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5490e6a85757b4/"/>
    </mc:Choice>
  </mc:AlternateContent>
  <xr:revisionPtr revIDLastSave="25" documentId="13_ncr:1_{2A57FF88-BDB1-45B8-8845-C6ACA6A0E9FA}" xr6:coauthVersionLast="47" xr6:coauthVersionMax="47" xr10:uidLastSave="{83E90569-1AD6-4F62-8781-7152456E6C08}"/>
  <bookViews>
    <workbookView xWindow="16284" yWindow="-108" windowWidth="30936" windowHeight="16896" firstSheet="4" activeTab="13" xr2:uid="{44D51610-6073-4E47-B65F-E6956E50030B}"/>
  </bookViews>
  <sheets>
    <sheet name="Dashboard" sheetId="1" r:id="rId1"/>
    <sheet name="monteCarlo" sheetId="2" r:id="rId2"/>
    <sheet name="teamStats" sheetId="18" r:id="rId3"/>
    <sheet name="homeStats2" sheetId="21" r:id="rId4"/>
    <sheet name="homeStats" sheetId="19" r:id="rId5"/>
    <sheet name="awayStats" sheetId="20" r:id="rId6"/>
    <sheet name="awayStats2" sheetId="23" r:id="rId7"/>
    <sheet name="averageStats" sheetId="7" r:id="rId8"/>
    <sheet name="seasonalStats" sheetId="13" r:id="rId9"/>
    <sheet name="pDist" sheetId="9" r:id="rId10"/>
    <sheet name="teamNames" sheetId="22" r:id="rId11"/>
    <sheet name="accuracyTest" sheetId="27" r:id="rId12"/>
    <sheet name="bettingOpportunities" sheetId="28" r:id="rId13"/>
    <sheet name="Sheet4" sheetId="31" r:id="rId14"/>
  </sheets>
  <externalReferences>
    <externalReference r:id="rId15"/>
    <externalReference r:id="rId16"/>
    <externalReference r:id="rId17"/>
    <externalReference r:id="rId18"/>
  </externalReferences>
  <definedNames>
    <definedName name="Arsenal_data">[1]teamStats2!$A$2</definedName>
    <definedName name="ExternalData_1" localSheetId="11" hidden="1">accuracyTest!$A$1:$I$381</definedName>
    <definedName name="ExternalData_1" localSheetId="6" hidden="1">awayStats2!$A$1:$I$381</definedName>
    <definedName name="ExternalData_1" localSheetId="12" hidden="1">bettingOpportunities!$A$1:$I$381</definedName>
    <definedName name="ExternalData_1" localSheetId="3" hidden="1">homeStats2!$A$1:$I$381</definedName>
    <definedName name="ExternalData_1" localSheetId="8" hidden="1">seasonalStats!$A$2:$AA$22</definedName>
    <definedName name="ExternalData_1" localSheetId="2" hidden="1">teamStats!$A$1:$I$381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" i="28" l="1"/>
  <c r="AE4" i="28"/>
  <c r="AD4" i="28"/>
  <c r="AA3" i="28"/>
  <c r="AA4" i="28"/>
  <c r="AA5" i="28"/>
  <c r="AA6" i="28"/>
  <c r="AA7" i="28"/>
  <c r="AA8" i="28"/>
  <c r="AA9" i="28"/>
  <c r="AA10" i="28"/>
  <c r="AA11" i="28"/>
  <c r="AA12" i="28"/>
  <c r="AA13" i="28"/>
  <c r="AA14" i="28"/>
  <c r="AA15" i="28"/>
  <c r="AA16" i="28"/>
  <c r="AA17" i="28"/>
  <c r="AA18" i="28"/>
  <c r="AA19" i="28"/>
  <c r="AA20" i="28"/>
  <c r="AA21" i="28"/>
  <c r="AA22" i="28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A36" i="28"/>
  <c r="AA37" i="28"/>
  <c r="AA38" i="28"/>
  <c r="AA39" i="28"/>
  <c r="AA40" i="28"/>
  <c r="AA41" i="28"/>
  <c r="AA42" i="28"/>
  <c r="AA43" i="28"/>
  <c r="AA44" i="28"/>
  <c r="AA45" i="28"/>
  <c r="AA46" i="28"/>
  <c r="AA47" i="28"/>
  <c r="AA48" i="28"/>
  <c r="AA49" i="28"/>
  <c r="AA50" i="28"/>
  <c r="AA51" i="28"/>
  <c r="AA52" i="28"/>
  <c r="AA53" i="28"/>
  <c r="AA54" i="28"/>
  <c r="AA55" i="28"/>
  <c r="AA56" i="28"/>
  <c r="AA57" i="28"/>
  <c r="AA58" i="28"/>
  <c r="AA59" i="28"/>
  <c r="AA60" i="28"/>
  <c r="AA61" i="28"/>
  <c r="AA62" i="28"/>
  <c r="AA63" i="28"/>
  <c r="AA64" i="28"/>
  <c r="AA65" i="28"/>
  <c r="AA66" i="28"/>
  <c r="AA67" i="28"/>
  <c r="AA68" i="28"/>
  <c r="AA69" i="28"/>
  <c r="AA70" i="28"/>
  <c r="AA71" i="28"/>
  <c r="AA72" i="28"/>
  <c r="AA73" i="28"/>
  <c r="AA74" i="28"/>
  <c r="AA75" i="28"/>
  <c r="AA76" i="28"/>
  <c r="AA77" i="28"/>
  <c r="AA78" i="28"/>
  <c r="AA79" i="28"/>
  <c r="AA80" i="28"/>
  <c r="AA81" i="28"/>
  <c r="AA82" i="28"/>
  <c r="AA83" i="28"/>
  <c r="AA84" i="28"/>
  <c r="AA85" i="28"/>
  <c r="AA86" i="28"/>
  <c r="AA87" i="28"/>
  <c r="AA88" i="28"/>
  <c r="AA89" i="28"/>
  <c r="AA90" i="28"/>
  <c r="AA91" i="28"/>
  <c r="AA92" i="28"/>
  <c r="AA93" i="28"/>
  <c r="AA94" i="28"/>
  <c r="AA95" i="28"/>
  <c r="AA96" i="28"/>
  <c r="AA97" i="28"/>
  <c r="AA98" i="28"/>
  <c r="AA99" i="28"/>
  <c r="AA100" i="28"/>
  <c r="AA101" i="28"/>
  <c r="AA102" i="28"/>
  <c r="AA103" i="28"/>
  <c r="AA104" i="28"/>
  <c r="AA105" i="28"/>
  <c r="AA106" i="28"/>
  <c r="AA107" i="28"/>
  <c r="AA108" i="28"/>
  <c r="AA109" i="28"/>
  <c r="AA110" i="28"/>
  <c r="AA111" i="28"/>
  <c r="AA112" i="28"/>
  <c r="AA113" i="28"/>
  <c r="AA114" i="28"/>
  <c r="AA115" i="28"/>
  <c r="AA116" i="28"/>
  <c r="AA117" i="28"/>
  <c r="AA118" i="28"/>
  <c r="AA119" i="28"/>
  <c r="AA120" i="28"/>
  <c r="AA121" i="28"/>
  <c r="AA122" i="28"/>
  <c r="AA123" i="28"/>
  <c r="AA124" i="28"/>
  <c r="AA125" i="28"/>
  <c r="AA126" i="28"/>
  <c r="AA127" i="28"/>
  <c r="AA128" i="28"/>
  <c r="AA129" i="28"/>
  <c r="AA130" i="28"/>
  <c r="AA131" i="28"/>
  <c r="AA132" i="28"/>
  <c r="AA133" i="28"/>
  <c r="AA134" i="28"/>
  <c r="AA135" i="28"/>
  <c r="AA136" i="28"/>
  <c r="AA137" i="28"/>
  <c r="AA138" i="28"/>
  <c r="AA139" i="28"/>
  <c r="AA140" i="28"/>
  <c r="AA141" i="28"/>
  <c r="AA142" i="28"/>
  <c r="AA143" i="28"/>
  <c r="AA144" i="28"/>
  <c r="AA145" i="28"/>
  <c r="AA146" i="28"/>
  <c r="AA147" i="28"/>
  <c r="AA148" i="28"/>
  <c r="AA149" i="28"/>
  <c r="AA150" i="28"/>
  <c r="AA151" i="28"/>
  <c r="AA152" i="28"/>
  <c r="AA153" i="28"/>
  <c r="AA154" i="28"/>
  <c r="AA155" i="28"/>
  <c r="AA156" i="28"/>
  <c r="AA157" i="28"/>
  <c r="AA158" i="28"/>
  <c r="AA159" i="28"/>
  <c r="AA160" i="28"/>
  <c r="AA161" i="28"/>
  <c r="AA162" i="28"/>
  <c r="AA163" i="28"/>
  <c r="AA164" i="28"/>
  <c r="AA165" i="28"/>
  <c r="AA166" i="28"/>
  <c r="AA167" i="28"/>
  <c r="AA168" i="28"/>
  <c r="AA169" i="28"/>
  <c r="AA170" i="28"/>
  <c r="AA171" i="28"/>
  <c r="AA172" i="28"/>
  <c r="AA173" i="28"/>
  <c r="AA174" i="28"/>
  <c r="AA175" i="28"/>
  <c r="AA176" i="28"/>
  <c r="AA177" i="28"/>
  <c r="AA178" i="28"/>
  <c r="AA179" i="28"/>
  <c r="AA180" i="28"/>
  <c r="AA181" i="28"/>
  <c r="AA182" i="28"/>
  <c r="AA183" i="28"/>
  <c r="AA184" i="28"/>
  <c r="AA185" i="28"/>
  <c r="AA186" i="28"/>
  <c r="AA187" i="28"/>
  <c r="AA188" i="28"/>
  <c r="AA189" i="28"/>
  <c r="AA190" i="28"/>
  <c r="AA191" i="28"/>
  <c r="AA192" i="28"/>
  <c r="AA193" i="28"/>
  <c r="AA194" i="28"/>
  <c r="AA195" i="28"/>
  <c r="AA196" i="28"/>
  <c r="AA197" i="28"/>
  <c r="AA198" i="28"/>
  <c r="AA199" i="28"/>
  <c r="AA200" i="28"/>
  <c r="AA201" i="28"/>
  <c r="AA202" i="28"/>
  <c r="AA203" i="28"/>
  <c r="AA204" i="28"/>
  <c r="AA205" i="28"/>
  <c r="AA206" i="28"/>
  <c r="AA207" i="28"/>
  <c r="AA208" i="28"/>
  <c r="AA209" i="28"/>
  <c r="AA210" i="28"/>
  <c r="AA211" i="28"/>
  <c r="AA212" i="28"/>
  <c r="AA213" i="28"/>
  <c r="AA214" i="28"/>
  <c r="AA215" i="28"/>
  <c r="AA216" i="28"/>
  <c r="AA217" i="28"/>
  <c r="AA218" i="28"/>
  <c r="AA219" i="28"/>
  <c r="AA220" i="28"/>
  <c r="AA221" i="28"/>
  <c r="AA222" i="28"/>
  <c r="AA223" i="28"/>
  <c r="AA224" i="28"/>
  <c r="AA225" i="28"/>
  <c r="AA226" i="28"/>
  <c r="AA227" i="28"/>
  <c r="AA228" i="28"/>
  <c r="AA229" i="28"/>
  <c r="AA230" i="28"/>
  <c r="AA231" i="28"/>
  <c r="AA232" i="28"/>
  <c r="AA233" i="28"/>
  <c r="AA234" i="28"/>
  <c r="AA235" i="28"/>
  <c r="AA236" i="28"/>
  <c r="AA237" i="28"/>
  <c r="AA238" i="28"/>
  <c r="AA239" i="28"/>
  <c r="AA240" i="28"/>
  <c r="AA241" i="28"/>
  <c r="AA242" i="28"/>
  <c r="AA243" i="28"/>
  <c r="AA244" i="28"/>
  <c r="AA245" i="28"/>
  <c r="AA246" i="28"/>
  <c r="AA247" i="28"/>
  <c r="AA248" i="28"/>
  <c r="AA249" i="28"/>
  <c r="AA250" i="28"/>
  <c r="AA251" i="28"/>
  <c r="AA252" i="28"/>
  <c r="AA253" i="28"/>
  <c r="AA254" i="28"/>
  <c r="AA255" i="28"/>
  <c r="AA256" i="28"/>
  <c r="AA257" i="28"/>
  <c r="AA258" i="28"/>
  <c r="AA259" i="28"/>
  <c r="AA260" i="28"/>
  <c r="AA261" i="28"/>
  <c r="AA262" i="28"/>
  <c r="AA263" i="28"/>
  <c r="AA264" i="28"/>
  <c r="AA265" i="28"/>
  <c r="AA266" i="28"/>
  <c r="AA267" i="28"/>
  <c r="AA268" i="28"/>
  <c r="AA269" i="28"/>
  <c r="AA270" i="28"/>
  <c r="AA271" i="28"/>
  <c r="AA272" i="28"/>
  <c r="AA273" i="28"/>
  <c r="AA274" i="28"/>
  <c r="AA275" i="28"/>
  <c r="AA276" i="28"/>
  <c r="AA277" i="28"/>
  <c r="AA278" i="28"/>
  <c r="AA279" i="28"/>
  <c r="AA280" i="28"/>
  <c r="AA281" i="28"/>
  <c r="AA282" i="28"/>
  <c r="AA283" i="28"/>
  <c r="AA284" i="28"/>
  <c r="AA285" i="28"/>
  <c r="AA286" i="28"/>
  <c r="AA287" i="28"/>
  <c r="AA288" i="28"/>
  <c r="AA289" i="28"/>
  <c r="AA290" i="28"/>
  <c r="AA291" i="28"/>
  <c r="AA292" i="28"/>
  <c r="AA293" i="28"/>
  <c r="AA294" i="28"/>
  <c r="AA295" i="28"/>
  <c r="AA296" i="28"/>
  <c r="AA297" i="28"/>
  <c r="AA298" i="28"/>
  <c r="AA299" i="28"/>
  <c r="AA300" i="28"/>
  <c r="AA301" i="28"/>
  <c r="AA302" i="28"/>
  <c r="AA303" i="28"/>
  <c r="AA304" i="28"/>
  <c r="AA305" i="28"/>
  <c r="AA306" i="28"/>
  <c r="AA307" i="28"/>
  <c r="AA308" i="28"/>
  <c r="AA309" i="28"/>
  <c r="AA310" i="28"/>
  <c r="AA311" i="28"/>
  <c r="AA312" i="28"/>
  <c r="AA313" i="28"/>
  <c r="AA314" i="28"/>
  <c r="AA315" i="28"/>
  <c r="AA316" i="28"/>
  <c r="AA317" i="28"/>
  <c r="AA318" i="28"/>
  <c r="AA319" i="28"/>
  <c r="AA320" i="28"/>
  <c r="AA321" i="28"/>
  <c r="AA322" i="28"/>
  <c r="AA323" i="28"/>
  <c r="AA324" i="28"/>
  <c r="AA325" i="28"/>
  <c r="AA326" i="28"/>
  <c r="AA327" i="28"/>
  <c r="AA328" i="28"/>
  <c r="AA329" i="28"/>
  <c r="AA330" i="28"/>
  <c r="AA331" i="28"/>
  <c r="AA332" i="28"/>
  <c r="AA333" i="28"/>
  <c r="AA334" i="28"/>
  <c r="AA335" i="28"/>
  <c r="AA336" i="28"/>
  <c r="AA337" i="28"/>
  <c r="AA338" i="28"/>
  <c r="AA339" i="28"/>
  <c r="AA340" i="28"/>
  <c r="AA341" i="28"/>
  <c r="AA342" i="28"/>
  <c r="AA343" i="28"/>
  <c r="AA344" i="28"/>
  <c r="AA345" i="28"/>
  <c r="AA346" i="28"/>
  <c r="AA347" i="28"/>
  <c r="AA348" i="28"/>
  <c r="AA349" i="28"/>
  <c r="AA350" i="28"/>
  <c r="AA351" i="28"/>
  <c r="AA352" i="28"/>
  <c r="AA353" i="28"/>
  <c r="AA354" i="28"/>
  <c r="AA355" i="28"/>
  <c r="AA356" i="28"/>
  <c r="AA357" i="28"/>
  <c r="AA358" i="28"/>
  <c r="AA359" i="28"/>
  <c r="AA360" i="28"/>
  <c r="AA361" i="28"/>
  <c r="AA362" i="28"/>
  <c r="AA363" i="28"/>
  <c r="AA364" i="28"/>
  <c r="AA365" i="28"/>
  <c r="AA366" i="28"/>
  <c r="AA367" i="28"/>
  <c r="AA368" i="28"/>
  <c r="AA369" i="28"/>
  <c r="AA370" i="28"/>
  <c r="AA371" i="28"/>
  <c r="AA372" i="28"/>
  <c r="AA373" i="28"/>
  <c r="AA374" i="28"/>
  <c r="AA375" i="28"/>
  <c r="AA376" i="28"/>
  <c r="AA377" i="28"/>
  <c r="AA378" i="28"/>
  <c r="AA379" i="28"/>
  <c r="AA380" i="28"/>
  <c r="AA381" i="28"/>
  <c r="AA2" i="28"/>
  <c r="W2" i="28"/>
  <c r="Z3" i="28"/>
  <c r="Z4" i="28"/>
  <c r="Z5" i="28"/>
  <c r="Z6" i="28"/>
  <c r="Z7" i="28"/>
  <c r="Z8" i="28"/>
  <c r="Z9" i="28"/>
  <c r="Z10" i="28"/>
  <c r="Z11" i="28"/>
  <c r="Z12" i="28"/>
  <c r="Z13" i="28"/>
  <c r="Z14" i="28"/>
  <c r="Z15" i="28"/>
  <c r="Z16" i="28"/>
  <c r="Z17" i="28"/>
  <c r="Z18" i="28"/>
  <c r="Z19" i="28"/>
  <c r="Z20" i="28"/>
  <c r="Z21" i="28"/>
  <c r="Z22" i="28"/>
  <c r="Z23" i="28"/>
  <c r="Z24" i="28"/>
  <c r="Z25" i="28"/>
  <c r="Z26" i="28"/>
  <c r="Z27" i="28"/>
  <c r="Z28" i="28"/>
  <c r="Z29" i="28"/>
  <c r="Z30" i="28"/>
  <c r="Z31" i="28"/>
  <c r="Z32" i="28"/>
  <c r="Z33" i="28"/>
  <c r="Z34" i="28"/>
  <c r="Z35" i="28"/>
  <c r="Z36" i="28"/>
  <c r="Z37" i="28"/>
  <c r="Z38" i="28"/>
  <c r="Z39" i="28"/>
  <c r="Z40" i="28"/>
  <c r="Z41" i="28"/>
  <c r="Z42" i="28"/>
  <c r="Z43" i="28"/>
  <c r="Z44" i="28"/>
  <c r="Z45" i="28"/>
  <c r="Z46" i="28"/>
  <c r="Z47" i="28"/>
  <c r="Z48" i="28"/>
  <c r="Z49" i="28"/>
  <c r="Z50" i="28"/>
  <c r="Z51" i="28"/>
  <c r="Z52" i="28"/>
  <c r="Z53" i="28"/>
  <c r="Z54" i="28"/>
  <c r="Z55" i="28"/>
  <c r="Z56" i="28"/>
  <c r="Z57" i="28"/>
  <c r="Z58" i="28"/>
  <c r="Z59" i="28"/>
  <c r="Z60" i="28"/>
  <c r="Z61" i="28"/>
  <c r="Z62" i="28"/>
  <c r="Z63" i="28"/>
  <c r="Z64" i="28"/>
  <c r="Z65" i="28"/>
  <c r="Z66" i="28"/>
  <c r="Z67" i="28"/>
  <c r="Z68" i="28"/>
  <c r="Z69" i="28"/>
  <c r="Z70" i="28"/>
  <c r="Z71" i="28"/>
  <c r="Z72" i="28"/>
  <c r="Z73" i="28"/>
  <c r="Z74" i="28"/>
  <c r="Z75" i="28"/>
  <c r="Z76" i="28"/>
  <c r="Z77" i="28"/>
  <c r="Z78" i="28"/>
  <c r="Z79" i="28"/>
  <c r="Z80" i="28"/>
  <c r="Z81" i="28"/>
  <c r="Z82" i="28"/>
  <c r="Z83" i="28"/>
  <c r="Z84" i="28"/>
  <c r="Z85" i="28"/>
  <c r="Z86" i="28"/>
  <c r="Z87" i="28"/>
  <c r="Z88" i="28"/>
  <c r="Z89" i="28"/>
  <c r="Z90" i="28"/>
  <c r="Z91" i="28"/>
  <c r="Z92" i="28"/>
  <c r="Z93" i="28"/>
  <c r="Z94" i="28"/>
  <c r="Z95" i="28"/>
  <c r="Z96" i="28"/>
  <c r="Z97" i="28"/>
  <c r="Z98" i="28"/>
  <c r="Z99" i="28"/>
  <c r="Z100" i="28"/>
  <c r="Z101" i="28"/>
  <c r="Z102" i="28"/>
  <c r="Z103" i="28"/>
  <c r="Z104" i="28"/>
  <c r="Z105" i="28"/>
  <c r="Z106" i="28"/>
  <c r="Z107" i="28"/>
  <c r="Z108" i="28"/>
  <c r="Z109" i="28"/>
  <c r="Z110" i="28"/>
  <c r="Z111" i="28"/>
  <c r="Z112" i="28"/>
  <c r="Z113" i="28"/>
  <c r="Z114" i="28"/>
  <c r="Z115" i="28"/>
  <c r="Z116" i="28"/>
  <c r="Z117" i="28"/>
  <c r="Z118" i="28"/>
  <c r="Z119" i="28"/>
  <c r="Z120" i="28"/>
  <c r="Z121" i="28"/>
  <c r="Z122" i="28"/>
  <c r="Z123" i="28"/>
  <c r="Z124" i="28"/>
  <c r="Z125" i="28"/>
  <c r="Z126" i="28"/>
  <c r="Z127" i="28"/>
  <c r="Z128" i="28"/>
  <c r="Z129" i="28"/>
  <c r="Z130" i="28"/>
  <c r="Z131" i="28"/>
  <c r="Z132" i="28"/>
  <c r="Z133" i="28"/>
  <c r="Z134" i="28"/>
  <c r="Z135" i="28"/>
  <c r="Z136" i="28"/>
  <c r="Z137" i="28"/>
  <c r="Z138" i="28"/>
  <c r="Z139" i="28"/>
  <c r="Z140" i="28"/>
  <c r="Z141" i="28"/>
  <c r="Z142" i="28"/>
  <c r="Z143" i="28"/>
  <c r="Z144" i="28"/>
  <c r="Z145" i="28"/>
  <c r="Z146" i="28"/>
  <c r="Z147" i="28"/>
  <c r="Z148" i="28"/>
  <c r="Z149" i="28"/>
  <c r="Z150" i="28"/>
  <c r="Z151" i="28"/>
  <c r="Z152" i="28"/>
  <c r="Z153" i="28"/>
  <c r="Z154" i="28"/>
  <c r="Z155" i="28"/>
  <c r="Z156" i="28"/>
  <c r="Z157" i="28"/>
  <c r="Z158" i="28"/>
  <c r="Z159" i="28"/>
  <c r="Z160" i="28"/>
  <c r="Z161" i="28"/>
  <c r="Z162" i="28"/>
  <c r="Z163" i="28"/>
  <c r="Z164" i="28"/>
  <c r="Z165" i="28"/>
  <c r="Z166" i="28"/>
  <c r="Z167" i="28"/>
  <c r="Z168" i="28"/>
  <c r="Z169" i="28"/>
  <c r="Z170" i="28"/>
  <c r="Z171" i="28"/>
  <c r="Z172" i="28"/>
  <c r="Z173" i="28"/>
  <c r="Z174" i="28"/>
  <c r="Z175" i="28"/>
  <c r="Z176" i="28"/>
  <c r="Z177" i="28"/>
  <c r="Z178" i="28"/>
  <c r="Z179" i="28"/>
  <c r="Z180" i="28"/>
  <c r="Z181" i="28"/>
  <c r="Z182" i="28"/>
  <c r="Z183" i="28"/>
  <c r="Z184" i="28"/>
  <c r="Z185" i="28"/>
  <c r="Z186" i="28"/>
  <c r="Z187" i="28"/>
  <c r="Z188" i="28"/>
  <c r="Z189" i="28"/>
  <c r="Z190" i="28"/>
  <c r="Z191" i="28"/>
  <c r="Z192" i="28"/>
  <c r="Z193" i="28"/>
  <c r="Z194" i="28"/>
  <c r="Z195" i="28"/>
  <c r="Z196" i="28"/>
  <c r="Z197" i="28"/>
  <c r="Z198" i="28"/>
  <c r="Z199" i="28"/>
  <c r="Z200" i="28"/>
  <c r="Z201" i="28"/>
  <c r="Z202" i="28"/>
  <c r="Z203" i="28"/>
  <c r="Z204" i="28"/>
  <c r="Z205" i="28"/>
  <c r="Z206" i="28"/>
  <c r="Z207" i="28"/>
  <c r="Z208" i="28"/>
  <c r="Z209" i="28"/>
  <c r="Z210" i="28"/>
  <c r="Z211" i="28"/>
  <c r="Z212" i="28"/>
  <c r="Z213" i="28"/>
  <c r="Z214" i="28"/>
  <c r="Z215" i="28"/>
  <c r="Z216" i="28"/>
  <c r="Z217" i="28"/>
  <c r="Z218" i="28"/>
  <c r="Z219" i="28"/>
  <c r="Z220" i="28"/>
  <c r="Z221" i="28"/>
  <c r="Z222" i="28"/>
  <c r="Z223" i="28"/>
  <c r="Z224" i="28"/>
  <c r="Z225" i="28"/>
  <c r="Z226" i="28"/>
  <c r="Z227" i="28"/>
  <c r="Z228" i="28"/>
  <c r="Z229" i="28"/>
  <c r="Z230" i="28"/>
  <c r="Z231" i="28"/>
  <c r="Z232" i="28"/>
  <c r="Z233" i="28"/>
  <c r="Z234" i="28"/>
  <c r="Z235" i="28"/>
  <c r="Z236" i="28"/>
  <c r="Z237" i="28"/>
  <c r="Z238" i="28"/>
  <c r="Z239" i="28"/>
  <c r="Z240" i="28"/>
  <c r="Z241" i="28"/>
  <c r="Z242" i="28"/>
  <c r="Z243" i="28"/>
  <c r="Z244" i="28"/>
  <c r="Z245" i="28"/>
  <c r="Z246" i="28"/>
  <c r="Z247" i="28"/>
  <c r="Z248" i="28"/>
  <c r="Z249" i="28"/>
  <c r="Z250" i="28"/>
  <c r="Z251" i="28"/>
  <c r="Z252" i="28"/>
  <c r="Z253" i="28"/>
  <c r="Z254" i="28"/>
  <c r="Z255" i="28"/>
  <c r="Z256" i="28"/>
  <c r="Z257" i="28"/>
  <c r="Z258" i="28"/>
  <c r="Z259" i="28"/>
  <c r="Z260" i="28"/>
  <c r="Z261" i="28"/>
  <c r="Z262" i="28"/>
  <c r="Z263" i="28"/>
  <c r="Z264" i="28"/>
  <c r="Z265" i="28"/>
  <c r="Z266" i="28"/>
  <c r="Z267" i="28"/>
  <c r="Z268" i="28"/>
  <c r="Z269" i="28"/>
  <c r="Z270" i="28"/>
  <c r="Z271" i="28"/>
  <c r="Z272" i="28"/>
  <c r="Z273" i="28"/>
  <c r="Z274" i="28"/>
  <c r="Z275" i="28"/>
  <c r="Z276" i="28"/>
  <c r="Z277" i="28"/>
  <c r="Z278" i="28"/>
  <c r="Z279" i="28"/>
  <c r="Z280" i="28"/>
  <c r="Z281" i="28"/>
  <c r="Z282" i="28"/>
  <c r="Z283" i="28"/>
  <c r="Z284" i="28"/>
  <c r="Z285" i="28"/>
  <c r="Z286" i="28"/>
  <c r="Z287" i="28"/>
  <c r="Z288" i="28"/>
  <c r="Z289" i="28"/>
  <c r="Z290" i="28"/>
  <c r="Z291" i="28"/>
  <c r="Z292" i="28"/>
  <c r="Z293" i="28"/>
  <c r="Z294" i="28"/>
  <c r="Z295" i="28"/>
  <c r="Z296" i="28"/>
  <c r="Z297" i="28"/>
  <c r="Z298" i="28"/>
  <c r="Z299" i="28"/>
  <c r="Z300" i="28"/>
  <c r="Z301" i="28"/>
  <c r="Z302" i="28"/>
  <c r="Z303" i="28"/>
  <c r="Z304" i="28"/>
  <c r="Z305" i="28"/>
  <c r="Z306" i="28"/>
  <c r="Z307" i="28"/>
  <c r="Z308" i="28"/>
  <c r="Z309" i="28"/>
  <c r="Z310" i="28"/>
  <c r="Z311" i="28"/>
  <c r="Z312" i="28"/>
  <c r="Z313" i="28"/>
  <c r="Z314" i="28"/>
  <c r="Z315" i="28"/>
  <c r="Z316" i="28"/>
  <c r="Z317" i="28"/>
  <c r="Z318" i="28"/>
  <c r="Z319" i="28"/>
  <c r="Z320" i="28"/>
  <c r="Z321" i="28"/>
  <c r="Z322" i="28"/>
  <c r="Z323" i="28"/>
  <c r="Z324" i="28"/>
  <c r="Z325" i="28"/>
  <c r="Z326" i="28"/>
  <c r="Z327" i="28"/>
  <c r="Z328" i="28"/>
  <c r="Z329" i="28"/>
  <c r="Z330" i="28"/>
  <c r="Z331" i="28"/>
  <c r="Z332" i="28"/>
  <c r="Z333" i="28"/>
  <c r="Z334" i="28"/>
  <c r="Z335" i="28"/>
  <c r="Z336" i="28"/>
  <c r="Z337" i="28"/>
  <c r="Z338" i="28"/>
  <c r="Z339" i="28"/>
  <c r="Z340" i="28"/>
  <c r="Z341" i="28"/>
  <c r="Z342" i="28"/>
  <c r="Z343" i="28"/>
  <c r="Z344" i="28"/>
  <c r="Z345" i="28"/>
  <c r="Z346" i="28"/>
  <c r="Z347" i="28"/>
  <c r="Z348" i="28"/>
  <c r="Z349" i="28"/>
  <c r="Z350" i="28"/>
  <c r="Z351" i="28"/>
  <c r="Z352" i="28"/>
  <c r="Z353" i="28"/>
  <c r="Z354" i="28"/>
  <c r="Z355" i="28"/>
  <c r="Z356" i="28"/>
  <c r="Z357" i="28"/>
  <c r="Z358" i="28"/>
  <c r="Z359" i="28"/>
  <c r="Z360" i="28"/>
  <c r="Z361" i="28"/>
  <c r="Z362" i="28"/>
  <c r="Z363" i="28"/>
  <c r="Z364" i="28"/>
  <c r="Z365" i="28"/>
  <c r="Z366" i="28"/>
  <c r="Z367" i="28"/>
  <c r="Z368" i="28"/>
  <c r="Z369" i="28"/>
  <c r="Z370" i="28"/>
  <c r="Z371" i="28"/>
  <c r="Z372" i="28"/>
  <c r="Z373" i="28"/>
  <c r="Z374" i="28"/>
  <c r="Z375" i="28"/>
  <c r="Z376" i="28"/>
  <c r="Z377" i="28"/>
  <c r="Z378" i="28"/>
  <c r="Z379" i="28"/>
  <c r="Z380" i="28"/>
  <c r="Z381" i="28"/>
  <c r="Z2" i="28"/>
  <c r="V2" i="28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F101" i="31"/>
  <c r="F102" i="31"/>
  <c r="F103" i="31"/>
  <c r="F104" i="31"/>
  <c r="F105" i="31"/>
  <c r="F106" i="31"/>
  <c r="F107" i="31"/>
  <c r="F108" i="31"/>
  <c r="F109" i="31"/>
  <c r="F110" i="31"/>
  <c r="F111" i="31"/>
  <c r="F112" i="31"/>
  <c r="F113" i="31"/>
  <c r="F114" i="31"/>
  <c r="F115" i="31"/>
  <c r="F116" i="31"/>
  <c r="F117" i="31"/>
  <c r="F118" i="31"/>
  <c r="F119" i="31"/>
  <c r="F120" i="31"/>
  <c r="F121" i="31"/>
  <c r="F122" i="31"/>
  <c r="F123" i="31"/>
  <c r="F124" i="31"/>
  <c r="F125" i="31"/>
  <c r="F126" i="31"/>
  <c r="F127" i="31"/>
  <c r="F128" i="31"/>
  <c r="F129" i="31"/>
  <c r="F130" i="31"/>
  <c r="F131" i="31"/>
  <c r="F132" i="31"/>
  <c r="F133" i="31"/>
  <c r="F134" i="31"/>
  <c r="F135" i="31"/>
  <c r="F136" i="31"/>
  <c r="F137" i="31"/>
  <c r="F138" i="31"/>
  <c r="F139" i="31"/>
  <c r="F140" i="31"/>
  <c r="F141" i="31"/>
  <c r="F142" i="31"/>
  <c r="F143" i="31"/>
  <c r="F144" i="31"/>
  <c r="F145" i="31"/>
  <c r="F146" i="31"/>
  <c r="F147" i="31"/>
  <c r="F148" i="31"/>
  <c r="F149" i="31"/>
  <c r="F150" i="31"/>
  <c r="F151" i="31"/>
  <c r="F152" i="31"/>
  <c r="F153" i="31"/>
  <c r="F154" i="31"/>
  <c r="F155" i="31"/>
  <c r="F156" i="31"/>
  <c r="F157" i="31"/>
  <c r="F158" i="31"/>
  <c r="F159" i="31"/>
  <c r="F160" i="31"/>
  <c r="F161" i="31"/>
  <c r="F162" i="31"/>
  <c r="F163" i="31"/>
  <c r="F164" i="31"/>
  <c r="F165" i="31"/>
  <c r="F166" i="31"/>
  <c r="F167" i="31"/>
  <c r="F168" i="31"/>
  <c r="F169" i="31"/>
  <c r="F170" i="31"/>
  <c r="F171" i="31"/>
  <c r="F172" i="31"/>
  <c r="F173" i="31"/>
  <c r="F174" i="31"/>
  <c r="F175" i="31"/>
  <c r="F176" i="31"/>
  <c r="F177" i="31"/>
  <c r="F178" i="31"/>
  <c r="F179" i="31"/>
  <c r="F180" i="31"/>
  <c r="F181" i="31"/>
  <c r="F182" i="31"/>
  <c r="F183" i="31"/>
  <c r="F184" i="31"/>
  <c r="F185" i="31"/>
  <c r="F186" i="31"/>
  <c r="F187" i="31"/>
  <c r="F188" i="31"/>
  <c r="F189" i="31"/>
  <c r="F190" i="31"/>
  <c r="F191" i="31"/>
  <c r="F192" i="31"/>
  <c r="F193" i="31"/>
  <c r="F194" i="31"/>
  <c r="F195" i="31"/>
  <c r="F196" i="31"/>
  <c r="F197" i="31"/>
  <c r="F198" i="31"/>
  <c r="F199" i="31"/>
  <c r="F200" i="31"/>
  <c r="F201" i="31"/>
  <c r="F202" i="31"/>
  <c r="F203" i="31"/>
  <c r="F204" i="31"/>
  <c r="F205" i="31"/>
  <c r="F206" i="31"/>
  <c r="F207" i="31"/>
  <c r="F208" i="31"/>
  <c r="F209" i="31"/>
  <c r="F210" i="31"/>
  <c r="F211" i="31"/>
  <c r="F212" i="31"/>
  <c r="F213" i="31"/>
  <c r="F214" i="31"/>
  <c r="F215" i="31"/>
  <c r="F216" i="31"/>
  <c r="F217" i="31"/>
  <c r="F218" i="31"/>
  <c r="F219" i="31"/>
  <c r="F220" i="31"/>
  <c r="F221" i="31"/>
  <c r="F222" i="31"/>
  <c r="F223" i="31"/>
  <c r="F224" i="31"/>
  <c r="F225" i="31"/>
  <c r="F226" i="31"/>
  <c r="F227" i="31"/>
  <c r="F228" i="31"/>
  <c r="F229" i="31"/>
  <c r="F230" i="31"/>
  <c r="F231" i="31"/>
  <c r="F232" i="31"/>
  <c r="F233" i="31"/>
  <c r="F234" i="31"/>
  <c r="F235" i="31"/>
  <c r="F236" i="31"/>
  <c r="F237" i="31"/>
  <c r="F238" i="31"/>
  <c r="F239" i="31"/>
  <c r="F240" i="31"/>
  <c r="F241" i="31"/>
  <c r="F242" i="31"/>
  <c r="F243" i="31"/>
  <c r="F244" i="31"/>
  <c r="F245" i="31"/>
  <c r="F246" i="31"/>
  <c r="F247" i="31"/>
  <c r="F248" i="31"/>
  <c r="F249" i="31"/>
  <c r="F250" i="31"/>
  <c r="F251" i="31"/>
  <c r="F252" i="31"/>
  <c r="F253" i="31"/>
  <c r="F254" i="31"/>
  <c r="F255" i="31"/>
  <c r="F256" i="31"/>
  <c r="F257" i="31"/>
  <c r="F258" i="31"/>
  <c r="F259" i="31"/>
  <c r="F260" i="31"/>
  <c r="F261" i="31"/>
  <c r="F262" i="31"/>
  <c r="F263" i="31"/>
  <c r="F264" i="31"/>
  <c r="F265" i="31"/>
  <c r="F266" i="31"/>
  <c r="F267" i="31"/>
  <c r="F268" i="31"/>
  <c r="F269" i="31"/>
  <c r="F270" i="31"/>
  <c r="F271" i="31"/>
  <c r="F272" i="31"/>
  <c r="F273" i="31"/>
  <c r="F274" i="31"/>
  <c r="F275" i="31"/>
  <c r="F276" i="31"/>
  <c r="F277" i="31"/>
  <c r="F278" i="31"/>
  <c r="F279" i="31"/>
  <c r="F280" i="31"/>
  <c r="F281" i="31"/>
  <c r="F282" i="31"/>
  <c r="F283" i="31"/>
  <c r="F284" i="31"/>
  <c r="F285" i="31"/>
  <c r="F286" i="31"/>
  <c r="F287" i="31"/>
  <c r="F288" i="31"/>
  <c r="F289" i="31"/>
  <c r="F290" i="31"/>
  <c r="F291" i="31"/>
  <c r="F292" i="31"/>
  <c r="F293" i="31"/>
  <c r="F294" i="31"/>
  <c r="F295" i="31"/>
  <c r="F296" i="31"/>
  <c r="F297" i="31"/>
  <c r="F298" i="31"/>
  <c r="F299" i="31"/>
  <c r="F300" i="31"/>
  <c r="F301" i="31"/>
  <c r="F302" i="31"/>
  <c r="F303" i="31"/>
  <c r="F304" i="31"/>
  <c r="F305" i="31"/>
  <c r="F306" i="31"/>
  <c r="F307" i="31"/>
  <c r="F308" i="31"/>
  <c r="F309" i="31"/>
  <c r="F310" i="31"/>
  <c r="F311" i="31"/>
  <c r="F312" i="31"/>
  <c r="F313" i="31"/>
  <c r="F314" i="31"/>
  <c r="F315" i="31"/>
  <c r="F316" i="31"/>
  <c r="F317" i="31"/>
  <c r="F318" i="31"/>
  <c r="F319" i="31"/>
  <c r="F320" i="31"/>
  <c r="F321" i="31"/>
  <c r="F322" i="31"/>
  <c r="F323" i="31"/>
  <c r="F324" i="31"/>
  <c r="F325" i="31"/>
  <c r="F326" i="31"/>
  <c r="F327" i="31"/>
  <c r="F328" i="31"/>
  <c r="F329" i="31"/>
  <c r="F330" i="31"/>
  <c r="F331" i="31"/>
  <c r="F332" i="31"/>
  <c r="F333" i="31"/>
  <c r="F334" i="31"/>
  <c r="F335" i="31"/>
  <c r="F336" i="31"/>
  <c r="F337" i="31"/>
  <c r="F338" i="31"/>
  <c r="F339" i="31"/>
  <c r="F340" i="31"/>
  <c r="F341" i="31"/>
  <c r="F342" i="31"/>
  <c r="F343" i="31"/>
  <c r="F344" i="31"/>
  <c r="F345" i="31"/>
  <c r="F346" i="31"/>
  <c r="F347" i="31"/>
  <c r="F348" i="31"/>
  <c r="F349" i="31"/>
  <c r="F350" i="31"/>
  <c r="F351" i="31"/>
  <c r="F352" i="31"/>
  <c r="F353" i="31"/>
  <c r="F354" i="31"/>
  <c r="F355" i="31"/>
  <c r="F356" i="31"/>
  <c r="F357" i="31"/>
  <c r="F358" i="31"/>
  <c r="F359" i="31"/>
  <c r="F360" i="31"/>
  <c r="F361" i="31"/>
  <c r="F362" i="31"/>
  <c r="F363" i="31"/>
  <c r="F364" i="31"/>
  <c r="F365" i="31"/>
  <c r="F366" i="31"/>
  <c r="F367" i="31"/>
  <c r="F368" i="31"/>
  <c r="F369" i="31"/>
  <c r="F370" i="31"/>
  <c r="F371" i="31"/>
  <c r="F372" i="31"/>
  <c r="F373" i="31"/>
  <c r="F374" i="31"/>
  <c r="F375" i="31"/>
  <c r="F376" i="31"/>
  <c r="F377" i="31"/>
  <c r="F378" i="31"/>
  <c r="F379" i="31"/>
  <c r="F380" i="31"/>
  <c r="F381" i="31"/>
  <c r="F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151" i="31"/>
  <c r="E152" i="31"/>
  <c r="E153" i="31"/>
  <c r="E154" i="31"/>
  <c r="E155" i="31"/>
  <c r="E156" i="31"/>
  <c r="E157" i="31"/>
  <c r="E158" i="31"/>
  <c r="E159" i="31"/>
  <c r="E160" i="31"/>
  <c r="E161" i="31"/>
  <c r="E162" i="31"/>
  <c r="E163" i="31"/>
  <c r="E164" i="31"/>
  <c r="E165" i="31"/>
  <c r="E166" i="31"/>
  <c r="E167" i="31"/>
  <c r="E168" i="31"/>
  <c r="E169" i="31"/>
  <c r="E170" i="31"/>
  <c r="E171" i="31"/>
  <c r="E172" i="31"/>
  <c r="E173" i="31"/>
  <c r="E174" i="31"/>
  <c r="E175" i="31"/>
  <c r="E176" i="31"/>
  <c r="E177" i="31"/>
  <c r="E178" i="31"/>
  <c r="E179" i="31"/>
  <c r="E180" i="31"/>
  <c r="E181" i="31"/>
  <c r="E182" i="31"/>
  <c r="E183" i="31"/>
  <c r="E184" i="31"/>
  <c r="E185" i="31"/>
  <c r="E186" i="31"/>
  <c r="E187" i="31"/>
  <c r="E188" i="31"/>
  <c r="E189" i="31"/>
  <c r="E190" i="31"/>
  <c r="E191" i="31"/>
  <c r="E192" i="31"/>
  <c r="E193" i="31"/>
  <c r="E194" i="31"/>
  <c r="E195" i="31"/>
  <c r="E196" i="31"/>
  <c r="E197" i="31"/>
  <c r="E198" i="31"/>
  <c r="E199" i="31"/>
  <c r="E200" i="31"/>
  <c r="E201" i="31"/>
  <c r="E202" i="31"/>
  <c r="E203" i="31"/>
  <c r="E204" i="31"/>
  <c r="E205" i="31"/>
  <c r="E206" i="31"/>
  <c r="E207" i="31"/>
  <c r="E208" i="31"/>
  <c r="E209" i="31"/>
  <c r="E210" i="31"/>
  <c r="E211" i="31"/>
  <c r="E212" i="31"/>
  <c r="E213" i="31"/>
  <c r="E214" i="31"/>
  <c r="E215" i="31"/>
  <c r="E216" i="31"/>
  <c r="E217" i="31"/>
  <c r="E218" i="31"/>
  <c r="E219" i="31"/>
  <c r="E220" i="31"/>
  <c r="E221" i="31"/>
  <c r="E222" i="31"/>
  <c r="E223" i="31"/>
  <c r="E224" i="31"/>
  <c r="E225" i="31"/>
  <c r="E226" i="31"/>
  <c r="E227" i="31"/>
  <c r="E228" i="31"/>
  <c r="E229" i="31"/>
  <c r="E230" i="31"/>
  <c r="E231" i="31"/>
  <c r="E232" i="31"/>
  <c r="E233" i="31"/>
  <c r="E234" i="31"/>
  <c r="E235" i="31"/>
  <c r="E236" i="31"/>
  <c r="E237" i="31"/>
  <c r="E238" i="31"/>
  <c r="E239" i="31"/>
  <c r="E240" i="31"/>
  <c r="E241" i="31"/>
  <c r="E242" i="31"/>
  <c r="E243" i="31"/>
  <c r="E244" i="31"/>
  <c r="E245" i="31"/>
  <c r="E246" i="31"/>
  <c r="E247" i="31"/>
  <c r="E248" i="31"/>
  <c r="E249" i="31"/>
  <c r="E250" i="31"/>
  <c r="E251" i="31"/>
  <c r="E252" i="31"/>
  <c r="E253" i="31"/>
  <c r="E254" i="31"/>
  <c r="E255" i="31"/>
  <c r="E256" i="31"/>
  <c r="E257" i="31"/>
  <c r="E258" i="31"/>
  <c r="E259" i="31"/>
  <c r="E260" i="31"/>
  <c r="E261" i="31"/>
  <c r="E262" i="31"/>
  <c r="E263" i="31"/>
  <c r="E264" i="31"/>
  <c r="E265" i="31"/>
  <c r="E266" i="31"/>
  <c r="E267" i="31"/>
  <c r="E268" i="31"/>
  <c r="E269" i="31"/>
  <c r="E270" i="31"/>
  <c r="E271" i="31"/>
  <c r="E272" i="31"/>
  <c r="E273" i="31"/>
  <c r="E274" i="31"/>
  <c r="E275" i="31"/>
  <c r="E276" i="31"/>
  <c r="E277" i="31"/>
  <c r="E278" i="31"/>
  <c r="E279" i="31"/>
  <c r="E280" i="31"/>
  <c r="E281" i="31"/>
  <c r="E282" i="31"/>
  <c r="E283" i="31"/>
  <c r="E284" i="31"/>
  <c r="E285" i="31"/>
  <c r="E286" i="31"/>
  <c r="E287" i="31"/>
  <c r="E288" i="31"/>
  <c r="E289" i="31"/>
  <c r="E290" i="31"/>
  <c r="E291" i="31"/>
  <c r="E292" i="31"/>
  <c r="E293" i="31"/>
  <c r="E294" i="31"/>
  <c r="E295" i="31"/>
  <c r="E296" i="31"/>
  <c r="E297" i="31"/>
  <c r="E298" i="31"/>
  <c r="E299" i="31"/>
  <c r="E300" i="31"/>
  <c r="E301" i="31"/>
  <c r="E302" i="31"/>
  <c r="E303" i="31"/>
  <c r="E304" i="31"/>
  <c r="E305" i="31"/>
  <c r="E306" i="31"/>
  <c r="E307" i="31"/>
  <c r="E308" i="31"/>
  <c r="E309" i="31"/>
  <c r="E310" i="31"/>
  <c r="E311" i="31"/>
  <c r="E312" i="31"/>
  <c r="E313" i="31"/>
  <c r="E314" i="31"/>
  <c r="E315" i="31"/>
  <c r="E316" i="31"/>
  <c r="E317" i="31"/>
  <c r="E318" i="31"/>
  <c r="E319" i="31"/>
  <c r="E320" i="31"/>
  <c r="E321" i="31"/>
  <c r="E322" i="31"/>
  <c r="E323" i="31"/>
  <c r="E324" i="31"/>
  <c r="E325" i="31"/>
  <c r="E326" i="31"/>
  <c r="E327" i="31"/>
  <c r="E328" i="31"/>
  <c r="E329" i="31"/>
  <c r="E330" i="31"/>
  <c r="E331" i="31"/>
  <c r="E332" i="31"/>
  <c r="E333" i="31"/>
  <c r="E334" i="31"/>
  <c r="E335" i="31"/>
  <c r="E336" i="31"/>
  <c r="E337" i="31"/>
  <c r="E338" i="31"/>
  <c r="E339" i="31"/>
  <c r="E340" i="31"/>
  <c r="E341" i="31"/>
  <c r="E342" i="31"/>
  <c r="E343" i="31"/>
  <c r="E344" i="31"/>
  <c r="E345" i="31"/>
  <c r="E346" i="31"/>
  <c r="E347" i="31"/>
  <c r="E348" i="31"/>
  <c r="E349" i="31"/>
  <c r="E350" i="31"/>
  <c r="E351" i="31"/>
  <c r="E352" i="31"/>
  <c r="E353" i="31"/>
  <c r="E354" i="31"/>
  <c r="E355" i="31"/>
  <c r="E356" i="31"/>
  <c r="E357" i="31"/>
  <c r="E358" i="31"/>
  <c r="E359" i="31"/>
  <c r="E360" i="31"/>
  <c r="E361" i="31"/>
  <c r="E362" i="31"/>
  <c r="E363" i="31"/>
  <c r="E364" i="31"/>
  <c r="E365" i="31"/>
  <c r="E366" i="31"/>
  <c r="E367" i="31"/>
  <c r="E368" i="31"/>
  <c r="E369" i="31"/>
  <c r="E370" i="31"/>
  <c r="E371" i="31"/>
  <c r="E372" i="31"/>
  <c r="E373" i="31"/>
  <c r="E374" i="31"/>
  <c r="E375" i="31"/>
  <c r="E376" i="31"/>
  <c r="E377" i="31"/>
  <c r="E378" i="31"/>
  <c r="E379" i="31"/>
  <c r="E380" i="31"/>
  <c r="E381" i="31"/>
  <c r="E2" i="31"/>
  <c r="W3" i="28"/>
  <c r="W4" i="28"/>
  <c r="W7" i="28"/>
  <c r="W8" i="28"/>
  <c r="W10" i="28"/>
  <c r="W12" i="28"/>
  <c r="W13" i="28"/>
  <c r="W14" i="28"/>
  <c r="W15" i="28"/>
  <c r="W16" i="28"/>
  <c r="W17" i="28"/>
  <c r="W18" i="28"/>
  <c r="W19" i="28"/>
  <c r="W20" i="28"/>
  <c r="W21" i="28"/>
  <c r="W22" i="28"/>
  <c r="W23" i="28"/>
  <c r="W24" i="28"/>
  <c r="W26" i="28"/>
  <c r="W28" i="28"/>
  <c r="W30" i="28"/>
  <c r="W31" i="28"/>
  <c r="W33" i="28"/>
  <c r="W34" i="28"/>
  <c r="W36" i="28"/>
  <c r="W37" i="28"/>
  <c r="W38" i="28"/>
  <c r="W39" i="28"/>
  <c r="W40" i="28"/>
  <c r="W41" i="28"/>
  <c r="W42" i="28"/>
  <c r="W43" i="28"/>
  <c r="W44" i="28"/>
  <c r="W45" i="28"/>
  <c r="W46" i="28"/>
  <c r="W47" i="28"/>
  <c r="W48" i="28"/>
  <c r="W49" i="28"/>
  <c r="W50" i="28"/>
  <c r="W51" i="28"/>
  <c r="W52" i="28"/>
  <c r="W53" i="28"/>
  <c r="W54" i="28"/>
  <c r="W55" i="28"/>
  <c r="W56" i="28"/>
  <c r="W58" i="28"/>
  <c r="W59" i="28"/>
  <c r="W60" i="28"/>
  <c r="W61" i="28"/>
  <c r="W62" i="28"/>
  <c r="W63" i="28"/>
  <c r="W64" i="28"/>
  <c r="W65" i="28"/>
  <c r="W66" i="28"/>
  <c r="W68" i="28"/>
  <c r="W69" i="28"/>
  <c r="W70" i="28"/>
  <c r="W71" i="28"/>
  <c r="W72" i="28"/>
  <c r="W73" i="28"/>
  <c r="W75" i="28"/>
  <c r="W76" i="28"/>
  <c r="W77" i="28"/>
  <c r="W78" i="28"/>
  <c r="W79" i="28"/>
  <c r="W80" i="28"/>
  <c r="W81" i="28"/>
  <c r="W82" i="28"/>
  <c r="W83" i="28"/>
  <c r="W84" i="28"/>
  <c r="W86" i="28"/>
  <c r="W89" i="28"/>
  <c r="W90" i="28"/>
  <c r="W92" i="28"/>
  <c r="W94" i="28"/>
  <c r="W95" i="28"/>
  <c r="W96" i="28"/>
  <c r="W97" i="28"/>
  <c r="W98" i="28"/>
  <c r="W100" i="28"/>
  <c r="W101" i="28"/>
  <c r="W102" i="28"/>
  <c r="W103" i="28"/>
  <c r="W104" i="28"/>
  <c r="W107" i="28"/>
  <c r="W109" i="28"/>
  <c r="W110" i="28"/>
  <c r="W111" i="28"/>
  <c r="W113" i="28"/>
  <c r="W115" i="28"/>
  <c r="W116" i="28"/>
  <c r="W117" i="28"/>
  <c r="W118" i="28"/>
  <c r="W119" i="28"/>
  <c r="W121" i="28"/>
  <c r="W122" i="28"/>
  <c r="W124" i="28"/>
  <c r="W126" i="28"/>
  <c r="W127" i="28"/>
  <c r="W128" i="28"/>
  <c r="W129" i="28"/>
  <c r="W130" i="28"/>
  <c r="W131" i="28"/>
  <c r="W133" i="28"/>
  <c r="W135" i="28"/>
  <c r="W136" i="28"/>
  <c r="W137" i="28"/>
  <c r="W138" i="28"/>
  <c r="W139" i="28"/>
  <c r="W140" i="28"/>
  <c r="W143" i="28"/>
  <c r="W144" i="28"/>
  <c r="W145" i="28"/>
  <c r="W147" i="28"/>
  <c r="W148" i="28"/>
  <c r="W149" i="28"/>
  <c r="W150" i="28"/>
  <c r="W151" i="28"/>
  <c r="W152" i="28"/>
  <c r="W156" i="28"/>
  <c r="W158" i="28"/>
  <c r="W159" i="28"/>
  <c r="W160" i="28"/>
  <c r="W161" i="28"/>
  <c r="W162" i="28"/>
  <c r="W163" i="28"/>
  <c r="W164" i="28"/>
  <c r="W165" i="28"/>
  <c r="W166" i="28"/>
  <c r="W167" i="28"/>
  <c r="W168" i="28"/>
  <c r="W169" i="28"/>
  <c r="W170" i="28"/>
  <c r="W171" i="28"/>
  <c r="W172" i="28"/>
  <c r="W173" i="28"/>
  <c r="W174" i="28"/>
  <c r="W175" i="28"/>
  <c r="W176" i="28"/>
  <c r="W177" i="28"/>
  <c r="W179" i="28"/>
  <c r="W180" i="28"/>
  <c r="W181" i="28"/>
  <c r="W183" i="28"/>
  <c r="W184" i="28"/>
  <c r="W185" i="28"/>
  <c r="W187" i="28"/>
  <c r="W188" i="28"/>
  <c r="W189" i="28"/>
  <c r="W190" i="28"/>
  <c r="W191" i="28"/>
  <c r="W192" i="28"/>
  <c r="W193" i="28"/>
  <c r="W194" i="28"/>
  <c r="W195" i="28"/>
  <c r="W196" i="28"/>
  <c r="W197" i="28"/>
  <c r="W198" i="28"/>
  <c r="W199" i="28"/>
  <c r="W201" i="28"/>
  <c r="W202" i="28"/>
  <c r="W203" i="28"/>
  <c r="W205" i="28"/>
  <c r="W208" i="28"/>
  <c r="W210" i="28"/>
  <c r="W211" i="28"/>
  <c r="W212" i="28"/>
  <c r="W213" i="28"/>
  <c r="W214" i="28"/>
  <c r="W217" i="28"/>
  <c r="W218" i="28"/>
  <c r="W219" i="28"/>
  <c r="W220" i="28"/>
  <c r="W221" i="28"/>
  <c r="W224" i="28"/>
  <c r="W227" i="28"/>
  <c r="W228" i="28"/>
  <c r="W229" i="28"/>
  <c r="W230" i="28"/>
  <c r="W231" i="28"/>
  <c r="W234" i="28"/>
  <c r="W235" i="28"/>
  <c r="W236" i="28"/>
  <c r="W237" i="28"/>
  <c r="W238" i="28"/>
  <c r="W239" i="28"/>
  <c r="W240" i="28"/>
  <c r="W241" i="28"/>
  <c r="W243" i="28"/>
  <c r="W244" i="28"/>
  <c r="W245" i="28"/>
  <c r="W246" i="28"/>
  <c r="W247" i="28"/>
  <c r="W248" i="28"/>
  <c r="W249" i="28"/>
  <c r="W251" i="28"/>
  <c r="W253" i="28"/>
  <c r="W254" i="28"/>
  <c r="W255" i="28"/>
  <c r="W256" i="28"/>
  <c r="W257" i="28"/>
  <c r="W258" i="28"/>
  <c r="W259" i="28"/>
  <c r="W260" i="28"/>
  <c r="W262" i="28"/>
  <c r="W263" i="28"/>
  <c r="W264" i="28"/>
  <c r="W265" i="28"/>
  <c r="W266" i="28"/>
  <c r="W267" i="28"/>
  <c r="W268" i="28"/>
  <c r="W269" i="28"/>
  <c r="W270" i="28"/>
  <c r="W272" i="28"/>
  <c r="W273" i="28"/>
  <c r="W275" i="28"/>
  <c r="W278" i="28"/>
  <c r="W279" i="28"/>
  <c r="W281" i="28"/>
  <c r="W283" i="28"/>
  <c r="W284" i="28"/>
  <c r="W285" i="28"/>
  <c r="W286" i="28"/>
  <c r="W288" i="28"/>
  <c r="W289" i="28"/>
  <c r="W291" i="28"/>
  <c r="W292" i="28"/>
  <c r="W293" i="28"/>
  <c r="W295" i="28"/>
  <c r="W296" i="28"/>
  <c r="W297" i="28"/>
  <c r="W299" i="28"/>
  <c r="W300" i="28"/>
  <c r="W301" i="28"/>
  <c r="W303" i="28"/>
  <c r="W304" i="28"/>
  <c r="W305" i="28"/>
  <c r="W306" i="28"/>
  <c r="W307" i="28"/>
  <c r="W308" i="28"/>
  <c r="W309" i="28"/>
  <c r="W311" i="28"/>
  <c r="W312" i="28"/>
  <c r="W313" i="28"/>
  <c r="W315" i="28"/>
  <c r="W316" i="28"/>
  <c r="W318" i="28"/>
  <c r="W319" i="28"/>
  <c r="W320" i="28"/>
  <c r="W321" i="28"/>
  <c r="W322" i="28"/>
  <c r="W323" i="28"/>
  <c r="W324" i="28"/>
  <c r="W325" i="28"/>
  <c r="W327" i="28"/>
  <c r="W328" i="28"/>
  <c r="W329" i="28"/>
  <c r="W330" i="28"/>
  <c r="W331" i="28"/>
  <c r="W332" i="28"/>
  <c r="W333" i="28"/>
  <c r="W334" i="28"/>
  <c r="W335" i="28"/>
  <c r="W336" i="28"/>
  <c r="W337" i="28"/>
  <c r="W338" i="28"/>
  <c r="W339" i="28"/>
  <c r="W340" i="28"/>
  <c r="W342" i="28"/>
  <c r="W343" i="28"/>
  <c r="W344" i="28"/>
  <c r="W345" i="28"/>
  <c r="W346" i="28"/>
  <c r="W347" i="28"/>
  <c r="W348" i="28"/>
  <c r="W349" i="28"/>
  <c r="W350" i="28"/>
  <c r="W351" i="28"/>
  <c r="W352" i="28"/>
  <c r="W353" i="28"/>
  <c r="W355" i="28"/>
  <c r="W356" i="28"/>
  <c r="W357" i="28"/>
  <c r="W358" i="28"/>
  <c r="W359" i="28"/>
  <c r="W360" i="28"/>
  <c r="W361" i="28"/>
  <c r="W363" i="28"/>
  <c r="W364" i="28"/>
  <c r="W366" i="28"/>
  <c r="W367" i="28"/>
  <c r="W368" i="28"/>
  <c r="W369" i="28"/>
  <c r="W370" i="28"/>
  <c r="W371" i="28"/>
  <c r="W372" i="28"/>
  <c r="W373" i="28"/>
  <c r="W375" i="28"/>
  <c r="W376" i="28"/>
  <c r="W377" i="28"/>
  <c r="W378" i="28"/>
  <c r="V3" i="28"/>
  <c r="V4" i="28"/>
  <c r="V5" i="28"/>
  <c r="V6" i="28"/>
  <c r="V8" i="28"/>
  <c r="V9" i="28"/>
  <c r="V10" i="28"/>
  <c r="V11" i="28"/>
  <c r="V12" i="28"/>
  <c r="V13" i="28"/>
  <c r="V14" i="28"/>
  <c r="V17" i="28"/>
  <c r="V18" i="28"/>
  <c r="V20" i="28"/>
  <c r="V21" i="28"/>
  <c r="V22" i="28"/>
  <c r="V23" i="28"/>
  <c r="V24" i="28"/>
  <c r="V25" i="28"/>
  <c r="V26" i="28"/>
  <c r="V27" i="28"/>
  <c r="V28" i="28"/>
  <c r="V29" i="28"/>
  <c r="V30" i="28"/>
  <c r="V32" i="28"/>
  <c r="V33" i="28"/>
  <c r="V34" i="28"/>
  <c r="V35" i="28"/>
  <c r="V36" i="28"/>
  <c r="V37" i="28"/>
  <c r="V38" i="28"/>
  <c r="V39" i="28"/>
  <c r="V40" i="28"/>
  <c r="V41" i="28"/>
  <c r="V42" i="28"/>
  <c r="V43" i="28"/>
  <c r="V44" i="28"/>
  <c r="V45" i="28"/>
  <c r="V46" i="28"/>
  <c r="V47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2" i="28"/>
  <c r="V63" i="28"/>
  <c r="V64" i="28"/>
  <c r="V65" i="28"/>
  <c r="V66" i="28"/>
  <c r="V67" i="28"/>
  <c r="V68" i="28"/>
  <c r="V69" i="28"/>
  <c r="V71" i="28"/>
  <c r="V73" i="28"/>
  <c r="V74" i="28"/>
  <c r="V75" i="28"/>
  <c r="V76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3" i="28"/>
  <c r="V94" i="28"/>
  <c r="V95" i="28"/>
  <c r="V97" i="28"/>
  <c r="V98" i="28"/>
  <c r="V99" i="28"/>
  <c r="V100" i="28"/>
  <c r="V101" i="28"/>
  <c r="V103" i="28"/>
  <c r="V105" i="28"/>
  <c r="V106" i="28"/>
  <c r="V107" i="28"/>
  <c r="V108" i="28"/>
  <c r="V111" i="28"/>
  <c r="V112" i="28"/>
  <c r="V113" i="28"/>
  <c r="V114" i="28"/>
  <c r="V117" i="28"/>
  <c r="V118" i="28"/>
  <c r="V119" i="28"/>
  <c r="V120" i="28"/>
  <c r="V121" i="28"/>
  <c r="V122" i="28"/>
  <c r="V123" i="28"/>
  <c r="V125" i="28"/>
  <c r="V128" i="28"/>
  <c r="V130" i="28"/>
  <c r="V132" i="28"/>
  <c r="V133" i="28"/>
  <c r="V134" i="28"/>
  <c r="V136" i="28"/>
  <c r="V137" i="28"/>
  <c r="V138" i="28"/>
  <c r="V139" i="28"/>
  <c r="V140" i="28"/>
  <c r="V141" i="28"/>
  <c r="V142" i="28"/>
  <c r="V143" i="28"/>
  <c r="V144" i="28"/>
  <c r="V146" i="28"/>
  <c r="V147" i="28"/>
  <c r="V148" i="28"/>
  <c r="V149" i="28"/>
  <c r="V151" i="28"/>
  <c r="V153" i="28"/>
  <c r="V154" i="28"/>
  <c r="V155" i="28"/>
  <c r="V156" i="28"/>
  <c r="V157" i="28"/>
  <c r="V158" i="28"/>
  <c r="V160" i="28"/>
  <c r="V161" i="28"/>
  <c r="V163" i="28"/>
  <c r="V164" i="28"/>
  <c r="V165" i="28"/>
  <c r="V166" i="28"/>
  <c r="V167" i="28"/>
  <c r="V168" i="28"/>
  <c r="V169" i="28"/>
  <c r="V170" i="28"/>
  <c r="V172" i="28"/>
  <c r="V173" i="28"/>
  <c r="V175" i="28"/>
  <c r="V176" i="28"/>
  <c r="V177" i="28"/>
  <c r="V178" i="28"/>
  <c r="V179" i="28"/>
  <c r="V180" i="28"/>
  <c r="V181" i="28"/>
  <c r="V182" i="28"/>
  <c r="V183" i="28"/>
  <c r="V184" i="28"/>
  <c r="V185" i="28"/>
  <c r="V186" i="28"/>
  <c r="V187" i="28"/>
  <c r="V188" i="28"/>
  <c r="V189" i="28"/>
  <c r="V191" i="28"/>
  <c r="V193" i="28"/>
  <c r="V194" i="28"/>
  <c r="V195" i="28"/>
  <c r="V196" i="28"/>
  <c r="V197" i="28"/>
  <c r="V198" i="28"/>
  <c r="V200" i="28"/>
  <c r="V201" i="28"/>
  <c r="V203" i="28"/>
  <c r="V204" i="28"/>
  <c r="V205" i="28"/>
  <c r="V206" i="28"/>
  <c r="V207" i="28"/>
  <c r="V208" i="28"/>
  <c r="V209" i="28"/>
  <c r="V210" i="28"/>
  <c r="V213" i="28"/>
  <c r="V214" i="28"/>
  <c r="V215" i="28"/>
  <c r="V216" i="28"/>
  <c r="V217" i="28"/>
  <c r="V218" i="28"/>
  <c r="V219" i="28"/>
  <c r="V220" i="28"/>
  <c r="V221" i="28"/>
  <c r="V222" i="28"/>
  <c r="V223" i="28"/>
  <c r="V224" i="28"/>
  <c r="V225" i="28"/>
  <c r="V226" i="28"/>
  <c r="V227" i="28"/>
  <c r="V228" i="28"/>
  <c r="V229" i="28"/>
  <c r="V230" i="28"/>
  <c r="V231" i="28"/>
  <c r="V232" i="28"/>
  <c r="V233" i="28"/>
  <c r="V235" i="28"/>
  <c r="V236" i="28"/>
  <c r="V237" i="28"/>
  <c r="V240" i="28"/>
  <c r="V241" i="28"/>
  <c r="V242" i="28"/>
  <c r="V243" i="28"/>
  <c r="V245" i="28"/>
  <c r="V246" i="28"/>
  <c r="V247" i="28"/>
  <c r="V248" i="28"/>
  <c r="V249" i="28"/>
  <c r="V250" i="28"/>
  <c r="V251" i="28"/>
  <c r="V252" i="28"/>
  <c r="V253" i="28"/>
  <c r="V254" i="28"/>
  <c r="V255" i="28"/>
  <c r="V256" i="28"/>
  <c r="V257" i="28"/>
  <c r="V258" i="28"/>
  <c r="V259" i="28"/>
  <c r="V261" i="28"/>
  <c r="V262" i="28"/>
  <c r="V263" i="28"/>
  <c r="V264" i="28"/>
  <c r="V265" i="28"/>
  <c r="V267" i="28"/>
  <c r="V268" i="28"/>
  <c r="V269" i="28"/>
  <c r="V270" i="28"/>
  <c r="V271" i="28"/>
  <c r="V272" i="28"/>
  <c r="V273" i="28"/>
  <c r="V274" i="28"/>
  <c r="V276" i="28"/>
  <c r="V277" i="28"/>
  <c r="V278" i="28"/>
  <c r="V279" i="28"/>
  <c r="V280" i="28"/>
  <c r="V281" i="28"/>
  <c r="V282" i="28"/>
  <c r="V284" i="28"/>
  <c r="V285" i="28"/>
  <c r="V286" i="28"/>
  <c r="V287" i="28"/>
  <c r="V288" i="28"/>
  <c r="V289" i="28"/>
  <c r="V290" i="28"/>
  <c r="V291" i="28"/>
  <c r="V292" i="28"/>
  <c r="V293" i="28"/>
  <c r="V294" i="28"/>
  <c r="V295" i="28"/>
  <c r="V296" i="28"/>
  <c r="V297" i="28"/>
  <c r="V298" i="28"/>
  <c r="V299" i="28"/>
  <c r="V300" i="28"/>
  <c r="V301" i="28"/>
  <c r="V302" i="28"/>
  <c r="V303" i="28"/>
  <c r="V304" i="28"/>
  <c r="V308" i="28"/>
  <c r="V309" i="28"/>
  <c r="V310" i="28"/>
  <c r="V311" i="28"/>
  <c r="V312" i="28"/>
  <c r="V313" i="28"/>
  <c r="V314" i="28"/>
  <c r="V316" i="28"/>
  <c r="V317" i="28"/>
  <c r="V318" i="28"/>
  <c r="V319" i="28"/>
  <c r="V320" i="28"/>
  <c r="V321" i="28"/>
  <c r="V322" i="28"/>
  <c r="V323" i="28"/>
  <c r="V324" i="28"/>
  <c r="V325" i="28"/>
  <c r="V326" i="28"/>
  <c r="V327" i="28"/>
  <c r="V328" i="28"/>
  <c r="V329" i="28"/>
  <c r="V332" i="28"/>
  <c r="V333" i="28"/>
  <c r="V334" i="28"/>
  <c r="V337" i="28"/>
  <c r="V338" i="28"/>
  <c r="V339" i="28"/>
  <c r="V340" i="28"/>
  <c r="V341" i="28"/>
  <c r="V342" i="28"/>
  <c r="V343" i="28"/>
  <c r="V344" i="28"/>
  <c r="V345" i="28"/>
  <c r="V346" i="28"/>
  <c r="V347" i="28"/>
  <c r="V349" i="28"/>
  <c r="V350" i="28"/>
  <c r="V351" i="28"/>
  <c r="V352" i="28"/>
  <c r="V353" i="28"/>
  <c r="V354" i="28"/>
  <c r="V355" i="28"/>
  <c r="V356" i="28"/>
  <c r="V357" i="28"/>
  <c r="V358" i="28"/>
  <c r="V361" i="28"/>
  <c r="V362" i="28"/>
  <c r="V363" i="28"/>
  <c r="V364" i="28"/>
  <c r="V365" i="28"/>
  <c r="V367" i="28"/>
  <c r="V369" i="28"/>
  <c r="V371" i="28"/>
  <c r="V372" i="28"/>
  <c r="V373" i="28"/>
  <c r="V374" i="28"/>
  <c r="V375" i="28"/>
  <c r="V376" i="28"/>
  <c r="V377" i="28"/>
  <c r="V378" i="28"/>
  <c r="V379" i="28"/>
  <c r="V380" i="28"/>
  <c r="V381" i="28"/>
  <c r="R2" i="28"/>
  <c r="S3" i="28"/>
  <c r="S4" i="28"/>
  <c r="S7" i="28"/>
  <c r="S8" i="28"/>
  <c r="S10" i="28"/>
  <c r="S12" i="28"/>
  <c r="S13" i="28"/>
  <c r="S14" i="28"/>
  <c r="S15" i="28"/>
  <c r="S16" i="28"/>
  <c r="S17" i="28"/>
  <c r="S18" i="28"/>
  <c r="S19" i="28"/>
  <c r="S20" i="28"/>
  <c r="S22" i="28"/>
  <c r="S23" i="28"/>
  <c r="S26" i="28"/>
  <c r="S28" i="28"/>
  <c r="S30" i="28"/>
  <c r="S31" i="28"/>
  <c r="S34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1" i="28"/>
  <c r="S52" i="28"/>
  <c r="S53" i="28"/>
  <c r="S55" i="28"/>
  <c r="S56" i="28"/>
  <c r="S58" i="28"/>
  <c r="S59" i="28"/>
  <c r="S60" i="28"/>
  <c r="S61" i="28"/>
  <c r="S62" i="28"/>
  <c r="S63" i="28"/>
  <c r="S64" i="28"/>
  <c r="S65" i="28"/>
  <c r="S66" i="28"/>
  <c r="S68" i="28"/>
  <c r="S70" i="28"/>
  <c r="S71" i="28"/>
  <c r="S72" i="28"/>
  <c r="S73" i="28"/>
  <c r="S75" i="28"/>
  <c r="S76" i="28"/>
  <c r="S77" i="28"/>
  <c r="S78" i="28"/>
  <c r="S79" i="28"/>
  <c r="S81" i="28"/>
  <c r="S82" i="28"/>
  <c r="S83" i="28"/>
  <c r="S84" i="28"/>
  <c r="S86" i="28"/>
  <c r="S89" i="28"/>
  <c r="S90" i="28"/>
  <c r="S92" i="28"/>
  <c r="S94" i="28"/>
  <c r="S95" i="28"/>
  <c r="S96" i="28"/>
  <c r="S97" i="28"/>
  <c r="S98" i="28"/>
  <c r="S100" i="28"/>
  <c r="S101" i="28"/>
  <c r="S102" i="28"/>
  <c r="S104" i="28"/>
  <c r="S107" i="28"/>
  <c r="S109" i="28"/>
  <c r="S110" i="28"/>
  <c r="S111" i="28"/>
  <c r="S115" i="28"/>
  <c r="S116" i="28"/>
  <c r="S118" i="28"/>
  <c r="S119" i="28"/>
  <c r="S121" i="28"/>
  <c r="S122" i="28"/>
  <c r="S124" i="28"/>
  <c r="S126" i="28"/>
  <c r="S127" i="28"/>
  <c r="S128" i="28"/>
  <c r="S129" i="28"/>
  <c r="S130" i="28"/>
  <c r="S131" i="28"/>
  <c r="S135" i="28"/>
  <c r="S136" i="28"/>
  <c r="S137" i="28"/>
  <c r="S138" i="28"/>
  <c r="S139" i="28"/>
  <c r="S140" i="28"/>
  <c r="S143" i="28"/>
  <c r="S144" i="28"/>
  <c r="S145" i="28"/>
  <c r="S147" i="28"/>
  <c r="S148" i="28"/>
  <c r="S149" i="28"/>
  <c r="S150" i="28"/>
  <c r="S151" i="28"/>
  <c r="S152" i="28"/>
  <c r="S156" i="28"/>
  <c r="S158" i="28"/>
  <c r="S159" i="28"/>
  <c r="S160" i="28"/>
  <c r="S161" i="28"/>
  <c r="S162" i="28"/>
  <c r="S164" i="28"/>
  <c r="S165" i="28"/>
  <c r="S166" i="28"/>
  <c r="S167" i="28"/>
  <c r="S169" i="28"/>
  <c r="S170" i="28"/>
  <c r="S171" i="28"/>
  <c r="S172" i="28"/>
  <c r="S174" i="28"/>
  <c r="S176" i="28"/>
  <c r="S177" i="28"/>
  <c r="S179" i="28"/>
  <c r="S180" i="28"/>
  <c r="S183" i="28"/>
  <c r="S184" i="28"/>
  <c r="S185" i="28"/>
  <c r="S187" i="28"/>
  <c r="S189" i="28"/>
  <c r="S190" i="28"/>
  <c r="S192" i="28"/>
  <c r="S193" i="28"/>
  <c r="S194" i="28"/>
  <c r="S195" i="28"/>
  <c r="S196" i="28"/>
  <c r="S197" i="28"/>
  <c r="S198" i="28"/>
  <c r="S199" i="28"/>
  <c r="S201" i="28"/>
  <c r="S202" i="28"/>
  <c r="S203" i="28"/>
  <c r="S205" i="28"/>
  <c r="S208" i="28"/>
  <c r="S210" i="28"/>
  <c r="S211" i="28"/>
  <c r="S212" i="28"/>
  <c r="S213" i="28"/>
  <c r="S214" i="28"/>
  <c r="S217" i="28"/>
  <c r="S218" i="28"/>
  <c r="S219" i="28"/>
  <c r="S220" i="28"/>
  <c r="S221" i="28"/>
  <c r="S224" i="28"/>
  <c r="S227" i="28"/>
  <c r="S228" i="28"/>
  <c r="S229" i="28"/>
  <c r="S230" i="28"/>
  <c r="S231" i="28"/>
  <c r="S234" i="28"/>
  <c r="S235" i="28"/>
  <c r="S236" i="28"/>
  <c r="S237" i="28"/>
  <c r="S238" i="28"/>
  <c r="S239" i="28"/>
  <c r="S240" i="28"/>
  <c r="S241" i="28"/>
  <c r="S243" i="28"/>
  <c r="S244" i="28"/>
  <c r="S245" i="28"/>
  <c r="S246" i="28"/>
  <c r="S247" i="28"/>
  <c r="S248" i="28"/>
  <c r="S251" i="28"/>
  <c r="S253" i="28"/>
  <c r="S254" i="28"/>
  <c r="S255" i="28"/>
  <c r="S256" i="28"/>
  <c r="S257" i="28"/>
  <c r="S259" i="28"/>
  <c r="S260" i="28"/>
  <c r="S262" i="28"/>
  <c r="S263" i="28"/>
  <c r="S264" i="28"/>
  <c r="S265" i="28"/>
  <c r="S266" i="28"/>
  <c r="S267" i="28"/>
  <c r="S268" i="28"/>
  <c r="S269" i="28"/>
  <c r="S270" i="28"/>
  <c r="S272" i="28"/>
  <c r="S273" i="28"/>
  <c r="S275" i="28"/>
  <c r="S278" i="28"/>
  <c r="S279" i="28"/>
  <c r="S281" i="28"/>
  <c r="S283" i="28"/>
  <c r="S284" i="28"/>
  <c r="S285" i="28"/>
  <c r="S286" i="28"/>
  <c r="S288" i="28"/>
  <c r="S289" i="28"/>
  <c r="S291" i="28"/>
  <c r="S292" i="28"/>
  <c r="S293" i="28"/>
  <c r="S295" i="28"/>
  <c r="S296" i="28"/>
  <c r="S299" i="28"/>
  <c r="S300" i="28"/>
  <c r="S301" i="28"/>
  <c r="S303" i="28"/>
  <c r="S304" i="28"/>
  <c r="S305" i="28"/>
  <c r="S306" i="28"/>
  <c r="S307" i="28"/>
  <c r="S308" i="28"/>
  <c r="S309" i="28"/>
  <c r="S311" i="28"/>
  <c r="S312" i="28"/>
  <c r="S313" i="28"/>
  <c r="S315" i="28"/>
  <c r="S316" i="28"/>
  <c r="S319" i="28"/>
  <c r="S320" i="28"/>
  <c r="S321" i="28"/>
  <c r="S322" i="28"/>
  <c r="S324" i="28"/>
  <c r="S327" i="28"/>
  <c r="S328" i="28"/>
  <c r="S329" i="28"/>
  <c r="S330" i="28"/>
  <c r="S331" i="28"/>
  <c r="S332" i="28"/>
  <c r="S333" i="28"/>
  <c r="S334" i="28"/>
  <c r="S335" i="28"/>
  <c r="S336" i="28"/>
  <c r="S337" i="28"/>
  <c r="S338" i="28"/>
  <c r="S339" i="28"/>
  <c r="S340" i="28"/>
  <c r="S342" i="28"/>
  <c r="S343" i="28"/>
  <c r="S344" i="28"/>
  <c r="S345" i="28"/>
  <c r="S347" i="28"/>
  <c r="S348" i="28"/>
  <c r="S349" i="28"/>
  <c r="S350" i="28"/>
  <c r="S351" i="28"/>
  <c r="S352" i="28"/>
  <c r="S355" i="28"/>
  <c r="S356" i="28"/>
  <c r="S357" i="28"/>
  <c r="S358" i="28"/>
  <c r="S359" i="28"/>
  <c r="S360" i="28"/>
  <c r="S361" i="28"/>
  <c r="S363" i="28"/>
  <c r="S364" i="28"/>
  <c r="S366" i="28"/>
  <c r="S367" i="28"/>
  <c r="S368" i="28"/>
  <c r="S369" i="28"/>
  <c r="S370" i="28"/>
  <c r="S371" i="28"/>
  <c r="S372" i="28"/>
  <c r="S373" i="28"/>
  <c r="S375" i="28"/>
  <c r="S376" i="28"/>
  <c r="S377" i="28"/>
  <c r="S2" i="28"/>
  <c r="R3" i="28"/>
  <c r="R4" i="28"/>
  <c r="R5" i="28"/>
  <c r="R6" i="28"/>
  <c r="R8" i="28"/>
  <c r="R9" i="28"/>
  <c r="R10" i="28"/>
  <c r="R11" i="28"/>
  <c r="R12" i="28"/>
  <c r="R14" i="28"/>
  <c r="R17" i="28"/>
  <c r="R18" i="28"/>
  <c r="R20" i="28"/>
  <c r="R21" i="28"/>
  <c r="R22" i="28"/>
  <c r="R23" i="28"/>
  <c r="R24" i="28"/>
  <c r="R25" i="28"/>
  <c r="R26" i="28"/>
  <c r="R27" i="28"/>
  <c r="R28" i="28"/>
  <c r="R29" i="28"/>
  <c r="R30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9" i="28"/>
  <c r="R50" i="28"/>
  <c r="R51" i="28"/>
  <c r="R52" i="28"/>
  <c r="R54" i="28"/>
  <c r="R55" i="28"/>
  <c r="R56" i="28"/>
  <c r="R57" i="28"/>
  <c r="R58" i="28"/>
  <c r="R59" i="28"/>
  <c r="R60" i="28"/>
  <c r="R62" i="28"/>
  <c r="R63" i="28"/>
  <c r="R64" i="28"/>
  <c r="R65" i="28"/>
  <c r="R66" i="28"/>
  <c r="R67" i="28"/>
  <c r="R68" i="28"/>
  <c r="R69" i="28"/>
  <c r="R71" i="28"/>
  <c r="R73" i="28"/>
  <c r="R74" i="28"/>
  <c r="R75" i="28"/>
  <c r="R76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3" i="28"/>
  <c r="R94" i="28"/>
  <c r="R95" i="28"/>
  <c r="R97" i="28"/>
  <c r="R98" i="28"/>
  <c r="R99" i="28"/>
  <c r="R100" i="28"/>
  <c r="R101" i="28"/>
  <c r="R103" i="28"/>
  <c r="R105" i="28"/>
  <c r="R106" i="28"/>
  <c r="R107" i="28"/>
  <c r="R108" i="28"/>
  <c r="R112" i="28"/>
  <c r="R113" i="28"/>
  <c r="R114" i="28"/>
  <c r="R117" i="28"/>
  <c r="R118" i="28"/>
  <c r="R119" i="28"/>
  <c r="R120" i="28"/>
  <c r="R121" i="28"/>
  <c r="R122" i="28"/>
  <c r="R123" i="28"/>
  <c r="R125" i="28"/>
  <c r="R128" i="28"/>
  <c r="R130" i="28"/>
  <c r="R132" i="28"/>
  <c r="R133" i="28"/>
  <c r="R134" i="28"/>
  <c r="R136" i="28"/>
  <c r="R137" i="28"/>
  <c r="R138" i="28"/>
  <c r="R139" i="28"/>
  <c r="R140" i="28"/>
  <c r="R141" i="28"/>
  <c r="R142" i="28"/>
  <c r="R143" i="28"/>
  <c r="R144" i="28"/>
  <c r="R146" i="28"/>
  <c r="R147" i="28"/>
  <c r="R148" i="28"/>
  <c r="R149" i="28"/>
  <c r="R151" i="28"/>
  <c r="R153" i="28"/>
  <c r="R154" i="28"/>
  <c r="R155" i="28"/>
  <c r="R156" i="28"/>
  <c r="R157" i="28"/>
  <c r="R158" i="28"/>
  <c r="R160" i="28"/>
  <c r="R161" i="28"/>
  <c r="R163" i="28"/>
  <c r="R164" i="28"/>
  <c r="R165" i="28"/>
  <c r="R166" i="28"/>
  <c r="R167" i="28"/>
  <c r="R168" i="28"/>
  <c r="R169" i="28"/>
  <c r="R170" i="28"/>
  <c r="R172" i="28"/>
  <c r="R173" i="28"/>
  <c r="R175" i="28"/>
  <c r="R176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1" i="28"/>
  <c r="R193" i="28"/>
  <c r="R194" i="28"/>
  <c r="R195" i="28"/>
  <c r="R196" i="28"/>
  <c r="R197" i="28"/>
  <c r="R198" i="28"/>
  <c r="R200" i="28"/>
  <c r="R201" i="28"/>
  <c r="R203" i="28"/>
  <c r="R204" i="28"/>
  <c r="R205" i="28"/>
  <c r="R206" i="28"/>
  <c r="R207" i="28"/>
  <c r="R208" i="28"/>
  <c r="R209" i="28"/>
  <c r="R210" i="28"/>
  <c r="R213" i="28"/>
  <c r="R214" i="28"/>
  <c r="R215" i="28"/>
  <c r="R216" i="28"/>
  <c r="R217" i="28"/>
  <c r="R219" i="28"/>
  <c r="R220" i="28"/>
  <c r="R221" i="28"/>
  <c r="R222" i="28"/>
  <c r="R223" i="28"/>
  <c r="R224" i="28"/>
  <c r="R225" i="28"/>
  <c r="R226" i="28"/>
  <c r="R227" i="28"/>
  <c r="R229" i="28"/>
  <c r="R230" i="28"/>
  <c r="R231" i="28"/>
  <c r="R232" i="28"/>
  <c r="R233" i="28"/>
  <c r="R235" i="28"/>
  <c r="R236" i="28"/>
  <c r="R237" i="28"/>
  <c r="R240" i="28"/>
  <c r="R241" i="28"/>
  <c r="R242" i="28"/>
  <c r="R243" i="28"/>
  <c r="R245" i="28"/>
  <c r="R246" i="28"/>
  <c r="R247" i="28"/>
  <c r="R249" i="28"/>
  <c r="R250" i="28"/>
  <c r="R251" i="28"/>
  <c r="R252" i="28"/>
  <c r="R253" i="28"/>
  <c r="R254" i="28"/>
  <c r="R255" i="28"/>
  <c r="R256" i="28"/>
  <c r="R257" i="28"/>
  <c r="R258" i="28"/>
  <c r="R259" i="28"/>
  <c r="R261" i="28"/>
  <c r="R262" i="28"/>
  <c r="R263" i="28"/>
  <c r="R264" i="28"/>
  <c r="R265" i="28"/>
  <c r="R267" i="28"/>
  <c r="R268" i="28"/>
  <c r="R269" i="28"/>
  <c r="R270" i="28"/>
  <c r="R271" i="28"/>
  <c r="R272" i="28"/>
  <c r="R273" i="28"/>
  <c r="R274" i="28"/>
  <c r="R276" i="28"/>
  <c r="R277" i="28"/>
  <c r="R279" i="28"/>
  <c r="R280" i="28"/>
  <c r="R281" i="28"/>
  <c r="R282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7" i="28"/>
  <c r="R298" i="28"/>
  <c r="R300" i="28"/>
  <c r="R301" i="28"/>
  <c r="R302" i="28"/>
  <c r="R303" i="28"/>
  <c r="R304" i="28"/>
  <c r="R308" i="28"/>
  <c r="R309" i="28"/>
  <c r="R310" i="28"/>
  <c r="R311" i="28"/>
  <c r="R312" i="28"/>
  <c r="R313" i="28"/>
  <c r="R314" i="28"/>
  <c r="R316" i="28"/>
  <c r="R317" i="28"/>
  <c r="R318" i="28"/>
  <c r="R319" i="28"/>
  <c r="R320" i="28"/>
  <c r="R321" i="28"/>
  <c r="R323" i="28"/>
  <c r="R324" i="28"/>
  <c r="R325" i="28"/>
  <c r="R326" i="28"/>
  <c r="R327" i="28"/>
  <c r="R328" i="28"/>
  <c r="R329" i="28"/>
  <c r="R332" i="28"/>
  <c r="R333" i="28"/>
  <c r="R334" i="28"/>
  <c r="R337" i="28"/>
  <c r="R339" i="28"/>
  <c r="R340" i="28"/>
  <c r="R341" i="28"/>
  <c r="R342" i="28"/>
  <c r="R343" i="28"/>
  <c r="R345" i="28"/>
  <c r="R346" i="28"/>
  <c r="R347" i="28"/>
  <c r="R350" i="28"/>
  <c r="R351" i="28"/>
  <c r="R352" i="28"/>
  <c r="R353" i="28"/>
  <c r="R354" i="28"/>
  <c r="R355" i="28"/>
  <c r="R356" i="28"/>
  <c r="R357" i="28"/>
  <c r="R358" i="28"/>
  <c r="R361" i="28"/>
  <c r="R362" i="28"/>
  <c r="R363" i="28"/>
  <c r="R364" i="28"/>
  <c r="R365" i="28"/>
  <c r="R367" i="28"/>
  <c r="R369" i="28"/>
  <c r="R371" i="28"/>
  <c r="R373" i="28"/>
  <c r="R374" i="28"/>
  <c r="R375" i="28"/>
  <c r="R376" i="28"/>
  <c r="R377" i="28"/>
  <c r="R378" i="28"/>
  <c r="R379" i="28"/>
  <c r="R380" i="28"/>
  <c r="R381" i="28"/>
  <c r="M3" i="28"/>
  <c r="L3" i="28"/>
  <c r="M2" i="28"/>
  <c r="L2" i="28"/>
  <c r="K381" i="28"/>
  <c r="J381" i="28"/>
  <c r="K380" i="28"/>
  <c r="J380" i="28"/>
  <c r="K379" i="28"/>
  <c r="J379" i="28"/>
  <c r="K378" i="28"/>
  <c r="J378" i="28"/>
  <c r="K377" i="28"/>
  <c r="J377" i="28"/>
  <c r="K376" i="28"/>
  <c r="J376" i="28"/>
  <c r="K375" i="28"/>
  <c r="J375" i="28"/>
  <c r="K374" i="28"/>
  <c r="J374" i="28"/>
  <c r="K373" i="28"/>
  <c r="J373" i="28"/>
  <c r="K372" i="28"/>
  <c r="J372" i="28"/>
  <c r="K371" i="28"/>
  <c r="J371" i="28"/>
  <c r="K370" i="28"/>
  <c r="J370" i="28"/>
  <c r="K369" i="28"/>
  <c r="J369" i="28"/>
  <c r="K368" i="28"/>
  <c r="J368" i="28"/>
  <c r="K367" i="28"/>
  <c r="J367" i="28"/>
  <c r="K366" i="28"/>
  <c r="V366" i="28" s="1"/>
  <c r="J366" i="28"/>
  <c r="K365" i="28"/>
  <c r="J365" i="28"/>
  <c r="K364" i="28"/>
  <c r="J364" i="28"/>
  <c r="K363" i="28"/>
  <c r="J363" i="28"/>
  <c r="K362" i="28"/>
  <c r="J362" i="28"/>
  <c r="K361" i="28"/>
  <c r="J361" i="28"/>
  <c r="K360" i="28"/>
  <c r="J360" i="28"/>
  <c r="K359" i="28"/>
  <c r="J359" i="28"/>
  <c r="V359" i="28" s="1"/>
  <c r="K358" i="28"/>
  <c r="J358" i="28"/>
  <c r="K357" i="28"/>
  <c r="J357" i="28"/>
  <c r="K356" i="28"/>
  <c r="J356" i="28"/>
  <c r="K355" i="28"/>
  <c r="J355" i="28"/>
  <c r="K354" i="28"/>
  <c r="J354" i="28"/>
  <c r="K353" i="28"/>
  <c r="J353" i="28"/>
  <c r="K352" i="28"/>
  <c r="J352" i="28"/>
  <c r="K351" i="28"/>
  <c r="J351" i="28"/>
  <c r="K350" i="28"/>
  <c r="J350" i="28"/>
  <c r="K349" i="28"/>
  <c r="J349" i="28"/>
  <c r="K348" i="28"/>
  <c r="J348" i="28"/>
  <c r="K347" i="28"/>
  <c r="J347" i="28"/>
  <c r="K346" i="28"/>
  <c r="J346" i="28"/>
  <c r="K345" i="28"/>
  <c r="J345" i="28"/>
  <c r="K344" i="28"/>
  <c r="J344" i="28"/>
  <c r="K343" i="28"/>
  <c r="J343" i="28"/>
  <c r="K342" i="28"/>
  <c r="J342" i="28"/>
  <c r="K341" i="28"/>
  <c r="J341" i="28"/>
  <c r="K340" i="28"/>
  <c r="J340" i="28"/>
  <c r="K339" i="28"/>
  <c r="J339" i="28"/>
  <c r="K338" i="28"/>
  <c r="J338" i="28"/>
  <c r="K337" i="28"/>
  <c r="J337" i="28"/>
  <c r="K336" i="28"/>
  <c r="J336" i="28"/>
  <c r="K335" i="28"/>
  <c r="J335" i="28"/>
  <c r="V335" i="28" s="1"/>
  <c r="K334" i="28"/>
  <c r="J334" i="28"/>
  <c r="K333" i="28"/>
  <c r="J333" i="28"/>
  <c r="K332" i="28"/>
  <c r="J332" i="28"/>
  <c r="K331" i="28"/>
  <c r="J331" i="28"/>
  <c r="V331" i="28" s="1"/>
  <c r="K330" i="28"/>
  <c r="J330" i="28"/>
  <c r="K329" i="28"/>
  <c r="J329" i="28"/>
  <c r="K328" i="28"/>
  <c r="J328" i="28"/>
  <c r="K327" i="28"/>
  <c r="J327" i="28"/>
  <c r="K326" i="28"/>
  <c r="J326" i="28"/>
  <c r="K325" i="28"/>
  <c r="J325" i="28"/>
  <c r="K324" i="28"/>
  <c r="J324" i="28"/>
  <c r="K323" i="28"/>
  <c r="J323" i="28"/>
  <c r="K322" i="28"/>
  <c r="J322" i="28"/>
  <c r="K321" i="28"/>
  <c r="J321" i="28"/>
  <c r="K320" i="28"/>
  <c r="J320" i="28"/>
  <c r="K319" i="28"/>
  <c r="J319" i="28"/>
  <c r="K318" i="28"/>
  <c r="J318" i="28"/>
  <c r="K317" i="28"/>
  <c r="J317" i="28"/>
  <c r="K316" i="28"/>
  <c r="J316" i="28"/>
  <c r="K315" i="28"/>
  <c r="J315" i="28"/>
  <c r="V315" i="28" s="1"/>
  <c r="K314" i="28"/>
  <c r="J314" i="28"/>
  <c r="K313" i="28"/>
  <c r="J313" i="28"/>
  <c r="K312" i="28"/>
  <c r="J312" i="28"/>
  <c r="K311" i="28"/>
  <c r="J311" i="28"/>
  <c r="K310" i="28"/>
  <c r="J310" i="28"/>
  <c r="K309" i="28"/>
  <c r="J309" i="28"/>
  <c r="K308" i="28"/>
  <c r="J308" i="28"/>
  <c r="K307" i="28"/>
  <c r="J307" i="28"/>
  <c r="V307" i="28" s="1"/>
  <c r="K306" i="28"/>
  <c r="J306" i="28"/>
  <c r="K305" i="28"/>
  <c r="J305" i="28"/>
  <c r="K304" i="28"/>
  <c r="J304" i="28"/>
  <c r="K303" i="28"/>
  <c r="J303" i="28"/>
  <c r="K302" i="28"/>
  <c r="J302" i="28"/>
  <c r="K301" i="28"/>
  <c r="J301" i="28"/>
  <c r="K300" i="28"/>
  <c r="J300" i="28"/>
  <c r="K299" i="28"/>
  <c r="J299" i="28"/>
  <c r="K298" i="28"/>
  <c r="J298" i="28"/>
  <c r="K297" i="28"/>
  <c r="J297" i="28"/>
  <c r="K296" i="28"/>
  <c r="J296" i="28"/>
  <c r="K295" i="28"/>
  <c r="J295" i="28"/>
  <c r="K294" i="28"/>
  <c r="J294" i="28"/>
  <c r="K293" i="28"/>
  <c r="J293" i="28"/>
  <c r="K292" i="28"/>
  <c r="J292" i="28"/>
  <c r="K291" i="28"/>
  <c r="J291" i="28"/>
  <c r="K290" i="28"/>
  <c r="J290" i="28"/>
  <c r="K289" i="28"/>
  <c r="J289" i="28"/>
  <c r="K288" i="28"/>
  <c r="J288" i="28"/>
  <c r="K287" i="28"/>
  <c r="J287" i="28"/>
  <c r="K286" i="28"/>
  <c r="J286" i="28"/>
  <c r="K285" i="28"/>
  <c r="J285" i="28"/>
  <c r="K284" i="28"/>
  <c r="J284" i="28"/>
  <c r="K283" i="28"/>
  <c r="J283" i="28"/>
  <c r="V283" i="28" s="1"/>
  <c r="K282" i="28"/>
  <c r="J282" i="28"/>
  <c r="K281" i="28"/>
  <c r="J281" i="28"/>
  <c r="K280" i="28"/>
  <c r="J280" i="28"/>
  <c r="K279" i="28"/>
  <c r="J279" i="28"/>
  <c r="K278" i="28"/>
  <c r="J278" i="28"/>
  <c r="K277" i="28"/>
  <c r="J277" i="28"/>
  <c r="K276" i="28"/>
  <c r="J276" i="28"/>
  <c r="K275" i="28"/>
  <c r="J275" i="28"/>
  <c r="V275" i="28" s="1"/>
  <c r="K274" i="28"/>
  <c r="J274" i="28"/>
  <c r="K273" i="28"/>
  <c r="J273" i="28"/>
  <c r="K272" i="28"/>
  <c r="J272" i="28"/>
  <c r="K271" i="28"/>
  <c r="J271" i="28"/>
  <c r="K270" i="28"/>
  <c r="J270" i="28"/>
  <c r="K269" i="28"/>
  <c r="J269" i="28"/>
  <c r="K268" i="28"/>
  <c r="J268" i="28"/>
  <c r="K267" i="28"/>
  <c r="J267" i="28"/>
  <c r="K266" i="28"/>
  <c r="J266" i="28"/>
  <c r="K265" i="28"/>
  <c r="J265" i="28"/>
  <c r="K264" i="28"/>
  <c r="J264" i="28"/>
  <c r="K263" i="28"/>
  <c r="J263" i="28"/>
  <c r="K262" i="28"/>
  <c r="J262" i="28"/>
  <c r="K261" i="28"/>
  <c r="J261" i="28"/>
  <c r="K260" i="28"/>
  <c r="J260" i="28"/>
  <c r="K259" i="28"/>
  <c r="J259" i="28"/>
  <c r="K258" i="28"/>
  <c r="J258" i="28"/>
  <c r="K257" i="28"/>
  <c r="J257" i="28"/>
  <c r="K256" i="28"/>
  <c r="J256" i="28"/>
  <c r="K255" i="28"/>
  <c r="J255" i="28"/>
  <c r="K254" i="28"/>
  <c r="J254" i="28"/>
  <c r="K253" i="28"/>
  <c r="J253" i="28"/>
  <c r="K252" i="28"/>
  <c r="J252" i="28"/>
  <c r="K251" i="28"/>
  <c r="J251" i="28"/>
  <c r="K250" i="28"/>
  <c r="J250" i="28"/>
  <c r="K249" i="28"/>
  <c r="J249" i="28"/>
  <c r="K248" i="28"/>
  <c r="J248" i="28"/>
  <c r="K247" i="28"/>
  <c r="J247" i="28"/>
  <c r="K246" i="28"/>
  <c r="J246" i="28"/>
  <c r="K245" i="28"/>
  <c r="J245" i="28"/>
  <c r="K244" i="28"/>
  <c r="J244" i="28"/>
  <c r="K243" i="28"/>
  <c r="J243" i="28"/>
  <c r="K242" i="28"/>
  <c r="J242" i="28"/>
  <c r="K241" i="28"/>
  <c r="J241" i="28"/>
  <c r="K240" i="28"/>
  <c r="J240" i="28"/>
  <c r="K239" i="28"/>
  <c r="J239" i="28"/>
  <c r="V239" i="28" s="1"/>
  <c r="K238" i="28"/>
  <c r="J238" i="28"/>
  <c r="K237" i="28"/>
  <c r="J237" i="28"/>
  <c r="K236" i="28"/>
  <c r="J236" i="28"/>
  <c r="K235" i="28"/>
  <c r="J235" i="28"/>
  <c r="K234" i="28"/>
  <c r="J234" i="28"/>
  <c r="K233" i="28"/>
  <c r="J233" i="28"/>
  <c r="K232" i="28"/>
  <c r="J232" i="28"/>
  <c r="K231" i="28"/>
  <c r="J231" i="28"/>
  <c r="K230" i="28"/>
  <c r="J230" i="28"/>
  <c r="K229" i="28"/>
  <c r="J229" i="28"/>
  <c r="K228" i="28"/>
  <c r="J228" i="28"/>
  <c r="K227" i="28"/>
  <c r="J227" i="28"/>
  <c r="K226" i="28"/>
  <c r="J226" i="28"/>
  <c r="K225" i="28"/>
  <c r="J225" i="28"/>
  <c r="K224" i="28"/>
  <c r="J224" i="28"/>
  <c r="K223" i="28"/>
  <c r="J223" i="28"/>
  <c r="K222" i="28"/>
  <c r="J222" i="28"/>
  <c r="K221" i="28"/>
  <c r="J221" i="28"/>
  <c r="K220" i="28"/>
  <c r="J220" i="28"/>
  <c r="K219" i="28"/>
  <c r="J219" i="28"/>
  <c r="K218" i="28"/>
  <c r="J218" i="28"/>
  <c r="K217" i="28"/>
  <c r="J217" i="28"/>
  <c r="K216" i="28"/>
  <c r="J216" i="28"/>
  <c r="K215" i="28"/>
  <c r="J215" i="28"/>
  <c r="K214" i="28"/>
  <c r="J214" i="28"/>
  <c r="K213" i="28"/>
  <c r="J213" i="28"/>
  <c r="K212" i="28"/>
  <c r="J212" i="28"/>
  <c r="K211" i="28"/>
  <c r="J211" i="28"/>
  <c r="V211" i="28" s="1"/>
  <c r="K210" i="28"/>
  <c r="J210" i="28"/>
  <c r="K209" i="28"/>
  <c r="J209" i="28"/>
  <c r="K208" i="28"/>
  <c r="J208" i="28"/>
  <c r="K207" i="28"/>
  <c r="J207" i="28"/>
  <c r="K206" i="28"/>
  <c r="J206" i="28"/>
  <c r="K205" i="28"/>
  <c r="J205" i="28"/>
  <c r="K204" i="28"/>
  <c r="J204" i="28"/>
  <c r="K203" i="28"/>
  <c r="J203" i="28"/>
  <c r="K202" i="28"/>
  <c r="J202" i="28"/>
  <c r="K201" i="28"/>
  <c r="J201" i="28"/>
  <c r="K200" i="28"/>
  <c r="J200" i="28"/>
  <c r="K199" i="28"/>
  <c r="J199" i="28"/>
  <c r="V199" i="28" s="1"/>
  <c r="K198" i="28"/>
  <c r="J198" i="28"/>
  <c r="K197" i="28"/>
  <c r="J197" i="28"/>
  <c r="K196" i="28"/>
  <c r="J196" i="28"/>
  <c r="K195" i="28"/>
  <c r="J195" i="28"/>
  <c r="K194" i="28"/>
  <c r="J194" i="28"/>
  <c r="K193" i="28"/>
  <c r="J193" i="28"/>
  <c r="K192" i="28"/>
  <c r="J192" i="28"/>
  <c r="K191" i="28"/>
  <c r="J191" i="28"/>
  <c r="K190" i="28"/>
  <c r="J190" i="28"/>
  <c r="K189" i="28"/>
  <c r="J189" i="28"/>
  <c r="K188" i="28"/>
  <c r="J188" i="28"/>
  <c r="K187" i="28"/>
  <c r="J187" i="28"/>
  <c r="K186" i="28"/>
  <c r="J186" i="28"/>
  <c r="K185" i="28"/>
  <c r="J185" i="28"/>
  <c r="K184" i="28"/>
  <c r="J184" i="28"/>
  <c r="K183" i="28"/>
  <c r="J183" i="28"/>
  <c r="K182" i="28"/>
  <c r="J182" i="28"/>
  <c r="K181" i="28"/>
  <c r="J181" i="28"/>
  <c r="K180" i="28"/>
  <c r="J180" i="28"/>
  <c r="K179" i="28"/>
  <c r="J179" i="28"/>
  <c r="K178" i="28"/>
  <c r="J178" i="28"/>
  <c r="K177" i="28"/>
  <c r="J177" i="28"/>
  <c r="K176" i="28"/>
  <c r="J176" i="28"/>
  <c r="K175" i="28"/>
  <c r="J175" i="28"/>
  <c r="K174" i="28"/>
  <c r="J174" i="28"/>
  <c r="K173" i="28"/>
  <c r="J173" i="28"/>
  <c r="K172" i="28"/>
  <c r="J172" i="28"/>
  <c r="K171" i="28"/>
  <c r="J171" i="28"/>
  <c r="V171" i="28" s="1"/>
  <c r="K170" i="28"/>
  <c r="J170" i="28"/>
  <c r="K169" i="28"/>
  <c r="J169" i="28"/>
  <c r="K168" i="28"/>
  <c r="J168" i="28"/>
  <c r="K167" i="28"/>
  <c r="J167" i="28"/>
  <c r="K166" i="28"/>
  <c r="J166" i="28"/>
  <c r="K165" i="28"/>
  <c r="J165" i="28"/>
  <c r="K164" i="28"/>
  <c r="J164" i="28"/>
  <c r="K163" i="28"/>
  <c r="J163" i="28"/>
  <c r="K162" i="28"/>
  <c r="J162" i="28"/>
  <c r="K161" i="28"/>
  <c r="J161" i="28"/>
  <c r="K160" i="28"/>
  <c r="J160" i="28"/>
  <c r="K159" i="28"/>
  <c r="J159" i="28"/>
  <c r="V159" i="28" s="1"/>
  <c r="K158" i="28"/>
  <c r="J158" i="28"/>
  <c r="K157" i="28"/>
  <c r="J157" i="28"/>
  <c r="K156" i="28"/>
  <c r="J156" i="28"/>
  <c r="K155" i="28"/>
  <c r="J155" i="28"/>
  <c r="K154" i="28"/>
  <c r="J154" i="28"/>
  <c r="K153" i="28"/>
  <c r="J153" i="28"/>
  <c r="K152" i="28"/>
  <c r="J152" i="28"/>
  <c r="K151" i="28"/>
  <c r="J151" i="28"/>
  <c r="K150" i="28"/>
  <c r="J150" i="28"/>
  <c r="K149" i="28"/>
  <c r="J149" i="28"/>
  <c r="K148" i="28"/>
  <c r="J148" i="28"/>
  <c r="K147" i="28"/>
  <c r="J147" i="28"/>
  <c r="K146" i="28"/>
  <c r="W146" i="28" s="1"/>
  <c r="J146" i="28"/>
  <c r="K145" i="28"/>
  <c r="J145" i="28"/>
  <c r="K144" i="28"/>
  <c r="J144" i="28"/>
  <c r="K143" i="28"/>
  <c r="J143" i="28"/>
  <c r="K142" i="28"/>
  <c r="W142" i="28" s="1"/>
  <c r="J142" i="28"/>
  <c r="K141" i="28"/>
  <c r="J141" i="28"/>
  <c r="K140" i="28"/>
  <c r="J140" i="28"/>
  <c r="K139" i="28"/>
  <c r="J139" i="28"/>
  <c r="K138" i="28"/>
  <c r="J138" i="28"/>
  <c r="K137" i="28"/>
  <c r="J137" i="28"/>
  <c r="K136" i="28"/>
  <c r="J136" i="28"/>
  <c r="K135" i="28"/>
  <c r="J135" i="28"/>
  <c r="V135" i="28" s="1"/>
  <c r="K134" i="28"/>
  <c r="J134" i="28"/>
  <c r="K133" i="28"/>
  <c r="J133" i="28"/>
  <c r="K132" i="28"/>
  <c r="J132" i="28"/>
  <c r="K131" i="28"/>
  <c r="J131" i="28"/>
  <c r="V131" i="28" s="1"/>
  <c r="K130" i="28"/>
  <c r="J130" i="28"/>
  <c r="K129" i="28"/>
  <c r="J129" i="28"/>
  <c r="K128" i="28"/>
  <c r="J128" i="28"/>
  <c r="K127" i="28"/>
  <c r="J127" i="28"/>
  <c r="V127" i="28" s="1"/>
  <c r="K126" i="28"/>
  <c r="J126" i="28"/>
  <c r="K125" i="28"/>
  <c r="J125" i="28"/>
  <c r="K124" i="28"/>
  <c r="J124" i="28"/>
  <c r="K123" i="28"/>
  <c r="J123" i="28"/>
  <c r="K122" i="28"/>
  <c r="J122" i="28"/>
  <c r="K121" i="28"/>
  <c r="J121" i="28"/>
  <c r="K120" i="28"/>
  <c r="J120" i="28"/>
  <c r="K119" i="28"/>
  <c r="J119" i="28"/>
  <c r="K118" i="28"/>
  <c r="J118" i="28"/>
  <c r="K117" i="28"/>
  <c r="J117" i="28"/>
  <c r="K116" i="28"/>
  <c r="J116" i="28"/>
  <c r="K115" i="28"/>
  <c r="J115" i="28"/>
  <c r="V115" i="28" s="1"/>
  <c r="K114" i="28"/>
  <c r="J114" i="28"/>
  <c r="K113" i="28"/>
  <c r="J113" i="28"/>
  <c r="K112" i="28"/>
  <c r="J112" i="28"/>
  <c r="K111" i="28"/>
  <c r="J111" i="28"/>
  <c r="K110" i="28"/>
  <c r="J110" i="28"/>
  <c r="K109" i="28"/>
  <c r="J109" i="28"/>
  <c r="K108" i="28"/>
  <c r="J108" i="28"/>
  <c r="K107" i="28"/>
  <c r="J107" i="28"/>
  <c r="K106" i="28"/>
  <c r="J106" i="28"/>
  <c r="K105" i="28"/>
  <c r="J105" i="28"/>
  <c r="K104" i="28"/>
  <c r="J104" i="28"/>
  <c r="K103" i="28"/>
  <c r="J103" i="28"/>
  <c r="K102" i="28"/>
  <c r="J102" i="28"/>
  <c r="K101" i="28"/>
  <c r="J101" i="28"/>
  <c r="K100" i="28"/>
  <c r="J100" i="28"/>
  <c r="K99" i="28"/>
  <c r="J99" i="28"/>
  <c r="K98" i="28"/>
  <c r="J98" i="28"/>
  <c r="K97" i="28"/>
  <c r="J97" i="28"/>
  <c r="K96" i="28"/>
  <c r="J96" i="28"/>
  <c r="K95" i="28"/>
  <c r="J95" i="28"/>
  <c r="K94" i="28"/>
  <c r="J94" i="28"/>
  <c r="K93" i="28"/>
  <c r="J93" i="28"/>
  <c r="K92" i="28"/>
  <c r="J92" i="28"/>
  <c r="K91" i="28"/>
  <c r="J91" i="28"/>
  <c r="K90" i="28"/>
  <c r="J90" i="28"/>
  <c r="K89" i="28"/>
  <c r="J89" i="28"/>
  <c r="K88" i="28"/>
  <c r="J88" i="28"/>
  <c r="K87" i="28"/>
  <c r="J87" i="28"/>
  <c r="K86" i="28"/>
  <c r="J86" i="28"/>
  <c r="K85" i="28"/>
  <c r="J85" i="28"/>
  <c r="K84" i="28"/>
  <c r="J84" i="28"/>
  <c r="K83" i="28"/>
  <c r="J83" i="28"/>
  <c r="K82" i="28"/>
  <c r="J82" i="28"/>
  <c r="K81" i="28"/>
  <c r="J81" i="28"/>
  <c r="K80" i="28"/>
  <c r="J80" i="28"/>
  <c r="K79" i="28"/>
  <c r="J79" i="28"/>
  <c r="K78" i="28"/>
  <c r="J78" i="28"/>
  <c r="K77" i="28"/>
  <c r="J77" i="28"/>
  <c r="K76" i="28"/>
  <c r="J76" i="28"/>
  <c r="K75" i="28"/>
  <c r="J75" i="28"/>
  <c r="K74" i="28"/>
  <c r="J74" i="28"/>
  <c r="K73" i="28"/>
  <c r="J73" i="28"/>
  <c r="K72" i="28"/>
  <c r="J72" i="28"/>
  <c r="K71" i="28"/>
  <c r="J71" i="28"/>
  <c r="K70" i="28"/>
  <c r="J70" i="28"/>
  <c r="K69" i="28"/>
  <c r="J69" i="28"/>
  <c r="K68" i="28"/>
  <c r="J68" i="28"/>
  <c r="K67" i="28"/>
  <c r="J67" i="28"/>
  <c r="K66" i="28"/>
  <c r="J66" i="28"/>
  <c r="K65" i="28"/>
  <c r="J65" i="28"/>
  <c r="K64" i="28"/>
  <c r="J64" i="28"/>
  <c r="K63" i="28"/>
  <c r="J63" i="28"/>
  <c r="K62" i="28"/>
  <c r="J62" i="28"/>
  <c r="K61" i="28"/>
  <c r="J61" i="28"/>
  <c r="K60" i="28"/>
  <c r="J60" i="28"/>
  <c r="K59" i="28"/>
  <c r="J59" i="28"/>
  <c r="K58" i="28"/>
  <c r="J58" i="28"/>
  <c r="K57" i="28"/>
  <c r="J57" i="28"/>
  <c r="K56" i="28"/>
  <c r="J56" i="28"/>
  <c r="K55" i="28"/>
  <c r="J55" i="28"/>
  <c r="K54" i="28"/>
  <c r="J54" i="28"/>
  <c r="K53" i="28"/>
  <c r="J53" i="28"/>
  <c r="K52" i="28"/>
  <c r="J52" i="28"/>
  <c r="K51" i="28"/>
  <c r="J51" i="28"/>
  <c r="K50" i="28"/>
  <c r="J50" i="28"/>
  <c r="K49" i="28"/>
  <c r="J49" i="28"/>
  <c r="K48" i="28"/>
  <c r="J48" i="28"/>
  <c r="K47" i="28"/>
  <c r="J47" i="28"/>
  <c r="K46" i="28"/>
  <c r="J46" i="28"/>
  <c r="K45" i="28"/>
  <c r="J45" i="28"/>
  <c r="K44" i="28"/>
  <c r="J44" i="28"/>
  <c r="K43" i="28"/>
  <c r="J43" i="28"/>
  <c r="K42" i="28"/>
  <c r="J42" i="28"/>
  <c r="K41" i="28"/>
  <c r="J41" i="28"/>
  <c r="K40" i="28"/>
  <c r="J40" i="28"/>
  <c r="K39" i="28"/>
  <c r="J39" i="28"/>
  <c r="K38" i="28"/>
  <c r="J38" i="28"/>
  <c r="K37" i="28"/>
  <c r="J37" i="28"/>
  <c r="K36" i="28"/>
  <c r="J36" i="28"/>
  <c r="K35" i="28"/>
  <c r="J35" i="28"/>
  <c r="K34" i="28"/>
  <c r="J34" i="28"/>
  <c r="K33" i="28"/>
  <c r="J33" i="28"/>
  <c r="K32" i="28"/>
  <c r="J32" i="28"/>
  <c r="K31" i="28"/>
  <c r="J31" i="28"/>
  <c r="V31" i="28" s="1"/>
  <c r="K30" i="28"/>
  <c r="J30" i="28"/>
  <c r="K29" i="28"/>
  <c r="J29" i="28"/>
  <c r="K28" i="28"/>
  <c r="J28" i="28"/>
  <c r="K27" i="28"/>
  <c r="J27" i="28"/>
  <c r="K26" i="28"/>
  <c r="J26" i="28"/>
  <c r="K25" i="28"/>
  <c r="J25" i="28"/>
  <c r="K24" i="28"/>
  <c r="J24" i="28"/>
  <c r="K23" i="28"/>
  <c r="J23" i="28"/>
  <c r="K22" i="28"/>
  <c r="J22" i="28"/>
  <c r="K21" i="28"/>
  <c r="J21" i="28"/>
  <c r="K20" i="28"/>
  <c r="J20" i="28"/>
  <c r="K19" i="28"/>
  <c r="J19" i="28"/>
  <c r="V19" i="28" s="1"/>
  <c r="K18" i="28"/>
  <c r="J18" i="28"/>
  <c r="K17" i="28"/>
  <c r="J17" i="28"/>
  <c r="K16" i="28"/>
  <c r="J16" i="28"/>
  <c r="K15" i="28"/>
  <c r="J15" i="28"/>
  <c r="V15" i="28" s="1"/>
  <c r="K14" i="28"/>
  <c r="J14" i="28"/>
  <c r="K13" i="28"/>
  <c r="J13" i="28"/>
  <c r="K12" i="28"/>
  <c r="J12" i="28"/>
  <c r="K11" i="28"/>
  <c r="J11" i="28"/>
  <c r="K10" i="28"/>
  <c r="J10" i="28"/>
  <c r="K9" i="28"/>
  <c r="J9" i="28"/>
  <c r="K8" i="28"/>
  <c r="J8" i="28"/>
  <c r="K7" i="28"/>
  <c r="J7" i="28"/>
  <c r="V7" i="28" s="1"/>
  <c r="K6" i="28"/>
  <c r="J6" i="28"/>
  <c r="K5" i="28"/>
  <c r="J5" i="28"/>
  <c r="K4" i="28"/>
  <c r="J4" i="28"/>
  <c r="K3" i="28"/>
  <c r="J3" i="28"/>
  <c r="K2" i="28"/>
  <c r="J2" i="28"/>
  <c r="U3" i="27"/>
  <c r="U4" i="27"/>
  <c r="U5" i="27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U31" i="27"/>
  <c r="U32" i="27"/>
  <c r="U33" i="27"/>
  <c r="U34" i="27"/>
  <c r="U35" i="27"/>
  <c r="U36" i="27"/>
  <c r="U37" i="27"/>
  <c r="U38" i="27"/>
  <c r="U39" i="27"/>
  <c r="U40" i="27"/>
  <c r="U41" i="27"/>
  <c r="U42" i="27"/>
  <c r="U43" i="27"/>
  <c r="U44" i="27"/>
  <c r="U45" i="27"/>
  <c r="U46" i="27"/>
  <c r="U47" i="27"/>
  <c r="U48" i="27"/>
  <c r="U49" i="27"/>
  <c r="U50" i="27"/>
  <c r="U51" i="27"/>
  <c r="U52" i="27"/>
  <c r="U53" i="27"/>
  <c r="U54" i="27"/>
  <c r="U55" i="27"/>
  <c r="U56" i="27"/>
  <c r="U57" i="27"/>
  <c r="U58" i="27"/>
  <c r="U59" i="27"/>
  <c r="U60" i="27"/>
  <c r="U61" i="27"/>
  <c r="U62" i="27"/>
  <c r="U63" i="27"/>
  <c r="U64" i="27"/>
  <c r="U65" i="27"/>
  <c r="U66" i="27"/>
  <c r="U67" i="27"/>
  <c r="U68" i="27"/>
  <c r="U69" i="27"/>
  <c r="U70" i="27"/>
  <c r="U71" i="27"/>
  <c r="U72" i="27"/>
  <c r="U73" i="27"/>
  <c r="U74" i="27"/>
  <c r="U75" i="27"/>
  <c r="U76" i="27"/>
  <c r="U77" i="27"/>
  <c r="U78" i="27"/>
  <c r="U79" i="27"/>
  <c r="U80" i="27"/>
  <c r="U81" i="27"/>
  <c r="U82" i="27"/>
  <c r="U83" i="27"/>
  <c r="U84" i="27"/>
  <c r="U85" i="27"/>
  <c r="U86" i="27"/>
  <c r="U87" i="27"/>
  <c r="U88" i="27"/>
  <c r="U89" i="27"/>
  <c r="U90" i="27"/>
  <c r="U91" i="27"/>
  <c r="U92" i="27"/>
  <c r="U93" i="27"/>
  <c r="U94" i="27"/>
  <c r="U95" i="27"/>
  <c r="U96" i="27"/>
  <c r="U97" i="27"/>
  <c r="U98" i="27"/>
  <c r="U99" i="27"/>
  <c r="U100" i="27"/>
  <c r="U101" i="27"/>
  <c r="U102" i="27"/>
  <c r="U103" i="27"/>
  <c r="U104" i="27"/>
  <c r="U105" i="27"/>
  <c r="U106" i="27"/>
  <c r="U107" i="27"/>
  <c r="U108" i="27"/>
  <c r="U109" i="27"/>
  <c r="U110" i="27"/>
  <c r="U111" i="27"/>
  <c r="U112" i="27"/>
  <c r="U113" i="27"/>
  <c r="U114" i="27"/>
  <c r="U115" i="27"/>
  <c r="U116" i="27"/>
  <c r="U117" i="27"/>
  <c r="U118" i="27"/>
  <c r="U119" i="27"/>
  <c r="U120" i="27"/>
  <c r="U121" i="27"/>
  <c r="U122" i="27"/>
  <c r="U123" i="27"/>
  <c r="U124" i="27"/>
  <c r="U125" i="27"/>
  <c r="U126" i="27"/>
  <c r="U127" i="27"/>
  <c r="U128" i="27"/>
  <c r="U129" i="27"/>
  <c r="U130" i="27"/>
  <c r="U131" i="27"/>
  <c r="U132" i="27"/>
  <c r="U133" i="27"/>
  <c r="U134" i="27"/>
  <c r="U135" i="27"/>
  <c r="U136" i="27"/>
  <c r="U137" i="27"/>
  <c r="U138" i="27"/>
  <c r="U139" i="27"/>
  <c r="U140" i="27"/>
  <c r="U141" i="27"/>
  <c r="U142" i="27"/>
  <c r="U143" i="27"/>
  <c r="U144" i="27"/>
  <c r="U145" i="27"/>
  <c r="U146" i="27"/>
  <c r="U147" i="27"/>
  <c r="U148" i="27"/>
  <c r="U149" i="27"/>
  <c r="U150" i="27"/>
  <c r="U151" i="27"/>
  <c r="U152" i="27"/>
  <c r="U153" i="27"/>
  <c r="U154" i="27"/>
  <c r="U155" i="27"/>
  <c r="U156" i="27"/>
  <c r="U157" i="27"/>
  <c r="U158" i="27"/>
  <c r="U159" i="27"/>
  <c r="U160" i="27"/>
  <c r="U161" i="27"/>
  <c r="U162" i="27"/>
  <c r="U163" i="27"/>
  <c r="U164" i="27"/>
  <c r="U165" i="27"/>
  <c r="U166" i="27"/>
  <c r="U167" i="27"/>
  <c r="U168" i="27"/>
  <c r="U169" i="27"/>
  <c r="U170" i="27"/>
  <c r="U171" i="27"/>
  <c r="U172" i="27"/>
  <c r="U173" i="27"/>
  <c r="U174" i="27"/>
  <c r="U175" i="27"/>
  <c r="U176" i="27"/>
  <c r="U177" i="27"/>
  <c r="U178" i="27"/>
  <c r="U179" i="27"/>
  <c r="U180" i="27"/>
  <c r="U181" i="27"/>
  <c r="U182" i="27"/>
  <c r="U183" i="27"/>
  <c r="U184" i="27"/>
  <c r="U185" i="27"/>
  <c r="U186" i="27"/>
  <c r="U187" i="27"/>
  <c r="U188" i="27"/>
  <c r="U189" i="27"/>
  <c r="U190" i="27"/>
  <c r="U191" i="27"/>
  <c r="U192" i="27"/>
  <c r="U193" i="27"/>
  <c r="U194" i="27"/>
  <c r="U195" i="27"/>
  <c r="U196" i="27"/>
  <c r="U197" i="27"/>
  <c r="U198" i="27"/>
  <c r="U199" i="27"/>
  <c r="U200" i="27"/>
  <c r="U201" i="27"/>
  <c r="U202" i="27"/>
  <c r="U203" i="27"/>
  <c r="U204" i="27"/>
  <c r="U205" i="27"/>
  <c r="U206" i="27"/>
  <c r="U207" i="27"/>
  <c r="U208" i="27"/>
  <c r="U209" i="27"/>
  <c r="U210" i="27"/>
  <c r="U211" i="27"/>
  <c r="U212" i="27"/>
  <c r="U213" i="27"/>
  <c r="U214" i="27"/>
  <c r="U215" i="27"/>
  <c r="U216" i="27"/>
  <c r="U217" i="27"/>
  <c r="U218" i="27"/>
  <c r="U219" i="27"/>
  <c r="U220" i="27"/>
  <c r="U221" i="27"/>
  <c r="U222" i="27"/>
  <c r="U223" i="27"/>
  <c r="U224" i="27"/>
  <c r="U225" i="27"/>
  <c r="U226" i="27"/>
  <c r="U227" i="27"/>
  <c r="U228" i="27"/>
  <c r="U229" i="27"/>
  <c r="U230" i="27"/>
  <c r="U231" i="27"/>
  <c r="U232" i="27"/>
  <c r="U233" i="27"/>
  <c r="U234" i="27"/>
  <c r="U235" i="27"/>
  <c r="U236" i="27"/>
  <c r="U237" i="27"/>
  <c r="U238" i="27"/>
  <c r="U239" i="27"/>
  <c r="U240" i="27"/>
  <c r="U241" i="27"/>
  <c r="U242" i="27"/>
  <c r="U243" i="27"/>
  <c r="U244" i="27"/>
  <c r="U245" i="27"/>
  <c r="U246" i="27"/>
  <c r="U247" i="27"/>
  <c r="U248" i="27"/>
  <c r="U249" i="27"/>
  <c r="U250" i="27"/>
  <c r="U251" i="27"/>
  <c r="U252" i="27"/>
  <c r="U253" i="27"/>
  <c r="U254" i="27"/>
  <c r="U255" i="27"/>
  <c r="U256" i="27"/>
  <c r="U257" i="27"/>
  <c r="U258" i="27"/>
  <c r="U259" i="27"/>
  <c r="U260" i="27"/>
  <c r="U261" i="27"/>
  <c r="U262" i="27"/>
  <c r="U263" i="27"/>
  <c r="U264" i="27"/>
  <c r="U265" i="27"/>
  <c r="U266" i="27"/>
  <c r="U267" i="27"/>
  <c r="U268" i="27"/>
  <c r="U269" i="27"/>
  <c r="U270" i="27"/>
  <c r="U271" i="27"/>
  <c r="U272" i="27"/>
  <c r="U273" i="27"/>
  <c r="U274" i="27"/>
  <c r="U275" i="27"/>
  <c r="U276" i="27"/>
  <c r="U277" i="27"/>
  <c r="U278" i="27"/>
  <c r="U279" i="27"/>
  <c r="U280" i="27"/>
  <c r="U281" i="27"/>
  <c r="U282" i="27"/>
  <c r="U283" i="27"/>
  <c r="U284" i="27"/>
  <c r="U285" i="27"/>
  <c r="U286" i="27"/>
  <c r="U287" i="27"/>
  <c r="U288" i="27"/>
  <c r="U289" i="27"/>
  <c r="U290" i="27"/>
  <c r="U291" i="27"/>
  <c r="U292" i="27"/>
  <c r="U293" i="27"/>
  <c r="U294" i="27"/>
  <c r="U295" i="27"/>
  <c r="U296" i="27"/>
  <c r="U297" i="27"/>
  <c r="U298" i="27"/>
  <c r="U299" i="27"/>
  <c r="U300" i="27"/>
  <c r="U301" i="27"/>
  <c r="U302" i="27"/>
  <c r="U303" i="27"/>
  <c r="U304" i="27"/>
  <c r="U305" i="27"/>
  <c r="U306" i="27"/>
  <c r="U307" i="27"/>
  <c r="U308" i="27"/>
  <c r="U309" i="27"/>
  <c r="U310" i="27"/>
  <c r="U311" i="27"/>
  <c r="U312" i="27"/>
  <c r="U313" i="27"/>
  <c r="U314" i="27"/>
  <c r="U315" i="27"/>
  <c r="U316" i="27"/>
  <c r="U317" i="27"/>
  <c r="U318" i="27"/>
  <c r="U319" i="27"/>
  <c r="U320" i="27"/>
  <c r="U321" i="27"/>
  <c r="U322" i="27"/>
  <c r="U323" i="27"/>
  <c r="U324" i="27"/>
  <c r="U325" i="27"/>
  <c r="U326" i="27"/>
  <c r="U327" i="27"/>
  <c r="U328" i="27"/>
  <c r="U329" i="27"/>
  <c r="U330" i="27"/>
  <c r="U331" i="27"/>
  <c r="U332" i="27"/>
  <c r="U333" i="27"/>
  <c r="U334" i="27"/>
  <c r="U335" i="27"/>
  <c r="U336" i="27"/>
  <c r="U337" i="27"/>
  <c r="U338" i="27"/>
  <c r="U339" i="27"/>
  <c r="U340" i="27"/>
  <c r="U341" i="27"/>
  <c r="U342" i="27"/>
  <c r="U343" i="27"/>
  <c r="U344" i="27"/>
  <c r="U345" i="27"/>
  <c r="U346" i="27"/>
  <c r="U347" i="27"/>
  <c r="U348" i="27"/>
  <c r="U349" i="27"/>
  <c r="U350" i="27"/>
  <c r="U351" i="27"/>
  <c r="U352" i="27"/>
  <c r="U353" i="27"/>
  <c r="U354" i="27"/>
  <c r="U355" i="27"/>
  <c r="U356" i="27"/>
  <c r="U357" i="27"/>
  <c r="U358" i="27"/>
  <c r="U359" i="27"/>
  <c r="U360" i="27"/>
  <c r="U361" i="27"/>
  <c r="U362" i="27"/>
  <c r="U363" i="27"/>
  <c r="U364" i="27"/>
  <c r="U365" i="27"/>
  <c r="U366" i="27"/>
  <c r="U367" i="27"/>
  <c r="U368" i="27"/>
  <c r="U369" i="27"/>
  <c r="U370" i="27"/>
  <c r="U371" i="27"/>
  <c r="U372" i="27"/>
  <c r="U373" i="27"/>
  <c r="U374" i="27"/>
  <c r="U375" i="27"/>
  <c r="U376" i="27"/>
  <c r="U377" i="27"/>
  <c r="U378" i="27"/>
  <c r="U379" i="27"/>
  <c r="U380" i="27"/>
  <c r="U381" i="27"/>
  <c r="U2" i="27"/>
  <c r="P3" i="27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P2" i="27"/>
  <c r="O2" i="27"/>
  <c r="K5" i="27"/>
  <c r="J5" i="27"/>
  <c r="K4" i="27"/>
  <c r="J4" i="27"/>
  <c r="K3" i="27"/>
  <c r="J3" i="27"/>
  <c r="K2" i="27"/>
  <c r="J2" i="27"/>
  <c r="K381" i="27"/>
  <c r="J381" i="27"/>
  <c r="K380" i="27"/>
  <c r="J380" i="27"/>
  <c r="K379" i="27"/>
  <c r="J379" i="27"/>
  <c r="K378" i="27"/>
  <c r="J378" i="27"/>
  <c r="K377" i="27"/>
  <c r="J377" i="27"/>
  <c r="K376" i="27"/>
  <c r="J376" i="27"/>
  <c r="K375" i="27"/>
  <c r="J375" i="27"/>
  <c r="K374" i="27"/>
  <c r="J374" i="27"/>
  <c r="K373" i="27"/>
  <c r="J373" i="27"/>
  <c r="K372" i="27"/>
  <c r="J372" i="27"/>
  <c r="K371" i="27"/>
  <c r="J371" i="27"/>
  <c r="K370" i="27"/>
  <c r="J370" i="27"/>
  <c r="K369" i="27"/>
  <c r="J369" i="27"/>
  <c r="K368" i="27"/>
  <c r="J368" i="27"/>
  <c r="K367" i="27"/>
  <c r="J367" i="27"/>
  <c r="K366" i="27"/>
  <c r="J366" i="27"/>
  <c r="K365" i="27"/>
  <c r="J365" i="27"/>
  <c r="K364" i="27"/>
  <c r="J364" i="27"/>
  <c r="K363" i="27"/>
  <c r="J363" i="27"/>
  <c r="K362" i="27"/>
  <c r="J362" i="27"/>
  <c r="K361" i="27"/>
  <c r="J361" i="27"/>
  <c r="K360" i="27"/>
  <c r="J360" i="27"/>
  <c r="K359" i="27"/>
  <c r="J359" i="27"/>
  <c r="K358" i="27"/>
  <c r="J358" i="27"/>
  <c r="K357" i="27"/>
  <c r="J357" i="27"/>
  <c r="K356" i="27"/>
  <c r="J356" i="27"/>
  <c r="K355" i="27"/>
  <c r="J355" i="27"/>
  <c r="K354" i="27"/>
  <c r="J354" i="27"/>
  <c r="K353" i="27"/>
  <c r="J353" i="27"/>
  <c r="K352" i="27"/>
  <c r="J352" i="27"/>
  <c r="K351" i="27"/>
  <c r="J351" i="27"/>
  <c r="K350" i="27"/>
  <c r="J350" i="27"/>
  <c r="K349" i="27"/>
  <c r="J349" i="27"/>
  <c r="K348" i="27"/>
  <c r="J348" i="27"/>
  <c r="K347" i="27"/>
  <c r="J347" i="27"/>
  <c r="K346" i="27"/>
  <c r="J346" i="27"/>
  <c r="K345" i="27"/>
  <c r="J345" i="27"/>
  <c r="K344" i="27"/>
  <c r="J344" i="27"/>
  <c r="K343" i="27"/>
  <c r="J343" i="27"/>
  <c r="K342" i="27"/>
  <c r="J342" i="27"/>
  <c r="K341" i="27"/>
  <c r="J341" i="27"/>
  <c r="K340" i="27"/>
  <c r="J340" i="27"/>
  <c r="K339" i="27"/>
  <c r="J339" i="27"/>
  <c r="K338" i="27"/>
  <c r="J338" i="27"/>
  <c r="K337" i="27"/>
  <c r="J337" i="27"/>
  <c r="K336" i="27"/>
  <c r="J336" i="27"/>
  <c r="K335" i="27"/>
  <c r="J335" i="27"/>
  <c r="K334" i="27"/>
  <c r="J334" i="27"/>
  <c r="K333" i="27"/>
  <c r="J333" i="27"/>
  <c r="K332" i="27"/>
  <c r="J332" i="27"/>
  <c r="K331" i="27"/>
  <c r="J331" i="27"/>
  <c r="K330" i="27"/>
  <c r="J330" i="27"/>
  <c r="K329" i="27"/>
  <c r="J329" i="27"/>
  <c r="K328" i="27"/>
  <c r="J328" i="27"/>
  <c r="K327" i="27"/>
  <c r="J327" i="27"/>
  <c r="K326" i="27"/>
  <c r="J326" i="27"/>
  <c r="K325" i="27"/>
  <c r="J325" i="27"/>
  <c r="K324" i="27"/>
  <c r="J324" i="27"/>
  <c r="K323" i="27"/>
  <c r="J323" i="27"/>
  <c r="K322" i="27"/>
  <c r="J322" i="27"/>
  <c r="K321" i="27"/>
  <c r="J321" i="27"/>
  <c r="K320" i="27"/>
  <c r="J320" i="27"/>
  <c r="K319" i="27"/>
  <c r="J319" i="27"/>
  <c r="K318" i="27"/>
  <c r="J318" i="27"/>
  <c r="K317" i="27"/>
  <c r="J317" i="27"/>
  <c r="K316" i="27"/>
  <c r="J316" i="27"/>
  <c r="K315" i="27"/>
  <c r="J315" i="27"/>
  <c r="K314" i="27"/>
  <c r="J314" i="27"/>
  <c r="K313" i="27"/>
  <c r="J313" i="27"/>
  <c r="K312" i="27"/>
  <c r="J312" i="27"/>
  <c r="K311" i="27"/>
  <c r="J311" i="27"/>
  <c r="K310" i="27"/>
  <c r="J310" i="27"/>
  <c r="K309" i="27"/>
  <c r="J309" i="27"/>
  <c r="K308" i="27"/>
  <c r="J308" i="27"/>
  <c r="K307" i="27"/>
  <c r="J307" i="27"/>
  <c r="K306" i="27"/>
  <c r="J306" i="27"/>
  <c r="K305" i="27"/>
  <c r="J305" i="27"/>
  <c r="K304" i="27"/>
  <c r="J304" i="27"/>
  <c r="K303" i="27"/>
  <c r="J303" i="27"/>
  <c r="K302" i="27"/>
  <c r="J302" i="27"/>
  <c r="K301" i="27"/>
  <c r="J301" i="27"/>
  <c r="K300" i="27"/>
  <c r="J300" i="27"/>
  <c r="K299" i="27"/>
  <c r="J299" i="27"/>
  <c r="K298" i="27"/>
  <c r="J298" i="27"/>
  <c r="K297" i="27"/>
  <c r="J297" i="27"/>
  <c r="K296" i="27"/>
  <c r="J296" i="27"/>
  <c r="K295" i="27"/>
  <c r="J295" i="27"/>
  <c r="K294" i="27"/>
  <c r="J294" i="27"/>
  <c r="K293" i="27"/>
  <c r="J293" i="27"/>
  <c r="K292" i="27"/>
  <c r="J292" i="27"/>
  <c r="K291" i="27"/>
  <c r="J291" i="27"/>
  <c r="K290" i="27"/>
  <c r="J290" i="27"/>
  <c r="K289" i="27"/>
  <c r="J289" i="27"/>
  <c r="K288" i="27"/>
  <c r="J288" i="27"/>
  <c r="K287" i="27"/>
  <c r="J287" i="27"/>
  <c r="K286" i="27"/>
  <c r="J286" i="27"/>
  <c r="K285" i="27"/>
  <c r="J285" i="27"/>
  <c r="K284" i="27"/>
  <c r="J284" i="27"/>
  <c r="K283" i="27"/>
  <c r="J283" i="27"/>
  <c r="K282" i="27"/>
  <c r="J282" i="27"/>
  <c r="K281" i="27"/>
  <c r="J281" i="27"/>
  <c r="K280" i="27"/>
  <c r="J280" i="27"/>
  <c r="K279" i="27"/>
  <c r="J279" i="27"/>
  <c r="K278" i="27"/>
  <c r="J278" i="27"/>
  <c r="K277" i="27"/>
  <c r="J277" i="27"/>
  <c r="K276" i="27"/>
  <c r="J276" i="27"/>
  <c r="K275" i="27"/>
  <c r="J275" i="27"/>
  <c r="K274" i="27"/>
  <c r="J274" i="27"/>
  <c r="K273" i="27"/>
  <c r="J273" i="27"/>
  <c r="K272" i="27"/>
  <c r="J272" i="27"/>
  <c r="K271" i="27"/>
  <c r="J271" i="27"/>
  <c r="K270" i="27"/>
  <c r="J270" i="27"/>
  <c r="K269" i="27"/>
  <c r="J269" i="27"/>
  <c r="K268" i="27"/>
  <c r="J268" i="27"/>
  <c r="K267" i="27"/>
  <c r="J267" i="27"/>
  <c r="K266" i="27"/>
  <c r="J266" i="27"/>
  <c r="K265" i="27"/>
  <c r="J265" i="27"/>
  <c r="K264" i="27"/>
  <c r="J264" i="27"/>
  <c r="K263" i="27"/>
  <c r="J263" i="27"/>
  <c r="K262" i="27"/>
  <c r="J262" i="27"/>
  <c r="K261" i="27"/>
  <c r="J261" i="27"/>
  <c r="K260" i="27"/>
  <c r="J260" i="27"/>
  <c r="K259" i="27"/>
  <c r="J259" i="27"/>
  <c r="K258" i="27"/>
  <c r="J258" i="27"/>
  <c r="K257" i="27"/>
  <c r="J257" i="27"/>
  <c r="K256" i="27"/>
  <c r="J256" i="27"/>
  <c r="K255" i="27"/>
  <c r="J255" i="27"/>
  <c r="K254" i="27"/>
  <c r="J254" i="27"/>
  <c r="K253" i="27"/>
  <c r="J253" i="27"/>
  <c r="K252" i="27"/>
  <c r="J252" i="27"/>
  <c r="K251" i="27"/>
  <c r="J251" i="27"/>
  <c r="K250" i="27"/>
  <c r="J250" i="27"/>
  <c r="K249" i="27"/>
  <c r="J249" i="27"/>
  <c r="K248" i="27"/>
  <c r="J248" i="27"/>
  <c r="K247" i="27"/>
  <c r="J247" i="27"/>
  <c r="K246" i="27"/>
  <c r="J246" i="27"/>
  <c r="K245" i="27"/>
  <c r="J245" i="27"/>
  <c r="K244" i="27"/>
  <c r="J244" i="27"/>
  <c r="K243" i="27"/>
  <c r="J243" i="27"/>
  <c r="K242" i="27"/>
  <c r="J242" i="27"/>
  <c r="K241" i="27"/>
  <c r="J241" i="27"/>
  <c r="K240" i="27"/>
  <c r="J240" i="27"/>
  <c r="K239" i="27"/>
  <c r="J239" i="27"/>
  <c r="K238" i="27"/>
  <c r="J238" i="27"/>
  <c r="K237" i="27"/>
  <c r="J237" i="27"/>
  <c r="K236" i="27"/>
  <c r="J236" i="27"/>
  <c r="K235" i="27"/>
  <c r="J235" i="27"/>
  <c r="K234" i="27"/>
  <c r="J234" i="27"/>
  <c r="K233" i="27"/>
  <c r="J233" i="27"/>
  <c r="K232" i="27"/>
  <c r="J232" i="27"/>
  <c r="K231" i="27"/>
  <c r="J231" i="27"/>
  <c r="K230" i="27"/>
  <c r="J230" i="27"/>
  <c r="K229" i="27"/>
  <c r="J229" i="27"/>
  <c r="K228" i="27"/>
  <c r="J228" i="27"/>
  <c r="K227" i="27"/>
  <c r="J227" i="27"/>
  <c r="K226" i="27"/>
  <c r="J226" i="27"/>
  <c r="K225" i="27"/>
  <c r="J225" i="27"/>
  <c r="K224" i="27"/>
  <c r="J224" i="27"/>
  <c r="K223" i="27"/>
  <c r="J223" i="27"/>
  <c r="K222" i="27"/>
  <c r="J222" i="27"/>
  <c r="K221" i="27"/>
  <c r="J221" i="27"/>
  <c r="K220" i="27"/>
  <c r="J220" i="27"/>
  <c r="K219" i="27"/>
  <c r="J219" i="27"/>
  <c r="K218" i="27"/>
  <c r="J218" i="27"/>
  <c r="K217" i="27"/>
  <c r="J217" i="27"/>
  <c r="K216" i="27"/>
  <c r="J216" i="27"/>
  <c r="K215" i="27"/>
  <c r="J215" i="27"/>
  <c r="K214" i="27"/>
  <c r="J214" i="27"/>
  <c r="K213" i="27"/>
  <c r="J213" i="27"/>
  <c r="K212" i="27"/>
  <c r="J212" i="27"/>
  <c r="K211" i="27"/>
  <c r="J211" i="27"/>
  <c r="K210" i="27"/>
  <c r="J210" i="27"/>
  <c r="K209" i="27"/>
  <c r="J209" i="27"/>
  <c r="K208" i="27"/>
  <c r="J208" i="27"/>
  <c r="K207" i="27"/>
  <c r="J207" i="27"/>
  <c r="K206" i="27"/>
  <c r="J206" i="27"/>
  <c r="K205" i="27"/>
  <c r="J205" i="27"/>
  <c r="K204" i="27"/>
  <c r="J204" i="27"/>
  <c r="K203" i="27"/>
  <c r="J203" i="27"/>
  <c r="K202" i="27"/>
  <c r="J202" i="27"/>
  <c r="K201" i="27"/>
  <c r="J201" i="27"/>
  <c r="K200" i="27"/>
  <c r="J200" i="27"/>
  <c r="K199" i="27"/>
  <c r="J199" i="27"/>
  <c r="K198" i="27"/>
  <c r="J198" i="27"/>
  <c r="K197" i="27"/>
  <c r="J197" i="27"/>
  <c r="K196" i="27"/>
  <c r="J196" i="27"/>
  <c r="K195" i="27"/>
  <c r="J195" i="27"/>
  <c r="K194" i="27"/>
  <c r="J194" i="27"/>
  <c r="K193" i="27"/>
  <c r="J193" i="27"/>
  <c r="K192" i="27"/>
  <c r="J192" i="27"/>
  <c r="K191" i="27"/>
  <c r="J191" i="27"/>
  <c r="K190" i="27"/>
  <c r="J190" i="27"/>
  <c r="K189" i="27"/>
  <c r="J189" i="27"/>
  <c r="K188" i="27"/>
  <c r="J188" i="27"/>
  <c r="K187" i="27"/>
  <c r="J187" i="27"/>
  <c r="K186" i="27"/>
  <c r="J186" i="27"/>
  <c r="K185" i="27"/>
  <c r="J185" i="27"/>
  <c r="K184" i="27"/>
  <c r="J184" i="27"/>
  <c r="K183" i="27"/>
  <c r="J183" i="27"/>
  <c r="K182" i="27"/>
  <c r="J182" i="27"/>
  <c r="K181" i="27"/>
  <c r="J181" i="27"/>
  <c r="K180" i="27"/>
  <c r="J180" i="27"/>
  <c r="K179" i="27"/>
  <c r="J179" i="27"/>
  <c r="K178" i="27"/>
  <c r="J178" i="27"/>
  <c r="K177" i="27"/>
  <c r="J177" i="27"/>
  <c r="K176" i="27"/>
  <c r="J176" i="27"/>
  <c r="K175" i="27"/>
  <c r="J175" i="27"/>
  <c r="K174" i="27"/>
  <c r="J174" i="27"/>
  <c r="K173" i="27"/>
  <c r="J173" i="27"/>
  <c r="K172" i="27"/>
  <c r="J172" i="27"/>
  <c r="K171" i="27"/>
  <c r="J171" i="27"/>
  <c r="K170" i="27"/>
  <c r="J170" i="27"/>
  <c r="K169" i="27"/>
  <c r="J169" i="27"/>
  <c r="K168" i="27"/>
  <c r="J168" i="27"/>
  <c r="K167" i="27"/>
  <c r="J167" i="27"/>
  <c r="K166" i="27"/>
  <c r="J166" i="27"/>
  <c r="K165" i="27"/>
  <c r="J165" i="27"/>
  <c r="K164" i="27"/>
  <c r="J164" i="27"/>
  <c r="K163" i="27"/>
  <c r="J163" i="27"/>
  <c r="K162" i="27"/>
  <c r="J162" i="27"/>
  <c r="K161" i="27"/>
  <c r="J161" i="27"/>
  <c r="K160" i="27"/>
  <c r="J160" i="27"/>
  <c r="K159" i="27"/>
  <c r="J159" i="27"/>
  <c r="K158" i="27"/>
  <c r="J158" i="27"/>
  <c r="K157" i="27"/>
  <c r="J157" i="27"/>
  <c r="K156" i="27"/>
  <c r="J156" i="27"/>
  <c r="K155" i="27"/>
  <c r="J155" i="27"/>
  <c r="K154" i="27"/>
  <c r="J154" i="27"/>
  <c r="K153" i="27"/>
  <c r="J153" i="27"/>
  <c r="K152" i="27"/>
  <c r="J152" i="27"/>
  <c r="K151" i="27"/>
  <c r="J151" i="27"/>
  <c r="K150" i="27"/>
  <c r="J150" i="27"/>
  <c r="K149" i="27"/>
  <c r="J149" i="27"/>
  <c r="K148" i="27"/>
  <c r="J148" i="27"/>
  <c r="K147" i="27"/>
  <c r="J147" i="27"/>
  <c r="K146" i="27"/>
  <c r="J146" i="27"/>
  <c r="K145" i="27"/>
  <c r="J145" i="27"/>
  <c r="K144" i="27"/>
  <c r="J144" i="27"/>
  <c r="K143" i="27"/>
  <c r="J143" i="27"/>
  <c r="K142" i="27"/>
  <c r="J142" i="27"/>
  <c r="K141" i="27"/>
  <c r="J141" i="27"/>
  <c r="K140" i="27"/>
  <c r="J140" i="27"/>
  <c r="K139" i="27"/>
  <c r="J139" i="27"/>
  <c r="K138" i="27"/>
  <c r="J138" i="27"/>
  <c r="K137" i="27"/>
  <c r="J137" i="27"/>
  <c r="K136" i="27"/>
  <c r="J136" i="27"/>
  <c r="K135" i="27"/>
  <c r="J135" i="27"/>
  <c r="K134" i="27"/>
  <c r="J134" i="27"/>
  <c r="K133" i="27"/>
  <c r="J133" i="27"/>
  <c r="K132" i="27"/>
  <c r="J132" i="27"/>
  <c r="K131" i="27"/>
  <c r="J131" i="27"/>
  <c r="K130" i="27"/>
  <c r="J130" i="27"/>
  <c r="K129" i="27"/>
  <c r="J129" i="27"/>
  <c r="K128" i="27"/>
  <c r="J128" i="27"/>
  <c r="K127" i="27"/>
  <c r="J127" i="27"/>
  <c r="K126" i="27"/>
  <c r="J126" i="27"/>
  <c r="K125" i="27"/>
  <c r="J125" i="27"/>
  <c r="K124" i="27"/>
  <c r="J124" i="27"/>
  <c r="K123" i="27"/>
  <c r="J123" i="27"/>
  <c r="K122" i="27"/>
  <c r="J122" i="27"/>
  <c r="K121" i="27"/>
  <c r="J121" i="27"/>
  <c r="K120" i="27"/>
  <c r="J120" i="27"/>
  <c r="K119" i="27"/>
  <c r="J119" i="27"/>
  <c r="K118" i="27"/>
  <c r="J118" i="27"/>
  <c r="K117" i="27"/>
  <c r="J117" i="27"/>
  <c r="K116" i="27"/>
  <c r="J116" i="27"/>
  <c r="K115" i="27"/>
  <c r="J115" i="27"/>
  <c r="K114" i="27"/>
  <c r="J114" i="27"/>
  <c r="K113" i="27"/>
  <c r="J113" i="27"/>
  <c r="K112" i="27"/>
  <c r="J112" i="27"/>
  <c r="K111" i="27"/>
  <c r="J111" i="27"/>
  <c r="K110" i="27"/>
  <c r="J110" i="27"/>
  <c r="K109" i="27"/>
  <c r="J109" i="27"/>
  <c r="K108" i="27"/>
  <c r="J108" i="27"/>
  <c r="K107" i="27"/>
  <c r="J107" i="27"/>
  <c r="K106" i="27"/>
  <c r="J106" i="27"/>
  <c r="K105" i="27"/>
  <c r="J105" i="27"/>
  <c r="K104" i="27"/>
  <c r="J104" i="27"/>
  <c r="K103" i="27"/>
  <c r="J103" i="27"/>
  <c r="K102" i="27"/>
  <c r="J102" i="27"/>
  <c r="K101" i="27"/>
  <c r="J101" i="27"/>
  <c r="K100" i="27"/>
  <c r="J100" i="27"/>
  <c r="K99" i="27"/>
  <c r="J99" i="27"/>
  <c r="K98" i="27"/>
  <c r="J98" i="27"/>
  <c r="K97" i="27"/>
  <c r="J97" i="27"/>
  <c r="K96" i="27"/>
  <c r="J96" i="27"/>
  <c r="K95" i="27"/>
  <c r="J95" i="27"/>
  <c r="K94" i="27"/>
  <c r="J94" i="27"/>
  <c r="K93" i="27"/>
  <c r="J93" i="27"/>
  <c r="K92" i="27"/>
  <c r="J92" i="27"/>
  <c r="K91" i="27"/>
  <c r="J91" i="27"/>
  <c r="K90" i="27"/>
  <c r="J90" i="27"/>
  <c r="K89" i="27"/>
  <c r="J89" i="27"/>
  <c r="K88" i="27"/>
  <c r="J88" i="27"/>
  <c r="K87" i="27"/>
  <c r="J87" i="27"/>
  <c r="K86" i="27"/>
  <c r="J86" i="27"/>
  <c r="K85" i="27"/>
  <c r="J85" i="27"/>
  <c r="K84" i="27"/>
  <c r="J84" i="27"/>
  <c r="K83" i="27"/>
  <c r="J83" i="27"/>
  <c r="K82" i="27"/>
  <c r="J82" i="27"/>
  <c r="K81" i="27"/>
  <c r="J81" i="27"/>
  <c r="K80" i="27"/>
  <c r="J80" i="27"/>
  <c r="K79" i="27"/>
  <c r="J79" i="27"/>
  <c r="K78" i="27"/>
  <c r="J78" i="27"/>
  <c r="K77" i="27"/>
  <c r="J77" i="27"/>
  <c r="K76" i="27"/>
  <c r="J76" i="27"/>
  <c r="K75" i="27"/>
  <c r="J75" i="27"/>
  <c r="K74" i="27"/>
  <c r="J74" i="27"/>
  <c r="K73" i="27"/>
  <c r="J73" i="27"/>
  <c r="K72" i="27"/>
  <c r="J72" i="27"/>
  <c r="K71" i="27"/>
  <c r="J71" i="27"/>
  <c r="K70" i="27"/>
  <c r="J70" i="27"/>
  <c r="K69" i="27"/>
  <c r="J69" i="27"/>
  <c r="K68" i="27"/>
  <c r="J68" i="27"/>
  <c r="K67" i="27"/>
  <c r="J67" i="27"/>
  <c r="K66" i="27"/>
  <c r="J66" i="27"/>
  <c r="K65" i="27"/>
  <c r="J65" i="27"/>
  <c r="K64" i="27"/>
  <c r="J64" i="27"/>
  <c r="K63" i="27"/>
  <c r="J63" i="27"/>
  <c r="K62" i="27"/>
  <c r="J62" i="27"/>
  <c r="K61" i="27"/>
  <c r="J61" i="27"/>
  <c r="K60" i="27"/>
  <c r="J60" i="27"/>
  <c r="K59" i="27"/>
  <c r="J59" i="27"/>
  <c r="K58" i="27"/>
  <c r="J58" i="27"/>
  <c r="K57" i="27"/>
  <c r="J57" i="27"/>
  <c r="K56" i="27"/>
  <c r="J56" i="27"/>
  <c r="K55" i="27"/>
  <c r="J55" i="27"/>
  <c r="K54" i="27"/>
  <c r="J54" i="27"/>
  <c r="K53" i="27"/>
  <c r="J53" i="27"/>
  <c r="K52" i="27"/>
  <c r="J52" i="27"/>
  <c r="K51" i="27"/>
  <c r="J51" i="27"/>
  <c r="K50" i="27"/>
  <c r="J50" i="27"/>
  <c r="K49" i="27"/>
  <c r="J49" i="27"/>
  <c r="K48" i="27"/>
  <c r="J48" i="27"/>
  <c r="K47" i="27"/>
  <c r="J47" i="27"/>
  <c r="K46" i="27"/>
  <c r="J46" i="27"/>
  <c r="K45" i="27"/>
  <c r="J45" i="27"/>
  <c r="K44" i="27"/>
  <c r="J44" i="27"/>
  <c r="K43" i="27"/>
  <c r="J43" i="27"/>
  <c r="K42" i="27"/>
  <c r="J42" i="27"/>
  <c r="K41" i="27"/>
  <c r="J41" i="27"/>
  <c r="K40" i="27"/>
  <c r="J40" i="27"/>
  <c r="K39" i="27"/>
  <c r="J39" i="27"/>
  <c r="K38" i="27"/>
  <c r="J38" i="27"/>
  <c r="K37" i="27"/>
  <c r="J37" i="27"/>
  <c r="K36" i="27"/>
  <c r="J36" i="27"/>
  <c r="K35" i="27"/>
  <c r="J35" i="27"/>
  <c r="K34" i="27"/>
  <c r="J34" i="27"/>
  <c r="K33" i="27"/>
  <c r="J33" i="27"/>
  <c r="K32" i="27"/>
  <c r="J32" i="27"/>
  <c r="K31" i="27"/>
  <c r="J31" i="27"/>
  <c r="K30" i="27"/>
  <c r="J30" i="27"/>
  <c r="K29" i="27"/>
  <c r="J29" i="27"/>
  <c r="K28" i="27"/>
  <c r="J28" i="27"/>
  <c r="K27" i="27"/>
  <c r="J27" i="27"/>
  <c r="K26" i="27"/>
  <c r="J26" i="27"/>
  <c r="K25" i="27"/>
  <c r="J25" i="27"/>
  <c r="K24" i="27"/>
  <c r="J24" i="27"/>
  <c r="K23" i="27"/>
  <c r="J23" i="27"/>
  <c r="K22" i="27"/>
  <c r="J22" i="27"/>
  <c r="K21" i="27"/>
  <c r="J21" i="27"/>
  <c r="K20" i="27"/>
  <c r="J20" i="27"/>
  <c r="K19" i="27"/>
  <c r="J19" i="27"/>
  <c r="K18" i="27"/>
  <c r="J18" i="27"/>
  <c r="K17" i="27"/>
  <c r="J17" i="27"/>
  <c r="K16" i="27"/>
  <c r="J16" i="27"/>
  <c r="K15" i="27"/>
  <c r="J15" i="27"/>
  <c r="K14" i="27"/>
  <c r="J14" i="27"/>
  <c r="K13" i="27"/>
  <c r="J13" i="27"/>
  <c r="K12" i="27"/>
  <c r="J12" i="27"/>
  <c r="K11" i="27"/>
  <c r="J11" i="27"/>
  <c r="K10" i="27"/>
  <c r="J10" i="27"/>
  <c r="K9" i="27"/>
  <c r="J9" i="27"/>
  <c r="K8" i="27"/>
  <c r="J8" i="27"/>
  <c r="K7" i="27"/>
  <c r="J7" i="27"/>
  <c r="K6" i="27"/>
  <c r="J6" i="27"/>
  <c r="L5" i="27"/>
  <c r="D2" i="19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K164" i="20"/>
  <c r="K165" i="20"/>
  <c r="K166" i="20"/>
  <c r="K167" i="20"/>
  <c r="K168" i="20"/>
  <c r="K169" i="20"/>
  <c r="K170" i="20"/>
  <c r="K171" i="20"/>
  <c r="K172" i="20"/>
  <c r="K173" i="20"/>
  <c r="K174" i="20"/>
  <c r="K175" i="20"/>
  <c r="K176" i="20"/>
  <c r="K177" i="20"/>
  <c r="K178" i="20"/>
  <c r="K179" i="20"/>
  <c r="K180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K205" i="20"/>
  <c r="K206" i="20"/>
  <c r="K207" i="20"/>
  <c r="K208" i="20"/>
  <c r="K209" i="20"/>
  <c r="K210" i="20"/>
  <c r="K211" i="20"/>
  <c r="K212" i="20"/>
  <c r="K213" i="20"/>
  <c r="K214" i="20"/>
  <c r="K215" i="20"/>
  <c r="K216" i="20"/>
  <c r="K217" i="20"/>
  <c r="K218" i="20"/>
  <c r="K219" i="20"/>
  <c r="K220" i="20"/>
  <c r="K221" i="20"/>
  <c r="K222" i="20"/>
  <c r="K223" i="20"/>
  <c r="K224" i="20"/>
  <c r="K225" i="20"/>
  <c r="K226" i="20"/>
  <c r="K227" i="20"/>
  <c r="K228" i="20"/>
  <c r="K229" i="20"/>
  <c r="K230" i="20"/>
  <c r="K231" i="20"/>
  <c r="K232" i="20"/>
  <c r="K233" i="20"/>
  <c r="K234" i="20"/>
  <c r="K235" i="20"/>
  <c r="K236" i="20"/>
  <c r="K237" i="20"/>
  <c r="K238" i="20"/>
  <c r="K239" i="20"/>
  <c r="K240" i="20"/>
  <c r="K241" i="20"/>
  <c r="K242" i="20"/>
  <c r="K243" i="20"/>
  <c r="K244" i="20"/>
  <c r="K245" i="20"/>
  <c r="K246" i="20"/>
  <c r="K247" i="20"/>
  <c r="K248" i="20"/>
  <c r="K249" i="20"/>
  <c r="K250" i="20"/>
  <c r="K251" i="20"/>
  <c r="K252" i="20"/>
  <c r="K253" i="20"/>
  <c r="K254" i="20"/>
  <c r="K255" i="20"/>
  <c r="K256" i="20"/>
  <c r="K257" i="20"/>
  <c r="K258" i="20"/>
  <c r="K259" i="20"/>
  <c r="K260" i="20"/>
  <c r="K261" i="20"/>
  <c r="K262" i="20"/>
  <c r="K263" i="20"/>
  <c r="K264" i="20"/>
  <c r="K265" i="20"/>
  <c r="K266" i="20"/>
  <c r="K267" i="20"/>
  <c r="K268" i="20"/>
  <c r="K269" i="20"/>
  <c r="K270" i="20"/>
  <c r="K271" i="20"/>
  <c r="K272" i="20"/>
  <c r="K273" i="20"/>
  <c r="K274" i="20"/>
  <c r="K275" i="20"/>
  <c r="K276" i="20"/>
  <c r="K277" i="20"/>
  <c r="K278" i="20"/>
  <c r="K279" i="20"/>
  <c r="K280" i="20"/>
  <c r="K281" i="20"/>
  <c r="K282" i="20"/>
  <c r="K283" i="20"/>
  <c r="K284" i="20"/>
  <c r="K285" i="20"/>
  <c r="K286" i="20"/>
  <c r="K287" i="20"/>
  <c r="K288" i="20"/>
  <c r="K289" i="20"/>
  <c r="K290" i="20"/>
  <c r="K291" i="20"/>
  <c r="K292" i="20"/>
  <c r="K293" i="20"/>
  <c r="K294" i="20"/>
  <c r="K295" i="20"/>
  <c r="K296" i="20"/>
  <c r="K297" i="20"/>
  <c r="K298" i="20"/>
  <c r="K299" i="20"/>
  <c r="K300" i="20"/>
  <c r="K301" i="20"/>
  <c r="K302" i="20"/>
  <c r="K303" i="20"/>
  <c r="K304" i="20"/>
  <c r="K305" i="20"/>
  <c r="K306" i="20"/>
  <c r="K307" i="20"/>
  <c r="K308" i="20"/>
  <c r="K309" i="20"/>
  <c r="K310" i="20"/>
  <c r="K311" i="20"/>
  <c r="K312" i="20"/>
  <c r="K313" i="20"/>
  <c r="K314" i="20"/>
  <c r="K315" i="20"/>
  <c r="K316" i="20"/>
  <c r="K317" i="20"/>
  <c r="K318" i="20"/>
  <c r="K319" i="20"/>
  <c r="K320" i="20"/>
  <c r="K321" i="20"/>
  <c r="K322" i="20"/>
  <c r="K323" i="20"/>
  <c r="K324" i="20"/>
  <c r="K325" i="20"/>
  <c r="K326" i="20"/>
  <c r="K327" i="20"/>
  <c r="K328" i="20"/>
  <c r="K329" i="20"/>
  <c r="K330" i="20"/>
  <c r="K331" i="20"/>
  <c r="K332" i="20"/>
  <c r="K333" i="20"/>
  <c r="K334" i="20"/>
  <c r="K335" i="20"/>
  <c r="K336" i="20"/>
  <c r="K337" i="20"/>
  <c r="K338" i="20"/>
  <c r="K339" i="20"/>
  <c r="K340" i="20"/>
  <c r="K341" i="20"/>
  <c r="K342" i="20"/>
  <c r="K343" i="20"/>
  <c r="K344" i="20"/>
  <c r="K345" i="20"/>
  <c r="K346" i="20"/>
  <c r="K347" i="20"/>
  <c r="K348" i="20"/>
  <c r="K349" i="20"/>
  <c r="K350" i="20"/>
  <c r="K351" i="20"/>
  <c r="K352" i="20"/>
  <c r="K353" i="20"/>
  <c r="K354" i="20"/>
  <c r="K355" i="20"/>
  <c r="K356" i="20"/>
  <c r="K357" i="20"/>
  <c r="K358" i="20"/>
  <c r="K359" i="20"/>
  <c r="K360" i="20"/>
  <c r="K361" i="20"/>
  <c r="K362" i="20"/>
  <c r="K363" i="20"/>
  <c r="K364" i="20"/>
  <c r="K365" i="20"/>
  <c r="K366" i="20"/>
  <c r="K367" i="20"/>
  <c r="K368" i="20"/>
  <c r="K369" i="20"/>
  <c r="K370" i="20"/>
  <c r="K371" i="20"/>
  <c r="K372" i="20"/>
  <c r="K373" i="20"/>
  <c r="K374" i="20"/>
  <c r="K375" i="20"/>
  <c r="K376" i="20"/>
  <c r="K377" i="20"/>
  <c r="K378" i="20"/>
  <c r="K379" i="20"/>
  <c r="K380" i="20"/>
  <c r="K381" i="20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2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B2" i="20"/>
  <c r="C2" i="20"/>
  <c r="D2" i="20"/>
  <c r="E2" i="20"/>
  <c r="F2" i="20"/>
  <c r="G2" i="20"/>
  <c r="I2" i="20"/>
  <c r="J2" i="20"/>
  <c r="K2" i="20"/>
  <c r="A2" i="20"/>
  <c r="A2" i="19"/>
  <c r="B2" i="19"/>
  <c r="C2" i="19"/>
  <c r="K2" i="19"/>
  <c r="J2" i="19"/>
  <c r="I3" i="19"/>
  <c r="I2" i="19"/>
  <c r="H2" i="19"/>
  <c r="G2" i="19"/>
  <c r="F3" i="19"/>
  <c r="F2" i="19"/>
  <c r="E3" i="19"/>
  <c r="E2" i="19"/>
  <c r="L3" i="23"/>
  <c r="L4" i="23" s="1"/>
  <c r="L5" i="23" s="1"/>
  <c r="L6" i="23" s="1"/>
  <c r="L7" i="23" s="1"/>
  <c r="L8" i="23" s="1"/>
  <c r="L9" i="23" s="1"/>
  <c r="L10" i="23" s="1"/>
  <c r="L11" i="23" s="1"/>
  <c r="L12" i="23" s="1"/>
  <c r="L13" i="23" s="1"/>
  <c r="L14" i="23" s="1"/>
  <c r="L15" i="23" s="1"/>
  <c r="L16" i="23" s="1"/>
  <c r="L17" i="23" s="1"/>
  <c r="L18" i="23" s="1"/>
  <c r="L19" i="23" s="1"/>
  <c r="L20" i="23" s="1"/>
  <c r="L21" i="23" s="1"/>
  <c r="L22" i="23" s="1"/>
  <c r="L23" i="23" s="1"/>
  <c r="L24" i="23" s="1"/>
  <c r="L25" i="23" s="1"/>
  <c r="L26" i="23" s="1"/>
  <c r="L27" i="23" s="1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L51" i="23" s="1"/>
  <c r="L52" i="23" s="1"/>
  <c r="L53" i="23" s="1"/>
  <c r="L54" i="23" s="1"/>
  <c r="L55" i="23" s="1"/>
  <c r="L56" i="23" s="1"/>
  <c r="L57" i="23" s="1"/>
  <c r="L58" i="23" s="1"/>
  <c r="L59" i="23" s="1"/>
  <c r="L60" i="23" s="1"/>
  <c r="L61" i="23" s="1"/>
  <c r="L62" i="23" s="1"/>
  <c r="L63" i="23" s="1"/>
  <c r="L64" i="23" s="1"/>
  <c r="L65" i="23" s="1"/>
  <c r="L66" i="23" s="1"/>
  <c r="L67" i="23" s="1"/>
  <c r="L68" i="23" s="1"/>
  <c r="L69" i="23" s="1"/>
  <c r="L70" i="23" s="1"/>
  <c r="L71" i="23" s="1"/>
  <c r="L72" i="23" s="1"/>
  <c r="L73" i="23" s="1"/>
  <c r="L74" i="23" s="1"/>
  <c r="L75" i="23" s="1"/>
  <c r="L76" i="23" s="1"/>
  <c r="L77" i="23" s="1"/>
  <c r="L78" i="23" s="1"/>
  <c r="L79" i="23" s="1"/>
  <c r="L80" i="23" s="1"/>
  <c r="L81" i="23" s="1"/>
  <c r="L82" i="23" s="1"/>
  <c r="L83" i="23" s="1"/>
  <c r="L84" i="23" s="1"/>
  <c r="L85" i="23" s="1"/>
  <c r="L86" i="23" s="1"/>
  <c r="L87" i="23" s="1"/>
  <c r="L88" i="23" s="1"/>
  <c r="L89" i="23" s="1"/>
  <c r="L90" i="23" s="1"/>
  <c r="L91" i="23" s="1"/>
  <c r="L92" i="23" s="1"/>
  <c r="L93" i="23" s="1"/>
  <c r="L94" i="23" s="1"/>
  <c r="L95" i="23" s="1"/>
  <c r="L96" i="23" s="1"/>
  <c r="L97" i="23" s="1"/>
  <c r="L98" i="23" s="1"/>
  <c r="L99" i="23" s="1"/>
  <c r="L100" i="23" s="1"/>
  <c r="L101" i="23" s="1"/>
  <c r="L102" i="23" s="1"/>
  <c r="L103" i="23" s="1"/>
  <c r="L104" i="23" s="1"/>
  <c r="L105" i="23" s="1"/>
  <c r="L106" i="23" s="1"/>
  <c r="L107" i="23" s="1"/>
  <c r="L108" i="23" s="1"/>
  <c r="L109" i="23" s="1"/>
  <c r="L110" i="23" s="1"/>
  <c r="L111" i="23" s="1"/>
  <c r="L112" i="23" s="1"/>
  <c r="L113" i="23" s="1"/>
  <c r="L114" i="23" s="1"/>
  <c r="L115" i="23" s="1"/>
  <c r="L116" i="23" s="1"/>
  <c r="L117" i="23" s="1"/>
  <c r="L118" i="23" s="1"/>
  <c r="L119" i="23" s="1"/>
  <c r="L120" i="23" s="1"/>
  <c r="L121" i="23" s="1"/>
  <c r="L122" i="23" s="1"/>
  <c r="L123" i="23" s="1"/>
  <c r="L124" i="23" s="1"/>
  <c r="L125" i="23" s="1"/>
  <c r="L126" i="23" s="1"/>
  <c r="L127" i="23" s="1"/>
  <c r="L128" i="23" s="1"/>
  <c r="L129" i="23" s="1"/>
  <c r="L130" i="23" s="1"/>
  <c r="L131" i="23" s="1"/>
  <c r="L132" i="23" s="1"/>
  <c r="L133" i="23" s="1"/>
  <c r="L134" i="23" s="1"/>
  <c r="L135" i="23" s="1"/>
  <c r="L136" i="23" s="1"/>
  <c r="L137" i="23" s="1"/>
  <c r="L138" i="23" s="1"/>
  <c r="L139" i="23" s="1"/>
  <c r="L140" i="23" s="1"/>
  <c r="L141" i="23" s="1"/>
  <c r="L142" i="23" s="1"/>
  <c r="L143" i="23" s="1"/>
  <c r="L144" i="23" s="1"/>
  <c r="L145" i="23" s="1"/>
  <c r="L146" i="23" s="1"/>
  <c r="L147" i="23" s="1"/>
  <c r="L148" i="23" s="1"/>
  <c r="L149" i="23" s="1"/>
  <c r="L150" i="23" s="1"/>
  <c r="L151" i="23" s="1"/>
  <c r="L152" i="23" s="1"/>
  <c r="L153" i="23" s="1"/>
  <c r="L154" i="23" s="1"/>
  <c r="L155" i="23" s="1"/>
  <c r="L156" i="23" s="1"/>
  <c r="L157" i="23" s="1"/>
  <c r="L158" i="23" s="1"/>
  <c r="L159" i="23" s="1"/>
  <c r="L160" i="23" s="1"/>
  <c r="L161" i="23" s="1"/>
  <c r="L162" i="23" s="1"/>
  <c r="L163" i="23" s="1"/>
  <c r="L164" i="23" s="1"/>
  <c r="L165" i="23" s="1"/>
  <c r="L166" i="23" s="1"/>
  <c r="L167" i="23" s="1"/>
  <c r="L168" i="23" s="1"/>
  <c r="L169" i="23" s="1"/>
  <c r="L170" i="23" s="1"/>
  <c r="L171" i="23" s="1"/>
  <c r="L172" i="23" s="1"/>
  <c r="L173" i="23" s="1"/>
  <c r="L174" i="23" s="1"/>
  <c r="L175" i="23" s="1"/>
  <c r="L176" i="23" s="1"/>
  <c r="L177" i="23" s="1"/>
  <c r="L178" i="23" s="1"/>
  <c r="L179" i="23" s="1"/>
  <c r="L180" i="23" s="1"/>
  <c r="L181" i="23" s="1"/>
  <c r="L182" i="23" s="1"/>
  <c r="L183" i="23" s="1"/>
  <c r="L184" i="23" s="1"/>
  <c r="L185" i="23" s="1"/>
  <c r="L186" i="23" s="1"/>
  <c r="L187" i="23" s="1"/>
  <c r="L188" i="23" s="1"/>
  <c r="L189" i="23" s="1"/>
  <c r="L190" i="23" s="1"/>
  <c r="L191" i="23" s="1"/>
  <c r="L192" i="23" s="1"/>
  <c r="L193" i="23" s="1"/>
  <c r="L194" i="23" s="1"/>
  <c r="L195" i="23" s="1"/>
  <c r="L196" i="23" s="1"/>
  <c r="L197" i="23" s="1"/>
  <c r="L198" i="23" s="1"/>
  <c r="L199" i="23" s="1"/>
  <c r="L200" i="23" s="1"/>
  <c r="L201" i="23" s="1"/>
  <c r="L202" i="23" s="1"/>
  <c r="L203" i="23" s="1"/>
  <c r="L204" i="23" s="1"/>
  <c r="L205" i="23" s="1"/>
  <c r="L206" i="23" s="1"/>
  <c r="L207" i="23" s="1"/>
  <c r="L208" i="23" s="1"/>
  <c r="L209" i="23" s="1"/>
  <c r="L210" i="23" s="1"/>
  <c r="L211" i="23" s="1"/>
  <c r="L212" i="23" s="1"/>
  <c r="L213" i="23" s="1"/>
  <c r="L214" i="23" s="1"/>
  <c r="L215" i="23" s="1"/>
  <c r="L216" i="23" s="1"/>
  <c r="L217" i="23" s="1"/>
  <c r="L218" i="23" s="1"/>
  <c r="L219" i="23" s="1"/>
  <c r="L220" i="23" s="1"/>
  <c r="L221" i="23" s="1"/>
  <c r="L222" i="23" s="1"/>
  <c r="L223" i="23" s="1"/>
  <c r="L224" i="23" s="1"/>
  <c r="L225" i="23" s="1"/>
  <c r="L226" i="23" s="1"/>
  <c r="L227" i="23" s="1"/>
  <c r="L228" i="23" s="1"/>
  <c r="L229" i="23" s="1"/>
  <c r="L230" i="23" s="1"/>
  <c r="L231" i="23" s="1"/>
  <c r="L232" i="23" s="1"/>
  <c r="L233" i="23" s="1"/>
  <c r="L234" i="23" s="1"/>
  <c r="L235" i="23" s="1"/>
  <c r="L236" i="23" s="1"/>
  <c r="L237" i="23" s="1"/>
  <c r="L238" i="23" s="1"/>
  <c r="L239" i="23" s="1"/>
  <c r="L240" i="23" s="1"/>
  <c r="L241" i="23" s="1"/>
  <c r="L242" i="23" s="1"/>
  <c r="L243" i="23" s="1"/>
  <c r="L244" i="23" s="1"/>
  <c r="L245" i="23" s="1"/>
  <c r="L246" i="23" s="1"/>
  <c r="L247" i="23" s="1"/>
  <c r="L248" i="23" s="1"/>
  <c r="L249" i="23" s="1"/>
  <c r="L250" i="23" s="1"/>
  <c r="L251" i="23" s="1"/>
  <c r="L252" i="23" s="1"/>
  <c r="L253" i="23" s="1"/>
  <c r="L254" i="23" s="1"/>
  <c r="L255" i="23" s="1"/>
  <c r="L256" i="23" s="1"/>
  <c r="L257" i="23" s="1"/>
  <c r="L258" i="23" s="1"/>
  <c r="L259" i="23" s="1"/>
  <c r="L260" i="23" s="1"/>
  <c r="L261" i="23" s="1"/>
  <c r="L262" i="23" s="1"/>
  <c r="L263" i="23" s="1"/>
  <c r="L264" i="23" s="1"/>
  <c r="L265" i="23" s="1"/>
  <c r="L266" i="23" s="1"/>
  <c r="L267" i="23" s="1"/>
  <c r="L268" i="23" s="1"/>
  <c r="L269" i="23" s="1"/>
  <c r="L270" i="23" s="1"/>
  <c r="L271" i="23" s="1"/>
  <c r="L272" i="23" s="1"/>
  <c r="L273" i="23" s="1"/>
  <c r="L274" i="23" s="1"/>
  <c r="L275" i="23" s="1"/>
  <c r="L276" i="23" s="1"/>
  <c r="L277" i="23" s="1"/>
  <c r="L278" i="23" s="1"/>
  <c r="L279" i="23" s="1"/>
  <c r="L280" i="23" s="1"/>
  <c r="L281" i="23" s="1"/>
  <c r="L282" i="23" s="1"/>
  <c r="L283" i="23" s="1"/>
  <c r="L284" i="23" s="1"/>
  <c r="L285" i="23" s="1"/>
  <c r="L286" i="23" s="1"/>
  <c r="L287" i="23" s="1"/>
  <c r="L288" i="23" s="1"/>
  <c r="L289" i="23" s="1"/>
  <c r="L290" i="23" s="1"/>
  <c r="L291" i="23" s="1"/>
  <c r="L292" i="23" s="1"/>
  <c r="L293" i="23" s="1"/>
  <c r="L294" i="23" s="1"/>
  <c r="L295" i="23" s="1"/>
  <c r="L296" i="23" s="1"/>
  <c r="L297" i="23" s="1"/>
  <c r="L298" i="23" s="1"/>
  <c r="L299" i="23" s="1"/>
  <c r="L300" i="23" s="1"/>
  <c r="L301" i="23" s="1"/>
  <c r="L302" i="23" s="1"/>
  <c r="L303" i="23" s="1"/>
  <c r="L304" i="23" s="1"/>
  <c r="L305" i="23" s="1"/>
  <c r="L306" i="23" s="1"/>
  <c r="L307" i="23" s="1"/>
  <c r="L308" i="23" s="1"/>
  <c r="L309" i="23" s="1"/>
  <c r="L310" i="23" s="1"/>
  <c r="L311" i="23" s="1"/>
  <c r="L312" i="23" s="1"/>
  <c r="L313" i="23" s="1"/>
  <c r="L314" i="23" s="1"/>
  <c r="L315" i="23" s="1"/>
  <c r="L316" i="23" s="1"/>
  <c r="L317" i="23" s="1"/>
  <c r="L318" i="23" s="1"/>
  <c r="L319" i="23" s="1"/>
  <c r="L320" i="23" s="1"/>
  <c r="L321" i="23" s="1"/>
  <c r="L322" i="23" s="1"/>
  <c r="L323" i="23" s="1"/>
  <c r="L324" i="23" s="1"/>
  <c r="L325" i="23" s="1"/>
  <c r="L326" i="23" s="1"/>
  <c r="L327" i="23" s="1"/>
  <c r="L328" i="23" s="1"/>
  <c r="L329" i="23" s="1"/>
  <c r="L330" i="23" s="1"/>
  <c r="L331" i="23" s="1"/>
  <c r="L332" i="23" s="1"/>
  <c r="L333" i="23" s="1"/>
  <c r="L334" i="23" s="1"/>
  <c r="L335" i="23" s="1"/>
  <c r="L336" i="23" s="1"/>
  <c r="L337" i="23" s="1"/>
  <c r="L338" i="23" s="1"/>
  <c r="L339" i="23" s="1"/>
  <c r="L340" i="23" s="1"/>
  <c r="L341" i="23" s="1"/>
  <c r="L342" i="23" s="1"/>
  <c r="L343" i="23" s="1"/>
  <c r="L344" i="23" s="1"/>
  <c r="L345" i="23" s="1"/>
  <c r="L346" i="23" s="1"/>
  <c r="L347" i="23" s="1"/>
  <c r="L348" i="23" s="1"/>
  <c r="L349" i="23" s="1"/>
  <c r="L350" i="23" s="1"/>
  <c r="L351" i="23" s="1"/>
  <c r="L352" i="23" s="1"/>
  <c r="L353" i="23" s="1"/>
  <c r="L354" i="23" s="1"/>
  <c r="L355" i="23" s="1"/>
  <c r="L356" i="23" s="1"/>
  <c r="L357" i="23" s="1"/>
  <c r="L358" i="23" s="1"/>
  <c r="L359" i="23" s="1"/>
  <c r="L360" i="23" s="1"/>
  <c r="L361" i="23" s="1"/>
  <c r="L362" i="23" s="1"/>
  <c r="L363" i="23" s="1"/>
  <c r="L364" i="23" s="1"/>
  <c r="L365" i="23" s="1"/>
  <c r="L366" i="23" s="1"/>
  <c r="L367" i="23" s="1"/>
  <c r="L368" i="23" s="1"/>
  <c r="L369" i="23" s="1"/>
  <c r="L370" i="23" s="1"/>
  <c r="L371" i="23" s="1"/>
  <c r="L372" i="23" s="1"/>
  <c r="L373" i="23" s="1"/>
  <c r="L374" i="23" s="1"/>
  <c r="L375" i="23" s="1"/>
  <c r="L376" i="23" s="1"/>
  <c r="L377" i="23" s="1"/>
  <c r="L378" i="23" s="1"/>
  <c r="L379" i="23" s="1"/>
  <c r="L380" i="23" s="1"/>
  <c r="L381" i="23" s="1"/>
  <c r="L3" i="2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Q3" i="23"/>
  <c r="P3" i="23"/>
  <c r="O3" i="23"/>
  <c r="N3" i="23"/>
  <c r="N3" i="21"/>
  <c r="P3" i="21"/>
  <c r="Q3" i="21"/>
  <c r="K2" i="18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J2" i="18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I41" i="1"/>
  <c r="H41" i="1"/>
  <c r="G41" i="1"/>
  <c r="D41" i="1"/>
  <c r="C41" i="1"/>
  <c r="B41" i="1"/>
  <c r="I40" i="1"/>
  <c r="H40" i="1"/>
  <c r="G40" i="1"/>
  <c r="D40" i="1"/>
  <c r="C40" i="1"/>
  <c r="B40" i="1"/>
  <c r="I39" i="1"/>
  <c r="H39" i="1"/>
  <c r="G39" i="1"/>
  <c r="D39" i="1"/>
  <c r="C39" i="1"/>
  <c r="B39" i="1"/>
  <c r="I38" i="1"/>
  <c r="H38" i="1"/>
  <c r="G38" i="1"/>
  <c r="D38" i="1"/>
  <c r="C38" i="1"/>
  <c r="B38" i="1"/>
  <c r="I37" i="1"/>
  <c r="H37" i="1"/>
  <c r="G37" i="1"/>
  <c r="D37" i="1"/>
  <c r="C37" i="1"/>
  <c r="B37" i="1"/>
  <c r="I36" i="1"/>
  <c r="H36" i="1"/>
  <c r="G36" i="1"/>
  <c r="D36" i="1"/>
  <c r="C36" i="1"/>
  <c r="B36" i="1"/>
  <c r="I35" i="1"/>
  <c r="H35" i="1"/>
  <c r="G35" i="1"/>
  <c r="D35" i="1"/>
  <c r="C35" i="1"/>
  <c r="B35" i="1"/>
  <c r="I34" i="1"/>
  <c r="H34" i="1"/>
  <c r="G34" i="1"/>
  <c r="D34" i="1"/>
  <c r="C34" i="1"/>
  <c r="B34" i="1"/>
  <c r="I33" i="1"/>
  <c r="H33" i="1"/>
  <c r="G33" i="1"/>
  <c r="D33" i="1"/>
  <c r="C33" i="1"/>
  <c r="B33" i="1"/>
  <c r="I32" i="1"/>
  <c r="H32" i="1"/>
  <c r="G32" i="1"/>
  <c r="D32" i="1"/>
  <c r="C32" i="1"/>
  <c r="B32" i="1"/>
  <c r="I31" i="1"/>
  <c r="H31" i="1"/>
  <c r="G31" i="1"/>
  <c r="D31" i="1"/>
  <c r="C31" i="1"/>
  <c r="B31" i="1"/>
  <c r="I30" i="1"/>
  <c r="H30" i="1"/>
  <c r="G30" i="1"/>
  <c r="D30" i="1"/>
  <c r="C30" i="1"/>
  <c r="B30" i="1"/>
  <c r="I29" i="1"/>
  <c r="H29" i="1"/>
  <c r="G29" i="1"/>
  <c r="D29" i="1"/>
  <c r="C29" i="1"/>
  <c r="B29" i="1"/>
  <c r="I28" i="1"/>
  <c r="H28" i="1"/>
  <c r="G28" i="1"/>
  <c r="D28" i="1"/>
  <c r="C28" i="1"/>
  <c r="B28" i="1"/>
  <c r="I27" i="1"/>
  <c r="H27" i="1"/>
  <c r="G27" i="1"/>
  <c r="D27" i="1"/>
  <c r="C27" i="1"/>
  <c r="B27" i="1"/>
  <c r="I26" i="1"/>
  <c r="H26" i="1"/>
  <c r="G26" i="1"/>
  <c r="D26" i="1"/>
  <c r="C26" i="1"/>
  <c r="B26" i="1"/>
  <c r="I25" i="1"/>
  <c r="H25" i="1"/>
  <c r="G25" i="1"/>
  <c r="D25" i="1"/>
  <c r="C25" i="1"/>
  <c r="B25" i="1"/>
  <c r="I24" i="1"/>
  <c r="H24" i="1"/>
  <c r="G24" i="1"/>
  <c r="D24" i="1"/>
  <c r="C24" i="1"/>
  <c r="B24" i="1"/>
  <c r="I23" i="1"/>
  <c r="H23" i="1"/>
  <c r="G23" i="1"/>
  <c r="D23" i="1"/>
  <c r="C23" i="1"/>
  <c r="B23" i="1"/>
  <c r="I22" i="1"/>
  <c r="H22" i="1"/>
  <c r="G22" i="1"/>
  <c r="D22" i="1"/>
  <c r="C22" i="1"/>
  <c r="B22" i="1"/>
  <c r="E20" i="7" a="1"/>
  <c r="C15" i="7" a="1"/>
  <c r="D21" i="7" a="1"/>
  <c r="E19" i="7" a="1"/>
  <c r="C14" i="7" a="1"/>
  <c r="E16" i="7" a="1"/>
  <c r="B13" i="7" a="1"/>
  <c r="B4" i="7" a="1"/>
  <c r="D10" i="7" a="1"/>
  <c r="E8" i="7" a="1"/>
  <c r="B9" i="7" a="1"/>
  <c r="B11" i="7" a="1"/>
  <c r="B14" i="7" a="1"/>
  <c r="C20" i="7" a="1"/>
  <c r="D19" i="7" a="1"/>
  <c r="C13" i="7" a="1"/>
  <c r="E7" i="7" a="1"/>
  <c r="B16" i="7" a="1"/>
  <c r="C16" i="7" a="1"/>
  <c r="D5" i="7" a="1"/>
  <c r="D8" i="7" a="1"/>
  <c r="D16" i="7" a="1"/>
  <c r="C9" i="7" a="1"/>
  <c r="C7" i="7" a="1"/>
  <c r="E15" i="7" a="1"/>
  <c r="D3" i="7" a="1"/>
  <c r="B7" i="7" a="1"/>
  <c r="B10" i="7" a="1"/>
  <c r="E6" i="7" a="1"/>
  <c r="C8" i="7" a="1"/>
  <c r="E13" i="7" a="1"/>
  <c r="E14" i="7" a="1"/>
  <c r="C17" i="7" a="1"/>
  <c r="C12" i="7" a="1"/>
  <c r="B8" i="7" a="1"/>
  <c r="E2" i="7" a="1"/>
  <c r="C10" i="7" a="1"/>
  <c r="D2" i="7" a="1"/>
  <c r="E12" i="7" a="1"/>
  <c r="D15" i="7" a="1"/>
  <c r="B19" i="7" a="1"/>
  <c r="D14" i="7" a="1"/>
  <c r="C18" i="7" a="1"/>
  <c r="D4" i="7" a="1"/>
  <c r="D18" i="7" a="1"/>
  <c r="E17" i="7" a="1"/>
  <c r="B5" i="7" a="1"/>
  <c r="D6" i="7" a="1"/>
  <c r="E5" i="7" a="1"/>
  <c r="B3" i="7" a="1"/>
  <c r="B17" i="7" a="1"/>
  <c r="B12" i="7" a="1"/>
  <c r="B6" i="7" a="1"/>
  <c r="D9" i="7" a="1"/>
  <c r="B15" i="7" a="1"/>
  <c r="B2" i="7" a="1"/>
  <c r="C2" i="7" a="1"/>
  <c r="D7" i="7" a="1"/>
  <c r="E18" i="7" a="1"/>
  <c r="C4" i="7" a="1"/>
  <c r="B21" i="7" a="1"/>
  <c r="D20" i="7" a="1"/>
  <c r="C19" i="7" a="1"/>
  <c r="D11" i="7" a="1"/>
  <c r="C3" i="7" a="1"/>
  <c r="D17" i="7" a="1"/>
  <c r="C5" i="7" a="1"/>
  <c r="C6" i="7" a="1"/>
  <c r="B20" i="7" a="1"/>
  <c r="D13" i="7" a="1"/>
  <c r="E9" i="7" a="1"/>
  <c r="E3" i="7" a="1"/>
  <c r="B18" i="7" a="1"/>
  <c r="E4" i="7" a="1"/>
  <c r="E10" i="7" a="1"/>
  <c r="E21" i="7" a="1"/>
  <c r="C11" i="7" a="1"/>
  <c r="C21" i="7" a="1"/>
  <c r="D12" i="7" a="1"/>
  <c r="E11" i="7" a="1"/>
  <c r="V370" i="28" l="1"/>
  <c r="W6" i="28"/>
  <c r="V16" i="28"/>
  <c r="V48" i="28"/>
  <c r="V70" i="28"/>
  <c r="V72" i="28"/>
  <c r="V78" i="28"/>
  <c r="V92" i="28"/>
  <c r="V96" i="28"/>
  <c r="V102" i="28"/>
  <c r="V104" i="28"/>
  <c r="W106" i="28"/>
  <c r="V110" i="28"/>
  <c r="V116" i="28"/>
  <c r="V124" i="28"/>
  <c r="V126" i="28"/>
  <c r="V150" i="28"/>
  <c r="V152" i="28"/>
  <c r="W154" i="28"/>
  <c r="V162" i="28"/>
  <c r="V174" i="28"/>
  <c r="V190" i="28"/>
  <c r="V192" i="28"/>
  <c r="V202" i="28"/>
  <c r="W206" i="28"/>
  <c r="V212" i="28"/>
  <c r="W222" i="28"/>
  <c r="V234" i="28"/>
  <c r="V238" i="28"/>
  <c r="W242" i="28"/>
  <c r="V244" i="28"/>
  <c r="W250" i="28"/>
  <c r="V260" i="28"/>
  <c r="V266" i="28"/>
  <c r="V306" i="28"/>
  <c r="W326" i="28"/>
  <c r="V330" i="28"/>
  <c r="V336" i="28"/>
  <c r="V348" i="28"/>
  <c r="V360" i="28"/>
  <c r="V368" i="28"/>
  <c r="W274" i="28"/>
  <c r="W290" i="28"/>
  <c r="W294" i="28"/>
  <c r="W298" i="28"/>
  <c r="W302" i="28"/>
  <c r="W310" i="28"/>
  <c r="W314" i="28"/>
  <c r="W74" i="28"/>
  <c r="W114" i="28"/>
  <c r="W134" i="28"/>
  <c r="W178" i="28"/>
  <c r="W182" i="28"/>
  <c r="W186" i="28"/>
  <c r="W226" i="28"/>
  <c r="W282" i="28"/>
  <c r="W354" i="28"/>
  <c r="W362" i="28"/>
  <c r="W374" i="28"/>
  <c r="W5" i="28"/>
  <c r="W9" i="28"/>
  <c r="W11" i="28"/>
  <c r="W25" i="28"/>
  <c r="W27" i="28"/>
  <c r="W29" i="28"/>
  <c r="W35" i="28"/>
  <c r="W57" i="28"/>
  <c r="V61" i="28"/>
  <c r="W67" i="28"/>
  <c r="V77" i="28"/>
  <c r="W85" i="28"/>
  <c r="W87" i="28"/>
  <c r="W91" i="28"/>
  <c r="W93" i="28"/>
  <c r="W99" i="28"/>
  <c r="W105" i="28"/>
  <c r="V109" i="28"/>
  <c r="W123" i="28"/>
  <c r="W125" i="28"/>
  <c r="V129" i="28"/>
  <c r="W141" i="28"/>
  <c r="V145" i="28"/>
  <c r="W153" i="28"/>
  <c r="W155" i="28"/>
  <c r="W157" i="28"/>
  <c r="W207" i="28"/>
  <c r="W209" i="28"/>
  <c r="W215" i="28"/>
  <c r="W223" i="28"/>
  <c r="W225" i="28"/>
  <c r="W233" i="28"/>
  <c r="W261" i="28"/>
  <c r="W271" i="28"/>
  <c r="W277" i="28"/>
  <c r="W287" i="28"/>
  <c r="V305" i="28"/>
  <c r="W317" i="28"/>
  <c r="W341" i="28"/>
  <c r="W365" i="28"/>
  <c r="W379" i="28"/>
  <c r="W381" i="28"/>
  <c r="W32" i="28"/>
  <c r="W88" i="28"/>
  <c r="W108" i="28"/>
  <c r="W112" i="28"/>
  <c r="W120" i="28"/>
  <c r="W132" i="28"/>
  <c r="W200" i="28"/>
  <c r="W204" i="28"/>
  <c r="W216" i="28"/>
  <c r="W232" i="28"/>
  <c r="W252" i="28"/>
  <c r="W276" i="28"/>
  <c r="W280" i="28"/>
  <c r="W380" i="28"/>
  <c r="S6" i="28"/>
  <c r="S24" i="28"/>
  <c r="S32" i="28"/>
  <c r="S50" i="28"/>
  <c r="S54" i="28"/>
  <c r="S74" i="28"/>
  <c r="S80" i="28"/>
  <c r="S88" i="28"/>
  <c r="S106" i="28"/>
  <c r="S146" i="28"/>
  <c r="R150" i="28"/>
  <c r="S154" i="28"/>
  <c r="R162" i="28"/>
  <c r="S168" i="28"/>
  <c r="R174" i="28"/>
  <c r="S178" i="28"/>
  <c r="S182" i="28"/>
  <c r="S186" i="28"/>
  <c r="S188" i="28"/>
  <c r="R190" i="28"/>
  <c r="S200" i="28"/>
  <c r="R202" i="28"/>
  <c r="S204" i="28"/>
  <c r="S206" i="28"/>
  <c r="S216" i="28"/>
  <c r="R218" i="28"/>
  <c r="S222" i="28"/>
  <c r="S226" i="28"/>
  <c r="S232" i="28"/>
  <c r="R234" i="28"/>
  <c r="R238" i="28"/>
  <c r="S242" i="28"/>
  <c r="S250" i="28"/>
  <c r="S252" i="28"/>
  <c r="S258" i="28"/>
  <c r="R266" i="28"/>
  <c r="S282" i="28"/>
  <c r="R278" i="28"/>
  <c r="R306" i="28"/>
  <c r="R338" i="28"/>
  <c r="S108" i="28"/>
  <c r="S112" i="28"/>
  <c r="S114" i="28"/>
  <c r="S120" i="28"/>
  <c r="R126" i="28"/>
  <c r="S132" i="28"/>
  <c r="S134" i="28"/>
  <c r="S142" i="28"/>
  <c r="S274" i="28"/>
  <c r="S276" i="28"/>
  <c r="S280" i="28"/>
  <c r="S290" i="28"/>
  <c r="S294" i="28"/>
  <c r="S298" i="28"/>
  <c r="S302" i="28"/>
  <c r="S310" i="28"/>
  <c r="S314" i="28"/>
  <c r="S318" i="28"/>
  <c r="R322" i="28"/>
  <c r="S326" i="28"/>
  <c r="R330" i="28"/>
  <c r="S346" i="28"/>
  <c r="S354" i="28"/>
  <c r="S362" i="28"/>
  <c r="R366" i="28"/>
  <c r="R370" i="28"/>
  <c r="S374" i="28"/>
  <c r="S378" i="28"/>
  <c r="S380" i="28"/>
  <c r="R7" i="28"/>
  <c r="R13" i="28"/>
  <c r="R15" i="28"/>
  <c r="R19" i="28"/>
  <c r="R31" i="28"/>
  <c r="R53" i="28"/>
  <c r="R61" i="28"/>
  <c r="R77" i="28"/>
  <c r="R79" i="28"/>
  <c r="R109" i="28"/>
  <c r="R111" i="28"/>
  <c r="R115" i="28"/>
  <c r="R127" i="28"/>
  <c r="R129" i="28"/>
  <c r="R131" i="28"/>
  <c r="R135" i="28"/>
  <c r="R145" i="28"/>
  <c r="R159" i="28"/>
  <c r="R171" i="28"/>
  <c r="R177" i="28"/>
  <c r="R199" i="28"/>
  <c r="R211" i="28"/>
  <c r="R239" i="28"/>
  <c r="R275" i="28"/>
  <c r="R283" i="28"/>
  <c r="R299" i="28"/>
  <c r="R305" i="28"/>
  <c r="R307" i="28"/>
  <c r="R315" i="28"/>
  <c r="R331" i="28"/>
  <c r="R335" i="28"/>
  <c r="R349" i="28"/>
  <c r="R359" i="28"/>
  <c r="S5" i="28"/>
  <c r="S9" i="28"/>
  <c r="S11" i="28"/>
  <c r="S21" i="28"/>
  <c r="S25" i="28"/>
  <c r="S27" i="28"/>
  <c r="S29" i="28"/>
  <c r="S33" i="28"/>
  <c r="S35" i="28"/>
  <c r="S57" i="28"/>
  <c r="S67" i="28"/>
  <c r="S69" i="28"/>
  <c r="S85" i="28"/>
  <c r="S87" i="28"/>
  <c r="S91" i="28"/>
  <c r="S93" i="28"/>
  <c r="S99" i="28"/>
  <c r="S103" i="28"/>
  <c r="S105" i="28"/>
  <c r="S113" i="28"/>
  <c r="S117" i="28"/>
  <c r="S123" i="28"/>
  <c r="S125" i="28"/>
  <c r="S133" i="28"/>
  <c r="S141" i="28"/>
  <c r="S153" i="28"/>
  <c r="S155" i="28"/>
  <c r="S157" i="28"/>
  <c r="S163" i="28"/>
  <c r="S173" i="28"/>
  <c r="S175" i="28"/>
  <c r="S181" i="28"/>
  <c r="S191" i="28"/>
  <c r="S207" i="28"/>
  <c r="S209" i="28"/>
  <c r="S215" i="28"/>
  <c r="S223" i="28"/>
  <c r="S225" i="28"/>
  <c r="S233" i="28"/>
  <c r="S249" i="28"/>
  <c r="S261" i="28"/>
  <c r="S271" i="28"/>
  <c r="S277" i="28"/>
  <c r="S287" i="28"/>
  <c r="S297" i="28"/>
  <c r="S317" i="28"/>
  <c r="S323" i="28"/>
  <c r="S325" i="28"/>
  <c r="S341" i="28"/>
  <c r="S353" i="28"/>
  <c r="S365" i="28"/>
  <c r="S379" i="28"/>
  <c r="S381" i="28"/>
  <c r="R16" i="28"/>
  <c r="R48" i="28"/>
  <c r="R70" i="28"/>
  <c r="R72" i="28"/>
  <c r="R78" i="28"/>
  <c r="R92" i="28"/>
  <c r="R96" i="28"/>
  <c r="R102" i="28"/>
  <c r="R104" i="28"/>
  <c r="R110" i="28"/>
  <c r="R116" i="28"/>
  <c r="R124" i="28"/>
  <c r="R152" i="28"/>
  <c r="R192" i="28"/>
  <c r="R212" i="28"/>
  <c r="R228" i="28"/>
  <c r="R244" i="28"/>
  <c r="R248" i="28"/>
  <c r="R260" i="28"/>
  <c r="R296" i="28"/>
  <c r="R336" i="28"/>
  <c r="R344" i="28"/>
  <c r="R348" i="28"/>
  <c r="R360" i="28"/>
  <c r="R368" i="28"/>
  <c r="R372" i="28"/>
  <c r="Q376" i="27"/>
  <c r="Q356" i="27"/>
  <c r="Q348" i="27"/>
  <c r="Q360" i="27"/>
  <c r="Q352" i="27"/>
  <c r="Q344" i="27"/>
  <c r="Q17" i="27"/>
  <c r="W5" i="27"/>
  <c r="L7" i="27"/>
  <c r="L9" i="27"/>
  <c r="L11" i="27"/>
  <c r="L13" i="27"/>
  <c r="L15" i="27"/>
  <c r="L17" i="27"/>
  <c r="L19" i="27"/>
  <c r="L21" i="27"/>
  <c r="L23" i="27"/>
  <c r="L25" i="27"/>
  <c r="L27" i="27"/>
  <c r="L29" i="27"/>
  <c r="L31" i="27"/>
  <c r="L33" i="27"/>
  <c r="L35" i="27"/>
  <c r="L37" i="27"/>
  <c r="L39" i="27"/>
  <c r="L41" i="27"/>
  <c r="L43" i="27"/>
  <c r="L45" i="27"/>
  <c r="L47" i="27"/>
  <c r="L49" i="27"/>
  <c r="L51" i="27"/>
  <c r="L53" i="27"/>
  <c r="L55" i="27"/>
  <c r="L57" i="27"/>
  <c r="L59" i="27"/>
  <c r="L61" i="27"/>
  <c r="Q380" i="27"/>
  <c r="Q372" i="27"/>
  <c r="Q368" i="27"/>
  <c r="Q364" i="27"/>
  <c r="Q337" i="27"/>
  <c r="Q313" i="27"/>
  <c r="Q305" i="27"/>
  <c r="Q297" i="27"/>
  <c r="Q273" i="27"/>
  <c r="Q241" i="27"/>
  <c r="Q225" i="27"/>
  <c r="Q209" i="27"/>
  <c r="Q185" i="27"/>
  <c r="Q177" i="27"/>
  <c r="Q169" i="27"/>
  <c r="Q145" i="27"/>
  <c r="Q113" i="27"/>
  <c r="Q97" i="27"/>
  <c r="Q81" i="27"/>
  <c r="Q57" i="27"/>
  <c r="Q49" i="27"/>
  <c r="Q41" i="27"/>
  <c r="Q375" i="27"/>
  <c r="Q371" i="27"/>
  <c r="Q367" i="27"/>
  <c r="Q359" i="27"/>
  <c r="Q355" i="27"/>
  <c r="Q351" i="27"/>
  <c r="Q343" i="27"/>
  <c r="Q340" i="27"/>
  <c r="Q336" i="27"/>
  <c r="Q332" i="27"/>
  <c r="Q328" i="27"/>
  <c r="Q324" i="27"/>
  <c r="Q320" i="27"/>
  <c r="Q316" i="27"/>
  <c r="Q312" i="27"/>
  <c r="Q308" i="27"/>
  <c r="Q304" i="27"/>
  <c r="Q300" i="27"/>
  <c r="Q296" i="27"/>
  <c r="Q292" i="27"/>
  <c r="Q288" i="27"/>
  <c r="Q284" i="27"/>
  <c r="Q280" i="27"/>
  <c r="Q276" i="27"/>
  <c r="Q272" i="27"/>
  <c r="Q268" i="27"/>
  <c r="Q264" i="27"/>
  <c r="Q260" i="27"/>
  <c r="Q256" i="27"/>
  <c r="Q252" i="27"/>
  <c r="Q248" i="27"/>
  <c r="Q244" i="27"/>
  <c r="Q240" i="27"/>
  <c r="Q236" i="27"/>
  <c r="Q232" i="27"/>
  <c r="Q228" i="27"/>
  <c r="Q224" i="27"/>
  <c r="Q220" i="27"/>
  <c r="Q216" i="27"/>
  <c r="Q212" i="27"/>
  <c r="Q208" i="27"/>
  <c r="Q204" i="27"/>
  <c r="Q200" i="27"/>
  <c r="Q196" i="27"/>
  <c r="Q192" i="27"/>
  <c r="Q188" i="27"/>
  <c r="Q184" i="27"/>
  <c r="Q180" i="27"/>
  <c r="Q176" i="27"/>
  <c r="Q172" i="27"/>
  <c r="Q168" i="27"/>
  <c r="Q164" i="27"/>
  <c r="Q160" i="27"/>
  <c r="Q156" i="27"/>
  <c r="Q152" i="27"/>
  <c r="Q148" i="27"/>
  <c r="Q144" i="27"/>
  <c r="Q140" i="27"/>
  <c r="Q136" i="27"/>
  <c r="Q132" i="27"/>
  <c r="Q128" i="27"/>
  <c r="Q124" i="27"/>
  <c r="Q120" i="27"/>
  <c r="Q116" i="27"/>
  <c r="Q112" i="27"/>
  <c r="Q108" i="27"/>
  <c r="Q104" i="27"/>
  <c r="Q100" i="27"/>
  <c r="Q96" i="27"/>
  <c r="Q92" i="27"/>
  <c r="Q88" i="27"/>
  <c r="Q84" i="27"/>
  <c r="Q80" i="27"/>
  <c r="Q76" i="27"/>
  <c r="Q72" i="27"/>
  <c r="Q68" i="27"/>
  <c r="Q64" i="27"/>
  <c r="Q60" i="27"/>
  <c r="Q56" i="27"/>
  <c r="Q52" i="27"/>
  <c r="Q48" i="27"/>
  <c r="Q44" i="27"/>
  <c r="Q40" i="27"/>
  <c r="Q36" i="27"/>
  <c r="Q32" i="27"/>
  <c r="Q28" i="27"/>
  <c r="Q24" i="27"/>
  <c r="Q20" i="27"/>
  <c r="Q16" i="27"/>
  <c r="Q12" i="27"/>
  <c r="Q8" i="27"/>
  <c r="Q4" i="27"/>
  <c r="Q374" i="27"/>
  <c r="Q370" i="27"/>
  <c r="Q366" i="27"/>
  <c r="Q358" i="27"/>
  <c r="Q354" i="27"/>
  <c r="Q350" i="27"/>
  <c r="Q342" i="27"/>
  <c r="Q334" i="27"/>
  <c r="Q330" i="27"/>
  <c r="Q326" i="27"/>
  <c r="Q322" i="27"/>
  <c r="Q314" i="27"/>
  <c r="Q310" i="27"/>
  <c r="Q302" i="27"/>
  <c r="Q298" i="27"/>
  <c r="Q294" i="27"/>
  <c r="Q290" i="27"/>
  <c r="Q282" i="27"/>
  <c r="Q278" i="27"/>
  <c r="Q270" i="27"/>
  <c r="Q266" i="27"/>
  <c r="Q262" i="27"/>
  <c r="Q258" i="27"/>
  <c r="Q250" i="27"/>
  <c r="Q246" i="27"/>
  <c r="Q238" i="27"/>
  <c r="Q234" i="27"/>
  <c r="Q230" i="27"/>
  <c r="Q226" i="27"/>
  <c r="Q218" i="27"/>
  <c r="Q214" i="27"/>
  <c r="Q206" i="27"/>
  <c r="Q202" i="27"/>
  <c r="Q198" i="27"/>
  <c r="Q194" i="27"/>
  <c r="Q186" i="27"/>
  <c r="Q182" i="27"/>
  <c r="Q174" i="27"/>
  <c r="Q170" i="27"/>
  <c r="Q166" i="27"/>
  <c r="Q162" i="27"/>
  <c r="Q154" i="27"/>
  <c r="Q150" i="27"/>
  <c r="Q142" i="27"/>
  <c r="Q138" i="27"/>
  <c r="Q134" i="27"/>
  <c r="Q130" i="27"/>
  <c r="Q122" i="27"/>
  <c r="Q118" i="27"/>
  <c r="Q110" i="27"/>
  <c r="Q106" i="27"/>
  <c r="Q102" i="27"/>
  <c r="Q98" i="27"/>
  <c r="Q90" i="27"/>
  <c r="Q86" i="27"/>
  <c r="Q78" i="27"/>
  <c r="Q74" i="27"/>
  <c r="Q70" i="27"/>
  <c r="Q66" i="27"/>
  <c r="Q58" i="27"/>
  <c r="Q54" i="27"/>
  <c r="Q46" i="27"/>
  <c r="Q42" i="27"/>
  <c r="Q38" i="27"/>
  <c r="Q34" i="27"/>
  <c r="Q26" i="27"/>
  <c r="Q22" i="27"/>
  <c r="Q14" i="27"/>
  <c r="Q10" i="27"/>
  <c r="Q6" i="27"/>
  <c r="Q329" i="27"/>
  <c r="Q321" i="27"/>
  <c r="Q289" i="27"/>
  <c r="Q281" i="27"/>
  <c r="Q265" i="27"/>
  <c r="Q257" i="27"/>
  <c r="Q249" i="27"/>
  <c r="Q233" i="27"/>
  <c r="Q217" i="27"/>
  <c r="Q201" i="27"/>
  <c r="Q193" i="27"/>
  <c r="Q161" i="27"/>
  <c r="Q153" i="27"/>
  <c r="Q137" i="27"/>
  <c r="Q129" i="27"/>
  <c r="Q121" i="27"/>
  <c r="Q105" i="27"/>
  <c r="Q89" i="27"/>
  <c r="Q73" i="27"/>
  <c r="Q65" i="27"/>
  <c r="Q33" i="27"/>
  <c r="Q25" i="27"/>
  <c r="Q9" i="27"/>
  <c r="L3" i="27"/>
  <c r="Q381" i="27"/>
  <c r="Q377" i="27"/>
  <c r="Q373" i="27"/>
  <c r="Q369" i="27"/>
  <c r="Q365" i="27"/>
  <c r="Q361" i="27"/>
  <c r="Q357" i="27"/>
  <c r="Q353" i="27"/>
  <c r="Q349" i="27"/>
  <c r="Q345" i="27"/>
  <c r="Q341" i="27"/>
  <c r="Q333" i="27"/>
  <c r="Q325" i="27"/>
  <c r="Q317" i="27"/>
  <c r="Q309" i="27"/>
  <c r="Q301" i="27"/>
  <c r="Q293" i="27"/>
  <c r="Q285" i="27"/>
  <c r="Q277" i="27"/>
  <c r="Q269" i="27"/>
  <c r="Q261" i="27"/>
  <c r="Q253" i="27"/>
  <c r="Q245" i="27"/>
  <c r="Q237" i="27"/>
  <c r="Q229" i="27"/>
  <c r="Q221" i="27"/>
  <c r="Q213" i="27"/>
  <c r="Q205" i="27"/>
  <c r="Q197" i="27"/>
  <c r="Q189" i="27"/>
  <c r="Q181" i="27"/>
  <c r="Q173" i="27"/>
  <c r="Q165" i="27"/>
  <c r="Q157" i="27"/>
  <c r="Q149" i="27"/>
  <c r="Q141" i="27"/>
  <c r="Q133" i="27"/>
  <c r="Q125" i="27"/>
  <c r="Q117" i="27"/>
  <c r="Q109" i="27"/>
  <c r="Q101" i="27"/>
  <c r="Q93" i="27"/>
  <c r="Q85" i="27"/>
  <c r="Q77" i="27"/>
  <c r="Q69" i="27"/>
  <c r="Q61" i="27"/>
  <c r="Q53" i="27"/>
  <c r="Q45" i="27"/>
  <c r="Q37" i="27"/>
  <c r="Q29" i="27"/>
  <c r="Q21" i="27"/>
  <c r="Q13" i="27"/>
  <c r="Q5" i="27"/>
  <c r="V5" i="27" s="1"/>
  <c r="Q379" i="27"/>
  <c r="Q363" i="27"/>
  <c r="Q347" i="27"/>
  <c r="L2" i="27"/>
  <c r="L4" i="27"/>
  <c r="Q2" i="27"/>
  <c r="Q378" i="27"/>
  <c r="Q362" i="27"/>
  <c r="Q346" i="27"/>
  <c r="Q338" i="27"/>
  <c r="Q318" i="27"/>
  <c r="Q306" i="27"/>
  <c r="Q286" i="27"/>
  <c r="Q274" i="27"/>
  <c r="Q254" i="27"/>
  <c r="Q242" i="27"/>
  <c r="Q222" i="27"/>
  <c r="Q210" i="27"/>
  <c r="Q190" i="27"/>
  <c r="Q178" i="27"/>
  <c r="Q158" i="27"/>
  <c r="Q146" i="27"/>
  <c r="Q126" i="27"/>
  <c r="Q114" i="27"/>
  <c r="Q94" i="27"/>
  <c r="Q82" i="27"/>
  <c r="Q62" i="27"/>
  <c r="Q50" i="27"/>
  <c r="Q30" i="27"/>
  <c r="Q18" i="27"/>
  <c r="Q339" i="27"/>
  <c r="Q335" i="27"/>
  <c r="Q331" i="27"/>
  <c r="Q327" i="27"/>
  <c r="Q323" i="27"/>
  <c r="Q319" i="27"/>
  <c r="Q315" i="27"/>
  <c r="Q311" i="27"/>
  <c r="Q307" i="27"/>
  <c r="Q303" i="27"/>
  <c r="Q299" i="27"/>
  <c r="Q295" i="27"/>
  <c r="Q291" i="27"/>
  <c r="Q287" i="27"/>
  <c r="Q283" i="27"/>
  <c r="Q279" i="27"/>
  <c r="Q275" i="27"/>
  <c r="Q271" i="27"/>
  <c r="Q267" i="27"/>
  <c r="Q263" i="27"/>
  <c r="Q259" i="27"/>
  <c r="Q255" i="27"/>
  <c r="Q251" i="27"/>
  <c r="Q247" i="27"/>
  <c r="Q243" i="27"/>
  <c r="Q239" i="27"/>
  <c r="Q235" i="27"/>
  <c r="Q231" i="27"/>
  <c r="Q227" i="27"/>
  <c r="Q223" i="27"/>
  <c r="Q219" i="27"/>
  <c r="Q215" i="27"/>
  <c r="Q211" i="27"/>
  <c r="Q207" i="27"/>
  <c r="Q203" i="27"/>
  <c r="Q199" i="27"/>
  <c r="Q195" i="27"/>
  <c r="Q191" i="27"/>
  <c r="Q187" i="27"/>
  <c r="Q183" i="27"/>
  <c r="Q179" i="27"/>
  <c r="Q175" i="27"/>
  <c r="Q171" i="27"/>
  <c r="Q167" i="27"/>
  <c r="Q163" i="27"/>
  <c r="Q159" i="27"/>
  <c r="Q155" i="27"/>
  <c r="Q151" i="27"/>
  <c r="Q147" i="27"/>
  <c r="Q143" i="27"/>
  <c r="Q139" i="27"/>
  <c r="Q135" i="27"/>
  <c r="Q131" i="27"/>
  <c r="Q127" i="27"/>
  <c r="Q123" i="27"/>
  <c r="Q119" i="27"/>
  <c r="Q115" i="27"/>
  <c r="Q111" i="27"/>
  <c r="Q107" i="27"/>
  <c r="Q103" i="27"/>
  <c r="Q99" i="27"/>
  <c r="Q95" i="27"/>
  <c r="Q91" i="27"/>
  <c r="Q87" i="27"/>
  <c r="Q83" i="27"/>
  <c r="Q79" i="27"/>
  <c r="Q75" i="27"/>
  <c r="Q71" i="27"/>
  <c r="Q67" i="27"/>
  <c r="Q63" i="27"/>
  <c r="Q59" i="27"/>
  <c r="Q55" i="27"/>
  <c r="Q51" i="27"/>
  <c r="Q47" i="27"/>
  <c r="Q43" i="27"/>
  <c r="Q39" i="27"/>
  <c r="Q35" i="27"/>
  <c r="Q31" i="27"/>
  <c r="Q27" i="27"/>
  <c r="Q23" i="27"/>
  <c r="Q19" i="27"/>
  <c r="Q15" i="27"/>
  <c r="Q11" i="27"/>
  <c r="Q7" i="27"/>
  <c r="Q3" i="27"/>
  <c r="L10" i="27"/>
  <c r="W10" i="27" s="1"/>
  <c r="L26" i="27"/>
  <c r="L42" i="27"/>
  <c r="L58" i="27"/>
  <c r="W58" i="27" s="1"/>
  <c r="L74" i="27"/>
  <c r="W74" i="27" s="1"/>
  <c r="L90" i="27"/>
  <c r="L106" i="27"/>
  <c r="L122" i="27"/>
  <c r="W122" i="27" s="1"/>
  <c r="L138" i="27"/>
  <c r="W138" i="27" s="1"/>
  <c r="L154" i="27"/>
  <c r="L168" i="27"/>
  <c r="L170" i="27"/>
  <c r="W170" i="27" s="1"/>
  <c r="L172" i="27"/>
  <c r="L174" i="27"/>
  <c r="L176" i="27"/>
  <c r="L178" i="27"/>
  <c r="L180" i="27"/>
  <c r="L182" i="27"/>
  <c r="W182" i="27" s="1"/>
  <c r="L184" i="27"/>
  <c r="L186" i="27"/>
  <c r="W186" i="27" s="1"/>
  <c r="L188" i="27"/>
  <c r="L190" i="27"/>
  <c r="L192" i="27"/>
  <c r="L194" i="27"/>
  <c r="L196" i="27"/>
  <c r="L210" i="27"/>
  <c r="L226" i="27"/>
  <c r="V226" i="27" s="1"/>
  <c r="L242" i="27"/>
  <c r="L258" i="27"/>
  <c r="V258" i="27" s="1"/>
  <c r="L274" i="27"/>
  <c r="L290" i="27"/>
  <c r="V290" i="27" s="1"/>
  <c r="L306" i="27"/>
  <c r="L322" i="27"/>
  <c r="V322" i="27" s="1"/>
  <c r="L338" i="27"/>
  <c r="L348" i="27"/>
  <c r="L356" i="27"/>
  <c r="L364" i="27"/>
  <c r="L372" i="27"/>
  <c r="L380" i="27"/>
  <c r="L63" i="27"/>
  <c r="L65" i="27"/>
  <c r="L67" i="27"/>
  <c r="L69" i="27"/>
  <c r="L71" i="27"/>
  <c r="L73" i="27"/>
  <c r="L75" i="27"/>
  <c r="L77" i="27"/>
  <c r="L79" i="27"/>
  <c r="L81" i="27"/>
  <c r="L83" i="27"/>
  <c r="L85" i="27"/>
  <c r="L87" i="27"/>
  <c r="L89" i="27"/>
  <c r="L91" i="27"/>
  <c r="L93" i="27"/>
  <c r="L95" i="27"/>
  <c r="L97" i="27"/>
  <c r="L99" i="27"/>
  <c r="L101" i="27"/>
  <c r="L103" i="27"/>
  <c r="L105" i="27"/>
  <c r="L107" i="27"/>
  <c r="L109" i="27"/>
  <c r="L111" i="27"/>
  <c r="L113" i="27"/>
  <c r="L115" i="27"/>
  <c r="L117" i="27"/>
  <c r="L119" i="27"/>
  <c r="L121" i="27"/>
  <c r="L123" i="27"/>
  <c r="L125" i="27"/>
  <c r="L127" i="27"/>
  <c r="L129" i="27"/>
  <c r="L131" i="27"/>
  <c r="L133" i="27"/>
  <c r="L135" i="27"/>
  <c r="L137" i="27"/>
  <c r="L139" i="27"/>
  <c r="L141" i="27"/>
  <c r="L143" i="27"/>
  <c r="L145" i="27"/>
  <c r="L147" i="27"/>
  <c r="L149" i="27"/>
  <c r="L151" i="27"/>
  <c r="L153" i="27"/>
  <c r="L155" i="27"/>
  <c r="L157" i="27"/>
  <c r="L159" i="27"/>
  <c r="L161" i="27"/>
  <c r="L163" i="27"/>
  <c r="L165" i="27"/>
  <c r="L167" i="27"/>
  <c r="L169" i="27"/>
  <c r="L171" i="27"/>
  <c r="L173" i="27"/>
  <c r="L175" i="27"/>
  <c r="L177" i="27"/>
  <c r="L179" i="27"/>
  <c r="L181" i="27"/>
  <c r="L183" i="27"/>
  <c r="L185" i="27"/>
  <c r="L187" i="27"/>
  <c r="L189" i="27"/>
  <c r="L191" i="27"/>
  <c r="L193" i="27"/>
  <c r="L195" i="27"/>
  <c r="L197" i="27"/>
  <c r="L199" i="27"/>
  <c r="L201" i="27"/>
  <c r="L203" i="27"/>
  <c r="L205" i="27"/>
  <c r="L207" i="27"/>
  <c r="L209" i="27"/>
  <c r="L211" i="27"/>
  <c r="L213" i="27"/>
  <c r="L215" i="27"/>
  <c r="L219" i="27"/>
  <c r="L223" i="27"/>
  <c r="L227" i="27"/>
  <c r="L235" i="27"/>
  <c r="L239" i="27"/>
  <c r="L243" i="27"/>
  <c r="L251" i="27"/>
  <c r="L255" i="27"/>
  <c r="L259" i="27"/>
  <c r="L267" i="27"/>
  <c r="L271" i="27"/>
  <c r="L275" i="27"/>
  <c r="L283" i="27"/>
  <c r="L287" i="27"/>
  <c r="L291" i="27"/>
  <c r="L299" i="27"/>
  <c r="L303" i="27"/>
  <c r="L307" i="27"/>
  <c r="L315" i="27"/>
  <c r="L319" i="27"/>
  <c r="L323" i="27"/>
  <c r="L331" i="27"/>
  <c r="L335" i="27"/>
  <c r="L339" i="27"/>
  <c r="L345" i="27"/>
  <c r="L347" i="27"/>
  <c r="L349" i="27"/>
  <c r="L353" i="27"/>
  <c r="L355" i="27"/>
  <c r="L357" i="27"/>
  <c r="L361" i="27"/>
  <c r="L363" i="27"/>
  <c r="L365" i="27"/>
  <c r="L369" i="27"/>
  <c r="L371" i="27"/>
  <c r="L373" i="27"/>
  <c r="L377" i="27"/>
  <c r="L379" i="27"/>
  <c r="L381" i="27"/>
  <c r="L18" i="27"/>
  <c r="L34" i="27"/>
  <c r="L50" i="27"/>
  <c r="L66" i="27"/>
  <c r="L82" i="27"/>
  <c r="L98" i="27"/>
  <c r="L114" i="27"/>
  <c r="L130" i="27"/>
  <c r="L146" i="27"/>
  <c r="L162" i="27"/>
  <c r="L231" i="27"/>
  <c r="L247" i="27"/>
  <c r="L263" i="27"/>
  <c r="L279" i="27"/>
  <c r="L295" i="27"/>
  <c r="L311" i="27"/>
  <c r="L327" i="27"/>
  <c r="L343" i="27"/>
  <c r="L351" i="27"/>
  <c r="L359" i="27"/>
  <c r="L367" i="27"/>
  <c r="L375" i="27"/>
  <c r="L198" i="27"/>
  <c r="W198" i="27" s="1"/>
  <c r="L200" i="27"/>
  <c r="L202" i="27"/>
  <c r="W202" i="27" s="1"/>
  <c r="L204" i="27"/>
  <c r="L206" i="27"/>
  <c r="V206" i="27" s="1"/>
  <c r="L208" i="27"/>
  <c r="L212" i="27"/>
  <c r="L214" i="27"/>
  <c r="V214" i="27" s="1"/>
  <c r="L216" i="27"/>
  <c r="L218" i="27"/>
  <c r="L220" i="27"/>
  <c r="L222" i="27"/>
  <c r="L224" i="27"/>
  <c r="L228" i="27"/>
  <c r="L230" i="27"/>
  <c r="W230" i="27" s="1"/>
  <c r="L232" i="27"/>
  <c r="L234" i="27"/>
  <c r="L236" i="27"/>
  <c r="L238" i="27"/>
  <c r="L240" i="27"/>
  <c r="L244" i="27"/>
  <c r="L246" i="27"/>
  <c r="V246" i="27" s="1"/>
  <c r="L248" i="27"/>
  <c r="L250" i="27"/>
  <c r="W250" i="27" s="1"/>
  <c r="L252" i="27"/>
  <c r="L254" i="27"/>
  <c r="L256" i="27"/>
  <c r="L260" i="27"/>
  <c r="L262" i="27"/>
  <c r="W262" i="27" s="1"/>
  <c r="L264" i="27"/>
  <c r="L266" i="27"/>
  <c r="W266" i="27" s="1"/>
  <c r="L268" i="27"/>
  <c r="L270" i="27"/>
  <c r="V270" i="27" s="1"/>
  <c r="L272" i="27"/>
  <c r="L276" i="27"/>
  <c r="L278" i="27"/>
  <c r="V278" i="27" s="1"/>
  <c r="L280" i="27"/>
  <c r="L282" i="27"/>
  <c r="L284" i="27"/>
  <c r="L286" i="27"/>
  <c r="L288" i="27"/>
  <c r="L292" i="27"/>
  <c r="L294" i="27"/>
  <c r="W294" i="27" s="1"/>
  <c r="L296" i="27"/>
  <c r="L298" i="27"/>
  <c r="V298" i="27" s="1"/>
  <c r="L300" i="27"/>
  <c r="L302" i="27"/>
  <c r="V302" i="27" s="1"/>
  <c r="L304" i="27"/>
  <c r="L308" i="27"/>
  <c r="L310" i="27"/>
  <c r="L312" i="27"/>
  <c r="L314" i="27"/>
  <c r="W314" i="27" s="1"/>
  <c r="L316" i="27"/>
  <c r="L318" i="27"/>
  <c r="L320" i="27"/>
  <c r="L324" i="27"/>
  <c r="L326" i="27"/>
  <c r="L328" i="27"/>
  <c r="L330" i="27"/>
  <c r="W330" i="27" s="1"/>
  <c r="L332" i="27"/>
  <c r="L334" i="27"/>
  <c r="V334" i="27" s="1"/>
  <c r="L336" i="27"/>
  <c r="L340" i="27"/>
  <c r="L342" i="27"/>
  <c r="V342" i="27" s="1"/>
  <c r="L344" i="27"/>
  <c r="L346" i="27"/>
  <c r="L350" i="27"/>
  <c r="V350" i="27" s="1"/>
  <c r="L352" i="27"/>
  <c r="L354" i="27"/>
  <c r="L358" i="27"/>
  <c r="L360" i="27"/>
  <c r="L362" i="27"/>
  <c r="V362" i="27" s="1"/>
  <c r="L366" i="27"/>
  <c r="V366" i="27" s="1"/>
  <c r="L368" i="27"/>
  <c r="L370" i="27"/>
  <c r="L374" i="27"/>
  <c r="W374" i="27" s="1"/>
  <c r="L376" i="27"/>
  <c r="L378" i="27"/>
  <c r="L6" i="27"/>
  <c r="V6" i="27" s="1"/>
  <c r="L8" i="27"/>
  <c r="L12" i="27"/>
  <c r="L14" i="27"/>
  <c r="L16" i="27"/>
  <c r="L20" i="27"/>
  <c r="L22" i="27"/>
  <c r="L24" i="27"/>
  <c r="L28" i="27"/>
  <c r="L30" i="27"/>
  <c r="L32" i="27"/>
  <c r="L36" i="27"/>
  <c r="L38" i="27"/>
  <c r="W38" i="27" s="1"/>
  <c r="L40" i="27"/>
  <c r="L44" i="27"/>
  <c r="L46" i="27"/>
  <c r="L48" i="27"/>
  <c r="L52" i="27"/>
  <c r="L54" i="27"/>
  <c r="W54" i="27" s="1"/>
  <c r="L56" i="27"/>
  <c r="L60" i="27"/>
  <c r="L62" i="27"/>
  <c r="L64" i="27"/>
  <c r="L68" i="27"/>
  <c r="L70" i="27"/>
  <c r="V70" i="27" s="1"/>
  <c r="L72" i="27"/>
  <c r="L76" i="27"/>
  <c r="L78" i="27"/>
  <c r="L80" i="27"/>
  <c r="L84" i="27"/>
  <c r="L86" i="27"/>
  <c r="W86" i="27" s="1"/>
  <c r="L88" i="27"/>
  <c r="L92" i="27"/>
  <c r="L94" i="27"/>
  <c r="L96" i="27"/>
  <c r="L100" i="27"/>
  <c r="L102" i="27"/>
  <c r="W102" i="27" s="1"/>
  <c r="L104" i="27"/>
  <c r="L108" i="27"/>
  <c r="L110" i="27"/>
  <c r="L112" i="27"/>
  <c r="L116" i="27"/>
  <c r="L118" i="27"/>
  <c r="W118" i="27" s="1"/>
  <c r="L120" i="27"/>
  <c r="L124" i="27"/>
  <c r="L126" i="27"/>
  <c r="L128" i="27"/>
  <c r="L132" i="27"/>
  <c r="L134" i="27"/>
  <c r="V134" i="27" s="1"/>
  <c r="L136" i="27"/>
  <c r="L140" i="27"/>
  <c r="L142" i="27"/>
  <c r="L144" i="27"/>
  <c r="L148" i="27"/>
  <c r="L150" i="27"/>
  <c r="L152" i="27"/>
  <c r="L156" i="27"/>
  <c r="L158" i="27"/>
  <c r="L160" i="27"/>
  <c r="L164" i="27"/>
  <c r="L166" i="27"/>
  <c r="W166" i="27" s="1"/>
  <c r="L217" i="27"/>
  <c r="L221" i="27"/>
  <c r="L225" i="27"/>
  <c r="L229" i="27"/>
  <c r="L233" i="27"/>
  <c r="L237" i="27"/>
  <c r="L241" i="27"/>
  <c r="L245" i="27"/>
  <c r="L249" i="27"/>
  <c r="L253" i="27"/>
  <c r="L257" i="27"/>
  <c r="L261" i="27"/>
  <c r="L265" i="27"/>
  <c r="L269" i="27"/>
  <c r="L273" i="27"/>
  <c r="L277" i="27"/>
  <c r="L281" i="27"/>
  <c r="L285" i="27"/>
  <c r="L289" i="27"/>
  <c r="L293" i="27"/>
  <c r="L297" i="27"/>
  <c r="L301" i="27"/>
  <c r="L305" i="27"/>
  <c r="L309" i="27"/>
  <c r="L313" i="27"/>
  <c r="L317" i="27"/>
  <c r="L321" i="27"/>
  <c r="L325" i="27"/>
  <c r="L329" i="27"/>
  <c r="L333" i="27"/>
  <c r="L337" i="27"/>
  <c r="L341" i="27"/>
  <c r="A3" i="19"/>
  <c r="K3" i="19"/>
  <c r="C3" i="19"/>
  <c r="B3" i="19"/>
  <c r="J3" i="19"/>
  <c r="H3" i="19"/>
  <c r="G3" i="19"/>
  <c r="L4" i="21"/>
  <c r="O3" i="21"/>
  <c r="P3" i="18"/>
  <c r="O3" i="18"/>
  <c r="M3" i="18"/>
  <c r="N3" i="18"/>
  <c r="C2" i="7"/>
  <c r="E2" i="7"/>
  <c r="C3" i="7"/>
  <c r="E3" i="7"/>
  <c r="C4" i="7"/>
  <c r="E4" i="7"/>
  <c r="C5" i="7"/>
  <c r="E5" i="7"/>
  <c r="B2" i="7"/>
  <c r="D2" i="7"/>
  <c r="B3" i="7"/>
  <c r="D3" i="7"/>
  <c r="B4" i="7"/>
  <c r="D4" i="7"/>
  <c r="B5" i="7"/>
  <c r="D5" i="7"/>
  <c r="B6" i="7"/>
  <c r="D6" i="7"/>
  <c r="B7" i="7"/>
  <c r="D7" i="7"/>
  <c r="B8" i="7"/>
  <c r="D8" i="7"/>
  <c r="B9" i="7"/>
  <c r="D9" i="7"/>
  <c r="B10" i="7"/>
  <c r="D10" i="7"/>
  <c r="B11" i="7"/>
  <c r="D11" i="7"/>
  <c r="B12" i="7"/>
  <c r="D12" i="7"/>
  <c r="B13" i="7"/>
  <c r="D13" i="7"/>
  <c r="B14" i="7"/>
  <c r="D14" i="7"/>
  <c r="B15" i="7"/>
  <c r="D15" i="7"/>
  <c r="B16" i="7"/>
  <c r="D16" i="7"/>
  <c r="B17" i="7"/>
  <c r="D17" i="7"/>
  <c r="B18" i="7"/>
  <c r="D18" i="7"/>
  <c r="B19" i="7"/>
  <c r="D19" i="7"/>
  <c r="B20" i="7"/>
  <c r="D20" i="7"/>
  <c r="B21" i="7"/>
  <c r="D21" i="7"/>
  <c r="C6" i="7"/>
  <c r="E6" i="7"/>
  <c r="C7" i="7"/>
  <c r="E7" i="7"/>
  <c r="C8" i="7"/>
  <c r="E10" i="7"/>
  <c r="C12" i="7"/>
  <c r="E13" i="7"/>
  <c r="E14" i="7"/>
  <c r="C15" i="7"/>
  <c r="C16" i="7"/>
  <c r="C17" i="7"/>
  <c r="E18" i="7"/>
  <c r="E19" i="7"/>
  <c r="E20" i="7"/>
  <c r="E21" i="7"/>
  <c r="E8" i="7"/>
  <c r="C9" i="7"/>
  <c r="E9" i="7"/>
  <c r="C10" i="7"/>
  <c r="C11" i="7"/>
  <c r="E11" i="7"/>
  <c r="E12" i="7"/>
  <c r="C13" i="7"/>
  <c r="C14" i="7"/>
  <c r="E15" i="7"/>
  <c r="E16" i="7"/>
  <c r="E17" i="7"/>
  <c r="C18" i="7"/>
  <c r="C19" i="7"/>
  <c r="C20" i="7"/>
  <c r="C21" i="7"/>
  <c r="I42" i="1"/>
  <c r="D42" i="1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C23" i="13"/>
  <c r="B23" i="13"/>
  <c r="L4" i="1"/>
  <c r="L3" i="1"/>
  <c r="Q23" i="1"/>
  <c r="P23" i="1"/>
  <c r="AD3" i="28" l="1"/>
  <c r="AE3" i="28"/>
  <c r="AD2" i="28"/>
  <c r="AE2" i="28"/>
  <c r="V370" i="27"/>
  <c r="V310" i="27"/>
  <c r="V238" i="27"/>
  <c r="V306" i="27"/>
  <c r="W362" i="27"/>
  <c r="W342" i="27"/>
  <c r="V142" i="27"/>
  <c r="V78" i="27"/>
  <c r="V14" i="27"/>
  <c r="V358" i="27"/>
  <c r="V346" i="27"/>
  <c r="V326" i="27"/>
  <c r="W326" i="27"/>
  <c r="V378" i="27"/>
  <c r="V318" i="27"/>
  <c r="V282" i="27"/>
  <c r="V126" i="27"/>
  <c r="V62" i="27"/>
  <c r="W278" i="27"/>
  <c r="V242" i="27"/>
  <c r="V194" i="27"/>
  <c r="V178" i="27"/>
  <c r="W6" i="27"/>
  <c r="V110" i="27"/>
  <c r="V46" i="27"/>
  <c r="V254" i="27"/>
  <c r="V218" i="27"/>
  <c r="V130" i="27"/>
  <c r="V66" i="27"/>
  <c r="V106" i="27"/>
  <c r="V42" i="27"/>
  <c r="W214" i="27"/>
  <c r="V170" i="27"/>
  <c r="W134" i="27"/>
  <c r="V150" i="27"/>
  <c r="V86" i="27"/>
  <c r="V22" i="27"/>
  <c r="V262" i="27"/>
  <c r="V234" i="27"/>
  <c r="V198" i="27"/>
  <c r="V114" i="27"/>
  <c r="V50" i="27"/>
  <c r="V190" i="27"/>
  <c r="V174" i="27"/>
  <c r="V154" i="27"/>
  <c r="V90" i="27"/>
  <c r="V26" i="27"/>
  <c r="W22" i="27"/>
  <c r="W70" i="27"/>
  <c r="W150" i="27"/>
  <c r="W305" i="27"/>
  <c r="V305" i="27"/>
  <c r="V273" i="27"/>
  <c r="W273" i="27"/>
  <c r="W241" i="27"/>
  <c r="V241" i="27"/>
  <c r="W164" i="27"/>
  <c r="V164" i="27"/>
  <c r="V88" i="27"/>
  <c r="W88" i="27"/>
  <c r="W56" i="27"/>
  <c r="V56" i="27"/>
  <c r="W36" i="27"/>
  <c r="V36" i="27"/>
  <c r="W368" i="27"/>
  <c r="V368" i="27"/>
  <c r="W328" i="27"/>
  <c r="V328" i="27"/>
  <c r="V272" i="27"/>
  <c r="W272" i="27"/>
  <c r="W228" i="27"/>
  <c r="V228" i="27"/>
  <c r="W208" i="27"/>
  <c r="V208" i="27"/>
  <c r="W359" i="27"/>
  <c r="V359" i="27"/>
  <c r="W381" i="27"/>
  <c r="V381" i="27"/>
  <c r="W361" i="27"/>
  <c r="V361" i="27"/>
  <c r="V315" i="27"/>
  <c r="W315" i="27"/>
  <c r="W271" i="27"/>
  <c r="V271" i="27"/>
  <c r="W227" i="27"/>
  <c r="V227" i="27"/>
  <c r="W197" i="27"/>
  <c r="V197" i="27"/>
  <c r="W181" i="27"/>
  <c r="V181" i="27"/>
  <c r="W165" i="27"/>
  <c r="V165" i="27"/>
  <c r="W141" i="27"/>
  <c r="V141" i="27"/>
  <c r="W125" i="27"/>
  <c r="V125" i="27"/>
  <c r="V117" i="27"/>
  <c r="W117" i="27"/>
  <c r="V101" i="27"/>
  <c r="W101" i="27"/>
  <c r="W85" i="27"/>
  <c r="V85" i="27"/>
  <c r="W69" i="27"/>
  <c r="V69" i="27"/>
  <c r="W192" i="27"/>
  <c r="V192" i="27"/>
  <c r="W176" i="27"/>
  <c r="V176" i="27"/>
  <c r="W310" i="27"/>
  <c r="V49" i="27"/>
  <c r="W49" i="27"/>
  <c r="W33" i="27"/>
  <c r="V33" i="27"/>
  <c r="V17" i="27"/>
  <c r="W17" i="27"/>
  <c r="V301" i="27"/>
  <c r="W301" i="27"/>
  <c r="V285" i="27"/>
  <c r="W285" i="27"/>
  <c r="W253" i="27"/>
  <c r="V253" i="27"/>
  <c r="W221" i="27"/>
  <c r="V221" i="27"/>
  <c r="W128" i="27"/>
  <c r="V128" i="27"/>
  <c r="V108" i="27"/>
  <c r="W108" i="27"/>
  <c r="V96" i="27"/>
  <c r="W96" i="27"/>
  <c r="W64" i="27"/>
  <c r="V64" i="27"/>
  <c r="V44" i="27"/>
  <c r="W44" i="27"/>
  <c r="V32" i="27"/>
  <c r="W32" i="27"/>
  <c r="W376" i="27"/>
  <c r="V376" i="27"/>
  <c r="V354" i="27"/>
  <c r="V344" i="27"/>
  <c r="W344" i="27"/>
  <c r="V316" i="27"/>
  <c r="W316" i="27"/>
  <c r="W308" i="27"/>
  <c r="V308" i="27"/>
  <c r="V288" i="27"/>
  <c r="W288" i="27"/>
  <c r="V252" i="27"/>
  <c r="W252" i="27"/>
  <c r="W351" i="27"/>
  <c r="V351" i="27"/>
  <c r="V231" i="27"/>
  <c r="W231" i="27"/>
  <c r="W369" i="27"/>
  <c r="V369" i="27"/>
  <c r="W347" i="27"/>
  <c r="V347" i="27"/>
  <c r="W307" i="27"/>
  <c r="V307" i="27"/>
  <c r="W287" i="27"/>
  <c r="V287" i="27"/>
  <c r="W243" i="27"/>
  <c r="V243" i="27"/>
  <c r="W211" i="27"/>
  <c r="V211" i="27"/>
  <c r="W195" i="27"/>
  <c r="V195" i="27"/>
  <c r="W179" i="27"/>
  <c r="V179" i="27"/>
  <c r="W163" i="27"/>
  <c r="V163" i="27"/>
  <c r="W147" i="27"/>
  <c r="V147" i="27"/>
  <c r="V131" i="27"/>
  <c r="W131" i="27"/>
  <c r="V115" i="27"/>
  <c r="W115" i="27"/>
  <c r="V99" i="27"/>
  <c r="W99" i="27"/>
  <c r="W91" i="27"/>
  <c r="V91" i="27"/>
  <c r="V75" i="27"/>
  <c r="W75" i="27"/>
  <c r="V67" i="27"/>
  <c r="W67" i="27"/>
  <c r="W372" i="27"/>
  <c r="V372" i="27"/>
  <c r="V338" i="27"/>
  <c r="V274" i="27"/>
  <c r="W26" i="27"/>
  <c r="W90" i="27"/>
  <c r="W282" i="27"/>
  <c r="W298" i="27"/>
  <c r="W346" i="27"/>
  <c r="W47" i="27"/>
  <c r="V47" i="27"/>
  <c r="W31" i="27"/>
  <c r="V31" i="27"/>
  <c r="W15" i="27"/>
  <c r="V15" i="27"/>
  <c r="V7" i="27"/>
  <c r="W7" i="27"/>
  <c r="W378" i="27"/>
  <c r="W329" i="27"/>
  <c r="V329" i="27"/>
  <c r="W313" i="27"/>
  <c r="V313" i="27"/>
  <c r="W297" i="27"/>
  <c r="V297" i="27"/>
  <c r="W281" i="27"/>
  <c r="V281" i="27"/>
  <c r="W265" i="27"/>
  <c r="V265" i="27"/>
  <c r="W249" i="27"/>
  <c r="V249" i="27"/>
  <c r="W233" i="27"/>
  <c r="V233" i="27"/>
  <c r="W217" i="27"/>
  <c r="V217" i="27"/>
  <c r="V158" i="27"/>
  <c r="W148" i="27"/>
  <c r="V148" i="27"/>
  <c r="V136" i="27"/>
  <c r="W136" i="27"/>
  <c r="W116" i="27"/>
  <c r="V116" i="27"/>
  <c r="W104" i="27"/>
  <c r="V104" i="27"/>
  <c r="V94" i="27"/>
  <c r="W84" i="27"/>
  <c r="V84" i="27"/>
  <c r="V72" i="27"/>
  <c r="W72" i="27"/>
  <c r="W52" i="27"/>
  <c r="V52" i="27"/>
  <c r="W40" i="27"/>
  <c r="V40" i="27"/>
  <c r="V30" i="27"/>
  <c r="W20" i="27"/>
  <c r="V20" i="27"/>
  <c r="V8" i="27"/>
  <c r="W8" i="27"/>
  <c r="V374" i="27"/>
  <c r="W352" i="27"/>
  <c r="V352" i="27"/>
  <c r="W332" i="27"/>
  <c r="V332" i="27"/>
  <c r="W324" i="27"/>
  <c r="V324" i="27"/>
  <c r="V314" i="27"/>
  <c r="W304" i="27"/>
  <c r="V304" i="27"/>
  <c r="W296" i="27"/>
  <c r="V296" i="27"/>
  <c r="V286" i="27"/>
  <c r="W268" i="27"/>
  <c r="V268" i="27"/>
  <c r="W260" i="27"/>
  <c r="V260" i="27"/>
  <c r="V250" i="27"/>
  <c r="W240" i="27"/>
  <c r="V240" i="27"/>
  <c r="W232" i="27"/>
  <c r="V232" i="27"/>
  <c r="V222" i="27"/>
  <c r="W204" i="27"/>
  <c r="V204" i="27"/>
  <c r="W375" i="27"/>
  <c r="V375" i="27"/>
  <c r="W343" i="27"/>
  <c r="V343" i="27"/>
  <c r="W279" i="27"/>
  <c r="V279" i="27"/>
  <c r="V162" i="27"/>
  <c r="V98" i="27"/>
  <c r="V34" i="27"/>
  <c r="W377" i="27"/>
  <c r="V377" i="27"/>
  <c r="W365" i="27"/>
  <c r="V365" i="27"/>
  <c r="W355" i="27"/>
  <c r="V355" i="27"/>
  <c r="W345" i="27"/>
  <c r="V345" i="27"/>
  <c r="W323" i="27"/>
  <c r="V323" i="27"/>
  <c r="W303" i="27"/>
  <c r="V303" i="27"/>
  <c r="W283" i="27"/>
  <c r="V283" i="27"/>
  <c r="W259" i="27"/>
  <c r="V259" i="27"/>
  <c r="W239" i="27"/>
  <c r="V239" i="27"/>
  <c r="W219" i="27"/>
  <c r="V219" i="27"/>
  <c r="W209" i="27"/>
  <c r="V209" i="27"/>
  <c r="W201" i="27"/>
  <c r="V201" i="27"/>
  <c r="W193" i="27"/>
  <c r="V193" i="27"/>
  <c r="W185" i="27"/>
  <c r="V185" i="27"/>
  <c r="W177" i="27"/>
  <c r="V177" i="27"/>
  <c r="W169" i="27"/>
  <c r="V169" i="27"/>
  <c r="W161" i="27"/>
  <c r="V161" i="27"/>
  <c r="W153" i="27"/>
  <c r="V153" i="27"/>
  <c r="V145" i="27"/>
  <c r="W145" i="27"/>
  <c r="W137" i="27"/>
  <c r="V137" i="27"/>
  <c r="W129" i="27"/>
  <c r="V129" i="27"/>
  <c r="W121" i="27"/>
  <c r="V121" i="27"/>
  <c r="W113" i="27"/>
  <c r="V113" i="27"/>
  <c r="W105" i="27"/>
  <c r="V105" i="27"/>
  <c r="W97" i="27"/>
  <c r="V97" i="27"/>
  <c r="W89" i="27"/>
  <c r="V89" i="27"/>
  <c r="W81" i="27"/>
  <c r="V81" i="27"/>
  <c r="W73" i="27"/>
  <c r="V73" i="27"/>
  <c r="W65" i="27"/>
  <c r="V65" i="27"/>
  <c r="W364" i="27"/>
  <c r="V364" i="27"/>
  <c r="W196" i="27"/>
  <c r="V196" i="27"/>
  <c r="V188" i="27"/>
  <c r="W188" i="27"/>
  <c r="W180" i="27"/>
  <c r="V180" i="27"/>
  <c r="V172" i="27"/>
  <c r="W172" i="27"/>
  <c r="V138" i="27"/>
  <c r="V74" i="27"/>
  <c r="V10" i="27"/>
  <c r="W2" i="27"/>
  <c r="V2" i="27"/>
  <c r="W14" i="27"/>
  <c r="W30" i="27"/>
  <c r="W46" i="27"/>
  <c r="W62" i="27"/>
  <c r="W78" i="27"/>
  <c r="W94" i="27"/>
  <c r="W110" i="27"/>
  <c r="W126" i="27"/>
  <c r="W142" i="27"/>
  <c r="W158" i="27"/>
  <c r="W174" i="27"/>
  <c r="W190" i="27"/>
  <c r="W206" i="27"/>
  <c r="W222" i="27"/>
  <c r="W238" i="27"/>
  <c r="W254" i="27"/>
  <c r="W270" i="27"/>
  <c r="W286" i="27"/>
  <c r="W302" i="27"/>
  <c r="W318" i="27"/>
  <c r="W334" i="27"/>
  <c r="W61" i="27"/>
  <c r="V61" i="27"/>
  <c r="W53" i="27"/>
  <c r="V53" i="27"/>
  <c r="V45" i="27"/>
  <c r="W45" i="27"/>
  <c r="W37" i="27"/>
  <c r="V37" i="27"/>
  <c r="V29" i="27"/>
  <c r="W29" i="27"/>
  <c r="W21" i="27"/>
  <c r="V21" i="27"/>
  <c r="W13" i="27"/>
  <c r="V13" i="27"/>
  <c r="W350" i="27"/>
  <c r="W366" i="27"/>
  <c r="W337" i="27"/>
  <c r="V337" i="27"/>
  <c r="W321" i="27"/>
  <c r="V321" i="27"/>
  <c r="W289" i="27"/>
  <c r="V289" i="27"/>
  <c r="V257" i="27"/>
  <c r="W257" i="27"/>
  <c r="W225" i="27"/>
  <c r="V225" i="27"/>
  <c r="V152" i="27"/>
  <c r="W152" i="27"/>
  <c r="W132" i="27"/>
  <c r="V132" i="27"/>
  <c r="W120" i="27"/>
  <c r="V120" i="27"/>
  <c r="W100" i="27"/>
  <c r="V100" i="27"/>
  <c r="W68" i="27"/>
  <c r="V68" i="27"/>
  <c r="V24" i="27"/>
  <c r="W24" i="27"/>
  <c r="W336" i="27"/>
  <c r="V336" i="27"/>
  <c r="V300" i="27"/>
  <c r="W300" i="27"/>
  <c r="W292" i="27"/>
  <c r="V292" i="27"/>
  <c r="W264" i="27"/>
  <c r="V264" i="27"/>
  <c r="W236" i="27"/>
  <c r="V236" i="27"/>
  <c r="V200" i="27"/>
  <c r="W200" i="27"/>
  <c r="W311" i="27"/>
  <c r="V311" i="27"/>
  <c r="W247" i="27"/>
  <c r="V247" i="27"/>
  <c r="W371" i="27"/>
  <c r="V371" i="27"/>
  <c r="W349" i="27"/>
  <c r="V349" i="27"/>
  <c r="W335" i="27"/>
  <c r="V335" i="27"/>
  <c r="W291" i="27"/>
  <c r="V291" i="27"/>
  <c r="W251" i="27"/>
  <c r="V251" i="27"/>
  <c r="W213" i="27"/>
  <c r="V213" i="27"/>
  <c r="W205" i="27"/>
  <c r="V205" i="27"/>
  <c r="W189" i="27"/>
  <c r="V189" i="27"/>
  <c r="V173" i="27"/>
  <c r="W173" i="27"/>
  <c r="V157" i="27"/>
  <c r="W157" i="27"/>
  <c r="W149" i="27"/>
  <c r="V149" i="27"/>
  <c r="W133" i="27"/>
  <c r="V133" i="27"/>
  <c r="V109" i="27"/>
  <c r="W109" i="27"/>
  <c r="W93" i="27"/>
  <c r="V93" i="27"/>
  <c r="W77" i="27"/>
  <c r="V77" i="27"/>
  <c r="W380" i="27"/>
  <c r="V380" i="27"/>
  <c r="W348" i="27"/>
  <c r="V348" i="27"/>
  <c r="W184" i="27"/>
  <c r="V184" i="27"/>
  <c r="W168" i="27"/>
  <c r="V168" i="27"/>
  <c r="W246" i="27"/>
  <c r="W57" i="27"/>
  <c r="V57" i="27"/>
  <c r="W41" i="27"/>
  <c r="V41" i="27"/>
  <c r="W25" i="27"/>
  <c r="V25" i="27"/>
  <c r="W9" i="27"/>
  <c r="V9" i="27"/>
  <c r="W358" i="27"/>
  <c r="W333" i="27"/>
  <c r="V333" i="27"/>
  <c r="W317" i="27"/>
  <c r="V317" i="27"/>
  <c r="W269" i="27"/>
  <c r="V269" i="27"/>
  <c r="W237" i="27"/>
  <c r="V237" i="27"/>
  <c r="V160" i="27"/>
  <c r="W160" i="27"/>
  <c r="W140" i="27"/>
  <c r="V140" i="27"/>
  <c r="V118" i="27"/>
  <c r="W76" i="27"/>
  <c r="V76" i="27"/>
  <c r="V54" i="27"/>
  <c r="W12" i="27"/>
  <c r="V12" i="27"/>
  <c r="V280" i="27"/>
  <c r="W280" i="27"/>
  <c r="W244" i="27"/>
  <c r="V244" i="27"/>
  <c r="V224" i="27"/>
  <c r="W224" i="27"/>
  <c r="V216" i="27"/>
  <c r="W216" i="27"/>
  <c r="W295" i="27"/>
  <c r="V295" i="27"/>
  <c r="W379" i="27"/>
  <c r="V379" i="27"/>
  <c r="W357" i="27"/>
  <c r="V357" i="27"/>
  <c r="W331" i="27"/>
  <c r="V331" i="27"/>
  <c r="W267" i="27"/>
  <c r="V267" i="27"/>
  <c r="W223" i="27"/>
  <c r="V223" i="27"/>
  <c r="V203" i="27"/>
  <c r="W203" i="27"/>
  <c r="W187" i="27"/>
  <c r="V187" i="27"/>
  <c r="W171" i="27"/>
  <c r="V171" i="27"/>
  <c r="W155" i="27"/>
  <c r="V155" i="27"/>
  <c r="V139" i="27"/>
  <c r="W139" i="27"/>
  <c r="V123" i="27"/>
  <c r="W123" i="27"/>
  <c r="V107" i="27"/>
  <c r="W107" i="27"/>
  <c r="W83" i="27"/>
  <c r="V83" i="27"/>
  <c r="V210" i="27"/>
  <c r="V182" i="27"/>
  <c r="W4" i="27"/>
  <c r="V4" i="27"/>
  <c r="W42" i="27"/>
  <c r="W106" i="27"/>
  <c r="W154" i="27"/>
  <c r="W218" i="27"/>
  <c r="W234" i="27"/>
  <c r="W55" i="27"/>
  <c r="V55" i="27"/>
  <c r="V39" i="27"/>
  <c r="W39" i="27"/>
  <c r="V23" i="27"/>
  <c r="W23" i="27"/>
  <c r="W341" i="27"/>
  <c r="V341" i="27"/>
  <c r="W325" i="27"/>
  <c r="V325" i="27"/>
  <c r="W309" i="27"/>
  <c r="V309" i="27"/>
  <c r="W293" i="27"/>
  <c r="V293" i="27"/>
  <c r="W277" i="27"/>
  <c r="V277" i="27"/>
  <c r="W261" i="27"/>
  <c r="V261" i="27"/>
  <c r="V245" i="27"/>
  <c r="W245" i="27"/>
  <c r="V229" i="27"/>
  <c r="W229" i="27"/>
  <c r="V166" i="27"/>
  <c r="W156" i="27"/>
  <c r="V156" i="27"/>
  <c r="V144" i="27"/>
  <c r="W144" i="27"/>
  <c r="V124" i="27"/>
  <c r="W124" i="27"/>
  <c r="W112" i="27"/>
  <c r="V112" i="27"/>
  <c r="V102" i="27"/>
  <c r="W92" i="27"/>
  <c r="V92" i="27"/>
  <c r="V80" i="27"/>
  <c r="W80" i="27"/>
  <c r="V60" i="27"/>
  <c r="W60" i="27"/>
  <c r="W48" i="27"/>
  <c r="V48" i="27"/>
  <c r="V38" i="27"/>
  <c r="V28" i="27"/>
  <c r="W28" i="27"/>
  <c r="W16" i="27"/>
  <c r="V16" i="27"/>
  <c r="W360" i="27"/>
  <c r="V360" i="27"/>
  <c r="W340" i="27"/>
  <c r="V340" i="27"/>
  <c r="V330" i="27"/>
  <c r="W320" i="27"/>
  <c r="V320" i="27"/>
  <c r="W312" i="27"/>
  <c r="V312" i="27"/>
  <c r="V294" i="27"/>
  <c r="W284" i="27"/>
  <c r="V284" i="27"/>
  <c r="W276" i="27"/>
  <c r="V276" i="27"/>
  <c r="V266" i="27"/>
  <c r="W256" i="27"/>
  <c r="V256" i="27"/>
  <c r="W248" i="27"/>
  <c r="V248" i="27"/>
  <c r="V230" i="27"/>
  <c r="W220" i="27"/>
  <c r="V220" i="27"/>
  <c r="W212" i="27"/>
  <c r="V212" i="27"/>
  <c r="V202" i="27"/>
  <c r="W367" i="27"/>
  <c r="V367" i="27"/>
  <c r="W327" i="27"/>
  <c r="V327" i="27"/>
  <c r="W263" i="27"/>
  <c r="V263" i="27"/>
  <c r="V146" i="27"/>
  <c r="V82" i="27"/>
  <c r="V18" i="27"/>
  <c r="V373" i="27"/>
  <c r="W373" i="27"/>
  <c r="W363" i="27"/>
  <c r="V363" i="27"/>
  <c r="W353" i="27"/>
  <c r="V353" i="27"/>
  <c r="W339" i="27"/>
  <c r="V339" i="27"/>
  <c r="W319" i="27"/>
  <c r="V319" i="27"/>
  <c r="W299" i="27"/>
  <c r="V299" i="27"/>
  <c r="W275" i="27"/>
  <c r="V275" i="27"/>
  <c r="W255" i="27"/>
  <c r="V255" i="27"/>
  <c r="W235" i="27"/>
  <c r="V235" i="27"/>
  <c r="W215" i="27"/>
  <c r="V215" i="27"/>
  <c r="W207" i="27"/>
  <c r="V207" i="27"/>
  <c r="W199" i="27"/>
  <c r="V199" i="27"/>
  <c r="W191" i="27"/>
  <c r="V191" i="27"/>
  <c r="W183" i="27"/>
  <c r="V183" i="27"/>
  <c r="W175" i="27"/>
  <c r="V175" i="27"/>
  <c r="W167" i="27"/>
  <c r="V167" i="27"/>
  <c r="W159" i="27"/>
  <c r="V159" i="27"/>
  <c r="W151" i="27"/>
  <c r="V151" i="27"/>
  <c r="W143" i="27"/>
  <c r="V143" i="27"/>
  <c r="V135" i="27"/>
  <c r="W135" i="27"/>
  <c r="W127" i="27"/>
  <c r="V127" i="27"/>
  <c r="W119" i="27"/>
  <c r="V119" i="27"/>
  <c r="W111" i="27"/>
  <c r="V111" i="27"/>
  <c r="V103" i="27"/>
  <c r="W103" i="27"/>
  <c r="W95" i="27"/>
  <c r="V95" i="27"/>
  <c r="V87" i="27"/>
  <c r="W87" i="27"/>
  <c r="W79" i="27"/>
  <c r="V79" i="27"/>
  <c r="V71" i="27"/>
  <c r="W71" i="27"/>
  <c r="W63" i="27"/>
  <c r="V63" i="27"/>
  <c r="W356" i="27"/>
  <c r="V356" i="27"/>
  <c r="V186" i="27"/>
  <c r="V122" i="27"/>
  <c r="V58" i="27"/>
  <c r="W3" i="27"/>
  <c r="V3" i="27"/>
  <c r="W18" i="27"/>
  <c r="W34" i="27"/>
  <c r="W50" i="27"/>
  <c r="W66" i="27"/>
  <c r="W82" i="27"/>
  <c r="W98" i="27"/>
  <c r="W114" i="27"/>
  <c r="W130" i="27"/>
  <c r="W146" i="27"/>
  <c r="W162" i="27"/>
  <c r="W178" i="27"/>
  <c r="W194" i="27"/>
  <c r="W210" i="27"/>
  <c r="W226" i="27"/>
  <c r="W242" i="27"/>
  <c r="W258" i="27"/>
  <c r="W274" i="27"/>
  <c r="W290" i="27"/>
  <c r="W306" i="27"/>
  <c r="W322" i="27"/>
  <c r="W338" i="27"/>
  <c r="V59" i="27"/>
  <c r="W59" i="27"/>
  <c r="V51" i="27"/>
  <c r="W51" i="27"/>
  <c r="W43" i="27"/>
  <c r="V43" i="27"/>
  <c r="W35" i="27"/>
  <c r="V35" i="27"/>
  <c r="W27" i="27"/>
  <c r="V27" i="27"/>
  <c r="W19" i="27"/>
  <c r="V19" i="27"/>
  <c r="W11" i="27"/>
  <c r="V11" i="27"/>
  <c r="W354" i="27"/>
  <c r="W370" i="27"/>
  <c r="B4" i="19"/>
  <c r="K4" i="19"/>
  <c r="A4" i="19"/>
  <c r="J4" i="19"/>
  <c r="I4" i="19"/>
  <c r="H4" i="19"/>
  <c r="C4" i="19"/>
  <c r="F4" i="19"/>
  <c r="E4" i="19"/>
  <c r="G4" i="19"/>
  <c r="L5" i="21"/>
  <c r="H42" i="1"/>
  <c r="J37" i="1" s="1"/>
  <c r="C42" i="1"/>
  <c r="E27" i="1" s="1"/>
  <c r="F24" i="1"/>
  <c r="F32" i="1"/>
  <c r="F40" i="1"/>
  <c r="F28" i="1"/>
  <c r="F36" i="1"/>
  <c r="F38" i="1"/>
  <c r="F34" i="1"/>
  <c r="F30" i="1"/>
  <c r="F26" i="1"/>
  <c r="J29" i="1"/>
  <c r="J33" i="1"/>
  <c r="J41" i="1"/>
  <c r="J26" i="1"/>
  <c r="J30" i="1"/>
  <c r="J38" i="1"/>
  <c r="J22" i="1"/>
  <c r="J34" i="1"/>
  <c r="K26" i="1"/>
  <c r="K30" i="1"/>
  <c r="K34" i="1"/>
  <c r="K38" i="1"/>
  <c r="K22" i="1"/>
  <c r="F41" i="1"/>
  <c r="F37" i="1"/>
  <c r="F33" i="1"/>
  <c r="F29" i="1"/>
  <c r="P25" i="1" s="1"/>
  <c r="F25" i="1"/>
  <c r="K41" i="1"/>
  <c r="K37" i="1"/>
  <c r="K33" i="1"/>
  <c r="K29" i="1"/>
  <c r="K25" i="1"/>
  <c r="J40" i="1"/>
  <c r="J36" i="1"/>
  <c r="J32" i="1"/>
  <c r="J28" i="1"/>
  <c r="J24" i="1"/>
  <c r="K40" i="1"/>
  <c r="K36" i="1"/>
  <c r="K32" i="1"/>
  <c r="K28" i="1"/>
  <c r="K24" i="1"/>
  <c r="F39" i="1"/>
  <c r="F35" i="1"/>
  <c r="F31" i="1"/>
  <c r="F27" i="1"/>
  <c r="F23" i="1"/>
  <c r="J39" i="1"/>
  <c r="J35" i="1"/>
  <c r="J31" i="1"/>
  <c r="J27" i="1"/>
  <c r="J23" i="1"/>
  <c r="Q24" i="1" s="1"/>
  <c r="K39" i="1"/>
  <c r="K35" i="1"/>
  <c r="K31" i="1"/>
  <c r="K27" i="1"/>
  <c r="K23" i="1"/>
  <c r="Q25" i="1" s="1"/>
  <c r="F22" i="1"/>
  <c r="A11" i="2"/>
  <c r="A10" i="2"/>
  <c r="F11" i="2"/>
  <c r="AF2" i="28" l="1"/>
  <c r="AF3" i="28"/>
  <c r="Z2" i="27"/>
  <c r="Y2" i="27"/>
  <c r="C5" i="19"/>
  <c r="B5" i="19"/>
  <c r="A5" i="19"/>
  <c r="K5" i="19"/>
  <c r="J5" i="19"/>
  <c r="I5" i="19"/>
  <c r="H5" i="19"/>
  <c r="F5" i="19"/>
  <c r="E5" i="19"/>
  <c r="G5" i="19"/>
  <c r="L6" i="21"/>
  <c r="J25" i="1"/>
  <c r="E25" i="1"/>
  <c r="E29" i="1"/>
  <c r="P24" i="1" s="1"/>
  <c r="P26" i="1" s="1"/>
  <c r="C2" i="1" s="1"/>
  <c r="E41" i="1"/>
  <c r="E26" i="1"/>
  <c r="E28" i="1"/>
  <c r="E40" i="1"/>
  <c r="E33" i="1"/>
  <c r="E30" i="1"/>
  <c r="E39" i="1"/>
  <c r="E22" i="1"/>
  <c r="E37" i="1"/>
  <c r="E34" i="1"/>
  <c r="E35" i="1"/>
  <c r="E38" i="1"/>
  <c r="E32" i="1"/>
  <c r="E31" i="1"/>
  <c r="E36" i="1"/>
  <c r="E24" i="1"/>
  <c r="E23" i="1"/>
  <c r="Q26" i="1"/>
  <c r="C3" i="1" s="1"/>
  <c r="A3" i="2"/>
  <c r="A2" i="2"/>
  <c r="F2" i="2"/>
  <c r="F3" i="2"/>
  <c r="C6" i="19" l="1"/>
  <c r="B6" i="19"/>
  <c r="A6" i="19"/>
  <c r="J6" i="19"/>
  <c r="I6" i="19"/>
  <c r="G6" i="19"/>
  <c r="H6" i="19"/>
  <c r="E6" i="19"/>
  <c r="K6" i="19"/>
  <c r="F6" i="19"/>
  <c r="L7" i="21"/>
  <c r="L15" i="9"/>
  <c r="J17" i="9"/>
  <c r="H19" i="9"/>
  <c r="F21" i="9"/>
  <c r="D23" i="9"/>
  <c r="K24" i="9"/>
  <c r="G19" i="9"/>
  <c r="J24" i="9"/>
  <c r="H16" i="9"/>
  <c r="F18" i="9"/>
  <c r="D20" i="9"/>
  <c r="K21" i="9"/>
  <c r="I23" i="9"/>
  <c r="F16" i="9"/>
  <c r="I21" i="9"/>
  <c r="J15" i="9"/>
  <c r="H17" i="9"/>
  <c r="F19" i="9"/>
  <c r="D21" i="9"/>
  <c r="K22" i="9"/>
  <c r="I24" i="9"/>
  <c r="K19" i="9"/>
  <c r="C16" i="9"/>
  <c r="C17" i="9"/>
  <c r="C19" i="9"/>
  <c r="K4" i="9"/>
  <c r="G6" i="9"/>
  <c r="C8" i="9"/>
  <c r="I9" i="9"/>
  <c r="E11" i="9"/>
  <c r="K12" i="9"/>
  <c r="D7" i="9"/>
  <c r="H11" i="9"/>
  <c r="L4" i="9"/>
  <c r="H6" i="9"/>
  <c r="D8" i="9"/>
  <c r="J9" i="9"/>
  <c r="F11" i="9"/>
  <c r="D5" i="9"/>
  <c r="L9" i="9"/>
  <c r="I4" i="9"/>
  <c r="E6" i="9"/>
  <c r="K7" i="9"/>
  <c r="G9" i="9"/>
  <c r="C11" i="9"/>
  <c r="I12" i="9"/>
  <c r="L7" i="9"/>
  <c r="D3" i="9"/>
  <c r="E3" i="9"/>
  <c r="G3" i="9"/>
  <c r="K16" i="9"/>
  <c r="I18" i="9"/>
  <c r="L23" i="9"/>
  <c r="D22" i="9"/>
  <c r="G17" i="9"/>
  <c r="L20" i="9"/>
  <c r="H24" i="9"/>
  <c r="F24" i="9"/>
  <c r="G18" i="9"/>
  <c r="L21" i="9"/>
  <c r="J23" i="9"/>
  <c r="H22" i="9"/>
  <c r="C18" i="9"/>
  <c r="I5" i="9"/>
  <c r="K8" i="9"/>
  <c r="C12" i="9"/>
  <c r="H9" i="9"/>
  <c r="J5" i="9"/>
  <c r="L8" i="9"/>
  <c r="D12" i="9"/>
  <c r="F12" i="9"/>
  <c r="C7" i="9"/>
  <c r="E10" i="9"/>
  <c r="H5" i="9"/>
  <c r="L3" i="9"/>
  <c r="H15" i="9"/>
  <c r="D19" i="9"/>
  <c r="I22" i="9"/>
  <c r="D18" i="9"/>
  <c r="D16" i="9"/>
  <c r="G21" i="9"/>
  <c r="L24" i="9"/>
  <c r="F15" i="9"/>
  <c r="K18" i="9"/>
  <c r="G16" i="9"/>
  <c r="E18" i="9"/>
  <c r="L19" i="9"/>
  <c r="J21" i="9"/>
  <c r="H23" i="9"/>
  <c r="K15" i="9"/>
  <c r="J20" i="9"/>
  <c r="E15" i="9"/>
  <c r="L16" i="9"/>
  <c r="J18" i="9"/>
  <c r="H20" i="9"/>
  <c r="F22" i="9"/>
  <c r="D24" i="9"/>
  <c r="I17" i="9"/>
  <c r="L22" i="9"/>
  <c r="E16" i="9"/>
  <c r="L17" i="9"/>
  <c r="J19" i="9"/>
  <c r="H21" i="9"/>
  <c r="F23" i="9"/>
  <c r="G15" i="9"/>
  <c r="E21" i="9"/>
  <c r="C20" i="9"/>
  <c r="C21" i="9"/>
  <c r="C15" i="9"/>
  <c r="E5" i="9"/>
  <c r="K6" i="9"/>
  <c r="G8" i="9"/>
  <c r="C10" i="9"/>
  <c r="I11" i="9"/>
  <c r="L12" i="9"/>
  <c r="F8" i="9"/>
  <c r="J12" i="9"/>
  <c r="F5" i="9"/>
  <c r="L6" i="9"/>
  <c r="H8" i="9"/>
  <c r="D10" i="9"/>
  <c r="J11" i="9"/>
  <c r="F6" i="9"/>
  <c r="D11" i="9"/>
  <c r="C5" i="9"/>
  <c r="I6" i="9"/>
  <c r="E8" i="9"/>
  <c r="K9" i="9"/>
  <c r="G11" i="9"/>
  <c r="F4" i="9"/>
  <c r="D9" i="9"/>
  <c r="H3" i="9"/>
  <c r="I3" i="9"/>
  <c r="D15" i="9"/>
  <c r="G20" i="9"/>
  <c r="E22" i="9"/>
  <c r="E17" i="9"/>
  <c r="I15" i="9"/>
  <c r="E19" i="9"/>
  <c r="J22" i="9"/>
  <c r="L18" i="9"/>
  <c r="I16" i="9"/>
  <c r="E20" i="9"/>
  <c r="J16" i="9"/>
  <c r="C24" i="9"/>
  <c r="C4" i="9"/>
  <c r="E7" i="9"/>
  <c r="G10" i="9"/>
  <c r="J4" i="9"/>
  <c r="D4" i="9"/>
  <c r="F7" i="9"/>
  <c r="H10" i="9"/>
  <c r="H7" i="9"/>
  <c r="G5" i="9"/>
  <c r="I8" i="9"/>
  <c r="K11" i="9"/>
  <c r="J10" i="9"/>
  <c r="F3" i="9"/>
  <c r="F17" i="9"/>
  <c r="K20" i="9"/>
  <c r="G24" i="9"/>
  <c r="G23" i="9"/>
  <c r="K17" i="9"/>
  <c r="I19" i="9"/>
  <c r="E23" i="9"/>
  <c r="F20" i="9"/>
  <c r="D17" i="9"/>
  <c r="I20" i="9"/>
  <c r="G22" i="9"/>
  <c r="C23" i="9"/>
  <c r="I7" i="9"/>
  <c r="L5" i="9"/>
  <c r="J7" i="9"/>
  <c r="J8" i="9"/>
  <c r="C9" i="9"/>
  <c r="L11" i="9"/>
  <c r="F9" i="9"/>
  <c r="I10" i="9"/>
  <c r="H18" i="9"/>
  <c r="K10" i="9"/>
  <c r="L10" i="9"/>
  <c r="J3" i="9"/>
  <c r="C6" i="9"/>
  <c r="H12" i="9"/>
  <c r="J6" i="9"/>
  <c r="E24" i="9"/>
  <c r="C22" i="9"/>
  <c r="E9" i="9"/>
  <c r="F10" i="9"/>
  <c r="E4" i="9"/>
  <c r="K3" i="9"/>
  <c r="G4" i="9"/>
  <c r="H4" i="9"/>
  <c r="K5" i="9"/>
  <c r="E12" i="9"/>
  <c r="K23" i="9"/>
  <c r="G12" i="9"/>
  <c r="D6" i="9"/>
  <c r="G7" i="9"/>
  <c r="C3" i="9"/>
  <c r="C3" i="2"/>
  <c r="B3" i="2"/>
  <c r="B2" i="2"/>
  <c r="C2" i="2"/>
  <c r="C7" i="19" l="1"/>
  <c r="A7" i="19"/>
  <c r="B7" i="19"/>
  <c r="K7" i="19"/>
  <c r="I7" i="19"/>
  <c r="G7" i="19"/>
  <c r="J7" i="19"/>
  <c r="H7" i="19"/>
  <c r="F7" i="19"/>
  <c r="E7" i="19"/>
  <c r="L8" i="21"/>
  <c r="C11" i="2"/>
  <c r="D3" i="2"/>
  <c r="J6428" i="2" s="1"/>
  <c r="B11" i="2"/>
  <c r="C10" i="2"/>
  <c r="B10" i="2"/>
  <c r="D2" i="2"/>
  <c r="O14" i="9"/>
  <c r="E2" i="1" s="1"/>
  <c r="O15" i="9"/>
  <c r="E3" i="1" s="1"/>
  <c r="O2" i="9"/>
  <c r="D3" i="1" s="1"/>
  <c r="P4" i="1" s="1"/>
  <c r="O4" i="9"/>
  <c r="B8" i="19" l="1"/>
  <c r="C8" i="19"/>
  <c r="K8" i="19"/>
  <c r="J8" i="19"/>
  <c r="I8" i="19"/>
  <c r="H8" i="19"/>
  <c r="A8" i="19"/>
  <c r="F8" i="19"/>
  <c r="E8" i="19"/>
  <c r="G8" i="19"/>
  <c r="L9" i="21"/>
  <c r="J9611" i="2"/>
  <c r="J9806" i="2"/>
  <c r="J9068" i="2"/>
  <c r="J9925" i="2"/>
  <c r="J9331" i="2"/>
  <c r="J9282" i="2"/>
  <c r="J6898" i="2"/>
  <c r="J9536" i="2"/>
  <c r="J9031" i="2"/>
  <c r="J8832" i="2"/>
  <c r="J9783" i="2"/>
  <c r="J8635" i="2"/>
  <c r="J9049" i="2"/>
  <c r="J9956" i="2"/>
  <c r="J9943" i="2"/>
  <c r="J9779" i="2"/>
  <c r="J9527" i="2"/>
  <c r="J9227" i="2"/>
  <c r="J9011" i="2"/>
  <c r="J9849" i="2"/>
  <c r="J9634" i="2"/>
  <c r="J9230" i="2"/>
  <c r="J9777" i="2"/>
  <c r="J8711" i="2"/>
  <c r="J8976" i="2"/>
  <c r="J7791" i="2"/>
  <c r="J9744" i="2"/>
  <c r="J9927" i="2"/>
  <c r="J9715" i="2"/>
  <c r="J9431" i="2"/>
  <c r="J9219" i="2"/>
  <c r="J8923" i="2"/>
  <c r="J9966" i="2"/>
  <c r="J9566" i="2"/>
  <c r="J9090" i="2"/>
  <c r="J9405" i="2"/>
  <c r="J8503" i="2"/>
  <c r="J8833" i="2"/>
  <c r="J9977" i="2"/>
  <c r="J9724" i="2"/>
  <c r="J9863" i="2"/>
  <c r="J9635" i="2"/>
  <c r="J9415" i="2"/>
  <c r="J9123" i="2"/>
  <c r="J8747" i="2"/>
  <c r="J9950" i="2"/>
  <c r="J9434" i="2"/>
  <c r="J8843" i="2"/>
  <c r="J9289" i="2"/>
  <c r="J9584" i="2"/>
  <c r="J7589" i="2"/>
  <c r="J9928" i="2"/>
  <c r="J9524" i="2"/>
  <c r="J9859" i="2"/>
  <c r="J9699" i="2"/>
  <c r="J9523" i="2"/>
  <c r="J9315" i="2"/>
  <c r="J9115" i="2"/>
  <c r="J8919" i="2"/>
  <c r="J9900" i="2"/>
  <c r="J9762" i="2"/>
  <c r="J9410" i="2"/>
  <c r="J9034" i="2"/>
  <c r="J9661" i="2"/>
  <c r="J9009" i="2"/>
  <c r="J9420" i="2"/>
  <c r="J8529" i="2"/>
  <c r="J7683" i="2"/>
  <c r="J9813" i="2"/>
  <c r="J9844" i="2"/>
  <c r="J9636" i="2"/>
  <c r="J9975" i="2"/>
  <c r="J9899" i="2"/>
  <c r="J9827" i="2"/>
  <c r="J9751" i="2"/>
  <c r="J9671" i="2"/>
  <c r="J9579" i="2"/>
  <c r="J9483" i="2"/>
  <c r="J9379" i="2"/>
  <c r="J9271" i="2"/>
  <c r="J9179" i="2"/>
  <c r="J9075" i="2"/>
  <c r="J8971" i="2"/>
  <c r="J8866" i="2"/>
  <c r="J8523" i="2"/>
  <c r="J9868" i="2"/>
  <c r="J9906" i="2"/>
  <c r="J9694" i="2"/>
  <c r="J9546" i="2"/>
  <c r="J9354" i="2"/>
  <c r="J9154" i="2"/>
  <c r="J9006" i="2"/>
  <c r="J8634" i="2"/>
  <c r="J9545" i="2"/>
  <c r="J9265" i="2"/>
  <c r="J8937" i="2"/>
  <c r="J9733" i="2"/>
  <c r="J9380" i="2"/>
  <c r="J8830" i="2"/>
  <c r="J8045" i="2"/>
  <c r="J8496" i="2"/>
  <c r="J7874" i="2"/>
  <c r="J9797" i="2"/>
  <c r="J9828" i="2"/>
  <c r="J9596" i="2"/>
  <c r="J9971" i="2"/>
  <c r="J9891" i="2"/>
  <c r="J9815" i="2"/>
  <c r="J9739" i="2"/>
  <c r="J9667" i="2"/>
  <c r="J9571" i="2"/>
  <c r="J9463" i="2"/>
  <c r="J9371" i="2"/>
  <c r="J9267" i="2"/>
  <c r="J9159" i="2"/>
  <c r="J9067" i="2"/>
  <c r="J8963" i="2"/>
  <c r="J8763" i="2"/>
  <c r="J8467" i="2"/>
  <c r="J9688" i="2"/>
  <c r="J9838" i="2"/>
  <c r="J9690" i="2"/>
  <c r="J9498" i="2"/>
  <c r="J9294" i="2"/>
  <c r="J9146" i="2"/>
  <c r="J8946" i="2"/>
  <c r="J9825" i="2"/>
  <c r="J9497" i="2"/>
  <c r="J9193" i="2"/>
  <c r="J8767" i="2"/>
  <c r="J9908" i="2"/>
  <c r="J9260" i="2"/>
  <c r="J8869" i="2"/>
  <c r="J7937" i="2"/>
  <c r="J7688" i="2"/>
  <c r="J8844" i="2"/>
  <c r="J8603" i="2"/>
  <c r="J9749" i="2"/>
  <c r="J9640" i="2"/>
  <c r="J9886" i="2"/>
  <c r="J9754" i="2"/>
  <c r="J9610" i="2"/>
  <c r="J9486" i="2"/>
  <c r="J9346" i="2"/>
  <c r="J9202" i="2"/>
  <c r="J9082" i="2"/>
  <c r="J8930" i="2"/>
  <c r="J8554" i="2"/>
  <c r="J9617" i="2"/>
  <c r="J9389" i="2"/>
  <c r="J9133" i="2"/>
  <c r="J8905" i="2"/>
  <c r="J8471" i="2"/>
  <c r="J9512" i="2"/>
  <c r="J9216" i="2"/>
  <c r="J8702" i="2"/>
  <c r="J8397" i="2"/>
  <c r="J7445" i="2"/>
  <c r="J7576" i="2"/>
  <c r="J7478" i="2"/>
  <c r="J7070" i="2"/>
  <c r="J7995" i="2"/>
  <c r="J7536" i="2"/>
  <c r="J8064" i="2"/>
  <c r="J8600" i="2"/>
  <c r="J7202" i="2"/>
  <c r="J7541" i="2"/>
  <c r="J7789" i="2"/>
  <c r="J8125" i="2"/>
  <c r="J8381" i="2"/>
  <c r="J8577" i="2"/>
  <c r="J8813" i="2"/>
  <c r="J8486" i="2"/>
  <c r="J8750" i="2"/>
  <c r="J8928" i="2"/>
  <c r="J9044" i="2"/>
  <c r="J9152" i="2"/>
  <c r="J9276" i="2"/>
  <c r="J9376" i="2"/>
  <c r="J9460" i="2"/>
  <c r="J9548" i="2"/>
  <c r="J9716" i="2"/>
  <c r="J9920" i="2"/>
  <c r="J9965" i="2"/>
  <c r="J8543" i="2"/>
  <c r="J8647" i="2"/>
  <c r="J8807" i="2"/>
  <c r="J8895" i="2"/>
  <c r="J8961" i="2"/>
  <c r="J9041" i="2"/>
  <c r="J9097" i="2"/>
  <c r="J9161" i="2"/>
  <c r="J9241" i="2"/>
  <c r="J9305" i="2"/>
  <c r="J9361" i="2"/>
  <c r="J9437" i="2"/>
  <c r="J9501" i="2"/>
  <c r="J9577" i="2"/>
  <c r="J9645" i="2"/>
  <c r="J9705" i="2"/>
  <c r="J9889" i="2"/>
  <c r="J8522" i="2"/>
  <c r="J8674" i="2"/>
  <c r="J8778" i="2"/>
  <c r="J8886" i="2"/>
  <c r="J8942" i="2"/>
  <c r="J8986" i="2"/>
  <c r="J9026" i="2"/>
  <c r="J9058" i="2"/>
  <c r="J9098" i="2"/>
  <c r="J9138" i="2"/>
  <c r="J9178" i="2"/>
  <c r="J9210" i="2"/>
  <c r="J9250" i="2"/>
  <c r="J9290" i="2"/>
  <c r="J9326" i="2"/>
  <c r="J9370" i="2"/>
  <c r="J9402" i="2"/>
  <c r="J9438" i="2"/>
  <c r="J9482" i="2"/>
  <c r="J9518" i="2"/>
  <c r="J9550" i="2"/>
  <c r="J9594" i="2"/>
  <c r="J9630" i="2"/>
  <c r="J9666" i="2"/>
  <c r="J9710" i="2"/>
  <c r="J9742" i="2"/>
  <c r="J9778" i="2"/>
  <c r="J9822" i="2"/>
  <c r="J9858" i="2"/>
  <c r="J9890" i="2"/>
  <c r="J9934" i="2"/>
  <c r="J9970" i="2"/>
  <c r="J9612" i="2"/>
  <c r="J9736" i="2"/>
  <c r="J9832" i="2"/>
  <c r="J9952" i="2"/>
  <c r="J9817" i="2"/>
  <c r="J9973" i="2"/>
  <c r="J8491" i="2"/>
  <c r="J8571" i="2"/>
  <c r="J8651" i="2"/>
  <c r="J8723" i="2"/>
  <c r="J8811" i="2"/>
  <c r="J7304" i="2"/>
  <c r="J7387" i="2"/>
  <c r="J8399" i="2"/>
  <c r="J7944" i="2"/>
  <c r="J8808" i="2"/>
  <c r="J7397" i="2"/>
  <c r="J7765" i="2"/>
  <c r="J8165" i="2"/>
  <c r="J8469" i="2"/>
  <c r="J8725" i="2"/>
  <c r="J8550" i="2"/>
  <c r="J8851" i="2"/>
  <c r="J9012" i="2"/>
  <c r="J9204" i="2"/>
  <c r="J9316" i="2"/>
  <c r="J9428" i="2"/>
  <c r="J9576" i="2"/>
  <c r="J9824" i="2"/>
  <c r="J9837" i="2"/>
  <c r="J8551" i="2"/>
  <c r="J8727" i="2"/>
  <c r="J8890" i="2"/>
  <c r="J8985" i="2"/>
  <c r="J9065" i="2"/>
  <c r="J9153" i="2"/>
  <c r="J9245" i="2"/>
  <c r="J9345" i="2"/>
  <c r="J9417" i="2"/>
  <c r="J9517" i="2"/>
  <c r="J9609" i="2"/>
  <c r="J9693" i="2"/>
  <c r="J8431" i="2"/>
  <c r="J8586" i="2"/>
  <c r="J8762" i="2"/>
  <c r="J8906" i="2"/>
  <c r="J8970" i="2"/>
  <c r="J9010" i="2"/>
  <c r="J9070" i="2"/>
  <c r="J9118" i="2"/>
  <c r="J9166" i="2"/>
  <c r="J9226" i="2"/>
  <c r="J9266" i="2"/>
  <c r="J9314" i="2"/>
  <c r="J9374" i="2"/>
  <c r="J9422" i="2"/>
  <c r="J9466" i="2"/>
  <c r="J9522" i="2"/>
  <c r="J9570" i="2"/>
  <c r="J9626" i="2"/>
  <c r="J9678" i="2"/>
  <c r="J9722" i="2"/>
  <c r="J9774" i="2"/>
  <c r="J9826" i="2"/>
  <c r="J9882" i="2"/>
  <c r="J9922" i="2"/>
  <c r="J9978" i="2"/>
  <c r="J9672" i="2"/>
  <c r="J9820" i="2"/>
  <c r="J10000" i="2"/>
  <c r="J9877" i="2"/>
  <c r="J8475" i="2"/>
  <c r="J8595" i="2"/>
  <c r="J8691" i="2"/>
  <c r="J8779" i="2"/>
  <c r="J8855" i="2"/>
  <c r="J8903" i="2"/>
  <c r="J8947" i="2"/>
  <c r="J8983" i="2"/>
  <c r="J9015" i="2"/>
  <c r="J9059" i="2"/>
  <c r="J9095" i="2"/>
  <c r="J9131" i="2"/>
  <c r="J9175" i="2"/>
  <c r="J9207" i="2"/>
  <c r="J9243" i="2"/>
  <c r="J9287" i="2"/>
  <c r="J9323" i="2"/>
  <c r="J9355" i="2"/>
  <c r="J9399" i="2"/>
  <c r="J9435" i="2"/>
  <c r="J9475" i="2"/>
  <c r="J9515" i="2"/>
  <c r="J9547" i="2"/>
  <c r="J9587" i="2"/>
  <c r="J9627" i="2"/>
  <c r="J9913" i="2"/>
  <c r="J9721" i="2"/>
  <c r="J9904" i="2"/>
  <c r="J9816" i="2"/>
  <c r="J9684" i="2"/>
  <c r="J9588" i="2"/>
  <c r="J9995" i="2"/>
  <c r="J9955" i="2"/>
  <c r="J9923" i="2"/>
  <c r="J9883" i="2"/>
  <c r="J9843" i="2"/>
  <c r="J9803" i="2"/>
  <c r="J9771" i="2"/>
  <c r="J9731" i="2"/>
  <c r="J9691" i="2"/>
  <c r="J9655" i="2"/>
  <c r="J9607" i="2"/>
  <c r="J9559" i="2"/>
  <c r="J9499" i="2"/>
  <c r="J9459" i="2"/>
  <c r="J9411" i="2"/>
  <c r="J9351" i="2"/>
  <c r="J9303" i="2"/>
  <c r="J9259" i="2"/>
  <c r="J9203" i="2"/>
  <c r="J9155" i="2"/>
  <c r="J9099" i="2"/>
  <c r="J9047" i="2"/>
  <c r="J9003" i="2"/>
  <c r="J8951" i="2"/>
  <c r="J8898" i="2"/>
  <c r="J8823" i="2"/>
  <c r="J8699" i="2"/>
  <c r="J8555" i="2"/>
  <c r="J9989" i="2"/>
  <c r="J9725" i="2"/>
  <c r="J9772" i="2"/>
  <c r="J9998" i="2"/>
  <c r="J9946" i="2"/>
  <c r="J9866" i="2"/>
  <c r="J9802" i="2"/>
  <c r="J9738" i="2"/>
  <c r="J9658" i="2"/>
  <c r="J9602" i="2"/>
  <c r="J9538" i="2"/>
  <c r="J9458" i="2"/>
  <c r="J9394" i="2"/>
  <c r="J9338" i="2"/>
  <c r="J9262" i="2"/>
  <c r="J9198" i="2"/>
  <c r="J9122" i="2"/>
  <c r="J9054" i="2"/>
  <c r="J8994" i="2"/>
  <c r="J8910" i="2"/>
  <c r="J8738" i="2"/>
  <c r="J8474" i="2"/>
  <c r="J9737" i="2"/>
  <c r="J9585" i="2"/>
  <c r="J9469" i="2"/>
  <c r="J9353" i="2"/>
  <c r="J9213" i="2"/>
  <c r="J9117" i="2"/>
  <c r="J9005" i="2"/>
  <c r="J8847" i="2"/>
  <c r="J8639" i="2"/>
  <c r="J9981" i="2"/>
  <c r="J9764" i="2"/>
  <c r="J9492" i="2"/>
  <c r="J9356" i="2"/>
  <c r="J9124" i="2"/>
  <c r="J8956" i="2"/>
  <c r="J8638" i="2"/>
  <c r="J8721" i="2"/>
  <c r="J8353" i="2"/>
  <c r="J7905" i="2"/>
  <c r="J7299" i="2"/>
  <c r="J8348" i="2"/>
  <c r="J7161" i="2"/>
  <c r="J8418" i="2"/>
  <c r="J6324" i="2"/>
  <c r="J9845" i="2"/>
  <c r="J9992" i="2"/>
  <c r="J9884" i="2"/>
  <c r="J9768" i="2"/>
  <c r="J9648" i="2"/>
  <c r="J9568" i="2"/>
  <c r="J9987" i="2"/>
  <c r="J9947" i="2"/>
  <c r="J9911" i="2"/>
  <c r="J9867" i="2"/>
  <c r="J9835" i="2"/>
  <c r="J9799" i="2"/>
  <c r="J9755" i="2"/>
  <c r="J9719" i="2"/>
  <c r="J9687" i="2"/>
  <c r="J9643" i="2"/>
  <c r="J9603" i="2"/>
  <c r="J9543" i="2"/>
  <c r="J9495" i="2"/>
  <c r="J9443" i="2"/>
  <c r="J9387" i="2"/>
  <c r="J9347" i="2"/>
  <c r="J9291" i="2"/>
  <c r="J9239" i="2"/>
  <c r="J9187" i="2"/>
  <c r="J9143" i="2"/>
  <c r="J9091" i="2"/>
  <c r="J9035" i="2"/>
  <c r="J8987" i="2"/>
  <c r="J8931" i="2"/>
  <c r="J8882" i="2"/>
  <c r="J8818" i="2"/>
  <c r="J8659" i="2"/>
  <c r="J8531" i="2"/>
  <c r="J9929" i="2"/>
  <c r="J9924" i="2"/>
  <c r="J9760" i="2"/>
  <c r="J9994" i="2"/>
  <c r="J9914" i="2"/>
  <c r="J9850" i="2"/>
  <c r="J9794" i="2"/>
  <c r="J9714" i="2"/>
  <c r="J9650" i="2"/>
  <c r="J9582" i="2"/>
  <c r="J9506" i="2"/>
  <c r="J9454" i="2"/>
  <c r="J9378" i="2"/>
  <c r="J9310" i="2"/>
  <c r="J9242" i="2"/>
  <c r="J9182" i="2"/>
  <c r="J9114" i="2"/>
  <c r="J9038" i="2"/>
  <c r="J8974" i="2"/>
  <c r="J8870" i="2"/>
  <c r="J8682" i="2"/>
  <c r="J8458" i="2"/>
  <c r="J9665" i="2"/>
  <c r="J9553" i="2"/>
  <c r="J9457" i="2"/>
  <c r="J9321" i="2"/>
  <c r="J9201" i="2"/>
  <c r="J9089" i="2"/>
  <c r="J8945" i="2"/>
  <c r="J8831" i="2"/>
  <c r="J8607" i="2"/>
  <c r="J9789" i="2"/>
  <c r="J9668" i="2"/>
  <c r="J9480" i="2"/>
  <c r="J9300" i="2"/>
  <c r="J9120" i="2"/>
  <c r="J8867" i="2"/>
  <c r="J8462" i="2"/>
  <c r="J8653" i="2"/>
  <c r="J8245" i="2"/>
  <c r="J7701" i="2"/>
  <c r="J7026" i="2"/>
  <c r="J8144" i="2"/>
  <c r="J8239" i="2"/>
  <c r="J7906" i="2"/>
  <c r="J5944" i="2"/>
  <c r="J5534" i="2"/>
  <c r="J6916" i="2"/>
  <c r="J7830" i="2"/>
  <c r="J8278" i="2"/>
  <c r="J7423" i="2"/>
  <c r="J7955" i="2"/>
  <c r="J8363" i="2"/>
  <c r="J7376" i="2"/>
  <c r="J7788" i="2"/>
  <c r="J8092" i="2"/>
  <c r="J8400" i="2"/>
  <c r="J8776" i="2"/>
  <c r="J7066" i="2"/>
  <c r="J7326" i="2"/>
  <c r="J7509" i="2"/>
  <c r="J7669" i="2"/>
  <c r="J7809" i="2"/>
  <c r="J7997" i="2"/>
  <c r="J8149" i="2"/>
  <c r="J8309" i="2"/>
  <c r="J8449" i="2"/>
  <c r="J8549" i="2"/>
  <c r="J8661" i="2"/>
  <c r="J8805" i="2"/>
  <c r="J8877" i="2"/>
  <c r="J8542" i="2"/>
  <c r="J8670" i="2"/>
  <c r="J8782" i="2"/>
  <c r="J8894" i="2"/>
  <c r="J8960" i="2"/>
  <c r="J9036" i="2"/>
  <c r="J9104" i="2"/>
  <c r="J9164" i="2"/>
  <c r="J9232" i="2"/>
  <c r="J9296" i="2"/>
  <c r="J9344" i="2"/>
  <c r="J9388" i="2"/>
  <c r="J9444" i="2"/>
  <c r="J9484" i="2"/>
  <c r="J9532" i="2"/>
  <c r="J9632" i="2"/>
  <c r="J9728" i="2"/>
  <c r="J9848" i="2"/>
  <c r="J9984" i="2"/>
  <c r="J9885" i="2"/>
  <c r="J8427" i="2"/>
  <c r="J8519" i="2"/>
  <c r="J8599" i="2"/>
  <c r="J8671" i="2"/>
  <c r="J8759" i="2"/>
  <c r="J8820" i="2"/>
  <c r="J8868" i="2"/>
  <c r="J8921" i="2"/>
  <c r="J8957" i="2"/>
  <c r="J8989" i="2"/>
  <c r="J9033" i="2"/>
  <c r="J9069" i="2"/>
  <c r="J9105" i="2"/>
  <c r="J9149" i="2"/>
  <c r="J9181" i="2"/>
  <c r="J9217" i="2"/>
  <c r="J9261" i="2"/>
  <c r="J9297" i="2"/>
  <c r="J9329" i="2"/>
  <c r="J9373" i="2"/>
  <c r="J9409" i="2"/>
  <c r="J9449" i="2"/>
  <c r="J9489" i="2"/>
  <c r="J9521" i="2"/>
  <c r="J9561" i="2"/>
  <c r="J9601" i="2"/>
  <c r="J9641" i="2"/>
  <c r="J9673" i="2"/>
  <c r="J9713" i="2"/>
  <c r="J9809" i="2"/>
  <c r="J9953" i="2"/>
  <c r="J8506" i="2"/>
  <c r="J8570" i="2"/>
  <c r="J8642" i="2"/>
  <c r="J8730" i="2"/>
  <c r="J8802" i="2"/>
  <c r="J8848" i="2"/>
  <c r="J8896" i="2"/>
  <c r="J8926" i="2"/>
  <c r="J8954" i="2"/>
  <c r="J9993" i="2"/>
  <c r="J9881" i="2"/>
  <c r="J9753" i="2"/>
  <c r="J9944" i="2"/>
  <c r="J9872" i="2"/>
  <c r="J9780" i="2"/>
  <c r="J9696" i="2"/>
  <c r="J9624" i="2"/>
  <c r="J9552" i="2"/>
  <c r="J9991" i="2"/>
  <c r="J9963" i="2"/>
  <c r="J9931" i="2"/>
  <c r="J9907" i="2"/>
  <c r="J9879" i="2"/>
  <c r="J9847" i="2"/>
  <c r="J9819" i="2"/>
  <c r="J9795" i="2"/>
  <c r="J9763" i="2"/>
  <c r="J9735" i="2"/>
  <c r="J9707" i="2"/>
  <c r="J9675" i="2"/>
  <c r="J9651" i="2"/>
  <c r="J9623" i="2"/>
  <c r="J9591" i="2"/>
  <c r="J9563" i="2"/>
  <c r="J9539" i="2"/>
  <c r="J9507" i="2"/>
  <c r="J9479" i="2"/>
  <c r="J9451" i="2"/>
  <c r="J9419" i="2"/>
  <c r="J9395" i="2"/>
  <c r="J9367" i="2"/>
  <c r="J9335" i="2"/>
  <c r="J9307" i="2"/>
  <c r="J9283" i="2"/>
  <c r="J9251" i="2"/>
  <c r="J9223" i="2"/>
  <c r="J9195" i="2"/>
  <c r="J9163" i="2"/>
  <c r="J9139" i="2"/>
  <c r="J9111" i="2"/>
  <c r="J9079" i="2"/>
  <c r="J9051" i="2"/>
  <c r="J9027" i="2"/>
  <c r="J8995" i="2"/>
  <c r="J8967" i="2"/>
  <c r="J8939" i="2"/>
  <c r="J8907" i="2"/>
  <c r="J8876" i="2"/>
  <c r="J8839" i="2"/>
  <c r="J8787" i="2"/>
  <c r="J8731" i="2"/>
  <c r="J8683" i="2"/>
  <c r="J8619" i="2"/>
  <c r="J8563" i="2"/>
  <c r="J8507" i="2"/>
  <c r="J8435" i="2"/>
  <c r="J9909" i="2"/>
  <c r="J9801" i="2"/>
  <c r="J9964" i="2"/>
  <c r="J9876" i="2"/>
  <c r="J9808" i="2"/>
  <c r="J9712" i="2"/>
  <c r="J9628" i="2"/>
  <c r="J9986" i="2"/>
  <c r="J9954" i="2"/>
  <c r="J9930" i="2"/>
  <c r="J9902" i="2"/>
  <c r="J9870" i="2"/>
  <c r="J9842" i="2"/>
  <c r="J9818" i="2"/>
  <c r="J9786" i="2"/>
  <c r="J9758" i="2"/>
  <c r="J9730" i="2"/>
  <c r="J9698" i="2"/>
  <c r="J9674" i="2"/>
  <c r="J9646" i="2"/>
  <c r="J9614" i="2"/>
  <c r="J9586" i="2"/>
  <c r="J9562" i="2"/>
  <c r="J9530" i="2"/>
  <c r="J9502" i="2"/>
  <c r="J9474" i="2"/>
  <c r="J9442" i="2"/>
  <c r="J9418" i="2"/>
  <c r="J9390" i="2"/>
  <c r="J9358" i="2"/>
  <c r="J9330" i="2"/>
  <c r="J9306" i="2"/>
  <c r="J9274" i="2"/>
  <c r="J9246" i="2"/>
  <c r="J9218" i="2"/>
  <c r="J9186" i="2"/>
  <c r="J9162" i="2"/>
  <c r="J9134" i="2"/>
  <c r="J9102" i="2"/>
  <c r="J9074" i="2"/>
  <c r="J9050" i="2"/>
  <c r="J9018" i="2"/>
  <c r="J8990" i="2"/>
  <c r="J8962" i="2"/>
  <c r="J8922" i="2"/>
  <c r="J8875" i="2"/>
  <c r="J8810" i="2"/>
  <c r="J8698" i="2"/>
  <c r="J8610" i="2"/>
  <c r="J8514" i="2"/>
  <c r="J9905" i="2"/>
  <c r="J9741" i="2"/>
  <c r="J9689" i="2"/>
  <c r="J9629" i="2"/>
  <c r="J9581" i="2"/>
  <c r="J9533" i="2"/>
  <c r="J9473" i="2"/>
  <c r="J9433" i="2"/>
  <c r="J9385" i="2"/>
  <c r="J9325" i="2"/>
  <c r="J9277" i="2"/>
  <c r="J9233" i="2"/>
  <c r="J9177" i="2"/>
  <c r="J9129" i="2"/>
  <c r="J9073" i="2"/>
  <c r="J9021" i="2"/>
  <c r="J8977" i="2"/>
  <c r="J8925" i="2"/>
  <c r="J8863" i="2"/>
  <c r="J8775" i="2"/>
  <c r="J8695" i="2"/>
  <c r="J8583" i="2"/>
  <c r="J8479" i="2"/>
  <c r="J9901" i="2"/>
  <c r="J9932" i="2"/>
  <c r="J9800" i="2"/>
  <c r="J9656" i="2"/>
  <c r="J9516" i="2"/>
  <c r="J9464" i="2"/>
  <c r="J9408" i="2"/>
  <c r="J9332" i="2"/>
  <c r="J9268" i="2"/>
  <c r="J9184" i="2"/>
  <c r="J9076" i="2"/>
  <c r="J9004" i="2"/>
  <c r="J8916" i="2"/>
  <c r="J8766" i="2"/>
  <c r="J8590" i="2"/>
  <c r="J8439" i="2"/>
  <c r="J8757" i="2"/>
  <c r="J8613" i="2"/>
  <c r="J8465" i="2"/>
  <c r="J8269" i="2"/>
  <c r="J8053" i="2"/>
  <c r="J7869" i="2"/>
  <c r="J7637" i="2"/>
  <c r="J7441" i="2"/>
  <c r="J7186" i="2"/>
  <c r="J8656" i="2"/>
  <c r="J8272" i="2"/>
  <c r="J7868" i="2"/>
  <c r="J7287" i="2"/>
  <c r="J8131" i="2"/>
  <c r="J7651" i="2"/>
  <c r="J8174" i="2"/>
  <c r="J7343" i="2"/>
  <c r="J5683" i="2"/>
  <c r="J8849" i="2"/>
  <c r="J8781" i="2"/>
  <c r="J8677" i="2"/>
  <c r="J8609" i="2"/>
  <c r="J8509" i="2"/>
  <c r="J8417" i="2"/>
  <c r="J8321" i="2"/>
  <c r="J8209" i="2"/>
  <c r="J8077" i="2"/>
  <c r="J7969" i="2"/>
  <c r="J7853" i="2"/>
  <c r="J7713" i="2"/>
  <c r="J7597" i="2"/>
  <c r="J7505" i="2"/>
  <c r="J7361" i="2"/>
  <c r="J7194" i="2"/>
  <c r="J6970" i="2"/>
  <c r="J8668" i="2"/>
  <c r="J8472" i="2"/>
  <c r="J8240" i="2"/>
  <c r="J7976" i="2"/>
  <c r="J7744" i="2"/>
  <c r="J7504" i="2"/>
  <c r="J6985" i="2"/>
  <c r="J8195" i="2"/>
  <c r="J7855" i="2"/>
  <c r="J7531" i="2"/>
  <c r="J6990" i="2"/>
  <c r="J8114" i="2"/>
  <c r="J7566" i="2"/>
  <c r="J6964" i="2"/>
  <c r="J6092" i="2"/>
  <c r="J8765" i="2"/>
  <c r="J8701" i="2"/>
  <c r="J8621" i="2"/>
  <c r="J8565" i="2"/>
  <c r="J8501" i="2"/>
  <c r="J8421" i="2"/>
  <c r="J8357" i="2"/>
  <c r="J8273" i="2"/>
  <c r="J8193" i="2"/>
  <c r="J8109" i="2"/>
  <c r="J8013" i="2"/>
  <c r="J7925" i="2"/>
  <c r="J7845" i="2"/>
  <c r="J7741" i="2"/>
  <c r="J7653" i="2"/>
  <c r="J7565" i="2"/>
  <c r="J7469" i="2"/>
  <c r="J7393" i="2"/>
  <c r="J7278" i="2"/>
  <c r="J7098" i="2"/>
  <c r="J6906" i="2"/>
  <c r="J8748" i="2"/>
  <c r="J8552" i="2"/>
  <c r="J8368" i="2"/>
  <c r="J8200" i="2"/>
  <c r="J7984" i="2"/>
  <c r="J7836" i="2"/>
  <c r="J7664" i="2"/>
  <c r="J7404" i="2"/>
  <c r="J7049" i="2"/>
  <c r="J8335" i="2"/>
  <c r="J8059" i="2"/>
  <c r="J7827" i="2"/>
  <c r="J7595" i="2"/>
  <c r="J7198" i="2"/>
  <c r="J8386" i="2"/>
  <c r="J8046" i="2"/>
  <c r="J7662" i="2"/>
  <c r="J6877" i="2"/>
  <c r="J6732" i="2"/>
  <c r="J5943" i="2"/>
  <c r="J7043" i="2"/>
  <c r="J5772" i="2"/>
  <c r="J6236" i="2"/>
  <c r="J6660" i="2"/>
  <c r="J7048" i="2"/>
  <c r="J7181" i="2"/>
  <c r="J7518" i="2"/>
  <c r="J7758" i="2"/>
  <c r="J7970" i="2"/>
  <c r="J8134" i="2"/>
  <c r="J8310" i="2"/>
  <c r="J6934" i="2"/>
  <c r="J7270" i="2"/>
  <c r="J7451" i="2"/>
  <c r="J7631" i="2"/>
  <c r="J7759" i="2"/>
  <c r="J7899" i="2"/>
  <c r="J8027" i="2"/>
  <c r="J8163" i="2"/>
  <c r="J8299" i="2"/>
  <c r="J6857" i="2"/>
  <c r="J7089" i="2"/>
  <c r="J7335" i="2"/>
  <c r="J7484" i="2"/>
  <c r="J7600" i="2"/>
  <c r="J7720" i="2"/>
  <c r="J7816" i="2"/>
  <c r="J7916" i="2"/>
  <c r="J8016" i="2"/>
  <c r="J8124" i="2"/>
  <c r="J8216" i="2"/>
  <c r="J8320" i="2"/>
  <c r="J8428" i="2"/>
  <c r="J8520" i="2"/>
  <c r="J8624" i="2"/>
  <c r="J8728" i="2"/>
  <c r="J6842" i="2"/>
  <c r="J6946" i="2"/>
  <c r="J7034" i="2"/>
  <c r="J7138" i="2"/>
  <c r="J7250" i="2"/>
  <c r="J7321" i="2"/>
  <c r="J7373" i="2"/>
  <c r="J7425" i="2"/>
  <c r="J7477" i="2"/>
  <c r="J7525" i="2"/>
  <c r="J7585" i="2"/>
  <c r="J7629" i="2"/>
  <c r="J7677" i="2"/>
  <c r="J7733" i="2"/>
  <c r="J7781" i="2"/>
  <c r="J7825" i="2"/>
  <c r="J7885" i="2"/>
  <c r="J7933" i="2"/>
  <c r="J7981" i="2"/>
  <c r="J8037" i="2"/>
  <c r="J8081" i="2"/>
  <c r="J8129" i="2"/>
  <c r="J8189" i="2"/>
  <c r="J8237" i="2"/>
  <c r="J8277" i="2"/>
  <c r="J8337" i="2"/>
  <c r="J8385" i="2"/>
  <c r="J8437" i="2"/>
  <c r="J8493" i="2"/>
  <c r="J8533" i="2"/>
  <c r="J8589" i="2"/>
  <c r="J8641" i="2"/>
  <c r="J8693" i="2"/>
  <c r="J8737" i="2"/>
  <c r="J8789" i="2"/>
  <c r="J8845" i="2"/>
  <c r="J8893" i="2"/>
  <c r="J8526" i="2"/>
  <c r="J8614" i="2"/>
  <c r="J8710" i="2"/>
  <c r="J8824" i="2"/>
  <c r="J8888" i="2"/>
  <c r="J8932" i="2"/>
  <c r="J8992" i="2"/>
  <c r="J9040" i="2"/>
  <c r="J9088" i="2"/>
  <c r="J9148" i="2"/>
  <c r="J9188" i="2"/>
  <c r="J9236" i="2"/>
  <c r="J8301" i="2"/>
  <c r="J8225" i="2"/>
  <c r="J8161" i="2"/>
  <c r="J8097" i="2"/>
  <c r="J8017" i="2"/>
  <c r="J7957" i="2"/>
  <c r="J7893" i="2"/>
  <c r="J7821" i="2"/>
  <c r="J7757" i="2"/>
  <c r="J7697" i="2"/>
  <c r="J7617" i="2"/>
  <c r="J7553" i="2"/>
  <c r="J7485" i="2"/>
  <c r="J7413" i="2"/>
  <c r="J7357" i="2"/>
  <c r="J7262" i="2"/>
  <c r="J7122" i="2"/>
  <c r="J6978" i="2"/>
  <c r="J6866" i="2"/>
  <c r="J8700" i="2"/>
  <c r="J8576" i="2"/>
  <c r="J8444" i="2"/>
  <c r="J8296" i="2"/>
  <c r="J8172" i="2"/>
  <c r="J8044" i="2"/>
  <c r="J7896" i="2"/>
  <c r="J7760" i="2"/>
  <c r="J7640" i="2"/>
  <c r="J7448" i="2"/>
  <c r="J7249" i="2"/>
  <c r="J6905" i="2"/>
  <c r="J8255" i="2"/>
  <c r="J8099" i="2"/>
  <c r="J7935" i="2"/>
  <c r="J7727" i="2"/>
  <c r="J7555" i="2"/>
  <c r="J7323" i="2"/>
  <c r="J8438" i="2"/>
  <c r="J8242" i="2"/>
  <c r="J8014" i="2"/>
  <c r="J7710" i="2"/>
  <c r="J7362" i="2"/>
  <c r="J7196" i="2"/>
  <c r="J6580" i="2"/>
  <c r="J6024" i="2"/>
  <c r="J5254" i="2"/>
  <c r="J6815" i="2"/>
  <c r="J7487" i="2"/>
  <c r="J7339" i="2"/>
  <c r="J7150" i="2"/>
  <c r="J6862" i="2"/>
  <c r="J8342" i="2"/>
  <c r="J8214" i="2"/>
  <c r="J8078" i="2"/>
  <c r="J7938" i="2"/>
  <c r="J7790" i="2"/>
  <c r="J7622" i="2"/>
  <c r="J7430" i="2"/>
  <c r="J7005" i="2"/>
  <c r="J7140" i="2"/>
  <c r="J6836" i="2"/>
  <c r="J6492" i="2"/>
  <c r="J6196" i="2"/>
  <c r="J5852" i="2"/>
  <c r="J5318" i="2"/>
  <c r="J6131" i="2"/>
  <c r="J6643" i="2"/>
  <c r="J5533" i="2"/>
  <c r="J6401" i="2"/>
  <c r="J6418" i="2"/>
  <c r="J5823" i="2"/>
  <c r="J6339" i="2"/>
  <c r="J6703" i="2"/>
  <c r="J7155" i="2"/>
  <c r="J5446" i="2"/>
  <c r="J5747" i="2"/>
  <c r="J5892" i="2"/>
  <c r="J6052" i="2"/>
  <c r="J6232" i="2"/>
  <c r="J6380" i="2"/>
  <c r="J6552" i="2"/>
  <c r="J6692" i="2"/>
  <c r="J6852" i="2"/>
  <c r="J7032" i="2"/>
  <c r="J7192" i="2"/>
  <c r="J7308" i="2"/>
  <c r="J7101" i="2"/>
  <c r="J7354" i="2"/>
  <c r="J7454" i="2"/>
  <c r="J7558" i="2"/>
  <c r="J7630" i="2"/>
  <c r="J7714" i="2"/>
  <c r="J7822" i="2"/>
  <c r="J7886" i="2"/>
  <c r="J7966" i="2"/>
  <c r="J8022" i="2"/>
  <c r="J8086" i="2"/>
  <c r="J8162" i="2"/>
  <c r="J8226" i="2"/>
  <c r="J8286" i="2"/>
  <c r="J8366" i="2"/>
  <c r="J8430" i="2"/>
  <c r="J6902" i="2"/>
  <c r="J7038" i="2"/>
  <c r="J7158" i="2"/>
  <c r="J7281" i="2"/>
  <c r="J7375" i="2"/>
  <c r="J7443" i="2"/>
  <c r="J7503" i="2"/>
  <c r="J7571" i="2"/>
  <c r="J7643" i="2"/>
  <c r="J7707" i="2"/>
  <c r="J7787" i="2"/>
  <c r="J7843" i="2"/>
  <c r="J7907" i="2"/>
  <c r="J7983" i="2"/>
  <c r="J8047" i="2"/>
  <c r="J8107" i="2"/>
  <c r="J8187" i="2"/>
  <c r="J8251" i="2"/>
  <c r="J8315" i="2"/>
  <c r="J8387" i="2"/>
  <c r="J6865" i="2"/>
  <c r="J6993" i="2"/>
  <c r="J7153" i="2"/>
  <c r="J7271" i="2"/>
  <c r="J7341" i="2"/>
  <c r="J7424" i="2"/>
  <c r="J7488" i="2"/>
  <c r="J7560" i="2"/>
  <c r="J7632" i="2"/>
  <c r="J7676" i="2"/>
  <c r="J7724" i="2"/>
  <c r="J7784" i="2"/>
  <c r="J7832" i="2"/>
  <c r="J7872" i="2"/>
  <c r="J7932" i="2"/>
  <c r="J7980" i="2"/>
  <c r="J8028" i="2"/>
  <c r="J8088" i="2"/>
  <c r="J8128" i="2"/>
  <c r="J8176" i="2"/>
  <c r="J8236" i="2"/>
  <c r="J8284" i="2"/>
  <c r="J8328" i="2"/>
  <c r="J8384" i="2"/>
  <c r="J8432" i="2"/>
  <c r="J8488" i="2"/>
  <c r="J8540" i="2"/>
  <c r="J8584" i="2"/>
  <c r="J8636" i="2"/>
  <c r="J8688" i="2"/>
  <c r="J8744" i="2"/>
  <c r="J8784" i="2"/>
  <c r="J5477" i="2"/>
  <c r="J6111" i="2"/>
  <c r="J6487" i="2"/>
  <c r="J6943" i="2"/>
  <c r="J5270" i="2"/>
  <c r="J5566" i="2"/>
  <c r="J5832" i="2"/>
  <c r="J5976" i="2"/>
  <c r="J6124" i="2"/>
  <c r="J6308" i="2"/>
  <c r="J6456" i="2"/>
  <c r="J6596" i="2"/>
  <c r="J6776" i="2"/>
  <c r="J6936" i="2"/>
  <c r="J7108" i="2"/>
  <c r="J7260" i="2"/>
  <c r="J6909" i="2"/>
  <c r="J7229" i="2"/>
  <c r="J7414" i="2"/>
  <c r="J7510" i="2"/>
  <c r="J7586" i="2"/>
  <c r="J7682" i="2"/>
  <c r="J7774" i="2"/>
  <c r="J7858" i="2"/>
  <c r="J7926" i="2"/>
  <c r="J7986" i="2"/>
  <c r="J8054" i="2"/>
  <c r="J8130" i="2"/>
  <c r="J8194" i="2"/>
  <c r="J8270" i="2"/>
  <c r="J8326" i="2"/>
  <c r="J8390" i="2"/>
  <c r="J6846" i="2"/>
  <c r="J6974" i="2"/>
  <c r="J7086" i="2"/>
  <c r="J7246" i="2"/>
  <c r="J7334" i="2"/>
  <c r="J7403" i="2"/>
  <c r="J7483" i="2"/>
  <c r="J7535" i="2"/>
  <c r="J7599" i="2"/>
  <c r="J7679" i="2"/>
  <c r="J7743" i="2"/>
  <c r="J7803" i="2"/>
  <c r="J7875" i="2"/>
  <c r="J7939" i="2"/>
  <c r="J8015" i="2"/>
  <c r="J8083" i="2"/>
  <c r="J8143" i="2"/>
  <c r="J8211" i="2"/>
  <c r="J8283" i="2"/>
  <c r="J8355" i="2"/>
  <c r="J8411" i="2"/>
  <c r="J6937" i="2"/>
  <c r="J7081" i="2"/>
  <c r="J7209" i="2"/>
  <c r="J7330" i="2"/>
  <c r="J7388" i="2"/>
  <c r="J7452" i="2"/>
  <c r="J7532" i="2"/>
  <c r="J7596" i="2"/>
  <c r="J7644" i="2"/>
  <c r="J7704" i="2"/>
  <c r="J7752" i="2"/>
  <c r="J7804" i="2"/>
  <c r="J7856" i="2"/>
  <c r="J7900" i="2"/>
  <c r="J7952" i="2"/>
  <c r="J8008" i="2"/>
  <c r="J8060" i="2"/>
  <c r="J8104" i="2"/>
  <c r="J8156" i="2"/>
  <c r="J8208" i="2"/>
  <c r="J8256" i="2"/>
  <c r="J8316" i="2"/>
  <c r="J8360" i="2"/>
  <c r="J8408" i="2"/>
  <c r="J8464" i="2"/>
  <c r="J8512" i="2"/>
  <c r="J8556" i="2"/>
  <c r="J8616" i="2"/>
  <c r="J8664" i="2"/>
  <c r="J8712" i="2"/>
  <c r="J8768" i="2"/>
  <c r="J8812" i="2"/>
  <c r="J6419" i="2"/>
  <c r="J6626" i="2"/>
  <c r="J6454" i="2"/>
  <c r="J6022" i="2"/>
  <c r="J6054" i="2"/>
  <c r="J5306" i="2"/>
  <c r="J5750" i="2"/>
  <c r="J6709" i="2"/>
  <c r="J6517" i="2"/>
  <c r="J7814" i="2"/>
  <c r="J7734" i="2"/>
  <c r="J7670" i="2"/>
  <c r="J7602" i="2"/>
  <c r="J7534" i="2"/>
  <c r="J7474" i="2"/>
  <c r="J7406" i="2"/>
  <c r="J7279" i="2"/>
  <c r="J7021" i="2"/>
  <c r="J6837" i="2"/>
  <c r="J7236" i="2"/>
  <c r="J7112" i="2"/>
  <c r="J7000" i="2"/>
  <c r="J6856" i="2"/>
  <c r="J6764" i="2"/>
  <c r="J6648" i="2"/>
  <c r="J6508" i="2"/>
  <c r="J6392" i="2"/>
  <c r="J6284" i="2"/>
  <c r="J6152" i="2"/>
  <c r="J6040" i="2"/>
  <c r="J5924" i="2"/>
  <c r="J5784" i="2"/>
  <c r="J5654" i="2"/>
  <c r="J5430" i="2"/>
  <c r="J7191" i="2"/>
  <c r="J6887" i="2"/>
  <c r="J6623" i="2"/>
  <c r="J6247" i="2"/>
  <c r="J5895" i="2"/>
  <c r="J6758" i="2"/>
  <c r="J6194" i="2"/>
  <c r="J5658" i="2"/>
  <c r="J4814" i="2"/>
  <c r="J5953" i="2"/>
  <c r="J6361" i="2"/>
  <c r="J6569" i="2"/>
  <c r="J6773" i="2"/>
  <c r="J5498" i="2"/>
  <c r="J5794" i="2"/>
  <c r="J5950" i="2"/>
  <c r="J6150" i="2"/>
  <c r="J6322" i="2"/>
  <c r="J6494" i="2"/>
  <c r="J6706" i="2"/>
  <c r="J5317" i="2"/>
  <c r="J5565" i="2"/>
  <c r="J5791" i="2"/>
  <c r="J5919" i="2"/>
  <c r="J6047" i="2"/>
  <c r="J6167" i="2"/>
  <c r="J6259" i="2"/>
  <c r="J6359" i="2"/>
  <c r="J6471" i="2"/>
  <c r="J6567" i="2"/>
  <c r="J6659" i="2"/>
  <c r="J6771" i="2"/>
  <c r="J6871" i="2"/>
  <c r="J6963" i="2"/>
  <c r="J7079" i="2"/>
  <c r="J7171" i="2"/>
  <c r="J7251" i="2"/>
  <c r="J5278" i="2"/>
  <c r="J5366" i="2"/>
  <c r="J5438" i="2"/>
  <c r="J5510" i="2"/>
  <c r="J5598" i="2"/>
  <c r="J5662" i="2"/>
  <c r="J5715" i="2"/>
  <c r="J5768" i="2"/>
  <c r="J5804" i="2"/>
  <c r="J5836" i="2"/>
  <c r="J5880" i="2"/>
  <c r="J5916" i="2"/>
  <c r="J5956" i="2"/>
  <c r="J5996" i="2"/>
  <c r="J6028" i="2"/>
  <c r="J6068" i="2"/>
  <c r="J6108" i="2"/>
  <c r="J6148" i="2"/>
  <c r="J6180" i="2"/>
  <c r="J6220" i="2"/>
  <c r="J6260" i="2"/>
  <c r="J6296" i="2"/>
  <c r="J6340" i="2"/>
  <c r="J6372" i="2"/>
  <c r="J6408" i="2"/>
  <c r="J6452" i="2"/>
  <c r="J6488" i="2"/>
  <c r="J6520" i="2"/>
  <c r="J6564" i="2"/>
  <c r="J6600" i="2"/>
  <c r="J6636" i="2"/>
  <c r="J6680" i="2"/>
  <c r="J6712" i="2"/>
  <c r="J6748" i="2"/>
  <c r="J6792" i="2"/>
  <c r="J6828" i="2"/>
  <c r="J6860" i="2"/>
  <c r="J6904" i="2"/>
  <c r="J6940" i="2"/>
  <c r="J6980" i="2"/>
  <c r="J7020" i="2"/>
  <c r="J7052" i="2"/>
  <c r="J7092" i="2"/>
  <c r="J7132" i="2"/>
  <c r="J7172" i="2"/>
  <c r="J7204" i="2"/>
  <c r="J7244" i="2"/>
  <c r="J7284" i="2"/>
  <c r="J7320" i="2"/>
  <c r="J6829" i="2"/>
  <c r="J6893" i="2"/>
  <c r="J6965" i="2"/>
  <c r="J7053" i="2"/>
  <c r="J7125" i="2"/>
  <c r="J7189" i="2"/>
  <c r="J7269" i="2"/>
  <c r="J7317" i="2"/>
  <c r="J6129" i="2"/>
  <c r="J6449" i="2"/>
  <c r="J6745" i="2"/>
  <c r="J5586" i="2"/>
  <c r="J5886" i="2"/>
  <c r="J6094" i="2"/>
  <c r="J6366" i="2"/>
  <c r="J6598" i="2"/>
  <c r="J5261" i="2"/>
  <c r="J5677" i="2"/>
  <c r="J5851" i="2"/>
  <c r="J6023" i="2"/>
  <c r="J6191" i="2"/>
  <c r="J6319" i="2"/>
  <c r="J6431" i="2"/>
  <c r="J6591" i="2"/>
  <c r="J6719" i="2"/>
  <c r="J6851" i="2"/>
  <c r="J6999" i="2"/>
  <c r="J7111" i="2"/>
  <c r="J7239" i="2"/>
  <c r="J5310" i="2"/>
  <c r="J5398" i="2"/>
  <c r="J5494" i="2"/>
  <c r="J5606" i="2"/>
  <c r="J5694" i="2"/>
  <c r="J5752" i="2"/>
  <c r="J5812" i="2"/>
  <c r="J5860" i="2"/>
  <c r="J5912" i="2"/>
  <c r="J5964" i="2"/>
  <c r="J6008" i="2"/>
  <c r="J6060" i="2"/>
  <c r="J6116" i="2"/>
  <c r="J6168" i="2"/>
  <c r="J6212" i="2"/>
  <c r="J6264" i="2"/>
  <c r="J6316" i="2"/>
  <c r="J6364" i="2"/>
  <c r="J6424" i="2"/>
  <c r="J6468" i="2"/>
  <c r="J6516" i="2"/>
  <c r="J6572" i="2"/>
  <c r="J6620" i="2"/>
  <c r="J6664" i="2"/>
  <c r="J6724" i="2"/>
  <c r="J6772" i="2"/>
  <c r="J6820" i="2"/>
  <c r="J6876" i="2"/>
  <c r="J6920" i="2"/>
  <c r="J6968" i="2"/>
  <c r="J7028" i="2"/>
  <c r="J7076" i="2"/>
  <c r="J7116" i="2"/>
  <c r="J7176" i="2"/>
  <c r="J7224" i="2"/>
  <c r="J7276" i="2"/>
  <c r="J7332" i="2"/>
  <c r="J6845" i="2"/>
  <c r="J6957" i="2"/>
  <c r="J7061" i="2"/>
  <c r="J7165" i="2"/>
  <c r="J7253" i="2"/>
  <c r="J7322" i="2"/>
  <c r="J7374" i="2"/>
  <c r="J7410" i="2"/>
  <c r="J7438" i="2"/>
  <c r="J7470" i="2"/>
  <c r="J7494" i="2"/>
  <c r="J7522" i="2"/>
  <c r="J7554" i="2"/>
  <c r="J7582" i="2"/>
  <c r="J7606" i="2"/>
  <c r="J7638" i="2"/>
  <c r="J7666" i="2"/>
  <c r="J7694" i="2"/>
  <c r="J7726" i="2"/>
  <c r="J7750" i="2"/>
  <c r="J7778" i="2"/>
  <c r="J7810" i="2"/>
  <c r="J7838" i="2"/>
  <c r="J7862" i="2"/>
  <c r="J7894" i="2"/>
  <c r="J7922" i="2"/>
  <c r="J7950" i="2"/>
  <c r="J7982" i="2"/>
  <c r="J8006" i="2"/>
  <c r="J8034" i="2"/>
  <c r="J8066" i="2"/>
  <c r="J8094" i="2"/>
  <c r="J8118" i="2"/>
  <c r="J8150" i="2"/>
  <c r="J8178" i="2"/>
  <c r="J8206" i="2"/>
  <c r="J8238" i="2"/>
  <c r="J8262" i="2"/>
  <c r="J8290" i="2"/>
  <c r="J8322" i="2"/>
  <c r="J8350" i="2"/>
  <c r="J8374" i="2"/>
  <c r="J8406" i="2"/>
  <c r="J8434" i="2"/>
  <c r="J6830" i="2"/>
  <c r="J6894" i="2"/>
  <c r="J6942" i="2"/>
  <c r="J6998" i="2"/>
  <c r="J7062" i="2"/>
  <c r="J7118" i="2"/>
  <c r="J7166" i="2"/>
  <c r="J7230" i="2"/>
  <c r="J7275" i="2"/>
  <c r="J7313" i="2"/>
  <c r="J7355" i="2"/>
  <c r="J7379" i="2"/>
  <c r="J7407" i="2"/>
  <c r="J7439" i="2"/>
  <c r="J7467" i="2"/>
  <c r="J7491" i="2"/>
  <c r="J7523" i="2"/>
  <c r="J7551" i="2"/>
  <c r="J7579" i="2"/>
  <c r="J7611" i="2"/>
  <c r="J7635" i="2"/>
  <c r="J7663" i="2"/>
  <c r="J7695" i="2"/>
  <c r="J7723" i="2"/>
  <c r="J7747" i="2"/>
  <c r="J7779" i="2"/>
  <c r="J7807" i="2"/>
  <c r="J7835" i="2"/>
  <c r="J7867" i="2"/>
  <c r="J7891" i="2"/>
  <c r="J7919" i="2"/>
  <c r="J7951" i="2"/>
  <c r="J7979" i="2"/>
  <c r="J8003" i="2"/>
  <c r="J8035" i="2"/>
  <c r="J8063" i="2"/>
  <c r="J8091" i="2"/>
  <c r="J8123" i="2"/>
  <c r="J8147" i="2"/>
  <c r="J8175" i="2"/>
  <c r="J8207" i="2"/>
  <c r="J8235" i="2"/>
  <c r="J8259" i="2"/>
  <c r="J8291" i="2"/>
  <c r="J8319" i="2"/>
  <c r="J8347" i="2"/>
  <c r="J8379" i="2"/>
  <c r="J8403" i="2"/>
  <c r="J6833" i="2"/>
  <c r="J6897" i="2"/>
  <c r="J6953" i="2"/>
  <c r="J7001" i="2"/>
  <c r="J7065" i="2"/>
  <c r="J7121" i="2"/>
  <c r="J7177" i="2"/>
  <c r="J7241" i="2"/>
  <c r="J7277" i="2"/>
  <c r="J7314" i="2"/>
  <c r="J7356" i="2"/>
  <c r="J7384" i="2"/>
  <c r="J7408" i="2"/>
  <c r="J7440" i="2"/>
  <c r="J7468" i="2"/>
  <c r="J7496" i="2"/>
  <c r="J7528" i="2"/>
  <c r="J7552" i="2"/>
  <c r="J7580" i="2"/>
  <c r="J7612" i="2"/>
  <c r="J6193" i="2"/>
  <c r="J6625" i="2"/>
  <c r="J5370" i="2"/>
  <c r="J5918" i="2"/>
  <c r="J6222" i="2"/>
  <c r="J6562" i="2"/>
  <c r="J5381" i="2"/>
  <c r="J5741" i="2"/>
  <c r="J5999" i="2"/>
  <c r="J6207" i="2"/>
  <c r="J6399" i="2"/>
  <c r="J6547" i="2"/>
  <c r="J6739" i="2"/>
  <c r="J6931" i="2"/>
  <c r="J7103" i="2"/>
  <c r="J5218" i="2"/>
  <c r="J5342" i="2"/>
  <c r="J5478" i="2"/>
  <c r="J5622" i="2"/>
  <c r="J5737" i="2"/>
  <c r="J5796" i="2"/>
  <c r="J5868" i="2"/>
  <c r="J5940" i="2"/>
  <c r="J6004" i="2"/>
  <c r="J6084" i="2"/>
  <c r="J6136" i="2"/>
  <c r="J6200" i="2"/>
  <c r="J6280" i="2"/>
  <c r="J6344" i="2"/>
  <c r="J6404" i="2"/>
  <c r="J6476" i="2"/>
  <c r="J6540" i="2"/>
  <c r="J6604" i="2"/>
  <c r="J6684" i="2"/>
  <c r="J6744" i="2"/>
  <c r="J6808" i="2"/>
  <c r="J6884" i="2"/>
  <c r="J6948" i="2"/>
  <c r="J7004" i="2"/>
  <c r="J7084" i="2"/>
  <c r="J7148" i="2"/>
  <c r="J7220" i="2"/>
  <c r="J7288" i="2"/>
  <c r="J7348" i="2"/>
  <c r="J6933" i="2"/>
  <c r="J7085" i="2"/>
  <c r="J7221" i="2"/>
  <c r="J7311" i="2"/>
  <c r="J7386" i="2"/>
  <c r="J7426" i="2"/>
  <c r="J7458" i="2"/>
  <c r="J7502" i="2"/>
  <c r="J7538" i="2"/>
  <c r="J7574" i="2"/>
  <c r="J7618" i="2"/>
  <c r="J7650" i="2"/>
  <c r="J7686" i="2"/>
  <c r="J7730" i="2"/>
  <c r="J7766" i="2"/>
  <c r="J7798" i="2"/>
  <c r="J7842" i="2"/>
  <c r="J7878" i="2"/>
  <c r="J7918" i="2"/>
  <c r="J7958" i="2"/>
  <c r="J7990" i="2"/>
  <c r="J8030" i="2"/>
  <c r="J8070" i="2"/>
  <c r="J8110" i="2"/>
  <c r="J8142" i="2"/>
  <c r="J8182" i="2"/>
  <c r="J8222" i="2"/>
  <c r="J8258" i="2"/>
  <c r="J8302" i="2"/>
  <c r="J8334" i="2"/>
  <c r="J8370" i="2"/>
  <c r="J8414" i="2"/>
  <c r="J8450" i="2"/>
  <c r="J6870" i="2"/>
  <c r="J6958" i="2"/>
  <c r="J7030" i="2"/>
  <c r="J7102" i="2"/>
  <c r="J7190" i="2"/>
  <c r="J7254" i="2"/>
  <c r="J7302" i="2"/>
  <c r="J7359" i="2"/>
  <c r="J7395" i="2"/>
  <c r="J7427" i="2"/>
  <c r="J7471" i="2"/>
  <c r="J7507" i="2"/>
  <c r="J7547" i="2"/>
  <c r="J7587" i="2"/>
  <c r="J7619" i="2"/>
  <c r="J7659" i="2"/>
  <c r="J7699" i="2"/>
  <c r="J7739" i="2"/>
  <c r="J7771" i="2"/>
  <c r="J7811" i="2"/>
  <c r="J7851" i="2"/>
  <c r="J7887" i="2"/>
  <c r="J7931" i="2"/>
  <c r="J7963" i="2"/>
  <c r="J7999" i="2"/>
  <c r="J8043" i="2"/>
  <c r="J8079" i="2"/>
  <c r="J8111" i="2"/>
  <c r="J8155" i="2"/>
  <c r="J8191" i="2"/>
  <c r="J8227" i="2"/>
  <c r="J8271" i="2"/>
  <c r="J8303" i="2"/>
  <c r="J8339" i="2"/>
  <c r="J8383" i="2"/>
  <c r="J8419" i="2"/>
  <c r="J6873" i="2"/>
  <c r="J6961" i="2"/>
  <c r="J7033" i="2"/>
  <c r="J7113" i="2"/>
  <c r="J7193" i="2"/>
  <c r="J7255" i="2"/>
  <c r="J7309" i="2"/>
  <c r="J7360" i="2"/>
  <c r="J7400" i="2"/>
  <c r="J7432" i="2"/>
  <c r="J7472" i="2"/>
  <c r="J7512" i="2"/>
  <c r="J7548" i="2"/>
  <c r="J7592" i="2"/>
  <c r="J7624" i="2"/>
  <c r="J7656" i="2"/>
  <c r="J7680" i="2"/>
  <c r="J7708" i="2"/>
  <c r="J7740" i="2"/>
  <c r="J7768" i="2"/>
  <c r="J7792" i="2"/>
  <c r="J7824" i="2"/>
  <c r="J7852" i="2"/>
  <c r="J7880" i="2"/>
  <c r="J7912" i="2"/>
  <c r="J7936" i="2"/>
  <c r="J7964" i="2"/>
  <c r="J7996" i="2"/>
  <c r="J8024" i="2"/>
  <c r="J8048" i="2"/>
  <c r="J8080" i="2"/>
  <c r="J8108" i="2"/>
  <c r="J8136" i="2"/>
  <c r="J8168" i="2"/>
  <c r="J8192" i="2"/>
  <c r="J8220" i="2"/>
  <c r="J8252" i="2"/>
  <c r="J8280" i="2"/>
  <c r="J8304" i="2"/>
  <c r="J8336" i="2"/>
  <c r="J8364" i="2"/>
  <c r="J8392" i="2"/>
  <c r="J8424" i="2"/>
  <c r="J8448" i="2"/>
  <c r="J8476" i="2"/>
  <c r="J8508" i="2"/>
  <c r="J8536" i="2"/>
  <c r="J8560" i="2"/>
  <c r="J8592" i="2"/>
  <c r="J8620" i="2"/>
  <c r="J8648" i="2"/>
  <c r="J8680" i="2"/>
  <c r="J8704" i="2"/>
  <c r="J8732" i="2"/>
  <c r="J8764" i="2"/>
  <c r="J8792" i="2"/>
  <c r="J6810" i="2"/>
  <c r="J6882" i="2"/>
  <c r="J6938" i="2"/>
  <c r="J6994" i="2"/>
  <c r="J7058" i="2"/>
  <c r="J7106" i="2"/>
  <c r="J7162" i="2"/>
  <c r="J7226" i="2"/>
  <c r="J7273" i="2"/>
  <c r="J7305" i="2"/>
  <c r="J7347" i="2"/>
  <c r="J7377" i="2"/>
  <c r="J7405" i="2"/>
  <c r="J7437" i="2"/>
  <c r="J7461" i="2"/>
  <c r="J7489" i="2"/>
  <c r="J7521" i="2"/>
  <c r="J7549" i="2"/>
  <c r="J7573" i="2"/>
  <c r="J7605" i="2"/>
  <c r="J7633" i="2"/>
  <c r="J7661" i="2"/>
  <c r="J7693" i="2"/>
  <c r="J7717" i="2"/>
  <c r="J7745" i="2"/>
  <c r="J7777" i="2"/>
  <c r="J7805" i="2"/>
  <c r="J7829" i="2"/>
  <c r="J7861" i="2"/>
  <c r="J7889" i="2"/>
  <c r="J7917" i="2"/>
  <c r="J7949" i="2"/>
  <c r="J7973" i="2"/>
  <c r="J8001" i="2"/>
  <c r="J8033" i="2"/>
  <c r="J8061" i="2"/>
  <c r="J8085" i="2"/>
  <c r="J8117" i="2"/>
  <c r="J8145" i="2"/>
  <c r="J8173" i="2"/>
  <c r="J8205" i="2"/>
  <c r="J8229" i="2"/>
  <c r="J8257" i="2"/>
  <c r="J8289" i="2"/>
  <c r="J8317" i="2"/>
  <c r="J8341" i="2"/>
  <c r="J8373" i="2"/>
  <c r="J8401" i="2"/>
  <c r="J8429" i="2"/>
  <c r="J8461" i="2"/>
  <c r="J8485" i="2"/>
  <c r="J8513" i="2"/>
  <c r="J8545" i="2"/>
  <c r="J8573" i="2"/>
  <c r="J8597" i="2"/>
  <c r="J8629" i="2"/>
  <c r="J8657" i="2"/>
  <c r="J8685" i="2"/>
  <c r="J8717" i="2"/>
  <c r="J8741" i="2"/>
  <c r="J8769" i="2"/>
  <c r="J8801" i="2"/>
  <c r="J8829" i="2"/>
  <c r="J8853" i="2"/>
  <c r="J8885" i="2"/>
  <c r="J8454" i="2"/>
  <c r="J8510" i="2"/>
  <c r="J8574" i="2"/>
  <c r="J8622" i="2"/>
  <c r="J8678" i="2"/>
  <c r="J8742" i="2"/>
  <c r="J8798" i="2"/>
  <c r="J8835" i="2"/>
  <c r="J8878" i="2"/>
  <c r="J8912" i="2"/>
  <c r="J8940" i="2"/>
  <c r="J8972" i="2"/>
  <c r="J8996" i="2"/>
  <c r="J9024" i="2"/>
  <c r="J9056" i="2"/>
  <c r="J9084" i="2"/>
  <c r="J9108" i="2"/>
  <c r="J9140" i="2"/>
  <c r="J9168" i="2"/>
  <c r="J9196" i="2"/>
  <c r="J9228" i="2"/>
  <c r="J9252" i="2"/>
  <c r="J9280" i="2"/>
  <c r="J9312" i="2"/>
  <c r="J9340" i="2"/>
  <c r="J9364" i="2"/>
  <c r="J9396" i="2"/>
  <c r="J9424" i="2"/>
  <c r="J9452" i="2"/>
  <c r="J9476" i="2"/>
  <c r="J9496" i="2"/>
  <c r="J9520" i="2"/>
  <c r="J9564" i="2"/>
  <c r="J9620" i="2"/>
  <c r="J9680" i="2"/>
  <c r="J9752" i="2"/>
  <c r="J9812" i="2"/>
  <c r="J9880" i="2"/>
  <c r="J9960" i="2"/>
  <c r="J9773" i="2"/>
  <c r="J9853" i="2"/>
  <c r="J9949" i="2"/>
  <c r="J8443" i="2"/>
  <c r="J8487" i="2"/>
  <c r="J8535" i="2"/>
  <c r="J8575" i="2"/>
  <c r="J8615" i="2"/>
  <c r="J8663" i="2"/>
  <c r="J8703" i="2"/>
  <c r="J8743" i="2"/>
  <c r="J8791" i="2"/>
  <c r="J8826" i="2"/>
  <c r="J8852" i="2"/>
  <c r="J8884" i="2"/>
  <c r="J8909" i="2"/>
  <c r="J8929" i="2"/>
  <c r="J8953" i="2"/>
  <c r="J8973" i="2"/>
  <c r="J8993" i="2"/>
  <c r="J9017" i="2"/>
  <c r="J9037" i="2"/>
  <c r="J9057" i="2"/>
  <c r="J9081" i="2"/>
  <c r="J9101" i="2"/>
  <c r="J9121" i="2"/>
  <c r="J9145" i="2"/>
  <c r="J9165" i="2"/>
  <c r="J9185" i="2"/>
  <c r="J9209" i="2"/>
  <c r="J9229" i="2"/>
  <c r="J9249" i="2"/>
  <c r="J9273" i="2"/>
  <c r="J9293" i="2"/>
  <c r="J9313" i="2"/>
  <c r="J9337" i="2"/>
  <c r="J9357" i="2"/>
  <c r="J9377" i="2"/>
  <c r="J9401" i="2"/>
  <c r="J9421" i="2"/>
  <c r="J9441" i="2"/>
  <c r="J9465" i="2"/>
  <c r="J9485" i="2"/>
  <c r="J9505" i="2"/>
  <c r="J9529" i="2"/>
  <c r="J9549" i="2"/>
  <c r="J9569" i="2"/>
  <c r="J9593" i="2"/>
  <c r="J9613" i="2"/>
  <c r="J9633" i="2"/>
  <c r="J9657" i="2"/>
  <c r="J9677" i="2"/>
  <c r="J9697" i="2"/>
  <c r="J9729" i="2"/>
  <c r="J9761" i="2"/>
  <c r="J9841" i="2"/>
  <c r="J9937" i="2"/>
  <c r="J8447" i="2"/>
  <c r="J8490" i="2"/>
  <c r="J8538" i="2"/>
  <c r="J8578" i="2"/>
  <c r="J8618" i="2"/>
  <c r="J8666" i="2"/>
  <c r="J8706" i="2"/>
  <c r="J8746" i="2"/>
  <c r="J8794" i="2"/>
  <c r="J8827" i="2"/>
  <c r="J8854" i="2"/>
  <c r="J9941" i="2"/>
  <c r="J9861" i="2"/>
  <c r="J9781" i="2"/>
  <c r="J9968" i="2"/>
  <c r="J9916" i="2"/>
  <c r="J9864" i="2"/>
  <c r="J9792" i="2"/>
  <c r="J9732" i="2"/>
  <c r="J9676" i="2"/>
  <c r="J9604" i="2"/>
  <c r="J9560" i="2"/>
  <c r="J9504" i="2"/>
  <c r="J9979" i="2"/>
  <c r="J9959" i="2"/>
  <c r="J9939" i="2"/>
  <c r="J9915" i="2"/>
  <c r="J9895" i="2"/>
  <c r="J9875" i="2"/>
  <c r="J9851" i="2"/>
  <c r="J9831" i="2"/>
  <c r="J9811" i="2"/>
  <c r="J9787" i="2"/>
  <c r="J9767" i="2"/>
  <c r="J9747" i="2"/>
  <c r="J9723" i="2"/>
  <c r="J9703" i="2"/>
  <c r="J9683" i="2"/>
  <c r="J9659" i="2"/>
  <c r="J9639" i="2"/>
  <c r="J9619" i="2"/>
  <c r="J9595" i="2"/>
  <c r="J9575" i="2"/>
  <c r="J9555" i="2"/>
  <c r="J9531" i="2"/>
  <c r="J9511" i="2"/>
  <c r="J9491" i="2"/>
  <c r="J9467" i="2"/>
  <c r="J9447" i="2"/>
  <c r="J9427" i="2"/>
  <c r="J9403" i="2"/>
  <c r="J9383" i="2"/>
  <c r="J9363" i="2"/>
  <c r="J9339" i="2"/>
  <c r="J9319" i="2"/>
  <c r="J9299" i="2"/>
  <c r="J9275" i="2"/>
  <c r="J9255" i="2"/>
  <c r="J9235" i="2"/>
  <c r="J9211" i="2"/>
  <c r="J9191" i="2"/>
  <c r="J9171" i="2"/>
  <c r="J9147" i="2"/>
  <c r="J9127" i="2"/>
  <c r="J9107" i="2"/>
  <c r="J9083" i="2"/>
  <c r="J9063" i="2"/>
  <c r="J9043" i="2"/>
  <c r="J9019" i="2"/>
  <c r="J8999" i="2"/>
  <c r="J8979" i="2"/>
  <c r="J8955" i="2"/>
  <c r="J8935" i="2"/>
  <c r="J8915" i="2"/>
  <c r="J8887" i="2"/>
  <c r="J8860" i="2"/>
  <c r="J8834" i="2"/>
  <c r="J8795" i="2"/>
  <c r="J8755" i="2"/>
  <c r="J8715" i="2"/>
  <c r="J8667" i="2"/>
  <c r="J8627" i="2"/>
  <c r="J8587" i="2"/>
  <c r="J8539" i="2"/>
  <c r="J8499" i="2"/>
  <c r="J8459" i="2"/>
  <c r="J9945" i="2"/>
  <c r="J9865" i="2"/>
  <c r="J9785" i="2"/>
  <c r="J9980" i="2"/>
  <c r="J9912" i="2"/>
  <c r="J9856" i="2"/>
  <c r="J9784" i="2"/>
  <c r="J9720" i="2"/>
  <c r="J9664" i="2"/>
  <c r="J9572" i="2"/>
  <c r="J9982" i="2"/>
  <c r="J9962" i="2"/>
  <c r="J9938" i="2"/>
  <c r="J9918" i="2"/>
  <c r="J9898" i="2"/>
  <c r="J9874" i="2"/>
  <c r="J9854" i="2"/>
  <c r="J9834" i="2"/>
  <c r="J9810" i="2"/>
  <c r="J9790" i="2"/>
  <c r="J9770" i="2"/>
  <c r="J9746" i="2"/>
  <c r="J9726" i="2"/>
  <c r="J9706" i="2"/>
  <c r="J9682" i="2"/>
  <c r="J9662" i="2"/>
  <c r="J9642" i="2"/>
  <c r="J9618" i="2"/>
  <c r="J9598" i="2"/>
  <c r="J9578" i="2"/>
  <c r="J9554" i="2"/>
  <c r="J9534" i="2"/>
  <c r="J9514" i="2"/>
  <c r="J9490" i="2"/>
  <c r="J9470" i="2"/>
  <c r="J9450" i="2"/>
  <c r="J9426" i="2"/>
  <c r="J9406" i="2"/>
  <c r="J9386" i="2"/>
  <c r="J9362" i="2"/>
  <c r="J9342" i="2"/>
  <c r="J9322" i="2"/>
  <c r="J9298" i="2"/>
  <c r="J9278" i="2"/>
  <c r="J9258" i="2"/>
  <c r="J9234" i="2"/>
  <c r="J9214" i="2"/>
  <c r="J9194" i="2"/>
  <c r="J9170" i="2"/>
  <c r="J9150" i="2"/>
  <c r="J9130" i="2"/>
  <c r="J9106" i="2"/>
  <c r="J9086" i="2"/>
  <c r="J9066" i="2"/>
  <c r="J9042" i="2"/>
  <c r="J9022" i="2"/>
  <c r="J9002" i="2"/>
  <c r="J8978" i="2"/>
  <c r="J8958" i="2"/>
  <c r="J8938" i="2"/>
  <c r="J8914" i="2"/>
  <c r="J8891" i="2"/>
  <c r="J8864" i="2"/>
  <c r="J8822" i="2"/>
  <c r="J8770" i="2"/>
  <c r="J8714" i="2"/>
  <c r="J8650" i="2"/>
  <c r="J8602" i="2"/>
  <c r="J8546" i="2"/>
  <c r="J8482" i="2"/>
  <c r="J9969" i="2"/>
  <c r="J9873" i="2"/>
  <c r="J9757" i="2"/>
  <c r="J9709" i="2"/>
  <c r="J9681" i="2"/>
  <c r="J9649" i="2"/>
  <c r="J9625" i="2"/>
  <c r="J9597" i="2"/>
  <c r="J9565" i="2"/>
  <c r="J9537" i="2"/>
  <c r="J9513" i="2"/>
  <c r="J9481" i="2"/>
  <c r="J9453" i="2"/>
  <c r="J9425" i="2"/>
  <c r="J9393" i="2"/>
  <c r="J9369" i="2"/>
  <c r="J9341" i="2"/>
  <c r="J9309" i="2"/>
  <c r="J9281" i="2"/>
  <c r="J9257" i="2"/>
  <c r="J9225" i="2"/>
  <c r="J9197" i="2"/>
  <c r="J9169" i="2"/>
  <c r="J9137" i="2"/>
  <c r="J9113" i="2"/>
  <c r="J9085" i="2"/>
  <c r="J9053" i="2"/>
  <c r="J9025" i="2"/>
  <c r="J9001" i="2"/>
  <c r="J8969" i="2"/>
  <c r="J8941" i="2"/>
  <c r="J8913" i="2"/>
  <c r="J8874" i="2"/>
  <c r="J8842" i="2"/>
  <c r="J8799" i="2"/>
  <c r="J8735" i="2"/>
  <c r="J8679" i="2"/>
  <c r="J8631" i="2"/>
  <c r="J8567" i="2"/>
  <c r="J8511" i="2"/>
  <c r="J8455" i="2"/>
  <c r="J9917" i="2"/>
  <c r="J9821" i="2"/>
  <c r="J9972" i="2"/>
  <c r="J9860" i="2"/>
  <c r="J9776" i="2"/>
  <c r="J9704" i="2"/>
  <c r="J9608" i="2"/>
  <c r="J9540" i="2"/>
  <c r="J9500" i="2"/>
  <c r="J9468" i="2"/>
  <c r="J9440" i="2"/>
  <c r="J9404" i="2"/>
  <c r="J9360" i="2"/>
  <c r="J9324" i="2"/>
  <c r="J9292" i="2"/>
  <c r="J9248" i="2"/>
  <c r="J9212" i="2"/>
  <c r="J9172" i="2"/>
  <c r="J9132" i="2"/>
  <c r="J9100" i="2"/>
  <c r="J9060" i="2"/>
  <c r="J9020" i="2"/>
  <c r="J8980" i="2"/>
  <c r="J8948" i="2"/>
  <c r="J8908" i="2"/>
  <c r="J8856" i="2"/>
  <c r="J8806" i="2"/>
  <c r="J8718" i="2"/>
  <c r="J8654" i="2"/>
  <c r="J8582" i="2"/>
  <c r="J8494" i="2"/>
  <c r="J8897" i="2"/>
  <c r="J8865" i="2"/>
  <c r="J8821" i="2"/>
  <c r="J8785" i="2"/>
  <c r="J8749" i="2"/>
  <c r="J8705" i="2"/>
  <c r="J8673" i="2"/>
  <c r="J8637" i="2"/>
  <c r="J8593" i="2"/>
  <c r="J8557" i="2"/>
  <c r="J8525" i="2"/>
  <c r="J8481" i="2"/>
  <c r="J8445" i="2"/>
  <c r="J8405" i="2"/>
  <c r="J8365" i="2"/>
  <c r="J8333" i="2"/>
  <c r="J8293" i="2"/>
  <c r="J8253" i="2"/>
  <c r="J8213" i="2"/>
  <c r="J8181" i="2"/>
  <c r="J8141" i="2"/>
  <c r="J8101" i="2"/>
  <c r="J8065" i="2"/>
  <c r="J8021" i="2"/>
  <c r="J7989" i="2"/>
  <c r="J7953" i="2"/>
  <c r="J7909" i="2"/>
  <c r="J7873" i="2"/>
  <c r="J7841" i="2"/>
  <c r="J7797" i="2"/>
  <c r="J7761" i="2"/>
  <c r="J7725" i="2"/>
  <c r="J7681" i="2"/>
  <c r="J7649" i="2"/>
  <c r="J7613" i="2"/>
  <c r="J7569" i="2"/>
  <c r="J7533" i="2"/>
  <c r="J7501" i="2"/>
  <c r="J7457" i="2"/>
  <c r="J7421" i="2"/>
  <c r="J7381" i="2"/>
  <c r="J7337" i="2"/>
  <c r="J7294" i="2"/>
  <c r="J7234" i="2"/>
  <c r="J7154" i="2"/>
  <c r="J7074" i="2"/>
  <c r="J7010" i="2"/>
  <c r="J6930" i="2"/>
  <c r="J6850" i="2"/>
  <c r="J8796" i="2"/>
  <c r="J8752" i="2"/>
  <c r="J8720" i="2"/>
  <c r="J8684" i="2"/>
  <c r="J8640" i="2"/>
  <c r="J8604" i="2"/>
  <c r="J8572" i="2"/>
  <c r="J8528" i="2"/>
  <c r="J8492" i="2"/>
  <c r="J8456" i="2"/>
  <c r="J8412" i="2"/>
  <c r="J8380" i="2"/>
  <c r="J8344" i="2"/>
  <c r="J8300" i="2"/>
  <c r="J8264" i="2"/>
  <c r="J8232" i="2"/>
  <c r="J8188" i="2"/>
  <c r="J8152" i="2"/>
  <c r="J8112" i="2"/>
  <c r="J8072" i="2"/>
  <c r="J8040" i="2"/>
  <c r="J8000" i="2"/>
  <c r="J7960" i="2"/>
  <c r="J7920" i="2"/>
  <c r="J7888" i="2"/>
  <c r="J7848" i="2"/>
  <c r="J7808" i="2"/>
  <c r="J7772" i="2"/>
  <c r="J7728" i="2"/>
  <c r="J7696" i="2"/>
  <c r="J7660" i="2"/>
  <c r="J7616" i="2"/>
  <c r="J7568" i="2"/>
  <c r="J7516" i="2"/>
  <c r="J7464" i="2"/>
  <c r="J7420" i="2"/>
  <c r="J7368" i="2"/>
  <c r="J7298" i="2"/>
  <c r="J7217" i="2"/>
  <c r="J7129" i="2"/>
  <c r="J7025" i="2"/>
  <c r="J6921" i="2"/>
  <c r="J6822" i="2"/>
  <c r="J8367" i="2"/>
  <c r="J8323" i="2"/>
  <c r="J8275" i="2"/>
  <c r="J8219" i="2"/>
  <c r="J8171" i="2"/>
  <c r="J8127" i="2"/>
  <c r="J8067" i="2"/>
  <c r="J8019" i="2"/>
  <c r="J7971" i="2"/>
  <c r="J7915" i="2"/>
  <c r="J7871" i="2"/>
  <c r="J7823" i="2"/>
  <c r="J7763" i="2"/>
  <c r="J7715" i="2"/>
  <c r="J7675" i="2"/>
  <c r="J7615" i="2"/>
  <c r="J7567" i="2"/>
  <c r="J7515" i="2"/>
  <c r="J7459" i="2"/>
  <c r="J7419" i="2"/>
  <c r="J7363" i="2"/>
  <c r="J7297" i="2"/>
  <c r="J7214" i="2"/>
  <c r="J7126" i="2"/>
  <c r="J7022" i="2"/>
  <c r="J6910" i="2"/>
  <c r="J6802" i="2"/>
  <c r="J8398" i="2"/>
  <c r="J8354" i="2"/>
  <c r="J8306" i="2"/>
  <c r="J8246" i="2"/>
  <c r="J8198" i="2"/>
  <c r="J8158" i="2"/>
  <c r="J8098" i="2"/>
  <c r="J8050" i="2"/>
  <c r="J8002" i="2"/>
  <c r="J7942" i="2"/>
  <c r="J7902" i="2"/>
  <c r="J7854" i="2"/>
  <c r="J7794" i="2"/>
  <c r="J7746" i="2"/>
  <c r="J7702" i="2"/>
  <c r="J7646" i="2"/>
  <c r="J7598" i="2"/>
  <c r="J7542" i="2"/>
  <c r="J7490" i="2"/>
  <c r="J7446" i="2"/>
  <c r="J7390" i="2"/>
  <c r="J7290" i="2"/>
  <c r="J7133" i="2"/>
  <c r="J6997" i="2"/>
  <c r="J7340" i="2"/>
  <c r="J7256" i="2"/>
  <c r="J7160" i="2"/>
  <c r="J7064" i="2"/>
  <c r="J6988" i="2"/>
  <c r="J6892" i="2"/>
  <c r="J6796" i="2"/>
  <c r="J6708" i="2"/>
  <c r="J6628" i="2"/>
  <c r="J6536" i="2"/>
  <c r="J6436" i="2"/>
  <c r="J6348" i="2"/>
  <c r="J6252" i="2"/>
  <c r="J6172" i="2"/>
  <c r="J6088" i="2"/>
  <c r="J5980" i="2"/>
  <c r="J5896" i="2"/>
  <c r="J5828" i="2"/>
  <c r="J5710" i="2"/>
  <c r="J5558" i="2"/>
  <c r="J5382" i="2"/>
  <c r="J7231" i="2"/>
  <c r="J7023" i="2"/>
  <c r="J6791" i="2"/>
  <c r="J6511" i="2"/>
  <c r="J6279" i="2"/>
  <c r="J6087" i="2"/>
  <c r="J5709" i="2"/>
  <c r="J6718" i="2"/>
  <c r="J6290" i="2"/>
  <c r="J5810" i="2"/>
  <c r="J5266" i="2"/>
  <c r="J6245" i="2"/>
  <c r="J6021" i="2"/>
  <c r="J5337" i="2"/>
  <c r="J7215" i="2"/>
  <c r="J7135" i="2"/>
  <c r="J7059" i="2"/>
  <c r="J6983" i="2"/>
  <c r="J6911" i="2"/>
  <c r="J6831" i="2"/>
  <c r="J6759" i="2"/>
  <c r="J6679" i="2"/>
  <c r="J6599" i="2"/>
  <c r="J6531" i="2"/>
  <c r="J6451" i="2"/>
  <c r="J6375" i="2"/>
  <c r="J6303" i="2"/>
  <c r="J6227" i="2"/>
  <c r="J6147" i="2"/>
  <c r="J6079" i="2"/>
  <c r="J5975" i="2"/>
  <c r="J5867" i="2"/>
  <c r="J5771" i="2"/>
  <c r="J5613" i="2"/>
  <c r="J5421" i="2"/>
  <c r="J5214" i="2"/>
  <c r="J6662" i="2"/>
  <c r="J6518" i="2"/>
  <c r="J6398" i="2"/>
  <c r="J6258" i="2"/>
  <c r="J6114" i="2"/>
  <c r="J5990" i="2"/>
  <c r="J5854" i="2"/>
  <c r="J5702" i="2"/>
  <c r="J5450" i="2"/>
  <c r="J6817" i="2"/>
  <c r="J6661" i="2"/>
  <c r="J6489" i="2"/>
  <c r="J6305" i="2"/>
  <c r="J6053" i="2"/>
  <c r="J5584" i="2"/>
  <c r="J5781" i="2"/>
  <c r="J5893" i="2"/>
  <c r="J5200" i="2"/>
  <c r="J5585" i="2"/>
  <c r="J5456" i="2"/>
  <c r="J5704" i="2"/>
  <c r="J5000" i="2"/>
  <c r="J4154" i="2"/>
  <c r="J5841" i="2"/>
  <c r="J5465" i="2"/>
  <c r="J5624" i="2"/>
  <c r="J5344" i="2"/>
  <c r="J4808" i="2"/>
  <c r="J5685" i="2"/>
  <c r="J5249" i="2"/>
  <c r="J5512" i="2"/>
  <c r="J5088" i="2"/>
  <c r="J5147" i="2"/>
  <c r="J5427" i="2"/>
  <c r="J4574" i="2"/>
  <c r="J4787" i="2"/>
  <c r="J7199" i="2"/>
  <c r="J7167" i="2"/>
  <c r="J7127" i="2"/>
  <c r="J7087" i="2"/>
  <c r="J7047" i="2"/>
  <c r="J7015" i="2"/>
  <c r="J6975" i="2"/>
  <c r="J6935" i="2"/>
  <c r="J6899" i="2"/>
  <c r="J6855" i="2"/>
  <c r="J6823" i="2"/>
  <c r="J6787" i="2"/>
  <c r="J6743" i="2"/>
  <c r="J6707" i="2"/>
  <c r="J6675" i="2"/>
  <c r="J6631" i="2"/>
  <c r="J6595" i="2"/>
  <c r="J6559" i="2"/>
  <c r="J6515" i="2"/>
  <c r="J6483" i="2"/>
  <c r="J6447" i="2"/>
  <c r="J6403" i="2"/>
  <c r="J6367" i="2"/>
  <c r="J6335" i="2"/>
  <c r="J6291" i="2"/>
  <c r="J6255" i="2"/>
  <c r="J6215" i="2"/>
  <c r="J6175" i="2"/>
  <c r="J6143" i="2"/>
  <c r="J6103" i="2"/>
  <c r="J6059" i="2"/>
  <c r="J6007" i="2"/>
  <c r="J5963" i="2"/>
  <c r="J5911" i="2"/>
  <c r="J5855" i="2"/>
  <c r="J5807" i="2"/>
  <c r="J5751" i="2"/>
  <c r="J5693" i="2"/>
  <c r="J5605" i="2"/>
  <c r="J5485" i="2"/>
  <c r="J5389" i="2"/>
  <c r="J5309" i="2"/>
  <c r="J6774" i="2"/>
  <c r="J6710" i="2"/>
  <c r="J6646" i="2"/>
  <c r="J6566" i="2"/>
  <c r="J6514" i="2"/>
  <c r="J6450" i="2"/>
  <c r="J6370" i="2"/>
  <c r="J6306" i="2"/>
  <c r="J6246" i="2"/>
  <c r="J6174" i="2"/>
  <c r="J6110" i="2"/>
  <c r="J6034" i="2"/>
  <c r="J5966" i="2"/>
  <c r="J5906" i="2"/>
  <c r="J5838" i="2"/>
  <c r="J5766" i="2"/>
  <c r="J5674" i="2"/>
  <c r="J5562" i="2"/>
  <c r="J5418" i="2"/>
  <c r="J5274" i="2"/>
  <c r="J6793" i="2"/>
  <c r="J6713" i="2"/>
  <c r="J6645" i="2"/>
  <c r="J6561" i="2"/>
  <c r="J6453" i="2"/>
  <c r="J6369" i="2"/>
  <c r="J6293" i="2"/>
  <c r="J6161" i="2"/>
  <c r="J6041" i="2"/>
  <c r="J5929" i="2"/>
  <c r="J5785" i="2"/>
  <c r="J5649" i="2"/>
  <c r="J5425" i="2"/>
  <c r="J5728" i="2"/>
  <c r="J5616" i="2"/>
  <c r="J5508" i="2"/>
  <c r="J5264" i="2"/>
  <c r="J5040" i="2"/>
  <c r="J4688" i="2"/>
  <c r="J5539" i="2"/>
  <c r="J5127" i="2"/>
  <c r="J7219" i="2"/>
  <c r="J7187" i="2"/>
  <c r="J7143" i="2"/>
  <c r="J7107" i="2"/>
  <c r="J7071" i="2"/>
  <c r="J7027" i="2"/>
  <c r="J6995" i="2"/>
  <c r="J6959" i="2"/>
  <c r="J6915" i="2"/>
  <c r="J6879" i="2"/>
  <c r="J6847" i="2"/>
  <c r="J6803" i="2"/>
  <c r="J6767" i="2"/>
  <c r="J6727" i="2"/>
  <c r="J6687" i="2"/>
  <c r="J6655" i="2"/>
  <c r="J6615" i="2"/>
  <c r="J6575" i="2"/>
  <c r="J6535" i="2"/>
  <c r="J6503" i="2"/>
  <c r="J6463" i="2"/>
  <c r="J6423" i="2"/>
  <c r="J6387" i="2"/>
  <c r="J6343" i="2"/>
  <c r="J6311" i="2"/>
  <c r="J6275" i="2"/>
  <c r="J6231" i="2"/>
  <c r="J6195" i="2"/>
  <c r="J6163" i="2"/>
  <c r="J6119" i="2"/>
  <c r="J6083" i="2"/>
  <c r="J6039" i="2"/>
  <c r="J5979" i="2"/>
  <c r="J5935" i="2"/>
  <c r="J5887" i="2"/>
  <c r="J5831" i="2"/>
  <c r="J5783" i="2"/>
  <c r="J5735" i="2"/>
  <c r="J5645" i="2"/>
  <c r="J5549" i="2"/>
  <c r="J5445" i="2"/>
  <c r="J5341" i="2"/>
  <c r="J5253" i="2"/>
  <c r="J6750" i="2"/>
  <c r="J6674" i="2"/>
  <c r="J6606" i="2"/>
  <c r="J6546" i="2"/>
  <c r="J6478" i="2"/>
  <c r="J6406" i="2"/>
  <c r="J6342" i="2"/>
  <c r="J6262" i="2"/>
  <c r="J6206" i="2"/>
  <c r="J6142" i="2"/>
  <c r="J6066" i="2"/>
  <c r="J6002" i="2"/>
  <c r="J5942" i="2"/>
  <c r="J5862" i="2"/>
  <c r="J5798" i="2"/>
  <c r="J5729" i="2"/>
  <c r="J5610" i="2"/>
  <c r="J5490" i="2"/>
  <c r="J5362" i="2"/>
  <c r="J6821" i="2"/>
  <c r="J6757" i="2"/>
  <c r="J6705" i="2"/>
  <c r="J6597" i="2"/>
  <c r="J6513" i="2"/>
  <c r="J6421" i="2"/>
  <c r="J6321" i="2"/>
  <c r="J6233" i="2"/>
  <c r="J6101" i="2"/>
  <c r="J5977" i="2"/>
  <c r="J5849" i="2"/>
  <c r="J5753" i="2"/>
  <c r="J5537" i="2"/>
  <c r="J5281" i="2"/>
  <c r="J5668" i="2"/>
  <c r="J5536" i="2"/>
  <c r="J5400" i="2"/>
  <c r="J5172" i="2"/>
  <c r="J4856" i="2"/>
  <c r="J4250" i="2"/>
  <c r="J5379" i="2"/>
  <c r="J4377" i="2"/>
  <c r="J5046" i="2"/>
  <c r="J443" i="2"/>
  <c r="J4180" i="2"/>
  <c r="J4206" i="2"/>
  <c r="J4850" i="2"/>
  <c r="J4121" i="2"/>
  <c r="J4578" i="2"/>
  <c r="J4807" i="2"/>
  <c r="J5035" i="2"/>
  <c r="J5207" i="2"/>
  <c r="J5319" i="2"/>
  <c r="J5431" i="2"/>
  <c r="J5547" i="2"/>
  <c r="J5659" i="2"/>
  <c r="J4258" i="2"/>
  <c r="J4498" i="2"/>
  <c r="J4640" i="2"/>
  <c r="J4752" i="2"/>
  <c r="J4868" i="2"/>
  <c r="J4952" i="2"/>
  <c r="J5008" i="2"/>
  <c r="J5064" i="2"/>
  <c r="J5124" i="2"/>
  <c r="J5176" i="2"/>
  <c r="J5236" i="2"/>
  <c r="J5296" i="2"/>
  <c r="J5348" i="2"/>
  <c r="J5408" i="2"/>
  <c r="J5464" i="2"/>
  <c r="J5492" i="2"/>
  <c r="J5520" i="2"/>
  <c r="J5552" i="2"/>
  <c r="J5576" i="2"/>
  <c r="J5604" i="2"/>
  <c r="J5636" i="2"/>
  <c r="J5664" i="2"/>
  <c r="J5688" i="2"/>
  <c r="J5720" i="2"/>
  <c r="J5748" i="2"/>
  <c r="J5265" i="2"/>
  <c r="J5329" i="2"/>
  <c r="J5377" i="2"/>
  <c r="J5433" i="2"/>
  <c r="J5497" i="2"/>
  <c r="J5553" i="2"/>
  <c r="J5601" i="2"/>
  <c r="J5665" i="2"/>
  <c r="J5706" i="2"/>
  <c r="J5743" i="2"/>
  <c r="J5777" i="2"/>
  <c r="J5801" i="2"/>
  <c r="J5829" i="2"/>
  <c r="J5861" i="2"/>
  <c r="J5889" i="2"/>
  <c r="J5913" i="2"/>
  <c r="J5945" i="2"/>
  <c r="J5973" i="2"/>
  <c r="J6001" i="2"/>
  <c r="J6033" i="2"/>
  <c r="J6057" i="2"/>
  <c r="J6085" i="2"/>
  <c r="J6117" i="2"/>
  <c r="J6145" i="2"/>
  <c r="J6169" i="2"/>
  <c r="J6201" i="2"/>
  <c r="J6229" i="2"/>
  <c r="J6257" i="2"/>
  <c r="J6289" i="2"/>
  <c r="J6309" i="2"/>
  <c r="J6329" i="2"/>
  <c r="J6353" i="2"/>
  <c r="J6373" i="2"/>
  <c r="J6393" i="2"/>
  <c r="J6417" i="2"/>
  <c r="J6437" i="2"/>
  <c r="J6457" i="2"/>
  <c r="J6481" i="2"/>
  <c r="J6501" i="2"/>
  <c r="J6521" i="2"/>
  <c r="J6545" i="2"/>
  <c r="J6565" i="2"/>
  <c r="J6585" i="2"/>
  <c r="J6609" i="2"/>
  <c r="J6629" i="2"/>
  <c r="J6649" i="2"/>
  <c r="J6673" i="2"/>
  <c r="J6693" i="2"/>
  <c r="J4645" i="2"/>
  <c r="J4642" i="2"/>
  <c r="J5202" i="2"/>
  <c r="J4675" i="2"/>
  <c r="J4919" i="2"/>
  <c r="J5195" i="2"/>
  <c r="J5367" i="2"/>
  <c r="J5491" i="2"/>
  <c r="J5655" i="2"/>
  <c r="J4370" i="2"/>
  <c r="J4579" i="2"/>
  <c r="J4744" i="2"/>
  <c r="J4916" i="2"/>
  <c r="J4980" i="2"/>
  <c r="J5060" i="2"/>
  <c r="J5144" i="2"/>
  <c r="J5208" i="2"/>
  <c r="J5284" i="2"/>
  <c r="J5368" i="2"/>
  <c r="J5432" i="2"/>
  <c r="J5488" i="2"/>
  <c r="J5528" i="2"/>
  <c r="J5560" i="2"/>
  <c r="J5600" i="2"/>
  <c r="J5640" i="2"/>
  <c r="J5680" i="2"/>
  <c r="J5712" i="2"/>
  <c r="J5206" i="2"/>
  <c r="J5297" i="2"/>
  <c r="J5369" i="2"/>
  <c r="J5457" i="2"/>
  <c r="J5521" i="2"/>
  <c r="J5593" i="2"/>
  <c r="J5679" i="2"/>
  <c r="J5727" i="2"/>
  <c r="J5765" i="2"/>
  <c r="J5809" i="2"/>
  <c r="J5845" i="2"/>
  <c r="J5881" i="2"/>
  <c r="J5925" i="2"/>
  <c r="J5957" i="2"/>
  <c r="J5993" i="2"/>
  <c r="J6037" i="2"/>
  <c r="J6073" i="2"/>
  <c r="J6105" i="2"/>
  <c r="J6149" i="2"/>
  <c r="J6185" i="2"/>
  <c r="J6225" i="2"/>
  <c r="J6265" i="2"/>
  <c r="J6297" i="2"/>
  <c r="J6325" i="2"/>
  <c r="J6357" i="2"/>
  <c r="J6385" i="2"/>
  <c r="J6409" i="2"/>
  <c r="J6441" i="2"/>
  <c r="J6469" i="2"/>
  <c r="J6497" i="2"/>
  <c r="J6529" i="2"/>
  <c r="J6553" i="2"/>
  <c r="J6581" i="2"/>
  <c r="J6613" i="2"/>
  <c r="J6641" i="2"/>
  <c r="J6665" i="2"/>
  <c r="J6697" i="2"/>
  <c r="J6721" i="2"/>
  <c r="J6741" i="2"/>
  <c r="J6761" i="2"/>
  <c r="J6785" i="2"/>
  <c r="J6805" i="2"/>
  <c r="J6825" i="2"/>
  <c r="J5258" i="2"/>
  <c r="J5298" i="2"/>
  <c r="J5338" i="2"/>
  <c r="J5386" i="2"/>
  <c r="J5426" i="2"/>
  <c r="J5466" i="2"/>
  <c r="J5514" i="2"/>
  <c r="J5554" i="2"/>
  <c r="J5594" i="2"/>
  <c r="J5642" i="2"/>
  <c r="J5681" i="2"/>
  <c r="J5707" i="2"/>
  <c r="J5739" i="2"/>
  <c r="J5762" i="2"/>
  <c r="J5782" i="2"/>
  <c r="J5806" i="2"/>
  <c r="J5826" i="2"/>
  <c r="J5846" i="2"/>
  <c r="J5870" i="2"/>
  <c r="J5890" i="2"/>
  <c r="J5910" i="2"/>
  <c r="J5934" i="2"/>
  <c r="J5954" i="2"/>
  <c r="J5974" i="2"/>
  <c r="J5998" i="2"/>
  <c r="J6018" i="2"/>
  <c r="J6038" i="2"/>
  <c r="J6062" i="2"/>
  <c r="J6082" i="2"/>
  <c r="J6102" i="2"/>
  <c r="J6126" i="2"/>
  <c r="J6146" i="2"/>
  <c r="J6166" i="2"/>
  <c r="J6190" i="2"/>
  <c r="J6210" i="2"/>
  <c r="J6230" i="2"/>
  <c r="J6254" i="2"/>
  <c r="J6274" i="2"/>
  <c r="J6294" i="2"/>
  <c r="J6318" i="2"/>
  <c r="J6338" i="2"/>
  <c r="J6358" i="2"/>
  <c r="J6382" i="2"/>
  <c r="J6402" i="2"/>
  <c r="J6422" i="2"/>
  <c r="J6446" i="2"/>
  <c r="J6466" i="2"/>
  <c r="J6486" i="2"/>
  <c r="J6510" i="2"/>
  <c r="J6530" i="2"/>
  <c r="J6550" i="2"/>
  <c r="J6574" i="2"/>
  <c r="J6594" i="2"/>
  <c r="J6614" i="2"/>
  <c r="J6638" i="2"/>
  <c r="J6658" i="2"/>
  <c r="J6678" i="2"/>
  <c r="J6702" i="2"/>
  <c r="J6722" i="2"/>
  <c r="J6742" i="2"/>
  <c r="J6766" i="2"/>
  <c r="J6786" i="2"/>
  <c r="J5237" i="2"/>
  <c r="J5269" i="2"/>
  <c r="J5301" i="2"/>
  <c r="J5333" i="2"/>
  <c r="J5365" i="2"/>
  <c r="J5397" i="2"/>
  <c r="J5429" i="2"/>
  <c r="J5461" i="2"/>
  <c r="J5493" i="2"/>
  <c r="J5525" i="2"/>
  <c r="J5557" i="2"/>
  <c r="J5589" i="2"/>
  <c r="J5621" i="2"/>
  <c r="J5653" i="2"/>
  <c r="J5682" i="2"/>
  <c r="J5703" i="2"/>
  <c r="J5725" i="2"/>
  <c r="J5746" i="2"/>
  <c r="J5763" i="2"/>
  <c r="J5779" i="2"/>
  <c r="J5795" i="2"/>
  <c r="J5811" i="2"/>
  <c r="J5827" i="2"/>
  <c r="J5843" i="2"/>
  <c r="J5859" i="2"/>
  <c r="J5875" i="2"/>
  <c r="J5891" i="2"/>
  <c r="J5907" i="2"/>
  <c r="J5923" i="2"/>
  <c r="J5939" i="2"/>
  <c r="J5955" i="2"/>
  <c r="J5971" i="2"/>
  <c r="J5987" i="2"/>
  <c r="J6003" i="2"/>
  <c r="J6019" i="2"/>
  <c r="J6035" i="2"/>
  <c r="J6051" i="2"/>
  <c r="J6067" i="2"/>
  <c r="J4745" i="2"/>
  <c r="J5010" i="2"/>
  <c r="J4546" i="2"/>
  <c r="J5015" i="2"/>
  <c r="J5259" i="2"/>
  <c r="J5483" i="2"/>
  <c r="J4130" i="2"/>
  <c r="J4474" i="2"/>
  <c r="J4696" i="2"/>
  <c r="J4920" i="2"/>
  <c r="J5028" i="2"/>
  <c r="J5112" i="2"/>
  <c r="J5232" i="2"/>
  <c r="J5320" i="2"/>
  <c r="J5428" i="2"/>
  <c r="J5496" i="2"/>
  <c r="J5540" i="2"/>
  <c r="J5592" i="2"/>
  <c r="J5648" i="2"/>
  <c r="J5700" i="2"/>
  <c r="J5744" i="2"/>
  <c r="J5305" i="2"/>
  <c r="J5409" i="2"/>
  <c r="J5505" i="2"/>
  <c r="J5625" i="2"/>
  <c r="J5701" i="2"/>
  <c r="J5761" i="2"/>
  <c r="J5817" i="2"/>
  <c r="J5865" i="2"/>
  <c r="J5909" i="2"/>
  <c r="J5969" i="2"/>
  <c r="J6017" i="2"/>
  <c r="J6065" i="2"/>
  <c r="J6121" i="2"/>
  <c r="J6165" i="2"/>
  <c r="J6213" i="2"/>
  <c r="J6273" i="2"/>
  <c r="J6313" i="2"/>
  <c r="J6345" i="2"/>
  <c r="J6389" i="2"/>
  <c r="J6425" i="2"/>
  <c r="J6465" i="2"/>
  <c r="J6505" i="2"/>
  <c r="J6537" i="2"/>
  <c r="J6577" i="2"/>
  <c r="J6617" i="2"/>
  <c r="J6657" i="2"/>
  <c r="J6689" i="2"/>
  <c r="J6725" i="2"/>
  <c r="J6753" i="2"/>
  <c r="J6777" i="2"/>
  <c r="J6809" i="2"/>
  <c r="J5234" i="2"/>
  <c r="J5290" i="2"/>
  <c r="J5354" i="2"/>
  <c r="J5402" i="2"/>
  <c r="J5458" i="2"/>
  <c r="J5522" i="2"/>
  <c r="J5578" i="2"/>
  <c r="J5626" i="2"/>
  <c r="J5686" i="2"/>
  <c r="J5723" i="2"/>
  <c r="J5758" i="2"/>
  <c r="J5790" i="2"/>
  <c r="J5814" i="2"/>
  <c r="J5842" i="2"/>
  <c r="J5874" i="2"/>
  <c r="J5902" i="2"/>
  <c r="J5926" i="2"/>
  <c r="J5958" i="2"/>
  <c r="J5986" i="2"/>
  <c r="J6014" i="2"/>
  <c r="J6046" i="2"/>
  <c r="J6070" i="2"/>
  <c r="J6098" i="2"/>
  <c r="J6130" i="2"/>
  <c r="J6158" i="2"/>
  <c r="J6182" i="2"/>
  <c r="J6214" i="2"/>
  <c r="J6242" i="2"/>
  <c r="J6270" i="2"/>
  <c r="J6302" i="2"/>
  <c r="J6326" i="2"/>
  <c r="J6354" i="2"/>
  <c r="J6386" i="2"/>
  <c r="J6414" i="2"/>
  <c r="J6438" i="2"/>
  <c r="J6470" i="2"/>
  <c r="J6498" i="2"/>
  <c r="J6526" i="2"/>
  <c r="J6558" i="2"/>
  <c r="J6582" i="2"/>
  <c r="J6610" i="2"/>
  <c r="J6642" i="2"/>
  <c r="J6670" i="2"/>
  <c r="J6694" i="2"/>
  <c r="J6726" i="2"/>
  <c r="J6754" i="2"/>
  <c r="J6782" i="2"/>
  <c r="J5245" i="2"/>
  <c r="J5285" i="2"/>
  <c r="J5325" i="2"/>
  <c r="J5373" i="2"/>
  <c r="J5413" i="2"/>
  <c r="J5453" i="2"/>
  <c r="J5501" i="2"/>
  <c r="J5541" i="2"/>
  <c r="J5581" i="2"/>
  <c r="J5629" i="2"/>
  <c r="J5669" i="2"/>
  <c r="J5698" i="2"/>
  <c r="J5730" i="2"/>
  <c r="J5755" i="2"/>
  <c r="J5775" i="2"/>
  <c r="J5799" i="2"/>
  <c r="J5819" i="2"/>
  <c r="J5839" i="2"/>
  <c r="J5863" i="2"/>
  <c r="J5883" i="2"/>
  <c r="J5903" i="2"/>
  <c r="J5927" i="2"/>
  <c r="J5947" i="2"/>
  <c r="J5967" i="2"/>
  <c r="J5991" i="2"/>
  <c r="J6011" i="2"/>
  <c r="J6031" i="2"/>
  <c r="J6055" i="2"/>
  <c r="J6075" i="2"/>
  <c r="J6091" i="2"/>
  <c r="J6107" i="2"/>
  <c r="J6123" i="2"/>
  <c r="J6139" i="2"/>
  <c r="J6155" i="2"/>
  <c r="J6171" i="2"/>
  <c r="J6187" i="2"/>
  <c r="J6203" i="2"/>
  <c r="J6219" i="2"/>
  <c r="J6235" i="2"/>
  <c r="J6251" i="2"/>
  <c r="J6267" i="2"/>
  <c r="J6283" i="2"/>
  <c r="J6299" i="2"/>
  <c r="J6315" i="2"/>
  <c r="J6331" i="2"/>
  <c r="J6347" i="2"/>
  <c r="J6363" i="2"/>
  <c r="J6379" i="2"/>
  <c r="J6395" i="2"/>
  <c r="J6411" i="2"/>
  <c r="J6427" i="2"/>
  <c r="J6443" i="2"/>
  <c r="J6459" i="2"/>
  <c r="J6475" i="2"/>
  <c r="J6491" i="2"/>
  <c r="J6507" i="2"/>
  <c r="J6523" i="2"/>
  <c r="J6539" i="2"/>
  <c r="J6555" i="2"/>
  <c r="J6571" i="2"/>
  <c r="J6587" i="2"/>
  <c r="J6603" i="2"/>
  <c r="J6619" i="2"/>
  <c r="J6635" i="2"/>
  <c r="J6651" i="2"/>
  <c r="J6667" i="2"/>
  <c r="J6683" i="2"/>
  <c r="J6699" i="2"/>
  <c r="J6715" i="2"/>
  <c r="J6731" i="2"/>
  <c r="J6747" i="2"/>
  <c r="J6763" i="2"/>
  <c r="J6779" i="2"/>
  <c r="J6795" i="2"/>
  <c r="J6811" i="2"/>
  <c r="J6827" i="2"/>
  <c r="J6843" i="2"/>
  <c r="J6859" i="2"/>
  <c r="J6875" i="2"/>
  <c r="J6891" i="2"/>
  <c r="J6907" i="2"/>
  <c r="J6923" i="2"/>
  <c r="J6939" i="2"/>
  <c r="J6955" i="2"/>
  <c r="J6971" i="2"/>
  <c r="J6987" i="2"/>
  <c r="J7003" i="2"/>
  <c r="J7019" i="2"/>
  <c r="J7035" i="2"/>
  <c r="J7051" i="2"/>
  <c r="J7067" i="2"/>
  <c r="J7083" i="2"/>
  <c r="J7099" i="2"/>
  <c r="J7115" i="2"/>
  <c r="J7131" i="2"/>
  <c r="J7147" i="2"/>
  <c r="J7163" i="2"/>
  <c r="J7179" i="2"/>
  <c r="J7195" i="2"/>
  <c r="J7211" i="2"/>
  <c r="J7227" i="2"/>
  <c r="J7243" i="2"/>
  <c r="J5230" i="2"/>
  <c r="J5262" i="2"/>
  <c r="J5294" i="2"/>
  <c r="J5326" i="2"/>
  <c r="J5358" i="2"/>
  <c r="J5390" i="2"/>
  <c r="J5422" i="2"/>
  <c r="J5454" i="2"/>
  <c r="J5486" i="2"/>
  <c r="J5518" i="2"/>
  <c r="J5550" i="2"/>
  <c r="J5582" i="2"/>
  <c r="J5614" i="2"/>
  <c r="J5646" i="2"/>
  <c r="J5678" i="2"/>
  <c r="J5699" i="2"/>
  <c r="J5721" i="2"/>
  <c r="J5742" i="2"/>
  <c r="J5760" i="2"/>
  <c r="J5776" i="2"/>
  <c r="J5792" i="2"/>
  <c r="J5808" i="2"/>
  <c r="J5824" i="2"/>
  <c r="J5840" i="2"/>
  <c r="J5856" i="2"/>
  <c r="J5872" i="2"/>
  <c r="J5888" i="2"/>
  <c r="J5904" i="2"/>
  <c r="J5920" i="2"/>
  <c r="J5936" i="2"/>
  <c r="J5952" i="2"/>
  <c r="J5968" i="2"/>
  <c r="J5984" i="2"/>
  <c r="J6000" i="2"/>
  <c r="J6016" i="2"/>
  <c r="J6032" i="2"/>
  <c r="J6048" i="2"/>
  <c r="J6064" i="2"/>
  <c r="J6080" i="2"/>
  <c r="J6096" i="2"/>
  <c r="J6112" i="2"/>
  <c r="J6128" i="2"/>
  <c r="J6144" i="2"/>
  <c r="J6160" i="2"/>
  <c r="J6176" i="2"/>
  <c r="J6192" i="2"/>
  <c r="J6208" i="2"/>
  <c r="J6224" i="2"/>
  <c r="J6240" i="2"/>
  <c r="J6256" i="2"/>
  <c r="J6272" i="2"/>
  <c r="J6288" i="2"/>
  <c r="J6304" i="2"/>
  <c r="J6320" i="2"/>
  <c r="J6336" i="2"/>
  <c r="J6352" i="2"/>
  <c r="J6368" i="2"/>
  <c r="J6384" i="2"/>
  <c r="J6400" i="2"/>
  <c r="J6416" i="2"/>
  <c r="J6432" i="2"/>
  <c r="J6448" i="2"/>
  <c r="J6464" i="2"/>
  <c r="J6480" i="2"/>
  <c r="J6496" i="2"/>
  <c r="J6512" i="2"/>
  <c r="J6528" i="2"/>
  <c r="J6544" i="2"/>
  <c r="J6560" i="2"/>
  <c r="J6576" i="2"/>
  <c r="J6592" i="2"/>
  <c r="J6608" i="2"/>
  <c r="J6624" i="2"/>
  <c r="J6640" i="2"/>
  <c r="J6656" i="2"/>
  <c r="J6672" i="2"/>
  <c r="J6688" i="2"/>
  <c r="J6704" i="2"/>
  <c r="J6720" i="2"/>
  <c r="J6736" i="2"/>
  <c r="J6752" i="2"/>
  <c r="J6768" i="2"/>
  <c r="J6784" i="2"/>
  <c r="J6800" i="2"/>
  <c r="J6816" i="2"/>
  <c r="J6832" i="2"/>
  <c r="J6848" i="2"/>
  <c r="J6864" i="2"/>
  <c r="J6880" i="2"/>
  <c r="J6896" i="2"/>
  <c r="J6912" i="2"/>
  <c r="J6928" i="2"/>
  <c r="J6944" i="2"/>
  <c r="J6960" i="2"/>
  <c r="J6976" i="2"/>
  <c r="J6992" i="2"/>
  <c r="J7008" i="2"/>
  <c r="J7024" i="2"/>
  <c r="J7040" i="2"/>
  <c r="J7056" i="2"/>
  <c r="J7072" i="2"/>
  <c r="J7088" i="2"/>
  <c r="J7104" i="2"/>
  <c r="J7120" i="2"/>
  <c r="J7136" i="2"/>
  <c r="J7152" i="2"/>
  <c r="J7168" i="2"/>
  <c r="J7184" i="2"/>
  <c r="J7200" i="2"/>
  <c r="J7216" i="2"/>
  <c r="J7232" i="2"/>
  <c r="J7248" i="2"/>
  <c r="J7264" i="2"/>
  <c r="J7280" i="2"/>
  <c r="J7296" i="2"/>
  <c r="J7312" i="2"/>
  <c r="J7328" i="2"/>
  <c r="J7344" i="2"/>
  <c r="J6814" i="2"/>
  <c r="J6853" i="2"/>
  <c r="J6885" i="2"/>
  <c r="J6917" i="2"/>
  <c r="J6949" i="2"/>
  <c r="J6981" i="2"/>
  <c r="J7013" i="2"/>
  <c r="J7045" i="2"/>
  <c r="J7077" i="2"/>
  <c r="J7109" i="2"/>
  <c r="J7141" i="2"/>
  <c r="J7173" i="2"/>
  <c r="J7205" i="2"/>
  <c r="J7237" i="2"/>
  <c r="J7263" i="2"/>
  <c r="J7285" i="2"/>
  <c r="J7306" i="2"/>
  <c r="J7327" i="2"/>
  <c r="J7349" i="2"/>
  <c r="J7366" i="2"/>
  <c r="J7382" i="2"/>
  <c r="J7398" i="2"/>
  <c r="J5189" i="2"/>
  <c r="J4329" i="2"/>
  <c r="J4899" i="2"/>
  <c r="J5315" i="2"/>
  <c r="J5595" i="2"/>
  <c r="J4378" i="2"/>
  <c r="J4804" i="2"/>
  <c r="J4976" i="2"/>
  <c r="J5092" i="2"/>
  <c r="J5256" i="2"/>
  <c r="J5380" i="2"/>
  <c r="J5476" i="2"/>
  <c r="J5556" i="2"/>
  <c r="J5620" i="2"/>
  <c r="J5684" i="2"/>
  <c r="J5241" i="2"/>
  <c r="J5345" i="2"/>
  <c r="J5473" i="2"/>
  <c r="J5633" i="2"/>
  <c r="J5733" i="2"/>
  <c r="J5797" i="2"/>
  <c r="J5873" i="2"/>
  <c r="J5937" i="2"/>
  <c r="J6009" i="2"/>
  <c r="J6081" i="2"/>
  <c r="J6137" i="2"/>
  <c r="J6209" i="2"/>
  <c r="J6277" i="2"/>
  <c r="J6337" i="2"/>
  <c r="J6377" i="2"/>
  <c r="J6433" i="2"/>
  <c r="J6485" i="2"/>
  <c r="J6533" i="2"/>
  <c r="J6593" i="2"/>
  <c r="J6633" i="2"/>
  <c r="J6681" i="2"/>
  <c r="J6729" i="2"/>
  <c r="J6769" i="2"/>
  <c r="J6801" i="2"/>
  <c r="J5242" i="2"/>
  <c r="J5322" i="2"/>
  <c r="J5394" i="2"/>
  <c r="J5482" i="2"/>
  <c r="J5546" i="2"/>
  <c r="J5618" i="2"/>
  <c r="J5697" i="2"/>
  <c r="J5745" i="2"/>
  <c r="J5778" i="2"/>
  <c r="J5822" i="2"/>
  <c r="J5858" i="2"/>
  <c r="J5894" i="2"/>
  <c r="J5938" i="2"/>
  <c r="J5970" i="2"/>
  <c r="J6006" i="2"/>
  <c r="J6050" i="2"/>
  <c r="J6086" i="2"/>
  <c r="J6118" i="2"/>
  <c r="J6162" i="2"/>
  <c r="J6198" i="2"/>
  <c r="J6238" i="2"/>
  <c r="J6278" i="2"/>
  <c r="J6310" i="2"/>
  <c r="J6350" i="2"/>
  <c r="J6390" i="2"/>
  <c r="J6430" i="2"/>
  <c r="J6462" i="2"/>
  <c r="J6502" i="2"/>
  <c r="J6542" i="2"/>
  <c r="J6578" i="2"/>
  <c r="J6622" i="2"/>
  <c r="J6654" i="2"/>
  <c r="J6690" i="2"/>
  <c r="J6734" i="2"/>
  <c r="J6770" i="2"/>
  <c r="J5229" i="2"/>
  <c r="J5293" i="2"/>
  <c r="J5349" i="2"/>
  <c r="J5405" i="2"/>
  <c r="J5469" i="2"/>
  <c r="J5517" i="2"/>
  <c r="J5573" i="2"/>
  <c r="J5637" i="2"/>
  <c r="J5687" i="2"/>
  <c r="J5719" i="2"/>
  <c r="J5759" i="2"/>
  <c r="J5787" i="2"/>
  <c r="J5815" i="2"/>
  <c r="J5847" i="2"/>
  <c r="J5871" i="2"/>
  <c r="J5899" i="2"/>
  <c r="J5931" i="2"/>
  <c r="J5959" i="2"/>
  <c r="J5983" i="2"/>
  <c r="J6015" i="2"/>
  <c r="J6043" i="2"/>
  <c r="J6071" i="2"/>
  <c r="J6095" i="2"/>
  <c r="J6115" i="2"/>
  <c r="J6135" i="2"/>
  <c r="J6159" i="2"/>
  <c r="J6179" i="2"/>
  <c r="J6199" i="2"/>
  <c r="J6223" i="2"/>
  <c r="J6243" i="2"/>
  <c r="J6263" i="2"/>
  <c r="J6287" i="2"/>
  <c r="J6307" i="2"/>
  <c r="J6327" i="2"/>
  <c r="J6351" i="2"/>
  <c r="J6371" i="2"/>
  <c r="J6391" i="2"/>
  <c r="J6415" i="2"/>
  <c r="J6435" i="2"/>
  <c r="J6455" i="2"/>
  <c r="J6479" i="2"/>
  <c r="J6499" i="2"/>
  <c r="J6519" i="2"/>
  <c r="J6543" i="2"/>
  <c r="J6563" i="2"/>
  <c r="J6583" i="2"/>
  <c r="J6607" i="2"/>
  <c r="J6627" i="2"/>
  <c r="J6647" i="2"/>
  <c r="J6671" i="2"/>
  <c r="J6691" i="2"/>
  <c r="J6711" i="2"/>
  <c r="J6735" i="2"/>
  <c r="J6755" i="2"/>
  <c r="J6775" i="2"/>
  <c r="J6799" i="2"/>
  <c r="J6819" i="2"/>
  <c r="J6839" i="2"/>
  <c r="J6863" i="2"/>
  <c r="J6883" i="2"/>
  <c r="J6903" i="2"/>
  <c r="J6927" i="2"/>
  <c r="J6947" i="2"/>
  <c r="J6967" i="2"/>
  <c r="J6991" i="2"/>
  <c r="J7011" i="2"/>
  <c r="J7031" i="2"/>
  <c r="J7055" i="2"/>
  <c r="J7075" i="2"/>
  <c r="J7095" i="2"/>
  <c r="J7119" i="2"/>
  <c r="J7139" i="2"/>
  <c r="J7159" i="2"/>
  <c r="J7183" i="2"/>
  <c r="J7203" i="2"/>
  <c r="J7223" i="2"/>
  <c r="J7247" i="2"/>
  <c r="J5246" i="2"/>
  <c r="J5286" i="2"/>
  <c r="J5334" i="2"/>
  <c r="J5374" i="2"/>
  <c r="J5414" i="2"/>
  <c r="J5462" i="2"/>
  <c r="J5502" i="2"/>
  <c r="J5542" i="2"/>
  <c r="J5590" i="2"/>
  <c r="J5630" i="2"/>
  <c r="J5670" i="2"/>
  <c r="J5705" i="2"/>
  <c r="J5731" i="2"/>
  <c r="J5756" i="2"/>
  <c r="J5780" i="2"/>
  <c r="J5800" i="2"/>
  <c r="J5820" i="2"/>
  <c r="J5844" i="2"/>
  <c r="J5864" i="2"/>
  <c r="J5884" i="2"/>
  <c r="J5908" i="2"/>
  <c r="J5928" i="2"/>
  <c r="J5948" i="2"/>
  <c r="J5972" i="2"/>
  <c r="J5992" i="2"/>
  <c r="J6012" i="2"/>
  <c r="J6036" i="2"/>
  <c r="J6056" i="2"/>
  <c r="J6076" i="2"/>
  <c r="J6100" i="2"/>
  <c r="J6120" i="2"/>
  <c r="J6140" i="2"/>
  <c r="J6164" i="2"/>
  <c r="J6184" i="2"/>
  <c r="J6204" i="2"/>
  <c r="J6228" i="2"/>
  <c r="J6248" i="2"/>
  <c r="J6268" i="2"/>
  <c r="J6292" i="2"/>
  <c r="J6312" i="2"/>
  <c r="J6332" i="2"/>
  <c r="J6356" i="2"/>
  <c r="J6376" i="2"/>
  <c r="J6396" i="2"/>
  <c r="J6420" i="2"/>
  <c r="J6440" i="2"/>
  <c r="J6460" i="2"/>
  <c r="J6484" i="2"/>
  <c r="J6504" i="2"/>
  <c r="J6524" i="2"/>
  <c r="J6548" i="2"/>
  <c r="J6568" i="2"/>
  <c r="J6588" i="2"/>
  <c r="J6612" i="2"/>
  <c r="J6632" i="2"/>
  <c r="J6652" i="2"/>
  <c r="J6676" i="2"/>
  <c r="J6696" i="2"/>
  <c r="J6716" i="2"/>
  <c r="J6740" i="2"/>
  <c r="J6760" i="2"/>
  <c r="J6780" i="2"/>
  <c r="J6804" i="2"/>
  <c r="J6824" i="2"/>
  <c r="J6844" i="2"/>
  <c r="J6868" i="2"/>
  <c r="J6888" i="2"/>
  <c r="J6908" i="2"/>
  <c r="J6932" i="2"/>
  <c r="J6952" i="2"/>
  <c r="J6972" i="2"/>
  <c r="J6996" i="2"/>
  <c r="J7016" i="2"/>
  <c r="J7036" i="2"/>
  <c r="J7060" i="2"/>
  <c r="J7080" i="2"/>
  <c r="J7100" i="2"/>
  <c r="J7124" i="2"/>
  <c r="J7144" i="2"/>
  <c r="J7164" i="2"/>
  <c r="J7188" i="2"/>
  <c r="J7208" i="2"/>
  <c r="J7228" i="2"/>
  <c r="J7252" i="2"/>
  <c r="J7272" i="2"/>
  <c r="J7292" i="2"/>
  <c r="J7316" i="2"/>
  <c r="J7336" i="2"/>
  <c r="J6798" i="2"/>
  <c r="J6861" i="2"/>
  <c r="J6901" i="2"/>
  <c r="J6941" i="2"/>
  <c r="J6989" i="2"/>
  <c r="J7029" i="2"/>
  <c r="J7069" i="2"/>
  <c r="J7117" i="2"/>
  <c r="J7157" i="2"/>
  <c r="J7197" i="2"/>
  <c r="J7245" i="2"/>
  <c r="J7274" i="2"/>
  <c r="J7301" i="2"/>
  <c r="J7333" i="2"/>
  <c r="J7358" i="2"/>
  <c r="J7378" i="2"/>
  <c r="J7402" i="2"/>
  <c r="J7418" i="2"/>
  <c r="J7434" i="2"/>
  <c r="J7450" i="2"/>
  <c r="J7466" i="2"/>
  <c r="J7482" i="2"/>
  <c r="J7498" i="2"/>
  <c r="J7514" i="2"/>
  <c r="J7530" i="2"/>
  <c r="J7546" i="2"/>
  <c r="J7562" i="2"/>
  <c r="J7578" i="2"/>
  <c r="J7594" i="2"/>
  <c r="J7610" i="2"/>
  <c r="J7626" i="2"/>
  <c r="J7642" i="2"/>
  <c r="J7658" i="2"/>
  <c r="J7674" i="2"/>
  <c r="J7690" i="2"/>
  <c r="J7706" i="2"/>
  <c r="J7722" i="2"/>
  <c r="J7738" i="2"/>
  <c r="J7754" i="2"/>
  <c r="J7770" i="2"/>
  <c r="J7786" i="2"/>
  <c r="J7802" i="2"/>
  <c r="J7818" i="2"/>
  <c r="J7834" i="2"/>
  <c r="J7850" i="2"/>
  <c r="J7866" i="2"/>
  <c r="J7882" i="2"/>
  <c r="J7898" i="2"/>
  <c r="J7914" i="2"/>
  <c r="J7930" i="2"/>
  <c r="J7946" i="2"/>
  <c r="J7962" i="2"/>
  <c r="J7978" i="2"/>
  <c r="J7994" i="2"/>
  <c r="J8010" i="2"/>
  <c r="J8026" i="2"/>
  <c r="J8042" i="2"/>
  <c r="J8058" i="2"/>
  <c r="J8074" i="2"/>
  <c r="J8090" i="2"/>
  <c r="J8106" i="2"/>
  <c r="J8122" i="2"/>
  <c r="J8138" i="2"/>
  <c r="J8154" i="2"/>
  <c r="J8170" i="2"/>
  <c r="J8186" i="2"/>
  <c r="J8202" i="2"/>
  <c r="J8218" i="2"/>
  <c r="J8234" i="2"/>
  <c r="J8250" i="2"/>
  <c r="J8266" i="2"/>
  <c r="J8282" i="2"/>
  <c r="J8298" i="2"/>
  <c r="J8314" i="2"/>
  <c r="J8330" i="2"/>
  <c r="J8346" i="2"/>
  <c r="J8362" i="2"/>
  <c r="J8378" i="2"/>
  <c r="J8394" i="2"/>
  <c r="J8410" i="2"/>
  <c r="J8426" i="2"/>
  <c r="J8442" i="2"/>
  <c r="J6818" i="2"/>
  <c r="J6854" i="2"/>
  <c r="J6886" i="2"/>
  <c r="J6918" i="2"/>
  <c r="J6950" i="2"/>
  <c r="J6982" i="2"/>
  <c r="J7014" i="2"/>
  <c r="J7046" i="2"/>
  <c r="J7078" i="2"/>
  <c r="J7110" i="2"/>
  <c r="J7142" i="2"/>
  <c r="J7174" i="2"/>
  <c r="J7206" i="2"/>
  <c r="J7238" i="2"/>
  <c r="J7265" i="2"/>
  <c r="J7286" i="2"/>
  <c r="J7307" i="2"/>
  <c r="J7329" i="2"/>
  <c r="J7350" i="2"/>
  <c r="J7367" i="2"/>
  <c r="J7383" i="2"/>
  <c r="J7399" i="2"/>
  <c r="J7415" i="2"/>
  <c r="J7431" i="2"/>
  <c r="J7447" i="2"/>
  <c r="J7463" i="2"/>
  <c r="J7479" i="2"/>
  <c r="J7495" i="2"/>
  <c r="J7511" i="2"/>
  <c r="J7527" i="2"/>
  <c r="J7543" i="2"/>
  <c r="J7559" i="2"/>
  <c r="J7575" i="2"/>
  <c r="J7591" i="2"/>
  <c r="J7607" i="2"/>
  <c r="J7623" i="2"/>
  <c r="J7639" i="2"/>
  <c r="J7655" i="2"/>
  <c r="J7671" i="2"/>
  <c r="J7687" i="2"/>
  <c r="J7703" i="2"/>
  <c r="J7719" i="2"/>
  <c r="J7735" i="2"/>
  <c r="J7751" i="2"/>
  <c r="J7767" i="2"/>
  <c r="J7783" i="2"/>
  <c r="J7799" i="2"/>
  <c r="J7815" i="2"/>
  <c r="J7831" i="2"/>
  <c r="J7847" i="2"/>
  <c r="J7863" i="2"/>
  <c r="J7879" i="2"/>
  <c r="J7895" i="2"/>
  <c r="J7911" i="2"/>
  <c r="J7927" i="2"/>
  <c r="J7943" i="2"/>
  <c r="J7959" i="2"/>
  <c r="J7975" i="2"/>
  <c r="J7991" i="2"/>
  <c r="J8007" i="2"/>
  <c r="J8023" i="2"/>
  <c r="J8039" i="2"/>
  <c r="J8055" i="2"/>
  <c r="J8071" i="2"/>
  <c r="J8087" i="2"/>
  <c r="J8103" i="2"/>
  <c r="J8119" i="2"/>
  <c r="J8135" i="2"/>
  <c r="J8151" i="2"/>
  <c r="J8167" i="2"/>
  <c r="J8183" i="2"/>
  <c r="J8199" i="2"/>
  <c r="J8215" i="2"/>
  <c r="J8231" i="2"/>
  <c r="J8247" i="2"/>
  <c r="J8263" i="2"/>
  <c r="J8279" i="2"/>
  <c r="J8295" i="2"/>
  <c r="J8311" i="2"/>
  <c r="J8327" i="2"/>
  <c r="J8343" i="2"/>
  <c r="J8359" i="2"/>
  <c r="J8375" i="2"/>
  <c r="J8391" i="2"/>
  <c r="J8407" i="2"/>
  <c r="J6806" i="2"/>
  <c r="J6849" i="2"/>
  <c r="J6881" i="2"/>
  <c r="J6913" i="2"/>
  <c r="J6945" i="2"/>
  <c r="J6977" i="2"/>
  <c r="J7009" i="2"/>
  <c r="J7041" i="2"/>
  <c r="J7073" i="2"/>
  <c r="J7105" i="2"/>
  <c r="J7137" i="2"/>
  <c r="J7169" i="2"/>
  <c r="J7201" i="2"/>
  <c r="J7233" i="2"/>
  <c r="J7261" i="2"/>
  <c r="J7282" i="2"/>
  <c r="J7303" i="2"/>
  <c r="J7325" i="2"/>
  <c r="J7346" i="2"/>
  <c r="J7364" i="2"/>
  <c r="J7380" i="2"/>
  <c r="J7396" i="2"/>
  <c r="J7412" i="2"/>
  <c r="J7428" i="2"/>
  <c r="J7444" i="2"/>
  <c r="J7460" i="2"/>
  <c r="J7476" i="2"/>
  <c r="J7492" i="2"/>
  <c r="J7508" i="2"/>
  <c r="J7524" i="2"/>
  <c r="J7540" i="2"/>
  <c r="J7556" i="2"/>
  <c r="J7572" i="2"/>
  <c r="J7588" i="2"/>
  <c r="J7604" i="2"/>
  <c r="J7620" i="2"/>
  <c r="J7636" i="2"/>
  <c r="J7652" i="2"/>
  <c r="J7668" i="2"/>
  <c r="J7684" i="2"/>
  <c r="J7700" i="2"/>
  <c r="J7716" i="2"/>
  <c r="J7732" i="2"/>
  <c r="J7748" i="2"/>
  <c r="J7764" i="2"/>
  <c r="J7780" i="2"/>
  <c r="J7796" i="2"/>
  <c r="J7812" i="2"/>
  <c r="J7828" i="2"/>
  <c r="J7844" i="2"/>
  <c r="J7860" i="2"/>
  <c r="J7876" i="2"/>
  <c r="J7892" i="2"/>
  <c r="J7908" i="2"/>
  <c r="J7924" i="2"/>
  <c r="J7940" i="2"/>
  <c r="J7956" i="2"/>
  <c r="J7972" i="2"/>
  <c r="J7988" i="2"/>
  <c r="J8004" i="2"/>
  <c r="J8020" i="2"/>
  <c r="J8036" i="2"/>
  <c r="J8052" i="2"/>
  <c r="J8068" i="2"/>
  <c r="J8084" i="2"/>
  <c r="J8100" i="2"/>
  <c r="J8116" i="2"/>
  <c r="J8132" i="2"/>
  <c r="J8148" i="2"/>
  <c r="J8164" i="2"/>
  <c r="J8180" i="2"/>
  <c r="J8196" i="2"/>
  <c r="J8212" i="2"/>
  <c r="J8228" i="2"/>
  <c r="J8244" i="2"/>
  <c r="J8260" i="2"/>
  <c r="J8276" i="2"/>
  <c r="J8292" i="2"/>
  <c r="J8308" i="2"/>
  <c r="J8324" i="2"/>
  <c r="J8340" i="2"/>
  <c r="J8356" i="2"/>
  <c r="J8372" i="2"/>
  <c r="J8388" i="2"/>
  <c r="J8404" i="2"/>
  <c r="J8420" i="2"/>
  <c r="J8436" i="2"/>
  <c r="J8452" i="2"/>
  <c r="J8468" i="2"/>
  <c r="J8484" i="2"/>
  <c r="J8500" i="2"/>
  <c r="J8516" i="2"/>
  <c r="J8532" i="2"/>
  <c r="J8548" i="2"/>
  <c r="J8564" i="2"/>
  <c r="J8580" i="2"/>
  <c r="J8596" i="2"/>
  <c r="J8612" i="2"/>
  <c r="J8628" i="2"/>
  <c r="J8644" i="2"/>
  <c r="J8660" i="2"/>
  <c r="J8676" i="2"/>
  <c r="J8692" i="2"/>
  <c r="J8708" i="2"/>
  <c r="J8724" i="2"/>
  <c r="J8740" i="2"/>
  <c r="J8756" i="2"/>
  <c r="J8772" i="2"/>
  <c r="J8788" i="2"/>
  <c r="J8804" i="2"/>
  <c r="J6826" i="2"/>
  <c r="J6858" i="2"/>
  <c r="J6890" i="2"/>
  <c r="J6922" i="2"/>
  <c r="J6954" i="2"/>
  <c r="J6986" i="2"/>
  <c r="J7018" i="2"/>
  <c r="J7050" i="2"/>
  <c r="J7082" i="2"/>
  <c r="J7114" i="2"/>
  <c r="J7146" i="2"/>
  <c r="J7178" i="2"/>
  <c r="J7210" i="2"/>
  <c r="J7242" i="2"/>
  <c r="J7267" i="2"/>
  <c r="J7289" i="2"/>
  <c r="J7310" i="2"/>
  <c r="J7331" i="2"/>
  <c r="J7353" i="2"/>
  <c r="J7369" i="2"/>
  <c r="J7385" i="2"/>
  <c r="J7401" i="2"/>
  <c r="J7417" i="2"/>
  <c r="J7433" i="2"/>
  <c r="J7449" i="2"/>
  <c r="J7465" i="2"/>
  <c r="J7481" i="2"/>
  <c r="J7497" i="2"/>
  <c r="J7513" i="2"/>
  <c r="J7529" i="2"/>
  <c r="J7545" i="2"/>
  <c r="J7561" i="2"/>
  <c r="J7577" i="2"/>
  <c r="J7593" i="2"/>
  <c r="J7609" i="2"/>
  <c r="J7625" i="2"/>
  <c r="J7641" i="2"/>
  <c r="J7657" i="2"/>
  <c r="J7673" i="2"/>
  <c r="J7689" i="2"/>
  <c r="J7705" i="2"/>
  <c r="J7721" i="2"/>
  <c r="J7737" i="2"/>
  <c r="J7753" i="2"/>
  <c r="J7769" i="2"/>
  <c r="J7785" i="2"/>
  <c r="J7801" i="2"/>
  <c r="J7817" i="2"/>
  <c r="J7833" i="2"/>
  <c r="J7849" i="2"/>
  <c r="J7865" i="2"/>
  <c r="J7881" i="2"/>
  <c r="J7897" i="2"/>
  <c r="J7913" i="2"/>
  <c r="J7929" i="2"/>
  <c r="J7945" i="2"/>
  <c r="J7961" i="2"/>
  <c r="J7977" i="2"/>
  <c r="J7993" i="2"/>
  <c r="J8009" i="2"/>
  <c r="J8025" i="2"/>
  <c r="J8041" i="2"/>
  <c r="J8057" i="2"/>
  <c r="J8073" i="2"/>
  <c r="J8089" i="2"/>
  <c r="J8105" i="2"/>
  <c r="J8121" i="2"/>
  <c r="J8137" i="2"/>
  <c r="J8153" i="2"/>
  <c r="J8169" i="2"/>
  <c r="J8185" i="2"/>
  <c r="J8201" i="2"/>
  <c r="J8217" i="2"/>
  <c r="J8233" i="2"/>
  <c r="J8249" i="2"/>
  <c r="J8265" i="2"/>
  <c r="J8281" i="2"/>
  <c r="J8297" i="2"/>
  <c r="J8313" i="2"/>
  <c r="J8329" i="2"/>
  <c r="J8345" i="2"/>
  <c r="J8361" i="2"/>
  <c r="J8377" i="2"/>
  <c r="J8393" i="2"/>
  <c r="J8409" i="2"/>
  <c r="J8425" i="2"/>
  <c r="J8441" i="2"/>
  <c r="J8457" i="2"/>
  <c r="J8473" i="2"/>
  <c r="J8489" i="2"/>
  <c r="J8505" i="2"/>
  <c r="J8521" i="2"/>
  <c r="J8537" i="2"/>
  <c r="J8553" i="2"/>
  <c r="J8569" i="2"/>
  <c r="J8585" i="2"/>
  <c r="J8601" i="2"/>
  <c r="J8617" i="2"/>
  <c r="J8633" i="2"/>
  <c r="J8649" i="2"/>
  <c r="J8665" i="2"/>
  <c r="J8681" i="2"/>
  <c r="J8697" i="2"/>
  <c r="J8713" i="2"/>
  <c r="J8729" i="2"/>
  <c r="J8745" i="2"/>
  <c r="J8761" i="2"/>
  <c r="J8777" i="2"/>
  <c r="J8793" i="2"/>
  <c r="J8809" i="2"/>
  <c r="J8825" i="2"/>
  <c r="J8841" i="2"/>
  <c r="J8857" i="2"/>
  <c r="J8873" i="2"/>
  <c r="J8889" i="2"/>
  <c r="J8423" i="2"/>
  <c r="J8470" i="2"/>
  <c r="J8502" i="2"/>
  <c r="J8534" i="2"/>
  <c r="J8566" i="2"/>
  <c r="J8598" i="2"/>
  <c r="J8630" i="2"/>
  <c r="J8662" i="2"/>
  <c r="J8694" i="2"/>
  <c r="J8726" i="2"/>
  <c r="J8758" i="2"/>
  <c r="J8790" i="2"/>
  <c r="J8819" i="2"/>
  <c r="J8840" i="2"/>
  <c r="J8862" i="2"/>
  <c r="J8883" i="2"/>
  <c r="J8904" i="2"/>
  <c r="J8920" i="2"/>
  <c r="J8936" i="2"/>
  <c r="J8952" i="2"/>
  <c r="J8968" i="2"/>
  <c r="J8984" i="2"/>
  <c r="J9000" i="2"/>
  <c r="J9016" i="2"/>
  <c r="J9032" i="2"/>
  <c r="J9048" i="2"/>
  <c r="J9064" i="2"/>
  <c r="J9080" i="2"/>
  <c r="J9096" i="2"/>
  <c r="J9112" i="2"/>
  <c r="J9128" i="2"/>
  <c r="J9144" i="2"/>
  <c r="J9160" i="2"/>
  <c r="J9176" i="2"/>
  <c r="J9192" i="2"/>
  <c r="J9208" i="2"/>
  <c r="J9224" i="2"/>
  <c r="J9240" i="2"/>
  <c r="J9256" i="2"/>
  <c r="J9272" i="2"/>
  <c r="J9288" i="2"/>
  <c r="J9304" i="2"/>
  <c r="J9320" i="2"/>
  <c r="J9336" i="2"/>
  <c r="J9352" i="2"/>
  <c r="J9368" i="2"/>
  <c r="J9384" i="2"/>
  <c r="J9400" i="2"/>
  <c r="J9416" i="2"/>
  <c r="J9432" i="2"/>
  <c r="J9448" i="2"/>
  <c r="J9961" i="2"/>
  <c r="J9893" i="2"/>
  <c r="J9829" i="2"/>
  <c r="J9765" i="2"/>
  <c r="J9976" i="2"/>
  <c r="J9936" i="2"/>
  <c r="J9896" i="2"/>
  <c r="J9852" i="2"/>
  <c r="J9804" i="2"/>
  <c r="J9756" i="2"/>
  <c r="J9708" i="2"/>
  <c r="J9660" i="2"/>
  <c r="J9616" i="2"/>
  <c r="J9580" i="2"/>
  <c r="J9544" i="2"/>
  <c r="J9999" i="2"/>
  <c r="J9983" i="2"/>
  <c r="J9967" i="2"/>
  <c r="J9951" i="2"/>
  <c r="J9935" i="2"/>
  <c r="J9919" i="2"/>
  <c r="J9903" i="2"/>
  <c r="J9887" i="2"/>
  <c r="J9871" i="2"/>
  <c r="J9855" i="2"/>
  <c r="J9839" i="2"/>
  <c r="J9823" i="2"/>
  <c r="J9807" i="2"/>
  <c r="J9791" i="2"/>
  <c r="J9775" i="2"/>
  <c r="J9759" i="2"/>
  <c r="J9743" i="2"/>
  <c r="J9727" i="2"/>
  <c r="J9711" i="2"/>
  <c r="J9695" i="2"/>
  <c r="J9679" i="2"/>
  <c r="J9663" i="2"/>
  <c r="J9647" i="2"/>
  <c r="J9631" i="2"/>
  <c r="J9615" i="2"/>
  <c r="J9599" i="2"/>
  <c r="J9583" i="2"/>
  <c r="J9567" i="2"/>
  <c r="J9551" i="2"/>
  <c r="J9535" i="2"/>
  <c r="J9519" i="2"/>
  <c r="J9503" i="2"/>
  <c r="J9487" i="2"/>
  <c r="J9471" i="2"/>
  <c r="J9455" i="2"/>
  <c r="J9439" i="2"/>
  <c r="J9423" i="2"/>
  <c r="J9407" i="2"/>
  <c r="J9391" i="2"/>
  <c r="J9375" i="2"/>
  <c r="J9359" i="2"/>
  <c r="J9343" i="2"/>
  <c r="J9327" i="2"/>
  <c r="J9311" i="2"/>
  <c r="J9295" i="2"/>
  <c r="J9279" i="2"/>
  <c r="J9263" i="2"/>
  <c r="J9247" i="2"/>
  <c r="J9231" i="2"/>
  <c r="J9215" i="2"/>
  <c r="J9199" i="2"/>
  <c r="J9183" i="2"/>
  <c r="J9167" i="2"/>
  <c r="J9151" i="2"/>
  <c r="J9135" i="2"/>
  <c r="J9119" i="2"/>
  <c r="J9103" i="2"/>
  <c r="J9087" i="2"/>
  <c r="J9071" i="2"/>
  <c r="J9055" i="2"/>
  <c r="J9039" i="2"/>
  <c r="J9023" i="2"/>
  <c r="J9007" i="2"/>
  <c r="J8991" i="2"/>
  <c r="J8975" i="2"/>
  <c r="J8959" i="2"/>
  <c r="J8943" i="2"/>
  <c r="J8927" i="2"/>
  <c r="J8911" i="2"/>
  <c r="J8892" i="2"/>
  <c r="J8871" i="2"/>
  <c r="J8850" i="2"/>
  <c r="J8828" i="2"/>
  <c r="J8803" i="2"/>
  <c r="J8771" i="2"/>
  <c r="J8739" i="2"/>
  <c r="J8707" i="2"/>
  <c r="J8675" i="2"/>
  <c r="J8643" i="2"/>
  <c r="J8611" i="2"/>
  <c r="J8579" i="2"/>
  <c r="J8547" i="2"/>
  <c r="J8515" i="2"/>
  <c r="J8483" i="2"/>
  <c r="J8451" i="2"/>
  <c r="J9957" i="2"/>
  <c r="J9897" i="2"/>
  <c r="J9833" i="2"/>
  <c r="J9769" i="2"/>
  <c r="J9988" i="2"/>
  <c r="J9940" i="2"/>
  <c r="J9888" i="2"/>
  <c r="J9840" i="2"/>
  <c r="J9796" i="2"/>
  <c r="J9748" i="2"/>
  <c r="J9700" i="2"/>
  <c r="J9652" i="2"/>
  <c r="J9600" i="2"/>
  <c r="J9990" i="2"/>
  <c r="J9974" i="2"/>
  <c r="J9958" i="2"/>
  <c r="J9942" i="2"/>
  <c r="J9926" i="2"/>
  <c r="J9910" i="2"/>
  <c r="J9894" i="2"/>
  <c r="J9878" i="2"/>
  <c r="J9862" i="2"/>
  <c r="J9846" i="2"/>
  <c r="J9830" i="2"/>
  <c r="J9814" i="2"/>
  <c r="J9798" i="2"/>
  <c r="J9782" i="2"/>
  <c r="J9766" i="2"/>
  <c r="J9750" i="2"/>
  <c r="J9734" i="2"/>
  <c r="J9718" i="2"/>
  <c r="J9702" i="2"/>
  <c r="J9686" i="2"/>
  <c r="J9670" i="2"/>
  <c r="J9654" i="2"/>
  <c r="J9638" i="2"/>
  <c r="J9622" i="2"/>
  <c r="J9606" i="2"/>
  <c r="J9590" i="2"/>
  <c r="J9574" i="2"/>
  <c r="J9558" i="2"/>
  <c r="J9542" i="2"/>
  <c r="J9526" i="2"/>
  <c r="J9510" i="2"/>
  <c r="J9494" i="2"/>
  <c r="J9478" i="2"/>
  <c r="J9462" i="2"/>
  <c r="J9446" i="2"/>
  <c r="J9430" i="2"/>
  <c r="J9414" i="2"/>
  <c r="J9398" i="2"/>
  <c r="J9382" i="2"/>
  <c r="J9366" i="2"/>
  <c r="J9350" i="2"/>
  <c r="J9334" i="2"/>
  <c r="J9318" i="2"/>
  <c r="J9302" i="2"/>
  <c r="J9286" i="2"/>
  <c r="J9270" i="2"/>
  <c r="J9254" i="2"/>
  <c r="J9238" i="2"/>
  <c r="J9222" i="2"/>
  <c r="J9206" i="2"/>
  <c r="J9190" i="2"/>
  <c r="J9174" i="2"/>
  <c r="J9158" i="2"/>
  <c r="J9142" i="2"/>
  <c r="J9126" i="2"/>
  <c r="J9110" i="2"/>
  <c r="J9094" i="2"/>
  <c r="J9078" i="2"/>
  <c r="J9062" i="2"/>
  <c r="J9046" i="2"/>
  <c r="J9030" i="2"/>
  <c r="J9014" i="2"/>
  <c r="J8998" i="2"/>
  <c r="J8982" i="2"/>
  <c r="J8966" i="2"/>
  <c r="J8950" i="2"/>
  <c r="J8934" i="2"/>
  <c r="J8918" i="2"/>
  <c r="J8902" i="2"/>
  <c r="J8880" i="2"/>
  <c r="J8859" i="2"/>
  <c r="J8838" i="2"/>
  <c r="J8816" i="2"/>
  <c r="J8786" i="2"/>
  <c r="J8754" i="2"/>
  <c r="J8722" i="2"/>
  <c r="J8690" i="2"/>
  <c r="J8658" i="2"/>
  <c r="J8626" i="2"/>
  <c r="J8594" i="2"/>
  <c r="J8562" i="2"/>
  <c r="J8530" i="2"/>
  <c r="J8498" i="2"/>
  <c r="J8466" i="2"/>
  <c r="J9985" i="2"/>
  <c r="J9921" i="2"/>
  <c r="J9857" i="2"/>
  <c r="J9793" i="2"/>
  <c r="J9745" i="2"/>
  <c r="J9717" i="2"/>
  <c r="J9701" i="2"/>
  <c r="J9685" i="2"/>
  <c r="J9669" i="2"/>
  <c r="J9653" i="2"/>
  <c r="J9637" i="2"/>
  <c r="J9621" i="2"/>
  <c r="J9605" i="2"/>
  <c r="J9589" i="2"/>
  <c r="J9573" i="2"/>
  <c r="J9557" i="2"/>
  <c r="J9541" i="2"/>
  <c r="J9525" i="2"/>
  <c r="J9509" i="2"/>
  <c r="J9493" i="2"/>
  <c r="J9477" i="2"/>
  <c r="J9461" i="2"/>
  <c r="J9445" i="2"/>
  <c r="J9429" i="2"/>
  <c r="J9413" i="2"/>
  <c r="J9397" i="2"/>
  <c r="J9381" i="2"/>
  <c r="J9365" i="2"/>
  <c r="J9349" i="2"/>
  <c r="J9333" i="2"/>
  <c r="J9317" i="2"/>
  <c r="J9301" i="2"/>
  <c r="J9285" i="2"/>
  <c r="J9269" i="2"/>
  <c r="J9253" i="2"/>
  <c r="J9237" i="2"/>
  <c r="J9221" i="2"/>
  <c r="J9205" i="2"/>
  <c r="J9189" i="2"/>
  <c r="J9173" i="2"/>
  <c r="J9157" i="2"/>
  <c r="J9141" i="2"/>
  <c r="J9125" i="2"/>
  <c r="J9109" i="2"/>
  <c r="J9093" i="2"/>
  <c r="J9077" i="2"/>
  <c r="J9061" i="2"/>
  <c r="J9045" i="2"/>
  <c r="J9029" i="2"/>
  <c r="J9013" i="2"/>
  <c r="J8997" i="2"/>
  <c r="J8981" i="2"/>
  <c r="J8965" i="2"/>
  <c r="J8949" i="2"/>
  <c r="J8933" i="2"/>
  <c r="J8917" i="2"/>
  <c r="J8900" i="2"/>
  <c r="J8879" i="2"/>
  <c r="J8858" i="2"/>
  <c r="J8836" i="2"/>
  <c r="J8815" i="2"/>
  <c r="J8783" i="2"/>
  <c r="J8751" i="2"/>
  <c r="J8719" i="2"/>
  <c r="J8687" i="2"/>
  <c r="J8655" i="2"/>
  <c r="J8623" i="2"/>
  <c r="J8591" i="2"/>
  <c r="J8559" i="2"/>
  <c r="J8527" i="2"/>
  <c r="J8495" i="2"/>
  <c r="J8463" i="2"/>
  <c r="J9997" i="2"/>
  <c r="J9933" i="2"/>
  <c r="J9869" i="2"/>
  <c r="J9805" i="2"/>
  <c r="J9996" i="2"/>
  <c r="J9948" i="2"/>
  <c r="J9892" i="2"/>
  <c r="J9836" i="2"/>
  <c r="J9788" i="2"/>
  <c r="J9740" i="2"/>
  <c r="J9692" i="2"/>
  <c r="J9644" i="2"/>
  <c r="J9592" i="2"/>
  <c r="J9556" i="2"/>
  <c r="J9528" i="2"/>
  <c r="J9508" i="2"/>
  <c r="J9488" i="2"/>
  <c r="J9472" i="2"/>
  <c r="J9456" i="2"/>
  <c r="J9436" i="2"/>
  <c r="J9412" i="2"/>
  <c r="J9392" i="2"/>
  <c r="J9372" i="2"/>
  <c r="J9348" i="2"/>
  <c r="J9328" i="2"/>
  <c r="J9308" i="2"/>
  <c r="J9284" i="2"/>
  <c r="J9264" i="2"/>
  <c r="J9244" i="2"/>
  <c r="J9220" i="2"/>
  <c r="J9200" i="2"/>
  <c r="J9180" i="2"/>
  <c r="J9156" i="2"/>
  <c r="J9136" i="2"/>
  <c r="J9116" i="2"/>
  <c r="J9092" i="2"/>
  <c r="J9072" i="2"/>
  <c r="J9052" i="2"/>
  <c r="J9028" i="2"/>
  <c r="J9008" i="2"/>
  <c r="J8988" i="2"/>
  <c r="J8964" i="2"/>
  <c r="J8944" i="2"/>
  <c r="J8924" i="2"/>
  <c r="J8899" i="2"/>
  <c r="J8872" i="2"/>
  <c r="J8846" i="2"/>
  <c r="J8814" i="2"/>
  <c r="J8774" i="2"/>
  <c r="J8734" i="2"/>
  <c r="J8686" i="2"/>
  <c r="J8646" i="2"/>
  <c r="J8606" i="2"/>
  <c r="J8558" i="2"/>
  <c r="J8518" i="2"/>
  <c r="J8478" i="2"/>
  <c r="J8901" i="2"/>
  <c r="J8881" i="2"/>
  <c r="J8861" i="2"/>
  <c r="J8837" i="2"/>
  <c r="J8817" i="2"/>
  <c r="J8797" i="2"/>
  <c r="J8773" i="2"/>
  <c r="J8753" i="2"/>
  <c r="J8733" i="2"/>
  <c r="J8709" i="2"/>
  <c r="J8689" i="2"/>
  <c r="J8669" i="2"/>
  <c r="J8645" i="2"/>
  <c r="J8625" i="2"/>
  <c r="J8605" i="2"/>
  <c r="J8581" i="2"/>
  <c r="J8561" i="2"/>
  <c r="J8541" i="2"/>
  <c r="J8517" i="2"/>
  <c r="J8497" i="2"/>
  <c r="J8477" i="2"/>
  <c r="J8453" i="2"/>
  <c r="J8433" i="2"/>
  <c r="J8413" i="2"/>
  <c r="J8389" i="2"/>
  <c r="J8369" i="2"/>
  <c r="J8349" i="2"/>
  <c r="J8325" i="2"/>
  <c r="J8305" i="2"/>
  <c r="J8285" i="2"/>
  <c r="J8261" i="2"/>
  <c r="J8241" i="2"/>
  <c r="J8221" i="2"/>
  <c r="J8197" i="2"/>
  <c r="J8177" i="2"/>
  <c r="J8157" i="2"/>
  <c r="J8133" i="2"/>
  <c r="J8113" i="2"/>
  <c r="J8093" i="2"/>
  <c r="J8069" i="2"/>
  <c r="J8049" i="2"/>
  <c r="J8029" i="2"/>
  <c r="J8005" i="2"/>
  <c r="J7985" i="2"/>
  <c r="J7965" i="2"/>
  <c r="J7941" i="2"/>
  <c r="J7921" i="2"/>
  <c r="J7901" i="2"/>
  <c r="J7877" i="2"/>
  <c r="J7857" i="2"/>
  <c r="J7837" i="2"/>
  <c r="J7813" i="2"/>
  <c r="J7793" i="2"/>
  <c r="J7773" i="2"/>
  <c r="J7749" i="2"/>
  <c r="J7729" i="2"/>
  <c r="J7709" i="2"/>
  <c r="J7685" i="2"/>
  <c r="J7665" i="2"/>
  <c r="J7645" i="2"/>
  <c r="J7621" i="2"/>
  <c r="J7601" i="2"/>
  <c r="J7581" i="2"/>
  <c r="J7557" i="2"/>
  <c r="J7537" i="2"/>
  <c r="J7517" i="2"/>
  <c r="J7493" i="2"/>
  <c r="J7473" i="2"/>
  <c r="J7453" i="2"/>
  <c r="J7429" i="2"/>
  <c r="J7409" i="2"/>
  <c r="J7389" i="2"/>
  <c r="J7365" i="2"/>
  <c r="J7342" i="2"/>
  <c r="J7315" i="2"/>
  <c r="J7283" i="2"/>
  <c r="J7257" i="2"/>
  <c r="J7218" i="2"/>
  <c r="J7170" i="2"/>
  <c r="J7130" i="2"/>
  <c r="J7090" i="2"/>
  <c r="J7042" i="2"/>
  <c r="J7002" i="2"/>
  <c r="J6962" i="2"/>
  <c r="J6914" i="2"/>
  <c r="J6874" i="2"/>
  <c r="J6834" i="2"/>
  <c r="J8800" i="2"/>
  <c r="J8780" i="2"/>
  <c r="J8760" i="2"/>
  <c r="J8736" i="2"/>
  <c r="J8716" i="2"/>
  <c r="J8696" i="2"/>
  <c r="J8672" i="2"/>
  <c r="J8652" i="2"/>
  <c r="J8632" i="2"/>
  <c r="J8608" i="2"/>
  <c r="J8588" i="2"/>
  <c r="J8568" i="2"/>
  <c r="J8544" i="2"/>
  <c r="J8524" i="2"/>
  <c r="J8504" i="2"/>
  <c r="J8480" i="2"/>
  <c r="J8460" i="2"/>
  <c r="J8440" i="2"/>
  <c r="J8416" i="2"/>
  <c r="J8396" i="2"/>
  <c r="J8376" i="2"/>
  <c r="J8352" i="2"/>
  <c r="J8332" i="2"/>
  <c r="J8312" i="2"/>
  <c r="J8288" i="2"/>
  <c r="J8268" i="2"/>
  <c r="J8248" i="2"/>
  <c r="J8224" i="2"/>
  <c r="J8204" i="2"/>
  <c r="J8184" i="2"/>
  <c r="J8160" i="2"/>
  <c r="J8140" i="2"/>
  <c r="J8120" i="2"/>
  <c r="J8096" i="2"/>
  <c r="J8076" i="2"/>
  <c r="J8056" i="2"/>
  <c r="J8032" i="2"/>
  <c r="J8012" i="2"/>
  <c r="J7992" i="2"/>
  <c r="J7968" i="2"/>
  <c r="J7948" i="2"/>
  <c r="J7928" i="2"/>
  <c r="J7904" i="2"/>
  <c r="J7884" i="2"/>
  <c r="J7864" i="2"/>
  <c r="J7840" i="2"/>
  <c r="J7820" i="2"/>
  <c r="J7800" i="2"/>
  <c r="J7776" i="2"/>
  <c r="J7756" i="2"/>
  <c r="J7736" i="2"/>
  <c r="J7712" i="2"/>
  <c r="J7692" i="2"/>
  <c r="J7672" i="2"/>
  <c r="J7648" i="2"/>
  <c r="J7628" i="2"/>
  <c r="J7608" i="2"/>
  <c r="J7584" i="2"/>
  <c r="J7564" i="2"/>
  <c r="J7544" i="2"/>
  <c r="J7520" i="2"/>
  <c r="J7500" i="2"/>
  <c r="J7480" i="2"/>
  <c r="J7456" i="2"/>
  <c r="J7436" i="2"/>
  <c r="J7416" i="2"/>
  <c r="J7392" i="2"/>
  <c r="J7372" i="2"/>
  <c r="J7351" i="2"/>
  <c r="J7319" i="2"/>
  <c r="J7293" i="2"/>
  <c r="J7266" i="2"/>
  <c r="J7225" i="2"/>
  <c r="J7185" i="2"/>
  <c r="J7145" i="2"/>
  <c r="J7097" i="2"/>
  <c r="J7057" i="2"/>
  <c r="J7017" i="2"/>
  <c r="J6969" i="2"/>
  <c r="J6929" i="2"/>
  <c r="J6889" i="2"/>
  <c r="J6841" i="2"/>
  <c r="J8415" i="2"/>
  <c r="J8395" i="2"/>
  <c r="J8371" i="2"/>
  <c r="J8351" i="2"/>
  <c r="J8331" i="2"/>
  <c r="J8307" i="2"/>
  <c r="J8287" i="2"/>
  <c r="J8267" i="2"/>
  <c r="J8243" i="2"/>
  <c r="J8223" i="2"/>
  <c r="J8203" i="2"/>
  <c r="J8179" i="2"/>
  <c r="J8159" i="2"/>
  <c r="J8139" i="2"/>
  <c r="J8115" i="2"/>
  <c r="J8095" i="2"/>
  <c r="J8075" i="2"/>
  <c r="J8051" i="2"/>
  <c r="J8031" i="2"/>
  <c r="J8011" i="2"/>
  <c r="J7987" i="2"/>
  <c r="J7967" i="2"/>
  <c r="J7947" i="2"/>
  <c r="J7923" i="2"/>
  <c r="J7903" i="2"/>
  <c r="J7883" i="2"/>
  <c r="J7859" i="2"/>
  <c r="J7839" i="2"/>
  <c r="J7819" i="2"/>
  <c r="J7795" i="2"/>
  <c r="J7775" i="2"/>
  <c r="J7755" i="2"/>
  <c r="J7731" i="2"/>
  <c r="J7711" i="2"/>
  <c r="J7691" i="2"/>
  <c r="J7667" i="2"/>
  <c r="J7647" i="2"/>
  <c r="J7627" i="2"/>
  <c r="J7603" i="2"/>
  <c r="J7583" i="2"/>
  <c r="J7563" i="2"/>
  <c r="J7539" i="2"/>
  <c r="J7519" i="2"/>
  <c r="J7499" i="2"/>
  <c r="J7475" i="2"/>
  <c r="J7455" i="2"/>
  <c r="J7435" i="2"/>
  <c r="J7411" i="2"/>
  <c r="J7391" i="2"/>
  <c r="J7371" i="2"/>
  <c r="J7345" i="2"/>
  <c r="J7318" i="2"/>
  <c r="J7291" i="2"/>
  <c r="J7259" i="2"/>
  <c r="J7222" i="2"/>
  <c r="J7182" i="2"/>
  <c r="J7134" i="2"/>
  <c r="J7094" i="2"/>
  <c r="J7054" i="2"/>
  <c r="J7006" i="2"/>
  <c r="J6966" i="2"/>
  <c r="J6926" i="2"/>
  <c r="J6878" i="2"/>
  <c r="J6838" i="2"/>
  <c r="J8446" i="2"/>
  <c r="J8422" i="2"/>
  <c r="J8402" i="2"/>
  <c r="J8382" i="2"/>
  <c r="J8358" i="2"/>
  <c r="J8338" i="2"/>
  <c r="J8318" i="2"/>
  <c r="J8294" i="2"/>
  <c r="J8274" i="2"/>
  <c r="J8254" i="2"/>
  <c r="J8230" i="2"/>
  <c r="J8210" i="2"/>
  <c r="J8190" i="2"/>
  <c r="J8166" i="2"/>
  <c r="J8146" i="2"/>
  <c r="J8126" i="2"/>
  <c r="J8102" i="2"/>
  <c r="J8082" i="2"/>
  <c r="J8062" i="2"/>
  <c r="J8038" i="2"/>
  <c r="J8018" i="2"/>
  <c r="J7998" i="2"/>
  <c r="J7974" i="2"/>
  <c r="J7954" i="2"/>
  <c r="J7934" i="2"/>
  <c r="J7910" i="2"/>
  <c r="J7890" i="2"/>
  <c r="J7870" i="2"/>
  <c r="J7846" i="2"/>
  <c r="J7826" i="2"/>
  <c r="J7806" i="2"/>
  <c r="J7782" i="2"/>
  <c r="J7762" i="2"/>
  <c r="J7742" i="2"/>
  <c r="J7718" i="2"/>
  <c r="J7698" i="2"/>
  <c r="J7678" i="2"/>
  <c r="J7654" i="2"/>
  <c r="J7634" i="2"/>
  <c r="J7614" i="2"/>
  <c r="J7590" i="2"/>
  <c r="J7570" i="2"/>
  <c r="J7550" i="2"/>
  <c r="J7526" i="2"/>
  <c r="J7506" i="2"/>
  <c r="J7486" i="2"/>
  <c r="J7462" i="2"/>
  <c r="J7442" i="2"/>
  <c r="J7422" i="2"/>
  <c r="J7394" i="2"/>
  <c r="J7370" i="2"/>
  <c r="J7338" i="2"/>
  <c r="J7295" i="2"/>
  <c r="J7258" i="2"/>
  <c r="J7213" i="2"/>
  <c r="J7149" i="2"/>
  <c r="J7093" i="2"/>
  <c r="J7037" i="2"/>
  <c r="J6973" i="2"/>
  <c r="J6925" i="2"/>
  <c r="J6869" i="2"/>
  <c r="J7352" i="2"/>
  <c r="J7324" i="2"/>
  <c r="J7300" i="2"/>
  <c r="J7268" i="2"/>
  <c r="J7240" i="2"/>
  <c r="J7212" i="2"/>
  <c r="J7180" i="2"/>
  <c r="J7156" i="2"/>
  <c r="J7128" i="2"/>
  <c r="J7096" i="2"/>
  <c r="J7068" i="2"/>
  <c r="J7044" i="2"/>
  <c r="J7012" i="2"/>
  <c r="J6984" i="2"/>
  <c r="J6956" i="2"/>
  <c r="J6924" i="2"/>
  <c r="J6900" i="2"/>
  <c r="J6872" i="2"/>
  <c r="J6840" i="2"/>
  <c r="J6812" i="2"/>
  <c r="J6788" i="2"/>
  <c r="J6756" i="2"/>
  <c r="J6728" i="2"/>
  <c r="J6700" i="2"/>
  <c r="J6668" i="2"/>
  <c r="J6644" i="2"/>
  <c r="J6616" i="2"/>
  <c r="J6584" i="2"/>
  <c r="J6556" i="2"/>
  <c r="J6532" i="2"/>
  <c r="J6500" i="2"/>
  <c r="J6472" i="2"/>
  <c r="J6444" i="2"/>
  <c r="J6412" i="2"/>
  <c r="J6388" i="2"/>
  <c r="J6360" i="2"/>
  <c r="J6328" i="2"/>
  <c r="J6300" i="2"/>
  <c r="J6276" i="2"/>
  <c r="J6244" i="2"/>
  <c r="J6216" i="2"/>
  <c r="J6188" i="2"/>
  <c r="J6156" i="2"/>
  <c r="J6132" i="2"/>
  <c r="J6104" i="2"/>
  <c r="J6072" i="2"/>
  <c r="J6044" i="2"/>
  <c r="J6020" i="2"/>
  <c r="J5988" i="2"/>
  <c r="J5960" i="2"/>
  <c r="J5932" i="2"/>
  <c r="J5900" i="2"/>
  <c r="J5876" i="2"/>
  <c r="J5848" i="2"/>
  <c r="J5816" i="2"/>
  <c r="J5788" i="2"/>
  <c r="J5764" i="2"/>
  <c r="J5726" i="2"/>
  <c r="J5689" i="2"/>
  <c r="J5638" i="2"/>
  <c r="J5574" i="2"/>
  <c r="J5526" i="2"/>
  <c r="J5470" i="2"/>
  <c r="J5406" i="2"/>
  <c r="J5350" i="2"/>
  <c r="J5302" i="2"/>
  <c r="J5238" i="2"/>
  <c r="J7235" i="2"/>
  <c r="J7207" i="2"/>
  <c r="J7175" i="2"/>
  <c r="J7151" i="2"/>
  <c r="J7123" i="2"/>
  <c r="J7091" i="2"/>
  <c r="J7063" i="2"/>
  <c r="J7039" i="2"/>
  <c r="J7007" i="2"/>
  <c r="J6979" i="2"/>
  <c r="J6951" i="2"/>
  <c r="J6919" i="2"/>
  <c r="J6895" i="2"/>
  <c r="J6867" i="2"/>
  <c r="J6835" i="2"/>
  <c r="J6807" i="2"/>
  <c r="J6783" i="2"/>
  <c r="J6751" i="2"/>
  <c r="J6723" i="2"/>
  <c r="J6695" i="2"/>
  <c r="J6663" i="2"/>
  <c r="J6639" i="2"/>
  <c r="J6611" i="2"/>
  <c r="J6579" i="2"/>
  <c r="J6551" i="2"/>
  <c r="J6527" i="2"/>
  <c r="J6495" i="2"/>
  <c r="J6467" i="2"/>
  <c r="J6439" i="2"/>
  <c r="J6407" i="2"/>
  <c r="J6383" i="2"/>
  <c r="J6355" i="2"/>
  <c r="J6323" i="2"/>
  <c r="J6295" i="2"/>
  <c r="J6271" i="2"/>
  <c r="J6239" i="2"/>
  <c r="J6211" i="2"/>
  <c r="J6183" i="2"/>
  <c r="J6151" i="2"/>
  <c r="J6127" i="2"/>
  <c r="J6099" i="2"/>
  <c r="J6063" i="2"/>
  <c r="J6027" i="2"/>
  <c r="J5995" i="2"/>
  <c r="J5951" i="2"/>
  <c r="J5915" i="2"/>
  <c r="J5879" i="2"/>
  <c r="J5835" i="2"/>
  <c r="J5803" i="2"/>
  <c r="J5767" i="2"/>
  <c r="J5714" i="2"/>
  <c r="J5661" i="2"/>
  <c r="J5597" i="2"/>
  <c r="J5509" i="2"/>
  <c r="J5437" i="2"/>
  <c r="J5357" i="2"/>
  <c r="J5277" i="2"/>
  <c r="J6790" i="2"/>
  <c r="J6738" i="2"/>
  <c r="J6686" i="2"/>
  <c r="J6630" i="2"/>
  <c r="J6590" i="2"/>
  <c r="J6534" i="2"/>
  <c r="J6482" i="2"/>
  <c r="J6434" i="2"/>
  <c r="J6374" i="2"/>
  <c r="J6334" i="2"/>
  <c r="J6286" i="2"/>
  <c r="J6226" i="2"/>
  <c r="J6178" i="2"/>
  <c r="J6134" i="2"/>
  <c r="J6078" i="2"/>
  <c r="J6030" i="2"/>
  <c r="J5982" i="2"/>
  <c r="J5922" i="2"/>
  <c r="J5878" i="2"/>
  <c r="J5830" i="2"/>
  <c r="J5774" i="2"/>
  <c r="J5718" i="2"/>
  <c r="J5650" i="2"/>
  <c r="J5530" i="2"/>
  <c r="J5434" i="2"/>
  <c r="J5330" i="2"/>
  <c r="J5226" i="2"/>
  <c r="J6789" i="2"/>
  <c r="J6737" i="2"/>
  <c r="J6677" i="2"/>
  <c r="J6601" i="2"/>
  <c r="J6549" i="2"/>
  <c r="J6473" i="2"/>
  <c r="J6405" i="2"/>
  <c r="J6341" i="2"/>
  <c r="J6249" i="2"/>
  <c r="J6181" i="2"/>
  <c r="J6097" i="2"/>
  <c r="J5989" i="2"/>
  <c r="J5905" i="2"/>
  <c r="J5825" i="2"/>
  <c r="J5711" i="2"/>
  <c r="J5561" i="2"/>
  <c r="J5393" i="2"/>
  <c r="J5732" i="2"/>
  <c r="J5656" i="2"/>
  <c r="J5572" i="2"/>
  <c r="J5472" i="2"/>
  <c r="J5316" i="2"/>
  <c r="J5152" i="2"/>
  <c r="J4944" i="2"/>
  <c r="J4632" i="2"/>
  <c r="J5603" i="2"/>
  <c r="J5255" i="2"/>
  <c r="J4695" i="2"/>
  <c r="J4582" i="2"/>
  <c r="J4455" i="2"/>
  <c r="J2917" i="2"/>
  <c r="J4392" i="2"/>
  <c r="J3179" i="2"/>
  <c r="J2855" i="2"/>
  <c r="J5448" i="2"/>
  <c r="J5424" i="2"/>
  <c r="J5392" i="2"/>
  <c r="J5364" i="2"/>
  <c r="J5336" i="2"/>
  <c r="J5304" i="2"/>
  <c r="J5280" i="2"/>
  <c r="J5252" i="2"/>
  <c r="J5220" i="2"/>
  <c r="J5192" i="2"/>
  <c r="J5168" i="2"/>
  <c r="J5136" i="2"/>
  <c r="J5108" i="2"/>
  <c r="J5080" i="2"/>
  <c r="J5048" i="2"/>
  <c r="J5024" i="2"/>
  <c r="J4996" i="2"/>
  <c r="J4964" i="2"/>
  <c r="J4936" i="2"/>
  <c r="J4896" i="2"/>
  <c r="J4836" i="2"/>
  <c r="J4784" i="2"/>
  <c r="J4724" i="2"/>
  <c r="J4664" i="2"/>
  <c r="J4612" i="2"/>
  <c r="J4542" i="2"/>
  <c r="J4434" i="2"/>
  <c r="J4322" i="2"/>
  <c r="J4210" i="2"/>
  <c r="J4090" i="2"/>
  <c r="J5635" i="2"/>
  <c r="J5575" i="2"/>
  <c r="J5515" i="2"/>
  <c r="J5463" i="2"/>
  <c r="J5403" i="2"/>
  <c r="J5347" i="2"/>
  <c r="J5291" i="2"/>
  <c r="J5235" i="2"/>
  <c r="J5175" i="2"/>
  <c r="J5091" i="2"/>
  <c r="J4979" i="2"/>
  <c r="J4867" i="2"/>
  <c r="J4747" i="2"/>
  <c r="J4635" i="2"/>
  <c r="J4489" i="2"/>
  <c r="J4257" i="2"/>
  <c r="J5154" i="2"/>
  <c r="J4942" i="2"/>
  <c r="J4742" i="2"/>
  <c r="J4470" i="2"/>
  <c r="J5001" i="2"/>
  <c r="J4389" i="2"/>
  <c r="J3880" i="2"/>
  <c r="J3755" i="2"/>
  <c r="J5444" i="2"/>
  <c r="J5412" i="2"/>
  <c r="J5384" i="2"/>
  <c r="J5360" i="2"/>
  <c r="J5328" i="2"/>
  <c r="J5300" i="2"/>
  <c r="J5272" i="2"/>
  <c r="J5240" i="2"/>
  <c r="J5216" i="2"/>
  <c r="J5188" i="2"/>
  <c r="J5156" i="2"/>
  <c r="J5128" i="2"/>
  <c r="J5104" i="2"/>
  <c r="J5072" i="2"/>
  <c r="J5044" i="2"/>
  <c r="J5016" i="2"/>
  <c r="J4984" i="2"/>
  <c r="J4960" i="2"/>
  <c r="J4932" i="2"/>
  <c r="J4888" i="2"/>
  <c r="J4832" i="2"/>
  <c r="J4772" i="2"/>
  <c r="J4720" i="2"/>
  <c r="J4660" i="2"/>
  <c r="J4600" i="2"/>
  <c r="J4537" i="2"/>
  <c r="J4418" i="2"/>
  <c r="J4306" i="2"/>
  <c r="J4194" i="2"/>
  <c r="J4078" i="2"/>
  <c r="J5623" i="2"/>
  <c r="J5571" i="2"/>
  <c r="J5511" i="2"/>
  <c r="J5451" i="2"/>
  <c r="J5399" i="2"/>
  <c r="J5339" i="2"/>
  <c r="J5283" i="2"/>
  <c r="J5227" i="2"/>
  <c r="J5171" i="2"/>
  <c r="J5067" i="2"/>
  <c r="J4955" i="2"/>
  <c r="J4843" i="2"/>
  <c r="J4727" i="2"/>
  <c r="J4615" i="2"/>
  <c r="J4449" i="2"/>
  <c r="J4217" i="2"/>
  <c r="J5110" i="2"/>
  <c r="J4902" i="2"/>
  <c r="J4706" i="2"/>
  <c r="J4374" i="2"/>
  <c r="J4897" i="2"/>
  <c r="J4213" i="2"/>
  <c r="J3680" i="2"/>
  <c r="J3534" i="2"/>
  <c r="J4912" i="2"/>
  <c r="J4880" i="2"/>
  <c r="J4852" i="2"/>
  <c r="J4824" i="2"/>
  <c r="J4792" i="2"/>
  <c r="J4768" i="2"/>
  <c r="J4740" i="2"/>
  <c r="J4708" i="2"/>
  <c r="J4680" i="2"/>
  <c r="J4656" i="2"/>
  <c r="J4624" i="2"/>
  <c r="J4596" i="2"/>
  <c r="J4563" i="2"/>
  <c r="J4514" i="2"/>
  <c r="J4466" i="2"/>
  <c r="J4410" i="2"/>
  <c r="J4346" i="2"/>
  <c r="J4290" i="2"/>
  <c r="J4242" i="2"/>
  <c r="J4178" i="2"/>
  <c r="J4122" i="2"/>
  <c r="J5675" i="2"/>
  <c r="J5643" i="2"/>
  <c r="J5619" i="2"/>
  <c r="J5591" i="2"/>
  <c r="J5559" i="2"/>
  <c r="J5531" i="2"/>
  <c r="J5507" i="2"/>
  <c r="J5475" i="2"/>
  <c r="J5447" i="2"/>
  <c r="J5419" i="2"/>
  <c r="J5387" i="2"/>
  <c r="J5363" i="2"/>
  <c r="J5335" i="2"/>
  <c r="J5303" i="2"/>
  <c r="J5275" i="2"/>
  <c r="J5251" i="2"/>
  <c r="J5219" i="2"/>
  <c r="J5191" i="2"/>
  <c r="J5163" i="2"/>
  <c r="J5123" i="2"/>
  <c r="J5063" i="2"/>
  <c r="J5003" i="2"/>
  <c r="J4951" i="2"/>
  <c r="J4891" i="2"/>
  <c r="J4835" i="2"/>
  <c r="J4779" i="2"/>
  <c r="J4723" i="2"/>
  <c r="J4663" i="2"/>
  <c r="J4611" i="2"/>
  <c r="J4541" i="2"/>
  <c r="J4425" i="2"/>
  <c r="J4321" i="2"/>
  <c r="J4201" i="2"/>
  <c r="J5190" i="2"/>
  <c r="J5094" i="2"/>
  <c r="J4998" i="2"/>
  <c r="J4898" i="2"/>
  <c r="J4790" i="2"/>
  <c r="J4702" i="2"/>
  <c r="J4577" i="2"/>
  <c r="J4310" i="2"/>
  <c r="J5153" i="2"/>
  <c r="J4889" i="2"/>
  <c r="J4593" i="2"/>
  <c r="J4133" i="2"/>
  <c r="J4144" i="2"/>
  <c r="J3572" i="2"/>
  <c r="J4375" i="2"/>
  <c r="J3191" i="2"/>
  <c r="J4900" i="2"/>
  <c r="J4872" i="2"/>
  <c r="J4848" i="2"/>
  <c r="J4816" i="2"/>
  <c r="J4788" i="2"/>
  <c r="J4760" i="2"/>
  <c r="J4728" i="2"/>
  <c r="J4704" i="2"/>
  <c r="J4676" i="2"/>
  <c r="J4644" i="2"/>
  <c r="J4616" i="2"/>
  <c r="J4592" i="2"/>
  <c r="J4553" i="2"/>
  <c r="J4506" i="2"/>
  <c r="J4450" i="2"/>
  <c r="J4386" i="2"/>
  <c r="J4338" i="2"/>
  <c r="J4282" i="2"/>
  <c r="J4218" i="2"/>
  <c r="J4162" i="2"/>
  <c r="J4114" i="2"/>
  <c r="J5667" i="2"/>
  <c r="J5639" i="2"/>
  <c r="J5611" i="2"/>
  <c r="J5579" i="2"/>
  <c r="J5555" i="2"/>
  <c r="J5527" i="2"/>
  <c r="J5495" i="2"/>
  <c r="J5467" i="2"/>
  <c r="J5443" i="2"/>
  <c r="J5411" i="2"/>
  <c r="J5383" i="2"/>
  <c r="J5355" i="2"/>
  <c r="J5323" i="2"/>
  <c r="J5299" i="2"/>
  <c r="J5271" i="2"/>
  <c r="J5239" i="2"/>
  <c r="J5211" i="2"/>
  <c r="J5187" i="2"/>
  <c r="J5155" i="2"/>
  <c r="J5099" i="2"/>
  <c r="J5043" i="2"/>
  <c r="J4983" i="2"/>
  <c r="J4931" i="2"/>
  <c r="J4871" i="2"/>
  <c r="J4811" i="2"/>
  <c r="J4759" i="2"/>
  <c r="J4699" i="2"/>
  <c r="J4643" i="2"/>
  <c r="J4587" i="2"/>
  <c r="J4505" i="2"/>
  <c r="J4385" i="2"/>
  <c r="J4281" i="2"/>
  <c r="J4153" i="2"/>
  <c r="J5158" i="2"/>
  <c r="J5054" i="2"/>
  <c r="J4962" i="2"/>
  <c r="J4854" i="2"/>
  <c r="J4754" i="2"/>
  <c r="J4658" i="2"/>
  <c r="J4502" i="2"/>
  <c r="J4214" i="2"/>
  <c r="J5045" i="2"/>
  <c r="J4785" i="2"/>
  <c r="J4437" i="2"/>
  <c r="J4484" i="2"/>
  <c r="J3944" i="2"/>
  <c r="J3259" i="2"/>
  <c r="J4027" i="2"/>
  <c r="J3078" i="2"/>
  <c r="J3458" i="2"/>
  <c r="J5143" i="2"/>
  <c r="J5111" i="2"/>
  <c r="J5083" i="2"/>
  <c r="J5059" i="2"/>
  <c r="J5027" i="2"/>
  <c r="J4999" i="2"/>
  <c r="J4971" i="2"/>
  <c r="J4939" i="2"/>
  <c r="J4915" i="2"/>
  <c r="J4887" i="2"/>
  <c r="J4855" i="2"/>
  <c r="J4827" i="2"/>
  <c r="J4803" i="2"/>
  <c r="J4771" i="2"/>
  <c r="J4743" i="2"/>
  <c r="J4715" i="2"/>
  <c r="J4683" i="2"/>
  <c r="J4659" i="2"/>
  <c r="J4631" i="2"/>
  <c r="J4599" i="2"/>
  <c r="J4567" i="2"/>
  <c r="J4535" i="2"/>
  <c r="J4473" i="2"/>
  <c r="J4417" i="2"/>
  <c r="J4361" i="2"/>
  <c r="J4297" i="2"/>
  <c r="J4249" i="2"/>
  <c r="J4169" i="2"/>
  <c r="J4105" i="2"/>
  <c r="J5186" i="2"/>
  <c r="J5134" i="2"/>
  <c r="J5086" i="2"/>
  <c r="J5042" i="2"/>
  <c r="J4982" i="2"/>
  <c r="J4934" i="2"/>
  <c r="J4882" i="2"/>
  <c r="J4830" i="2"/>
  <c r="J4786" i="2"/>
  <c r="J4734" i="2"/>
  <c r="J4678" i="2"/>
  <c r="J4626" i="2"/>
  <c r="J4571" i="2"/>
  <c r="J4430" i="2"/>
  <c r="J4302" i="2"/>
  <c r="J4126" i="2"/>
  <c r="J5105" i="2"/>
  <c r="J4985" i="2"/>
  <c r="J4849" i="2"/>
  <c r="J4697" i="2"/>
  <c r="J4581" i="2"/>
  <c r="J4325" i="2"/>
  <c r="J4564" i="2"/>
  <c r="J4352" i="2"/>
  <c r="J4084" i="2"/>
  <c r="J3780" i="2"/>
  <c r="J3540" i="2"/>
  <c r="J3043" i="2"/>
  <c r="J4219" i="2"/>
  <c r="J3619" i="2"/>
  <c r="J3925" i="2"/>
  <c r="J2231" i="2"/>
  <c r="J5131" i="2"/>
  <c r="J5107" i="2"/>
  <c r="J5079" i="2"/>
  <c r="J5047" i="2"/>
  <c r="J5019" i="2"/>
  <c r="J4995" i="2"/>
  <c r="J4963" i="2"/>
  <c r="J4935" i="2"/>
  <c r="J4907" i="2"/>
  <c r="J4875" i="2"/>
  <c r="J4851" i="2"/>
  <c r="J4823" i="2"/>
  <c r="J4791" i="2"/>
  <c r="J4763" i="2"/>
  <c r="J4739" i="2"/>
  <c r="J4707" i="2"/>
  <c r="J4679" i="2"/>
  <c r="J4651" i="2"/>
  <c r="J4619" i="2"/>
  <c r="J4595" i="2"/>
  <c r="J4562" i="2"/>
  <c r="J4513" i="2"/>
  <c r="J4457" i="2"/>
  <c r="J4409" i="2"/>
  <c r="J4345" i="2"/>
  <c r="J4289" i="2"/>
  <c r="J4233" i="2"/>
  <c r="J4161" i="2"/>
  <c r="J4089" i="2"/>
  <c r="J5170" i="2"/>
  <c r="J5126" i="2"/>
  <c r="J5074" i="2"/>
  <c r="J5022" i="2"/>
  <c r="J4966" i="2"/>
  <c r="J4926" i="2"/>
  <c r="J4870" i="2"/>
  <c r="J4818" i="2"/>
  <c r="J4770" i="2"/>
  <c r="J4710" i="2"/>
  <c r="J4670" i="2"/>
  <c r="J4614" i="2"/>
  <c r="J4526" i="2"/>
  <c r="J4382" i="2"/>
  <c r="J4270" i="2"/>
  <c r="J5201" i="2"/>
  <c r="J5089" i="2"/>
  <c r="J4953" i="2"/>
  <c r="J4805" i="2"/>
  <c r="J4689" i="2"/>
  <c r="J4538" i="2"/>
  <c r="J4221" i="2"/>
  <c r="J4548" i="2"/>
  <c r="J4288" i="2"/>
  <c r="J3976" i="2"/>
  <c r="J3744" i="2"/>
  <c r="J3467" i="2"/>
  <c r="J4491" i="2"/>
  <c r="J4155" i="2"/>
  <c r="J3064" i="2"/>
  <c r="J3212" i="2"/>
  <c r="J3365" i="2"/>
  <c r="J2672" i="2"/>
  <c r="J1580" i="2"/>
  <c r="J4193" i="2"/>
  <c r="J4129" i="2"/>
  <c r="J4058" i="2"/>
  <c r="J5182" i="2"/>
  <c r="J5138" i="2"/>
  <c r="J5106" i="2"/>
  <c r="J5070" i="2"/>
  <c r="J5026" i="2"/>
  <c r="J4990" i="2"/>
  <c r="J4958" i="2"/>
  <c r="J4914" i="2"/>
  <c r="J4878" i="2"/>
  <c r="J4838" i="2"/>
  <c r="J4798" i="2"/>
  <c r="J4766" i="2"/>
  <c r="J4726" i="2"/>
  <c r="J4686" i="2"/>
  <c r="J4646" i="2"/>
  <c r="J4606" i="2"/>
  <c r="J4539" i="2"/>
  <c r="J4438" i="2"/>
  <c r="J4350" i="2"/>
  <c r="J4246" i="2"/>
  <c r="J4086" i="2"/>
  <c r="J5145" i="2"/>
  <c r="J5041" i="2"/>
  <c r="J4933" i="2"/>
  <c r="J4837" i="2"/>
  <c r="J4729" i="2"/>
  <c r="J4633" i="2"/>
  <c r="J4509" i="2"/>
  <c r="J4309" i="2"/>
  <c r="J4093" i="2"/>
  <c r="J4448" i="2"/>
  <c r="J4248" i="2"/>
  <c r="J4052" i="2"/>
  <c r="J3840" i="2"/>
  <c r="J3636" i="2"/>
  <c r="J3387" i="2"/>
  <c r="J2971" i="2"/>
  <c r="J4315" i="2"/>
  <c r="J3963" i="2"/>
  <c r="J3890" i="2"/>
  <c r="J3733" i="2"/>
  <c r="J2790" i="2"/>
  <c r="J2597" i="2"/>
  <c r="J1083" i="2"/>
  <c r="J4158" i="2"/>
  <c r="J4070" i="2"/>
  <c r="J5177" i="2"/>
  <c r="J5125" i="2"/>
  <c r="J5073" i="2"/>
  <c r="J5029" i="2"/>
  <c r="J4977" i="2"/>
  <c r="J4921" i="2"/>
  <c r="J4873" i="2"/>
  <c r="J4817" i="2"/>
  <c r="J4773" i="2"/>
  <c r="J4725" i="2"/>
  <c r="J4665" i="2"/>
  <c r="J4617" i="2"/>
  <c r="J4575" i="2"/>
  <c r="J4477" i="2"/>
  <c r="J4381" i="2"/>
  <c r="J4285" i="2"/>
  <c r="J4165" i="2"/>
  <c r="J4082" i="2"/>
  <c r="J4544" i="2"/>
  <c r="J4436" i="2"/>
  <c r="J4336" i="2"/>
  <c r="J4232" i="2"/>
  <c r="J4136" i="2"/>
  <c r="J4032" i="2"/>
  <c r="J3936" i="2"/>
  <c r="J3828" i="2"/>
  <c r="J3720" i="2"/>
  <c r="J3632" i="2"/>
  <c r="J3524" i="2"/>
  <c r="J3355" i="2"/>
  <c r="J3163" i="2"/>
  <c r="J2955" i="2"/>
  <c r="J4435" i="2"/>
  <c r="J4311" i="2"/>
  <c r="J4151" i="2"/>
  <c r="J3919" i="2"/>
  <c r="J3535" i="2"/>
  <c r="J3854" i="2"/>
  <c r="J3127" i="2"/>
  <c r="J3609" i="2"/>
  <c r="J3426" i="2"/>
  <c r="J2726" i="2"/>
  <c r="J3237" i="2"/>
  <c r="J2537" i="2"/>
  <c r="J2795" i="2"/>
  <c r="J4142" i="2"/>
  <c r="J5217" i="2"/>
  <c r="J5157" i="2"/>
  <c r="J5113" i="2"/>
  <c r="J5065" i="2"/>
  <c r="J5009" i="2"/>
  <c r="J4961" i="2"/>
  <c r="J4917" i="2"/>
  <c r="J4857" i="2"/>
  <c r="J4809" i="2"/>
  <c r="J4761" i="2"/>
  <c r="J4705" i="2"/>
  <c r="J4661" i="2"/>
  <c r="J4613" i="2"/>
  <c r="J4543" i="2"/>
  <c r="J4453" i="2"/>
  <c r="J4373" i="2"/>
  <c r="J4253" i="2"/>
  <c r="J4157" i="2"/>
  <c r="J4576" i="2"/>
  <c r="J4504" i="2"/>
  <c r="J4400" i="2"/>
  <c r="J4292" i="2"/>
  <c r="J4200" i="2"/>
  <c r="J4096" i="2"/>
  <c r="J3992" i="2"/>
  <c r="J3892" i="2"/>
  <c r="J3796" i="2"/>
  <c r="J3688" i="2"/>
  <c r="J3592" i="2"/>
  <c r="J3479" i="2"/>
  <c r="J3267" i="2"/>
  <c r="J3083" i="2"/>
  <c r="J4499" i="2"/>
  <c r="J4391" i="2"/>
  <c r="J4247" i="2"/>
  <c r="J4071" i="2"/>
  <c r="J3791" i="2"/>
  <c r="J3128" i="2"/>
  <c r="J3634" i="2"/>
  <c r="J3957" i="2"/>
  <c r="J3332" i="2"/>
  <c r="J3202" i="2"/>
  <c r="J2423" i="2"/>
  <c r="J2921" i="2"/>
  <c r="J2828" i="2"/>
  <c r="J2001" i="2"/>
  <c r="J1673" i="2"/>
  <c r="J1586" i="2"/>
  <c r="J964" i="2"/>
  <c r="J4520" i="2"/>
  <c r="J4480" i="2"/>
  <c r="J4424" i="2"/>
  <c r="J4372" i="2"/>
  <c r="J4320" i="2"/>
  <c r="J4276" i="2"/>
  <c r="J4224" i="2"/>
  <c r="J4168" i="2"/>
  <c r="J4120" i="2"/>
  <c r="J4064" i="2"/>
  <c r="J4020" i="2"/>
  <c r="J3972" i="2"/>
  <c r="J3912" i="2"/>
  <c r="J3864" i="2"/>
  <c r="J3824" i="2"/>
  <c r="J3764" i="2"/>
  <c r="J3716" i="2"/>
  <c r="J3668" i="2"/>
  <c r="J3608" i="2"/>
  <c r="J3568" i="2"/>
  <c r="J3520" i="2"/>
  <c r="J3427" i="2"/>
  <c r="J3331" i="2"/>
  <c r="J3243" i="2"/>
  <c r="J3131" i="2"/>
  <c r="J3035" i="2"/>
  <c r="J4523" i="2"/>
  <c r="J4471" i="2"/>
  <c r="J4427" i="2"/>
  <c r="J4359" i="2"/>
  <c r="J4279" i="2"/>
  <c r="J4199" i="2"/>
  <c r="J4103" i="2"/>
  <c r="J4023" i="2"/>
  <c r="J3899" i="2"/>
  <c r="J3683" i="2"/>
  <c r="J3448" i="2"/>
  <c r="J3000" i="2"/>
  <c r="J3762" i="2"/>
  <c r="J3503" i="2"/>
  <c r="J4085" i="2"/>
  <c r="J3801" i="2"/>
  <c r="J3573" i="2"/>
  <c r="J3084" i="2"/>
  <c r="J3330" i="2"/>
  <c r="J2978" i="2"/>
  <c r="J2694" i="2"/>
  <c r="J1997" i="2"/>
  <c r="J3145" i="2"/>
  <c r="J2793" i="2"/>
  <c r="J2166" i="2"/>
  <c r="J2572" i="2"/>
  <c r="J2539" i="2"/>
  <c r="J2140" i="2"/>
  <c r="J1446" i="2"/>
  <c r="J4512" i="2"/>
  <c r="J4464" i="2"/>
  <c r="J4404" i="2"/>
  <c r="J4360" i="2"/>
  <c r="J4312" i="2"/>
  <c r="J4256" i="2"/>
  <c r="J4208" i="2"/>
  <c r="J4164" i="2"/>
  <c r="J4104" i="2"/>
  <c r="J4056" i="2"/>
  <c r="J4008" i="2"/>
  <c r="J3952" i="2"/>
  <c r="J3908" i="2"/>
  <c r="J3860" i="2"/>
  <c r="J3800" i="2"/>
  <c r="J3752" i="2"/>
  <c r="J3712" i="2"/>
  <c r="J3652" i="2"/>
  <c r="J3604" i="2"/>
  <c r="J3552" i="2"/>
  <c r="J3489" i="2"/>
  <c r="J3419" i="2"/>
  <c r="J3307" i="2"/>
  <c r="J3203" i="2"/>
  <c r="J3099" i="2"/>
  <c r="J3011" i="2"/>
  <c r="J4515" i="2"/>
  <c r="J4459" i="2"/>
  <c r="J4411" i="2"/>
  <c r="J4327" i="2"/>
  <c r="J4263" i="2"/>
  <c r="J4187" i="2"/>
  <c r="J4091" i="2"/>
  <c r="J3991" i="2"/>
  <c r="J3811" i="2"/>
  <c r="J3667" i="2"/>
  <c r="J3320" i="2"/>
  <c r="J3954" i="2"/>
  <c r="J3694" i="2"/>
  <c r="J3391" i="2"/>
  <c r="J4053" i="2"/>
  <c r="J3737" i="2"/>
  <c r="J3468" i="2"/>
  <c r="J3490" i="2"/>
  <c r="J3266" i="2"/>
  <c r="J2950" i="2"/>
  <c r="J2530" i="2"/>
  <c r="J3401" i="2"/>
  <c r="J3109" i="2"/>
  <c r="J2665" i="2"/>
  <c r="J2110" i="2"/>
  <c r="J2379" i="2"/>
  <c r="J2357" i="2"/>
  <c r="J1842" i="2"/>
  <c r="J1831" i="2"/>
  <c r="J1494" i="2"/>
  <c r="J1399" i="2"/>
  <c r="J821" i="2"/>
  <c r="J1006" i="2"/>
  <c r="J676" i="2"/>
  <c r="J1213" i="2"/>
  <c r="J663" i="2"/>
  <c r="J247" i="2"/>
  <c r="J110" i="2"/>
  <c r="J2238" i="2"/>
  <c r="J2764" i="2"/>
  <c r="J2315" i="2"/>
  <c r="J2485" i="2"/>
  <c r="J2236" i="2"/>
  <c r="J1932" i="2"/>
  <c r="J1511" i="2"/>
  <c r="J959" i="2"/>
  <c r="J877" i="2"/>
  <c r="J625" i="2"/>
  <c r="J4135" i="2"/>
  <c r="J4055" i="2"/>
  <c r="J3975" i="2"/>
  <c r="J3855" i="2"/>
  <c r="J3707" i="2"/>
  <c r="J3571" i="2"/>
  <c r="J3264" i="2"/>
  <c r="J3982" i="2"/>
  <c r="J3790" i="2"/>
  <c r="J3630" i="2"/>
  <c r="J3263" i="2"/>
  <c r="J4057" i="2"/>
  <c r="J3865" i="2"/>
  <c r="J3637" i="2"/>
  <c r="J3460" i="2"/>
  <c r="J3076" i="2"/>
  <c r="J3334" i="2"/>
  <c r="J3142" i="2"/>
  <c r="J2914" i="2"/>
  <c r="J2598" i="2"/>
  <c r="J2167" i="2"/>
  <c r="J3273" i="2"/>
  <c r="J2985" i="2"/>
  <c r="J2761" i="2"/>
  <c r="J2430" i="2"/>
  <c r="J2892" i="2"/>
  <c r="J2576" i="2"/>
  <c r="J2243" i="2"/>
  <c r="J2298" i="2"/>
  <c r="J1737" i="2"/>
  <c r="J1750" i="2"/>
  <c r="J1616" i="2"/>
  <c r="J1667" i="2"/>
  <c r="J1393" i="2"/>
  <c r="J1102" i="2"/>
  <c r="J1168" i="2"/>
  <c r="J248" i="2"/>
  <c r="J141" i="2"/>
  <c r="J392" i="2"/>
  <c r="J532" i="2"/>
  <c r="J868" i="2"/>
  <c r="J1460" i="2"/>
  <c r="J1373" i="2"/>
  <c r="J1230" i="2"/>
  <c r="J923" i="2"/>
  <c r="J1215" i="2"/>
  <c r="J1541" i="2"/>
  <c r="J1507" i="2"/>
  <c r="J1767" i="2"/>
  <c r="J1409" i="2"/>
  <c r="J1744" i="2"/>
  <c r="J2028" i="2"/>
  <c r="J1797" i="2"/>
  <c r="J2077" i="2"/>
  <c r="J2396" i="2"/>
  <c r="J1929" i="2"/>
  <c r="J2325" i="2"/>
  <c r="J2170" i="2"/>
  <c r="J2663" i="2"/>
  <c r="J2021" i="2"/>
  <c r="J2251" i="2"/>
  <c r="J2499" i="2"/>
  <c r="J2636" i="2"/>
  <c r="J2736" i="2"/>
  <c r="J2832" i="2"/>
  <c r="J2010" i="2"/>
  <c r="J2294" i="2"/>
  <c r="J2494" i="2"/>
  <c r="J2633" i="2"/>
  <c r="J2729" i="2"/>
  <c r="J2853" i="2"/>
  <c r="J2981" i="2"/>
  <c r="J3081" i="2"/>
  <c r="J3177" i="2"/>
  <c r="J3305" i="2"/>
  <c r="J3429" i="2"/>
  <c r="J2103" i="2"/>
  <c r="J2359" i="2"/>
  <c r="J2534" i="2"/>
  <c r="J2658" i="2"/>
  <c r="J2786" i="2"/>
  <c r="J2886" i="2"/>
  <c r="J2982" i="2"/>
  <c r="J3110" i="2"/>
  <c r="J3206" i="2"/>
  <c r="J3298" i="2"/>
  <c r="J3394" i="2"/>
  <c r="J3462" i="2"/>
  <c r="J3012" i="2"/>
  <c r="J3204" i="2"/>
  <c r="J3340" i="2"/>
  <c r="J3507" i="2"/>
  <c r="J3605" i="2"/>
  <c r="J3673" i="2"/>
  <c r="J3765" i="2"/>
  <c r="J3861" i="2"/>
  <c r="J3929" i="2"/>
  <c r="J4021" i="2"/>
  <c r="J2999" i="2"/>
  <c r="J3135" i="2"/>
  <c r="J3319" i="2"/>
  <c r="J3497" i="2"/>
  <c r="J3570" i="2"/>
  <c r="J3662" i="2"/>
  <c r="J3758" i="2"/>
  <c r="J3826" i="2"/>
  <c r="J3918" i="2"/>
  <c r="J4014" i="2"/>
  <c r="J3008" i="2"/>
  <c r="J3192" i="2"/>
  <c r="J3384" i="2"/>
  <c r="J3504" i="2"/>
  <c r="J3599" i="2"/>
  <c r="J3663" i="2"/>
  <c r="J3711" i="2"/>
  <c r="J3771" i="2"/>
  <c r="J3835" i="2"/>
  <c r="J3883" i="2"/>
  <c r="J3939" i="2"/>
  <c r="J124" i="2"/>
  <c r="J682" i="2"/>
  <c r="J487" i="2"/>
  <c r="J1296" i="2"/>
  <c r="J878" i="2"/>
  <c r="J1358" i="2"/>
  <c r="J1087" i="2"/>
  <c r="J1573" i="2"/>
  <c r="J1639" i="2"/>
  <c r="J1987" i="2"/>
  <c r="J1772" i="2"/>
  <c r="J1786" i="2"/>
  <c r="J1878" i="2"/>
  <c r="J2428" i="2"/>
  <c r="J2165" i="2"/>
  <c r="J2489" i="2"/>
  <c r="J2667" i="2"/>
  <c r="J2115" i="2"/>
  <c r="J2443" i="2"/>
  <c r="J2640" i="2"/>
  <c r="J2800" i="2"/>
  <c r="J2928" i="2"/>
  <c r="J2302" i="2"/>
  <c r="J2569" i="2"/>
  <c r="J2725" i="2"/>
  <c r="J2889" i="2"/>
  <c r="J3017" i="2"/>
  <c r="J3173" i="2"/>
  <c r="J3337" i="2"/>
  <c r="J1981" i="2"/>
  <c r="J2287" i="2"/>
  <c r="J2566" i="2"/>
  <c r="J2722" i="2"/>
  <c r="J2854" i="2"/>
  <c r="J3042" i="2"/>
  <c r="J3170" i="2"/>
  <c r="J3270" i="2"/>
  <c r="J3398" i="2"/>
  <c r="J2948" i="2"/>
  <c r="J3140" i="2"/>
  <c r="J3396" i="2"/>
  <c r="J3545" i="2"/>
  <c r="J3669" i="2"/>
  <c r="J3797" i="2"/>
  <c r="J3893" i="2"/>
  <c r="J3993" i="2"/>
  <c r="J3007" i="2"/>
  <c r="J3255" i="2"/>
  <c r="J3447" i="2"/>
  <c r="J3598" i="2"/>
  <c r="J3698" i="2"/>
  <c r="J3822" i="2"/>
  <c r="J3950" i="2"/>
  <c r="J4046" i="2"/>
  <c r="J3136" i="2"/>
  <c r="J3392" i="2"/>
  <c r="J3567" i="2"/>
  <c r="J3643" i="2"/>
  <c r="J3727" i="2"/>
  <c r="J3795" i="2"/>
  <c r="J3875" i="2"/>
  <c r="J3959" i="2"/>
  <c r="J3995" i="2"/>
  <c r="J4039" i="2"/>
  <c r="J4087" i="2"/>
  <c r="J4123" i="2"/>
  <c r="J4167" i="2"/>
  <c r="J4215" i="2"/>
  <c r="J4251" i="2"/>
  <c r="J4295" i="2"/>
  <c r="J4343" i="2"/>
  <c r="J4379" i="2"/>
  <c r="J4419" i="2"/>
  <c r="J4451" i="2"/>
  <c r="J4475" i="2"/>
  <c r="J4503" i="2"/>
  <c r="J2944" i="2"/>
  <c r="J3003" i="2"/>
  <c r="J3051" i="2"/>
  <c r="J3115" i="2"/>
  <c r="J3171" i="2"/>
  <c r="J3227" i="2"/>
  <c r="J3291" i="2"/>
  <c r="J3339" i="2"/>
  <c r="J3395" i="2"/>
  <c r="J3459" i="2"/>
  <c r="J3500" i="2"/>
  <c r="J3528" i="2"/>
  <c r="J3560" i="2"/>
  <c r="J3588" i="2"/>
  <c r="J3616" i="2"/>
  <c r="J3648" i="2"/>
  <c r="J3672" i="2"/>
  <c r="J3700" i="2"/>
  <c r="J3732" i="2"/>
  <c r="J3760" i="2"/>
  <c r="J3784" i="2"/>
  <c r="J3816" i="2"/>
  <c r="J3844" i="2"/>
  <c r="J3872" i="2"/>
  <c r="J3904" i="2"/>
  <c r="J3928" i="2"/>
  <c r="J3956" i="2"/>
  <c r="J3988" i="2"/>
  <c r="J4016" i="2"/>
  <c r="J4040" i="2"/>
  <c r="J4072" i="2"/>
  <c r="J4100" i="2"/>
  <c r="J4128" i="2"/>
  <c r="J4160" i="2"/>
  <c r="J4184" i="2"/>
  <c r="J4212" i="2"/>
  <c r="J4244" i="2"/>
  <c r="J4272" i="2"/>
  <c r="J4296" i="2"/>
  <c r="J4328" i="2"/>
  <c r="J4356" i="2"/>
  <c r="J4384" i="2"/>
  <c r="J4416" i="2"/>
  <c r="J4440" i="2"/>
  <c r="J4468" i="2"/>
  <c r="J4500" i="2"/>
  <c r="J4528" i="2"/>
  <c r="J4552" i="2"/>
  <c r="J4050" i="2"/>
  <c r="J4125" i="2"/>
  <c r="J4181" i="2"/>
  <c r="J4245" i="2"/>
  <c r="J4293" i="2"/>
  <c r="J4349" i="2"/>
  <c r="J4413" i="2"/>
  <c r="J4469" i="2"/>
  <c r="J4517" i="2"/>
  <c r="J4565" i="2"/>
  <c r="J4597" i="2"/>
  <c r="J4625" i="2"/>
  <c r="J4657" i="2"/>
  <c r="J4681" i="2"/>
  <c r="J4709" i="2"/>
  <c r="J4741" i="2"/>
  <c r="J4769" i="2"/>
  <c r="J4793" i="2"/>
  <c r="J4825" i="2"/>
  <c r="J4853" i="2"/>
  <c r="J4881" i="2"/>
  <c r="J4913" i="2"/>
  <c r="J4937" i="2"/>
  <c r="J4965" i="2"/>
  <c r="J4997" i="2"/>
  <c r="J5025" i="2"/>
  <c r="J5049" i="2"/>
  <c r="J5081" i="2"/>
  <c r="J5109" i="2"/>
  <c r="J5137" i="2"/>
  <c r="J5169" i="2"/>
  <c r="J5193" i="2"/>
  <c r="J5221" i="2"/>
  <c r="J4118" i="2"/>
  <c r="J4174" i="2"/>
  <c r="J4222" i="2"/>
  <c r="J4286" i="2"/>
  <c r="J4342" i="2"/>
  <c r="J4398" i="2"/>
  <c r="J4462" i="2"/>
  <c r="J4510" i="2"/>
  <c r="J4555" i="2"/>
  <c r="J4594" i="2"/>
  <c r="J4622" i="2"/>
  <c r="J6281" i="2"/>
  <c r="J6261" i="2"/>
  <c r="J6241" i="2"/>
  <c r="J6217" i="2"/>
  <c r="J6197" i="2"/>
  <c r="J6177" i="2"/>
  <c r="J6153" i="2"/>
  <c r="J6133" i="2"/>
  <c r="J6113" i="2"/>
  <c r="J6089" i="2"/>
  <c r="J6069" i="2"/>
  <c r="J6049" i="2"/>
  <c r="J6025" i="2"/>
  <c r="J6005" i="2"/>
  <c r="J5985" i="2"/>
  <c r="J5961" i="2"/>
  <c r="J5941" i="2"/>
  <c r="J5921" i="2"/>
  <c r="J5897" i="2"/>
  <c r="J5877" i="2"/>
  <c r="J5857" i="2"/>
  <c r="J5833" i="2"/>
  <c r="J5813" i="2"/>
  <c r="J5793" i="2"/>
  <c r="J5769" i="2"/>
  <c r="J5749" i="2"/>
  <c r="J5722" i="2"/>
  <c r="J5690" i="2"/>
  <c r="J5657" i="2"/>
  <c r="J5617" i="2"/>
  <c r="J5569" i="2"/>
  <c r="J5529" i="2"/>
  <c r="J5489" i="2"/>
  <c r="J5441" i="2"/>
  <c r="J5401" i="2"/>
  <c r="J5361" i="2"/>
  <c r="J5313" i="2"/>
  <c r="J5273" i="2"/>
  <c r="J5233" i="2"/>
  <c r="J5736" i="2"/>
  <c r="J5716" i="2"/>
  <c r="J5696" i="2"/>
  <c r="J5672" i="2"/>
  <c r="J5652" i="2"/>
  <c r="J5632" i="2"/>
  <c r="J5608" i="2"/>
  <c r="J5588" i="2"/>
  <c r="J5568" i="2"/>
  <c r="J5544" i="2"/>
  <c r="J5524" i="2"/>
  <c r="J5504" i="2"/>
  <c r="J5480" i="2"/>
  <c r="J5460" i="2"/>
  <c r="J5440" i="2"/>
  <c r="J5416" i="2"/>
  <c r="J5396" i="2"/>
  <c r="J5376" i="2"/>
  <c r="J5352" i="2"/>
  <c r="J5332" i="2"/>
  <c r="J5312" i="2"/>
  <c r="J5288" i="2"/>
  <c r="J5268" i="2"/>
  <c r="J5248" i="2"/>
  <c r="J5224" i="2"/>
  <c r="J5204" i="2"/>
  <c r="J5184" i="2"/>
  <c r="J5160" i="2"/>
  <c r="J5140" i="2"/>
  <c r="J5120" i="2"/>
  <c r="J5096" i="2"/>
  <c r="J5076" i="2"/>
  <c r="J5056" i="2"/>
  <c r="J5032" i="2"/>
  <c r="J5012" i="2"/>
  <c r="J4992" i="2"/>
  <c r="J4968" i="2"/>
  <c r="J4948" i="2"/>
  <c r="J4928" i="2"/>
  <c r="J4904" i="2"/>
  <c r="J4884" i="2"/>
  <c r="J4864" i="2"/>
  <c r="J4840" i="2"/>
  <c r="J4820" i="2"/>
  <c r="J4800" i="2"/>
  <c r="J4776" i="2"/>
  <c r="J4756" i="2"/>
  <c r="J4736" i="2"/>
  <c r="J4712" i="2"/>
  <c r="J4692" i="2"/>
  <c r="J4672" i="2"/>
  <c r="J4648" i="2"/>
  <c r="J4628" i="2"/>
  <c r="J4608" i="2"/>
  <c r="J4584" i="2"/>
  <c r="J4558" i="2"/>
  <c r="J4530" i="2"/>
  <c r="J4482" i="2"/>
  <c r="J4442" i="2"/>
  <c r="J4402" i="2"/>
  <c r="J4354" i="2"/>
  <c r="J4314" i="2"/>
  <c r="J4274" i="2"/>
  <c r="J4226" i="2"/>
  <c r="J4186" i="2"/>
  <c r="J4146" i="2"/>
  <c r="J4098" i="2"/>
  <c r="J5671" i="2"/>
  <c r="J5651" i="2"/>
  <c r="J5627" i="2"/>
  <c r="J5607" i="2"/>
  <c r="J5587" i="2"/>
  <c r="J5563" i="2"/>
  <c r="J5543" i="2"/>
  <c r="J5523" i="2"/>
  <c r="J5499" i="2"/>
  <c r="J5479" i="2"/>
  <c r="J5459" i="2"/>
  <c r="J5435" i="2"/>
  <c r="J5415" i="2"/>
  <c r="J5395" i="2"/>
  <c r="J5371" i="2"/>
  <c r="J5351" i="2"/>
  <c r="J5331" i="2"/>
  <c r="J5307" i="2"/>
  <c r="J5287" i="2"/>
  <c r="J5267" i="2"/>
  <c r="J5243" i="2"/>
  <c r="J5223" i="2"/>
  <c r="J5203" i="2"/>
  <c r="J5179" i="2"/>
  <c r="J5159" i="2"/>
  <c r="J5139" i="2"/>
  <c r="J5115" i="2"/>
  <c r="J5095" i="2"/>
  <c r="J5075" i="2"/>
  <c r="J5051" i="2"/>
  <c r="J5031" i="2"/>
  <c r="J5011" i="2"/>
  <c r="J4987" i="2"/>
  <c r="J4967" i="2"/>
  <c r="J4947" i="2"/>
  <c r="J4923" i="2"/>
  <c r="J4903" i="2"/>
  <c r="J4883" i="2"/>
  <c r="J4859" i="2"/>
  <c r="J4839" i="2"/>
  <c r="J4819" i="2"/>
  <c r="J4795" i="2"/>
  <c r="J4775" i="2"/>
  <c r="J4755" i="2"/>
  <c r="J4731" i="2"/>
  <c r="J4711" i="2"/>
  <c r="J4691" i="2"/>
  <c r="J4667" i="2"/>
  <c r="J4647" i="2"/>
  <c r="J4627" i="2"/>
  <c r="J4603" i="2"/>
  <c r="J4583" i="2"/>
  <c r="J4557" i="2"/>
  <c r="J4521" i="2"/>
  <c r="J4481" i="2"/>
  <c r="J4441" i="2"/>
  <c r="J4393" i="2"/>
  <c r="J4353" i="2"/>
  <c r="J4313" i="2"/>
  <c r="J4265" i="2"/>
  <c r="J4225" i="2"/>
  <c r="J4185" i="2"/>
  <c r="J4137" i="2"/>
  <c r="J4097" i="2"/>
  <c r="J5198" i="2"/>
  <c r="J5174" i="2"/>
  <c r="J5150" i="2"/>
  <c r="J5118" i="2"/>
  <c r="J5090" i="2"/>
  <c r="J5062" i="2"/>
  <c r="J5030" i="2"/>
  <c r="J5006" i="2"/>
  <c r="J4978" i="2"/>
  <c r="J4946" i="2"/>
  <c r="J4918" i="2"/>
  <c r="J4894" i="2"/>
  <c r="J4862" i="2"/>
  <c r="J4834" i="2"/>
  <c r="J4806" i="2"/>
  <c r="J4774" i="2"/>
  <c r="J4750" i="2"/>
  <c r="J4722" i="2"/>
  <c r="J4690" i="2"/>
  <c r="J4662" i="2"/>
  <c r="J4638" i="2"/>
  <c r="J4598" i="2"/>
  <c r="J4550" i="2"/>
  <c r="J4478" i="2"/>
  <c r="J4414" i="2"/>
  <c r="J4334" i="2"/>
  <c r="J4254" i="2"/>
  <c r="J4182" i="2"/>
  <c r="J4094" i="2"/>
  <c r="J5209" i="2"/>
  <c r="J5173" i="2"/>
  <c r="J5129" i="2"/>
  <c r="J5093" i="2"/>
  <c r="J5061" i="2"/>
  <c r="J5017" i="2"/>
  <c r="J4981" i="2"/>
  <c r="J4945" i="2"/>
  <c r="J4901" i="2"/>
  <c r="J4869" i="2"/>
  <c r="J4833" i="2"/>
  <c r="J4789" i="2"/>
  <c r="J4753" i="2"/>
  <c r="J4721" i="2"/>
  <c r="J4677" i="2"/>
  <c r="J4641" i="2"/>
  <c r="J4601" i="2"/>
  <c r="J4554" i="2"/>
  <c r="J4501" i="2"/>
  <c r="J4421" i="2"/>
  <c r="J4341" i="2"/>
  <c r="J4261" i="2"/>
  <c r="J4197" i="2"/>
  <c r="J4117" i="2"/>
  <c r="J4568" i="2"/>
  <c r="J4532" i="2"/>
  <c r="J4488" i="2"/>
  <c r="J4456" i="2"/>
  <c r="J4420" i="2"/>
  <c r="J4376" i="2"/>
  <c r="J4340" i="2"/>
  <c r="J4308" i="2"/>
  <c r="J4264" i="2"/>
  <c r="J4228" i="2"/>
  <c r="J4192" i="2"/>
  <c r="J4148" i="2"/>
  <c r="J4116" i="2"/>
  <c r="J4080" i="2"/>
  <c r="J4036" i="2"/>
  <c r="J4000" i="2"/>
  <c r="J3968" i="2"/>
  <c r="J3924" i="2"/>
  <c r="J3888" i="2"/>
  <c r="J3848" i="2"/>
  <c r="J3808" i="2"/>
  <c r="J3776" i="2"/>
  <c r="J3736" i="2"/>
  <c r="J3696" i="2"/>
  <c r="J3656" i="2"/>
  <c r="J3624" i="2"/>
  <c r="J3584" i="2"/>
  <c r="J3544" i="2"/>
  <c r="J3505" i="2"/>
  <c r="J3435" i="2"/>
  <c r="J3371" i="2"/>
  <c r="J3299" i="2"/>
  <c r="J3211" i="2"/>
  <c r="J3139" i="2"/>
  <c r="J3075" i="2"/>
  <c r="J2987" i="2"/>
  <c r="J4519" i="2"/>
  <c r="J4483" i="2"/>
  <c r="J4439" i="2"/>
  <c r="J4407" i="2"/>
  <c r="J4347" i="2"/>
  <c r="J4283" i="2"/>
  <c r="J4231" i="2"/>
  <c r="J4183" i="2"/>
  <c r="J4119" i="2"/>
  <c r="J4059" i="2"/>
  <c r="J4007" i="2"/>
  <c r="J3923" i="2"/>
  <c r="J3839" i="2"/>
  <c r="J3747" i="2"/>
  <c r="J3627" i="2"/>
  <c r="J3499" i="2"/>
  <c r="J3256" i="2"/>
  <c r="J4018" i="2"/>
  <c r="J3886" i="2"/>
  <c r="J3726" i="2"/>
  <c r="J3566" i="2"/>
  <c r="J3383" i="2"/>
  <c r="J3063" i="2"/>
  <c r="J3989" i="2"/>
  <c r="J3829" i="2"/>
  <c r="J3701" i="2"/>
  <c r="J3541" i="2"/>
  <c r="J3268" i="2"/>
  <c r="J2956" i="2"/>
  <c r="J3362" i="2"/>
  <c r="J3234" i="2"/>
  <c r="J3046" i="2"/>
  <c r="J2822" i="2"/>
  <c r="J2630" i="2"/>
  <c r="J2415" i="2"/>
  <c r="J3433" i="2"/>
  <c r="J3241" i="2"/>
  <c r="J3049" i="2"/>
  <c r="J2825" i="2"/>
  <c r="J2661" i="2"/>
  <c r="J2422" i="2"/>
  <c r="J2896" i="2"/>
  <c r="J2704" i="2"/>
  <c r="J2544" i="2"/>
  <c r="J2037" i="2"/>
  <c r="J2490" i="2"/>
  <c r="J2229" i="2"/>
  <c r="J2268" i="2"/>
  <c r="J1861" i="2"/>
  <c r="J1872" i="2"/>
  <c r="J1955" i="2"/>
  <c r="J1558" i="2"/>
  <c r="J1275" i="2"/>
  <c r="J1234" i="2"/>
  <c r="J1085" i="2"/>
  <c r="J681" i="2"/>
  <c r="J406" i="2"/>
  <c r="J2919" i="2"/>
  <c r="J2759" i="2"/>
  <c r="J2631" i="2"/>
  <c r="J2426" i="2"/>
  <c r="J2106" i="2"/>
  <c r="J2425" i="2"/>
  <c r="J2261" i="2"/>
  <c r="J2133" i="2"/>
  <c r="J1873" i="2"/>
  <c r="J2492" i="2"/>
  <c r="J2336" i="2"/>
  <c r="J2208" i="2"/>
  <c r="J2006" i="2"/>
  <c r="J1694" i="2"/>
  <c r="J1733" i="2"/>
  <c r="J1658" i="2"/>
  <c r="J2000" i="2"/>
  <c r="J1868" i="2"/>
  <c r="J1680" i="2"/>
  <c r="J1548" i="2"/>
  <c r="J1403" i="2"/>
  <c r="J1895" i="2"/>
  <c r="J1763" i="2"/>
  <c r="J1603" i="2"/>
  <c r="J1434" i="2"/>
  <c r="J1490" i="2"/>
  <c r="J1509" i="2"/>
  <c r="J1339" i="2"/>
  <c r="J1179" i="2"/>
  <c r="J1051" i="2"/>
  <c r="J891" i="2"/>
  <c r="J1326" i="2"/>
  <c r="J1170" i="2"/>
  <c r="J978" i="2"/>
  <c r="J1337" i="2"/>
  <c r="J1053" i="2"/>
  <c r="J1424" i="2"/>
  <c r="J1124" i="2"/>
  <c r="J811" i="2"/>
  <c r="J479" i="2"/>
  <c r="J380" i="2"/>
  <c r="J355" i="2"/>
  <c r="J170" i="2"/>
  <c r="J513" i="2"/>
  <c r="J97" i="2"/>
  <c r="J123" i="2"/>
  <c r="J2887" i="2"/>
  <c r="J2731" i="2"/>
  <c r="J2567" i="2"/>
  <c r="J2306" i="2"/>
  <c r="J2018" i="2"/>
  <c r="J2389" i="2"/>
  <c r="J2233" i="2"/>
  <c r="J2101" i="2"/>
  <c r="J1745" i="2"/>
  <c r="J2464" i="2"/>
  <c r="J2332" i="2"/>
  <c r="J2144" i="2"/>
  <c r="J1942" i="2"/>
  <c r="J1686" i="2"/>
  <c r="J1613" i="2"/>
  <c r="J1650" i="2"/>
  <c r="J1964" i="2"/>
  <c r="J1804" i="2"/>
  <c r="J1676" i="2"/>
  <c r="J1516" i="2"/>
  <c r="J2019" i="2"/>
  <c r="J1859" i="2"/>
  <c r="J1731" i="2"/>
  <c r="J1571" i="2"/>
  <c r="J1389" i="2"/>
  <c r="J1417" i="2"/>
  <c r="J1437" i="2"/>
  <c r="J1307" i="2"/>
  <c r="J1151" i="2"/>
  <c r="J987" i="2"/>
  <c r="J827" i="2"/>
  <c r="J1298" i="2"/>
  <c r="J1134" i="2"/>
  <c r="J910" i="2"/>
  <c r="J1225" i="2"/>
  <c r="J957" i="2"/>
  <c r="J1300" i="2"/>
  <c r="J996" i="2"/>
  <c r="J733" i="2"/>
  <c r="J708" i="2"/>
  <c r="J715" i="2"/>
  <c r="J718" i="2"/>
  <c r="J490" i="2"/>
  <c r="J340" i="2"/>
  <c r="J39" i="2"/>
  <c r="J31" i="2"/>
  <c r="J143" i="2"/>
  <c r="J251" i="2"/>
  <c r="J36" i="2"/>
  <c r="J75" i="2"/>
  <c r="J203" i="2"/>
  <c r="J20" i="2"/>
  <c r="J148" i="2"/>
  <c r="J252" i="2"/>
  <c r="J49" i="2"/>
  <c r="J161" i="2"/>
  <c r="J269" i="2"/>
  <c r="J174" i="2"/>
  <c r="J409" i="2"/>
  <c r="J517" i="2"/>
  <c r="J641" i="2"/>
  <c r="J350" i="2"/>
  <c r="J454" i="2"/>
  <c r="J550" i="2"/>
  <c r="J298" i="2"/>
  <c r="J488" i="2"/>
  <c r="J647" i="2"/>
  <c r="J734" i="2"/>
  <c r="J814" i="2"/>
  <c r="J379" i="2"/>
  <c r="J547" i="2"/>
  <c r="J667" i="2"/>
  <c r="J759" i="2"/>
  <c r="J187" i="2"/>
  <c r="J76" i="2"/>
  <c r="J204" i="2"/>
  <c r="J33" i="2"/>
  <c r="J205" i="2"/>
  <c r="J333" i="2"/>
  <c r="J389" i="2"/>
  <c r="J561" i="2"/>
  <c r="J130" i="2"/>
  <c r="J450" i="2"/>
  <c r="J582" i="2"/>
  <c r="J416" i="2"/>
  <c r="J631" i="2"/>
  <c r="J766" i="2"/>
  <c r="J150" i="2"/>
  <c r="J515" i="2"/>
  <c r="J699" i="2"/>
  <c r="J122" i="2"/>
  <c r="J468" i="2"/>
  <c r="J623" i="2"/>
  <c r="J712" i="2"/>
  <c r="J415" i="2"/>
  <c r="J583" i="2"/>
  <c r="J685" i="2"/>
  <c r="J777" i="2"/>
  <c r="J833" i="2"/>
  <c r="J916" i="2"/>
  <c r="J1008" i="2"/>
  <c r="J1092" i="2"/>
  <c r="J1172" i="2"/>
  <c r="J1264" i="2"/>
  <c r="J1348" i="2"/>
  <c r="J1428" i="2"/>
  <c r="J840" i="2"/>
  <c r="J925" i="2"/>
  <c r="J1005" i="2"/>
  <c r="J1097" i="2"/>
  <c r="J1181" i="2"/>
  <c r="J1261" i="2"/>
  <c r="J1341" i="2"/>
  <c r="J807" i="2"/>
  <c r="J882" i="2"/>
  <c r="J946" i="2"/>
  <c r="J1010" i="2"/>
  <c r="J1074" i="2"/>
  <c r="J1138" i="2"/>
  <c r="J1202" i="2"/>
  <c r="J1266" i="2"/>
  <c r="J1330" i="2"/>
  <c r="J756" i="2"/>
  <c r="J863" i="2"/>
  <c r="J927" i="2"/>
  <c r="J991" i="2"/>
  <c r="J1055" i="2"/>
  <c r="J1119" i="2"/>
  <c r="J1183" i="2"/>
  <c r="J1247" i="2"/>
  <c r="J1311" i="2"/>
  <c r="J1375" i="2"/>
  <c r="J1442" i="2"/>
  <c r="J1513" i="2"/>
  <c r="J1577" i="2"/>
  <c r="J1459" i="2"/>
  <c r="J1526" i="2"/>
  <c r="J1397" i="2"/>
  <c r="J1479" i="2"/>
  <c r="J1543" i="2"/>
  <c r="J1607" i="2"/>
  <c r="J1671" i="2"/>
  <c r="J1735" i="2"/>
  <c r="J1799" i="2"/>
  <c r="J1863" i="2"/>
  <c r="J1927" i="2"/>
  <c r="J1991" i="2"/>
  <c r="J2055" i="2"/>
  <c r="J1451" i="2"/>
  <c r="J1520" i="2"/>
  <c r="J1584" i="2"/>
  <c r="J1648" i="2"/>
  <c r="J1712" i="2"/>
  <c r="J1776" i="2"/>
  <c r="J1840" i="2"/>
  <c r="J1904" i="2"/>
  <c r="J1968" i="2"/>
  <c r="J2032" i="2"/>
  <c r="J1594" i="2"/>
  <c r="J1722" i="2"/>
  <c r="J1850" i="2"/>
  <c r="J1677" i="2"/>
  <c r="J1805" i="2"/>
  <c r="J1630" i="2"/>
  <c r="J1758" i="2"/>
  <c r="J1886" i="2"/>
  <c r="J2014" i="2"/>
  <c r="J2112" i="2"/>
  <c r="J2176" i="2"/>
  <c r="J2240" i="2"/>
  <c r="J2304" i="2"/>
  <c r="J2368" i="2"/>
  <c r="J2432" i="2"/>
  <c r="J2496" i="2"/>
  <c r="J1681" i="2"/>
  <c r="J1809" i="2"/>
  <c r="J1937" i="2"/>
  <c r="J2065" i="2"/>
  <c r="J2137" i="2"/>
  <c r="J2201" i="2"/>
  <c r="J2265" i="2"/>
  <c r="J2329" i="2"/>
  <c r="J2393" i="2"/>
  <c r="J2457" i="2"/>
  <c r="J1890" i="2"/>
  <c r="J2114" i="2"/>
  <c r="J2242" i="2"/>
  <c r="J2370" i="2"/>
  <c r="J2498" i="2"/>
  <c r="J2571" i="2"/>
  <c r="J2635" i="2"/>
  <c r="J2699" i="2"/>
  <c r="J2763" i="2"/>
  <c r="J2827" i="2"/>
  <c r="J2891" i="2"/>
  <c r="J1909" i="2"/>
  <c r="J2123" i="2"/>
  <c r="J15" i="2"/>
  <c r="J295" i="2"/>
  <c r="J188" i="2"/>
  <c r="J93" i="2"/>
  <c r="J261" i="2"/>
  <c r="J345" i="2"/>
  <c r="J581" i="2"/>
  <c r="J390" i="2"/>
  <c r="J538" i="2"/>
  <c r="J480" i="2"/>
  <c r="J686" i="2"/>
  <c r="J22" i="2"/>
  <c r="J606" i="2"/>
  <c r="J747" i="2"/>
  <c r="J444" i="2"/>
  <c r="J664" i="2"/>
  <c r="J294" i="2"/>
  <c r="J551" i="2"/>
  <c r="J717" i="2"/>
  <c r="J813" i="2"/>
  <c r="J912" i="2"/>
  <c r="J1040" i="2"/>
  <c r="J1136" i="2"/>
  <c r="J1252" i="2"/>
  <c r="J1380" i="2"/>
  <c r="J748" i="2"/>
  <c r="J909" i="2"/>
  <c r="J1037" i="2"/>
  <c r="J1133" i="2"/>
  <c r="J1257" i="2"/>
  <c r="J1369" i="2"/>
  <c r="J850" i="2"/>
  <c r="J942" i="2"/>
  <c r="J1038" i="2"/>
  <c r="J1106" i="2"/>
  <c r="J1198" i="2"/>
  <c r="J1294" i="2"/>
  <c r="J1362" i="2"/>
  <c r="J859" i="2"/>
  <c r="J955" i="2"/>
  <c r="J1023" i="2"/>
  <c r="J1115" i="2"/>
  <c r="J1211" i="2"/>
  <c r="J1279" i="2"/>
  <c r="J1371" i="2"/>
  <c r="J1477" i="2"/>
  <c r="J1545" i="2"/>
  <c r="J1454" i="2"/>
  <c r="J1554" i="2"/>
  <c r="J1439" i="2"/>
  <c r="J1539" i="2"/>
  <c r="J1635" i="2"/>
  <c r="J1703" i="2"/>
  <c r="J1795" i="2"/>
  <c r="J1891" i="2"/>
  <c r="J1959" i="2"/>
  <c r="J2051" i="2"/>
  <c r="J1484" i="2"/>
  <c r="J1552" i="2"/>
  <c r="J1644" i="2"/>
  <c r="J1740" i="2"/>
  <c r="J1808" i="2"/>
  <c r="J1900" i="2"/>
  <c r="J1996" i="2"/>
  <c r="J2064" i="2"/>
  <c r="J1714" i="2"/>
  <c r="J1605" i="2"/>
  <c r="J1741" i="2"/>
  <c r="J1622" i="2"/>
  <c r="J1814" i="2"/>
  <c r="J1950" i="2"/>
  <c r="J2108" i="2"/>
  <c r="J2204" i="2"/>
  <c r="J2272" i="2"/>
  <c r="J2364" i="2"/>
  <c r="J2460" i="2"/>
  <c r="J1617" i="2"/>
  <c r="J1801" i="2"/>
  <c r="J1993" i="2"/>
  <c r="J2105" i="2"/>
  <c r="J2197" i="2"/>
  <c r="J2293" i="2"/>
  <c r="J2361" i="2"/>
  <c r="J2453" i="2"/>
  <c r="J2002" i="2"/>
  <c r="J2178" i="2"/>
  <c r="J2362" i="2"/>
  <c r="J2535" i="2"/>
  <c r="J2603" i="2"/>
  <c r="J2695" i="2"/>
  <c r="J2791" i="2"/>
  <c r="J2859" i="2"/>
  <c r="J1893" i="2"/>
  <c r="J2179" i="2"/>
  <c r="J2307" i="2"/>
  <c r="J2435" i="2"/>
  <c r="J2540" i="2"/>
  <c r="J2604" i="2"/>
  <c r="J2668" i="2"/>
  <c r="J2732" i="2"/>
  <c r="J2796" i="2"/>
  <c r="J2860" i="2"/>
  <c r="J2924" i="2"/>
  <c r="J2102" i="2"/>
  <c r="J2230" i="2"/>
  <c r="J2358" i="2"/>
  <c r="J2486" i="2"/>
  <c r="J2565" i="2"/>
  <c r="J2629" i="2"/>
  <c r="J2693" i="2"/>
  <c r="J2757" i="2"/>
  <c r="J2821" i="2"/>
  <c r="J2885" i="2"/>
  <c r="J2949" i="2"/>
  <c r="J3013" i="2"/>
  <c r="J3077" i="2"/>
  <c r="J3141" i="2"/>
  <c r="J3205" i="2"/>
  <c r="J3269" i="2"/>
  <c r="J3333" i="2"/>
  <c r="J3397" i="2"/>
  <c r="J3461" i="2"/>
  <c r="J2095" i="2"/>
  <c r="J2223" i="2"/>
  <c r="J2351" i="2"/>
  <c r="J2479" i="2"/>
  <c r="J2562" i="2"/>
  <c r="J2626" i="2"/>
  <c r="J2690" i="2"/>
  <c r="J2754" i="2"/>
  <c r="J2818" i="2"/>
  <c r="J2882" i="2"/>
  <c r="J2946" i="2"/>
  <c r="J3010" i="2"/>
  <c r="J3074" i="2"/>
  <c r="J3138" i="2"/>
  <c r="J79" i="2"/>
  <c r="J84" i="2"/>
  <c r="J316" i="2"/>
  <c r="J309" i="2"/>
  <c r="J469" i="2"/>
  <c r="J290" i="2"/>
  <c r="J586" i="2"/>
  <c r="J584" i="2"/>
  <c r="J810" i="2"/>
  <c r="J622" i="2"/>
  <c r="J348" i="2"/>
  <c r="J602" i="2"/>
  <c r="J391" i="2"/>
  <c r="J646" i="2"/>
  <c r="J809" i="2"/>
  <c r="J948" i="2"/>
  <c r="J1076" i="2"/>
  <c r="J1220" i="2"/>
  <c r="J1392" i="2"/>
  <c r="J873" i="2"/>
  <c r="J1001" i="2"/>
  <c r="J1165" i="2"/>
  <c r="J1309" i="2"/>
  <c r="J846" i="2"/>
  <c r="J974" i="2"/>
  <c r="J1070" i="2"/>
  <c r="J315" i="2"/>
  <c r="J296" i="2"/>
  <c r="J221" i="2"/>
  <c r="J453" i="2"/>
  <c r="J98" i="2"/>
  <c r="J506" i="2"/>
  <c r="J552" i="2"/>
  <c r="J778" i="2"/>
  <c r="J451" i="2"/>
  <c r="J90" i="2"/>
  <c r="J540" i="2"/>
  <c r="J166" i="2"/>
  <c r="J630" i="2"/>
  <c r="J765" i="2"/>
  <c r="J880" i="2"/>
  <c r="J1044" i="2"/>
  <c r="J1204" i="2"/>
  <c r="J1332" i="2"/>
  <c r="J824" i="2"/>
  <c r="J969" i="2"/>
  <c r="J1129" i="2"/>
  <c r="J1293" i="2"/>
  <c r="J799" i="2"/>
  <c r="J914" i="2"/>
  <c r="J1042" i="2"/>
  <c r="J1166" i="2"/>
  <c r="J1262" i="2"/>
  <c r="J740" i="2"/>
  <c r="J895" i="2"/>
  <c r="J1019" i="2"/>
  <c r="J1147" i="2"/>
  <c r="J1243" i="2"/>
  <c r="J1343" i="2"/>
  <c r="J1481" i="2"/>
  <c r="J1411" i="2"/>
  <c r="J1522" i="2"/>
  <c r="J1475" i="2"/>
  <c r="J1575" i="2"/>
  <c r="J1699" i="2"/>
  <c r="J1827" i="2"/>
  <c r="J1923" i="2"/>
  <c r="J2023" i="2"/>
  <c r="J1488" i="2"/>
  <c r="J1612" i="2"/>
  <c r="J1708" i="2"/>
  <c r="J1836" i="2"/>
  <c r="J1936" i="2"/>
  <c r="J2060" i="2"/>
  <c r="J1778" i="2"/>
  <c r="J1669" i="2"/>
  <c r="J1869" i="2"/>
  <c r="J1822" i="2"/>
  <c r="J2070" i="2"/>
  <c r="J2172" i="2"/>
  <c r="J2300" i="2"/>
  <c r="J2400" i="2"/>
  <c r="J1609" i="2"/>
  <c r="J1865" i="2"/>
  <c r="J2057" i="2"/>
  <c r="J2169" i="2"/>
  <c r="J2297" i="2"/>
  <c r="J2421" i="2"/>
  <c r="J2517" i="2"/>
  <c r="J2234" i="2"/>
  <c r="J2434" i="2"/>
  <c r="J2599" i="2"/>
  <c r="J2727" i="2"/>
  <c r="J2823" i="2"/>
  <c r="J2923" i="2"/>
  <c r="J2187" i="2"/>
  <c r="J2371" i="2"/>
  <c r="J2507" i="2"/>
  <c r="J2608" i="2"/>
  <c r="J2700" i="2"/>
  <c r="J2768" i="2"/>
  <c r="J2864" i="2"/>
  <c r="J1994" i="2"/>
  <c r="J2174" i="2"/>
  <c r="J2366" i="2"/>
  <c r="J2533" i="2"/>
  <c r="J2601" i="2"/>
  <c r="J2697" i="2"/>
  <c r="J2789" i="2"/>
  <c r="J2857" i="2"/>
  <c r="J2953" i="2"/>
  <c r="J3045" i="2"/>
  <c r="J3113" i="2"/>
  <c r="J3209" i="2"/>
  <c r="J3301" i="2"/>
  <c r="J3369" i="2"/>
  <c r="J3465" i="2"/>
  <c r="J2159" i="2"/>
  <c r="J2295" i="2"/>
  <c r="J2487" i="2"/>
  <c r="J2594" i="2"/>
  <c r="J2662" i="2"/>
  <c r="J2758" i="2"/>
  <c r="J2850" i="2"/>
  <c r="J2918" i="2"/>
  <c r="J3014" i="2"/>
  <c r="J3106" i="2"/>
  <c r="J3174" i="2"/>
  <c r="J3238" i="2"/>
  <c r="J3302" i="2"/>
  <c r="J3366" i="2"/>
  <c r="J3430" i="2"/>
  <c r="J3494" i="2"/>
  <c r="J3020" i="2"/>
  <c r="J3148" i="2"/>
  <c r="J3276" i="2"/>
  <c r="J3404" i="2"/>
  <c r="J3512" i="2"/>
  <c r="J3577" i="2"/>
  <c r="J3641" i="2"/>
  <c r="J3705" i="2"/>
  <c r="J3769" i="2"/>
  <c r="J3833" i="2"/>
  <c r="J3897" i="2"/>
  <c r="J3961" i="2"/>
  <c r="J4025" i="2"/>
  <c r="J2936" i="2"/>
  <c r="J3071" i="2"/>
  <c r="J3199" i="2"/>
  <c r="J3327" i="2"/>
  <c r="J3455" i="2"/>
  <c r="J3538" i="2"/>
  <c r="J3602" i="2"/>
  <c r="J3666" i="2"/>
  <c r="J3730" i="2"/>
  <c r="J3794" i="2"/>
  <c r="J3858" i="2"/>
  <c r="J3922" i="2"/>
  <c r="J3986" i="2"/>
  <c r="J2940" i="2"/>
  <c r="J3072" i="2"/>
  <c r="J3200" i="2"/>
  <c r="J3328" i="2"/>
  <c r="J3456" i="2"/>
  <c r="J3539" i="2"/>
  <c r="J3603" i="2"/>
  <c r="J3647" i="2"/>
  <c r="J3691" i="2"/>
  <c r="J3731" i="2"/>
  <c r="J3775" i="2"/>
  <c r="J3819" i="2"/>
  <c r="J3859" i="2"/>
  <c r="J3903" i="2"/>
  <c r="J3947" i="2"/>
  <c r="J3979" i="2"/>
  <c r="J4011" i="2"/>
  <c r="J4043" i="2"/>
  <c r="J4075" i="2"/>
  <c r="J4107" i="2"/>
  <c r="J4139" i="2"/>
  <c r="J4171" i="2"/>
  <c r="J4203" i="2"/>
  <c r="J4235" i="2"/>
  <c r="J4267" i="2"/>
  <c r="J4299" i="2"/>
  <c r="J4331" i="2"/>
  <c r="J4363" i="2"/>
  <c r="J4395" i="2"/>
  <c r="J4423" i="2"/>
  <c r="J4443" i="2"/>
  <c r="J4467" i="2"/>
  <c r="J4487" i="2"/>
  <c r="J4507" i="2"/>
  <c r="J4531" i="2"/>
  <c r="J2979" i="2"/>
  <c r="J3019" i="2"/>
  <c r="J3067" i="2"/>
  <c r="J3107" i="2"/>
  <c r="J3147" i="2"/>
  <c r="J3195" i="2"/>
  <c r="J3235" i="2"/>
  <c r="J3275" i="2"/>
  <c r="J3323" i="2"/>
  <c r="J3363" i="2"/>
  <c r="J3403" i="2"/>
  <c r="J3451" i="2"/>
  <c r="J3484" i="2"/>
  <c r="J3511" i="2"/>
  <c r="J3536" i="2"/>
  <c r="J3556" i="2"/>
  <c r="J3576" i="2"/>
  <c r="J3600" i="2"/>
  <c r="J3620" i="2"/>
  <c r="J3640" i="2"/>
  <c r="J3664" i="2"/>
  <c r="J3684" i="2"/>
  <c r="J3704" i="2"/>
  <c r="J3728" i="2"/>
  <c r="J3748" i="2"/>
  <c r="J3768" i="2"/>
  <c r="J3792" i="2"/>
  <c r="J3812" i="2"/>
  <c r="J3832" i="2"/>
  <c r="J3856" i="2"/>
  <c r="J3876" i="2"/>
  <c r="J3896" i="2"/>
  <c r="J3920" i="2"/>
  <c r="J3940" i="2"/>
  <c r="J3960" i="2"/>
  <c r="J3984" i="2"/>
  <c r="J4004" i="2"/>
  <c r="J4024" i="2"/>
  <c r="J4048" i="2"/>
  <c r="J4068" i="2"/>
  <c r="J4088" i="2"/>
  <c r="J4112" i="2"/>
  <c r="J4132" i="2"/>
  <c r="J4152" i="2"/>
  <c r="J4176" i="2"/>
  <c r="J4196" i="2"/>
  <c r="J4216" i="2"/>
  <c r="J4240" i="2"/>
  <c r="J4260" i="2"/>
  <c r="J4280" i="2"/>
  <c r="J4304" i="2"/>
  <c r="J4324" i="2"/>
  <c r="J4344" i="2"/>
  <c r="J4368" i="2"/>
  <c r="J4388" i="2"/>
  <c r="J4408" i="2"/>
  <c r="J4432" i="2"/>
  <c r="J4452" i="2"/>
  <c r="J4472" i="2"/>
  <c r="J4496" i="2"/>
  <c r="J4516" i="2"/>
  <c r="J4536" i="2"/>
  <c r="J4560" i="2"/>
  <c r="J4580" i="2"/>
  <c r="J4101" i="2"/>
  <c r="J4149" i="2"/>
  <c r="J4189" i="2"/>
  <c r="J4229" i="2"/>
  <c r="J4277" i="2"/>
  <c r="J4317" i="2"/>
  <c r="J4357" i="2"/>
  <c r="J4405" i="2"/>
  <c r="J4445" i="2"/>
  <c r="J4485" i="2"/>
  <c r="J4533" i="2"/>
  <c r="J4559" i="2"/>
  <c r="J4585" i="2"/>
  <c r="J4609" i="2"/>
  <c r="J4629" i="2"/>
  <c r="J4649" i="2"/>
  <c r="J4673" i="2"/>
  <c r="J4693" i="2"/>
  <c r="J4713" i="2"/>
  <c r="J4737" i="2"/>
  <c r="J4757" i="2"/>
  <c r="J4777" i="2"/>
  <c r="J4801" i="2"/>
  <c r="J4821" i="2"/>
  <c r="J4841" i="2"/>
  <c r="J4865" i="2"/>
  <c r="J4885" i="2"/>
  <c r="J4905" i="2"/>
  <c r="J4929" i="2"/>
  <c r="J4949" i="2"/>
  <c r="J4969" i="2"/>
  <c r="J4993" i="2"/>
  <c r="J5013" i="2"/>
  <c r="J5033" i="2"/>
  <c r="J5057" i="2"/>
  <c r="J5077" i="2"/>
  <c r="J5097" i="2"/>
  <c r="J5121" i="2"/>
  <c r="J5141" i="2"/>
  <c r="J5161" i="2"/>
  <c r="J5185" i="2"/>
  <c r="J5205" i="2"/>
  <c r="J5225" i="2"/>
  <c r="J4110" i="2"/>
  <c r="J4150" i="2"/>
  <c r="J4190" i="2"/>
  <c r="J4238" i="2"/>
  <c r="J4278" i="2"/>
  <c r="J4318" i="2"/>
  <c r="J4366" i="2"/>
  <c r="J4406" i="2"/>
  <c r="J4446" i="2"/>
  <c r="J4494" i="2"/>
  <c r="J4534" i="2"/>
  <c r="J4561" i="2"/>
  <c r="J4590" i="2"/>
  <c r="J4610" i="2"/>
  <c r="J4630" i="2"/>
  <c r="J4654" i="2"/>
  <c r="J4674" i="2"/>
  <c r="J4694" i="2"/>
  <c r="J4718" i="2"/>
  <c r="J4738" i="2"/>
  <c r="J4758" i="2"/>
  <c r="J4782" i="2"/>
  <c r="J4802" i="2"/>
  <c r="J4822" i="2"/>
  <c r="J4846" i="2"/>
  <c r="J4866" i="2"/>
  <c r="J4886" i="2"/>
  <c r="J4910" i="2"/>
  <c r="J4930" i="2"/>
  <c r="J4950" i="2"/>
  <c r="J4974" i="2"/>
  <c r="J4994" i="2"/>
  <c r="J5014" i="2"/>
  <c r="J5038" i="2"/>
  <c r="J5058" i="2"/>
  <c r="J5078" i="2"/>
  <c r="J5102" i="2"/>
  <c r="J5122" i="2"/>
  <c r="J5142" i="2"/>
  <c r="J5166" i="2"/>
  <c r="J6794" i="2"/>
  <c r="J6778" i="2"/>
  <c r="J6762" i="2"/>
  <c r="J6746" i="2"/>
  <c r="J6730" i="2"/>
  <c r="J6714" i="2"/>
  <c r="J6698" i="2"/>
  <c r="J6682" i="2"/>
  <c r="J6666" i="2"/>
  <c r="J6650" i="2"/>
  <c r="J6634" i="2"/>
  <c r="J6618" i="2"/>
  <c r="J6602" i="2"/>
  <c r="J6586" i="2"/>
  <c r="J6570" i="2"/>
  <c r="J6554" i="2"/>
  <c r="J6538" i="2"/>
  <c r="J6522" i="2"/>
  <c r="J6506" i="2"/>
  <c r="J6490" i="2"/>
  <c r="J6474" i="2"/>
  <c r="J6458" i="2"/>
  <c r="J6442" i="2"/>
  <c r="J6426" i="2"/>
  <c r="J6410" i="2"/>
  <c r="J6394" i="2"/>
  <c r="J6378" i="2"/>
  <c r="J6362" i="2"/>
  <c r="J6346" i="2"/>
  <c r="J6330" i="2"/>
  <c r="J6314" i="2"/>
  <c r="J6298" i="2"/>
  <c r="J6282" i="2"/>
  <c r="J6266" i="2"/>
  <c r="J6250" i="2"/>
  <c r="J6234" i="2"/>
  <c r="J6218" i="2"/>
  <c r="J6202" i="2"/>
  <c r="J6186" i="2"/>
  <c r="J6170" i="2"/>
  <c r="J6154" i="2"/>
  <c r="J6138" i="2"/>
  <c r="J6122" i="2"/>
  <c r="J6106" i="2"/>
  <c r="J6090" i="2"/>
  <c r="J6074" i="2"/>
  <c r="J6058" i="2"/>
  <c r="J6042" i="2"/>
  <c r="J6026" i="2"/>
  <c r="J6010" i="2"/>
  <c r="J5994" i="2"/>
  <c r="J5978" i="2"/>
  <c r="J5962" i="2"/>
  <c r="J5946" i="2"/>
  <c r="J5930" i="2"/>
  <c r="J5914" i="2"/>
  <c r="J5898" i="2"/>
  <c r="J5882" i="2"/>
  <c r="J5866" i="2"/>
  <c r="J5850" i="2"/>
  <c r="J5834" i="2"/>
  <c r="J5818" i="2"/>
  <c r="J5802" i="2"/>
  <c r="J5786" i="2"/>
  <c r="J5770" i="2"/>
  <c r="J5754" i="2"/>
  <c r="J5734" i="2"/>
  <c r="J5713" i="2"/>
  <c r="J5691" i="2"/>
  <c r="J5666" i="2"/>
  <c r="J5634" i="2"/>
  <c r="J5602" i="2"/>
  <c r="J5570" i="2"/>
  <c r="J5538" i="2"/>
  <c r="J5506" i="2"/>
  <c r="J5474" i="2"/>
  <c r="J5442" i="2"/>
  <c r="J5410" i="2"/>
  <c r="J5378" i="2"/>
  <c r="J5346" i="2"/>
  <c r="J5314" i="2"/>
  <c r="J5282" i="2"/>
  <c r="J5250" i="2"/>
  <c r="J5210" i="2"/>
  <c r="J6813" i="2"/>
  <c r="J6797" i="2"/>
  <c r="J6781" i="2"/>
  <c r="J6765" i="2"/>
  <c r="J6749" i="2"/>
  <c r="J6733" i="2"/>
  <c r="J6717" i="2"/>
  <c r="J6701" i="2"/>
  <c r="J6685" i="2"/>
  <c r="J6669" i="2"/>
  <c r="J6653" i="2"/>
  <c r="J6637" i="2"/>
  <c r="J6621" i="2"/>
  <c r="J6605" i="2"/>
  <c r="J6589" i="2"/>
  <c r="J6573" i="2"/>
  <c r="J6557" i="2"/>
  <c r="J6541" i="2"/>
  <c r="J6525" i="2"/>
  <c r="J6509" i="2"/>
  <c r="J6493" i="2"/>
  <c r="J6477" i="2"/>
  <c r="J6461" i="2"/>
  <c r="J6445" i="2"/>
  <c r="J6429" i="2"/>
  <c r="J6413" i="2"/>
  <c r="J6397" i="2"/>
  <c r="J6381" i="2"/>
  <c r="J6365" i="2"/>
  <c r="J6349" i="2"/>
  <c r="J6333" i="2"/>
  <c r="J6317" i="2"/>
  <c r="J6301" i="2"/>
  <c r="J6285" i="2"/>
  <c r="J6269" i="2"/>
  <c r="J6253" i="2"/>
  <c r="J6237" i="2"/>
  <c r="J6221" i="2"/>
  <c r="J6205" i="2"/>
  <c r="J6189" i="2"/>
  <c r="J6173" i="2"/>
  <c r="J6157" i="2"/>
  <c r="J6141" i="2"/>
  <c r="J6125" i="2"/>
  <c r="J6109" i="2"/>
  <c r="J6093" i="2"/>
  <c r="J6077" i="2"/>
  <c r="J6061" i="2"/>
  <c r="J6045" i="2"/>
  <c r="J6029" i="2"/>
  <c r="J6013" i="2"/>
  <c r="J5997" i="2"/>
  <c r="J5981" i="2"/>
  <c r="J5965" i="2"/>
  <c r="J5949" i="2"/>
  <c r="J5933" i="2"/>
  <c r="J5917" i="2"/>
  <c r="J5901" i="2"/>
  <c r="J5885" i="2"/>
  <c r="J5869" i="2"/>
  <c r="J5853" i="2"/>
  <c r="J5837" i="2"/>
  <c r="J5821" i="2"/>
  <c r="J5805" i="2"/>
  <c r="J5789" i="2"/>
  <c r="J5773" i="2"/>
  <c r="J5757" i="2"/>
  <c r="J5738" i="2"/>
  <c r="J5717" i="2"/>
  <c r="J5695" i="2"/>
  <c r="J5673" i="2"/>
  <c r="J5641" i="2"/>
  <c r="J5609" i="2"/>
  <c r="J5577" i="2"/>
  <c r="J5545" i="2"/>
  <c r="J5513" i="2"/>
  <c r="J5481" i="2"/>
  <c r="J5449" i="2"/>
  <c r="J5417" i="2"/>
  <c r="J5385" i="2"/>
  <c r="J5353" i="2"/>
  <c r="J5321" i="2"/>
  <c r="J5289" i="2"/>
  <c r="J5257" i="2"/>
  <c r="J5222" i="2"/>
  <c r="J5740" i="2"/>
  <c r="J5724" i="2"/>
  <c r="J5708" i="2"/>
  <c r="J5692" i="2"/>
  <c r="J5676" i="2"/>
  <c r="J5660" i="2"/>
  <c r="J5644" i="2"/>
  <c r="J5628" i="2"/>
  <c r="J5612" i="2"/>
  <c r="J5596" i="2"/>
  <c r="J5580" i="2"/>
  <c r="J5564" i="2"/>
  <c r="J5548" i="2"/>
  <c r="J5532" i="2"/>
  <c r="J5516" i="2"/>
  <c r="J5500" i="2"/>
  <c r="J5484" i="2"/>
  <c r="J5468" i="2"/>
  <c r="J5452" i="2"/>
  <c r="J5436" i="2"/>
  <c r="J5420" i="2"/>
  <c r="J5404" i="2"/>
  <c r="J5388" i="2"/>
  <c r="J5372" i="2"/>
  <c r="J5356" i="2"/>
  <c r="J5340" i="2"/>
  <c r="J5324" i="2"/>
  <c r="J5308" i="2"/>
  <c r="J5292" i="2"/>
  <c r="J5276" i="2"/>
  <c r="J5260" i="2"/>
  <c r="J5244" i="2"/>
  <c r="J5228" i="2"/>
  <c r="J5212" i="2"/>
  <c r="J5196" i="2"/>
  <c r="J5180" i="2"/>
  <c r="J5164" i="2"/>
  <c r="J5148" i="2"/>
  <c r="J5132" i="2"/>
  <c r="J5116" i="2"/>
  <c r="J5100" i="2"/>
  <c r="J5084" i="2"/>
  <c r="J5068" i="2"/>
  <c r="J5052" i="2"/>
  <c r="J5036" i="2"/>
  <c r="J5020" i="2"/>
  <c r="J5004" i="2"/>
  <c r="J4988" i="2"/>
  <c r="J4972" i="2"/>
  <c r="J4956" i="2"/>
  <c r="J4940" i="2"/>
  <c r="J4924" i="2"/>
  <c r="J4908" i="2"/>
  <c r="J4892" i="2"/>
  <c r="J4876" i="2"/>
  <c r="J4860" i="2"/>
  <c r="J4844" i="2"/>
  <c r="J4828" i="2"/>
  <c r="J4812" i="2"/>
  <c r="J4796" i="2"/>
  <c r="J4780" i="2"/>
  <c r="J4764" i="2"/>
  <c r="J4748" i="2"/>
  <c r="J4732" i="2"/>
  <c r="J4716" i="2"/>
  <c r="J4700" i="2"/>
  <c r="J4684" i="2"/>
  <c r="J4668" i="2"/>
  <c r="J4652" i="2"/>
  <c r="J4636" i="2"/>
  <c r="J4620" i="2"/>
  <c r="J4604" i="2"/>
  <c r="J4588" i="2"/>
  <c r="J4569" i="2"/>
  <c r="J4547" i="2"/>
  <c r="J4522" i="2"/>
  <c r="J4490" i="2"/>
  <c r="J4458" i="2"/>
  <c r="J4426" i="2"/>
  <c r="J4394" i="2"/>
  <c r="J4362" i="2"/>
  <c r="J4330" i="2"/>
  <c r="J4298" i="2"/>
  <c r="J4266" i="2"/>
  <c r="J4234" i="2"/>
  <c r="J4202" i="2"/>
  <c r="J4170" i="2"/>
  <c r="J4138" i="2"/>
  <c r="J4106" i="2"/>
  <c r="J4062" i="2"/>
  <c r="J5663" i="2"/>
  <c r="J5647" i="2"/>
  <c r="J5631" i="2"/>
  <c r="J5615" i="2"/>
  <c r="J5599" i="2"/>
  <c r="J5583" i="2"/>
  <c r="J5567" i="2"/>
  <c r="J5551" i="2"/>
  <c r="J5535" i="2"/>
  <c r="J5519" i="2"/>
  <c r="J5503" i="2"/>
  <c r="J5487" i="2"/>
  <c r="J5471" i="2"/>
  <c r="J5455" i="2"/>
  <c r="J5439" i="2"/>
  <c r="J5423" i="2"/>
  <c r="J5407" i="2"/>
  <c r="J5391" i="2"/>
  <c r="J5375" i="2"/>
  <c r="J5359" i="2"/>
  <c r="J5343" i="2"/>
  <c r="J5327" i="2"/>
  <c r="J5311" i="2"/>
  <c r="J5295" i="2"/>
  <c r="J5279" i="2"/>
  <c r="J5263" i="2"/>
  <c r="J5247" i="2"/>
  <c r="J5231" i="2"/>
  <c r="J5215" i="2"/>
  <c r="J5199" i="2"/>
  <c r="J5183" i="2"/>
  <c r="J5167" i="2"/>
  <c r="J5151" i="2"/>
  <c r="J5135" i="2"/>
  <c r="J5119" i="2"/>
  <c r="J5103" i="2"/>
  <c r="J5087" i="2"/>
  <c r="J5071" i="2"/>
  <c r="J5055" i="2"/>
  <c r="J5039" i="2"/>
  <c r="J5023" i="2"/>
  <c r="J5007" i="2"/>
  <c r="J4991" i="2"/>
  <c r="J4975" i="2"/>
  <c r="J4959" i="2"/>
  <c r="J4943" i="2"/>
  <c r="J4927" i="2"/>
  <c r="J4911" i="2"/>
  <c r="J4895" i="2"/>
  <c r="J4879" i="2"/>
  <c r="J4863" i="2"/>
  <c r="J4847" i="2"/>
  <c r="J4831" i="2"/>
  <c r="J4815" i="2"/>
  <c r="J4799" i="2"/>
  <c r="J4783" i="2"/>
  <c r="J4767" i="2"/>
  <c r="J4751" i="2"/>
  <c r="J4735" i="2"/>
  <c r="J4719" i="2"/>
  <c r="J4703" i="2"/>
  <c r="J4687" i="2"/>
  <c r="J4671" i="2"/>
  <c r="J4655" i="2"/>
  <c r="J4639" i="2"/>
  <c r="J4623" i="2"/>
  <c r="J4607" i="2"/>
  <c r="J4591" i="2"/>
  <c r="J4573" i="2"/>
  <c r="J4551" i="2"/>
  <c r="J4529" i="2"/>
  <c r="J4497" i="2"/>
  <c r="J4465" i="2"/>
  <c r="J4433" i="2"/>
  <c r="J4401" i="2"/>
  <c r="J4369" i="2"/>
  <c r="J4337" i="2"/>
  <c r="J4305" i="2"/>
  <c r="J4273" i="2"/>
  <c r="J4241" i="2"/>
  <c r="J4209" i="2"/>
  <c r="J4177" i="2"/>
  <c r="J4145" i="2"/>
  <c r="J4113" i="2"/>
  <c r="J4074" i="2"/>
  <c r="J5194" i="2"/>
  <c r="J5178" i="2"/>
  <c r="J5162" i="2"/>
  <c r="J5146" i="2"/>
  <c r="J5130" i="2"/>
  <c r="J5114" i="2"/>
  <c r="J5098" i="2"/>
  <c r="J5082" i="2"/>
  <c r="J5066" i="2"/>
  <c r="J5050" i="2"/>
  <c r="J5034" i="2"/>
  <c r="J5018" i="2"/>
  <c r="J5002" i="2"/>
  <c r="J4986" i="2"/>
  <c r="J4970" i="2"/>
  <c r="J4954" i="2"/>
  <c r="J4938" i="2"/>
  <c r="J4922" i="2"/>
  <c r="J4906" i="2"/>
  <c r="J4890" i="2"/>
  <c r="J4874" i="2"/>
  <c r="J4858" i="2"/>
  <c r="J4842" i="2"/>
  <c r="J4826" i="2"/>
  <c r="J4810" i="2"/>
  <c r="J4794" i="2"/>
  <c r="J4778" i="2"/>
  <c r="J4762" i="2"/>
  <c r="J4746" i="2"/>
  <c r="J4730" i="2"/>
  <c r="J4714" i="2"/>
  <c r="J4698" i="2"/>
  <c r="J4682" i="2"/>
  <c r="J4666" i="2"/>
  <c r="J4650" i="2"/>
  <c r="J4634" i="2"/>
  <c r="J4618" i="2"/>
  <c r="J4602" i="2"/>
  <c r="J4586" i="2"/>
  <c r="J4566" i="2"/>
  <c r="J4545" i="2"/>
  <c r="J4518" i="2"/>
  <c r="J4486" i="2"/>
  <c r="J4454" i="2"/>
  <c r="J4422" i="2"/>
  <c r="J4390" i="2"/>
  <c r="J4358" i="2"/>
  <c r="J4326" i="2"/>
  <c r="J4294" i="2"/>
  <c r="J4262" i="2"/>
  <c r="J4230" i="2"/>
  <c r="J4198" i="2"/>
  <c r="J4166" i="2"/>
  <c r="J4134" i="2"/>
  <c r="J4102" i="2"/>
  <c r="J4054" i="2"/>
  <c r="J5213" i="2"/>
  <c r="J5197" i="2"/>
  <c r="J5181" i="2"/>
  <c r="J5165" i="2"/>
  <c r="J5149" i="2"/>
  <c r="J5133" i="2"/>
  <c r="J5117" i="2"/>
  <c r="J5101" i="2"/>
  <c r="J5085" i="2"/>
  <c r="J5069" i="2"/>
  <c r="J5053" i="2"/>
  <c r="J5037" i="2"/>
  <c r="J5021" i="2"/>
  <c r="J5005" i="2"/>
  <c r="J4989" i="2"/>
  <c r="J4973" i="2"/>
  <c r="J4957" i="2"/>
  <c r="J4941" i="2"/>
  <c r="J4925" i="2"/>
  <c r="J4909" i="2"/>
  <c r="J4893" i="2"/>
  <c r="J4877" i="2"/>
  <c r="J4861" i="2"/>
  <c r="J4845" i="2"/>
  <c r="J4829" i="2"/>
  <c r="J4813" i="2"/>
  <c r="J4797" i="2"/>
  <c r="J4781" i="2"/>
  <c r="J4765" i="2"/>
  <c r="J4749" i="2"/>
  <c r="J4733" i="2"/>
  <c r="J4717" i="2"/>
  <c r="J4701" i="2"/>
  <c r="J4685" i="2"/>
  <c r="J4669" i="2"/>
  <c r="J4653" i="2"/>
  <c r="J4637" i="2"/>
  <c r="J4621" i="2"/>
  <c r="J4605" i="2"/>
  <c r="J4589" i="2"/>
  <c r="J4570" i="2"/>
  <c r="J4549" i="2"/>
  <c r="J4525" i="2"/>
  <c r="J4493" i="2"/>
  <c r="J4461" i="2"/>
  <c r="J4429" i="2"/>
  <c r="J4397" i="2"/>
  <c r="J4365" i="2"/>
  <c r="J4333" i="2"/>
  <c r="J4301" i="2"/>
  <c r="J4269" i="2"/>
  <c r="J4237" i="2"/>
  <c r="J4205" i="2"/>
  <c r="J4173" i="2"/>
  <c r="J4141" i="2"/>
  <c r="J4109" i="2"/>
  <c r="J4066" i="2"/>
  <c r="J4572" i="2"/>
  <c r="J4556" i="2"/>
  <c r="J4540" i="2"/>
  <c r="J4524" i="2"/>
  <c r="J4508" i="2"/>
  <c r="J4492" i="2"/>
  <c r="J4476" i="2"/>
  <c r="J4460" i="2"/>
  <c r="J4444" i="2"/>
  <c r="J4428" i="2"/>
  <c r="J4412" i="2"/>
  <c r="J4396" i="2"/>
  <c r="J4380" i="2"/>
  <c r="J4364" i="2"/>
  <c r="J4348" i="2"/>
  <c r="J4332" i="2"/>
  <c r="J4316" i="2"/>
  <c r="J4300" i="2"/>
  <c r="J4284" i="2"/>
  <c r="J4268" i="2"/>
  <c r="J4252" i="2"/>
  <c r="J4236" i="2"/>
  <c r="J4220" i="2"/>
  <c r="J4204" i="2"/>
  <c r="J4188" i="2"/>
  <c r="J4172" i="2"/>
  <c r="J4156" i="2"/>
  <c r="J4140" i="2"/>
  <c r="J4124" i="2"/>
  <c r="J4108" i="2"/>
  <c r="J4092" i="2"/>
  <c r="J4076" i="2"/>
  <c r="J4060" i="2"/>
  <c r="J4044" i="2"/>
  <c r="J4028" i="2"/>
  <c r="J4012" i="2"/>
  <c r="J3996" i="2"/>
  <c r="J3980" i="2"/>
  <c r="J3964" i="2"/>
  <c r="J3948" i="2"/>
  <c r="J3932" i="2"/>
  <c r="J3916" i="2"/>
  <c r="J3900" i="2"/>
  <c r="J3884" i="2"/>
  <c r="J3868" i="2"/>
  <c r="J3852" i="2"/>
  <c r="J3836" i="2"/>
  <c r="J3820" i="2"/>
  <c r="J3804" i="2"/>
  <c r="J3788" i="2"/>
  <c r="J3772" i="2"/>
  <c r="J3756" i="2"/>
  <c r="J3740" i="2"/>
  <c r="J3724" i="2"/>
  <c r="J3708" i="2"/>
  <c r="J3692" i="2"/>
  <c r="J3676" i="2"/>
  <c r="J3660" i="2"/>
  <c r="J3644" i="2"/>
  <c r="J3628" i="2"/>
  <c r="J3612" i="2"/>
  <c r="J3596" i="2"/>
  <c r="J3580" i="2"/>
  <c r="J3564" i="2"/>
  <c r="J3548" i="2"/>
  <c r="J3532" i="2"/>
  <c r="J3516" i="2"/>
  <c r="J3495" i="2"/>
  <c r="J3473" i="2"/>
  <c r="J3443" i="2"/>
  <c r="J3411" i="2"/>
  <c r="J3379" i="2"/>
  <c r="J3347" i="2"/>
  <c r="J3315" i="2"/>
  <c r="J3283" i="2"/>
  <c r="J3251" i="2"/>
  <c r="J3219" i="2"/>
  <c r="J3187" i="2"/>
  <c r="J3155" i="2"/>
  <c r="J3123" i="2"/>
  <c r="J3091" i="2"/>
  <c r="J3059" i="2"/>
  <c r="J3027" i="2"/>
  <c r="J2995" i="2"/>
  <c r="J2963" i="2"/>
  <c r="J4527" i="2"/>
  <c r="J4511" i="2"/>
  <c r="J4495" i="2"/>
  <c r="J4479" i="2"/>
  <c r="J4463" i="2"/>
  <c r="J4447" i="2"/>
  <c r="J4431" i="2"/>
  <c r="J4415" i="2"/>
  <c r="J4399" i="2"/>
  <c r="J4383" i="2"/>
  <c r="J4367" i="2"/>
  <c r="J4351" i="2"/>
  <c r="J4335" i="2"/>
  <c r="J4319" i="2"/>
  <c r="J4303" i="2"/>
  <c r="J4287" i="2"/>
  <c r="J4271" i="2"/>
  <c r="J4255" i="2"/>
  <c r="J4239" i="2"/>
  <c r="J4223" i="2"/>
  <c r="J4207" i="2"/>
  <c r="J4191" i="2"/>
  <c r="J4175" i="2"/>
  <c r="J4159" i="2"/>
  <c r="J4143" i="2"/>
  <c r="J4127" i="2"/>
  <c r="J4111" i="2"/>
  <c r="J4095" i="2"/>
  <c r="J4079" i="2"/>
  <c r="J4063" i="2"/>
  <c r="J4047" i="2"/>
  <c r="J4031" i="2"/>
  <c r="J4015" i="2"/>
  <c r="J3999" i="2"/>
  <c r="J3983" i="2"/>
  <c r="J3967" i="2"/>
  <c r="J3951" i="2"/>
  <c r="J3931" i="2"/>
  <c r="J3907" i="2"/>
  <c r="J3887" i="2"/>
  <c r="J3867" i="2"/>
  <c r="J3843" i="2"/>
  <c r="J3823" i="2"/>
  <c r="J3803" i="2"/>
  <c r="J3779" i="2"/>
  <c r="J3759" i="2"/>
  <c r="J3739" i="2"/>
  <c r="J3715" i="2"/>
  <c r="J3695" i="2"/>
  <c r="J3675" i="2"/>
  <c r="J3651" i="2"/>
  <c r="J3631" i="2"/>
  <c r="J3611" i="2"/>
  <c r="J3583" i="2"/>
  <c r="J3551" i="2"/>
  <c r="J3519" i="2"/>
  <c r="J3477" i="2"/>
  <c r="J3416" i="2"/>
  <c r="J3352" i="2"/>
  <c r="J3288" i="2"/>
  <c r="J3224" i="2"/>
  <c r="J3160" i="2"/>
  <c r="J3096" i="2"/>
  <c r="J3032" i="2"/>
  <c r="J2968" i="2"/>
  <c r="J4030" i="2"/>
  <c r="J3998" i="2"/>
  <c r="J3966" i="2"/>
  <c r="J3934" i="2"/>
  <c r="J3902" i="2"/>
  <c r="J3870" i="2"/>
  <c r="J3838" i="2"/>
  <c r="J3806" i="2"/>
  <c r="J3774" i="2"/>
  <c r="J3742" i="2"/>
  <c r="J3710" i="2"/>
  <c r="J3678" i="2"/>
  <c r="J3646" i="2"/>
  <c r="J3614" i="2"/>
  <c r="J3582" i="2"/>
  <c r="J3550" i="2"/>
  <c r="J3518" i="2"/>
  <c r="J3476" i="2"/>
  <c r="J3415" i="2"/>
  <c r="J3351" i="2"/>
  <c r="J3287" i="2"/>
  <c r="J3223" i="2"/>
  <c r="J3159" i="2"/>
  <c r="J3095" i="2"/>
  <c r="J3031" i="2"/>
  <c r="J2967" i="2"/>
  <c r="J4069" i="2"/>
  <c r="J4037" i="2"/>
  <c r="J4005" i="2"/>
  <c r="J3973" i="2"/>
  <c r="J3941" i="2"/>
  <c r="J3909" i="2"/>
  <c r="J3877" i="2"/>
  <c r="J3845" i="2"/>
  <c r="J3813" i="2"/>
  <c r="J3781" i="2"/>
  <c r="J3749" i="2"/>
  <c r="J3717" i="2"/>
  <c r="J3685" i="2"/>
  <c r="J3653" i="2"/>
  <c r="J3621" i="2"/>
  <c r="J3589" i="2"/>
  <c r="J3557" i="2"/>
  <c r="J3525" i="2"/>
  <c r="J3485" i="2"/>
  <c r="J3428" i="2"/>
  <c r="J3364" i="2"/>
  <c r="J3300" i="2"/>
  <c r="J3236" i="2"/>
  <c r="J3172" i="2"/>
  <c r="J3108" i="2"/>
  <c r="J3044" i="2"/>
  <c r="J2980" i="2"/>
  <c r="J3506" i="2"/>
  <c r="J3474" i="2"/>
  <c r="J3442" i="2"/>
  <c r="J3410" i="2"/>
  <c r="J3378" i="2"/>
  <c r="J3346" i="2"/>
  <c r="J3314" i="2"/>
  <c r="J3282" i="2"/>
  <c r="J3250" i="2"/>
  <c r="J3218" i="2"/>
  <c r="J3186" i="2"/>
  <c r="J3154" i="2"/>
  <c r="J3122" i="2"/>
  <c r="J3090" i="2"/>
  <c r="J3058" i="2"/>
  <c r="J3026" i="2"/>
  <c r="J2994" i="2"/>
  <c r="J2962" i="2"/>
  <c r="J2930" i="2"/>
  <c r="J2898" i="2"/>
  <c r="J2866" i="2"/>
  <c r="J2834" i="2"/>
  <c r="J2802" i="2"/>
  <c r="J2770" i="2"/>
  <c r="J2738" i="2"/>
  <c r="J2706" i="2"/>
  <c r="J2674" i="2"/>
  <c r="J2642" i="2"/>
  <c r="J2610" i="2"/>
  <c r="J2578" i="2"/>
  <c r="J2546" i="2"/>
  <c r="J2511" i="2"/>
  <c r="J2447" i="2"/>
  <c r="J2383" i="2"/>
  <c r="J2319" i="2"/>
  <c r="J2255" i="2"/>
  <c r="J2191" i="2"/>
  <c r="J2127" i="2"/>
  <c r="J2045" i="2"/>
  <c r="J1917" i="2"/>
  <c r="J3445" i="2"/>
  <c r="J3413" i="2"/>
  <c r="J3381" i="2"/>
  <c r="J3349" i="2"/>
  <c r="J3317" i="2"/>
  <c r="J3285" i="2"/>
  <c r="J3253" i="2"/>
  <c r="J3221" i="2"/>
  <c r="J3189" i="2"/>
  <c r="J3157" i="2"/>
  <c r="J3125" i="2"/>
  <c r="J3093" i="2"/>
  <c r="J3061" i="2"/>
  <c r="J3029" i="2"/>
  <c r="J2997" i="2"/>
  <c r="J2965" i="2"/>
  <c r="J2933" i="2"/>
  <c r="J2901" i="2"/>
  <c r="J2869" i="2"/>
  <c r="J2837" i="2"/>
  <c r="J2805" i="2"/>
  <c r="J2773" i="2"/>
  <c r="J2741" i="2"/>
  <c r="J2709" i="2"/>
  <c r="J2677" i="2"/>
  <c r="J2645" i="2"/>
  <c r="J2613" i="2"/>
  <c r="J2581" i="2"/>
  <c r="J2549" i="2"/>
  <c r="J2516" i="2"/>
  <c r="J2454" i="2"/>
  <c r="J2390" i="2"/>
  <c r="J2326" i="2"/>
  <c r="J2262" i="2"/>
  <c r="J2198" i="2"/>
  <c r="J2134" i="2"/>
  <c r="J2058" i="2"/>
  <c r="J1930" i="2"/>
  <c r="J2908" i="2"/>
  <c r="J2876" i="2"/>
  <c r="J2844" i="2"/>
  <c r="J2812" i="2"/>
  <c r="J2780" i="2"/>
  <c r="J2748" i="2"/>
  <c r="J2716" i="2"/>
  <c r="J2684" i="2"/>
  <c r="J2652" i="2"/>
  <c r="J2620" i="2"/>
  <c r="J2588" i="2"/>
  <c r="J2556" i="2"/>
  <c r="J2524" i="2"/>
  <c r="J2467" i="2"/>
  <c r="J2403" i="2"/>
  <c r="J2339" i="2"/>
  <c r="J2275" i="2"/>
  <c r="J2211" i="2"/>
  <c r="J2147" i="2"/>
  <c r="J2081" i="2"/>
  <c r="J1957" i="2"/>
  <c r="J2935" i="2"/>
  <c r="J2903" i="2"/>
  <c r="J2871" i="2"/>
  <c r="J2839" i="2"/>
  <c r="J2807" i="2"/>
  <c r="J2775" i="2"/>
  <c r="J2743" i="2"/>
  <c r="J2711" i="2"/>
  <c r="J2679" i="2"/>
  <c r="J2647" i="2"/>
  <c r="J2615" i="2"/>
  <c r="J2583" i="2"/>
  <c r="J2551" i="2"/>
  <c r="J2519" i="2"/>
  <c r="J2458" i="2"/>
  <c r="J2394" i="2"/>
  <c r="J2330" i="2"/>
  <c r="J2266" i="2"/>
  <c r="J2202" i="2"/>
  <c r="J2138" i="2"/>
  <c r="J2066" i="2"/>
  <c r="J1938" i="2"/>
  <c r="J2501" i="2"/>
  <c r="J2469" i="2"/>
  <c r="J2437" i="2"/>
  <c r="J2405" i="2"/>
  <c r="J2373" i="2"/>
  <c r="J2341" i="2"/>
  <c r="J2309" i="2"/>
  <c r="J2277" i="2"/>
  <c r="J2245" i="2"/>
  <c r="J2213" i="2"/>
  <c r="J2181" i="2"/>
  <c r="J2149" i="2"/>
  <c r="J2117" i="2"/>
  <c r="J2083" i="2"/>
  <c r="J2025" i="2"/>
  <c r="J1961" i="2"/>
  <c r="J1897" i="2"/>
  <c r="J1833" i="2"/>
  <c r="J1769" i="2"/>
  <c r="J1705" i="2"/>
  <c r="J1641" i="2"/>
  <c r="J2508" i="2"/>
  <c r="J2476" i="2"/>
  <c r="J2444" i="2"/>
  <c r="J2412" i="2"/>
  <c r="J2380" i="2"/>
  <c r="J2348" i="2"/>
  <c r="J2316" i="2"/>
  <c r="J2284" i="2"/>
  <c r="J2252" i="2"/>
  <c r="J2220" i="2"/>
  <c r="J2188" i="2"/>
  <c r="J2156" i="2"/>
  <c r="J2124" i="2"/>
  <c r="J2092" i="2"/>
  <c r="J2038" i="2"/>
  <c r="J1974" i="2"/>
  <c r="J1910" i="2"/>
  <c r="J1846" i="2"/>
  <c r="J1782" i="2"/>
  <c r="J1718" i="2"/>
  <c r="J1654" i="2"/>
  <c r="J1590" i="2"/>
  <c r="J1829" i="2"/>
  <c r="J1765" i="2"/>
  <c r="J1701" i="2"/>
  <c r="J1637" i="2"/>
  <c r="J1874" i="2"/>
  <c r="J1810" i="2"/>
  <c r="J1746" i="2"/>
  <c r="J1682" i="2"/>
  <c r="J1618" i="2"/>
  <c r="J2076" i="2"/>
  <c r="J2044" i="2"/>
  <c r="J2012" i="2"/>
  <c r="J1980" i="2"/>
  <c r="J1948" i="2"/>
  <c r="J1916" i="2"/>
  <c r="J1884" i="2"/>
  <c r="J1852" i="2"/>
  <c r="J1820" i="2"/>
  <c r="J1788" i="2"/>
  <c r="J1756" i="2"/>
  <c r="J1724" i="2"/>
  <c r="J1692" i="2"/>
  <c r="J1660" i="2"/>
  <c r="J1628" i="2"/>
  <c r="J1596" i="2"/>
  <c r="J1564" i="2"/>
  <c r="J1532" i="2"/>
  <c r="J1500" i="2"/>
  <c r="J1467" i="2"/>
  <c r="J1425" i="2"/>
  <c r="J2067" i="2"/>
  <c r="J2035" i="2"/>
  <c r="J2003" i="2"/>
  <c r="J1971" i="2"/>
  <c r="J1939" i="2"/>
  <c r="J1907" i="2"/>
  <c r="J1875" i="2"/>
  <c r="J1843" i="2"/>
  <c r="J1811" i="2"/>
  <c r="J1779" i="2"/>
  <c r="J1747" i="2"/>
  <c r="J1715" i="2"/>
  <c r="J1683" i="2"/>
  <c r="J1651" i="2"/>
  <c r="J1619" i="2"/>
  <c r="J1587" i="2"/>
  <c r="J1555" i="2"/>
  <c r="J1523" i="2"/>
  <c r="J1491" i="2"/>
  <c r="J1455" i="2"/>
  <c r="J1413" i="2"/>
  <c r="J1570" i="2"/>
  <c r="J1538" i="2"/>
  <c r="J1506" i="2"/>
  <c r="J1474" i="2"/>
  <c r="J1433" i="2"/>
  <c r="J1385" i="2"/>
  <c r="J1557" i="2"/>
  <c r="J1525" i="2"/>
  <c r="J1493" i="2"/>
  <c r="J1458" i="2"/>
  <c r="J1415" i="2"/>
  <c r="J1387" i="2"/>
  <c r="J1355" i="2"/>
  <c r="J1323" i="2"/>
  <c r="J1291" i="2"/>
  <c r="J1259" i="2"/>
  <c r="J1227" i="2"/>
  <c r="J1195" i="2"/>
  <c r="J1163" i="2"/>
  <c r="J1131" i="2"/>
  <c r="J1099" i="2"/>
  <c r="J1067" i="2"/>
  <c r="J1035" i="2"/>
  <c r="J1003" i="2"/>
  <c r="J971" i="2"/>
  <c r="J939" i="2"/>
  <c r="J907" i="2"/>
  <c r="J875" i="2"/>
  <c r="J843" i="2"/>
  <c r="J792" i="2"/>
  <c r="J1374" i="2"/>
  <c r="J1342" i="2"/>
  <c r="J1310" i="2"/>
  <c r="J1278" i="2"/>
  <c r="J1246" i="2"/>
  <c r="J1214" i="2"/>
  <c r="J1182" i="2"/>
  <c r="J1150" i="2"/>
  <c r="J1118" i="2"/>
  <c r="J1086" i="2"/>
  <c r="J1054" i="2"/>
  <c r="J1022" i="2"/>
  <c r="J990" i="2"/>
  <c r="J958" i="2"/>
  <c r="J926" i="2"/>
  <c r="J894" i="2"/>
  <c r="J862" i="2"/>
  <c r="J825" i="2"/>
  <c r="J752" i="2"/>
  <c r="J1353" i="2"/>
  <c r="J1321" i="2"/>
  <c r="J1277" i="2"/>
  <c r="J1229" i="2"/>
  <c r="J1193" i="2"/>
  <c r="J1149" i="2"/>
  <c r="J1101" i="2"/>
  <c r="J1065" i="2"/>
  <c r="J1021" i="2"/>
  <c r="J973" i="2"/>
  <c r="J937" i="2"/>
  <c r="J893" i="2"/>
  <c r="J845" i="2"/>
  <c r="J788" i="2"/>
  <c r="J1444" i="2"/>
  <c r="J1396" i="2"/>
  <c r="J1360" i="2"/>
  <c r="J1316" i="2"/>
  <c r="J1268" i="2"/>
  <c r="J1232" i="2"/>
  <c r="J1188" i="2"/>
  <c r="J1140" i="2"/>
  <c r="J1104" i="2"/>
  <c r="J1060" i="2"/>
  <c r="J1012" i="2"/>
  <c r="J976" i="2"/>
  <c r="J932" i="2"/>
  <c r="J884" i="2"/>
  <c r="J848" i="2"/>
  <c r="J776" i="2"/>
  <c r="J781" i="2"/>
  <c r="J745" i="2"/>
  <c r="J701" i="2"/>
  <c r="J651" i="2"/>
  <c r="J603" i="2"/>
  <c r="J519" i="2"/>
  <c r="J423" i="2"/>
  <c r="J351" i="2"/>
  <c r="J38" i="2"/>
  <c r="J680" i="2"/>
  <c r="J639" i="2"/>
  <c r="J572" i="2"/>
  <c r="J476" i="2"/>
  <c r="J404" i="2"/>
  <c r="J250" i="2"/>
  <c r="J763" i="2"/>
  <c r="J727" i="2"/>
  <c r="J683" i="2"/>
  <c r="J627" i="2"/>
  <c r="J571" i="2"/>
  <c r="J483" i="2"/>
  <c r="J387" i="2"/>
  <c r="J246" i="2"/>
  <c r="J830" i="2"/>
  <c r="J782" i="2"/>
  <c r="J746" i="2"/>
  <c r="J702" i="2"/>
  <c r="J652" i="2"/>
  <c r="J604" i="2"/>
  <c r="J520" i="2"/>
  <c r="J424" i="2"/>
  <c r="J352" i="2"/>
  <c r="J42" i="2"/>
  <c r="J554" i="2"/>
  <c r="J518" i="2"/>
  <c r="J474" i="2"/>
  <c r="J414" i="2"/>
  <c r="J366" i="2"/>
  <c r="J210" i="2"/>
  <c r="J645" i="2"/>
  <c r="J597" i="2"/>
  <c r="J537" i="2"/>
  <c r="J473" i="2"/>
  <c r="J425" i="2"/>
  <c r="J369" i="2"/>
  <c r="J206" i="2"/>
  <c r="J14" i="2"/>
  <c r="J289" i="2"/>
  <c r="J225" i="2"/>
  <c r="J177" i="2"/>
  <c r="J117" i="2"/>
  <c r="J53" i="2"/>
  <c r="J5" i="2"/>
  <c r="J276" i="2"/>
  <c r="J212" i="2"/>
  <c r="J164" i="2"/>
  <c r="J104" i="2"/>
  <c r="J40" i="2"/>
  <c r="J331" i="2"/>
  <c r="J271" i="2"/>
  <c r="J207" i="2"/>
  <c r="J159" i="2"/>
  <c r="J103" i="2"/>
  <c r="J3" i="2"/>
  <c r="J19" i="2"/>
  <c r="J35" i="2"/>
  <c r="J51" i="2"/>
  <c r="J67" i="2"/>
  <c r="J83" i="2"/>
  <c r="J99" i="2"/>
  <c r="J115" i="2"/>
  <c r="J131" i="2"/>
  <c r="J147" i="2"/>
  <c r="J163" i="2"/>
  <c r="J179" i="2"/>
  <c r="J195" i="2"/>
  <c r="J211" i="2"/>
  <c r="J227" i="2"/>
  <c r="J243" i="2"/>
  <c r="J259" i="2"/>
  <c r="J275" i="2"/>
  <c r="J291" i="2"/>
  <c r="J307" i="2"/>
  <c r="J323" i="2"/>
  <c r="J339" i="2"/>
  <c r="J16" i="2"/>
  <c r="J32" i="2"/>
  <c r="J48" i="2"/>
  <c r="J64" i="2"/>
  <c r="J80" i="2"/>
  <c r="J96" i="2"/>
  <c r="J112" i="2"/>
  <c r="J128" i="2"/>
  <c r="J144" i="2"/>
  <c r="J160" i="2"/>
  <c r="J176" i="2"/>
  <c r="J192" i="2"/>
  <c r="J208" i="2"/>
  <c r="J224" i="2"/>
  <c r="J240" i="2"/>
  <c r="J256" i="2"/>
  <c r="J272" i="2"/>
  <c r="J288" i="2"/>
  <c r="J304" i="2"/>
  <c r="J320" i="2"/>
  <c r="J9" i="2"/>
  <c r="J25" i="2"/>
  <c r="J41" i="2"/>
  <c r="J57" i="2"/>
  <c r="J73" i="2"/>
  <c r="J89" i="2"/>
  <c r="J105" i="2"/>
  <c r="J121" i="2"/>
  <c r="J137" i="2"/>
  <c r="J153" i="2"/>
  <c r="J169" i="2"/>
  <c r="J185" i="2"/>
  <c r="J201" i="2"/>
  <c r="J217" i="2"/>
  <c r="J233" i="2"/>
  <c r="J249" i="2"/>
  <c r="J265" i="2"/>
  <c r="J281" i="2"/>
  <c r="J297" i="2"/>
  <c r="J313" i="2"/>
  <c r="J329" i="2"/>
  <c r="J6" i="2"/>
  <c r="J62" i="2"/>
  <c r="J126" i="2"/>
  <c r="J190" i="2"/>
  <c r="J254" i="2"/>
  <c r="J318" i="2"/>
  <c r="J349" i="2"/>
  <c r="J365" i="2"/>
  <c r="J381" i="2"/>
  <c r="J397" i="2"/>
  <c r="J413" i="2"/>
  <c r="J429" i="2"/>
  <c r="J445" i="2"/>
  <c r="J461" i="2"/>
  <c r="J477" i="2"/>
  <c r="J493" i="2"/>
  <c r="J509" i="2"/>
  <c r="J525" i="2"/>
  <c r="J541" i="2"/>
  <c r="J557" i="2"/>
  <c r="J573" i="2"/>
  <c r="J589" i="2"/>
  <c r="J605" i="2"/>
  <c r="J621" i="2"/>
  <c r="J637" i="2"/>
  <c r="J653" i="2"/>
  <c r="J50" i="2"/>
  <c r="J114" i="2"/>
  <c r="J178" i="2"/>
  <c r="J242" i="2"/>
  <c r="J306" i="2"/>
  <c r="J346" i="2"/>
  <c r="J362" i="2"/>
  <c r="J378" i="2"/>
  <c r="J394" i="2"/>
  <c r="J410" i="2"/>
  <c r="J426" i="2"/>
  <c r="J442" i="2"/>
  <c r="J458" i="2"/>
  <c r="J7" i="2"/>
  <c r="J27" i="2"/>
  <c r="J47" i="2"/>
  <c r="J71" i="2"/>
  <c r="J91" i="2"/>
  <c r="J111" i="2"/>
  <c r="J135" i="2"/>
  <c r="J155" i="2"/>
  <c r="J175" i="2"/>
  <c r="J199" i="2"/>
  <c r="J219" i="2"/>
  <c r="J239" i="2"/>
  <c r="J263" i="2"/>
  <c r="J283" i="2"/>
  <c r="J303" i="2"/>
  <c r="J327" i="2"/>
  <c r="J8" i="2"/>
  <c r="J28" i="2"/>
  <c r="J52" i="2"/>
  <c r="J72" i="2"/>
  <c r="J92" i="2"/>
  <c r="J116" i="2"/>
  <c r="J136" i="2"/>
  <c r="J156" i="2"/>
  <c r="J180" i="2"/>
  <c r="J200" i="2"/>
  <c r="J220" i="2"/>
  <c r="J244" i="2"/>
  <c r="J264" i="2"/>
  <c r="J284" i="2"/>
  <c r="J308" i="2"/>
  <c r="J328" i="2"/>
  <c r="J21" i="2"/>
  <c r="J45" i="2"/>
  <c r="J65" i="2"/>
  <c r="J85" i="2"/>
  <c r="J109" i="2"/>
  <c r="J129" i="2"/>
  <c r="J149" i="2"/>
  <c r="J173" i="2"/>
  <c r="J193" i="2"/>
  <c r="J213" i="2"/>
  <c r="J237" i="2"/>
  <c r="J257" i="2"/>
  <c r="J277" i="2"/>
  <c r="J301" i="2"/>
  <c r="J321" i="2"/>
  <c r="J341" i="2"/>
  <c r="J78" i="2"/>
  <c r="J158" i="2"/>
  <c r="J238" i="2"/>
  <c r="J332" i="2"/>
  <c r="J357" i="2"/>
  <c r="J377" i="2"/>
  <c r="J401" i="2"/>
  <c r="J421" i="2"/>
  <c r="J441" i="2"/>
  <c r="J465" i="2"/>
  <c r="J485" i="2"/>
  <c r="J505" i="2"/>
  <c r="J529" i="2"/>
  <c r="J549" i="2"/>
  <c r="J569" i="2"/>
  <c r="J593" i="2"/>
  <c r="J613" i="2"/>
  <c r="J633" i="2"/>
  <c r="J657" i="2"/>
  <c r="J82" i="2"/>
  <c r="J162" i="2"/>
  <c r="J258" i="2"/>
  <c r="J334" i="2"/>
  <c r="J358" i="2"/>
  <c r="J382" i="2"/>
  <c r="J402" i="2"/>
  <c r="J422" i="2"/>
  <c r="J446" i="2"/>
  <c r="J466" i="2"/>
  <c r="J482" i="2"/>
  <c r="J498" i="2"/>
  <c r="J514" i="2"/>
  <c r="J530" i="2"/>
  <c r="J546" i="2"/>
  <c r="J562" i="2"/>
  <c r="J578" i="2"/>
  <c r="J594" i="2"/>
  <c r="J106" i="2"/>
  <c r="J234" i="2"/>
  <c r="J344" i="2"/>
  <c r="J376" i="2"/>
  <c r="J408" i="2"/>
  <c r="J440" i="2"/>
  <c r="J472" i="2"/>
  <c r="J504" i="2"/>
  <c r="J536" i="2"/>
  <c r="J568" i="2"/>
  <c r="J599" i="2"/>
  <c r="J620" i="2"/>
  <c r="J642" i="2"/>
  <c r="J662" i="2"/>
  <c r="J678" i="2"/>
  <c r="J694" i="2"/>
  <c r="J710" i="2"/>
  <c r="J726" i="2"/>
  <c r="J742" i="2"/>
  <c r="J758" i="2"/>
  <c r="J774" i="2"/>
  <c r="J790" i="2"/>
  <c r="J806" i="2"/>
  <c r="J822" i="2"/>
  <c r="J838" i="2"/>
  <c r="J86" i="2"/>
  <c r="J214" i="2"/>
  <c r="J336" i="2"/>
  <c r="J371" i="2"/>
  <c r="J403" i="2"/>
  <c r="J435" i="2"/>
  <c r="J467" i="2"/>
  <c r="J499" i="2"/>
  <c r="J531" i="2"/>
  <c r="J563" i="2"/>
  <c r="J595" i="2"/>
  <c r="J616" i="2"/>
  <c r="J638" i="2"/>
  <c r="J659" i="2"/>
  <c r="J675" i="2"/>
  <c r="J691" i="2"/>
  <c r="J707" i="2"/>
  <c r="J723" i="2"/>
  <c r="J739" i="2"/>
  <c r="J755" i="2"/>
  <c r="J771" i="2"/>
  <c r="J58" i="2"/>
  <c r="J186" i="2"/>
  <c r="J314" i="2"/>
  <c r="J364" i="2"/>
  <c r="J396" i="2"/>
  <c r="J428" i="2"/>
  <c r="J460" i="2"/>
  <c r="J492" i="2"/>
  <c r="J524" i="2"/>
  <c r="J556" i="2"/>
  <c r="J588" i="2"/>
  <c r="J612" i="2"/>
  <c r="J634" i="2"/>
  <c r="J655" i="2"/>
  <c r="J672" i="2"/>
  <c r="J688" i="2"/>
  <c r="J704" i="2"/>
  <c r="J720" i="2"/>
  <c r="J102" i="2"/>
  <c r="J230" i="2"/>
  <c r="J343" i="2"/>
  <c r="J375" i="2"/>
  <c r="J407" i="2"/>
  <c r="J439" i="2"/>
  <c r="J471" i="2"/>
  <c r="J503" i="2"/>
  <c r="J535" i="2"/>
  <c r="J567" i="2"/>
  <c r="J598" i="2"/>
  <c r="J619" i="2"/>
  <c r="J640" i="2"/>
  <c r="J661" i="2"/>
  <c r="J677" i="2"/>
  <c r="J693" i="2"/>
  <c r="J709" i="2"/>
  <c r="J725" i="2"/>
  <c r="J741" i="2"/>
  <c r="J757" i="2"/>
  <c r="J773" i="2"/>
  <c r="J789" i="2"/>
  <c r="J805" i="2"/>
  <c r="J744" i="2"/>
  <c r="J795" i="2"/>
  <c r="J823" i="2"/>
  <c r="J844" i="2"/>
  <c r="J860" i="2"/>
  <c r="J876" i="2"/>
  <c r="J892" i="2"/>
  <c r="J908" i="2"/>
  <c r="J924" i="2"/>
  <c r="J940" i="2"/>
  <c r="J956" i="2"/>
  <c r="J972" i="2"/>
  <c r="J988" i="2"/>
  <c r="J1004" i="2"/>
  <c r="J1020" i="2"/>
  <c r="J1036" i="2"/>
  <c r="J1052" i="2"/>
  <c r="J1068" i="2"/>
  <c r="J1084" i="2"/>
  <c r="J1100" i="2"/>
  <c r="J1116" i="2"/>
  <c r="J1132" i="2"/>
  <c r="J1148" i="2"/>
  <c r="J1164" i="2"/>
  <c r="J1180" i="2"/>
  <c r="J1196" i="2"/>
  <c r="J1212" i="2"/>
  <c r="J1228" i="2"/>
  <c r="J1244" i="2"/>
  <c r="J1260" i="2"/>
  <c r="J1276" i="2"/>
  <c r="J1292" i="2"/>
  <c r="J1308" i="2"/>
  <c r="J1324" i="2"/>
  <c r="J1340" i="2"/>
  <c r="J1356" i="2"/>
  <c r="J1372" i="2"/>
  <c r="J1388" i="2"/>
  <c r="J1404" i="2"/>
  <c r="J1420" i="2"/>
  <c r="J1436" i="2"/>
  <c r="J1452" i="2"/>
  <c r="J1468" i="2"/>
  <c r="J780" i="2"/>
  <c r="J812" i="2"/>
  <c r="J835" i="2"/>
  <c r="J853" i="2"/>
  <c r="J869" i="2"/>
  <c r="J885" i="2"/>
  <c r="J901" i="2"/>
  <c r="J917" i="2"/>
  <c r="J933" i="2"/>
  <c r="J949" i="2"/>
  <c r="J965" i="2"/>
  <c r="J981" i="2"/>
  <c r="J997" i="2"/>
  <c r="J1013" i="2"/>
  <c r="J1029" i="2"/>
  <c r="J1045" i="2"/>
  <c r="J1061" i="2"/>
  <c r="J1077" i="2"/>
  <c r="J1093" i="2"/>
  <c r="J1109" i="2"/>
  <c r="J1125" i="2"/>
  <c r="J1141" i="2"/>
  <c r="J1157" i="2"/>
  <c r="J1173" i="2"/>
  <c r="J1189" i="2"/>
  <c r="J1205" i="2"/>
  <c r="J1221" i="2"/>
  <c r="J1237" i="2"/>
  <c r="J1253" i="2"/>
  <c r="J1269" i="2"/>
  <c r="J1285" i="2"/>
  <c r="J1301" i="2"/>
  <c r="J1317" i="2"/>
  <c r="J1333" i="2"/>
  <c r="J1349" i="2"/>
  <c r="J1365" i="2"/>
  <c r="J736" i="2"/>
  <c r="J791" i="2"/>
  <c r="J820" i="2"/>
  <c r="J841" i="2"/>
  <c r="J858" i="2"/>
  <c r="J874" i="2"/>
  <c r="J890" i="2"/>
  <c r="J906" i="2"/>
  <c r="J922" i="2"/>
  <c r="J938" i="2"/>
  <c r="J954" i="2"/>
  <c r="J970" i="2"/>
  <c r="J986" i="2"/>
  <c r="J1002" i="2"/>
  <c r="J1018" i="2"/>
  <c r="J1034" i="2"/>
  <c r="J1050" i="2"/>
  <c r="J1066" i="2"/>
  <c r="J1082" i="2"/>
  <c r="J1098" i="2"/>
  <c r="J1114" i="2"/>
  <c r="J1130" i="2"/>
  <c r="J1146" i="2"/>
  <c r="J1162" i="2"/>
  <c r="J1178" i="2"/>
  <c r="J1194" i="2"/>
  <c r="J1210" i="2"/>
  <c r="J1226" i="2"/>
  <c r="J1242" i="2"/>
  <c r="J1258" i="2"/>
  <c r="J1274" i="2"/>
  <c r="J1290" i="2"/>
  <c r="J1306" i="2"/>
  <c r="J1322" i="2"/>
  <c r="J1338" i="2"/>
  <c r="J1354" i="2"/>
  <c r="J1370" i="2"/>
  <c r="J1386" i="2"/>
  <c r="J784" i="2"/>
  <c r="J816" i="2"/>
  <c r="J837" i="2"/>
  <c r="J855" i="2"/>
  <c r="J871" i="2"/>
  <c r="J887" i="2"/>
  <c r="J903" i="2"/>
  <c r="J919" i="2"/>
  <c r="J935" i="2"/>
  <c r="J951" i="2"/>
  <c r="J967" i="2"/>
  <c r="J983" i="2"/>
  <c r="J999" i="2"/>
  <c r="J1015" i="2"/>
  <c r="J1031" i="2"/>
  <c r="J1047" i="2"/>
  <c r="J1063" i="2"/>
  <c r="J1079" i="2"/>
  <c r="J1095" i="2"/>
  <c r="J1111" i="2"/>
  <c r="J1127" i="2"/>
  <c r="J1143" i="2"/>
  <c r="J1159" i="2"/>
  <c r="J1175" i="2"/>
  <c r="J1191" i="2"/>
  <c r="J1207" i="2"/>
  <c r="J1223" i="2"/>
  <c r="J1239" i="2"/>
  <c r="J1255" i="2"/>
  <c r="J1271" i="2"/>
  <c r="J1287" i="2"/>
  <c r="J1303" i="2"/>
  <c r="J1319" i="2"/>
  <c r="J1335" i="2"/>
  <c r="J1351" i="2"/>
  <c r="J1367" i="2"/>
  <c r="J1383" i="2"/>
  <c r="J1381" i="2"/>
  <c r="J1410" i="2"/>
  <c r="J1431" i="2"/>
  <c r="J1453" i="2"/>
  <c r="J1473" i="2"/>
  <c r="J1489" i="2"/>
  <c r="J1505" i="2"/>
  <c r="J1521" i="2"/>
  <c r="J1537" i="2"/>
  <c r="J1553" i="2"/>
  <c r="J1569" i="2"/>
  <c r="J1585" i="2"/>
  <c r="J1406" i="2"/>
  <c r="J1427" i="2"/>
  <c r="J1449" i="2"/>
  <c r="J1470" i="2"/>
  <c r="J1486" i="2"/>
  <c r="J1502" i="2"/>
  <c r="J1518" i="2"/>
  <c r="J1534" i="2"/>
  <c r="J1550" i="2"/>
  <c r="J1566" i="2"/>
  <c r="J1582" i="2"/>
  <c r="J1407" i="2"/>
  <c r="J1429" i="2"/>
  <c r="J1450" i="2"/>
  <c r="J1471" i="2"/>
  <c r="J1487" i="2"/>
  <c r="J1503" i="2"/>
  <c r="J1519" i="2"/>
  <c r="J1535" i="2"/>
  <c r="J1551" i="2"/>
  <c r="J1567" i="2"/>
  <c r="J1583" i="2"/>
  <c r="J1599" i="2"/>
  <c r="J1615" i="2"/>
  <c r="J1631" i="2"/>
  <c r="J1647" i="2"/>
  <c r="J1663" i="2"/>
  <c r="J1679" i="2"/>
  <c r="J1695" i="2"/>
  <c r="J1711" i="2"/>
  <c r="J1727" i="2"/>
  <c r="J1743" i="2"/>
  <c r="J1759" i="2"/>
  <c r="J1775" i="2"/>
  <c r="J1791" i="2"/>
  <c r="J1807" i="2"/>
  <c r="J1823" i="2"/>
  <c r="J1839" i="2"/>
  <c r="J1855" i="2"/>
  <c r="J1871" i="2"/>
  <c r="J1887" i="2"/>
  <c r="J1903" i="2"/>
  <c r="J1919" i="2"/>
  <c r="J1935" i="2"/>
  <c r="J1951" i="2"/>
  <c r="J1967" i="2"/>
  <c r="J1983" i="2"/>
  <c r="J1999" i="2"/>
  <c r="J2015" i="2"/>
  <c r="J2031" i="2"/>
  <c r="J2047" i="2"/>
  <c r="J2063" i="2"/>
  <c r="J1398" i="2"/>
  <c r="J1419" i="2"/>
  <c r="J1441" i="2"/>
  <c r="J1462" i="2"/>
  <c r="J1480" i="2"/>
  <c r="J1496" i="2"/>
  <c r="J1512" i="2"/>
  <c r="J1528" i="2"/>
  <c r="J1544" i="2"/>
  <c r="J1560" i="2"/>
  <c r="J1576" i="2"/>
  <c r="J1592" i="2"/>
  <c r="J1608" i="2"/>
  <c r="J1624" i="2"/>
  <c r="J1640" i="2"/>
  <c r="J1656" i="2"/>
  <c r="J1672" i="2"/>
  <c r="J1688" i="2"/>
  <c r="J1704" i="2"/>
  <c r="J1720" i="2"/>
  <c r="J1736" i="2"/>
  <c r="J1752" i="2"/>
  <c r="J1768" i="2"/>
  <c r="J1784" i="2"/>
  <c r="J1800" i="2"/>
  <c r="J1816" i="2"/>
  <c r="J1832" i="2"/>
  <c r="J1848" i="2"/>
  <c r="J1864" i="2"/>
  <c r="J1880" i="2"/>
  <c r="J1896" i="2"/>
  <c r="J1912" i="2"/>
  <c r="J1928" i="2"/>
  <c r="J1944" i="2"/>
  <c r="J1960" i="2"/>
  <c r="J1976" i="2"/>
  <c r="J1992" i="2"/>
  <c r="J2008" i="2"/>
  <c r="J2024" i="2"/>
  <c r="J2040" i="2"/>
  <c r="J2056" i="2"/>
  <c r="J2072" i="2"/>
  <c r="J2088" i="2"/>
  <c r="J1610" i="2"/>
  <c r="J1642" i="2"/>
  <c r="J1674" i="2"/>
  <c r="J1706" i="2"/>
  <c r="J1738" i="2"/>
  <c r="J1770" i="2"/>
  <c r="J1802" i="2"/>
  <c r="J1834" i="2"/>
  <c r="J1866" i="2"/>
  <c r="J1597" i="2"/>
  <c r="J1629" i="2"/>
  <c r="J1661" i="2"/>
  <c r="J1693" i="2"/>
  <c r="J1725" i="2"/>
  <c r="J1757" i="2"/>
  <c r="J1789" i="2"/>
  <c r="J1821" i="2"/>
  <c r="J1853" i="2"/>
  <c r="J1885" i="2"/>
  <c r="J1614" i="2"/>
  <c r="J1646" i="2"/>
  <c r="J1678" i="2"/>
  <c r="J1710" i="2"/>
  <c r="J1742" i="2"/>
  <c r="J1774" i="2"/>
  <c r="J1806" i="2"/>
  <c r="J1838" i="2"/>
  <c r="J1870" i="2"/>
  <c r="J1902" i="2"/>
  <c r="J1934" i="2"/>
  <c r="J1966" i="2"/>
  <c r="J1998" i="2"/>
  <c r="J2030" i="2"/>
  <c r="J2062" i="2"/>
  <c r="J2087" i="2"/>
  <c r="J2104" i="2"/>
  <c r="J2120" i="2"/>
  <c r="J2136" i="2"/>
  <c r="J2152" i="2"/>
  <c r="J2168" i="2"/>
  <c r="J2184" i="2"/>
  <c r="J2200" i="2"/>
  <c r="J2216" i="2"/>
  <c r="J2232" i="2"/>
  <c r="J2248" i="2"/>
  <c r="J2264" i="2"/>
  <c r="J2280" i="2"/>
  <c r="J2296" i="2"/>
  <c r="J2312" i="2"/>
  <c r="J2328" i="2"/>
  <c r="J2344" i="2"/>
  <c r="J2360" i="2"/>
  <c r="J2376" i="2"/>
  <c r="J2392" i="2"/>
  <c r="J2408" i="2"/>
  <c r="J2424" i="2"/>
  <c r="J2440" i="2"/>
  <c r="J2456" i="2"/>
  <c r="J2472" i="2"/>
  <c r="J2488" i="2"/>
  <c r="J2504" i="2"/>
  <c r="J1601" i="2"/>
  <c r="J1633" i="2"/>
  <c r="J1665" i="2"/>
  <c r="J1697" i="2"/>
  <c r="J1729" i="2"/>
  <c r="J1761" i="2"/>
  <c r="J1793" i="2"/>
  <c r="J1825" i="2"/>
  <c r="J1857" i="2"/>
  <c r="J1889" i="2"/>
  <c r="J1921" i="2"/>
  <c r="J1953" i="2"/>
  <c r="J1985" i="2"/>
  <c r="J2017" i="2"/>
  <c r="J2049" i="2"/>
  <c r="J2078" i="2"/>
  <c r="J2097" i="2"/>
  <c r="J2113" i="2"/>
  <c r="J2129" i="2"/>
  <c r="J2145" i="2"/>
  <c r="J2161" i="2"/>
  <c r="J2177" i="2"/>
  <c r="J2193" i="2"/>
  <c r="J2209" i="2"/>
  <c r="J2225" i="2"/>
  <c r="J2241" i="2"/>
  <c r="J2257" i="2"/>
  <c r="J2273" i="2"/>
  <c r="J2289" i="2"/>
  <c r="J2305" i="2"/>
  <c r="J2321" i="2"/>
  <c r="J2337" i="2"/>
  <c r="J2353" i="2"/>
  <c r="J2369" i="2"/>
  <c r="J2385" i="2"/>
  <c r="J2401" i="2"/>
  <c r="J2417" i="2"/>
  <c r="J2433" i="2"/>
  <c r="J2449" i="2"/>
  <c r="J2465" i="2"/>
  <c r="J2481" i="2"/>
  <c r="J2497" i="2"/>
  <c r="J2513" i="2"/>
  <c r="J1922" i="2"/>
  <c r="J1986" i="2"/>
  <c r="J2050" i="2"/>
  <c r="J2098" i="2"/>
  <c r="J2130" i="2"/>
  <c r="J2162" i="2"/>
  <c r="J2194" i="2"/>
  <c r="J2226" i="2"/>
  <c r="J2258" i="2"/>
  <c r="J2290" i="2"/>
  <c r="J2322" i="2"/>
  <c r="J2354" i="2"/>
  <c r="J2386" i="2"/>
  <c r="J2418" i="2"/>
  <c r="J2450" i="2"/>
  <c r="J2482" i="2"/>
  <c r="J2514" i="2"/>
  <c r="J2531" i="2"/>
  <c r="J2547" i="2"/>
  <c r="J2563" i="2"/>
  <c r="J2579" i="2"/>
  <c r="J2595" i="2"/>
  <c r="J2611" i="2"/>
  <c r="J2627" i="2"/>
  <c r="J2643" i="2"/>
  <c r="J2659" i="2"/>
  <c r="J2675" i="2"/>
  <c r="J2691" i="2"/>
  <c r="J2707" i="2"/>
  <c r="J2723" i="2"/>
  <c r="J2739" i="2"/>
  <c r="J2755" i="2"/>
  <c r="J2771" i="2"/>
  <c r="J2787" i="2"/>
  <c r="J2803" i="2"/>
  <c r="J2819" i="2"/>
  <c r="J2835" i="2"/>
  <c r="J2851" i="2"/>
  <c r="J2867" i="2"/>
  <c r="J2883" i="2"/>
  <c r="J2899" i="2"/>
  <c r="J2915" i="2"/>
  <c r="J2931" i="2"/>
  <c r="J2947" i="2"/>
  <c r="J1941" i="2"/>
  <c r="J2005" i="2"/>
  <c r="J2069" i="2"/>
  <c r="J2107" i="2"/>
  <c r="J2139" i="2"/>
  <c r="J2171" i="2"/>
  <c r="J2203" i="2"/>
  <c r="J2235" i="2"/>
  <c r="J2267" i="2"/>
  <c r="J2299" i="2"/>
  <c r="J2331" i="2"/>
  <c r="J2363" i="2"/>
  <c r="J2395" i="2"/>
  <c r="J2427" i="2"/>
  <c r="J2459" i="2"/>
  <c r="J2491" i="2"/>
  <c r="J2520" i="2"/>
  <c r="J2536" i="2"/>
  <c r="J2552" i="2"/>
  <c r="J2568" i="2"/>
  <c r="J2584" i="2"/>
  <c r="J2600" i="2"/>
  <c r="J2616" i="2"/>
  <c r="J2632" i="2"/>
  <c r="J2648" i="2"/>
  <c r="J2664" i="2"/>
  <c r="J2680" i="2"/>
  <c r="J2696" i="2"/>
  <c r="J2712" i="2"/>
  <c r="J2728" i="2"/>
  <c r="J2744" i="2"/>
  <c r="J2760" i="2"/>
  <c r="J2776" i="2"/>
  <c r="J2792" i="2"/>
  <c r="J2808" i="2"/>
  <c r="J2824" i="2"/>
  <c r="J2840" i="2"/>
  <c r="J2856" i="2"/>
  <c r="J2872" i="2"/>
  <c r="J2888" i="2"/>
  <c r="J2904" i="2"/>
  <c r="J2920" i="2"/>
  <c r="J1914" i="2"/>
  <c r="J1978" i="2"/>
  <c r="J2042" i="2"/>
  <c r="J2094" i="2"/>
  <c r="J2126" i="2"/>
  <c r="J2158" i="2"/>
  <c r="J2190" i="2"/>
  <c r="J2222" i="2"/>
  <c r="J2254" i="2"/>
  <c r="J2286" i="2"/>
  <c r="J2318" i="2"/>
  <c r="J2350" i="2"/>
  <c r="J2382" i="2"/>
  <c r="J2414" i="2"/>
  <c r="J2446" i="2"/>
  <c r="J2478" i="2"/>
  <c r="J2510" i="2"/>
  <c r="J2529" i="2"/>
  <c r="J2545" i="2"/>
  <c r="J2561" i="2"/>
  <c r="J2577" i="2"/>
  <c r="J2593" i="2"/>
  <c r="J2609" i="2"/>
  <c r="J2625" i="2"/>
  <c r="J2641" i="2"/>
  <c r="J2657" i="2"/>
  <c r="J2673" i="2"/>
  <c r="J2689" i="2"/>
  <c r="J2705" i="2"/>
  <c r="J2721" i="2"/>
  <c r="J2737" i="2"/>
  <c r="J2753" i="2"/>
  <c r="J2769" i="2"/>
  <c r="J2785" i="2"/>
  <c r="J2801" i="2"/>
  <c r="J2817" i="2"/>
  <c r="J2833" i="2"/>
  <c r="J2849" i="2"/>
  <c r="J2865" i="2"/>
  <c r="J2881" i="2"/>
  <c r="J2897" i="2"/>
  <c r="J2913" i="2"/>
  <c r="J2929" i="2"/>
  <c r="J2945" i="2"/>
  <c r="J2961" i="2"/>
  <c r="J2977" i="2"/>
  <c r="J2993" i="2"/>
  <c r="J3009" i="2"/>
  <c r="J3025" i="2"/>
  <c r="J3041" i="2"/>
  <c r="J3057" i="2"/>
  <c r="J3073" i="2"/>
  <c r="J3089" i="2"/>
  <c r="J3105" i="2"/>
  <c r="J3121" i="2"/>
  <c r="J3137" i="2"/>
  <c r="J3153" i="2"/>
  <c r="J3169" i="2"/>
  <c r="J3185" i="2"/>
  <c r="J3201" i="2"/>
  <c r="J3217" i="2"/>
  <c r="J3233" i="2"/>
  <c r="J3249" i="2"/>
  <c r="J3265" i="2"/>
  <c r="J3281" i="2"/>
  <c r="J3297" i="2"/>
  <c r="J3313" i="2"/>
  <c r="J3329" i="2"/>
  <c r="J3345" i="2"/>
  <c r="J3361" i="2"/>
  <c r="J3377" i="2"/>
  <c r="J3393" i="2"/>
  <c r="J3409" i="2"/>
  <c r="J3425" i="2"/>
  <c r="J3441" i="2"/>
  <c r="J3457" i="2"/>
  <c r="J1901" i="2"/>
  <c r="J1965" i="2"/>
  <c r="J2029" i="2"/>
  <c r="J2086" i="2"/>
  <c r="J2119" i="2"/>
  <c r="J2151" i="2"/>
  <c r="J2183" i="2"/>
  <c r="J2215" i="2"/>
  <c r="J2247" i="2"/>
  <c r="J2279" i="2"/>
  <c r="J2311" i="2"/>
  <c r="J2343" i="2"/>
  <c r="J2375" i="2"/>
  <c r="J2407" i="2"/>
  <c r="J2439" i="2"/>
  <c r="J2471" i="2"/>
  <c r="J2503" i="2"/>
  <c r="J2526" i="2"/>
  <c r="J2542" i="2"/>
  <c r="J2558" i="2"/>
  <c r="J2574" i="2"/>
  <c r="J2590" i="2"/>
  <c r="J2606" i="2"/>
  <c r="J2622" i="2"/>
  <c r="J2638" i="2"/>
  <c r="J2654" i="2"/>
  <c r="J2670" i="2"/>
  <c r="J2686" i="2"/>
  <c r="J2702" i="2"/>
  <c r="J2718" i="2"/>
  <c r="J2734" i="2"/>
  <c r="J2750" i="2"/>
  <c r="J2766" i="2"/>
  <c r="J2782" i="2"/>
  <c r="J2798" i="2"/>
  <c r="J2814" i="2"/>
  <c r="J2830" i="2"/>
  <c r="J2846" i="2"/>
  <c r="J2862" i="2"/>
  <c r="J2878" i="2"/>
  <c r="J2894" i="2"/>
  <c r="J2910" i="2"/>
  <c r="J2926" i="2"/>
  <c r="J2942" i="2"/>
  <c r="J2958" i="2"/>
  <c r="J2974" i="2"/>
  <c r="J2990" i="2"/>
  <c r="J3006" i="2"/>
  <c r="J3022" i="2"/>
  <c r="J3038" i="2"/>
  <c r="J3054" i="2"/>
  <c r="J3070" i="2"/>
  <c r="J3086" i="2"/>
  <c r="J3102" i="2"/>
  <c r="J3118" i="2"/>
  <c r="J3134" i="2"/>
  <c r="J3150" i="2"/>
  <c r="J3166" i="2"/>
  <c r="J3182" i="2"/>
  <c r="J3198" i="2"/>
  <c r="J3214" i="2"/>
  <c r="J3230" i="2"/>
  <c r="J3246" i="2"/>
  <c r="J3262" i="2"/>
  <c r="J3278" i="2"/>
  <c r="J3294" i="2"/>
  <c r="J3310" i="2"/>
  <c r="J3326" i="2"/>
  <c r="J3342" i="2"/>
  <c r="J3358" i="2"/>
  <c r="J3374" i="2"/>
  <c r="J3390" i="2"/>
  <c r="J3406" i="2"/>
  <c r="J3422" i="2"/>
  <c r="J3438" i="2"/>
  <c r="J3454" i="2"/>
  <c r="J3470" i="2"/>
  <c r="J3486" i="2"/>
  <c r="J3502" i="2"/>
  <c r="J2932" i="2"/>
  <c r="J2972" i="2"/>
  <c r="J3004" i="2"/>
  <c r="J3036" i="2"/>
  <c r="J3068" i="2"/>
  <c r="J3100" i="2"/>
  <c r="J3132" i="2"/>
  <c r="J3164" i="2"/>
  <c r="J3196" i="2"/>
  <c r="J3228" i="2"/>
  <c r="J3260" i="2"/>
  <c r="J3292" i="2"/>
  <c r="J3324" i="2"/>
  <c r="J3356" i="2"/>
  <c r="J3388" i="2"/>
  <c r="J3420" i="2"/>
  <c r="J3452" i="2"/>
  <c r="J3480" i="2"/>
  <c r="J3501" i="2"/>
  <c r="J3521" i="2"/>
  <c r="J3537" i="2"/>
  <c r="J3553" i="2"/>
  <c r="J3569" i="2"/>
  <c r="J3585" i="2"/>
  <c r="J3601" i="2"/>
  <c r="J3617" i="2"/>
  <c r="J3633" i="2"/>
  <c r="J3649" i="2"/>
  <c r="J3665" i="2"/>
  <c r="J3681" i="2"/>
  <c r="J3697" i="2"/>
  <c r="J3713" i="2"/>
  <c r="J3729" i="2"/>
  <c r="J3745" i="2"/>
  <c r="J3761" i="2"/>
  <c r="J3777" i="2"/>
  <c r="J3793" i="2"/>
  <c r="J3809" i="2"/>
  <c r="J3825" i="2"/>
  <c r="J3841" i="2"/>
  <c r="J3857" i="2"/>
  <c r="J3873" i="2"/>
  <c r="J3889" i="2"/>
  <c r="J3905" i="2"/>
  <c r="J3921" i="2"/>
  <c r="J3937" i="2"/>
  <c r="J3953" i="2"/>
  <c r="J3969" i="2"/>
  <c r="J3985" i="2"/>
  <c r="J4001" i="2"/>
  <c r="J4017" i="2"/>
  <c r="J4033" i="2"/>
  <c r="J4049" i="2"/>
  <c r="J4065" i="2"/>
  <c r="J4081" i="2"/>
  <c r="J2959" i="2"/>
  <c r="J2991" i="2"/>
  <c r="J3023" i="2"/>
  <c r="J3055" i="2"/>
  <c r="J3087" i="2"/>
  <c r="J3119" i="2"/>
  <c r="J3151" i="2"/>
  <c r="J3183" i="2"/>
  <c r="J3215" i="2"/>
  <c r="J3247" i="2"/>
  <c r="J3279" i="2"/>
  <c r="J3311" i="2"/>
  <c r="J3343" i="2"/>
  <c r="J3375" i="2"/>
  <c r="J3407" i="2"/>
  <c r="J3439" i="2"/>
  <c r="J3471" i="2"/>
  <c r="J3492" i="2"/>
  <c r="J3513" i="2"/>
  <c r="J3530" i="2"/>
  <c r="J3546" i="2"/>
  <c r="J3562" i="2"/>
  <c r="J3578" i="2"/>
  <c r="J3594" i="2"/>
  <c r="J3610" i="2"/>
  <c r="J3626" i="2"/>
  <c r="J3642" i="2"/>
  <c r="J3658" i="2"/>
  <c r="J3674" i="2"/>
  <c r="J3690" i="2"/>
  <c r="J3706" i="2"/>
  <c r="J3722" i="2"/>
  <c r="J3738" i="2"/>
  <c r="J3754" i="2"/>
  <c r="J3770" i="2"/>
  <c r="J3786" i="2"/>
  <c r="J3802" i="2"/>
  <c r="J3818" i="2"/>
  <c r="J3834" i="2"/>
  <c r="J3850" i="2"/>
  <c r="J3866" i="2"/>
  <c r="J3882" i="2"/>
  <c r="J3898" i="2"/>
  <c r="J3914" i="2"/>
  <c r="J3930" i="2"/>
  <c r="J3946" i="2"/>
  <c r="J3962" i="2"/>
  <c r="J3978" i="2"/>
  <c r="J3994" i="2"/>
  <c r="J4010" i="2"/>
  <c r="J4026" i="2"/>
  <c r="J4042" i="2"/>
  <c r="J2960" i="2"/>
  <c r="J2992" i="2"/>
  <c r="J3024" i="2"/>
  <c r="J3056" i="2"/>
  <c r="J3088" i="2"/>
  <c r="J3120" i="2"/>
  <c r="J3152" i="2"/>
  <c r="J3184" i="2"/>
  <c r="J3216" i="2"/>
  <c r="J3248" i="2"/>
  <c r="J3280" i="2"/>
  <c r="J3312" i="2"/>
  <c r="J3344" i="2"/>
  <c r="J3376" i="2"/>
  <c r="J3408" i="2"/>
  <c r="J3440" i="2"/>
  <c r="J3472" i="2"/>
  <c r="J3493" i="2"/>
  <c r="J3515" i="2"/>
  <c r="J3531" i="2"/>
  <c r="J3547" i="2"/>
  <c r="J3563" i="2"/>
  <c r="J3579" i="2"/>
  <c r="J3595" i="2"/>
  <c r="J2" i="2"/>
  <c r="J23" i="2"/>
  <c r="J43" i="2"/>
  <c r="J63" i="2"/>
  <c r="J87" i="2"/>
  <c r="J107" i="2"/>
  <c r="J127" i="2"/>
  <c r="J151" i="2"/>
  <c r="J171" i="2"/>
  <c r="J191" i="2"/>
  <c r="J215" i="2"/>
  <c r="J235" i="2"/>
  <c r="J255" i="2"/>
  <c r="J279" i="2"/>
  <c r="J299" i="2"/>
  <c r="J319" i="2"/>
  <c r="J4" i="2"/>
  <c r="J24" i="2"/>
  <c r="J44" i="2"/>
  <c r="J68" i="2"/>
  <c r="J88" i="2"/>
  <c r="J108" i="2"/>
  <c r="J132" i="2"/>
  <c r="J152" i="2"/>
  <c r="J172" i="2"/>
  <c r="J196" i="2"/>
  <c r="J216" i="2"/>
  <c r="J236" i="2"/>
  <c r="J260" i="2"/>
  <c r="J280" i="2"/>
  <c r="J300" i="2"/>
  <c r="J324" i="2"/>
  <c r="J17" i="2"/>
  <c r="J37" i="2"/>
  <c r="J61" i="2"/>
  <c r="J81" i="2"/>
  <c r="J101" i="2"/>
  <c r="J125" i="2"/>
  <c r="J145" i="2"/>
  <c r="J165" i="2"/>
  <c r="J189" i="2"/>
  <c r="J209" i="2"/>
  <c r="J229" i="2"/>
  <c r="J253" i="2"/>
  <c r="J273" i="2"/>
  <c r="J293" i="2"/>
  <c r="J317" i="2"/>
  <c r="J337" i="2"/>
  <c r="J46" i="2"/>
  <c r="J142" i="2"/>
  <c r="J222" i="2"/>
  <c r="J302" i="2"/>
  <c r="J353" i="2"/>
  <c r="J373" i="2"/>
  <c r="J393" i="2"/>
  <c r="J417" i="2"/>
  <c r="J437" i="2"/>
  <c r="J457" i="2"/>
  <c r="J481" i="2"/>
  <c r="J501" i="2"/>
  <c r="J521" i="2"/>
  <c r="J545" i="2"/>
  <c r="J565" i="2"/>
  <c r="J585" i="2"/>
  <c r="J609" i="2"/>
  <c r="J629" i="2"/>
  <c r="J649" i="2"/>
  <c r="J66" i="2"/>
  <c r="J146" i="2"/>
  <c r="J226" i="2"/>
  <c r="J322" i="2"/>
  <c r="J354" i="2"/>
  <c r="J374" i="2"/>
  <c r="J398" i="2"/>
  <c r="J418" i="2"/>
  <c r="J438" i="2"/>
  <c r="J462" i="2"/>
  <c r="J478" i="2"/>
  <c r="J494" i="2"/>
  <c r="J510" i="2"/>
  <c r="J526" i="2"/>
  <c r="J542" i="2"/>
  <c r="J558" i="2"/>
  <c r="J574" i="2"/>
  <c r="J590" i="2"/>
  <c r="J74" i="2"/>
  <c r="J202" i="2"/>
  <c r="J330" i="2"/>
  <c r="J368" i="2"/>
  <c r="J400" i="2"/>
  <c r="J432" i="2"/>
  <c r="J464" i="2"/>
  <c r="J496" i="2"/>
  <c r="J528" i="2"/>
  <c r="J560" i="2"/>
  <c r="J592" i="2"/>
  <c r="J615" i="2"/>
  <c r="J636" i="2"/>
  <c r="J658" i="2"/>
  <c r="J674" i="2"/>
  <c r="J690" i="2"/>
  <c r="J706" i="2"/>
  <c r="J722" i="2"/>
  <c r="J738" i="2"/>
  <c r="J754" i="2"/>
  <c r="J770" i="2"/>
  <c r="J786" i="2"/>
  <c r="J802" i="2"/>
  <c r="J818" i="2"/>
  <c r="J834" i="2"/>
  <c r="J54" i="2"/>
  <c r="J182" i="2"/>
  <c r="J310" i="2"/>
  <c r="J363" i="2"/>
  <c r="J395" i="2"/>
  <c r="J427" i="2"/>
  <c r="J459" i="2"/>
  <c r="J491" i="2"/>
  <c r="J523" i="2"/>
  <c r="J555" i="2"/>
  <c r="J587" i="2"/>
  <c r="J611" i="2"/>
  <c r="J632" i="2"/>
  <c r="J654" i="2"/>
  <c r="J671" i="2"/>
  <c r="J687" i="2"/>
  <c r="J703" i="2"/>
  <c r="J719" i="2"/>
  <c r="J735" i="2"/>
  <c r="J751" i="2"/>
  <c r="J767" i="2"/>
  <c r="J26" i="2"/>
  <c r="J154" i="2"/>
  <c r="J282" i="2"/>
  <c r="J356" i="2"/>
  <c r="J388" i="2"/>
  <c r="J420" i="2"/>
  <c r="J452" i="2"/>
  <c r="J484" i="2"/>
  <c r="J516" i="2"/>
  <c r="J548" i="2"/>
  <c r="J580" i="2"/>
  <c r="J607" i="2"/>
  <c r="J628" i="2"/>
  <c r="J650" i="2"/>
  <c r="J668" i="2"/>
  <c r="J684" i="2"/>
  <c r="J700" i="2"/>
  <c r="J716" i="2"/>
  <c r="J70" i="2"/>
  <c r="J198" i="2"/>
  <c r="J326" i="2"/>
  <c r="J367" i="2"/>
  <c r="J399" i="2"/>
  <c r="J431" i="2"/>
  <c r="J463" i="2"/>
  <c r="J495" i="2"/>
  <c r="J527" i="2"/>
  <c r="J559" i="2"/>
  <c r="J591" i="2"/>
  <c r="J614" i="2"/>
  <c r="J635" i="2"/>
  <c r="J656" i="2"/>
  <c r="J673" i="2"/>
  <c r="J689" i="2"/>
  <c r="J705" i="2"/>
  <c r="J721" i="2"/>
  <c r="J737" i="2"/>
  <c r="J753" i="2"/>
  <c r="J769" i="2"/>
  <c r="J785" i="2"/>
  <c r="J801" i="2"/>
  <c r="J728" i="2"/>
  <c r="J787" i="2"/>
  <c r="J817" i="2"/>
  <c r="J839" i="2"/>
  <c r="J856" i="2"/>
  <c r="J872" i="2"/>
  <c r="J888" i="2"/>
  <c r="J904" i="2"/>
  <c r="J920" i="2"/>
  <c r="J936" i="2"/>
  <c r="J952" i="2"/>
  <c r="J968" i="2"/>
  <c r="J984" i="2"/>
  <c r="J1000" i="2"/>
  <c r="J1016" i="2"/>
  <c r="J1032" i="2"/>
  <c r="J1048" i="2"/>
  <c r="J1064" i="2"/>
  <c r="J1080" i="2"/>
  <c r="J1096" i="2"/>
  <c r="J1112" i="2"/>
  <c r="J1128" i="2"/>
  <c r="J1144" i="2"/>
  <c r="J1160" i="2"/>
  <c r="J1176" i="2"/>
  <c r="J1192" i="2"/>
  <c r="J1208" i="2"/>
  <c r="J1224" i="2"/>
  <c r="J1240" i="2"/>
  <c r="J1256" i="2"/>
  <c r="J1272" i="2"/>
  <c r="J1288" i="2"/>
  <c r="J1304" i="2"/>
  <c r="J1320" i="2"/>
  <c r="J1336" i="2"/>
  <c r="J1352" i="2"/>
  <c r="J1368" i="2"/>
  <c r="J1384" i="2"/>
  <c r="J1400" i="2"/>
  <c r="J1416" i="2"/>
  <c r="J1432" i="2"/>
  <c r="J1448" i="2"/>
  <c r="J1464" i="2"/>
  <c r="J764" i="2"/>
  <c r="J804" i="2"/>
  <c r="J829" i="2"/>
  <c r="J849" i="2"/>
  <c r="J865" i="2"/>
  <c r="J881" i="2"/>
  <c r="J897" i="2"/>
  <c r="J913" i="2"/>
  <c r="J929" i="2"/>
  <c r="J945" i="2"/>
  <c r="J961" i="2"/>
  <c r="J977" i="2"/>
  <c r="J993" i="2"/>
  <c r="J1009" i="2"/>
  <c r="J1025" i="2"/>
  <c r="J1041" i="2"/>
  <c r="J1057" i="2"/>
  <c r="J1073" i="2"/>
  <c r="J1089" i="2"/>
  <c r="J1105" i="2"/>
  <c r="J1121" i="2"/>
  <c r="J1137" i="2"/>
  <c r="J1153" i="2"/>
  <c r="J1169" i="2"/>
  <c r="J1185" i="2"/>
  <c r="J1201" i="2"/>
  <c r="J1217" i="2"/>
  <c r="J1233" i="2"/>
  <c r="J1249" i="2"/>
  <c r="J1265" i="2"/>
  <c r="J1281" i="2"/>
  <c r="J1297" i="2"/>
  <c r="J1313" i="2"/>
  <c r="J1329" i="2"/>
  <c r="J1345" i="2"/>
  <c r="J1361" i="2"/>
  <c r="J1377" i="2"/>
  <c r="J783" i="2"/>
  <c r="J815" i="2"/>
  <c r="J836" i="2"/>
  <c r="J854" i="2"/>
  <c r="J870" i="2"/>
  <c r="J886" i="2"/>
  <c r="J902" i="2"/>
  <c r="J918" i="2"/>
  <c r="J934" i="2"/>
  <c r="J950" i="2"/>
  <c r="J966" i="2"/>
  <c r="J982" i="2"/>
  <c r="J998" i="2"/>
  <c r="J1014" i="2"/>
  <c r="J1030" i="2"/>
  <c r="J1046" i="2"/>
  <c r="J1062" i="2"/>
  <c r="J1078" i="2"/>
  <c r="J1094" i="2"/>
  <c r="J1110" i="2"/>
  <c r="J1126" i="2"/>
  <c r="J1142" i="2"/>
  <c r="J1158" i="2"/>
  <c r="J1174" i="2"/>
  <c r="J1190" i="2"/>
  <c r="J1206" i="2"/>
  <c r="J1222" i="2"/>
  <c r="J1238" i="2"/>
  <c r="J1254" i="2"/>
  <c r="J1270" i="2"/>
  <c r="J1286" i="2"/>
  <c r="J1302" i="2"/>
  <c r="J1318" i="2"/>
  <c r="J1334" i="2"/>
  <c r="J1350" i="2"/>
  <c r="J1366" i="2"/>
  <c r="J1382" i="2"/>
  <c r="J772" i="2"/>
  <c r="J808" i="2"/>
  <c r="J832" i="2"/>
  <c r="J851" i="2"/>
  <c r="J867" i="2"/>
  <c r="J883" i="2"/>
  <c r="J899" i="2"/>
  <c r="J915" i="2"/>
  <c r="J931" i="2"/>
  <c r="J947" i="2"/>
  <c r="J963" i="2"/>
  <c r="J979" i="2"/>
  <c r="J995" i="2"/>
  <c r="J1011" i="2"/>
  <c r="J1027" i="2"/>
  <c r="J1043" i="2"/>
  <c r="J1059" i="2"/>
  <c r="J1075" i="2"/>
  <c r="J1091" i="2"/>
  <c r="J1107" i="2"/>
  <c r="J1123" i="2"/>
  <c r="J1139" i="2"/>
  <c r="J1155" i="2"/>
  <c r="J1171" i="2"/>
  <c r="J1187" i="2"/>
  <c r="J1203" i="2"/>
  <c r="J1219" i="2"/>
  <c r="J1235" i="2"/>
  <c r="J1251" i="2"/>
  <c r="J1267" i="2"/>
  <c r="J1283" i="2"/>
  <c r="J1299" i="2"/>
  <c r="J1315" i="2"/>
  <c r="J1331" i="2"/>
  <c r="J1347" i="2"/>
  <c r="J1363" i="2"/>
  <c r="J1379" i="2"/>
  <c r="J1395" i="2"/>
  <c r="J1405" i="2"/>
  <c r="J1426" i="2"/>
  <c r="J1447" i="2"/>
  <c r="J1469" i="2"/>
  <c r="J1485" i="2"/>
  <c r="J1501" i="2"/>
  <c r="J1517" i="2"/>
  <c r="J1533" i="2"/>
  <c r="J1549" i="2"/>
  <c r="J1565" i="2"/>
  <c r="J1581" i="2"/>
  <c r="J1401" i="2"/>
  <c r="J1422" i="2"/>
  <c r="J1443" i="2"/>
  <c r="J1465" i="2"/>
  <c r="J1482" i="2"/>
  <c r="J1498" i="2"/>
  <c r="J1514" i="2"/>
  <c r="J1530" i="2"/>
  <c r="J1546" i="2"/>
  <c r="J1562" i="2"/>
  <c r="J1578" i="2"/>
  <c r="J1402" i="2"/>
  <c r="J1423" i="2"/>
  <c r="J1445" i="2"/>
  <c r="J1466" i="2"/>
  <c r="J1483" i="2"/>
  <c r="J1499" i="2"/>
  <c r="J1515" i="2"/>
  <c r="J1531" i="2"/>
  <c r="J1547" i="2"/>
  <c r="J1563" i="2"/>
  <c r="J1579" i="2"/>
  <c r="J1595" i="2"/>
  <c r="J1611" i="2"/>
  <c r="J1627" i="2"/>
  <c r="J1643" i="2"/>
  <c r="J1659" i="2"/>
  <c r="J1675" i="2"/>
  <c r="J1691" i="2"/>
  <c r="J1707" i="2"/>
  <c r="J1723" i="2"/>
  <c r="J1739" i="2"/>
  <c r="J1755" i="2"/>
  <c r="J1771" i="2"/>
  <c r="J1787" i="2"/>
  <c r="J1803" i="2"/>
  <c r="J1819" i="2"/>
  <c r="J1835" i="2"/>
  <c r="J1851" i="2"/>
  <c r="J1867" i="2"/>
  <c r="J1883" i="2"/>
  <c r="J1899" i="2"/>
  <c r="J1915" i="2"/>
  <c r="J1931" i="2"/>
  <c r="J1947" i="2"/>
  <c r="J1963" i="2"/>
  <c r="J1979" i="2"/>
  <c r="J1995" i="2"/>
  <c r="J2011" i="2"/>
  <c r="J2027" i="2"/>
  <c r="J2043" i="2"/>
  <c r="J2059" i="2"/>
  <c r="J1390" i="2"/>
  <c r="J1414" i="2"/>
  <c r="J1435" i="2"/>
  <c r="J1457" i="2"/>
  <c r="J1476" i="2"/>
  <c r="J1492" i="2"/>
  <c r="J1508" i="2"/>
  <c r="J1524" i="2"/>
  <c r="J1540" i="2"/>
  <c r="J1556" i="2"/>
  <c r="J1572" i="2"/>
  <c r="J1588" i="2"/>
  <c r="J1604" i="2"/>
  <c r="J1620" i="2"/>
  <c r="J1636" i="2"/>
  <c r="J1652" i="2"/>
  <c r="J1668" i="2"/>
  <c r="J1684" i="2"/>
  <c r="J1700" i="2"/>
  <c r="J1716" i="2"/>
  <c r="J1732" i="2"/>
  <c r="J1748" i="2"/>
  <c r="J1764" i="2"/>
  <c r="J1780" i="2"/>
  <c r="J1796" i="2"/>
  <c r="J1812" i="2"/>
  <c r="J1828" i="2"/>
  <c r="J1844" i="2"/>
  <c r="J1860" i="2"/>
  <c r="J1876" i="2"/>
  <c r="J1892" i="2"/>
  <c r="J1908" i="2"/>
  <c r="J1924" i="2"/>
  <c r="J1940" i="2"/>
  <c r="J1956" i="2"/>
  <c r="J1972" i="2"/>
  <c r="J1988" i="2"/>
  <c r="J2004" i="2"/>
  <c r="J2020" i="2"/>
  <c r="J2036" i="2"/>
  <c r="J2052" i="2"/>
  <c r="J2068" i="2"/>
  <c r="J2084" i="2"/>
  <c r="J1602" i="2"/>
  <c r="J1634" i="2"/>
  <c r="J1666" i="2"/>
  <c r="J1698" i="2"/>
  <c r="J1730" i="2"/>
  <c r="J1762" i="2"/>
  <c r="J1794" i="2"/>
  <c r="J1826" i="2"/>
  <c r="J1858" i="2"/>
  <c r="J1589" i="2"/>
  <c r="J1621" i="2"/>
  <c r="J1653" i="2"/>
  <c r="J1685" i="2"/>
  <c r="J1717" i="2"/>
  <c r="J1749" i="2"/>
  <c r="J1781" i="2"/>
  <c r="J1813" i="2"/>
  <c r="J1845" i="2"/>
  <c r="J1877" i="2"/>
  <c r="J1606" i="2"/>
  <c r="J1638" i="2"/>
  <c r="J1670" i="2"/>
  <c r="J1702" i="2"/>
  <c r="J1734" i="2"/>
  <c r="J1766" i="2"/>
  <c r="J1798" i="2"/>
  <c r="J1830" i="2"/>
  <c r="J1862" i="2"/>
  <c r="J1894" i="2"/>
  <c r="J1926" i="2"/>
  <c r="J1958" i="2"/>
  <c r="J1990" i="2"/>
  <c r="J2022" i="2"/>
  <c r="J2054" i="2"/>
  <c r="J2082" i="2"/>
  <c r="J2100" i="2"/>
  <c r="J2116" i="2"/>
  <c r="J2132" i="2"/>
  <c r="J2148" i="2"/>
  <c r="J2164" i="2"/>
  <c r="J2180" i="2"/>
  <c r="J2196" i="2"/>
  <c r="J2212" i="2"/>
  <c r="J2228" i="2"/>
  <c r="J2244" i="2"/>
  <c r="J2260" i="2"/>
  <c r="J2276" i="2"/>
  <c r="J2292" i="2"/>
  <c r="J2308" i="2"/>
  <c r="J2324" i="2"/>
  <c r="J2340" i="2"/>
  <c r="J2356" i="2"/>
  <c r="J2372" i="2"/>
  <c r="J2388" i="2"/>
  <c r="J2404" i="2"/>
  <c r="J2420" i="2"/>
  <c r="J2436" i="2"/>
  <c r="J2452" i="2"/>
  <c r="J2468" i="2"/>
  <c r="J2484" i="2"/>
  <c r="J2500" i="2"/>
  <c r="J1593" i="2"/>
  <c r="J1625" i="2"/>
  <c r="J1657" i="2"/>
  <c r="J1689" i="2"/>
  <c r="J1721" i="2"/>
  <c r="J1753" i="2"/>
  <c r="J1785" i="2"/>
  <c r="J1817" i="2"/>
  <c r="J1849" i="2"/>
  <c r="J1881" i="2"/>
  <c r="J1913" i="2"/>
  <c r="J1945" i="2"/>
  <c r="J1977" i="2"/>
  <c r="J2009" i="2"/>
  <c r="J2041" i="2"/>
  <c r="J2073" i="2"/>
  <c r="J2093" i="2"/>
  <c r="J2109" i="2"/>
  <c r="J2125" i="2"/>
  <c r="J2141" i="2"/>
  <c r="J2157" i="2"/>
  <c r="J2173" i="2"/>
  <c r="J2189" i="2"/>
  <c r="J2205" i="2"/>
  <c r="J2221" i="2"/>
  <c r="J2237" i="2"/>
  <c r="J2253" i="2"/>
  <c r="J2269" i="2"/>
  <c r="J2285" i="2"/>
  <c r="J2301" i="2"/>
  <c r="J2317" i="2"/>
  <c r="J2333" i="2"/>
  <c r="J2349" i="2"/>
  <c r="J2365" i="2"/>
  <c r="J2381" i="2"/>
  <c r="J2397" i="2"/>
  <c r="J2413" i="2"/>
  <c r="J2429" i="2"/>
  <c r="J2445" i="2"/>
  <c r="J2461" i="2"/>
  <c r="J2477" i="2"/>
  <c r="J2493" i="2"/>
  <c r="J2509" i="2"/>
  <c r="J1906" i="2"/>
  <c r="J1970" i="2"/>
  <c r="J2034" i="2"/>
  <c r="J2090" i="2"/>
  <c r="J2122" i="2"/>
  <c r="J2154" i="2"/>
  <c r="J2186" i="2"/>
  <c r="J2218" i="2"/>
  <c r="J2250" i="2"/>
  <c r="J2282" i="2"/>
  <c r="J2314" i="2"/>
  <c r="J2346" i="2"/>
  <c r="J2378" i="2"/>
  <c r="J2410" i="2"/>
  <c r="J2442" i="2"/>
  <c r="J2474" i="2"/>
  <c r="J2506" i="2"/>
  <c r="J2527" i="2"/>
  <c r="J2543" i="2"/>
  <c r="J2559" i="2"/>
  <c r="J2575" i="2"/>
  <c r="J2591" i="2"/>
  <c r="J2607" i="2"/>
  <c r="J2623" i="2"/>
  <c r="J2639" i="2"/>
  <c r="J2655" i="2"/>
  <c r="J2671" i="2"/>
  <c r="J2687" i="2"/>
  <c r="J2703" i="2"/>
  <c r="J2719" i="2"/>
  <c r="J2735" i="2"/>
  <c r="J2751" i="2"/>
  <c r="J2767" i="2"/>
  <c r="J2783" i="2"/>
  <c r="J2799" i="2"/>
  <c r="J2815" i="2"/>
  <c r="J2831" i="2"/>
  <c r="J2847" i="2"/>
  <c r="J2863" i="2"/>
  <c r="J2879" i="2"/>
  <c r="J2895" i="2"/>
  <c r="J2911" i="2"/>
  <c r="J2927" i="2"/>
  <c r="J2943" i="2"/>
  <c r="J1925" i="2"/>
  <c r="J1989" i="2"/>
  <c r="J2053" i="2"/>
  <c r="J2099" i="2"/>
  <c r="J2131" i="2"/>
  <c r="J2163" i="2"/>
  <c r="J2195" i="2"/>
  <c r="J2227" i="2"/>
  <c r="J2259" i="2"/>
  <c r="J2291" i="2"/>
  <c r="J2323" i="2"/>
  <c r="J2355" i="2"/>
  <c r="J2387" i="2"/>
  <c r="J2419" i="2"/>
  <c r="J2451" i="2"/>
  <c r="J2483" i="2"/>
  <c r="J2515" i="2"/>
  <c r="J2532" i="2"/>
  <c r="J2548" i="2"/>
  <c r="J2564" i="2"/>
  <c r="J2580" i="2"/>
  <c r="J2596" i="2"/>
  <c r="J2612" i="2"/>
  <c r="J2628" i="2"/>
  <c r="J2644" i="2"/>
  <c r="J2660" i="2"/>
  <c r="J2676" i="2"/>
  <c r="J2692" i="2"/>
  <c r="J2708" i="2"/>
  <c r="J2724" i="2"/>
  <c r="J2740" i="2"/>
  <c r="J2756" i="2"/>
  <c r="J2772" i="2"/>
  <c r="J2788" i="2"/>
  <c r="J2804" i="2"/>
  <c r="J2820" i="2"/>
  <c r="J2836" i="2"/>
  <c r="J2852" i="2"/>
  <c r="J2868" i="2"/>
  <c r="J2884" i="2"/>
  <c r="J2900" i="2"/>
  <c r="J2916" i="2"/>
  <c r="J1898" i="2"/>
  <c r="J1962" i="2"/>
  <c r="J2026" i="2"/>
  <c r="J2085" i="2"/>
  <c r="J2118" i="2"/>
  <c r="J2150" i="2"/>
  <c r="J2182" i="2"/>
  <c r="J2214" i="2"/>
  <c r="J2246" i="2"/>
  <c r="J2278" i="2"/>
  <c r="J2310" i="2"/>
  <c r="J2342" i="2"/>
  <c r="J2374" i="2"/>
  <c r="J2406" i="2"/>
  <c r="J2438" i="2"/>
  <c r="J2470" i="2"/>
  <c r="J2502" i="2"/>
  <c r="J2525" i="2"/>
  <c r="J2541" i="2"/>
  <c r="J2557" i="2"/>
  <c r="J2573" i="2"/>
  <c r="J2589" i="2"/>
  <c r="J2605" i="2"/>
  <c r="J2621" i="2"/>
  <c r="J2637" i="2"/>
  <c r="J2653" i="2"/>
  <c r="J2669" i="2"/>
  <c r="J2685" i="2"/>
  <c r="J2701" i="2"/>
  <c r="J2717" i="2"/>
  <c r="J2733" i="2"/>
  <c r="J2749" i="2"/>
  <c r="J2765" i="2"/>
  <c r="J2781" i="2"/>
  <c r="J2797" i="2"/>
  <c r="J2813" i="2"/>
  <c r="J2829" i="2"/>
  <c r="J2845" i="2"/>
  <c r="J2861" i="2"/>
  <c r="J2877" i="2"/>
  <c r="J2893" i="2"/>
  <c r="J2909" i="2"/>
  <c r="J2925" i="2"/>
  <c r="J2941" i="2"/>
  <c r="J2957" i="2"/>
  <c r="J2973" i="2"/>
  <c r="J2989" i="2"/>
  <c r="J3005" i="2"/>
  <c r="J3021" i="2"/>
  <c r="J3037" i="2"/>
  <c r="J3053" i="2"/>
  <c r="J3069" i="2"/>
  <c r="J3085" i="2"/>
  <c r="J3101" i="2"/>
  <c r="J3117" i="2"/>
  <c r="J3133" i="2"/>
  <c r="J3149" i="2"/>
  <c r="J3165" i="2"/>
  <c r="J3181" i="2"/>
  <c r="J3197" i="2"/>
  <c r="J3213" i="2"/>
  <c r="J3229" i="2"/>
  <c r="J3245" i="2"/>
  <c r="J3261" i="2"/>
  <c r="J3277" i="2"/>
  <c r="J3293" i="2"/>
  <c r="J3309" i="2"/>
  <c r="J3325" i="2"/>
  <c r="J3341" i="2"/>
  <c r="J3357" i="2"/>
  <c r="J3373" i="2"/>
  <c r="J3389" i="2"/>
  <c r="J3405" i="2"/>
  <c r="J3421" i="2"/>
  <c r="J3437" i="2"/>
  <c r="J3453" i="2"/>
  <c r="J3469" i="2"/>
  <c r="J1949" i="2"/>
  <c r="J2013" i="2"/>
  <c r="J2075" i="2"/>
  <c r="J2111" i="2"/>
  <c r="J2143" i="2"/>
  <c r="J2175" i="2"/>
  <c r="J2207" i="2"/>
  <c r="J2239" i="2"/>
  <c r="J2271" i="2"/>
  <c r="J2303" i="2"/>
  <c r="J2335" i="2"/>
  <c r="J2367" i="2"/>
  <c r="J2399" i="2"/>
  <c r="J2431" i="2"/>
  <c r="J2463" i="2"/>
  <c r="J2495" i="2"/>
  <c r="J2522" i="2"/>
  <c r="J2538" i="2"/>
  <c r="J2554" i="2"/>
  <c r="J2570" i="2"/>
  <c r="J2586" i="2"/>
  <c r="J2602" i="2"/>
  <c r="J2618" i="2"/>
  <c r="J2634" i="2"/>
  <c r="J2650" i="2"/>
  <c r="J2666" i="2"/>
  <c r="J2682" i="2"/>
  <c r="J2698" i="2"/>
  <c r="J2714" i="2"/>
  <c r="J2730" i="2"/>
  <c r="J2746" i="2"/>
  <c r="J2762" i="2"/>
  <c r="J2778" i="2"/>
  <c r="J2794" i="2"/>
  <c r="J2810" i="2"/>
  <c r="J2826" i="2"/>
  <c r="J2842" i="2"/>
  <c r="J2858" i="2"/>
  <c r="J2874" i="2"/>
  <c r="J2890" i="2"/>
  <c r="J2906" i="2"/>
  <c r="J2922" i="2"/>
  <c r="J2938" i="2"/>
  <c r="J2954" i="2"/>
  <c r="J2970" i="2"/>
  <c r="J2986" i="2"/>
  <c r="J3002" i="2"/>
  <c r="J3018" i="2"/>
  <c r="J3034" i="2"/>
  <c r="J3050" i="2"/>
  <c r="J3066" i="2"/>
  <c r="J3082" i="2"/>
  <c r="J3098" i="2"/>
  <c r="J3114" i="2"/>
  <c r="J3130" i="2"/>
  <c r="J3146" i="2"/>
  <c r="J3162" i="2"/>
  <c r="J3178" i="2"/>
  <c r="J3194" i="2"/>
  <c r="J3210" i="2"/>
  <c r="J3226" i="2"/>
  <c r="J3242" i="2"/>
  <c r="J3258" i="2"/>
  <c r="J3274" i="2"/>
  <c r="J3290" i="2"/>
  <c r="J3306" i="2"/>
  <c r="J3322" i="2"/>
  <c r="J3338" i="2"/>
  <c r="J3354" i="2"/>
  <c r="J3370" i="2"/>
  <c r="J3386" i="2"/>
  <c r="J3402" i="2"/>
  <c r="J3418" i="2"/>
  <c r="J3434" i="2"/>
  <c r="J3450" i="2"/>
  <c r="J3466" i="2"/>
  <c r="J3482" i="2"/>
  <c r="J3498" i="2"/>
  <c r="J3514" i="2"/>
  <c r="J2964" i="2"/>
  <c r="J2996" i="2"/>
  <c r="J3028" i="2"/>
  <c r="J3060" i="2"/>
  <c r="J3092" i="2"/>
  <c r="J3124" i="2"/>
  <c r="J3156" i="2"/>
  <c r="J3188" i="2"/>
  <c r="J3220" i="2"/>
  <c r="J3252" i="2"/>
  <c r="J3284" i="2"/>
  <c r="J3316" i="2"/>
  <c r="J3348" i="2"/>
  <c r="J3380" i="2"/>
  <c r="J3412" i="2"/>
  <c r="J3444" i="2"/>
  <c r="J3475" i="2"/>
  <c r="J3496" i="2"/>
  <c r="J3517" i="2"/>
  <c r="J3533" i="2"/>
  <c r="J3549" i="2"/>
  <c r="J3565" i="2"/>
  <c r="J3581" i="2"/>
  <c r="J3597" i="2"/>
  <c r="J3613" i="2"/>
  <c r="J3629" i="2"/>
  <c r="J3645" i="2"/>
  <c r="J3661" i="2"/>
  <c r="J3677" i="2"/>
  <c r="J3693" i="2"/>
  <c r="J3709" i="2"/>
  <c r="J3725" i="2"/>
  <c r="J3741" i="2"/>
  <c r="J3757" i="2"/>
  <c r="J3773" i="2"/>
  <c r="J3789" i="2"/>
  <c r="J3805" i="2"/>
  <c r="J3821" i="2"/>
  <c r="J3837" i="2"/>
  <c r="J3853" i="2"/>
  <c r="J3869" i="2"/>
  <c r="J3885" i="2"/>
  <c r="J3901" i="2"/>
  <c r="J3917" i="2"/>
  <c r="J3933" i="2"/>
  <c r="J3949" i="2"/>
  <c r="J3965" i="2"/>
  <c r="J3981" i="2"/>
  <c r="J3997" i="2"/>
  <c r="J4013" i="2"/>
  <c r="J4029" i="2"/>
  <c r="J4045" i="2"/>
  <c r="J4061" i="2"/>
  <c r="J4077" i="2"/>
  <c r="J2951" i="2"/>
  <c r="J2983" i="2"/>
  <c r="J3015" i="2"/>
  <c r="J3047" i="2"/>
  <c r="J3079" i="2"/>
  <c r="J3111" i="2"/>
  <c r="J3143" i="2"/>
  <c r="J3175" i="2"/>
  <c r="J3207" i="2"/>
  <c r="J3239" i="2"/>
  <c r="J3271" i="2"/>
  <c r="J3303" i="2"/>
  <c r="J3335" i="2"/>
  <c r="J3367" i="2"/>
  <c r="J3399" i="2"/>
  <c r="J3431" i="2"/>
  <c r="J3463" i="2"/>
  <c r="J3487" i="2"/>
  <c r="J3508" i="2"/>
  <c r="J3526" i="2"/>
  <c r="J3542" i="2"/>
  <c r="J3558" i="2"/>
  <c r="J3574" i="2"/>
  <c r="J3590" i="2"/>
  <c r="J3606" i="2"/>
  <c r="J3622" i="2"/>
  <c r="J3638" i="2"/>
  <c r="J3654" i="2"/>
  <c r="J3670" i="2"/>
  <c r="J3686" i="2"/>
  <c r="J3702" i="2"/>
  <c r="J3718" i="2"/>
  <c r="J3734" i="2"/>
  <c r="J3750" i="2"/>
  <c r="J3766" i="2"/>
  <c r="J3782" i="2"/>
  <c r="J3798" i="2"/>
  <c r="J3814" i="2"/>
  <c r="J3830" i="2"/>
  <c r="J3846" i="2"/>
  <c r="J3862" i="2"/>
  <c r="J3878" i="2"/>
  <c r="J3894" i="2"/>
  <c r="J3910" i="2"/>
  <c r="J3926" i="2"/>
  <c r="J3942" i="2"/>
  <c r="J3958" i="2"/>
  <c r="J3974" i="2"/>
  <c r="J3990" i="2"/>
  <c r="J4006" i="2"/>
  <c r="J4022" i="2"/>
  <c r="J4038" i="2"/>
  <c r="J2952" i="2"/>
  <c r="J2984" i="2"/>
  <c r="J3016" i="2"/>
  <c r="J3048" i="2"/>
  <c r="J3080" i="2"/>
  <c r="J3112" i="2"/>
  <c r="J3144" i="2"/>
  <c r="J3176" i="2"/>
  <c r="J3208" i="2"/>
  <c r="J3240" i="2"/>
  <c r="J3272" i="2"/>
  <c r="J3304" i="2"/>
  <c r="J3336" i="2"/>
  <c r="J3368" i="2"/>
  <c r="J3400" i="2"/>
  <c r="J3432" i="2"/>
  <c r="J3464" i="2"/>
  <c r="J3488" i="2"/>
  <c r="J3509" i="2"/>
  <c r="J3527" i="2"/>
  <c r="J3543" i="2"/>
  <c r="J3559" i="2"/>
  <c r="J3575" i="2"/>
  <c r="J3591" i="2"/>
  <c r="J3607" i="2"/>
  <c r="J3623" i="2"/>
  <c r="J3639" i="2"/>
  <c r="J3655" i="2"/>
  <c r="J3671" i="2"/>
  <c r="J3687" i="2"/>
  <c r="J3703" i="2"/>
  <c r="J3719" i="2"/>
  <c r="J3735" i="2"/>
  <c r="J3751" i="2"/>
  <c r="J3767" i="2"/>
  <c r="J3783" i="2"/>
  <c r="J3799" i="2"/>
  <c r="J3815" i="2"/>
  <c r="J3831" i="2"/>
  <c r="J3847" i="2"/>
  <c r="J3863" i="2"/>
  <c r="J3879" i="2"/>
  <c r="J3895" i="2"/>
  <c r="J3911" i="2"/>
  <c r="J3927" i="2"/>
  <c r="J3943" i="2"/>
  <c r="J11" i="2"/>
  <c r="J55" i="2"/>
  <c r="J95" i="2"/>
  <c r="J139" i="2"/>
  <c r="J183" i="2"/>
  <c r="J223" i="2"/>
  <c r="J267" i="2"/>
  <c r="J311" i="2"/>
  <c r="J12" i="2"/>
  <c r="J56" i="2"/>
  <c r="J100" i="2"/>
  <c r="J140" i="2"/>
  <c r="J184" i="2"/>
  <c r="J228" i="2"/>
  <c r="J268" i="2"/>
  <c r="J312" i="2"/>
  <c r="J29" i="2"/>
  <c r="J69" i="2"/>
  <c r="J113" i="2"/>
  <c r="J157" i="2"/>
  <c r="J197" i="2"/>
  <c r="J241" i="2"/>
  <c r="J285" i="2"/>
  <c r="J325" i="2"/>
  <c r="J94" i="2"/>
  <c r="J270" i="2"/>
  <c r="J361" i="2"/>
  <c r="J405" i="2"/>
  <c r="J449" i="2"/>
  <c r="J489" i="2"/>
  <c r="J533" i="2"/>
  <c r="J577" i="2"/>
  <c r="J617" i="2"/>
  <c r="J18" i="2"/>
  <c r="J194" i="2"/>
  <c r="J342" i="2"/>
  <c r="J386" i="2"/>
  <c r="J430" i="2"/>
  <c r="J470" i="2"/>
  <c r="J502" i="2"/>
  <c r="J534" i="2"/>
  <c r="J566" i="2"/>
  <c r="J10" i="2"/>
  <c r="J266" i="2"/>
  <c r="J384" i="2"/>
  <c r="J448" i="2"/>
  <c r="J512" i="2"/>
  <c r="J576" i="2"/>
  <c r="J626" i="2"/>
  <c r="J666" i="2"/>
  <c r="J698" i="2"/>
  <c r="J730" i="2"/>
  <c r="J762" i="2"/>
  <c r="J794" i="2"/>
  <c r="J826" i="2"/>
  <c r="J118" i="2"/>
  <c r="J347" i="2"/>
  <c r="J411" i="2"/>
  <c r="J475" i="2"/>
  <c r="J539" i="2"/>
  <c r="J600" i="2"/>
  <c r="J643" i="2"/>
  <c r="J679" i="2"/>
  <c r="J711" i="2"/>
  <c r="J743" i="2"/>
  <c r="J775" i="2"/>
  <c r="J218" i="2"/>
  <c r="J372" i="2"/>
  <c r="J436" i="2"/>
  <c r="J500" i="2"/>
  <c r="J564" i="2"/>
  <c r="J618" i="2"/>
  <c r="J660" i="2"/>
  <c r="J692" i="2"/>
  <c r="J724" i="2"/>
  <c r="J262" i="2"/>
  <c r="J383" i="2"/>
  <c r="J447" i="2"/>
  <c r="J511" i="2"/>
  <c r="J575" i="2"/>
  <c r="J624" i="2"/>
  <c r="J665" i="2"/>
  <c r="J697" i="2"/>
  <c r="J729" i="2"/>
  <c r="J761" i="2"/>
  <c r="J793" i="2"/>
  <c r="J760" i="2"/>
  <c r="J828" i="2"/>
  <c r="J864" i="2"/>
  <c r="J896" i="2"/>
  <c r="J928" i="2"/>
  <c r="J960" i="2"/>
  <c r="J992" i="2"/>
  <c r="J1024" i="2"/>
  <c r="J1056" i="2"/>
  <c r="J1088" i="2"/>
  <c r="J1120" i="2"/>
  <c r="J1152" i="2"/>
  <c r="J1184" i="2"/>
  <c r="J1216" i="2"/>
  <c r="J1248" i="2"/>
  <c r="J1280" i="2"/>
  <c r="J1312" i="2"/>
  <c r="J1344" i="2"/>
  <c r="J1376" i="2"/>
  <c r="J1408" i="2"/>
  <c r="J1440" i="2"/>
  <c r="J732" i="2"/>
  <c r="J819" i="2"/>
  <c r="J857" i="2"/>
  <c r="J889" i="2"/>
  <c r="J921" i="2"/>
  <c r="J953" i="2"/>
  <c r="J985" i="2"/>
  <c r="J1017" i="2"/>
  <c r="J1049" i="2"/>
  <c r="J1081" i="2"/>
  <c r="J1113" i="2"/>
  <c r="J1145" i="2"/>
  <c r="J1177" i="2"/>
  <c r="J1209" i="2"/>
  <c r="J1241" i="2"/>
  <c r="J1273" i="2"/>
  <c r="J1305" i="2"/>
  <c r="J4403" i="2"/>
  <c r="J4387" i="2"/>
  <c r="J4371" i="2"/>
  <c r="J4355" i="2"/>
  <c r="J4339" i="2"/>
  <c r="J4323" i="2"/>
  <c r="J4307" i="2"/>
  <c r="J4291" i="2"/>
  <c r="J4275" i="2"/>
  <c r="J4259" i="2"/>
  <c r="J4243" i="2"/>
  <c r="J4227" i="2"/>
  <c r="J4211" i="2"/>
  <c r="J4195" i="2"/>
  <c r="J4179" i="2"/>
  <c r="J4163" i="2"/>
  <c r="J4147" i="2"/>
  <c r="J4131" i="2"/>
  <c r="J4115" i="2"/>
  <c r="J4099" i="2"/>
  <c r="J4083" i="2"/>
  <c r="J4067" i="2"/>
  <c r="J4051" i="2"/>
  <c r="J4035" i="2"/>
  <c r="J4019" i="2"/>
  <c r="J4003" i="2"/>
  <c r="J3987" i="2"/>
  <c r="J3971" i="2"/>
  <c r="J3955" i="2"/>
  <c r="J3935" i="2"/>
  <c r="J3915" i="2"/>
  <c r="J3891" i="2"/>
  <c r="J3871" i="2"/>
  <c r="J3851" i="2"/>
  <c r="J3827" i="2"/>
  <c r="J3807" i="2"/>
  <c r="J3787" i="2"/>
  <c r="J3763" i="2"/>
  <c r="J3743" i="2"/>
  <c r="J3723" i="2"/>
  <c r="J3699" i="2"/>
  <c r="J3679" i="2"/>
  <c r="J3659" i="2"/>
  <c r="J3635" i="2"/>
  <c r="J3615" i="2"/>
  <c r="J3587" i="2"/>
  <c r="J3555" i="2"/>
  <c r="J3523" i="2"/>
  <c r="J3483" i="2"/>
  <c r="J3424" i="2"/>
  <c r="J3360" i="2"/>
  <c r="J3296" i="2"/>
  <c r="J3232" i="2"/>
  <c r="J3168" i="2"/>
  <c r="J3104" i="2"/>
  <c r="J3040" i="2"/>
  <c r="J2976" i="2"/>
  <c r="J4034" i="2"/>
  <c r="J4002" i="2"/>
  <c r="J3970" i="2"/>
  <c r="J3938" i="2"/>
  <c r="J3906" i="2"/>
  <c r="J3874" i="2"/>
  <c r="J3842" i="2"/>
  <c r="J3810" i="2"/>
  <c r="J3778" i="2"/>
  <c r="J3746" i="2"/>
  <c r="J3714" i="2"/>
  <c r="J3682" i="2"/>
  <c r="J3650" i="2"/>
  <c r="J3618" i="2"/>
  <c r="J3586" i="2"/>
  <c r="J3554" i="2"/>
  <c r="J3522" i="2"/>
  <c r="J3481" i="2"/>
  <c r="J3423" i="2"/>
  <c r="J3359" i="2"/>
  <c r="J3295" i="2"/>
  <c r="J3231" i="2"/>
  <c r="J3167" i="2"/>
  <c r="J3103" i="2"/>
  <c r="J3039" i="2"/>
  <c r="J2975" i="2"/>
  <c r="J4073" i="2"/>
  <c r="J4041" i="2"/>
  <c r="J4009" i="2"/>
  <c r="J3977" i="2"/>
  <c r="J3945" i="2"/>
  <c r="J3913" i="2"/>
  <c r="J3881" i="2"/>
  <c r="J3849" i="2"/>
  <c r="J3817" i="2"/>
  <c r="J3785" i="2"/>
  <c r="J3753" i="2"/>
  <c r="J3721" i="2"/>
  <c r="J3689" i="2"/>
  <c r="J3657" i="2"/>
  <c r="J3625" i="2"/>
  <c r="J3593" i="2"/>
  <c r="J3561" i="2"/>
  <c r="J3529" i="2"/>
  <c r="J3491" i="2"/>
  <c r="J3436" i="2"/>
  <c r="J3372" i="2"/>
  <c r="J3308" i="2"/>
  <c r="J3244" i="2"/>
  <c r="J3180" i="2"/>
  <c r="J3116" i="2"/>
  <c r="J3052" i="2"/>
  <c r="J2988" i="2"/>
  <c r="J3510" i="2"/>
  <c r="J3478" i="2"/>
  <c r="J3446" i="2"/>
  <c r="J3414" i="2"/>
  <c r="J3382" i="2"/>
  <c r="J3350" i="2"/>
  <c r="J3318" i="2"/>
  <c r="J3286" i="2"/>
  <c r="J3254" i="2"/>
  <c r="J3222" i="2"/>
  <c r="J3190" i="2"/>
  <c r="J3158" i="2"/>
  <c r="J3126" i="2"/>
  <c r="J3094" i="2"/>
  <c r="J3062" i="2"/>
  <c r="J3030" i="2"/>
  <c r="J2998" i="2"/>
  <c r="J2966" i="2"/>
  <c r="J2934" i="2"/>
  <c r="J2902" i="2"/>
  <c r="J2870" i="2"/>
  <c r="J2838" i="2"/>
  <c r="J2806" i="2"/>
  <c r="J2774" i="2"/>
  <c r="J2742" i="2"/>
  <c r="J2710" i="2"/>
  <c r="J2678" i="2"/>
  <c r="J2646" i="2"/>
  <c r="J2614" i="2"/>
  <c r="J2582" i="2"/>
  <c r="J2550" i="2"/>
  <c r="J2518" i="2"/>
  <c r="J2455" i="2"/>
  <c r="J2391" i="2"/>
  <c r="J2327" i="2"/>
  <c r="J2263" i="2"/>
  <c r="J2199" i="2"/>
  <c r="J2135" i="2"/>
  <c r="J2061" i="2"/>
  <c r="J1933" i="2"/>
  <c r="J3449" i="2"/>
  <c r="J3417" i="2"/>
  <c r="J3385" i="2"/>
  <c r="J3353" i="2"/>
  <c r="J3321" i="2"/>
  <c r="J3289" i="2"/>
  <c r="J3257" i="2"/>
  <c r="J3225" i="2"/>
  <c r="J3193" i="2"/>
  <c r="J3161" i="2"/>
  <c r="J3129" i="2"/>
  <c r="J3097" i="2"/>
  <c r="J3065" i="2"/>
  <c r="J3033" i="2"/>
  <c r="J3001" i="2"/>
  <c r="J2969" i="2"/>
  <c r="J2937" i="2"/>
  <c r="J2905" i="2"/>
  <c r="J2873" i="2"/>
  <c r="J2841" i="2"/>
  <c r="J2809" i="2"/>
  <c r="J2777" i="2"/>
  <c r="J2745" i="2"/>
  <c r="J2713" i="2"/>
  <c r="J2681" i="2"/>
  <c r="J2649" i="2"/>
  <c r="J2617" i="2"/>
  <c r="J2585" i="2"/>
  <c r="J2553" i="2"/>
  <c r="J2521" i="2"/>
  <c r="J2462" i="2"/>
  <c r="J2398" i="2"/>
  <c r="J2334" i="2"/>
  <c r="J2270" i="2"/>
  <c r="J2206" i="2"/>
  <c r="J2142" i="2"/>
  <c r="J2074" i="2"/>
  <c r="J1946" i="2"/>
  <c r="J2912" i="2"/>
  <c r="J2880" i="2"/>
  <c r="J2848" i="2"/>
  <c r="J2816" i="2"/>
  <c r="J2784" i="2"/>
  <c r="J2752" i="2"/>
  <c r="J2720" i="2"/>
  <c r="J2688" i="2"/>
  <c r="J2656" i="2"/>
  <c r="J2624" i="2"/>
  <c r="J2592" i="2"/>
  <c r="J2560" i="2"/>
  <c r="J2528" i="2"/>
  <c r="J2475" i="2"/>
  <c r="J2411" i="2"/>
  <c r="J2347" i="2"/>
  <c r="J2283" i="2"/>
  <c r="J2219" i="2"/>
  <c r="J2155" i="2"/>
  <c r="J2091" i="2"/>
  <c r="J1973" i="2"/>
  <c r="J2939" i="2"/>
  <c r="J2907" i="2"/>
  <c r="J2875" i="2"/>
  <c r="J2843" i="2"/>
  <c r="J2811" i="2"/>
  <c r="J2779" i="2"/>
  <c r="J2747" i="2"/>
  <c r="J2715" i="2"/>
  <c r="J2683" i="2"/>
  <c r="J2651" i="2"/>
  <c r="J2619" i="2"/>
  <c r="J2587" i="2"/>
  <c r="J2555" i="2"/>
  <c r="J2523" i="2"/>
  <c r="J2466" i="2"/>
  <c r="J2402" i="2"/>
  <c r="J2338" i="2"/>
  <c r="J2274" i="2"/>
  <c r="J2210" i="2"/>
  <c r="J2146" i="2"/>
  <c r="J2079" i="2"/>
  <c r="J1954" i="2"/>
  <c r="J2505" i="2"/>
  <c r="J2473" i="2"/>
  <c r="J2441" i="2"/>
  <c r="J2409" i="2"/>
  <c r="J2377" i="2"/>
  <c r="J2345" i="2"/>
  <c r="J2313" i="2"/>
  <c r="J2281" i="2"/>
  <c r="J2249" i="2"/>
  <c r="J2217" i="2"/>
  <c r="J2185" i="2"/>
  <c r="J2153" i="2"/>
  <c r="J2121" i="2"/>
  <c r="J2089" i="2"/>
  <c r="J2033" i="2"/>
  <c r="J1969" i="2"/>
  <c r="J1905" i="2"/>
  <c r="J1841" i="2"/>
  <c r="J1777" i="2"/>
  <c r="J1713" i="2"/>
  <c r="J1649" i="2"/>
  <c r="J2512" i="2"/>
  <c r="J2480" i="2"/>
  <c r="J2448" i="2"/>
  <c r="J2416" i="2"/>
  <c r="J2384" i="2"/>
  <c r="J2352" i="2"/>
  <c r="J2320" i="2"/>
  <c r="J2288" i="2"/>
  <c r="J2256" i="2"/>
  <c r="J2224" i="2"/>
  <c r="J2192" i="2"/>
  <c r="J2160" i="2"/>
  <c r="J2128" i="2"/>
  <c r="J2096" i="2"/>
  <c r="J2046" i="2"/>
  <c r="J1982" i="2"/>
  <c r="J1918" i="2"/>
  <c r="J1854" i="2"/>
  <c r="J1790" i="2"/>
  <c r="J1726" i="2"/>
  <c r="J1662" i="2"/>
  <c r="J1598" i="2"/>
  <c r="J1837" i="2"/>
  <c r="J1773" i="2"/>
  <c r="J1709" i="2"/>
  <c r="J1645" i="2"/>
  <c r="J1882" i="2"/>
  <c r="J1818" i="2"/>
  <c r="J1754" i="2"/>
  <c r="J1690" i="2"/>
  <c r="J1626" i="2"/>
  <c r="J2080" i="2"/>
  <c r="J2048" i="2"/>
  <c r="J2016" i="2"/>
  <c r="J1984" i="2"/>
  <c r="J1952" i="2"/>
  <c r="J1920" i="2"/>
  <c r="J1888" i="2"/>
  <c r="J1856" i="2"/>
  <c r="J1824" i="2"/>
  <c r="J1792" i="2"/>
  <c r="J1760" i="2"/>
  <c r="J1728" i="2"/>
  <c r="J1696" i="2"/>
  <c r="J1664" i="2"/>
  <c r="J1632" i="2"/>
  <c r="J1600" i="2"/>
  <c r="J1568" i="2"/>
  <c r="J1536" i="2"/>
  <c r="J1504" i="2"/>
  <c r="J1472" i="2"/>
  <c r="J1430" i="2"/>
  <c r="J2071" i="2"/>
  <c r="J2039" i="2"/>
  <c r="J2007" i="2"/>
  <c r="J1975" i="2"/>
  <c r="J1943" i="2"/>
  <c r="J1911" i="2"/>
  <c r="J1879" i="2"/>
  <c r="J1847" i="2"/>
  <c r="J1815" i="2"/>
  <c r="J1783" i="2"/>
  <c r="J1751" i="2"/>
  <c r="J1719" i="2"/>
  <c r="J1687" i="2"/>
  <c r="J1655" i="2"/>
  <c r="J1623" i="2"/>
  <c r="J1591" i="2"/>
  <c r="J1559" i="2"/>
  <c r="J1527" i="2"/>
  <c r="J1495" i="2"/>
  <c r="J1461" i="2"/>
  <c r="J1418" i="2"/>
  <c r="J1574" i="2"/>
  <c r="J1542" i="2"/>
  <c r="J1510" i="2"/>
  <c r="J1478" i="2"/>
  <c r="J1438" i="2"/>
  <c r="J1394" i="2"/>
  <c r="J1561" i="2"/>
  <c r="J1529" i="2"/>
  <c r="J1497" i="2"/>
  <c r="J1463" i="2"/>
  <c r="J1421" i="2"/>
  <c r="J1391" i="2"/>
  <c r="J1359" i="2"/>
  <c r="J1327" i="2"/>
  <c r="J1295" i="2"/>
  <c r="J1263" i="2"/>
  <c r="J1231" i="2"/>
  <c r="J1199" i="2"/>
  <c r="J1167" i="2"/>
  <c r="J1135" i="2"/>
  <c r="J1103" i="2"/>
  <c r="J1071" i="2"/>
  <c r="J1039" i="2"/>
  <c r="J1007" i="2"/>
  <c r="J975" i="2"/>
  <c r="J943" i="2"/>
  <c r="J911" i="2"/>
  <c r="J879" i="2"/>
  <c r="J847" i="2"/>
  <c r="J800" i="2"/>
  <c r="J1378" i="2"/>
  <c r="J1346" i="2"/>
  <c r="J1314" i="2"/>
  <c r="J1282" i="2"/>
  <c r="J1250" i="2"/>
  <c r="J1218" i="2"/>
  <c r="J1186" i="2"/>
  <c r="J1154" i="2"/>
  <c r="J1122" i="2"/>
  <c r="J1090" i="2"/>
  <c r="J1058" i="2"/>
  <c r="J1026" i="2"/>
  <c r="J994" i="2"/>
  <c r="J962" i="2"/>
  <c r="J930" i="2"/>
  <c r="J898" i="2"/>
  <c r="J866" i="2"/>
  <c r="J831" i="2"/>
  <c r="J768" i="2"/>
  <c r="J1357" i="2"/>
  <c r="J1325" i="2"/>
  <c r="J1289" i="2"/>
  <c r="J1245" i="2"/>
  <c r="J1197" i="2"/>
  <c r="J1161" i="2"/>
  <c r="J1117" i="2"/>
  <c r="J1069" i="2"/>
  <c r="J1033" i="2"/>
  <c r="J989" i="2"/>
  <c r="J941" i="2"/>
  <c r="J905" i="2"/>
  <c r="J861" i="2"/>
  <c r="J796" i="2"/>
  <c r="J1456" i="2"/>
  <c r="J1412" i="2"/>
  <c r="J1364" i="2"/>
  <c r="J1328" i="2"/>
  <c r="J1284" i="2"/>
  <c r="J1236" i="2"/>
  <c r="J1200" i="2"/>
  <c r="J1156" i="2"/>
  <c r="J1108" i="2"/>
  <c r="J1072" i="2"/>
  <c r="J1028" i="2"/>
  <c r="J980" i="2"/>
  <c r="J944" i="2"/>
  <c r="J900" i="2"/>
  <c r="J852" i="2"/>
  <c r="J803" i="2"/>
  <c r="J797" i="2"/>
  <c r="J749" i="2"/>
  <c r="J713" i="2"/>
  <c r="J669" i="2"/>
  <c r="J608" i="2"/>
  <c r="J543" i="2"/>
  <c r="J455" i="2"/>
  <c r="J359" i="2"/>
  <c r="J134" i="2"/>
  <c r="J696" i="2"/>
  <c r="J644" i="2"/>
  <c r="J596" i="2"/>
  <c r="J508" i="2"/>
  <c r="J412" i="2"/>
  <c r="J338" i="2"/>
  <c r="J779" i="2"/>
  <c r="J731" i="2"/>
  <c r="J695" i="2"/>
  <c r="J648" i="2"/>
  <c r="J579" i="2"/>
  <c r="J507" i="2"/>
  <c r="J419" i="2"/>
  <c r="J278" i="2"/>
  <c r="J842" i="2"/>
  <c r="J798" i="2"/>
  <c r="J750" i="2"/>
  <c r="J714" i="2"/>
  <c r="J670" i="2"/>
  <c r="J610" i="2"/>
  <c r="J544" i="2"/>
  <c r="J456" i="2"/>
  <c r="J360" i="2"/>
  <c r="J138" i="2"/>
  <c r="J570" i="2"/>
  <c r="J522" i="2"/>
  <c r="J486" i="2"/>
  <c r="J434" i="2"/>
  <c r="J370" i="2"/>
  <c r="J274" i="2"/>
  <c r="J34" i="2"/>
  <c r="J601" i="2"/>
  <c r="J553" i="2"/>
  <c r="J497" i="2"/>
  <c r="J433" i="2"/>
  <c r="J385" i="2"/>
  <c r="J286" i="2"/>
  <c r="J30" i="2"/>
  <c r="J305" i="2"/>
  <c r="J245" i="2"/>
  <c r="J181" i="2"/>
  <c r="J133" i="2"/>
  <c r="J77" i="2"/>
  <c r="J13" i="2"/>
  <c r="J292" i="2"/>
  <c r="J232" i="2"/>
  <c r="J168" i="2"/>
  <c r="J120" i="2"/>
  <c r="J60" i="2"/>
  <c r="J335" i="2"/>
  <c r="J287" i="2"/>
  <c r="J231" i="2"/>
  <c r="J167" i="2"/>
  <c r="J119" i="2"/>
  <c r="J59" i="2"/>
  <c r="D10" i="2"/>
  <c r="D11" i="2"/>
  <c r="O3" i="9"/>
  <c r="D2" i="1" s="1"/>
  <c r="P3" i="1" s="1"/>
  <c r="D4" i="1"/>
  <c r="C9" i="19" l="1"/>
  <c r="B9" i="19"/>
  <c r="K9" i="19"/>
  <c r="A9" i="19"/>
  <c r="J9" i="19"/>
  <c r="I9" i="19"/>
  <c r="H9" i="19"/>
  <c r="G9" i="19"/>
  <c r="F9" i="19"/>
  <c r="E9" i="19"/>
  <c r="L10" i="21"/>
  <c r="O11" i="2"/>
  <c r="O27" i="2"/>
  <c r="O43" i="2"/>
  <c r="O59" i="2"/>
  <c r="O75" i="2"/>
  <c r="O91" i="2"/>
  <c r="O107" i="2"/>
  <c r="O123" i="2"/>
  <c r="O139" i="2"/>
  <c r="O155" i="2"/>
  <c r="O171" i="2"/>
  <c r="O187" i="2"/>
  <c r="O203" i="2"/>
  <c r="O219" i="2"/>
  <c r="O235" i="2"/>
  <c r="O251" i="2"/>
  <c r="O267" i="2"/>
  <c r="O283" i="2"/>
  <c r="O299" i="2"/>
  <c r="O315" i="2"/>
  <c r="O331" i="2"/>
  <c r="O8" i="2"/>
  <c r="O24" i="2"/>
  <c r="O40" i="2"/>
  <c r="O56" i="2"/>
  <c r="O72" i="2"/>
  <c r="O88" i="2"/>
  <c r="O104" i="2"/>
  <c r="O120" i="2"/>
  <c r="O136" i="2"/>
  <c r="O152" i="2"/>
  <c r="O168" i="2"/>
  <c r="O184" i="2"/>
  <c r="O200" i="2"/>
  <c r="O216" i="2"/>
  <c r="O232" i="2"/>
  <c r="O248" i="2"/>
  <c r="O264" i="2"/>
  <c r="O280" i="2"/>
  <c r="O296" i="2"/>
  <c r="O312" i="2"/>
  <c r="O328" i="2"/>
  <c r="O13" i="2"/>
  <c r="O29" i="2"/>
  <c r="O45" i="2"/>
  <c r="O61" i="2"/>
  <c r="O77" i="2"/>
  <c r="O93" i="2"/>
  <c r="O109" i="2"/>
  <c r="O125" i="2"/>
  <c r="O141" i="2"/>
  <c r="O157" i="2"/>
  <c r="O173" i="2"/>
  <c r="O189" i="2"/>
  <c r="O205" i="2"/>
  <c r="O221" i="2"/>
  <c r="O237" i="2"/>
  <c r="O253" i="2"/>
  <c r="O269" i="2"/>
  <c r="O285" i="2"/>
  <c r="O301" i="2"/>
  <c r="O317" i="2"/>
  <c r="O333" i="2"/>
  <c r="O54" i="2"/>
  <c r="O118" i="2"/>
  <c r="O182" i="2"/>
  <c r="O246" i="2"/>
  <c r="O310" i="2"/>
  <c r="O346" i="2"/>
  <c r="O362" i="2"/>
  <c r="O378" i="2"/>
  <c r="O394" i="2"/>
  <c r="O410" i="2"/>
  <c r="O426" i="2"/>
  <c r="O442" i="2"/>
  <c r="O458" i="2"/>
  <c r="O474" i="2"/>
  <c r="O490" i="2"/>
  <c r="O506" i="2"/>
  <c r="O522" i="2"/>
  <c r="O538" i="2"/>
  <c r="O554" i="2"/>
  <c r="O570" i="2"/>
  <c r="O586" i="2"/>
  <c r="O10" i="2"/>
  <c r="O74" i="2"/>
  <c r="O138" i="2"/>
  <c r="O202" i="2"/>
  <c r="O266" i="2"/>
  <c r="O330" i="2"/>
  <c r="O351" i="2"/>
  <c r="O367" i="2"/>
  <c r="O383" i="2"/>
  <c r="O399" i="2"/>
  <c r="O415" i="2"/>
  <c r="O431" i="2"/>
  <c r="O447" i="2"/>
  <c r="O463" i="2"/>
  <c r="O479" i="2"/>
  <c r="O495" i="2"/>
  <c r="O511" i="2"/>
  <c r="O527" i="2"/>
  <c r="O543" i="2"/>
  <c r="O559" i="2"/>
  <c r="O575" i="2"/>
  <c r="O591" i="2"/>
  <c r="O62" i="2"/>
  <c r="O126" i="2"/>
  <c r="O190" i="2"/>
  <c r="O254" i="2"/>
  <c r="O318" i="2"/>
  <c r="O348" i="2"/>
  <c r="O364" i="2"/>
  <c r="O380" i="2"/>
  <c r="O396" i="2"/>
  <c r="O412" i="2"/>
  <c r="O428" i="2"/>
  <c r="O444" i="2"/>
  <c r="O460" i="2"/>
  <c r="O82" i="2"/>
  <c r="O336" i="2"/>
  <c r="O401" i="2"/>
  <c r="O465" i="2"/>
  <c r="O500" i="2"/>
  <c r="O532" i="2"/>
  <c r="O564" i="2"/>
  <c r="O595" i="2"/>
  <c r="O612" i="2"/>
  <c r="O628" i="2"/>
  <c r="O644" i="2"/>
  <c r="O660" i="2"/>
  <c r="O676" i="2"/>
  <c r="O692" i="2"/>
  <c r="O708" i="2"/>
  <c r="O724" i="2"/>
  <c r="O740" i="2"/>
  <c r="O756" i="2"/>
  <c r="O772" i="2"/>
  <c r="O788" i="2"/>
  <c r="O804" i="2"/>
  <c r="O820" i="2"/>
  <c r="O836" i="2"/>
  <c r="O852" i="2"/>
  <c r="O868" i="2"/>
  <c r="O884" i="2"/>
  <c r="O900" i="2"/>
  <c r="O226" i="2"/>
  <c r="O373" i="2"/>
  <c r="O437" i="2"/>
  <c r="O485" i="2"/>
  <c r="O517" i="2"/>
  <c r="O549" i="2"/>
  <c r="O581" i="2"/>
  <c r="O605" i="2"/>
  <c r="O621" i="2"/>
  <c r="O637" i="2"/>
  <c r="O653" i="2"/>
  <c r="O669" i="2"/>
  <c r="O685" i="2"/>
  <c r="O701" i="2"/>
  <c r="O717" i="2"/>
  <c r="O733" i="2"/>
  <c r="O749" i="2"/>
  <c r="O765" i="2"/>
  <c r="O781" i="2"/>
  <c r="O797" i="2"/>
  <c r="O114" i="2"/>
  <c r="O345" i="2"/>
  <c r="O409" i="2"/>
  <c r="O472" i="2"/>
  <c r="O504" i="2"/>
  <c r="O536" i="2"/>
  <c r="O568" i="2"/>
  <c r="O597" i="2"/>
  <c r="O614" i="2"/>
  <c r="O630" i="2"/>
  <c r="O646" i="2"/>
  <c r="O662" i="2"/>
  <c r="O678" i="2"/>
  <c r="O694" i="2"/>
  <c r="O710" i="2"/>
  <c r="O726" i="2"/>
  <c r="O742" i="2"/>
  <c r="O758" i="2"/>
  <c r="O774" i="2"/>
  <c r="O790" i="2"/>
  <c r="O806" i="2"/>
  <c r="O66" i="2"/>
  <c r="O497" i="2"/>
  <c r="O611" i="2"/>
  <c r="O675" i="2"/>
  <c r="O739" i="2"/>
  <c r="O803" i="2"/>
  <c r="O831" i="2"/>
  <c r="O853" i="2"/>
  <c r="O874" i="2"/>
  <c r="O895" i="2"/>
  <c r="O913" i="2"/>
  <c r="O929" i="2"/>
  <c r="O945" i="2"/>
  <c r="O961" i="2"/>
  <c r="O977" i="2"/>
  <c r="O993" i="2"/>
  <c r="O1009" i="2"/>
  <c r="O1025" i="2"/>
  <c r="O1041" i="2"/>
  <c r="O1057" i="2"/>
  <c r="O1073" i="2"/>
  <c r="O1089" i="2"/>
  <c r="O1105" i="2"/>
  <c r="O1121" i="2"/>
  <c r="O1137" i="2"/>
  <c r="O1153" i="2"/>
  <c r="O1169" i="2"/>
  <c r="O1185" i="2"/>
  <c r="O1201" i="2"/>
  <c r="O1217" i="2"/>
  <c r="O1233" i="2"/>
  <c r="O1249" i="2"/>
  <c r="O1265" i="2"/>
  <c r="O1281" i="2"/>
  <c r="O1297" i="2"/>
  <c r="O1313" i="2"/>
  <c r="O1329" i="2"/>
  <c r="O1345" i="2"/>
  <c r="O1361" i="2"/>
  <c r="O1377" i="2"/>
  <c r="O1393" i="2"/>
  <c r="O1409" i="2"/>
  <c r="O1425" i="2"/>
  <c r="O413" i="2"/>
  <c r="O569" i="2"/>
  <c r="O647" i="2"/>
  <c r="O711" i="2"/>
  <c r="O775" i="2"/>
  <c r="O822" i="2"/>
  <c r="O843" i="2"/>
  <c r="O865" i="2"/>
  <c r="O886" i="2"/>
  <c r="O906" i="2"/>
  <c r="O922" i="2"/>
  <c r="O938" i="2"/>
  <c r="O954" i="2"/>
  <c r="O970" i="2"/>
  <c r="O986" i="2"/>
  <c r="O1002" i="2"/>
  <c r="O1018" i="2"/>
  <c r="O1034" i="2"/>
  <c r="O1050" i="2"/>
  <c r="O1066" i="2"/>
  <c r="O1082" i="2"/>
  <c r="O1098" i="2"/>
  <c r="O1114" i="2"/>
  <c r="O1130" i="2"/>
  <c r="O1146" i="2"/>
  <c r="O1162" i="2"/>
  <c r="O1178" i="2"/>
  <c r="O1194" i="2"/>
  <c r="O1210" i="2"/>
  <c r="O1226" i="2"/>
  <c r="O1242" i="2"/>
  <c r="O1258" i="2"/>
  <c r="O1274" i="2"/>
  <c r="O1290" i="2"/>
  <c r="O1306" i="2"/>
  <c r="O1322" i="2"/>
  <c r="O1338" i="2"/>
  <c r="O1354" i="2"/>
  <c r="O1370" i="2"/>
  <c r="O1386" i="2"/>
  <c r="O1402" i="2"/>
  <c r="O1418" i="2"/>
  <c r="O194" i="2"/>
  <c r="O513" i="2"/>
  <c r="O619" i="2"/>
  <c r="O683" i="2"/>
  <c r="O747" i="2"/>
  <c r="O809" i="2"/>
  <c r="O834" i="2"/>
  <c r="O855" i="2"/>
  <c r="O877" i="2"/>
  <c r="O898" i="2"/>
  <c r="O915" i="2"/>
  <c r="O931" i="2"/>
  <c r="O947" i="2"/>
  <c r="O963" i="2"/>
  <c r="O979" i="2"/>
  <c r="O995" i="2"/>
  <c r="O1011" i="2"/>
  <c r="O1027" i="2"/>
  <c r="O1043" i="2"/>
  <c r="O1059" i="2"/>
  <c r="O1075" i="2"/>
  <c r="O1091" i="2"/>
  <c r="O1107" i="2"/>
  <c r="O1123" i="2"/>
  <c r="O1139" i="2"/>
  <c r="O1155" i="2"/>
  <c r="O1171" i="2"/>
  <c r="O1187" i="2"/>
  <c r="O1203" i="2"/>
  <c r="O1219" i="2"/>
  <c r="O1235" i="2"/>
  <c r="O1251" i="2"/>
  <c r="O1267" i="2"/>
  <c r="O1283" i="2"/>
  <c r="O1299" i="2"/>
  <c r="O1315" i="2"/>
  <c r="O1331" i="2"/>
  <c r="O1347" i="2"/>
  <c r="O1363" i="2"/>
  <c r="O1379" i="2"/>
  <c r="O1395" i="2"/>
  <c r="O1411" i="2"/>
  <c r="O1427" i="2"/>
  <c r="O623" i="2"/>
  <c r="O835" i="2"/>
  <c r="O916" i="2"/>
  <c r="O980" i="2"/>
  <c r="O1044" i="2"/>
  <c r="O1108" i="2"/>
  <c r="O1172" i="2"/>
  <c r="O1236" i="2"/>
  <c r="O1300" i="2"/>
  <c r="O1364" i="2"/>
  <c r="O1428" i="2"/>
  <c r="O1447" i="2"/>
  <c r="O1463" i="2"/>
  <c r="O1479" i="2"/>
  <c r="O1495" i="2"/>
  <c r="O1511" i="2"/>
  <c r="O1527" i="2"/>
  <c r="O1543" i="2"/>
  <c r="O1559" i="2"/>
  <c r="O1575" i="2"/>
  <c r="O1591" i="2"/>
  <c r="O1607" i="2"/>
  <c r="O1623" i="2"/>
  <c r="O1639" i="2"/>
  <c r="O1655" i="2"/>
  <c r="O1671" i="2"/>
  <c r="O1687" i="2"/>
  <c r="O1703" i="2"/>
  <c r="O1719" i="2"/>
  <c r="O1735" i="2"/>
  <c r="O1751" i="2"/>
  <c r="O1767" i="2"/>
  <c r="O1783" i="2"/>
  <c r="O1799" i="2"/>
  <c r="O1815" i="2"/>
  <c r="O1831" i="2"/>
  <c r="O1847" i="2"/>
  <c r="O1863" i="2"/>
  <c r="O1879" i="2"/>
  <c r="O1895" i="2"/>
  <c r="O1911" i="2"/>
  <c r="O1927" i="2"/>
  <c r="O1943" i="2"/>
  <c r="O1959" i="2"/>
  <c r="O1975" i="2"/>
  <c r="O1991" i="2"/>
  <c r="O2007" i="2"/>
  <c r="O2023" i="2"/>
  <c r="O2039" i="2"/>
  <c r="O2055" i="2"/>
  <c r="O2071" i="2"/>
  <c r="O2087" i="2"/>
  <c r="O2103" i="2"/>
  <c r="O2119" i="2"/>
  <c r="O2135" i="2"/>
  <c r="O2151" i="2"/>
  <c r="O2167" i="2"/>
  <c r="O2183" i="2"/>
  <c r="O2199" i="2"/>
  <c r="O2215" i="2"/>
  <c r="O2231" i="2"/>
  <c r="O2247" i="2"/>
  <c r="O2263" i="2"/>
  <c r="O2279" i="2"/>
  <c r="O2295" i="2"/>
  <c r="O2311" i="2"/>
  <c r="O2327" i="2"/>
  <c r="O2343" i="2"/>
  <c r="O2359" i="2"/>
  <c r="O2375" i="2"/>
  <c r="O2391" i="2"/>
  <c r="O2407" i="2"/>
  <c r="O2423" i="2"/>
  <c r="O2439" i="2"/>
  <c r="O2455" i="2"/>
  <c r="O2471" i="2"/>
  <c r="O2487" i="2"/>
  <c r="O2503" i="2"/>
  <c r="O703" i="2"/>
  <c r="O862" i="2"/>
  <c r="O936" i="2"/>
  <c r="O1000" i="2"/>
  <c r="O1064" i="2"/>
  <c r="O1128" i="2"/>
  <c r="O1192" i="2"/>
  <c r="O1256" i="2"/>
  <c r="O1320" i="2"/>
  <c r="O1384" i="2"/>
  <c r="O1436" i="2"/>
  <c r="O1452" i="2"/>
  <c r="O1468" i="2"/>
  <c r="O1484" i="2"/>
  <c r="O1500" i="2"/>
  <c r="O1516" i="2"/>
  <c r="O1532" i="2"/>
  <c r="O1548" i="2"/>
  <c r="O1564" i="2"/>
  <c r="O1580" i="2"/>
  <c r="O1596" i="2"/>
  <c r="O1612" i="2"/>
  <c r="O1628" i="2"/>
  <c r="O1644" i="2"/>
  <c r="O1660" i="2"/>
  <c r="O1676" i="2"/>
  <c r="O1692" i="2"/>
  <c r="O1708" i="2"/>
  <c r="O1724" i="2"/>
  <c r="O1740" i="2"/>
  <c r="O1756" i="2"/>
  <c r="O1772" i="2"/>
  <c r="O1788" i="2"/>
  <c r="O1804" i="2"/>
  <c r="O1820" i="2"/>
  <c r="O1836" i="2"/>
  <c r="O1852" i="2"/>
  <c r="O1868" i="2"/>
  <c r="O1884" i="2"/>
  <c r="O1900" i="2"/>
  <c r="O1916" i="2"/>
  <c r="O1932" i="2"/>
  <c r="O1948" i="2"/>
  <c r="O1964" i="2"/>
  <c r="O1980" i="2"/>
  <c r="O1996" i="2"/>
  <c r="O2012" i="2"/>
  <c r="O2028" i="2"/>
  <c r="O2044" i="2"/>
  <c r="O2060" i="2"/>
  <c r="O2076" i="2"/>
  <c r="O2092" i="2"/>
  <c r="O2108" i="2"/>
  <c r="O2124" i="2"/>
  <c r="O2140" i="2"/>
  <c r="O2156" i="2"/>
  <c r="O2172" i="2"/>
  <c r="O2188" i="2"/>
  <c r="O2204" i="2"/>
  <c r="O2220" i="2"/>
  <c r="O2236" i="2"/>
  <c r="O2252" i="2"/>
  <c r="O2268" i="2"/>
  <c r="O2284" i="2"/>
  <c r="O2300" i="2"/>
  <c r="O2316" i="2"/>
  <c r="O2332" i="2"/>
  <c r="O2348" i="2"/>
  <c r="O2364" i="2"/>
  <c r="O2380" i="2"/>
  <c r="O2396" i="2"/>
  <c r="O2412" i="2"/>
  <c r="O2428" i="2"/>
  <c r="O2444" i="2"/>
  <c r="O2460" i="2"/>
  <c r="O2476" i="2"/>
  <c r="O2492" i="2"/>
  <c r="O2508" i="2"/>
  <c r="O2524" i="2"/>
  <c r="O2540" i="2"/>
  <c r="O2556" i="2"/>
  <c r="O2572" i="2"/>
  <c r="O2588" i="2"/>
  <c r="O2604" i="2"/>
  <c r="O2620" i="2"/>
  <c r="O655" i="2"/>
  <c r="O846" i="2"/>
  <c r="O924" i="2"/>
  <c r="O988" i="2"/>
  <c r="O1052" i="2"/>
  <c r="O1116" i="2"/>
  <c r="O1180" i="2"/>
  <c r="O1244" i="2"/>
  <c r="O1308" i="2"/>
  <c r="O1372" i="2"/>
  <c r="O1433" i="2"/>
  <c r="O1449" i="2"/>
  <c r="O1465" i="2"/>
  <c r="O1481" i="2"/>
  <c r="O1497" i="2"/>
  <c r="O1513" i="2"/>
  <c r="O1529" i="2"/>
  <c r="O1545" i="2"/>
  <c r="O1561" i="2"/>
  <c r="O1577" i="2"/>
  <c r="O1593" i="2"/>
  <c r="O1609" i="2"/>
  <c r="O1625" i="2"/>
  <c r="O1641" i="2"/>
  <c r="O1657" i="2"/>
  <c r="O1673" i="2"/>
  <c r="O1689" i="2"/>
  <c r="O1705" i="2"/>
  <c r="O1721" i="2"/>
  <c r="O1737" i="2"/>
  <c r="O1753" i="2"/>
  <c r="O1769" i="2"/>
  <c r="O1785" i="2"/>
  <c r="O1801" i="2"/>
  <c r="O1817" i="2"/>
  <c r="O1833" i="2"/>
  <c r="O1849" i="2"/>
  <c r="O1865" i="2"/>
  <c r="O1881" i="2"/>
  <c r="O1897" i="2"/>
  <c r="O1913" i="2"/>
  <c r="O1929" i="2"/>
  <c r="O1945" i="2"/>
  <c r="O1961" i="2"/>
  <c r="O1977" i="2"/>
  <c r="O1993" i="2"/>
  <c r="O2009" i="2"/>
  <c r="O2025" i="2"/>
  <c r="O2041" i="2"/>
  <c r="O2057" i="2"/>
  <c r="O2073" i="2"/>
  <c r="O2089" i="2"/>
  <c r="O2105" i="2"/>
  <c r="O2121" i="2"/>
  <c r="O2137" i="2"/>
  <c r="O2153" i="2"/>
  <c r="O2169" i="2"/>
  <c r="O2185" i="2"/>
  <c r="O2201" i="2"/>
  <c r="O2217" i="2"/>
  <c r="O2233" i="2"/>
  <c r="O2249" i="2"/>
  <c r="O2265" i="2"/>
  <c r="O2281" i="2"/>
  <c r="O2297" i="2"/>
  <c r="O2313" i="2"/>
  <c r="O2329" i="2"/>
  <c r="O2345" i="2"/>
  <c r="O2361" i="2"/>
  <c r="O2377" i="2"/>
  <c r="O2393" i="2"/>
  <c r="O2409" i="2"/>
  <c r="O2425" i="2"/>
  <c r="O2441" i="2"/>
  <c r="O2457" i="2"/>
  <c r="O2473" i="2"/>
  <c r="O2489" i="2"/>
  <c r="O2505" i="2"/>
  <c r="O2521" i="2"/>
  <c r="O2537" i="2"/>
  <c r="O2553" i="2"/>
  <c r="O2569" i="2"/>
  <c r="O2585" i="2"/>
  <c r="O2601" i="2"/>
  <c r="O2617" i="2"/>
  <c r="O799" i="2"/>
  <c r="O1088" i="2"/>
  <c r="O1344" i="2"/>
  <c r="O1474" i="2"/>
  <c r="O1538" i="2"/>
  <c r="O1602" i="2"/>
  <c r="O1666" i="2"/>
  <c r="O1730" i="2"/>
  <c r="O1794" i="2"/>
  <c r="O1858" i="2"/>
  <c r="O1922" i="2"/>
  <c r="O1986" i="2"/>
  <c r="O2050" i="2"/>
  <c r="O2114" i="2"/>
  <c r="O2178" i="2"/>
  <c r="O2242" i="2"/>
  <c r="O2306" i="2"/>
  <c r="O2370" i="2"/>
  <c r="O2434" i="2"/>
  <c r="O2498" i="2"/>
  <c r="O2534" i="2"/>
  <c r="O2566" i="2"/>
  <c r="O2598" i="2"/>
  <c r="O2628" i="2"/>
  <c r="O2644" i="2"/>
  <c r="O2660" i="2"/>
  <c r="O2676" i="2"/>
  <c r="O2692" i="2"/>
  <c r="O2708" i="2"/>
  <c r="O2724" i="2"/>
  <c r="O2740" i="2"/>
  <c r="O2756" i="2"/>
  <c r="O2772" i="2"/>
  <c r="O2788" i="2"/>
  <c r="O2804" i="2"/>
  <c r="O2820" i="2"/>
  <c r="O2836" i="2"/>
  <c r="O2852" i="2"/>
  <c r="O2868" i="2"/>
  <c r="O2884" i="2"/>
  <c r="O2900" i="2"/>
  <c r="O2916" i="2"/>
  <c r="O2932" i="2"/>
  <c r="O2948" i="2"/>
  <c r="O2964" i="2"/>
  <c r="O2980" i="2"/>
  <c r="O2996" i="2"/>
  <c r="O3012" i="2"/>
  <c r="O3028" i="2"/>
  <c r="O3044" i="2"/>
  <c r="O3060" i="2"/>
  <c r="O3076" i="2"/>
  <c r="O3092" i="2"/>
  <c r="O3108" i="2"/>
  <c r="O3124" i="2"/>
  <c r="O3140" i="2"/>
  <c r="O3156" i="2"/>
  <c r="O3172" i="2"/>
  <c r="O3188" i="2"/>
  <c r="O3204" i="2"/>
  <c r="O3220" i="2"/>
  <c r="O3236" i="2"/>
  <c r="O3252" i="2"/>
  <c r="O3268" i="2"/>
  <c r="O3284" i="2"/>
  <c r="O3300" i="2"/>
  <c r="O3316" i="2"/>
  <c r="O3332" i="2"/>
  <c r="O3348" i="2"/>
  <c r="O3364" i="2"/>
  <c r="O3380" i="2"/>
  <c r="O3396" i="2"/>
  <c r="O3412" i="2"/>
  <c r="O3428" i="2"/>
  <c r="O3444" i="2"/>
  <c r="O3460" i="2"/>
  <c r="O3476" i="2"/>
  <c r="O3492" i="2"/>
  <c r="O3508" i="2"/>
  <c r="O3524" i="2"/>
  <c r="O3540" i="2"/>
  <c r="O3556" i="2"/>
  <c r="O3572" i="2"/>
  <c r="O3588" i="2"/>
  <c r="O3604" i="2"/>
  <c r="O607" i="2"/>
  <c r="O1040" i="2"/>
  <c r="O1296" i="2"/>
  <c r="O1462" i="2"/>
  <c r="O1526" i="2"/>
  <c r="O1590" i="2"/>
  <c r="O1654" i="2"/>
  <c r="O1718" i="2"/>
  <c r="O1782" i="2"/>
  <c r="O1846" i="2"/>
  <c r="O1910" i="2"/>
  <c r="O1974" i="2"/>
  <c r="O2038" i="2"/>
  <c r="O2102" i="2"/>
  <c r="O2166" i="2"/>
  <c r="O2230" i="2"/>
  <c r="O2294" i="2"/>
  <c r="O2358" i="2"/>
  <c r="O2" i="2"/>
  <c r="O15" i="2"/>
  <c r="O31" i="2"/>
  <c r="O47" i="2"/>
  <c r="O63" i="2"/>
  <c r="O79" i="2"/>
  <c r="O95" i="2"/>
  <c r="O111" i="2"/>
  <c r="O127" i="2"/>
  <c r="O143" i="2"/>
  <c r="O159" i="2"/>
  <c r="O175" i="2"/>
  <c r="O191" i="2"/>
  <c r="O207" i="2"/>
  <c r="O223" i="2"/>
  <c r="O239" i="2"/>
  <c r="O255" i="2"/>
  <c r="O271" i="2"/>
  <c r="O287" i="2"/>
  <c r="O303" i="2"/>
  <c r="O319" i="2"/>
  <c r="O335" i="2"/>
  <c r="O12" i="2"/>
  <c r="O28" i="2"/>
  <c r="O44" i="2"/>
  <c r="O60" i="2"/>
  <c r="O76" i="2"/>
  <c r="O92" i="2"/>
  <c r="O108" i="2"/>
  <c r="O124" i="2"/>
  <c r="O140" i="2"/>
  <c r="O156" i="2"/>
  <c r="O172" i="2"/>
  <c r="O188" i="2"/>
  <c r="O204" i="2"/>
  <c r="O220" i="2"/>
  <c r="O236" i="2"/>
  <c r="O252" i="2"/>
  <c r="O268" i="2"/>
  <c r="O284" i="2"/>
  <c r="O300" i="2"/>
  <c r="O316" i="2"/>
  <c r="O332" i="2"/>
  <c r="O17" i="2"/>
  <c r="O33" i="2"/>
  <c r="O49" i="2"/>
  <c r="O65" i="2"/>
  <c r="O81" i="2"/>
  <c r="O97" i="2"/>
  <c r="O113" i="2"/>
  <c r="O129" i="2"/>
  <c r="O145" i="2"/>
  <c r="O161" i="2"/>
  <c r="O177" i="2"/>
  <c r="O193" i="2"/>
  <c r="O209" i="2"/>
  <c r="O225" i="2"/>
  <c r="O241" i="2"/>
  <c r="O257" i="2"/>
  <c r="O273" i="2"/>
  <c r="O289" i="2"/>
  <c r="O305" i="2"/>
  <c r="O321" i="2"/>
  <c r="O6" i="2"/>
  <c r="O70" i="2"/>
  <c r="O134" i="2"/>
  <c r="O198" i="2"/>
  <c r="O262" i="2"/>
  <c r="O326" i="2"/>
  <c r="O350" i="2"/>
  <c r="O366" i="2"/>
  <c r="O382" i="2"/>
  <c r="O398" i="2"/>
  <c r="O414" i="2"/>
  <c r="O430" i="2"/>
  <c r="O446" i="2"/>
  <c r="O462" i="2"/>
  <c r="O478" i="2"/>
  <c r="O494" i="2"/>
  <c r="O510" i="2"/>
  <c r="O526" i="2"/>
  <c r="O542" i="2"/>
  <c r="O558" i="2"/>
  <c r="O574" i="2"/>
  <c r="O590" i="2"/>
  <c r="O26" i="2"/>
  <c r="O90" i="2"/>
  <c r="O154" i="2"/>
  <c r="O218" i="2"/>
  <c r="O282" i="2"/>
  <c r="O338" i="2"/>
  <c r="O355" i="2"/>
  <c r="O371" i="2"/>
  <c r="O387" i="2"/>
  <c r="O403" i="2"/>
  <c r="O419" i="2"/>
  <c r="O435" i="2"/>
  <c r="O451" i="2"/>
  <c r="O467" i="2"/>
  <c r="O483" i="2"/>
  <c r="O499" i="2"/>
  <c r="O515" i="2"/>
  <c r="O531" i="2"/>
  <c r="O547" i="2"/>
  <c r="O563" i="2"/>
  <c r="O579" i="2"/>
  <c r="O14" i="2"/>
  <c r="O78" i="2"/>
  <c r="O142" i="2"/>
  <c r="O206" i="2"/>
  <c r="O270" i="2"/>
  <c r="O334" i="2"/>
  <c r="O352" i="2"/>
  <c r="O368" i="2"/>
  <c r="O384" i="2"/>
  <c r="O400" i="2"/>
  <c r="O416" i="2"/>
  <c r="O432" i="2"/>
  <c r="O448" i="2"/>
  <c r="O464" i="2"/>
  <c r="O146" i="2"/>
  <c r="O353" i="2"/>
  <c r="O417" i="2"/>
  <c r="O476" i="2"/>
  <c r="O508" i="2"/>
  <c r="O540" i="2"/>
  <c r="O572" i="2"/>
  <c r="O600" i="2"/>
  <c r="O616" i="2"/>
  <c r="O632" i="2"/>
  <c r="O648" i="2"/>
  <c r="O664" i="2"/>
  <c r="O680" i="2"/>
  <c r="O696" i="2"/>
  <c r="O712" i="2"/>
  <c r="O728" i="2"/>
  <c r="O744" i="2"/>
  <c r="O760" i="2"/>
  <c r="O776" i="2"/>
  <c r="O792" i="2"/>
  <c r="O808" i="2"/>
  <c r="O824" i="2"/>
  <c r="O840" i="2"/>
  <c r="O856" i="2"/>
  <c r="O872" i="2"/>
  <c r="O888" i="2"/>
  <c r="O34" i="2"/>
  <c r="O290" i="2"/>
  <c r="O389" i="2"/>
  <c r="O453" i="2"/>
  <c r="O493" i="2"/>
  <c r="O525" i="2"/>
  <c r="O557" i="2"/>
  <c r="O589" i="2"/>
  <c r="O609" i="2"/>
  <c r="O625" i="2"/>
  <c r="O641" i="2"/>
  <c r="O657" i="2"/>
  <c r="O673" i="2"/>
  <c r="O689" i="2"/>
  <c r="O705" i="2"/>
  <c r="O721" i="2"/>
  <c r="O737" i="2"/>
  <c r="O753" i="2"/>
  <c r="O769" i="2"/>
  <c r="O785" i="2"/>
  <c r="O801" i="2"/>
  <c r="O178" i="2"/>
  <c r="O361" i="2"/>
  <c r="O425" i="2"/>
  <c r="O480" i="2"/>
  <c r="O512" i="2"/>
  <c r="O544" i="2"/>
  <c r="O576" i="2"/>
  <c r="O602" i="2"/>
  <c r="O618" i="2"/>
  <c r="O634" i="2"/>
  <c r="O650" i="2"/>
  <c r="O666" i="2"/>
  <c r="O682" i="2"/>
  <c r="O698" i="2"/>
  <c r="O714" i="2"/>
  <c r="O730" i="2"/>
  <c r="O746" i="2"/>
  <c r="O762" i="2"/>
  <c r="O778" i="2"/>
  <c r="O794" i="2"/>
  <c r="O810" i="2"/>
  <c r="O322" i="2"/>
  <c r="O529" i="2"/>
  <c r="O627" i="2"/>
  <c r="O691" i="2"/>
  <c r="O755" i="2"/>
  <c r="O813" i="2"/>
  <c r="O837" i="2"/>
  <c r="O858" i="2"/>
  <c r="O879" i="2"/>
  <c r="O901" i="2"/>
  <c r="O917" i="2"/>
  <c r="O933" i="2"/>
  <c r="O949" i="2"/>
  <c r="O965" i="2"/>
  <c r="O981" i="2"/>
  <c r="O997" i="2"/>
  <c r="O1013" i="2"/>
  <c r="O1029" i="2"/>
  <c r="O1045" i="2"/>
  <c r="O1061" i="2"/>
  <c r="O1077" i="2"/>
  <c r="O1093" i="2"/>
  <c r="O1109" i="2"/>
  <c r="O1125" i="2"/>
  <c r="O1141" i="2"/>
  <c r="O1157" i="2"/>
  <c r="O1173" i="2"/>
  <c r="O1189" i="2"/>
  <c r="O1205" i="2"/>
  <c r="O1221" i="2"/>
  <c r="O1237" i="2"/>
  <c r="O1253" i="2"/>
  <c r="O1269" i="2"/>
  <c r="O1285" i="2"/>
  <c r="O1301" i="2"/>
  <c r="O1317" i="2"/>
  <c r="O1333" i="2"/>
  <c r="O1349" i="2"/>
  <c r="O1365" i="2"/>
  <c r="O1381" i="2"/>
  <c r="O1397" i="2"/>
  <c r="O1413" i="2"/>
  <c r="O1429" i="2"/>
  <c r="O473" i="2"/>
  <c r="O599" i="2"/>
  <c r="O663" i="2"/>
  <c r="O727" i="2"/>
  <c r="O791" i="2"/>
  <c r="O827" i="2"/>
  <c r="O849" i="2"/>
  <c r="O870" i="2"/>
  <c r="O891" i="2"/>
  <c r="O910" i="2"/>
  <c r="O926" i="2"/>
  <c r="O942" i="2"/>
  <c r="O958" i="2"/>
  <c r="O974" i="2"/>
  <c r="O990" i="2"/>
  <c r="O1006" i="2"/>
  <c r="O1022" i="2"/>
  <c r="O1038" i="2"/>
  <c r="O1054" i="2"/>
  <c r="O1070" i="2"/>
  <c r="O1086" i="2"/>
  <c r="O1102" i="2"/>
  <c r="O1118" i="2"/>
  <c r="O1134" i="2"/>
  <c r="O1150" i="2"/>
  <c r="O1166" i="2"/>
  <c r="O1182" i="2"/>
  <c r="O1198" i="2"/>
  <c r="O1214" i="2"/>
  <c r="O1230" i="2"/>
  <c r="O1246" i="2"/>
  <c r="O1262" i="2"/>
  <c r="O1278" i="2"/>
  <c r="O1294" i="2"/>
  <c r="O1310" i="2"/>
  <c r="O1326" i="2"/>
  <c r="O1342" i="2"/>
  <c r="O1358" i="2"/>
  <c r="O1374" i="2"/>
  <c r="O1390" i="2"/>
  <c r="O1406" i="2"/>
  <c r="O1422" i="2"/>
  <c r="O365" i="2"/>
  <c r="O545" i="2"/>
  <c r="O635" i="2"/>
  <c r="O699" i="2"/>
  <c r="O763" i="2"/>
  <c r="O817" i="2"/>
  <c r="O839" i="2"/>
  <c r="O861" i="2"/>
  <c r="O882" i="2"/>
  <c r="O903" i="2"/>
  <c r="O919" i="2"/>
  <c r="O935" i="2"/>
  <c r="O951" i="2"/>
  <c r="O967" i="2"/>
  <c r="O983" i="2"/>
  <c r="O999" i="2"/>
  <c r="O1015" i="2"/>
  <c r="O1031" i="2"/>
  <c r="O1047" i="2"/>
  <c r="O1063" i="2"/>
  <c r="O1079" i="2"/>
  <c r="O1095" i="2"/>
  <c r="O1111" i="2"/>
  <c r="O1127" i="2"/>
  <c r="O1143" i="2"/>
  <c r="O1159" i="2"/>
  <c r="O1175" i="2"/>
  <c r="O1191" i="2"/>
  <c r="O1207" i="2"/>
  <c r="O1223" i="2"/>
  <c r="O1239" i="2"/>
  <c r="O1255" i="2"/>
  <c r="O1271" i="2"/>
  <c r="O1287" i="2"/>
  <c r="O1303" i="2"/>
  <c r="O1319" i="2"/>
  <c r="O1335" i="2"/>
  <c r="O1351" i="2"/>
  <c r="O1367" i="2"/>
  <c r="O1383" i="2"/>
  <c r="O1399" i="2"/>
  <c r="O1415" i="2"/>
  <c r="O1431" i="2"/>
  <c r="O687" i="2"/>
  <c r="O857" i="2"/>
  <c r="O932" i="2"/>
  <c r="O996" i="2"/>
  <c r="O1060" i="2"/>
  <c r="O1124" i="2"/>
  <c r="O1188" i="2"/>
  <c r="O1252" i="2"/>
  <c r="O1316" i="2"/>
  <c r="O1380" i="2"/>
  <c r="O1435" i="2"/>
  <c r="O1451" i="2"/>
  <c r="O1467" i="2"/>
  <c r="O1483" i="2"/>
  <c r="O1499" i="2"/>
  <c r="O1515" i="2"/>
  <c r="O1531" i="2"/>
  <c r="O1547" i="2"/>
  <c r="O1563" i="2"/>
  <c r="O1579" i="2"/>
  <c r="O1595" i="2"/>
  <c r="O1611" i="2"/>
  <c r="O1627" i="2"/>
  <c r="O1643" i="2"/>
  <c r="O1659" i="2"/>
  <c r="O1675" i="2"/>
  <c r="O1691" i="2"/>
  <c r="O1707" i="2"/>
  <c r="O1723" i="2"/>
  <c r="O1739" i="2"/>
  <c r="O1755" i="2"/>
  <c r="O1771" i="2"/>
  <c r="O1787" i="2"/>
  <c r="O1803" i="2"/>
  <c r="O1819" i="2"/>
  <c r="O1835" i="2"/>
  <c r="O1851" i="2"/>
  <c r="O1867" i="2"/>
  <c r="O1883" i="2"/>
  <c r="O1899" i="2"/>
  <c r="O1915" i="2"/>
  <c r="O1931" i="2"/>
  <c r="O1947" i="2"/>
  <c r="O1963" i="2"/>
  <c r="O1979" i="2"/>
  <c r="O1995" i="2"/>
  <c r="O2011" i="2"/>
  <c r="O2027" i="2"/>
  <c r="O2043" i="2"/>
  <c r="O2059" i="2"/>
  <c r="O2075" i="2"/>
  <c r="O2091" i="2"/>
  <c r="O2107" i="2"/>
  <c r="O2123" i="2"/>
  <c r="O2139" i="2"/>
  <c r="O2155" i="2"/>
  <c r="O2171" i="2"/>
  <c r="O2187" i="2"/>
  <c r="O2203" i="2"/>
  <c r="O2219" i="2"/>
  <c r="O2235" i="2"/>
  <c r="O2251" i="2"/>
  <c r="O2267" i="2"/>
  <c r="O2283" i="2"/>
  <c r="O2299" i="2"/>
  <c r="O2315" i="2"/>
  <c r="O2331" i="2"/>
  <c r="O2347" i="2"/>
  <c r="O2363" i="2"/>
  <c r="O2379" i="2"/>
  <c r="O2395" i="2"/>
  <c r="O2411" i="2"/>
  <c r="O2427" i="2"/>
  <c r="O2443" i="2"/>
  <c r="O2459" i="2"/>
  <c r="O2475" i="2"/>
  <c r="O2491" i="2"/>
  <c r="O381" i="2"/>
  <c r="O767" i="2"/>
  <c r="O883" i="2"/>
  <c r="O952" i="2"/>
  <c r="O1016" i="2"/>
  <c r="O1080" i="2"/>
  <c r="O1144" i="2"/>
  <c r="O1208" i="2"/>
  <c r="O1272" i="2"/>
  <c r="O1336" i="2"/>
  <c r="O1400" i="2"/>
  <c r="O1440" i="2"/>
  <c r="O1456" i="2"/>
  <c r="O1472" i="2"/>
  <c r="O1488" i="2"/>
  <c r="O1504" i="2"/>
  <c r="O1520" i="2"/>
  <c r="O1536" i="2"/>
  <c r="O1552" i="2"/>
  <c r="O1568" i="2"/>
  <c r="O1584" i="2"/>
  <c r="O1600" i="2"/>
  <c r="O1616" i="2"/>
  <c r="O1632" i="2"/>
  <c r="O1648" i="2"/>
  <c r="O1664" i="2"/>
  <c r="O1680" i="2"/>
  <c r="O1696" i="2"/>
  <c r="O1712" i="2"/>
  <c r="O1728" i="2"/>
  <c r="O1744" i="2"/>
  <c r="O1760" i="2"/>
  <c r="O1776" i="2"/>
  <c r="O1792" i="2"/>
  <c r="O1808" i="2"/>
  <c r="O1824" i="2"/>
  <c r="O1840" i="2"/>
  <c r="O1856" i="2"/>
  <c r="O1872" i="2"/>
  <c r="O1888" i="2"/>
  <c r="O1904" i="2"/>
  <c r="O1920" i="2"/>
  <c r="O1936" i="2"/>
  <c r="O1952" i="2"/>
  <c r="O1968" i="2"/>
  <c r="O1984" i="2"/>
  <c r="O2000" i="2"/>
  <c r="O2016" i="2"/>
  <c r="O2032" i="2"/>
  <c r="O2048" i="2"/>
  <c r="O2064" i="2"/>
  <c r="O2080" i="2"/>
  <c r="O2096" i="2"/>
  <c r="O2112" i="2"/>
  <c r="O2128" i="2"/>
  <c r="O2144" i="2"/>
  <c r="O2160" i="2"/>
  <c r="O2176" i="2"/>
  <c r="O2192" i="2"/>
  <c r="O2208" i="2"/>
  <c r="O2224" i="2"/>
  <c r="O2240" i="2"/>
  <c r="O2256" i="2"/>
  <c r="O2272" i="2"/>
  <c r="O2288" i="2"/>
  <c r="O2304" i="2"/>
  <c r="O2320" i="2"/>
  <c r="O2336" i="2"/>
  <c r="O2352" i="2"/>
  <c r="O2368" i="2"/>
  <c r="O2384" i="2"/>
  <c r="O2400" i="2"/>
  <c r="O2416" i="2"/>
  <c r="O2432" i="2"/>
  <c r="O2448" i="2"/>
  <c r="O2464" i="2"/>
  <c r="O2480" i="2"/>
  <c r="O2496" i="2"/>
  <c r="O2512" i="2"/>
  <c r="O2528" i="2"/>
  <c r="O2544" i="2"/>
  <c r="O2560" i="2"/>
  <c r="O2576" i="2"/>
  <c r="O2592" i="2"/>
  <c r="O2608" i="2"/>
  <c r="O2624" i="2"/>
  <c r="O719" i="2"/>
  <c r="O867" i="2"/>
  <c r="O940" i="2"/>
  <c r="O1004" i="2"/>
  <c r="O1068" i="2"/>
  <c r="O1132" i="2"/>
  <c r="O1196" i="2"/>
  <c r="O1260" i="2"/>
  <c r="O1324" i="2"/>
  <c r="O1388" i="2"/>
  <c r="O1437" i="2"/>
  <c r="O1453" i="2"/>
  <c r="O1469" i="2"/>
  <c r="O1485" i="2"/>
  <c r="O1501" i="2"/>
  <c r="O1517" i="2"/>
  <c r="O1533" i="2"/>
  <c r="O1549" i="2"/>
  <c r="O1565" i="2"/>
  <c r="O1581" i="2"/>
  <c r="O1597" i="2"/>
  <c r="O1613" i="2"/>
  <c r="O1629" i="2"/>
  <c r="O1645" i="2"/>
  <c r="O1661" i="2"/>
  <c r="O1677" i="2"/>
  <c r="O1693" i="2"/>
  <c r="O1709" i="2"/>
  <c r="O1725" i="2"/>
  <c r="O1741" i="2"/>
  <c r="O1757" i="2"/>
  <c r="O1773" i="2"/>
  <c r="O1789" i="2"/>
  <c r="O1805" i="2"/>
  <c r="O1821" i="2"/>
  <c r="O1837" i="2"/>
  <c r="O1853" i="2"/>
  <c r="O1869" i="2"/>
  <c r="O1885" i="2"/>
  <c r="O1901" i="2"/>
  <c r="O1917" i="2"/>
  <c r="O1933" i="2"/>
  <c r="O1949" i="2"/>
  <c r="O1965" i="2"/>
  <c r="O1981" i="2"/>
  <c r="O1997" i="2"/>
  <c r="O2013" i="2"/>
  <c r="O2029" i="2"/>
  <c r="O2045" i="2"/>
  <c r="O2061" i="2"/>
  <c r="O2077" i="2"/>
  <c r="O2093" i="2"/>
  <c r="O2109" i="2"/>
  <c r="O2125" i="2"/>
  <c r="O2141" i="2"/>
  <c r="O2157" i="2"/>
  <c r="O2173" i="2"/>
  <c r="O2189" i="2"/>
  <c r="O2205" i="2"/>
  <c r="O2221" i="2"/>
  <c r="O2237" i="2"/>
  <c r="O2253" i="2"/>
  <c r="O2269" i="2"/>
  <c r="O2285" i="2"/>
  <c r="O2301" i="2"/>
  <c r="O2317" i="2"/>
  <c r="O2333" i="2"/>
  <c r="O2349" i="2"/>
  <c r="O2365" i="2"/>
  <c r="O2381" i="2"/>
  <c r="O2397" i="2"/>
  <c r="O2413" i="2"/>
  <c r="O2429" i="2"/>
  <c r="O2445" i="2"/>
  <c r="O2461" i="2"/>
  <c r="O2477" i="2"/>
  <c r="O2493" i="2"/>
  <c r="O2509" i="2"/>
  <c r="O2525" i="2"/>
  <c r="O2541" i="2"/>
  <c r="O2557" i="2"/>
  <c r="O2573" i="2"/>
  <c r="O2589" i="2"/>
  <c r="O2605" i="2"/>
  <c r="O2621" i="2"/>
  <c r="O894" i="2"/>
  <c r="O1152" i="2"/>
  <c r="O1408" i="2"/>
  <c r="O1490" i="2"/>
  <c r="O1554" i="2"/>
  <c r="O1618" i="2"/>
  <c r="O1682" i="2"/>
  <c r="O1746" i="2"/>
  <c r="O1810" i="2"/>
  <c r="O1874" i="2"/>
  <c r="O1938" i="2"/>
  <c r="O2002" i="2"/>
  <c r="O2066" i="2"/>
  <c r="O2130" i="2"/>
  <c r="O2194" i="2"/>
  <c r="O2258" i="2"/>
  <c r="O2322" i="2"/>
  <c r="O2386" i="2"/>
  <c r="O2450" i="2"/>
  <c r="O2510" i="2"/>
  <c r="O2542" i="2"/>
  <c r="O2574" i="2"/>
  <c r="O2606" i="2"/>
  <c r="O2632" i="2"/>
  <c r="O2648" i="2"/>
  <c r="O2664" i="2"/>
  <c r="O2680" i="2"/>
  <c r="O2696" i="2"/>
  <c r="O2712" i="2"/>
  <c r="O2728" i="2"/>
  <c r="O2744" i="2"/>
  <c r="O2760" i="2"/>
  <c r="O2776" i="2"/>
  <c r="O2792" i="2"/>
  <c r="O2808" i="2"/>
  <c r="O2824" i="2"/>
  <c r="O2840" i="2"/>
  <c r="O2856" i="2"/>
  <c r="O2872" i="2"/>
  <c r="O2888" i="2"/>
  <c r="O2904" i="2"/>
  <c r="O2920" i="2"/>
  <c r="O2936" i="2"/>
  <c r="O2952" i="2"/>
  <c r="O2968" i="2"/>
  <c r="O2984" i="2"/>
  <c r="O3000" i="2"/>
  <c r="O3016" i="2"/>
  <c r="O3032" i="2"/>
  <c r="O3048" i="2"/>
  <c r="O3064" i="2"/>
  <c r="O3080" i="2"/>
  <c r="O3096" i="2"/>
  <c r="O3112" i="2"/>
  <c r="O3128" i="2"/>
  <c r="O3144" i="2"/>
  <c r="O3160" i="2"/>
  <c r="O3176" i="2"/>
  <c r="O3192" i="2"/>
  <c r="O3208" i="2"/>
  <c r="O3224" i="2"/>
  <c r="O3240" i="2"/>
  <c r="O3256" i="2"/>
  <c r="O3272" i="2"/>
  <c r="O3288" i="2"/>
  <c r="O3304" i="2"/>
  <c r="O3320" i="2"/>
  <c r="O3336" i="2"/>
  <c r="O3352" i="2"/>
  <c r="O3368" i="2"/>
  <c r="O3384" i="2"/>
  <c r="O3400" i="2"/>
  <c r="O3416" i="2"/>
  <c r="O3432" i="2"/>
  <c r="O3448" i="2"/>
  <c r="O3464" i="2"/>
  <c r="O3480" i="2"/>
  <c r="O3496" i="2"/>
  <c r="O3512" i="2"/>
  <c r="O3528" i="2"/>
  <c r="O3544" i="2"/>
  <c r="O3560" i="2"/>
  <c r="O3576" i="2"/>
  <c r="O3592" i="2"/>
  <c r="O3608" i="2"/>
  <c r="O830" i="2"/>
  <c r="O1104" i="2"/>
  <c r="O1360" i="2"/>
  <c r="O1478" i="2"/>
  <c r="O1542" i="2"/>
  <c r="O1606" i="2"/>
  <c r="O1670" i="2"/>
  <c r="O1734" i="2"/>
  <c r="O1798" i="2"/>
  <c r="O1862" i="2"/>
  <c r="O1926" i="2"/>
  <c r="O1990" i="2"/>
  <c r="O2054" i="2"/>
  <c r="O2118" i="2"/>
  <c r="O2182" i="2"/>
  <c r="O2246" i="2"/>
  <c r="O2310" i="2"/>
  <c r="O2374" i="2"/>
  <c r="O3" i="2"/>
  <c r="O19" i="2"/>
  <c r="O35" i="2"/>
  <c r="O51" i="2"/>
  <c r="O67" i="2"/>
  <c r="O83" i="2"/>
  <c r="O99" i="2"/>
  <c r="O115" i="2"/>
  <c r="O131" i="2"/>
  <c r="O147" i="2"/>
  <c r="O163" i="2"/>
  <c r="O179" i="2"/>
  <c r="O195" i="2"/>
  <c r="O211" i="2"/>
  <c r="O227" i="2"/>
  <c r="O243" i="2"/>
  <c r="O259" i="2"/>
  <c r="O275" i="2"/>
  <c r="O291" i="2"/>
  <c r="O307" i="2"/>
  <c r="O323" i="2"/>
  <c r="O339" i="2"/>
  <c r="O16" i="2"/>
  <c r="O32" i="2"/>
  <c r="O48" i="2"/>
  <c r="O64" i="2"/>
  <c r="O80" i="2"/>
  <c r="O96" i="2"/>
  <c r="O112" i="2"/>
  <c r="O128" i="2"/>
  <c r="O144" i="2"/>
  <c r="O160" i="2"/>
  <c r="O176" i="2"/>
  <c r="O192" i="2"/>
  <c r="O208" i="2"/>
  <c r="O224" i="2"/>
  <c r="O240" i="2"/>
  <c r="O256" i="2"/>
  <c r="O272" i="2"/>
  <c r="O288" i="2"/>
  <c r="O304" i="2"/>
  <c r="O320" i="2"/>
  <c r="O5" i="2"/>
  <c r="O21" i="2"/>
  <c r="O37" i="2"/>
  <c r="O53" i="2"/>
  <c r="O69" i="2"/>
  <c r="O85" i="2"/>
  <c r="O101" i="2"/>
  <c r="O117" i="2"/>
  <c r="O133" i="2"/>
  <c r="O149" i="2"/>
  <c r="O165" i="2"/>
  <c r="O181" i="2"/>
  <c r="O197" i="2"/>
  <c r="O213" i="2"/>
  <c r="O229" i="2"/>
  <c r="O245" i="2"/>
  <c r="O261" i="2"/>
  <c r="O277" i="2"/>
  <c r="O293" i="2"/>
  <c r="O309" i="2"/>
  <c r="O325" i="2"/>
  <c r="O22" i="2"/>
  <c r="O86" i="2"/>
  <c r="O150" i="2"/>
  <c r="O214" i="2"/>
  <c r="O278" i="2"/>
  <c r="O337" i="2"/>
  <c r="O354" i="2"/>
  <c r="O370" i="2"/>
  <c r="O386" i="2"/>
  <c r="O402" i="2"/>
  <c r="O418" i="2"/>
  <c r="O434" i="2"/>
  <c r="O450" i="2"/>
  <c r="O466" i="2"/>
  <c r="O482" i="2"/>
  <c r="O498" i="2"/>
  <c r="O514" i="2"/>
  <c r="O530" i="2"/>
  <c r="O546" i="2"/>
  <c r="O562" i="2"/>
  <c r="O578" i="2"/>
  <c r="O594" i="2"/>
  <c r="O42" i="2"/>
  <c r="O106" i="2"/>
  <c r="O170" i="2"/>
  <c r="O234" i="2"/>
  <c r="O298" i="2"/>
  <c r="O343" i="2"/>
  <c r="O359" i="2"/>
  <c r="O375" i="2"/>
  <c r="O391" i="2"/>
  <c r="O407" i="2"/>
  <c r="O423" i="2"/>
  <c r="O439" i="2"/>
  <c r="O455" i="2"/>
  <c r="O471" i="2"/>
  <c r="O487" i="2"/>
  <c r="O503" i="2"/>
  <c r="O519" i="2"/>
  <c r="O535" i="2"/>
  <c r="O551" i="2"/>
  <c r="O567" i="2"/>
  <c r="O583" i="2"/>
  <c r="O30" i="2"/>
  <c r="O94" i="2"/>
  <c r="O158" i="2"/>
  <c r="O222" i="2"/>
  <c r="O286" i="2"/>
  <c r="O340" i="2"/>
  <c r="O356" i="2"/>
  <c r="O372" i="2"/>
  <c r="O388" i="2"/>
  <c r="O404" i="2"/>
  <c r="O420" i="2"/>
  <c r="O436" i="2"/>
  <c r="O452" i="2"/>
  <c r="O468" i="2"/>
  <c r="O210" i="2"/>
  <c r="O369" i="2"/>
  <c r="O433" i="2"/>
  <c r="O484" i="2"/>
  <c r="O516" i="2"/>
  <c r="O548" i="2"/>
  <c r="O580" i="2"/>
  <c r="O604" i="2"/>
  <c r="O620" i="2"/>
  <c r="O636" i="2"/>
  <c r="O652" i="2"/>
  <c r="O668" i="2"/>
  <c r="O684" i="2"/>
  <c r="O700" i="2"/>
  <c r="O716" i="2"/>
  <c r="O732" i="2"/>
  <c r="O748" i="2"/>
  <c r="O764" i="2"/>
  <c r="O780" i="2"/>
  <c r="O796" i="2"/>
  <c r="O812" i="2"/>
  <c r="O828" i="2"/>
  <c r="O844" i="2"/>
  <c r="O860" i="2"/>
  <c r="O876" i="2"/>
  <c r="O892" i="2"/>
  <c r="O98" i="2"/>
  <c r="O341" i="2"/>
  <c r="O405" i="2"/>
  <c r="O469" i="2"/>
  <c r="O501" i="2"/>
  <c r="O533" i="2"/>
  <c r="O565" i="2"/>
  <c r="O596" i="2"/>
  <c r="O613" i="2"/>
  <c r="O629" i="2"/>
  <c r="O645" i="2"/>
  <c r="O661" i="2"/>
  <c r="O677" i="2"/>
  <c r="O693" i="2"/>
  <c r="O709" i="2"/>
  <c r="O725" i="2"/>
  <c r="O741" i="2"/>
  <c r="O757" i="2"/>
  <c r="O773" i="2"/>
  <c r="O789" i="2"/>
  <c r="O805" i="2"/>
  <c r="O242" i="2"/>
  <c r="O377" i="2"/>
  <c r="O441" i="2"/>
  <c r="O488" i="2"/>
  <c r="O520" i="2"/>
  <c r="O552" i="2"/>
  <c r="O584" i="2"/>
  <c r="O606" i="2"/>
  <c r="O622" i="2"/>
  <c r="O638" i="2"/>
  <c r="O654" i="2"/>
  <c r="O670" i="2"/>
  <c r="O686" i="2"/>
  <c r="O702" i="2"/>
  <c r="O718" i="2"/>
  <c r="O734" i="2"/>
  <c r="O750" i="2"/>
  <c r="O766" i="2"/>
  <c r="O782" i="2"/>
  <c r="O798" i="2"/>
  <c r="O814" i="2"/>
  <c r="O397" i="2"/>
  <c r="O561" i="2"/>
  <c r="O643" i="2"/>
  <c r="O707" i="2"/>
  <c r="O771" i="2"/>
  <c r="O821" i="2"/>
  <c r="O842" i="2"/>
  <c r="O863" i="2"/>
  <c r="O885" i="2"/>
  <c r="O905" i="2"/>
  <c r="O921" i="2"/>
  <c r="O937" i="2"/>
  <c r="O953" i="2"/>
  <c r="O969" i="2"/>
  <c r="O985" i="2"/>
  <c r="O1001" i="2"/>
  <c r="O1017" i="2"/>
  <c r="O1033" i="2"/>
  <c r="O1049" i="2"/>
  <c r="O1065" i="2"/>
  <c r="O1081" i="2"/>
  <c r="O1097" i="2"/>
  <c r="O1113" i="2"/>
  <c r="O1129" i="2"/>
  <c r="O1145" i="2"/>
  <c r="O1161" i="2"/>
  <c r="O1177" i="2"/>
  <c r="O1193" i="2"/>
  <c r="O1209" i="2"/>
  <c r="O1225" i="2"/>
  <c r="O1241" i="2"/>
  <c r="O1257" i="2"/>
  <c r="O1273" i="2"/>
  <c r="O1289" i="2"/>
  <c r="O1305" i="2"/>
  <c r="O1321" i="2"/>
  <c r="O1337" i="2"/>
  <c r="O1353" i="2"/>
  <c r="O1369" i="2"/>
  <c r="O1385" i="2"/>
  <c r="O1401" i="2"/>
  <c r="O1417" i="2"/>
  <c r="O130" i="2"/>
  <c r="O505" i="2"/>
  <c r="O615" i="2"/>
  <c r="O679" i="2"/>
  <c r="O743" i="2"/>
  <c r="O807" i="2"/>
  <c r="O833" i="2"/>
  <c r="O854" i="2"/>
  <c r="O875" i="2"/>
  <c r="O897" i="2"/>
  <c r="O914" i="2"/>
  <c r="O930" i="2"/>
  <c r="O946" i="2"/>
  <c r="O962" i="2"/>
  <c r="O978" i="2"/>
  <c r="O994" i="2"/>
  <c r="O1010" i="2"/>
  <c r="O1026" i="2"/>
  <c r="O1042" i="2"/>
  <c r="O1058" i="2"/>
  <c r="O1074" i="2"/>
  <c r="O1090" i="2"/>
  <c r="O1106" i="2"/>
  <c r="O1122" i="2"/>
  <c r="O1138" i="2"/>
  <c r="O1154" i="2"/>
  <c r="O1170" i="2"/>
  <c r="O1186" i="2"/>
  <c r="O1202" i="2"/>
  <c r="O1218" i="2"/>
  <c r="O1234" i="2"/>
  <c r="O1250" i="2"/>
  <c r="O1266" i="2"/>
  <c r="O1282" i="2"/>
  <c r="O1298" i="2"/>
  <c r="O1314" i="2"/>
  <c r="O1330" i="2"/>
  <c r="O1346" i="2"/>
  <c r="O1362" i="2"/>
  <c r="O1378" i="2"/>
  <c r="O1394" i="2"/>
  <c r="O1410" i="2"/>
  <c r="O1426" i="2"/>
  <c r="O429" i="2"/>
  <c r="O577" i="2"/>
  <c r="O651" i="2"/>
  <c r="O715" i="2"/>
  <c r="O779" i="2"/>
  <c r="O823" i="2"/>
  <c r="O845" i="2"/>
  <c r="O866" i="2"/>
  <c r="O887" i="2"/>
  <c r="O907" i="2"/>
  <c r="O923" i="2"/>
  <c r="O939" i="2"/>
  <c r="O955" i="2"/>
  <c r="O971" i="2"/>
  <c r="O987" i="2"/>
  <c r="O1003" i="2"/>
  <c r="O1019" i="2"/>
  <c r="O1035" i="2"/>
  <c r="O1051" i="2"/>
  <c r="O1067" i="2"/>
  <c r="O1083" i="2"/>
  <c r="O1099" i="2"/>
  <c r="O1115" i="2"/>
  <c r="O1131" i="2"/>
  <c r="O1147" i="2"/>
  <c r="O1163" i="2"/>
  <c r="O1179" i="2"/>
  <c r="O1195" i="2"/>
  <c r="O1211" i="2"/>
  <c r="O1227" i="2"/>
  <c r="O1243" i="2"/>
  <c r="O1259" i="2"/>
  <c r="O1275" i="2"/>
  <c r="O1291" i="2"/>
  <c r="O1307" i="2"/>
  <c r="O1323" i="2"/>
  <c r="O1339" i="2"/>
  <c r="O1355" i="2"/>
  <c r="O1371" i="2"/>
  <c r="O1387" i="2"/>
  <c r="O1403" i="2"/>
  <c r="O1419" i="2"/>
  <c r="O258" i="2"/>
  <c r="O751" i="2"/>
  <c r="O878" i="2"/>
  <c r="O948" i="2"/>
  <c r="O1012" i="2"/>
  <c r="O1076" i="2"/>
  <c r="O1140" i="2"/>
  <c r="O1204" i="2"/>
  <c r="O1268" i="2"/>
  <c r="O1332" i="2"/>
  <c r="O1396" i="2"/>
  <c r="O1439" i="2"/>
  <c r="O1455" i="2"/>
  <c r="O1471" i="2"/>
  <c r="O1487" i="2"/>
  <c r="O1503" i="2"/>
  <c r="O1519" i="2"/>
  <c r="O1535" i="2"/>
  <c r="O1551" i="2"/>
  <c r="O1567" i="2"/>
  <c r="O1583" i="2"/>
  <c r="O1599" i="2"/>
  <c r="O1615" i="2"/>
  <c r="O1631" i="2"/>
  <c r="O1647" i="2"/>
  <c r="O1663" i="2"/>
  <c r="O1679" i="2"/>
  <c r="O1695" i="2"/>
  <c r="O1711" i="2"/>
  <c r="O1727" i="2"/>
  <c r="O1743" i="2"/>
  <c r="O1759" i="2"/>
  <c r="O1775" i="2"/>
  <c r="O1791" i="2"/>
  <c r="O1807" i="2"/>
  <c r="O1823" i="2"/>
  <c r="O1839" i="2"/>
  <c r="O1855" i="2"/>
  <c r="O1871" i="2"/>
  <c r="O1887" i="2"/>
  <c r="O1903" i="2"/>
  <c r="O1919" i="2"/>
  <c r="O1935" i="2"/>
  <c r="O1951" i="2"/>
  <c r="O1967" i="2"/>
  <c r="O1983" i="2"/>
  <c r="O1999" i="2"/>
  <c r="O2015" i="2"/>
  <c r="O2031" i="2"/>
  <c r="O2047" i="2"/>
  <c r="O2063" i="2"/>
  <c r="O2079" i="2"/>
  <c r="O2095" i="2"/>
  <c r="O2111" i="2"/>
  <c r="O2127" i="2"/>
  <c r="O2143" i="2"/>
  <c r="O2159" i="2"/>
  <c r="O2175" i="2"/>
  <c r="O2191" i="2"/>
  <c r="O2207" i="2"/>
  <c r="O2223" i="2"/>
  <c r="O2239" i="2"/>
  <c r="O2255" i="2"/>
  <c r="O2271" i="2"/>
  <c r="O2287" i="2"/>
  <c r="O2303" i="2"/>
  <c r="O2319" i="2"/>
  <c r="O2335" i="2"/>
  <c r="O2351" i="2"/>
  <c r="O2367" i="2"/>
  <c r="O2383" i="2"/>
  <c r="O2399" i="2"/>
  <c r="O2415" i="2"/>
  <c r="O2431" i="2"/>
  <c r="O2447" i="2"/>
  <c r="O2463" i="2"/>
  <c r="O2479" i="2"/>
  <c r="O2495" i="2"/>
  <c r="O553" i="2"/>
  <c r="O819" i="2"/>
  <c r="O904" i="2"/>
  <c r="O968" i="2"/>
  <c r="O1032" i="2"/>
  <c r="O1096" i="2"/>
  <c r="O1160" i="2"/>
  <c r="O1224" i="2"/>
  <c r="O1288" i="2"/>
  <c r="O1352" i="2"/>
  <c r="O1416" i="2"/>
  <c r="O1444" i="2"/>
  <c r="O1460" i="2"/>
  <c r="O1476" i="2"/>
  <c r="O1492" i="2"/>
  <c r="O1508" i="2"/>
  <c r="O1524" i="2"/>
  <c r="O1540" i="2"/>
  <c r="O1556" i="2"/>
  <c r="O1572" i="2"/>
  <c r="O1588" i="2"/>
  <c r="O1604" i="2"/>
  <c r="O1620" i="2"/>
  <c r="O1636" i="2"/>
  <c r="O1652" i="2"/>
  <c r="O1668" i="2"/>
  <c r="O1684" i="2"/>
  <c r="O1700" i="2"/>
  <c r="O1716" i="2"/>
  <c r="O1732" i="2"/>
  <c r="O1748" i="2"/>
  <c r="O1764" i="2"/>
  <c r="O1780" i="2"/>
  <c r="O1796" i="2"/>
  <c r="O1812" i="2"/>
  <c r="O1828" i="2"/>
  <c r="O1844" i="2"/>
  <c r="O1860" i="2"/>
  <c r="O1876" i="2"/>
  <c r="O1892" i="2"/>
  <c r="O1908" i="2"/>
  <c r="O1924" i="2"/>
  <c r="O1940" i="2"/>
  <c r="O1956" i="2"/>
  <c r="O1972" i="2"/>
  <c r="O1988" i="2"/>
  <c r="O2004" i="2"/>
  <c r="O2020" i="2"/>
  <c r="O2036" i="2"/>
  <c r="O2052" i="2"/>
  <c r="O2068" i="2"/>
  <c r="O2084" i="2"/>
  <c r="O2100" i="2"/>
  <c r="O2116" i="2"/>
  <c r="O2132" i="2"/>
  <c r="O7" i="2"/>
  <c r="O23" i="2"/>
  <c r="O39" i="2"/>
  <c r="O55" i="2"/>
  <c r="O71" i="2"/>
  <c r="O87" i="2"/>
  <c r="O103" i="2"/>
  <c r="O119" i="2"/>
  <c r="O135" i="2"/>
  <c r="O151" i="2"/>
  <c r="O167" i="2"/>
  <c r="O183" i="2"/>
  <c r="O199" i="2"/>
  <c r="O215" i="2"/>
  <c r="O231" i="2"/>
  <c r="O247" i="2"/>
  <c r="O263" i="2"/>
  <c r="O279" i="2"/>
  <c r="O295" i="2"/>
  <c r="O311" i="2"/>
  <c r="O327" i="2"/>
  <c r="O4" i="2"/>
  <c r="O20" i="2"/>
  <c r="O36" i="2"/>
  <c r="O52" i="2"/>
  <c r="O68" i="2"/>
  <c r="O84" i="2"/>
  <c r="O100" i="2"/>
  <c r="O116" i="2"/>
  <c r="O132" i="2"/>
  <c r="O148" i="2"/>
  <c r="O164" i="2"/>
  <c r="O180" i="2"/>
  <c r="O196" i="2"/>
  <c r="O212" i="2"/>
  <c r="O228" i="2"/>
  <c r="O244" i="2"/>
  <c r="O260" i="2"/>
  <c r="O276" i="2"/>
  <c r="O292" i="2"/>
  <c r="O308" i="2"/>
  <c r="O324" i="2"/>
  <c r="O9" i="2"/>
  <c r="O25" i="2"/>
  <c r="O41" i="2"/>
  <c r="O57" i="2"/>
  <c r="O73" i="2"/>
  <c r="O89" i="2"/>
  <c r="O105" i="2"/>
  <c r="O121" i="2"/>
  <c r="O137" i="2"/>
  <c r="O153" i="2"/>
  <c r="O169" i="2"/>
  <c r="O185" i="2"/>
  <c r="O201" i="2"/>
  <c r="O217" i="2"/>
  <c r="O233" i="2"/>
  <c r="O249" i="2"/>
  <c r="O265" i="2"/>
  <c r="O281" i="2"/>
  <c r="O297" i="2"/>
  <c r="O313" i="2"/>
  <c r="O329" i="2"/>
  <c r="O38" i="2"/>
  <c r="O102" i="2"/>
  <c r="O166" i="2"/>
  <c r="O230" i="2"/>
  <c r="O294" i="2"/>
  <c r="O342" i="2"/>
  <c r="O358" i="2"/>
  <c r="O374" i="2"/>
  <c r="O390" i="2"/>
  <c r="O406" i="2"/>
  <c r="O422" i="2"/>
  <c r="O438" i="2"/>
  <c r="O454" i="2"/>
  <c r="O470" i="2"/>
  <c r="O486" i="2"/>
  <c r="O502" i="2"/>
  <c r="O518" i="2"/>
  <c r="O534" i="2"/>
  <c r="O550" i="2"/>
  <c r="O566" i="2"/>
  <c r="O582" i="2"/>
  <c r="O598" i="2"/>
  <c r="O58" i="2"/>
  <c r="O122" i="2"/>
  <c r="O186" i="2"/>
  <c r="O250" i="2"/>
  <c r="O314" i="2"/>
  <c r="O347" i="2"/>
  <c r="O363" i="2"/>
  <c r="O379" i="2"/>
  <c r="O395" i="2"/>
  <c r="O411" i="2"/>
  <c r="O427" i="2"/>
  <c r="O443" i="2"/>
  <c r="O459" i="2"/>
  <c r="O475" i="2"/>
  <c r="O491" i="2"/>
  <c r="O507" i="2"/>
  <c r="O523" i="2"/>
  <c r="O539" i="2"/>
  <c r="O555" i="2"/>
  <c r="O571" i="2"/>
  <c r="O587" i="2"/>
  <c r="O46" i="2"/>
  <c r="O110" i="2"/>
  <c r="O174" i="2"/>
  <c r="O238" i="2"/>
  <c r="O302" i="2"/>
  <c r="O344" i="2"/>
  <c r="O360" i="2"/>
  <c r="O376" i="2"/>
  <c r="O392" i="2"/>
  <c r="O408" i="2"/>
  <c r="O424" i="2"/>
  <c r="O440" i="2"/>
  <c r="O456" i="2"/>
  <c r="O18" i="2"/>
  <c r="O274" i="2"/>
  <c r="O385" i="2"/>
  <c r="O449" i="2"/>
  <c r="O492" i="2"/>
  <c r="O524" i="2"/>
  <c r="O556" i="2"/>
  <c r="O588" i="2"/>
  <c r="O608" i="2"/>
  <c r="O624" i="2"/>
  <c r="O640" i="2"/>
  <c r="O656" i="2"/>
  <c r="O672" i="2"/>
  <c r="O688" i="2"/>
  <c r="O704" i="2"/>
  <c r="O720" i="2"/>
  <c r="O736" i="2"/>
  <c r="O752" i="2"/>
  <c r="O768" i="2"/>
  <c r="O784" i="2"/>
  <c r="O800" i="2"/>
  <c r="O816" i="2"/>
  <c r="O832" i="2"/>
  <c r="O848" i="2"/>
  <c r="O864" i="2"/>
  <c r="O880" i="2"/>
  <c r="O896" i="2"/>
  <c r="O162" i="2"/>
  <c r="O357" i="2"/>
  <c r="O421" i="2"/>
  <c r="O477" i="2"/>
  <c r="O509" i="2"/>
  <c r="O541" i="2"/>
  <c r="O573" i="2"/>
  <c r="O601" i="2"/>
  <c r="O617" i="2"/>
  <c r="O633" i="2"/>
  <c r="O649" i="2"/>
  <c r="O665" i="2"/>
  <c r="O681" i="2"/>
  <c r="O697" i="2"/>
  <c r="O713" i="2"/>
  <c r="O729" i="2"/>
  <c r="O745" i="2"/>
  <c r="O761" i="2"/>
  <c r="O777" i="2"/>
  <c r="O793" i="2"/>
  <c r="O50" i="2"/>
  <c r="O306" i="2"/>
  <c r="O393" i="2"/>
  <c r="O457" i="2"/>
  <c r="O496" i="2"/>
  <c r="O528" i="2"/>
  <c r="O560" i="2"/>
  <c r="O592" i="2"/>
  <c r="O610" i="2"/>
  <c r="O626" i="2"/>
  <c r="O642" i="2"/>
  <c r="O658" i="2"/>
  <c r="O674" i="2"/>
  <c r="O690" i="2"/>
  <c r="O706" i="2"/>
  <c r="O722" i="2"/>
  <c r="O738" i="2"/>
  <c r="O754" i="2"/>
  <c r="O770" i="2"/>
  <c r="O786" i="2"/>
  <c r="O802" i="2"/>
  <c r="O818" i="2"/>
  <c r="O461" i="2"/>
  <c r="O593" i="2"/>
  <c r="O659" i="2"/>
  <c r="O723" i="2"/>
  <c r="O787" i="2"/>
  <c r="O826" i="2"/>
  <c r="O847" i="2"/>
  <c r="O869" i="2"/>
  <c r="O890" i="2"/>
  <c r="O909" i="2"/>
  <c r="O925" i="2"/>
  <c r="O941" i="2"/>
  <c r="O957" i="2"/>
  <c r="O973" i="2"/>
  <c r="O989" i="2"/>
  <c r="O1005" i="2"/>
  <c r="O1021" i="2"/>
  <c r="O1037" i="2"/>
  <c r="O1053" i="2"/>
  <c r="O1069" i="2"/>
  <c r="O1085" i="2"/>
  <c r="O1101" i="2"/>
  <c r="O1117" i="2"/>
  <c r="O1133" i="2"/>
  <c r="O1149" i="2"/>
  <c r="O1165" i="2"/>
  <c r="O1181" i="2"/>
  <c r="O1197" i="2"/>
  <c r="O1213" i="2"/>
  <c r="O1229" i="2"/>
  <c r="O1245" i="2"/>
  <c r="O1261" i="2"/>
  <c r="O1277" i="2"/>
  <c r="O1293" i="2"/>
  <c r="O1309" i="2"/>
  <c r="O1325" i="2"/>
  <c r="O1341" i="2"/>
  <c r="O1357" i="2"/>
  <c r="O1373" i="2"/>
  <c r="O1389" i="2"/>
  <c r="O1405" i="2"/>
  <c r="O1421" i="2"/>
  <c r="O349" i="2"/>
  <c r="O537" i="2"/>
  <c r="O631" i="2"/>
  <c r="O695" i="2"/>
  <c r="O759" i="2"/>
  <c r="O815" i="2"/>
  <c r="O838" i="2"/>
  <c r="O859" i="2"/>
  <c r="O881" i="2"/>
  <c r="O902" i="2"/>
  <c r="O918" i="2"/>
  <c r="O934" i="2"/>
  <c r="O950" i="2"/>
  <c r="O966" i="2"/>
  <c r="O982" i="2"/>
  <c r="O998" i="2"/>
  <c r="O1014" i="2"/>
  <c r="O1030" i="2"/>
  <c r="O1046" i="2"/>
  <c r="O1062" i="2"/>
  <c r="O1078" i="2"/>
  <c r="O1094" i="2"/>
  <c r="O1110" i="2"/>
  <c r="O1126" i="2"/>
  <c r="O1142" i="2"/>
  <c r="O1158" i="2"/>
  <c r="O1174" i="2"/>
  <c r="O1190" i="2"/>
  <c r="O1206" i="2"/>
  <c r="O1222" i="2"/>
  <c r="O1238" i="2"/>
  <c r="O1254" i="2"/>
  <c r="O1270" i="2"/>
  <c r="O1286" i="2"/>
  <c r="O1302" i="2"/>
  <c r="O1318" i="2"/>
  <c r="O1334" i="2"/>
  <c r="O1350" i="2"/>
  <c r="O1366" i="2"/>
  <c r="O1382" i="2"/>
  <c r="O1398" i="2"/>
  <c r="O1414" i="2"/>
  <c r="O1430" i="2"/>
  <c r="O481" i="2"/>
  <c r="O603" i="2"/>
  <c r="O667" i="2"/>
  <c r="O731" i="2"/>
  <c r="O795" i="2"/>
  <c r="O829" i="2"/>
  <c r="O850" i="2"/>
  <c r="O871" i="2"/>
  <c r="O893" i="2"/>
  <c r="O911" i="2"/>
  <c r="O927" i="2"/>
  <c r="O943" i="2"/>
  <c r="O959" i="2"/>
  <c r="O975" i="2"/>
  <c r="O991" i="2"/>
  <c r="O1007" i="2"/>
  <c r="O1023" i="2"/>
  <c r="O1039" i="2"/>
  <c r="O1055" i="2"/>
  <c r="O1071" i="2"/>
  <c r="O1087" i="2"/>
  <c r="O1103" i="2"/>
  <c r="O1119" i="2"/>
  <c r="O1135" i="2"/>
  <c r="O1151" i="2"/>
  <c r="O1167" i="2"/>
  <c r="O1183" i="2"/>
  <c r="O1199" i="2"/>
  <c r="O1215" i="2"/>
  <c r="O1231" i="2"/>
  <c r="O1247" i="2"/>
  <c r="O1263" i="2"/>
  <c r="O1279" i="2"/>
  <c r="O1295" i="2"/>
  <c r="O1311" i="2"/>
  <c r="O1327" i="2"/>
  <c r="O1343" i="2"/>
  <c r="O1359" i="2"/>
  <c r="O1375" i="2"/>
  <c r="O1391" i="2"/>
  <c r="O1407" i="2"/>
  <c r="O1423" i="2"/>
  <c r="O521" i="2"/>
  <c r="O811" i="2"/>
  <c r="O899" i="2"/>
  <c r="O964" i="2"/>
  <c r="O1028" i="2"/>
  <c r="O1092" i="2"/>
  <c r="O1156" i="2"/>
  <c r="O1220" i="2"/>
  <c r="O1284" i="2"/>
  <c r="O1348" i="2"/>
  <c r="O1412" i="2"/>
  <c r="O1443" i="2"/>
  <c r="O1459" i="2"/>
  <c r="O1475" i="2"/>
  <c r="O1491" i="2"/>
  <c r="O1507" i="2"/>
  <c r="O1523" i="2"/>
  <c r="O1539" i="2"/>
  <c r="O1555" i="2"/>
  <c r="O1571" i="2"/>
  <c r="O1587" i="2"/>
  <c r="O1603" i="2"/>
  <c r="O1619" i="2"/>
  <c r="O1635" i="2"/>
  <c r="O1651" i="2"/>
  <c r="O1667" i="2"/>
  <c r="O1683" i="2"/>
  <c r="O1699" i="2"/>
  <c r="O1715" i="2"/>
  <c r="O1731" i="2"/>
  <c r="O1747" i="2"/>
  <c r="O1763" i="2"/>
  <c r="O1779" i="2"/>
  <c r="O1795" i="2"/>
  <c r="O1811" i="2"/>
  <c r="O1827" i="2"/>
  <c r="O1843" i="2"/>
  <c r="O1859" i="2"/>
  <c r="O1875" i="2"/>
  <c r="O1891" i="2"/>
  <c r="O1907" i="2"/>
  <c r="O1923" i="2"/>
  <c r="O1939" i="2"/>
  <c r="O1955" i="2"/>
  <c r="O1971" i="2"/>
  <c r="O1987" i="2"/>
  <c r="O2003" i="2"/>
  <c r="O2019" i="2"/>
  <c r="O2035" i="2"/>
  <c r="O2051" i="2"/>
  <c r="O2067" i="2"/>
  <c r="O2083" i="2"/>
  <c r="O2099" i="2"/>
  <c r="O2115" i="2"/>
  <c r="O2131" i="2"/>
  <c r="O2147" i="2"/>
  <c r="O2163" i="2"/>
  <c r="O2179" i="2"/>
  <c r="O2195" i="2"/>
  <c r="O2211" i="2"/>
  <c r="O2227" i="2"/>
  <c r="O2243" i="2"/>
  <c r="O2259" i="2"/>
  <c r="O2275" i="2"/>
  <c r="O2291" i="2"/>
  <c r="O2307" i="2"/>
  <c r="O2323" i="2"/>
  <c r="O2339" i="2"/>
  <c r="O2355" i="2"/>
  <c r="O2371" i="2"/>
  <c r="O2387" i="2"/>
  <c r="O2403" i="2"/>
  <c r="O2419" i="2"/>
  <c r="O2435" i="2"/>
  <c r="O2451" i="2"/>
  <c r="O2467" i="2"/>
  <c r="O2483" i="2"/>
  <c r="O2499" i="2"/>
  <c r="O639" i="2"/>
  <c r="O841" i="2"/>
  <c r="O920" i="2"/>
  <c r="O984" i="2"/>
  <c r="O1048" i="2"/>
  <c r="O1112" i="2"/>
  <c r="O1176" i="2"/>
  <c r="O1240" i="2"/>
  <c r="O1304" i="2"/>
  <c r="O1368" i="2"/>
  <c r="O1432" i="2"/>
  <c r="O1448" i="2"/>
  <c r="O1464" i="2"/>
  <c r="O1480" i="2"/>
  <c r="O1496" i="2"/>
  <c r="O1512" i="2"/>
  <c r="O1528" i="2"/>
  <c r="O1544" i="2"/>
  <c r="O1560" i="2"/>
  <c r="O1576" i="2"/>
  <c r="O1592" i="2"/>
  <c r="O1608" i="2"/>
  <c r="O1624" i="2"/>
  <c r="O1640" i="2"/>
  <c r="O1656" i="2"/>
  <c r="O1672" i="2"/>
  <c r="O1688" i="2"/>
  <c r="O1704" i="2"/>
  <c r="O1720" i="2"/>
  <c r="O1736" i="2"/>
  <c r="O1752" i="2"/>
  <c r="O1768" i="2"/>
  <c r="O1784" i="2"/>
  <c r="O1800" i="2"/>
  <c r="O1816" i="2"/>
  <c r="O1832" i="2"/>
  <c r="O1848" i="2"/>
  <c r="O1864" i="2"/>
  <c r="O1880" i="2"/>
  <c r="O1896" i="2"/>
  <c r="O1912" i="2"/>
  <c r="O1928" i="2"/>
  <c r="O1944" i="2"/>
  <c r="O1960" i="2"/>
  <c r="O1976" i="2"/>
  <c r="O1992" i="2"/>
  <c r="O2008" i="2"/>
  <c r="O2024" i="2"/>
  <c r="O2040" i="2"/>
  <c r="O2056" i="2"/>
  <c r="O2072" i="2"/>
  <c r="O2088" i="2"/>
  <c r="O2104" i="2"/>
  <c r="O2120" i="2"/>
  <c r="O2136" i="2"/>
  <c r="O2152" i="2"/>
  <c r="O2168" i="2"/>
  <c r="O2184" i="2"/>
  <c r="O2200" i="2"/>
  <c r="O2216" i="2"/>
  <c r="O2232" i="2"/>
  <c r="O2248" i="2"/>
  <c r="O2264" i="2"/>
  <c r="O2280" i="2"/>
  <c r="O2296" i="2"/>
  <c r="O2312" i="2"/>
  <c r="O2328" i="2"/>
  <c r="O2344" i="2"/>
  <c r="O2360" i="2"/>
  <c r="O2376" i="2"/>
  <c r="O2392" i="2"/>
  <c r="O2408" i="2"/>
  <c r="O2424" i="2"/>
  <c r="O2440" i="2"/>
  <c r="O2456" i="2"/>
  <c r="O2472" i="2"/>
  <c r="O2488" i="2"/>
  <c r="O2504" i="2"/>
  <c r="O2520" i="2"/>
  <c r="O2536" i="2"/>
  <c r="O2552" i="2"/>
  <c r="O2568" i="2"/>
  <c r="O2584" i="2"/>
  <c r="O2600" i="2"/>
  <c r="O2616" i="2"/>
  <c r="O585" i="2"/>
  <c r="O825" i="2"/>
  <c r="O908" i="2"/>
  <c r="O972" i="2"/>
  <c r="O1036" i="2"/>
  <c r="O1100" i="2"/>
  <c r="O1164" i="2"/>
  <c r="O1228" i="2"/>
  <c r="O1292" i="2"/>
  <c r="O1356" i="2"/>
  <c r="O1420" i="2"/>
  <c r="O1445" i="2"/>
  <c r="O1461" i="2"/>
  <c r="O1477" i="2"/>
  <c r="O1493" i="2"/>
  <c r="O1509" i="2"/>
  <c r="O1525" i="2"/>
  <c r="O1541" i="2"/>
  <c r="O1557" i="2"/>
  <c r="O1573" i="2"/>
  <c r="O1589" i="2"/>
  <c r="O1605" i="2"/>
  <c r="O1621" i="2"/>
  <c r="O1637" i="2"/>
  <c r="O1653" i="2"/>
  <c r="O1669" i="2"/>
  <c r="O1685" i="2"/>
  <c r="O1701" i="2"/>
  <c r="O1717" i="2"/>
  <c r="O1733" i="2"/>
  <c r="O1749" i="2"/>
  <c r="O1765" i="2"/>
  <c r="O1781" i="2"/>
  <c r="O1797" i="2"/>
  <c r="O1813" i="2"/>
  <c r="O1829" i="2"/>
  <c r="O1845" i="2"/>
  <c r="O1861" i="2"/>
  <c r="O1877" i="2"/>
  <c r="O1893" i="2"/>
  <c r="O1909" i="2"/>
  <c r="O1925" i="2"/>
  <c r="O1941" i="2"/>
  <c r="O1957" i="2"/>
  <c r="O1973" i="2"/>
  <c r="O1989" i="2"/>
  <c r="O2005" i="2"/>
  <c r="O2021" i="2"/>
  <c r="O2037" i="2"/>
  <c r="O2053" i="2"/>
  <c r="O2069" i="2"/>
  <c r="O2085" i="2"/>
  <c r="O2101" i="2"/>
  <c r="O2117" i="2"/>
  <c r="O2133" i="2"/>
  <c r="O2149" i="2"/>
  <c r="O2165" i="2"/>
  <c r="O2181" i="2"/>
  <c r="O2197" i="2"/>
  <c r="O2213" i="2"/>
  <c r="O2229" i="2"/>
  <c r="O2245" i="2"/>
  <c r="O2261" i="2"/>
  <c r="O2277" i="2"/>
  <c r="O2293" i="2"/>
  <c r="O2309" i="2"/>
  <c r="O2325" i="2"/>
  <c r="O2341" i="2"/>
  <c r="O2357" i="2"/>
  <c r="O2373" i="2"/>
  <c r="O2389" i="2"/>
  <c r="O2405" i="2"/>
  <c r="O2421" i="2"/>
  <c r="O2437" i="2"/>
  <c r="O2453" i="2"/>
  <c r="O2469" i="2"/>
  <c r="O2485" i="2"/>
  <c r="O2501" i="2"/>
  <c r="O2517" i="2"/>
  <c r="O2533" i="2"/>
  <c r="O2549" i="2"/>
  <c r="O2565" i="2"/>
  <c r="O2581" i="2"/>
  <c r="O2597" i="2"/>
  <c r="O2613" i="2"/>
  <c r="O489" i="2"/>
  <c r="O1024" i="2"/>
  <c r="O1280" i="2"/>
  <c r="O1458" i="2"/>
  <c r="O1522" i="2"/>
  <c r="O1586" i="2"/>
  <c r="O1650" i="2"/>
  <c r="O1714" i="2"/>
  <c r="O1778" i="2"/>
  <c r="O1842" i="2"/>
  <c r="O1906" i="2"/>
  <c r="O1970" i="2"/>
  <c r="O2034" i="2"/>
  <c r="O2098" i="2"/>
  <c r="O2162" i="2"/>
  <c r="O2226" i="2"/>
  <c r="O2290" i="2"/>
  <c r="O2354" i="2"/>
  <c r="O2418" i="2"/>
  <c r="O2482" i="2"/>
  <c r="O2526" i="2"/>
  <c r="O2558" i="2"/>
  <c r="O2590" i="2"/>
  <c r="O2622" i="2"/>
  <c r="O2640" i="2"/>
  <c r="O2656" i="2"/>
  <c r="O2672" i="2"/>
  <c r="O2688" i="2"/>
  <c r="O2704" i="2"/>
  <c r="O2720" i="2"/>
  <c r="O2736" i="2"/>
  <c r="O2752" i="2"/>
  <c r="O2768" i="2"/>
  <c r="O2784" i="2"/>
  <c r="O2800" i="2"/>
  <c r="O2816" i="2"/>
  <c r="O2832" i="2"/>
  <c r="O2848" i="2"/>
  <c r="O2864" i="2"/>
  <c r="O2880" i="2"/>
  <c r="O2896" i="2"/>
  <c r="O2912" i="2"/>
  <c r="O2928" i="2"/>
  <c r="O2944" i="2"/>
  <c r="O2960" i="2"/>
  <c r="O2976" i="2"/>
  <c r="O2992" i="2"/>
  <c r="O3008" i="2"/>
  <c r="O3024" i="2"/>
  <c r="O3040" i="2"/>
  <c r="O3056" i="2"/>
  <c r="O3072" i="2"/>
  <c r="O3088" i="2"/>
  <c r="O3104" i="2"/>
  <c r="O3120" i="2"/>
  <c r="O3136" i="2"/>
  <c r="O3152" i="2"/>
  <c r="O3168" i="2"/>
  <c r="O3184" i="2"/>
  <c r="O3200" i="2"/>
  <c r="O3216" i="2"/>
  <c r="O3232" i="2"/>
  <c r="O3248" i="2"/>
  <c r="O3264" i="2"/>
  <c r="O3280" i="2"/>
  <c r="O3296" i="2"/>
  <c r="O3312" i="2"/>
  <c r="O3328" i="2"/>
  <c r="O3344" i="2"/>
  <c r="O3360" i="2"/>
  <c r="O3376" i="2"/>
  <c r="O3392" i="2"/>
  <c r="O3408" i="2"/>
  <c r="O3424" i="2"/>
  <c r="O3440" i="2"/>
  <c r="O3456" i="2"/>
  <c r="O3472" i="2"/>
  <c r="O3488" i="2"/>
  <c r="O3504" i="2"/>
  <c r="O3520" i="2"/>
  <c r="O3536" i="2"/>
  <c r="O3552" i="2"/>
  <c r="O3568" i="2"/>
  <c r="O3584" i="2"/>
  <c r="O3600" i="2"/>
  <c r="O3616" i="2"/>
  <c r="O976" i="2"/>
  <c r="O1232" i="2"/>
  <c r="O1446" i="2"/>
  <c r="O1510" i="2"/>
  <c r="O1574" i="2"/>
  <c r="O1638" i="2"/>
  <c r="O1702" i="2"/>
  <c r="O1766" i="2"/>
  <c r="O1830" i="2"/>
  <c r="O1894" i="2"/>
  <c r="O1958" i="2"/>
  <c r="O2022" i="2"/>
  <c r="O2086" i="2"/>
  <c r="O2150" i="2"/>
  <c r="O2214" i="2"/>
  <c r="O2278" i="2"/>
  <c r="O2342" i="2"/>
  <c r="O2406" i="2"/>
  <c r="O2148" i="2"/>
  <c r="O2212" i="2"/>
  <c r="O2276" i="2"/>
  <c r="O2340" i="2"/>
  <c r="O2404" i="2"/>
  <c r="O2468" i="2"/>
  <c r="O2532" i="2"/>
  <c r="O2596" i="2"/>
  <c r="O889" i="2"/>
  <c r="O1148" i="2"/>
  <c r="O1404" i="2"/>
  <c r="O1489" i="2"/>
  <c r="O1553" i="2"/>
  <c r="O1617" i="2"/>
  <c r="O1681" i="2"/>
  <c r="O1745" i="2"/>
  <c r="O1809" i="2"/>
  <c r="O1873" i="2"/>
  <c r="O1937" i="2"/>
  <c r="O2001" i="2"/>
  <c r="O2065" i="2"/>
  <c r="O2129" i="2"/>
  <c r="O2193" i="2"/>
  <c r="O2257" i="2"/>
  <c r="O2321" i="2"/>
  <c r="O2385" i="2"/>
  <c r="O2449" i="2"/>
  <c r="O2513" i="2"/>
  <c r="O2577" i="2"/>
  <c r="O960" i="2"/>
  <c r="O1570" i="2"/>
  <c r="O1826" i="2"/>
  <c r="O2082" i="2"/>
  <c r="O2338" i="2"/>
  <c r="O2550" i="2"/>
  <c r="O2652" i="2"/>
  <c r="O2716" i="2"/>
  <c r="O2780" i="2"/>
  <c r="O2844" i="2"/>
  <c r="O2908" i="2"/>
  <c r="O2972" i="2"/>
  <c r="O3036" i="2"/>
  <c r="O3100" i="2"/>
  <c r="O3164" i="2"/>
  <c r="O3228" i="2"/>
  <c r="O3292" i="2"/>
  <c r="O3356" i="2"/>
  <c r="O3420" i="2"/>
  <c r="O3484" i="2"/>
  <c r="O3548" i="2"/>
  <c r="O3612" i="2"/>
  <c r="O1494" i="2"/>
  <c r="O1750" i="2"/>
  <c r="O2006" i="2"/>
  <c r="O2262" i="2"/>
  <c r="O2438" i="2"/>
  <c r="O2502" i="2"/>
  <c r="O2535" i="2"/>
  <c r="O2567" i="2"/>
  <c r="O2599" i="2"/>
  <c r="O2629" i="2"/>
  <c r="O2645" i="2"/>
  <c r="O2661" i="2"/>
  <c r="O2677" i="2"/>
  <c r="O2693" i="2"/>
  <c r="O2709" i="2"/>
  <c r="O2725" i="2"/>
  <c r="O2741" i="2"/>
  <c r="O2757" i="2"/>
  <c r="O2773" i="2"/>
  <c r="O2789" i="2"/>
  <c r="O2805" i="2"/>
  <c r="O2821" i="2"/>
  <c r="O2837" i="2"/>
  <c r="O2853" i="2"/>
  <c r="O2869" i="2"/>
  <c r="O2885" i="2"/>
  <c r="O2901" i="2"/>
  <c r="O2917" i="2"/>
  <c r="O2933" i="2"/>
  <c r="O2949" i="2"/>
  <c r="O2965" i="2"/>
  <c r="O2981" i="2"/>
  <c r="O2997" i="2"/>
  <c r="O3013" i="2"/>
  <c r="O3029" i="2"/>
  <c r="O3045" i="2"/>
  <c r="O3061" i="2"/>
  <c r="O3077" i="2"/>
  <c r="O3093" i="2"/>
  <c r="O3109" i="2"/>
  <c r="O3125" i="2"/>
  <c r="O3141" i="2"/>
  <c r="O3157" i="2"/>
  <c r="O3173" i="2"/>
  <c r="O3189" i="2"/>
  <c r="O3205" i="2"/>
  <c r="O3221" i="2"/>
  <c r="O3237" i="2"/>
  <c r="O3253" i="2"/>
  <c r="O3269" i="2"/>
  <c r="O3285" i="2"/>
  <c r="O3301" i="2"/>
  <c r="O3317" i="2"/>
  <c r="O3333" i="2"/>
  <c r="O3349" i="2"/>
  <c r="O3365" i="2"/>
  <c r="O3381" i="2"/>
  <c r="O3397" i="2"/>
  <c r="O3413" i="2"/>
  <c r="O3429" i="2"/>
  <c r="O3445" i="2"/>
  <c r="O3461" i="2"/>
  <c r="O3477" i="2"/>
  <c r="O3493" i="2"/>
  <c r="O3509" i="2"/>
  <c r="O3525" i="2"/>
  <c r="O3541" i="2"/>
  <c r="O3557" i="2"/>
  <c r="O3573" i="2"/>
  <c r="O3589" i="2"/>
  <c r="O3605" i="2"/>
  <c r="O928" i="2"/>
  <c r="O1184" i="2"/>
  <c r="O1434" i="2"/>
  <c r="O1498" i="2"/>
  <c r="O1562" i="2"/>
  <c r="O1626" i="2"/>
  <c r="O1690" i="2"/>
  <c r="O1754" i="2"/>
  <c r="O1818" i="2"/>
  <c r="O1882" i="2"/>
  <c r="O1946" i="2"/>
  <c r="O2010" i="2"/>
  <c r="O2074" i="2"/>
  <c r="O2138" i="2"/>
  <c r="O2202" i="2"/>
  <c r="O2266" i="2"/>
  <c r="O2330" i="2"/>
  <c r="O2394" i="2"/>
  <c r="O2458" i="2"/>
  <c r="O2514" i="2"/>
  <c r="O2546" i="2"/>
  <c r="O2578" i="2"/>
  <c r="O2610" i="2"/>
  <c r="O2634" i="2"/>
  <c r="O2650" i="2"/>
  <c r="O2666" i="2"/>
  <c r="O2682" i="2"/>
  <c r="O2698" i="2"/>
  <c r="O2714" i="2"/>
  <c r="O2730" i="2"/>
  <c r="O2746" i="2"/>
  <c r="O2762" i="2"/>
  <c r="O2778" i="2"/>
  <c r="O2794" i="2"/>
  <c r="O2810" i="2"/>
  <c r="O2826" i="2"/>
  <c r="O2842" i="2"/>
  <c r="O2858" i="2"/>
  <c r="O2874" i="2"/>
  <c r="O2890" i="2"/>
  <c r="O2906" i="2"/>
  <c r="O2922" i="2"/>
  <c r="O2938" i="2"/>
  <c r="O2954" i="2"/>
  <c r="O2970" i="2"/>
  <c r="O2986" i="2"/>
  <c r="O3002" i="2"/>
  <c r="O3018" i="2"/>
  <c r="O3034" i="2"/>
  <c r="O3050" i="2"/>
  <c r="O3066" i="2"/>
  <c r="O3082" i="2"/>
  <c r="O3098" i="2"/>
  <c r="O3114" i="2"/>
  <c r="O3130" i="2"/>
  <c r="O3146" i="2"/>
  <c r="O3162" i="2"/>
  <c r="O3178" i="2"/>
  <c r="O3194" i="2"/>
  <c r="O3210" i="2"/>
  <c r="O3226" i="2"/>
  <c r="O3242" i="2"/>
  <c r="O3258" i="2"/>
  <c r="O3274" i="2"/>
  <c r="O3290" i="2"/>
  <c r="O3306" i="2"/>
  <c r="O3322" i="2"/>
  <c r="O3338" i="2"/>
  <c r="O3354" i="2"/>
  <c r="O3370" i="2"/>
  <c r="O3386" i="2"/>
  <c r="O3402" i="2"/>
  <c r="O3418" i="2"/>
  <c r="O3434" i="2"/>
  <c r="O3450" i="2"/>
  <c r="O3466" i="2"/>
  <c r="O3482" i="2"/>
  <c r="O3498" i="2"/>
  <c r="O3514" i="2"/>
  <c r="O3530" i="2"/>
  <c r="O3546" i="2"/>
  <c r="O3562" i="2"/>
  <c r="O3578" i="2"/>
  <c r="O3594" i="2"/>
  <c r="O3610" i="2"/>
  <c r="O3626" i="2"/>
  <c r="O1328" i="2"/>
  <c r="O1662" i="2"/>
  <c r="O1918" i="2"/>
  <c r="O2174" i="2"/>
  <c r="O2430" i="2"/>
  <c r="O2595" i="2"/>
  <c r="O2675" i="2"/>
  <c r="O2739" i="2"/>
  <c r="O2803" i="2"/>
  <c r="O2867" i="2"/>
  <c r="O2931" i="2"/>
  <c r="O2995" i="2"/>
  <c r="O3059" i="2"/>
  <c r="O3123" i="2"/>
  <c r="O3187" i="2"/>
  <c r="O3251" i="2"/>
  <c r="O3315" i="2"/>
  <c r="O3379" i="2"/>
  <c r="O3443" i="2"/>
  <c r="O3507" i="2"/>
  <c r="O3571" i="2"/>
  <c r="O3621" i="2"/>
  <c r="O3640" i="2"/>
  <c r="O3656" i="2"/>
  <c r="O3672" i="2"/>
  <c r="O3688" i="2"/>
  <c r="O3704" i="2"/>
  <c r="O3720" i="2"/>
  <c r="O3736" i="2"/>
  <c r="O3752" i="2"/>
  <c r="O3768" i="2"/>
  <c r="O3784" i="2"/>
  <c r="O3800" i="2"/>
  <c r="O3816" i="2"/>
  <c r="O3832" i="2"/>
  <c r="O3848" i="2"/>
  <c r="O3864" i="2"/>
  <c r="O3880" i="2"/>
  <c r="O3896" i="2"/>
  <c r="O3912" i="2"/>
  <c r="O3928" i="2"/>
  <c r="O3944" i="2"/>
  <c r="O3960" i="2"/>
  <c r="O3976" i="2"/>
  <c r="O3992" i="2"/>
  <c r="O4008" i="2"/>
  <c r="O4024" i="2"/>
  <c r="O4040" i="2"/>
  <c r="O4056" i="2"/>
  <c r="O4072" i="2"/>
  <c r="O4088" i="2"/>
  <c r="O4104" i="2"/>
  <c r="O4120" i="2"/>
  <c r="O4136" i="2"/>
  <c r="O4152" i="2"/>
  <c r="O4168" i="2"/>
  <c r="O4184" i="2"/>
  <c r="O4200" i="2"/>
  <c r="O4216" i="2"/>
  <c r="O4232" i="2"/>
  <c r="O4248" i="2"/>
  <c r="O4264" i="2"/>
  <c r="O4280" i="2"/>
  <c r="O4296" i="2"/>
  <c r="O4312" i="2"/>
  <c r="O4328" i="2"/>
  <c r="O4344" i="2"/>
  <c r="O4360" i="2"/>
  <c r="O4376" i="2"/>
  <c r="O4392" i="2"/>
  <c r="O4408" i="2"/>
  <c r="O4424" i="2"/>
  <c r="O4440" i="2"/>
  <c r="O4456" i="2"/>
  <c r="O4472" i="2"/>
  <c r="O4488" i="2"/>
  <c r="O4504" i="2"/>
  <c r="O4520" i="2"/>
  <c r="O4536" i="2"/>
  <c r="O4552" i="2"/>
  <c r="O4568" i="2"/>
  <c r="O4584" i="2"/>
  <c r="O4600" i="2"/>
  <c r="O4616" i="2"/>
  <c r="O4632" i="2"/>
  <c r="O4648" i="2"/>
  <c r="O4664" i="2"/>
  <c r="O4680" i="2"/>
  <c r="O4696" i="2"/>
  <c r="O4712" i="2"/>
  <c r="O4728" i="2"/>
  <c r="O4744" i="2"/>
  <c r="O4760" i="2"/>
  <c r="O4776" i="2"/>
  <c r="O4792" i="2"/>
  <c r="O4808" i="2"/>
  <c r="O4824" i="2"/>
  <c r="O4840" i="2"/>
  <c r="O4856" i="2"/>
  <c r="O4872" i="2"/>
  <c r="O4888" i="2"/>
  <c r="O4904" i="2"/>
  <c r="O4920" i="2"/>
  <c r="O4936" i="2"/>
  <c r="O4952" i="2"/>
  <c r="O4968" i="2"/>
  <c r="O4984" i="2"/>
  <c r="O5000" i="2"/>
  <c r="O5016" i="2"/>
  <c r="O5032" i="2"/>
  <c r="O5048" i="2"/>
  <c r="O5064" i="2"/>
  <c r="O5080" i="2"/>
  <c r="O5096" i="2"/>
  <c r="O5112" i="2"/>
  <c r="O5128" i="2"/>
  <c r="O5144" i="2"/>
  <c r="O5160" i="2"/>
  <c r="O5176" i="2"/>
  <c r="O5192" i="2"/>
  <c r="O5208" i="2"/>
  <c r="O5224" i="2"/>
  <c r="O5240" i="2"/>
  <c r="O5256" i="2"/>
  <c r="O5272" i="2"/>
  <c r="O5288" i="2"/>
  <c r="O5304" i="2"/>
  <c r="O5320" i="2"/>
  <c r="O5336" i="2"/>
  <c r="O5352" i="2"/>
  <c r="O5368" i="2"/>
  <c r="O5384" i="2"/>
  <c r="O5400" i="2"/>
  <c r="O5416" i="2"/>
  <c r="O5432" i="2"/>
  <c r="O5448" i="2"/>
  <c r="O5464" i="2"/>
  <c r="O5480" i="2"/>
  <c r="O5496" i="2"/>
  <c r="O5512" i="2"/>
  <c r="O5528" i="2"/>
  <c r="O5544" i="2"/>
  <c r="O5560" i="2"/>
  <c r="O5576" i="2"/>
  <c r="O5592" i="2"/>
  <c r="O5608" i="2"/>
  <c r="O5624" i="2"/>
  <c r="O5640" i="2"/>
  <c r="O5656" i="2"/>
  <c r="O5672" i="2"/>
  <c r="O5688" i="2"/>
  <c r="O5704" i="2"/>
  <c r="O5720" i="2"/>
  <c r="O5736" i="2"/>
  <c r="O5752" i="2"/>
  <c r="O5768" i="2"/>
  <c r="O5784" i="2"/>
  <c r="O5800" i="2"/>
  <c r="O5816" i="2"/>
  <c r="O5832" i="2"/>
  <c r="O5848" i="2"/>
  <c r="O5864" i="2"/>
  <c r="O5880" i="2"/>
  <c r="O5896" i="2"/>
  <c r="O5912" i="2"/>
  <c r="O5928" i="2"/>
  <c r="O5944" i="2"/>
  <c r="O5960" i="2"/>
  <c r="O5976" i="2"/>
  <c r="O5992" i="2"/>
  <c r="O873" i="2"/>
  <c r="O1550" i="2"/>
  <c r="O1806" i="2"/>
  <c r="O2062" i="2"/>
  <c r="O2318" i="2"/>
  <c r="O2539" i="2"/>
  <c r="O2647" i="2"/>
  <c r="O2711" i="2"/>
  <c r="O2775" i="2"/>
  <c r="O2839" i="2"/>
  <c r="O2903" i="2"/>
  <c r="O2967" i="2"/>
  <c r="O3031" i="2"/>
  <c r="O3095" i="2"/>
  <c r="O3159" i="2"/>
  <c r="O3223" i="2"/>
  <c r="O3287" i="2"/>
  <c r="O3351" i="2"/>
  <c r="O3415" i="2"/>
  <c r="O3479" i="2"/>
  <c r="O3543" i="2"/>
  <c r="O3607" i="2"/>
  <c r="O3633" i="2"/>
  <c r="O3649" i="2"/>
  <c r="O3665" i="2"/>
  <c r="O3681" i="2"/>
  <c r="O3697" i="2"/>
  <c r="O3713" i="2"/>
  <c r="O3729" i="2"/>
  <c r="O3745" i="2"/>
  <c r="O3761" i="2"/>
  <c r="O3777" i="2"/>
  <c r="O3793" i="2"/>
  <c r="O3809" i="2"/>
  <c r="O3825" i="2"/>
  <c r="O3841" i="2"/>
  <c r="O3857" i="2"/>
  <c r="O3873" i="2"/>
  <c r="O3889" i="2"/>
  <c r="O3905" i="2"/>
  <c r="O3921" i="2"/>
  <c r="O3937" i="2"/>
  <c r="O3953" i="2"/>
  <c r="O3969" i="2"/>
  <c r="O3985" i="2"/>
  <c r="O4001" i="2"/>
  <c r="O4017" i="2"/>
  <c r="O4033" i="2"/>
  <c r="O4049" i="2"/>
  <c r="O4065" i="2"/>
  <c r="O4081" i="2"/>
  <c r="O4097" i="2"/>
  <c r="O4113" i="2"/>
  <c r="O4129" i="2"/>
  <c r="O4145" i="2"/>
  <c r="O4161" i="2"/>
  <c r="O4177" i="2"/>
  <c r="O4193" i="2"/>
  <c r="O4209" i="2"/>
  <c r="O4225" i="2"/>
  <c r="O4241" i="2"/>
  <c r="O4257" i="2"/>
  <c r="O4273" i="2"/>
  <c r="O4289" i="2"/>
  <c r="O4305" i="2"/>
  <c r="O4321" i="2"/>
  <c r="O4337" i="2"/>
  <c r="O4353" i="2"/>
  <c r="O4369" i="2"/>
  <c r="O4385" i="2"/>
  <c r="O4401" i="2"/>
  <c r="O4417" i="2"/>
  <c r="O4433" i="2"/>
  <c r="O4449" i="2"/>
  <c r="O4465" i="2"/>
  <c r="O4481" i="2"/>
  <c r="O4497" i="2"/>
  <c r="O4513" i="2"/>
  <c r="O4529" i="2"/>
  <c r="O4545" i="2"/>
  <c r="O4561" i="2"/>
  <c r="O4577" i="2"/>
  <c r="O4593" i="2"/>
  <c r="O4609" i="2"/>
  <c r="O4625" i="2"/>
  <c r="O4641" i="2"/>
  <c r="O4657" i="2"/>
  <c r="O4673" i="2"/>
  <c r="O4689" i="2"/>
  <c r="O4705" i="2"/>
  <c r="O4721" i="2"/>
  <c r="O4737" i="2"/>
  <c r="O4753" i="2"/>
  <c r="O4769" i="2"/>
  <c r="O4785" i="2"/>
  <c r="O4801" i="2"/>
  <c r="O4817" i="2"/>
  <c r="O4833" i="2"/>
  <c r="O4849" i="2"/>
  <c r="O4865" i="2"/>
  <c r="O4881" i="2"/>
  <c r="O4897" i="2"/>
  <c r="O4913" i="2"/>
  <c r="O4929" i="2"/>
  <c r="O4945" i="2"/>
  <c r="O4961" i="2"/>
  <c r="O4977" i="2"/>
  <c r="O4993" i="2"/>
  <c r="O5009" i="2"/>
  <c r="O5025" i="2"/>
  <c r="O5041" i="2"/>
  <c r="O5057" i="2"/>
  <c r="O5073" i="2"/>
  <c r="O5089" i="2"/>
  <c r="O5105" i="2"/>
  <c r="O5121" i="2"/>
  <c r="O5137" i="2"/>
  <c r="O5153" i="2"/>
  <c r="O5169" i="2"/>
  <c r="O5185" i="2"/>
  <c r="O5201" i="2"/>
  <c r="O5217" i="2"/>
  <c r="O5233" i="2"/>
  <c r="O5249" i="2"/>
  <c r="O5265" i="2"/>
  <c r="O5281" i="2"/>
  <c r="O5297" i="2"/>
  <c r="O5313" i="2"/>
  <c r="O5329" i="2"/>
  <c r="O5345" i="2"/>
  <c r="O5361" i="2"/>
  <c r="O5377" i="2"/>
  <c r="O5393" i="2"/>
  <c r="O5409" i="2"/>
  <c r="O5425" i="2"/>
  <c r="O5441" i="2"/>
  <c r="O5457" i="2"/>
  <c r="O5473" i="2"/>
  <c r="O5489" i="2"/>
  <c r="O5505" i="2"/>
  <c r="O5521" i="2"/>
  <c r="O5537" i="2"/>
  <c r="O5553" i="2"/>
  <c r="O5569" i="2"/>
  <c r="O944" i="2"/>
  <c r="O1566" i="2"/>
  <c r="O1822" i="2"/>
  <c r="O2078" i="2"/>
  <c r="O2334" i="2"/>
  <c r="O2547" i="2"/>
  <c r="O2651" i="2"/>
  <c r="O2715" i="2"/>
  <c r="O2779" i="2"/>
  <c r="O2843" i="2"/>
  <c r="O2907" i="2"/>
  <c r="O2971" i="2"/>
  <c r="O3035" i="2"/>
  <c r="O3099" i="2"/>
  <c r="O3163" i="2"/>
  <c r="O3227" i="2"/>
  <c r="O3291" i="2"/>
  <c r="O3355" i="2"/>
  <c r="O3419" i="2"/>
  <c r="O3483" i="2"/>
  <c r="O3547" i="2"/>
  <c r="O3611" i="2"/>
  <c r="O3634" i="2"/>
  <c r="O3650" i="2"/>
  <c r="O3666" i="2"/>
  <c r="O3682" i="2"/>
  <c r="O3698" i="2"/>
  <c r="O3714" i="2"/>
  <c r="O3730" i="2"/>
  <c r="O3746" i="2"/>
  <c r="O3762" i="2"/>
  <c r="O3778" i="2"/>
  <c r="O3794" i="2"/>
  <c r="O3810" i="2"/>
  <c r="O3826" i="2"/>
  <c r="O3842" i="2"/>
  <c r="O3858" i="2"/>
  <c r="O3874" i="2"/>
  <c r="O3890" i="2"/>
  <c r="O3906" i="2"/>
  <c r="O3922" i="2"/>
  <c r="O3938" i="2"/>
  <c r="O3954" i="2"/>
  <c r="O3970" i="2"/>
  <c r="O3986" i="2"/>
  <c r="O4002" i="2"/>
  <c r="O4018" i="2"/>
  <c r="O4034" i="2"/>
  <c r="O4050" i="2"/>
  <c r="O4066" i="2"/>
  <c r="O4082" i="2"/>
  <c r="O4098" i="2"/>
  <c r="O4114" i="2"/>
  <c r="O4130" i="2"/>
  <c r="O4146" i="2"/>
  <c r="O4162" i="2"/>
  <c r="O4178" i="2"/>
  <c r="O4194" i="2"/>
  <c r="O4210" i="2"/>
  <c r="O4226" i="2"/>
  <c r="O4242" i="2"/>
  <c r="O4258" i="2"/>
  <c r="O4274" i="2"/>
  <c r="O4290" i="2"/>
  <c r="O4306" i="2"/>
  <c r="O4322" i="2"/>
  <c r="O4338" i="2"/>
  <c r="O4354" i="2"/>
  <c r="O4370" i="2"/>
  <c r="O4386" i="2"/>
  <c r="O4402" i="2"/>
  <c r="O4418" i="2"/>
  <c r="O4434" i="2"/>
  <c r="O4450" i="2"/>
  <c r="O4466" i="2"/>
  <c r="O4482" i="2"/>
  <c r="O4498" i="2"/>
  <c r="O4514" i="2"/>
  <c r="O4530" i="2"/>
  <c r="O4546" i="2"/>
  <c r="O4562" i="2"/>
  <c r="O4578" i="2"/>
  <c r="O4594" i="2"/>
  <c r="O4610" i="2"/>
  <c r="O4626" i="2"/>
  <c r="O4642" i="2"/>
  <c r="O4658" i="2"/>
  <c r="O4674" i="2"/>
  <c r="O4690" i="2"/>
  <c r="O4706" i="2"/>
  <c r="O4722" i="2"/>
  <c r="O4738" i="2"/>
  <c r="O4754" i="2"/>
  <c r="O4770" i="2"/>
  <c r="O4786" i="2"/>
  <c r="O4802" i="2"/>
  <c r="O4818" i="2"/>
  <c r="O4834" i="2"/>
  <c r="O4850" i="2"/>
  <c r="O4866" i="2"/>
  <c r="O4882" i="2"/>
  <c r="O4898" i="2"/>
  <c r="O4914" i="2"/>
  <c r="O4930" i="2"/>
  <c r="O4946" i="2"/>
  <c r="O4962" i="2"/>
  <c r="O4978" i="2"/>
  <c r="O4994" i="2"/>
  <c r="O5010" i="2"/>
  <c r="O5026" i="2"/>
  <c r="O5042" i="2"/>
  <c r="O5058" i="2"/>
  <c r="O5074" i="2"/>
  <c r="O5090" i="2"/>
  <c r="O5106" i="2"/>
  <c r="O5122" i="2"/>
  <c r="O5138" i="2"/>
  <c r="O5154" i="2"/>
  <c r="O5170" i="2"/>
  <c r="O5186" i="2"/>
  <c r="O5202" i="2"/>
  <c r="O5218" i="2"/>
  <c r="O5234" i="2"/>
  <c r="O5250" i="2"/>
  <c r="O5266" i="2"/>
  <c r="O5282" i="2"/>
  <c r="O5298" i="2"/>
  <c r="O5314" i="2"/>
  <c r="O5330" i="2"/>
  <c r="O5346" i="2"/>
  <c r="O5362" i="2"/>
  <c r="O5378" i="2"/>
  <c r="O5394" i="2"/>
  <c r="O5410" i="2"/>
  <c r="O5426" i="2"/>
  <c r="O5442" i="2"/>
  <c r="O5458" i="2"/>
  <c r="O5474" i="2"/>
  <c r="O5490" i="2"/>
  <c r="O5506" i="2"/>
  <c r="O5522" i="2"/>
  <c r="O5538" i="2"/>
  <c r="O5554" i="2"/>
  <c r="O5570" i="2"/>
  <c r="O5586" i="2"/>
  <c r="O5602" i="2"/>
  <c r="O5618" i="2"/>
  <c r="O5634" i="2"/>
  <c r="O5650" i="2"/>
  <c r="O5666" i="2"/>
  <c r="O5682" i="2"/>
  <c r="O5698" i="2"/>
  <c r="O5714" i="2"/>
  <c r="O1008" i="2"/>
  <c r="O2350" i="2"/>
  <c r="O2783" i="2"/>
  <c r="O3039" i="2"/>
  <c r="O3295" i="2"/>
  <c r="O3551" i="2"/>
  <c r="O3667" i="2"/>
  <c r="O3731" i="2"/>
  <c r="O3795" i="2"/>
  <c r="O3859" i="2"/>
  <c r="O3923" i="2"/>
  <c r="O3987" i="2"/>
  <c r="O4051" i="2"/>
  <c r="O4115" i="2"/>
  <c r="O4179" i="2"/>
  <c r="O4243" i="2"/>
  <c r="O4307" i="2"/>
  <c r="O4371" i="2"/>
  <c r="O4435" i="2"/>
  <c r="O4499" i="2"/>
  <c r="O4563" i="2"/>
  <c r="O4627" i="2"/>
  <c r="O4691" i="2"/>
  <c r="O4755" i="2"/>
  <c r="O4819" i="2"/>
  <c r="O4883" i="2"/>
  <c r="O4947" i="2"/>
  <c r="O5011" i="2"/>
  <c r="O5075" i="2"/>
  <c r="O5139" i="2"/>
  <c r="O5203" i="2"/>
  <c r="O5267" i="2"/>
  <c r="O5331" i="2"/>
  <c r="O5395" i="2"/>
  <c r="O5459" i="2"/>
  <c r="O5523" i="2"/>
  <c r="O5585" i="2"/>
  <c r="O5617" i="2"/>
  <c r="O5649" i="2"/>
  <c r="O5681" i="2"/>
  <c r="O5713" i="2"/>
  <c r="O5739" i="2"/>
  <c r="O5761" i="2"/>
  <c r="O5782" i="2"/>
  <c r="O5803" i="2"/>
  <c r="O5825" i="2"/>
  <c r="O5846" i="2"/>
  <c r="O5867" i="2"/>
  <c r="O5889" i="2"/>
  <c r="O5910" i="2"/>
  <c r="O5931" i="2"/>
  <c r="O5953" i="2"/>
  <c r="O5974" i="2"/>
  <c r="O5995" i="2"/>
  <c r="O6014" i="2"/>
  <c r="O6030" i="2"/>
  <c r="O6046" i="2"/>
  <c r="O6062" i="2"/>
  <c r="O6078" i="2"/>
  <c r="O6094" i="2"/>
  <c r="O6110" i="2"/>
  <c r="O6126" i="2"/>
  <c r="O6142" i="2"/>
  <c r="O6158" i="2"/>
  <c r="O6174" i="2"/>
  <c r="O6190" i="2"/>
  <c r="O6206" i="2"/>
  <c r="O6222" i="2"/>
  <c r="O6238" i="2"/>
  <c r="O6254" i="2"/>
  <c r="O6270" i="2"/>
  <c r="O6286" i="2"/>
  <c r="O6302" i="2"/>
  <c r="O6318" i="2"/>
  <c r="O6334" i="2"/>
  <c r="O6350" i="2"/>
  <c r="O6366" i="2"/>
  <c r="O6382" i="2"/>
  <c r="O6398" i="2"/>
  <c r="O6414" i="2"/>
  <c r="O6430" i="2"/>
  <c r="O6446" i="2"/>
  <c r="O6462" i="2"/>
  <c r="O6478" i="2"/>
  <c r="O6494" i="2"/>
  <c r="O6510" i="2"/>
  <c r="O6526" i="2"/>
  <c r="O6542" i="2"/>
  <c r="O6558" i="2"/>
  <c r="O6574" i="2"/>
  <c r="O6590" i="2"/>
  <c r="O6606" i="2"/>
  <c r="O6622" i="2"/>
  <c r="O6638" i="2"/>
  <c r="O6654" i="2"/>
  <c r="O6670" i="2"/>
  <c r="O6686" i="2"/>
  <c r="O6702" i="2"/>
  <c r="O6718" i="2"/>
  <c r="O6734" i="2"/>
  <c r="O6750" i="2"/>
  <c r="O6766" i="2"/>
  <c r="O6782" i="2"/>
  <c r="O6798" i="2"/>
  <c r="O6814" i="2"/>
  <c r="O6830" i="2"/>
  <c r="O6846" i="2"/>
  <c r="O6862" i="2"/>
  <c r="O6878" i="2"/>
  <c r="O6894" i="2"/>
  <c r="O6910" i="2"/>
  <c r="O6926" i="2"/>
  <c r="O6942" i="2"/>
  <c r="O6958" i="2"/>
  <c r="O6974" i="2"/>
  <c r="O6990" i="2"/>
  <c r="O7006" i="2"/>
  <c r="O7022" i="2"/>
  <c r="O7038" i="2"/>
  <c r="O7054" i="2"/>
  <c r="O7070" i="2"/>
  <c r="O7086" i="2"/>
  <c r="O7102" i="2"/>
  <c r="O7118" i="2"/>
  <c r="O7134" i="2"/>
  <c r="O7150" i="2"/>
  <c r="O7166" i="2"/>
  <c r="O7182" i="2"/>
  <c r="O7198" i="2"/>
  <c r="O7214" i="2"/>
  <c r="O7230" i="2"/>
  <c r="O7246" i="2"/>
  <c r="O7262" i="2"/>
  <c r="O7278" i="2"/>
  <c r="O7294" i="2"/>
  <c r="O7310" i="2"/>
  <c r="O7326" i="2"/>
  <c r="O7342" i="2"/>
  <c r="O7358" i="2"/>
  <c r="O7374" i="2"/>
  <c r="O7390" i="2"/>
  <c r="O7406" i="2"/>
  <c r="O7422" i="2"/>
  <c r="O7438" i="2"/>
  <c r="O7454" i="2"/>
  <c r="O7470" i="2"/>
  <c r="O7486" i="2"/>
  <c r="O7502" i="2"/>
  <c r="O7518" i="2"/>
  <c r="O7534" i="2"/>
  <c r="O7550" i="2"/>
  <c r="O7566" i="2"/>
  <c r="O7582" i="2"/>
  <c r="O7598" i="2"/>
  <c r="O7614" i="2"/>
  <c r="O7630" i="2"/>
  <c r="O7646" i="2"/>
  <c r="O7662" i="2"/>
  <c r="O7678" i="2"/>
  <c r="O7694" i="2"/>
  <c r="O7710" i="2"/>
  <c r="O7726" i="2"/>
  <c r="O7742" i="2"/>
  <c r="O7758" i="2"/>
  <c r="O7774" i="2"/>
  <c r="O7790" i="2"/>
  <c r="O7806" i="2"/>
  <c r="O7822" i="2"/>
  <c r="O7838" i="2"/>
  <c r="O7854" i="2"/>
  <c r="O7870" i="2"/>
  <c r="O7886" i="2"/>
  <c r="O7902" i="2"/>
  <c r="O7918" i="2"/>
  <c r="O2158" i="2"/>
  <c r="O2735" i="2"/>
  <c r="O2991" i="2"/>
  <c r="O3247" i="2"/>
  <c r="O3503" i="2"/>
  <c r="O3655" i="2"/>
  <c r="O3719" i="2"/>
  <c r="O3783" i="2"/>
  <c r="O3847" i="2"/>
  <c r="O3911" i="2"/>
  <c r="O3975" i="2"/>
  <c r="O4039" i="2"/>
  <c r="O4103" i="2"/>
  <c r="O4167" i="2"/>
  <c r="O4231" i="2"/>
  <c r="O4295" i="2"/>
  <c r="O4359" i="2"/>
  <c r="O4423" i="2"/>
  <c r="O4487" i="2"/>
  <c r="O4551" i="2"/>
  <c r="O4615" i="2"/>
  <c r="O4679" i="2"/>
  <c r="O4743" i="2"/>
  <c r="O4807" i="2"/>
  <c r="O4871" i="2"/>
  <c r="O4935" i="2"/>
  <c r="O4999" i="2"/>
  <c r="O5063" i="2"/>
  <c r="O5127" i="2"/>
  <c r="O5191" i="2"/>
  <c r="O5255" i="2"/>
  <c r="O5319" i="2"/>
  <c r="O5383" i="2"/>
  <c r="O5447" i="2"/>
  <c r="O5511" i="2"/>
  <c r="O5575" i="2"/>
  <c r="O5611" i="2"/>
  <c r="O5643" i="2"/>
  <c r="O5675" i="2"/>
  <c r="O5707" i="2"/>
  <c r="O5735" i="2"/>
  <c r="O5757" i="2"/>
  <c r="O5778" i="2"/>
  <c r="O5799" i="2"/>
  <c r="O5821" i="2"/>
  <c r="O5842" i="2"/>
  <c r="O5863" i="2"/>
  <c r="O5885" i="2"/>
  <c r="O5906" i="2"/>
  <c r="O5927" i="2"/>
  <c r="O5949" i="2"/>
  <c r="O5970" i="2"/>
  <c r="O5991" i="2"/>
  <c r="O6011" i="2"/>
  <c r="O6027" i="2"/>
  <c r="O6043" i="2"/>
  <c r="O6059" i="2"/>
  <c r="O6075" i="2"/>
  <c r="O6091" i="2"/>
  <c r="O6107" i="2"/>
  <c r="O6123" i="2"/>
  <c r="O6139" i="2"/>
  <c r="O6155" i="2"/>
  <c r="O6171" i="2"/>
  <c r="O6187" i="2"/>
  <c r="O6203" i="2"/>
  <c r="O6219" i="2"/>
  <c r="O6235" i="2"/>
  <c r="O6251" i="2"/>
  <c r="O6267" i="2"/>
  <c r="O6283" i="2"/>
  <c r="O6299" i="2"/>
  <c r="O6315" i="2"/>
  <c r="O6331" i="2"/>
  <c r="O6347" i="2"/>
  <c r="O6363" i="2"/>
  <c r="O6379" i="2"/>
  <c r="O6395" i="2"/>
  <c r="O6411" i="2"/>
  <c r="O6427" i="2"/>
  <c r="O6443" i="2"/>
  <c r="O6459" i="2"/>
  <c r="O6475" i="2"/>
  <c r="O6491" i="2"/>
  <c r="O6507" i="2"/>
  <c r="O6523" i="2"/>
  <c r="O6539" i="2"/>
  <c r="O6555" i="2"/>
  <c r="O6571" i="2"/>
  <c r="O6587" i="2"/>
  <c r="O6603" i="2"/>
  <c r="O6619" i="2"/>
  <c r="O6635" i="2"/>
  <c r="O6651" i="2"/>
  <c r="O6667" i="2"/>
  <c r="O6683" i="2"/>
  <c r="O6699" i="2"/>
  <c r="O6715" i="2"/>
  <c r="O6731" i="2"/>
  <c r="O6747" i="2"/>
  <c r="O6763" i="2"/>
  <c r="O6779" i="2"/>
  <c r="O6795" i="2"/>
  <c r="O6811" i="2"/>
  <c r="O6827" i="2"/>
  <c r="O6843" i="2"/>
  <c r="O6859" i="2"/>
  <c r="O6875" i="2"/>
  <c r="O6891" i="2"/>
  <c r="O6907" i="2"/>
  <c r="O6923" i="2"/>
  <c r="O6939" i="2"/>
  <c r="O6955" i="2"/>
  <c r="O6971" i="2"/>
  <c r="O6987" i="2"/>
  <c r="O7003" i="2"/>
  <c r="O7019" i="2"/>
  <c r="O7035" i="2"/>
  <c r="O7051" i="2"/>
  <c r="O7067" i="2"/>
  <c r="O7083" i="2"/>
  <c r="O7099" i="2"/>
  <c r="O7115" i="2"/>
  <c r="O7131" i="2"/>
  <c r="O7147" i="2"/>
  <c r="O7163" i="2"/>
  <c r="O7179" i="2"/>
  <c r="O7195" i="2"/>
  <c r="O7211" i="2"/>
  <c r="O7227" i="2"/>
  <c r="O7243" i="2"/>
  <c r="O7259" i="2"/>
  <c r="O7275" i="2"/>
  <c r="O7291" i="2"/>
  <c r="O7307" i="2"/>
  <c r="O7323" i="2"/>
  <c r="O7339" i="2"/>
  <c r="O7355" i="2"/>
  <c r="O7371" i="2"/>
  <c r="O7387" i="2"/>
  <c r="O7403" i="2"/>
  <c r="O7419" i="2"/>
  <c r="O7435" i="2"/>
  <c r="O7451" i="2"/>
  <c r="O7467" i="2"/>
  <c r="O7483" i="2"/>
  <c r="O7499" i="2"/>
  <c r="O7515" i="2"/>
  <c r="O7531" i="2"/>
  <c r="O7547" i="2"/>
  <c r="O7563" i="2"/>
  <c r="O7579" i="2"/>
  <c r="O7595" i="2"/>
  <c r="O7611" i="2"/>
  <c r="O7627" i="2"/>
  <c r="O7643" i="2"/>
  <c r="O7659" i="2"/>
  <c r="O7675" i="2"/>
  <c r="O7691" i="2"/>
  <c r="O7707" i="2"/>
  <c r="O7723" i="2"/>
  <c r="O7739" i="2"/>
  <c r="O7755" i="2"/>
  <c r="O7771" i="2"/>
  <c r="O7787" i="2"/>
  <c r="O7803" i="2"/>
  <c r="O7819" i="2"/>
  <c r="O7835" i="2"/>
  <c r="O7851" i="2"/>
  <c r="O7867" i="2"/>
  <c r="O1710" i="2"/>
  <c r="O2619" i="2"/>
  <c r="O2879" i="2"/>
  <c r="O3135" i="2"/>
  <c r="O3391" i="2"/>
  <c r="O3625" i="2"/>
  <c r="O3691" i="2"/>
  <c r="O3755" i="2"/>
  <c r="O3819" i="2"/>
  <c r="O3883" i="2"/>
  <c r="O3947" i="2"/>
  <c r="O4011" i="2"/>
  <c r="O4075" i="2"/>
  <c r="O4139" i="2"/>
  <c r="O4203" i="2"/>
  <c r="O4267" i="2"/>
  <c r="O4331" i="2"/>
  <c r="O4395" i="2"/>
  <c r="O4459" i="2"/>
  <c r="O4523" i="2"/>
  <c r="O4587" i="2"/>
  <c r="O4651" i="2"/>
  <c r="O4715" i="2"/>
  <c r="O4779" i="2"/>
  <c r="O4843" i="2"/>
  <c r="O4907" i="2"/>
  <c r="O4971" i="2"/>
  <c r="O5035" i="2"/>
  <c r="O5099" i="2"/>
  <c r="O5163" i="2"/>
  <c r="O5227" i="2"/>
  <c r="O5291" i="2"/>
  <c r="O5355" i="2"/>
  <c r="O5419" i="2"/>
  <c r="O5483" i="2"/>
  <c r="O5547" i="2"/>
  <c r="O5597" i="2"/>
  <c r="O5629" i="2"/>
  <c r="O5661" i="2"/>
  <c r="O5693" i="2"/>
  <c r="O5725" i="2"/>
  <c r="O5747" i="2"/>
  <c r="O5769" i="2"/>
  <c r="O5790" i="2"/>
  <c r="O5811" i="2"/>
  <c r="O5833" i="2"/>
  <c r="O5854" i="2"/>
  <c r="O5875" i="2"/>
  <c r="O5897" i="2"/>
  <c r="O5918" i="2"/>
  <c r="O5939" i="2"/>
  <c r="O5961" i="2"/>
  <c r="O5982" i="2"/>
  <c r="O6003" i="2"/>
  <c r="O6020" i="2"/>
  <c r="O6036" i="2"/>
  <c r="O6052" i="2"/>
  <c r="O6068" i="2"/>
  <c r="O6084" i="2"/>
  <c r="O6100" i="2"/>
  <c r="O6116" i="2"/>
  <c r="O6132" i="2"/>
  <c r="O6148" i="2"/>
  <c r="O6164" i="2"/>
  <c r="O6180" i="2"/>
  <c r="O6196" i="2"/>
  <c r="O6212" i="2"/>
  <c r="O6228" i="2"/>
  <c r="O6244" i="2"/>
  <c r="O6260" i="2"/>
  <c r="O6276" i="2"/>
  <c r="O6292" i="2"/>
  <c r="O6308" i="2"/>
  <c r="O6324" i="2"/>
  <c r="O6340" i="2"/>
  <c r="O6356" i="2"/>
  <c r="O6372" i="2"/>
  <c r="O6388" i="2"/>
  <c r="O6404" i="2"/>
  <c r="O6420" i="2"/>
  <c r="O6436" i="2"/>
  <c r="O6452" i="2"/>
  <c r="O6468" i="2"/>
  <c r="O6484" i="2"/>
  <c r="O6500" i="2"/>
  <c r="O6516" i="2"/>
  <c r="O6532" i="2"/>
  <c r="O6548" i="2"/>
  <c r="O6564" i="2"/>
  <c r="O6580" i="2"/>
  <c r="O6596" i="2"/>
  <c r="O6612" i="2"/>
  <c r="O6628" i="2"/>
  <c r="O6644" i="2"/>
  <c r="O6660" i="2"/>
  <c r="O6676" i="2"/>
  <c r="O6692" i="2"/>
  <c r="O6708" i="2"/>
  <c r="O6724" i="2"/>
  <c r="O6740" i="2"/>
  <c r="O6756" i="2"/>
  <c r="O6772" i="2"/>
  <c r="O6788" i="2"/>
  <c r="O6804" i="2"/>
  <c r="O6820" i="2"/>
  <c r="O6836" i="2"/>
  <c r="O6852" i="2"/>
  <c r="O6868" i="2"/>
  <c r="O6884" i="2"/>
  <c r="O6900" i="2"/>
  <c r="O6916" i="2"/>
  <c r="O6932" i="2"/>
  <c r="O6948" i="2"/>
  <c r="O6964" i="2"/>
  <c r="O6980" i="2"/>
  <c r="O6996" i="2"/>
  <c r="O7012" i="2"/>
  <c r="O7028" i="2"/>
  <c r="O7044" i="2"/>
  <c r="O7060" i="2"/>
  <c r="O7076" i="2"/>
  <c r="O7092" i="2"/>
  <c r="O7108" i="2"/>
  <c r="O7124" i="2"/>
  <c r="O7140" i="2"/>
  <c r="O7156" i="2"/>
  <c r="O7172" i="2"/>
  <c r="O7188" i="2"/>
  <c r="O7204" i="2"/>
  <c r="O7220" i="2"/>
  <c r="O7236" i="2"/>
  <c r="O7252" i="2"/>
  <c r="O7268" i="2"/>
  <c r="O7284" i="2"/>
  <c r="O7300" i="2"/>
  <c r="O7316" i="2"/>
  <c r="O7332" i="2"/>
  <c r="O7348" i="2"/>
  <c r="O7364" i="2"/>
  <c r="O7380" i="2"/>
  <c r="O7396" i="2"/>
  <c r="O7412" i="2"/>
  <c r="O7428" i="2"/>
  <c r="O7444" i="2"/>
  <c r="O7460" i="2"/>
  <c r="O7476" i="2"/>
  <c r="O7492" i="2"/>
  <c r="O7508" i="2"/>
  <c r="O7524" i="2"/>
  <c r="O7540" i="2"/>
  <c r="O7556" i="2"/>
  <c r="O7572" i="2"/>
  <c r="O7588" i="2"/>
  <c r="O7604" i="2"/>
  <c r="O7620" i="2"/>
  <c r="O7636" i="2"/>
  <c r="O7652" i="2"/>
  <c r="O7668" i="2"/>
  <c r="O7684" i="2"/>
  <c r="O7700" i="2"/>
  <c r="O7716" i="2"/>
  <c r="O7732" i="2"/>
  <c r="O7748" i="2"/>
  <c r="O7764" i="2"/>
  <c r="O7780" i="2"/>
  <c r="O7796" i="2"/>
  <c r="O7812" i="2"/>
  <c r="O7828" i="2"/>
  <c r="O1518" i="2"/>
  <c r="O3343" i="2"/>
  <c r="O3807" i="2"/>
  <c r="O4063" i="2"/>
  <c r="O4319" i="2"/>
  <c r="O4575" i="2"/>
  <c r="O4831" i="2"/>
  <c r="O5087" i="2"/>
  <c r="O5343" i="2"/>
  <c r="O5591" i="2"/>
  <c r="O5719" i="2"/>
  <c r="O5807" i="2"/>
  <c r="O5893" i="2"/>
  <c r="O5978" i="2"/>
  <c r="O6049" i="2"/>
  <c r="O6113" i="2"/>
  <c r="O6177" i="2"/>
  <c r="O6241" i="2"/>
  <c r="O6305" i="2"/>
  <c r="O6369" i="2"/>
  <c r="O6433" i="2"/>
  <c r="O6497" i="2"/>
  <c r="O6561" i="2"/>
  <c r="O6625" i="2"/>
  <c r="O6689" i="2"/>
  <c r="O6753" i="2"/>
  <c r="O6817" i="2"/>
  <c r="O6881" i="2"/>
  <c r="O6945" i="2"/>
  <c r="O7009" i="2"/>
  <c r="O7073" i="2"/>
  <c r="O7137" i="2"/>
  <c r="O7201" i="2"/>
  <c r="O7265" i="2"/>
  <c r="O7329" i="2"/>
  <c r="O7393" i="2"/>
  <c r="O7457" i="2"/>
  <c r="O7521" i="2"/>
  <c r="O7585" i="2"/>
  <c r="O7649" i="2"/>
  <c r="O7713" i="2"/>
  <c r="O7777" i="2"/>
  <c r="O7841" i="2"/>
  <c r="O7873" i="2"/>
  <c r="O7896" i="2"/>
  <c r="O7917" i="2"/>
  <c r="O7934" i="2"/>
  <c r="O7950" i="2"/>
  <c r="O7966" i="2"/>
  <c r="O7982" i="2"/>
  <c r="O7998" i="2"/>
  <c r="O8014" i="2"/>
  <c r="O8030" i="2"/>
  <c r="O8046" i="2"/>
  <c r="O8062" i="2"/>
  <c r="O8078" i="2"/>
  <c r="O8094" i="2"/>
  <c r="O8110" i="2"/>
  <c r="O8126" i="2"/>
  <c r="O8142" i="2"/>
  <c r="O8158" i="2"/>
  <c r="O8174" i="2"/>
  <c r="O8190" i="2"/>
  <c r="O8206" i="2"/>
  <c r="O8222" i="2"/>
  <c r="O8238" i="2"/>
  <c r="O8254" i="2"/>
  <c r="O8270" i="2"/>
  <c r="O8286" i="2"/>
  <c r="O8302" i="2"/>
  <c r="O8318" i="2"/>
  <c r="O8334" i="2"/>
  <c r="O8350" i="2"/>
  <c r="O8366" i="2"/>
  <c r="O8382" i="2"/>
  <c r="O8398" i="2"/>
  <c r="O8414" i="2"/>
  <c r="O8430" i="2"/>
  <c r="O8446" i="2"/>
  <c r="O8462" i="2"/>
  <c r="O8478" i="2"/>
  <c r="O8494" i="2"/>
  <c r="O8510" i="2"/>
  <c r="O8526" i="2"/>
  <c r="O8542" i="2"/>
  <c r="O8558" i="2"/>
  <c r="O8574" i="2"/>
  <c r="O8590" i="2"/>
  <c r="O8606" i="2"/>
  <c r="O8622" i="2"/>
  <c r="O8638" i="2"/>
  <c r="O8654" i="2"/>
  <c r="O8670" i="2"/>
  <c r="O8686" i="2"/>
  <c r="O8702" i="2"/>
  <c r="O8718" i="2"/>
  <c r="O8734" i="2"/>
  <c r="O8750" i="2"/>
  <c r="O8766" i="2"/>
  <c r="O8782" i="2"/>
  <c r="O8798" i="2"/>
  <c r="O8814" i="2"/>
  <c r="O8830" i="2"/>
  <c r="O8846" i="2"/>
  <c r="O8862" i="2"/>
  <c r="O8878" i="2"/>
  <c r="O8894" i="2"/>
  <c r="O8910" i="2"/>
  <c r="O8926" i="2"/>
  <c r="O8942" i="2"/>
  <c r="O8958" i="2"/>
  <c r="O8974" i="2"/>
  <c r="O8990" i="2"/>
  <c r="O9006" i="2"/>
  <c r="O9022" i="2"/>
  <c r="O9038" i="2"/>
  <c r="O2164" i="2"/>
  <c r="O2228" i="2"/>
  <c r="O2292" i="2"/>
  <c r="O2356" i="2"/>
  <c r="O2420" i="2"/>
  <c r="O2484" i="2"/>
  <c r="O2548" i="2"/>
  <c r="O2612" i="2"/>
  <c r="O956" i="2"/>
  <c r="O1212" i="2"/>
  <c r="O1441" i="2"/>
  <c r="O1505" i="2"/>
  <c r="O1569" i="2"/>
  <c r="O1633" i="2"/>
  <c r="O1697" i="2"/>
  <c r="O1761" i="2"/>
  <c r="O1825" i="2"/>
  <c r="O1889" i="2"/>
  <c r="O1953" i="2"/>
  <c r="O2017" i="2"/>
  <c r="O2081" i="2"/>
  <c r="O2145" i="2"/>
  <c r="O2209" i="2"/>
  <c r="O2273" i="2"/>
  <c r="O2337" i="2"/>
  <c r="O2401" i="2"/>
  <c r="O2465" i="2"/>
  <c r="O2529" i="2"/>
  <c r="O2593" i="2"/>
  <c r="O1216" i="2"/>
  <c r="O1634" i="2"/>
  <c r="O1890" i="2"/>
  <c r="O2146" i="2"/>
  <c r="O2402" i="2"/>
  <c r="O2582" i="2"/>
  <c r="O2668" i="2"/>
  <c r="O2732" i="2"/>
  <c r="O2796" i="2"/>
  <c r="O2860" i="2"/>
  <c r="O2924" i="2"/>
  <c r="O2988" i="2"/>
  <c r="O3052" i="2"/>
  <c r="O3116" i="2"/>
  <c r="O3180" i="2"/>
  <c r="O3244" i="2"/>
  <c r="O3308" i="2"/>
  <c r="O3372" i="2"/>
  <c r="O3436" i="2"/>
  <c r="O3500" i="2"/>
  <c r="O3564" i="2"/>
  <c r="O912" i="2"/>
  <c r="O1558" i="2"/>
  <c r="O1814" i="2"/>
  <c r="O2070" i="2"/>
  <c r="O2326" i="2"/>
  <c r="O2454" i="2"/>
  <c r="O2511" i="2"/>
  <c r="O2543" i="2"/>
  <c r="O2575" i="2"/>
  <c r="O2607" i="2"/>
  <c r="O2633" i="2"/>
  <c r="O2649" i="2"/>
  <c r="O2665" i="2"/>
  <c r="O2681" i="2"/>
  <c r="O2697" i="2"/>
  <c r="O2713" i="2"/>
  <c r="O2729" i="2"/>
  <c r="O2745" i="2"/>
  <c r="O2761" i="2"/>
  <c r="O2777" i="2"/>
  <c r="O2793" i="2"/>
  <c r="O2809" i="2"/>
  <c r="O2825" i="2"/>
  <c r="O2841" i="2"/>
  <c r="O2857" i="2"/>
  <c r="O2873" i="2"/>
  <c r="O2889" i="2"/>
  <c r="O2905" i="2"/>
  <c r="O2921" i="2"/>
  <c r="O2937" i="2"/>
  <c r="O2953" i="2"/>
  <c r="O2969" i="2"/>
  <c r="O2985" i="2"/>
  <c r="O3001" i="2"/>
  <c r="O3017" i="2"/>
  <c r="O3033" i="2"/>
  <c r="O3049" i="2"/>
  <c r="O3065" i="2"/>
  <c r="O3081" i="2"/>
  <c r="O3097" i="2"/>
  <c r="O3113" i="2"/>
  <c r="O3129" i="2"/>
  <c r="O3145" i="2"/>
  <c r="O3161" i="2"/>
  <c r="O3177" i="2"/>
  <c r="O3193" i="2"/>
  <c r="O3209" i="2"/>
  <c r="O3225" i="2"/>
  <c r="O3241" i="2"/>
  <c r="O3257" i="2"/>
  <c r="O3273" i="2"/>
  <c r="O3289" i="2"/>
  <c r="O3305" i="2"/>
  <c r="O3321" i="2"/>
  <c r="O3337" i="2"/>
  <c r="O3353" i="2"/>
  <c r="O3369" i="2"/>
  <c r="O3385" i="2"/>
  <c r="O3401" i="2"/>
  <c r="O3417" i="2"/>
  <c r="O3433" i="2"/>
  <c r="O3449" i="2"/>
  <c r="O3465" i="2"/>
  <c r="O3481" i="2"/>
  <c r="O3497" i="2"/>
  <c r="O3513" i="2"/>
  <c r="O3529" i="2"/>
  <c r="O3545" i="2"/>
  <c r="O3561" i="2"/>
  <c r="O3577" i="2"/>
  <c r="O3593" i="2"/>
  <c r="O3609" i="2"/>
  <c r="O992" i="2"/>
  <c r="O1248" i="2"/>
  <c r="O1450" i="2"/>
  <c r="O1514" i="2"/>
  <c r="O1578" i="2"/>
  <c r="O1642" i="2"/>
  <c r="O1706" i="2"/>
  <c r="O1770" i="2"/>
  <c r="O1834" i="2"/>
  <c r="O1898" i="2"/>
  <c r="O1962" i="2"/>
  <c r="O2026" i="2"/>
  <c r="O2090" i="2"/>
  <c r="O2154" i="2"/>
  <c r="O2218" i="2"/>
  <c r="O2282" i="2"/>
  <c r="O2346" i="2"/>
  <c r="O2410" i="2"/>
  <c r="O2474" i="2"/>
  <c r="O2522" i="2"/>
  <c r="O2554" i="2"/>
  <c r="O2586" i="2"/>
  <c r="O2618" i="2"/>
  <c r="O2638" i="2"/>
  <c r="O2654" i="2"/>
  <c r="O2670" i="2"/>
  <c r="O2686" i="2"/>
  <c r="O2702" i="2"/>
  <c r="O2718" i="2"/>
  <c r="O2734" i="2"/>
  <c r="O2750" i="2"/>
  <c r="O2766" i="2"/>
  <c r="O2782" i="2"/>
  <c r="O2798" i="2"/>
  <c r="O2814" i="2"/>
  <c r="O2830" i="2"/>
  <c r="O2846" i="2"/>
  <c r="O2862" i="2"/>
  <c r="O2878" i="2"/>
  <c r="O2894" i="2"/>
  <c r="O2910" i="2"/>
  <c r="O2926" i="2"/>
  <c r="O2942" i="2"/>
  <c r="O2958" i="2"/>
  <c r="O2974" i="2"/>
  <c r="O2990" i="2"/>
  <c r="O3006" i="2"/>
  <c r="O3022" i="2"/>
  <c r="O3038" i="2"/>
  <c r="O3054" i="2"/>
  <c r="O3070" i="2"/>
  <c r="O3086" i="2"/>
  <c r="O3102" i="2"/>
  <c r="O3118" i="2"/>
  <c r="O3134" i="2"/>
  <c r="O3150" i="2"/>
  <c r="O3166" i="2"/>
  <c r="O3182" i="2"/>
  <c r="O3198" i="2"/>
  <c r="O3214" i="2"/>
  <c r="O3230" i="2"/>
  <c r="O3246" i="2"/>
  <c r="O3262" i="2"/>
  <c r="O3278" i="2"/>
  <c r="O3294" i="2"/>
  <c r="O3310" i="2"/>
  <c r="O3326" i="2"/>
  <c r="O3342" i="2"/>
  <c r="O3358" i="2"/>
  <c r="O3374" i="2"/>
  <c r="O3390" i="2"/>
  <c r="O3406" i="2"/>
  <c r="O3422" i="2"/>
  <c r="O3438" i="2"/>
  <c r="O3454" i="2"/>
  <c r="O3470" i="2"/>
  <c r="O3486" i="2"/>
  <c r="O3502" i="2"/>
  <c r="O3518" i="2"/>
  <c r="O3534" i="2"/>
  <c r="O3550" i="2"/>
  <c r="O3566" i="2"/>
  <c r="O3582" i="2"/>
  <c r="O3598" i="2"/>
  <c r="O3614" i="2"/>
  <c r="O3630" i="2"/>
  <c r="O1470" i="2"/>
  <c r="O1726" i="2"/>
  <c r="O1982" i="2"/>
  <c r="O2238" i="2"/>
  <c r="O2494" i="2"/>
  <c r="O2627" i="2"/>
  <c r="O2691" i="2"/>
  <c r="O2755" i="2"/>
  <c r="O2819" i="2"/>
  <c r="O2883" i="2"/>
  <c r="O2947" i="2"/>
  <c r="O3011" i="2"/>
  <c r="O3075" i="2"/>
  <c r="O3139" i="2"/>
  <c r="O3203" i="2"/>
  <c r="O3267" i="2"/>
  <c r="O3331" i="2"/>
  <c r="O3395" i="2"/>
  <c r="O3459" i="2"/>
  <c r="O3523" i="2"/>
  <c r="O3587" i="2"/>
  <c r="O3627" i="2"/>
  <c r="O3644" i="2"/>
  <c r="O3660" i="2"/>
  <c r="O3676" i="2"/>
  <c r="O3692" i="2"/>
  <c r="O3708" i="2"/>
  <c r="O3724" i="2"/>
  <c r="O3740" i="2"/>
  <c r="O3756" i="2"/>
  <c r="O3772" i="2"/>
  <c r="O3788" i="2"/>
  <c r="O3804" i="2"/>
  <c r="O3820" i="2"/>
  <c r="O3836" i="2"/>
  <c r="O3852" i="2"/>
  <c r="O3868" i="2"/>
  <c r="O3884" i="2"/>
  <c r="O3900" i="2"/>
  <c r="O3916" i="2"/>
  <c r="O3932" i="2"/>
  <c r="O3948" i="2"/>
  <c r="O3964" i="2"/>
  <c r="O3980" i="2"/>
  <c r="O3996" i="2"/>
  <c r="O4012" i="2"/>
  <c r="O4028" i="2"/>
  <c r="O4044" i="2"/>
  <c r="O4060" i="2"/>
  <c r="O4076" i="2"/>
  <c r="O4092" i="2"/>
  <c r="O4108" i="2"/>
  <c r="O4124" i="2"/>
  <c r="O4140" i="2"/>
  <c r="O4156" i="2"/>
  <c r="O4172" i="2"/>
  <c r="O4188" i="2"/>
  <c r="O4204" i="2"/>
  <c r="O4220" i="2"/>
  <c r="O4236" i="2"/>
  <c r="O4252" i="2"/>
  <c r="O4268" i="2"/>
  <c r="O4284" i="2"/>
  <c r="O4300" i="2"/>
  <c r="O4316" i="2"/>
  <c r="O4332" i="2"/>
  <c r="O4348" i="2"/>
  <c r="O4364" i="2"/>
  <c r="O4380" i="2"/>
  <c r="O4396" i="2"/>
  <c r="O4412" i="2"/>
  <c r="O4428" i="2"/>
  <c r="O4444" i="2"/>
  <c r="O4460" i="2"/>
  <c r="O4476" i="2"/>
  <c r="O4492" i="2"/>
  <c r="O4508" i="2"/>
  <c r="O4524" i="2"/>
  <c r="O4540" i="2"/>
  <c r="O4556" i="2"/>
  <c r="O4572" i="2"/>
  <c r="O4588" i="2"/>
  <c r="O4604" i="2"/>
  <c r="O4620" i="2"/>
  <c r="O4636" i="2"/>
  <c r="O4652" i="2"/>
  <c r="O4668" i="2"/>
  <c r="O4684" i="2"/>
  <c r="O4700" i="2"/>
  <c r="O4716" i="2"/>
  <c r="O4732" i="2"/>
  <c r="O4748" i="2"/>
  <c r="O4764" i="2"/>
  <c r="O4780" i="2"/>
  <c r="O4796" i="2"/>
  <c r="O4812" i="2"/>
  <c r="O4828" i="2"/>
  <c r="O4844" i="2"/>
  <c r="O4860" i="2"/>
  <c r="O4876" i="2"/>
  <c r="O4892" i="2"/>
  <c r="O4908" i="2"/>
  <c r="O4924" i="2"/>
  <c r="O4940" i="2"/>
  <c r="O4956" i="2"/>
  <c r="O4972" i="2"/>
  <c r="O4988" i="2"/>
  <c r="O5004" i="2"/>
  <c r="O5020" i="2"/>
  <c r="O5036" i="2"/>
  <c r="O5052" i="2"/>
  <c r="O5068" i="2"/>
  <c r="O5084" i="2"/>
  <c r="O5100" i="2"/>
  <c r="O5116" i="2"/>
  <c r="O5132" i="2"/>
  <c r="O5148" i="2"/>
  <c r="O5164" i="2"/>
  <c r="O5180" i="2"/>
  <c r="O5196" i="2"/>
  <c r="O5212" i="2"/>
  <c r="O5228" i="2"/>
  <c r="O5244" i="2"/>
  <c r="O5260" i="2"/>
  <c r="O5276" i="2"/>
  <c r="O5292" i="2"/>
  <c r="O5308" i="2"/>
  <c r="O5324" i="2"/>
  <c r="O5340" i="2"/>
  <c r="O5356" i="2"/>
  <c r="O5372" i="2"/>
  <c r="O5388" i="2"/>
  <c r="O5404" i="2"/>
  <c r="O5420" i="2"/>
  <c r="O5436" i="2"/>
  <c r="O5452" i="2"/>
  <c r="O5468" i="2"/>
  <c r="O5484" i="2"/>
  <c r="O5500" i="2"/>
  <c r="O5516" i="2"/>
  <c r="O5532" i="2"/>
  <c r="O5548" i="2"/>
  <c r="O5564" i="2"/>
  <c r="O5580" i="2"/>
  <c r="O5596" i="2"/>
  <c r="O5612" i="2"/>
  <c r="O5628" i="2"/>
  <c r="O5644" i="2"/>
  <c r="O5660" i="2"/>
  <c r="O5676" i="2"/>
  <c r="O5692" i="2"/>
  <c r="O5708" i="2"/>
  <c r="O5724" i="2"/>
  <c r="O5740" i="2"/>
  <c r="O5756" i="2"/>
  <c r="O5772" i="2"/>
  <c r="O5788" i="2"/>
  <c r="O5804" i="2"/>
  <c r="O5820" i="2"/>
  <c r="O5836" i="2"/>
  <c r="O5852" i="2"/>
  <c r="O5868" i="2"/>
  <c r="O5884" i="2"/>
  <c r="O5900" i="2"/>
  <c r="O5916" i="2"/>
  <c r="O5932" i="2"/>
  <c r="O5948" i="2"/>
  <c r="O5964" i="2"/>
  <c r="O5980" i="2"/>
  <c r="O5996" i="2"/>
  <c r="O1136" i="2"/>
  <c r="O1614" i="2"/>
  <c r="O1870" i="2"/>
  <c r="O2126" i="2"/>
  <c r="O2382" i="2"/>
  <c r="O2571" i="2"/>
  <c r="O2663" i="2"/>
  <c r="O2727" i="2"/>
  <c r="O2791" i="2"/>
  <c r="O2855" i="2"/>
  <c r="O2919" i="2"/>
  <c r="O2983" i="2"/>
  <c r="O3047" i="2"/>
  <c r="O3111" i="2"/>
  <c r="O3175" i="2"/>
  <c r="O3239" i="2"/>
  <c r="O3303" i="2"/>
  <c r="O3367" i="2"/>
  <c r="O3431" i="2"/>
  <c r="O3495" i="2"/>
  <c r="O3559" i="2"/>
  <c r="O3617" i="2"/>
  <c r="O3637" i="2"/>
  <c r="O3653" i="2"/>
  <c r="O3669" i="2"/>
  <c r="O3685" i="2"/>
  <c r="O3701" i="2"/>
  <c r="O3717" i="2"/>
  <c r="O3733" i="2"/>
  <c r="O3749" i="2"/>
  <c r="O3765" i="2"/>
  <c r="O3781" i="2"/>
  <c r="O3797" i="2"/>
  <c r="O3813" i="2"/>
  <c r="O3829" i="2"/>
  <c r="O3845" i="2"/>
  <c r="O3861" i="2"/>
  <c r="O3877" i="2"/>
  <c r="O3893" i="2"/>
  <c r="O3909" i="2"/>
  <c r="O3925" i="2"/>
  <c r="O3941" i="2"/>
  <c r="O3957" i="2"/>
  <c r="O3973" i="2"/>
  <c r="O3989" i="2"/>
  <c r="O4005" i="2"/>
  <c r="O4021" i="2"/>
  <c r="O4037" i="2"/>
  <c r="O4053" i="2"/>
  <c r="O4069" i="2"/>
  <c r="O4085" i="2"/>
  <c r="O4101" i="2"/>
  <c r="O4117" i="2"/>
  <c r="O4133" i="2"/>
  <c r="O4149" i="2"/>
  <c r="O4165" i="2"/>
  <c r="O4181" i="2"/>
  <c r="O4197" i="2"/>
  <c r="O4213" i="2"/>
  <c r="O4229" i="2"/>
  <c r="O4245" i="2"/>
  <c r="O4261" i="2"/>
  <c r="O4277" i="2"/>
  <c r="O4293" i="2"/>
  <c r="O4309" i="2"/>
  <c r="O4325" i="2"/>
  <c r="O4341" i="2"/>
  <c r="O4357" i="2"/>
  <c r="O4373" i="2"/>
  <c r="O4389" i="2"/>
  <c r="O4405" i="2"/>
  <c r="O4421" i="2"/>
  <c r="O4437" i="2"/>
  <c r="O4453" i="2"/>
  <c r="O4469" i="2"/>
  <c r="O4485" i="2"/>
  <c r="O4501" i="2"/>
  <c r="O4517" i="2"/>
  <c r="O4533" i="2"/>
  <c r="O4549" i="2"/>
  <c r="O4565" i="2"/>
  <c r="O4581" i="2"/>
  <c r="O4597" i="2"/>
  <c r="O4613" i="2"/>
  <c r="O4629" i="2"/>
  <c r="O4645" i="2"/>
  <c r="O4661" i="2"/>
  <c r="O4677" i="2"/>
  <c r="O4693" i="2"/>
  <c r="O4709" i="2"/>
  <c r="O4725" i="2"/>
  <c r="O4741" i="2"/>
  <c r="O4757" i="2"/>
  <c r="O4773" i="2"/>
  <c r="O4789" i="2"/>
  <c r="O4805" i="2"/>
  <c r="O4821" i="2"/>
  <c r="O4837" i="2"/>
  <c r="O4853" i="2"/>
  <c r="O4869" i="2"/>
  <c r="O4885" i="2"/>
  <c r="O4901" i="2"/>
  <c r="O4917" i="2"/>
  <c r="O4933" i="2"/>
  <c r="O4949" i="2"/>
  <c r="O4965" i="2"/>
  <c r="O4981" i="2"/>
  <c r="O4997" i="2"/>
  <c r="O5013" i="2"/>
  <c r="O5029" i="2"/>
  <c r="O5045" i="2"/>
  <c r="O5061" i="2"/>
  <c r="O5077" i="2"/>
  <c r="O5093" i="2"/>
  <c r="O5109" i="2"/>
  <c r="O5125" i="2"/>
  <c r="O5141" i="2"/>
  <c r="O5157" i="2"/>
  <c r="O5173" i="2"/>
  <c r="O5189" i="2"/>
  <c r="O5205" i="2"/>
  <c r="O5221" i="2"/>
  <c r="O5237" i="2"/>
  <c r="O5253" i="2"/>
  <c r="O5269" i="2"/>
  <c r="O5285" i="2"/>
  <c r="O5301" i="2"/>
  <c r="O5317" i="2"/>
  <c r="O5333" i="2"/>
  <c r="O5349" i="2"/>
  <c r="O5365" i="2"/>
  <c r="O5381" i="2"/>
  <c r="O5397" i="2"/>
  <c r="O5413" i="2"/>
  <c r="O5429" i="2"/>
  <c r="O5445" i="2"/>
  <c r="O5461" i="2"/>
  <c r="O5477" i="2"/>
  <c r="O5493" i="2"/>
  <c r="O5509" i="2"/>
  <c r="O5525" i="2"/>
  <c r="O5541" i="2"/>
  <c r="O5557" i="2"/>
  <c r="O5573" i="2"/>
  <c r="O1200" i="2"/>
  <c r="O1630" i="2"/>
  <c r="O1886" i="2"/>
  <c r="O2142" i="2"/>
  <c r="O2398" i="2"/>
  <c r="O2579" i="2"/>
  <c r="O2667" i="2"/>
  <c r="O2731" i="2"/>
  <c r="O2795" i="2"/>
  <c r="O2859" i="2"/>
  <c r="O2923" i="2"/>
  <c r="O2987" i="2"/>
  <c r="O3051" i="2"/>
  <c r="O3115" i="2"/>
  <c r="O3179" i="2"/>
  <c r="O3243" i="2"/>
  <c r="O3307" i="2"/>
  <c r="O3371" i="2"/>
  <c r="O3435" i="2"/>
  <c r="O3499" i="2"/>
  <c r="O3563" i="2"/>
  <c r="O3619" i="2"/>
  <c r="O3638" i="2"/>
  <c r="O3654" i="2"/>
  <c r="O3670" i="2"/>
  <c r="O3686" i="2"/>
  <c r="O3702" i="2"/>
  <c r="O3718" i="2"/>
  <c r="O3734" i="2"/>
  <c r="O3750" i="2"/>
  <c r="O3766" i="2"/>
  <c r="O3782" i="2"/>
  <c r="O3798" i="2"/>
  <c r="O3814" i="2"/>
  <c r="O3830" i="2"/>
  <c r="O3846" i="2"/>
  <c r="O3862" i="2"/>
  <c r="O3878" i="2"/>
  <c r="O3894" i="2"/>
  <c r="O3910" i="2"/>
  <c r="O3926" i="2"/>
  <c r="O3942" i="2"/>
  <c r="O3958" i="2"/>
  <c r="O3974" i="2"/>
  <c r="O3990" i="2"/>
  <c r="O4006" i="2"/>
  <c r="O4022" i="2"/>
  <c r="O4038" i="2"/>
  <c r="O4054" i="2"/>
  <c r="O4070" i="2"/>
  <c r="O4086" i="2"/>
  <c r="O4102" i="2"/>
  <c r="O4118" i="2"/>
  <c r="O4134" i="2"/>
  <c r="O4150" i="2"/>
  <c r="O4166" i="2"/>
  <c r="O4182" i="2"/>
  <c r="O4198" i="2"/>
  <c r="O4214" i="2"/>
  <c r="O4230" i="2"/>
  <c r="O4246" i="2"/>
  <c r="O4262" i="2"/>
  <c r="O4278" i="2"/>
  <c r="O4294" i="2"/>
  <c r="O4310" i="2"/>
  <c r="O4326" i="2"/>
  <c r="O4342" i="2"/>
  <c r="O4358" i="2"/>
  <c r="O4374" i="2"/>
  <c r="O4390" i="2"/>
  <c r="O4406" i="2"/>
  <c r="O4422" i="2"/>
  <c r="O4438" i="2"/>
  <c r="O4454" i="2"/>
  <c r="O4470" i="2"/>
  <c r="O4486" i="2"/>
  <c r="O4502" i="2"/>
  <c r="O4518" i="2"/>
  <c r="O4534" i="2"/>
  <c r="O4550" i="2"/>
  <c r="O4566" i="2"/>
  <c r="O4582" i="2"/>
  <c r="O4598" i="2"/>
  <c r="O4614" i="2"/>
  <c r="O4630" i="2"/>
  <c r="O4646" i="2"/>
  <c r="O4662" i="2"/>
  <c r="O4678" i="2"/>
  <c r="O4694" i="2"/>
  <c r="O4710" i="2"/>
  <c r="O4726" i="2"/>
  <c r="O4742" i="2"/>
  <c r="O4758" i="2"/>
  <c r="O4774" i="2"/>
  <c r="O4790" i="2"/>
  <c r="O4806" i="2"/>
  <c r="O4822" i="2"/>
  <c r="O4838" i="2"/>
  <c r="O4854" i="2"/>
  <c r="O4870" i="2"/>
  <c r="O4886" i="2"/>
  <c r="O4902" i="2"/>
  <c r="O4918" i="2"/>
  <c r="O4934" i="2"/>
  <c r="O4950" i="2"/>
  <c r="O4966" i="2"/>
  <c r="O4982" i="2"/>
  <c r="O4998" i="2"/>
  <c r="O5014" i="2"/>
  <c r="O5030" i="2"/>
  <c r="O5046" i="2"/>
  <c r="O5062" i="2"/>
  <c r="O5078" i="2"/>
  <c r="O5094" i="2"/>
  <c r="O5110" i="2"/>
  <c r="O5126" i="2"/>
  <c r="O5142" i="2"/>
  <c r="O5158" i="2"/>
  <c r="O5174" i="2"/>
  <c r="O5190" i="2"/>
  <c r="O5206" i="2"/>
  <c r="O5222" i="2"/>
  <c r="O5238" i="2"/>
  <c r="O5254" i="2"/>
  <c r="O5270" i="2"/>
  <c r="O5286" i="2"/>
  <c r="O5302" i="2"/>
  <c r="O5318" i="2"/>
  <c r="O5334" i="2"/>
  <c r="O5350" i="2"/>
  <c r="O5366" i="2"/>
  <c r="O5382" i="2"/>
  <c r="O5398" i="2"/>
  <c r="O5414" i="2"/>
  <c r="O5430" i="2"/>
  <c r="O5446" i="2"/>
  <c r="O5462" i="2"/>
  <c r="O5478" i="2"/>
  <c r="O5494" i="2"/>
  <c r="O5510" i="2"/>
  <c r="O5526" i="2"/>
  <c r="O5542" i="2"/>
  <c r="O5558" i="2"/>
  <c r="O5574" i="2"/>
  <c r="O5590" i="2"/>
  <c r="O5606" i="2"/>
  <c r="O5622" i="2"/>
  <c r="O5638" i="2"/>
  <c r="O5654" i="2"/>
  <c r="O5670" i="2"/>
  <c r="O5686" i="2"/>
  <c r="O5702" i="2"/>
  <c r="O5718" i="2"/>
  <c r="O1582" i="2"/>
  <c r="O2555" i="2"/>
  <c r="O2847" i="2"/>
  <c r="O3103" i="2"/>
  <c r="O3359" i="2"/>
  <c r="O3613" i="2"/>
  <c r="O3683" i="2"/>
  <c r="O3747" i="2"/>
  <c r="O3811" i="2"/>
  <c r="O3875" i="2"/>
  <c r="O3939" i="2"/>
  <c r="O4003" i="2"/>
  <c r="O4067" i="2"/>
  <c r="O4131" i="2"/>
  <c r="O4195" i="2"/>
  <c r="O4259" i="2"/>
  <c r="O4323" i="2"/>
  <c r="O4387" i="2"/>
  <c r="O4451" i="2"/>
  <c r="O4515" i="2"/>
  <c r="O4579" i="2"/>
  <c r="O4643" i="2"/>
  <c r="O4707" i="2"/>
  <c r="O4771" i="2"/>
  <c r="O4835" i="2"/>
  <c r="O4899" i="2"/>
  <c r="O4963" i="2"/>
  <c r="O5027" i="2"/>
  <c r="O5091" i="2"/>
  <c r="O5155" i="2"/>
  <c r="O5219" i="2"/>
  <c r="O5283" i="2"/>
  <c r="O5347" i="2"/>
  <c r="O5411" i="2"/>
  <c r="O5475" i="2"/>
  <c r="O5539" i="2"/>
  <c r="O5593" i="2"/>
  <c r="O5625" i="2"/>
  <c r="O5657" i="2"/>
  <c r="O5689" i="2"/>
  <c r="O5721" i="2"/>
  <c r="O5745" i="2"/>
  <c r="O5766" i="2"/>
  <c r="O5787" i="2"/>
  <c r="O5809" i="2"/>
  <c r="O5830" i="2"/>
  <c r="O5851" i="2"/>
  <c r="O5873" i="2"/>
  <c r="O5894" i="2"/>
  <c r="O5915" i="2"/>
  <c r="O5937" i="2"/>
  <c r="O5958" i="2"/>
  <c r="O5979" i="2"/>
  <c r="O6001" i="2"/>
  <c r="O6018" i="2"/>
  <c r="O6034" i="2"/>
  <c r="O6050" i="2"/>
  <c r="O6066" i="2"/>
  <c r="O6082" i="2"/>
  <c r="O6098" i="2"/>
  <c r="O6114" i="2"/>
  <c r="O6130" i="2"/>
  <c r="O6146" i="2"/>
  <c r="O6162" i="2"/>
  <c r="O6178" i="2"/>
  <c r="O6194" i="2"/>
  <c r="O6210" i="2"/>
  <c r="O6226" i="2"/>
  <c r="O6242" i="2"/>
  <c r="O6258" i="2"/>
  <c r="O6274" i="2"/>
  <c r="O6290" i="2"/>
  <c r="O6306" i="2"/>
  <c r="O6322" i="2"/>
  <c r="O6338" i="2"/>
  <c r="O6354" i="2"/>
  <c r="O6370" i="2"/>
  <c r="O6386" i="2"/>
  <c r="O6402" i="2"/>
  <c r="O6418" i="2"/>
  <c r="O6434" i="2"/>
  <c r="O6450" i="2"/>
  <c r="O6466" i="2"/>
  <c r="O6482" i="2"/>
  <c r="O6498" i="2"/>
  <c r="O6514" i="2"/>
  <c r="O6530" i="2"/>
  <c r="O6546" i="2"/>
  <c r="O6562" i="2"/>
  <c r="O6578" i="2"/>
  <c r="O6594" i="2"/>
  <c r="O6610" i="2"/>
  <c r="O6626" i="2"/>
  <c r="O6642" i="2"/>
  <c r="O6658" i="2"/>
  <c r="O6674" i="2"/>
  <c r="O6690" i="2"/>
  <c r="O6706" i="2"/>
  <c r="O6722" i="2"/>
  <c r="O6738" i="2"/>
  <c r="O6754" i="2"/>
  <c r="O6770" i="2"/>
  <c r="O6786" i="2"/>
  <c r="O6802" i="2"/>
  <c r="O6818" i="2"/>
  <c r="O6834" i="2"/>
  <c r="O6850" i="2"/>
  <c r="O6866" i="2"/>
  <c r="O6882" i="2"/>
  <c r="O6898" i="2"/>
  <c r="O6914" i="2"/>
  <c r="O6930" i="2"/>
  <c r="O6946" i="2"/>
  <c r="O6962" i="2"/>
  <c r="O6978" i="2"/>
  <c r="O6994" i="2"/>
  <c r="O7010" i="2"/>
  <c r="O7026" i="2"/>
  <c r="O7042" i="2"/>
  <c r="O7058" i="2"/>
  <c r="O7074" i="2"/>
  <c r="O7090" i="2"/>
  <c r="O7106" i="2"/>
  <c r="O7122" i="2"/>
  <c r="O7138" i="2"/>
  <c r="O7154" i="2"/>
  <c r="O7170" i="2"/>
  <c r="O7186" i="2"/>
  <c r="O7202" i="2"/>
  <c r="O7218" i="2"/>
  <c r="O7234" i="2"/>
  <c r="O7250" i="2"/>
  <c r="O7266" i="2"/>
  <c r="O7282" i="2"/>
  <c r="O7298" i="2"/>
  <c r="O7314" i="2"/>
  <c r="O7330" i="2"/>
  <c r="O7346" i="2"/>
  <c r="O7362" i="2"/>
  <c r="O7378" i="2"/>
  <c r="O7394" i="2"/>
  <c r="O7410" i="2"/>
  <c r="O7426" i="2"/>
  <c r="O7442" i="2"/>
  <c r="O7458" i="2"/>
  <c r="O7474" i="2"/>
  <c r="O7490" i="2"/>
  <c r="O7506" i="2"/>
  <c r="O7522" i="2"/>
  <c r="O7538" i="2"/>
  <c r="O7554" i="2"/>
  <c r="O7570" i="2"/>
  <c r="O7586" i="2"/>
  <c r="O7602" i="2"/>
  <c r="O7618" i="2"/>
  <c r="O7634" i="2"/>
  <c r="O7650" i="2"/>
  <c r="O7666" i="2"/>
  <c r="O7682" i="2"/>
  <c r="O7698" i="2"/>
  <c r="O7714" i="2"/>
  <c r="O7730" i="2"/>
  <c r="O7746" i="2"/>
  <c r="O7762" i="2"/>
  <c r="O7778" i="2"/>
  <c r="O7794" i="2"/>
  <c r="O7810" i="2"/>
  <c r="O7826" i="2"/>
  <c r="O7842" i="2"/>
  <c r="O7858" i="2"/>
  <c r="O7874" i="2"/>
  <c r="O7890" i="2"/>
  <c r="O7906" i="2"/>
  <c r="O1264" i="2"/>
  <c r="O2414" i="2"/>
  <c r="O2799" i="2"/>
  <c r="O3055" i="2"/>
  <c r="O3311" i="2"/>
  <c r="O3567" i="2"/>
  <c r="O3671" i="2"/>
  <c r="O3735" i="2"/>
  <c r="O3799" i="2"/>
  <c r="O3863" i="2"/>
  <c r="O3927" i="2"/>
  <c r="O3991" i="2"/>
  <c r="O4055" i="2"/>
  <c r="O4119" i="2"/>
  <c r="O4183" i="2"/>
  <c r="O4247" i="2"/>
  <c r="O4311" i="2"/>
  <c r="O4375" i="2"/>
  <c r="O4439" i="2"/>
  <c r="O4503" i="2"/>
  <c r="O4567" i="2"/>
  <c r="O4631" i="2"/>
  <c r="O4695" i="2"/>
  <c r="O4759" i="2"/>
  <c r="O4823" i="2"/>
  <c r="O4887" i="2"/>
  <c r="O4951" i="2"/>
  <c r="O5015" i="2"/>
  <c r="O5079" i="2"/>
  <c r="O5143" i="2"/>
  <c r="O5207" i="2"/>
  <c r="O5271" i="2"/>
  <c r="O5335" i="2"/>
  <c r="O5399" i="2"/>
  <c r="O5463" i="2"/>
  <c r="O5527" i="2"/>
  <c r="O5587" i="2"/>
  <c r="O5619" i="2"/>
  <c r="O5651" i="2"/>
  <c r="O5683" i="2"/>
  <c r="O5715" i="2"/>
  <c r="O5741" i="2"/>
  <c r="O5762" i="2"/>
  <c r="O5783" i="2"/>
  <c r="O5805" i="2"/>
  <c r="O5826" i="2"/>
  <c r="O5847" i="2"/>
  <c r="O5869" i="2"/>
  <c r="O5890" i="2"/>
  <c r="O5911" i="2"/>
  <c r="O5933" i="2"/>
  <c r="O5954" i="2"/>
  <c r="O5975" i="2"/>
  <c r="O5997" i="2"/>
  <c r="O6015" i="2"/>
  <c r="O6031" i="2"/>
  <c r="O6047" i="2"/>
  <c r="O6063" i="2"/>
  <c r="O6079" i="2"/>
  <c r="O6095" i="2"/>
  <c r="O6111" i="2"/>
  <c r="O6127" i="2"/>
  <c r="O6143" i="2"/>
  <c r="O6159" i="2"/>
  <c r="O6175" i="2"/>
  <c r="O6191" i="2"/>
  <c r="O6207" i="2"/>
  <c r="O6223" i="2"/>
  <c r="O6239" i="2"/>
  <c r="O6255" i="2"/>
  <c r="O6271" i="2"/>
  <c r="O6287" i="2"/>
  <c r="O6303" i="2"/>
  <c r="O6319" i="2"/>
  <c r="O6335" i="2"/>
  <c r="O6351" i="2"/>
  <c r="O6367" i="2"/>
  <c r="O6383" i="2"/>
  <c r="O6399" i="2"/>
  <c r="O6415" i="2"/>
  <c r="O6431" i="2"/>
  <c r="O6447" i="2"/>
  <c r="O6463" i="2"/>
  <c r="O6479" i="2"/>
  <c r="O6495" i="2"/>
  <c r="O6511" i="2"/>
  <c r="O6527" i="2"/>
  <c r="O6543" i="2"/>
  <c r="O6559" i="2"/>
  <c r="O6575" i="2"/>
  <c r="O6591" i="2"/>
  <c r="O6607" i="2"/>
  <c r="O6623" i="2"/>
  <c r="O6639" i="2"/>
  <c r="O6655" i="2"/>
  <c r="O6671" i="2"/>
  <c r="O6687" i="2"/>
  <c r="O6703" i="2"/>
  <c r="O6719" i="2"/>
  <c r="O6735" i="2"/>
  <c r="O6751" i="2"/>
  <c r="O6767" i="2"/>
  <c r="O6783" i="2"/>
  <c r="O6799" i="2"/>
  <c r="O6815" i="2"/>
  <c r="O6831" i="2"/>
  <c r="O6847" i="2"/>
  <c r="O6863" i="2"/>
  <c r="O6879" i="2"/>
  <c r="O6895" i="2"/>
  <c r="O6911" i="2"/>
  <c r="O6927" i="2"/>
  <c r="O6943" i="2"/>
  <c r="O6959" i="2"/>
  <c r="O6975" i="2"/>
  <c r="O6991" i="2"/>
  <c r="O7007" i="2"/>
  <c r="O7023" i="2"/>
  <c r="O7039" i="2"/>
  <c r="O7055" i="2"/>
  <c r="O7071" i="2"/>
  <c r="O7087" i="2"/>
  <c r="O7103" i="2"/>
  <c r="O7119" i="2"/>
  <c r="O7135" i="2"/>
  <c r="O7151" i="2"/>
  <c r="O7167" i="2"/>
  <c r="O7183" i="2"/>
  <c r="O7199" i="2"/>
  <c r="O7215" i="2"/>
  <c r="O7231" i="2"/>
  <c r="O7247" i="2"/>
  <c r="O7263" i="2"/>
  <c r="O7279" i="2"/>
  <c r="O7295" i="2"/>
  <c r="O7311" i="2"/>
  <c r="O7327" i="2"/>
  <c r="O7343" i="2"/>
  <c r="O7359" i="2"/>
  <c r="O7375" i="2"/>
  <c r="O7391" i="2"/>
  <c r="O7407" i="2"/>
  <c r="O7423" i="2"/>
  <c r="O7439" i="2"/>
  <c r="O7455" i="2"/>
  <c r="O7471" i="2"/>
  <c r="O7487" i="2"/>
  <c r="O7503" i="2"/>
  <c r="O7519" i="2"/>
  <c r="O7535" i="2"/>
  <c r="O7551" i="2"/>
  <c r="O7567" i="2"/>
  <c r="O7583" i="2"/>
  <c r="O7599" i="2"/>
  <c r="O7615" i="2"/>
  <c r="O7631" i="2"/>
  <c r="O7647" i="2"/>
  <c r="O7663" i="2"/>
  <c r="O7679" i="2"/>
  <c r="O7695" i="2"/>
  <c r="O7711" i="2"/>
  <c r="O7727" i="2"/>
  <c r="O7743" i="2"/>
  <c r="O7759" i="2"/>
  <c r="O7775" i="2"/>
  <c r="O7791" i="2"/>
  <c r="O7807" i="2"/>
  <c r="O7823" i="2"/>
  <c r="O7839" i="2"/>
  <c r="O7855" i="2"/>
  <c r="O7871" i="2"/>
  <c r="O1966" i="2"/>
  <c r="O2687" i="2"/>
  <c r="O2943" i="2"/>
  <c r="O3199" i="2"/>
  <c r="O3455" i="2"/>
  <c r="O3643" i="2"/>
  <c r="O3707" i="2"/>
  <c r="O3771" i="2"/>
  <c r="O3835" i="2"/>
  <c r="O3899" i="2"/>
  <c r="O3963" i="2"/>
  <c r="O4027" i="2"/>
  <c r="O4091" i="2"/>
  <c r="O4155" i="2"/>
  <c r="O4219" i="2"/>
  <c r="O4283" i="2"/>
  <c r="O4347" i="2"/>
  <c r="O4411" i="2"/>
  <c r="O4475" i="2"/>
  <c r="O4539" i="2"/>
  <c r="O4603" i="2"/>
  <c r="O4667" i="2"/>
  <c r="O4731" i="2"/>
  <c r="O4795" i="2"/>
  <c r="O4859" i="2"/>
  <c r="O4923" i="2"/>
  <c r="O4987" i="2"/>
  <c r="O5051" i="2"/>
  <c r="O5115" i="2"/>
  <c r="O5179" i="2"/>
  <c r="O5243" i="2"/>
  <c r="O5307" i="2"/>
  <c r="O5371" i="2"/>
  <c r="O5435" i="2"/>
  <c r="O5499" i="2"/>
  <c r="O5563" i="2"/>
  <c r="O5605" i="2"/>
  <c r="O5637" i="2"/>
  <c r="O5669" i="2"/>
  <c r="O5701" i="2"/>
  <c r="O5731" i="2"/>
  <c r="O5753" i="2"/>
  <c r="O5774" i="2"/>
  <c r="O5795" i="2"/>
  <c r="O5817" i="2"/>
  <c r="O5838" i="2"/>
  <c r="O5859" i="2"/>
  <c r="O5881" i="2"/>
  <c r="O5902" i="2"/>
  <c r="O5923" i="2"/>
  <c r="O5945" i="2"/>
  <c r="O5966" i="2"/>
  <c r="O5987" i="2"/>
  <c r="O6008" i="2"/>
  <c r="O6024" i="2"/>
  <c r="O6040" i="2"/>
  <c r="O6056" i="2"/>
  <c r="O6072" i="2"/>
  <c r="O6088" i="2"/>
  <c r="O6104" i="2"/>
  <c r="O6120" i="2"/>
  <c r="O6136" i="2"/>
  <c r="O6152" i="2"/>
  <c r="O6168" i="2"/>
  <c r="O6184" i="2"/>
  <c r="O6200" i="2"/>
  <c r="O6216" i="2"/>
  <c r="O6232" i="2"/>
  <c r="O6248" i="2"/>
  <c r="O6264" i="2"/>
  <c r="O6280" i="2"/>
  <c r="O6296" i="2"/>
  <c r="O6312" i="2"/>
  <c r="O6328" i="2"/>
  <c r="O6344" i="2"/>
  <c r="O6360" i="2"/>
  <c r="O6376" i="2"/>
  <c r="O6392" i="2"/>
  <c r="O6408" i="2"/>
  <c r="O6424" i="2"/>
  <c r="O6440" i="2"/>
  <c r="O6456" i="2"/>
  <c r="O6472" i="2"/>
  <c r="O6488" i="2"/>
  <c r="O6504" i="2"/>
  <c r="O6520" i="2"/>
  <c r="O6536" i="2"/>
  <c r="O6552" i="2"/>
  <c r="O6568" i="2"/>
  <c r="O6584" i="2"/>
  <c r="O6600" i="2"/>
  <c r="O6616" i="2"/>
  <c r="O6632" i="2"/>
  <c r="O6648" i="2"/>
  <c r="O6664" i="2"/>
  <c r="O6680" i="2"/>
  <c r="O6696" i="2"/>
  <c r="O6712" i="2"/>
  <c r="O6728" i="2"/>
  <c r="O6744" i="2"/>
  <c r="O6760" i="2"/>
  <c r="O6776" i="2"/>
  <c r="O6792" i="2"/>
  <c r="O6808" i="2"/>
  <c r="O6824" i="2"/>
  <c r="O6840" i="2"/>
  <c r="O6856" i="2"/>
  <c r="O6872" i="2"/>
  <c r="O6888" i="2"/>
  <c r="O6904" i="2"/>
  <c r="O6920" i="2"/>
  <c r="O6936" i="2"/>
  <c r="O6952" i="2"/>
  <c r="O6968" i="2"/>
  <c r="O6984" i="2"/>
  <c r="O7000" i="2"/>
  <c r="O7016" i="2"/>
  <c r="O7032" i="2"/>
  <c r="O7048" i="2"/>
  <c r="O7064" i="2"/>
  <c r="O7080" i="2"/>
  <c r="O7096" i="2"/>
  <c r="O7112" i="2"/>
  <c r="O7128" i="2"/>
  <c r="O7144" i="2"/>
  <c r="O7160" i="2"/>
  <c r="O7176" i="2"/>
  <c r="O7192" i="2"/>
  <c r="O7208" i="2"/>
  <c r="O7224" i="2"/>
  <c r="O7240" i="2"/>
  <c r="O7256" i="2"/>
  <c r="O7272" i="2"/>
  <c r="O7288" i="2"/>
  <c r="O7304" i="2"/>
  <c r="O7320" i="2"/>
  <c r="O7336" i="2"/>
  <c r="O7352" i="2"/>
  <c r="O7368" i="2"/>
  <c r="O7384" i="2"/>
  <c r="O7400" i="2"/>
  <c r="O7416" i="2"/>
  <c r="O7432" i="2"/>
  <c r="O7448" i="2"/>
  <c r="O7464" i="2"/>
  <c r="O7480" i="2"/>
  <c r="O7496" i="2"/>
  <c r="O7512" i="2"/>
  <c r="O7528" i="2"/>
  <c r="O7544" i="2"/>
  <c r="O7560" i="2"/>
  <c r="O7576" i="2"/>
  <c r="O7592" i="2"/>
  <c r="O7608" i="2"/>
  <c r="O7624" i="2"/>
  <c r="O7640" i="2"/>
  <c r="O7656" i="2"/>
  <c r="O7672" i="2"/>
  <c r="O7688" i="2"/>
  <c r="O7704" i="2"/>
  <c r="O7720" i="2"/>
  <c r="O7736" i="2"/>
  <c r="O7752" i="2"/>
  <c r="O7768" i="2"/>
  <c r="O7784" i="2"/>
  <c r="O7800" i="2"/>
  <c r="O7816" i="2"/>
  <c r="O7832" i="2"/>
  <c r="O2523" i="2"/>
  <c r="O3599" i="2"/>
  <c r="O3871" i="2"/>
  <c r="O4127" i="2"/>
  <c r="O4383" i="2"/>
  <c r="O4639" i="2"/>
  <c r="O4895" i="2"/>
  <c r="O5151" i="2"/>
  <c r="O5407" i="2"/>
  <c r="O5623" i="2"/>
  <c r="O5743" i="2"/>
  <c r="O5829" i="2"/>
  <c r="O5914" i="2"/>
  <c r="O5999" i="2"/>
  <c r="O6065" i="2"/>
  <c r="O6129" i="2"/>
  <c r="O6193" i="2"/>
  <c r="O6257" i="2"/>
  <c r="O6321" i="2"/>
  <c r="O6385" i="2"/>
  <c r="O6449" i="2"/>
  <c r="O6513" i="2"/>
  <c r="O6577" i="2"/>
  <c r="O6641" i="2"/>
  <c r="O6705" i="2"/>
  <c r="O6769" i="2"/>
  <c r="O6833" i="2"/>
  <c r="O6897" i="2"/>
  <c r="O6961" i="2"/>
  <c r="O7025" i="2"/>
  <c r="O7089" i="2"/>
  <c r="O7153" i="2"/>
  <c r="O7217" i="2"/>
  <c r="O7281" i="2"/>
  <c r="O7345" i="2"/>
  <c r="O7409" i="2"/>
  <c r="O7473" i="2"/>
  <c r="O7537" i="2"/>
  <c r="O7601" i="2"/>
  <c r="O7665" i="2"/>
  <c r="O7729" i="2"/>
  <c r="O7793" i="2"/>
  <c r="O7849" i="2"/>
  <c r="O7880" i="2"/>
  <c r="O7901" i="2"/>
  <c r="O7922" i="2"/>
  <c r="O7938" i="2"/>
  <c r="O7954" i="2"/>
  <c r="O7970" i="2"/>
  <c r="O7986" i="2"/>
  <c r="O8002" i="2"/>
  <c r="O8018" i="2"/>
  <c r="O8034" i="2"/>
  <c r="O8050" i="2"/>
  <c r="O8066" i="2"/>
  <c r="O8082" i="2"/>
  <c r="O8098" i="2"/>
  <c r="O8114" i="2"/>
  <c r="O8130" i="2"/>
  <c r="O8146" i="2"/>
  <c r="O8162" i="2"/>
  <c r="O8178" i="2"/>
  <c r="O8194" i="2"/>
  <c r="O8210" i="2"/>
  <c r="O8226" i="2"/>
  <c r="O8242" i="2"/>
  <c r="O8258" i="2"/>
  <c r="O8274" i="2"/>
  <c r="O8290" i="2"/>
  <c r="O8306" i="2"/>
  <c r="O8322" i="2"/>
  <c r="O8338" i="2"/>
  <c r="O8354" i="2"/>
  <c r="O8370" i="2"/>
  <c r="O8386" i="2"/>
  <c r="O8402" i="2"/>
  <c r="O8418" i="2"/>
  <c r="O8434" i="2"/>
  <c r="O8450" i="2"/>
  <c r="O8466" i="2"/>
  <c r="O8482" i="2"/>
  <c r="O8498" i="2"/>
  <c r="O8514" i="2"/>
  <c r="O8530" i="2"/>
  <c r="O8546" i="2"/>
  <c r="O8562" i="2"/>
  <c r="O8578" i="2"/>
  <c r="O8594" i="2"/>
  <c r="O8610" i="2"/>
  <c r="O8626" i="2"/>
  <c r="O8642" i="2"/>
  <c r="O8658" i="2"/>
  <c r="O8674" i="2"/>
  <c r="O8690" i="2"/>
  <c r="O8706" i="2"/>
  <c r="O8722" i="2"/>
  <c r="O8738" i="2"/>
  <c r="O8754" i="2"/>
  <c r="O8770" i="2"/>
  <c r="O8786" i="2"/>
  <c r="O8802" i="2"/>
  <c r="O8818" i="2"/>
  <c r="O8834" i="2"/>
  <c r="O8850" i="2"/>
  <c r="O8866" i="2"/>
  <c r="O8882" i="2"/>
  <c r="O8898" i="2"/>
  <c r="O8914" i="2"/>
  <c r="O8930" i="2"/>
  <c r="O8946" i="2"/>
  <c r="O8962" i="2"/>
  <c r="O8978" i="2"/>
  <c r="O8994" i="2"/>
  <c r="O9010" i="2"/>
  <c r="O9026" i="2"/>
  <c r="O9042" i="2"/>
  <c r="O9058" i="2"/>
  <c r="O9074" i="2"/>
  <c r="O9090" i="2"/>
  <c r="O9106" i="2"/>
  <c r="O9122" i="2"/>
  <c r="O9138" i="2"/>
  <c r="O9154" i="2"/>
  <c r="O9170" i="2"/>
  <c r="O9186" i="2"/>
  <c r="O9202" i="2"/>
  <c r="O9218" i="2"/>
  <c r="O9234" i="2"/>
  <c r="O9250" i="2"/>
  <c r="O9266" i="2"/>
  <c r="O9282" i="2"/>
  <c r="O9298" i="2"/>
  <c r="O9314" i="2"/>
  <c r="O9330" i="2"/>
  <c r="O9346" i="2"/>
  <c r="O9362" i="2"/>
  <c r="O3151" i="2"/>
  <c r="O3759" i="2"/>
  <c r="O4015" i="2"/>
  <c r="O4271" i="2"/>
  <c r="O4527" i="2"/>
  <c r="O4783" i="2"/>
  <c r="O5039" i="2"/>
  <c r="O5295" i="2"/>
  <c r="O5551" i="2"/>
  <c r="O5695" i="2"/>
  <c r="O5791" i="2"/>
  <c r="O5877" i="2"/>
  <c r="O5962" i="2"/>
  <c r="O6037" i="2"/>
  <c r="O6101" i="2"/>
  <c r="O6165" i="2"/>
  <c r="O6229" i="2"/>
  <c r="O6293" i="2"/>
  <c r="O6357" i="2"/>
  <c r="O6421" i="2"/>
  <c r="O6485" i="2"/>
  <c r="O6549" i="2"/>
  <c r="O6613" i="2"/>
  <c r="O6677" i="2"/>
  <c r="O6741" i="2"/>
  <c r="O6805" i="2"/>
  <c r="O6869" i="2"/>
  <c r="O6933" i="2"/>
  <c r="O6997" i="2"/>
  <c r="O7061" i="2"/>
  <c r="O7125" i="2"/>
  <c r="O7189" i="2"/>
  <c r="O7253" i="2"/>
  <c r="O7317" i="2"/>
  <c r="O7381" i="2"/>
  <c r="O7445" i="2"/>
  <c r="O7509" i="2"/>
  <c r="O7573" i="2"/>
  <c r="O7637" i="2"/>
  <c r="O7701" i="2"/>
  <c r="O7765" i="2"/>
  <c r="O7829" i="2"/>
  <c r="O7868" i="2"/>
  <c r="O7892" i="2"/>
  <c r="O2180" i="2"/>
  <c r="O2244" i="2"/>
  <c r="O2308" i="2"/>
  <c r="O2372" i="2"/>
  <c r="O2436" i="2"/>
  <c r="O2500" i="2"/>
  <c r="O2564" i="2"/>
  <c r="O445" i="2"/>
  <c r="O1020" i="2"/>
  <c r="O1276" i="2"/>
  <c r="O1457" i="2"/>
  <c r="O1521" i="2"/>
  <c r="O1585" i="2"/>
  <c r="O1649" i="2"/>
  <c r="O1713" i="2"/>
  <c r="O1777" i="2"/>
  <c r="O1841" i="2"/>
  <c r="O1905" i="2"/>
  <c r="O1969" i="2"/>
  <c r="O2033" i="2"/>
  <c r="O2097" i="2"/>
  <c r="O2161" i="2"/>
  <c r="O2225" i="2"/>
  <c r="O2289" i="2"/>
  <c r="O2353" i="2"/>
  <c r="O2417" i="2"/>
  <c r="O2481" i="2"/>
  <c r="O2545" i="2"/>
  <c r="O2609" i="2"/>
  <c r="O1442" i="2"/>
  <c r="O1698" i="2"/>
  <c r="O1954" i="2"/>
  <c r="O2210" i="2"/>
  <c r="O2466" i="2"/>
  <c r="O2614" i="2"/>
  <c r="O2684" i="2"/>
  <c r="O2748" i="2"/>
  <c r="O2812" i="2"/>
  <c r="O2876" i="2"/>
  <c r="O2940" i="2"/>
  <c r="O3004" i="2"/>
  <c r="O3068" i="2"/>
  <c r="O3132" i="2"/>
  <c r="O3196" i="2"/>
  <c r="O3260" i="2"/>
  <c r="O3324" i="2"/>
  <c r="O3388" i="2"/>
  <c r="O3452" i="2"/>
  <c r="O3516" i="2"/>
  <c r="O3580" i="2"/>
  <c r="O1168" i="2"/>
  <c r="O1622" i="2"/>
  <c r="O1878" i="2"/>
  <c r="O2134" i="2"/>
  <c r="O2390" i="2"/>
  <c r="O2470" i="2"/>
  <c r="O2519" i="2"/>
  <c r="O2551" i="2"/>
  <c r="O2583" i="2"/>
  <c r="O2615" i="2"/>
  <c r="O2637" i="2"/>
  <c r="O2653" i="2"/>
  <c r="O2669" i="2"/>
  <c r="O2685" i="2"/>
  <c r="O2701" i="2"/>
  <c r="O2717" i="2"/>
  <c r="O2733" i="2"/>
  <c r="O2749" i="2"/>
  <c r="O2765" i="2"/>
  <c r="O2781" i="2"/>
  <c r="O2797" i="2"/>
  <c r="O2813" i="2"/>
  <c r="O2829" i="2"/>
  <c r="O2845" i="2"/>
  <c r="O2861" i="2"/>
  <c r="O2877" i="2"/>
  <c r="O2893" i="2"/>
  <c r="O2909" i="2"/>
  <c r="O2925" i="2"/>
  <c r="O2941" i="2"/>
  <c r="O2957" i="2"/>
  <c r="O2973" i="2"/>
  <c r="O2989" i="2"/>
  <c r="O3005" i="2"/>
  <c r="O3021" i="2"/>
  <c r="O3037" i="2"/>
  <c r="O3053" i="2"/>
  <c r="O3069" i="2"/>
  <c r="O3085" i="2"/>
  <c r="O3101" i="2"/>
  <c r="O3117" i="2"/>
  <c r="O3133" i="2"/>
  <c r="O3149" i="2"/>
  <c r="O3165" i="2"/>
  <c r="O3181" i="2"/>
  <c r="O3197" i="2"/>
  <c r="O3213" i="2"/>
  <c r="O3229" i="2"/>
  <c r="O3245" i="2"/>
  <c r="O3261" i="2"/>
  <c r="O3277" i="2"/>
  <c r="O3293" i="2"/>
  <c r="O3309" i="2"/>
  <c r="O3325" i="2"/>
  <c r="O3341" i="2"/>
  <c r="O3357" i="2"/>
  <c r="O3373" i="2"/>
  <c r="O3389" i="2"/>
  <c r="O3405" i="2"/>
  <c r="O3421" i="2"/>
  <c r="O3437" i="2"/>
  <c r="O3453" i="2"/>
  <c r="O3469" i="2"/>
  <c r="O3485" i="2"/>
  <c r="O3501" i="2"/>
  <c r="O3517" i="2"/>
  <c r="O3533" i="2"/>
  <c r="O3549" i="2"/>
  <c r="O3565" i="2"/>
  <c r="O3581" i="2"/>
  <c r="O3597" i="2"/>
  <c r="O671" i="2"/>
  <c r="O1056" i="2"/>
  <c r="O1312" i="2"/>
  <c r="O1466" i="2"/>
  <c r="O1530" i="2"/>
  <c r="O1594" i="2"/>
  <c r="O1658" i="2"/>
  <c r="O1722" i="2"/>
  <c r="O1786" i="2"/>
  <c r="O1850" i="2"/>
  <c r="O1914" i="2"/>
  <c r="O1978" i="2"/>
  <c r="O2042" i="2"/>
  <c r="O2106" i="2"/>
  <c r="O2170" i="2"/>
  <c r="O2234" i="2"/>
  <c r="O2298" i="2"/>
  <c r="O2362" i="2"/>
  <c r="O2426" i="2"/>
  <c r="O2490" i="2"/>
  <c r="O2530" i="2"/>
  <c r="O2562" i="2"/>
  <c r="O2594" i="2"/>
  <c r="O2626" i="2"/>
  <c r="O2642" i="2"/>
  <c r="O2658" i="2"/>
  <c r="O2674" i="2"/>
  <c r="O2690" i="2"/>
  <c r="O2706" i="2"/>
  <c r="O2722" i="2"/>
  <c r="O2738" i="2"/>
  <c r="O2754" i="2"/>
  <c r="O2770" i="2"/>
  <c r="O2786" i="2"/>
  <c r="O2802" i="2"/>
  <c r="O2818" i="2"/>
  <c r="O2834" i="2"/>
  <c r="O2850" i="2"/>
  <c r="O2866" i="2"/>
  <c r="O2882" i="2"/>
  <c r="O2898" i="2"/>
  <c r="O2914" i="2"/>
  <c r="O2930" i="2"/>
  <c r="O2946" i="2"/>
  <c r="O2962" i="2"/>
  <c r="O2978" i="2"/>
  <c r="O2994" i="2"/>
  <c r="O3010" i="2"/>
  <c r="O3026" i="2"/>
  <c r="O3042" i="2"/>
  <c r="O3058" i="2"/>
  <c r="O3074" i="2"/>
  <c r="O3090" i="2"/>
  <c r="O3106" i="2"/>
  <c r="O3122" i="2"/>
  <c r="O3138" i="2"/>
  <c r="O3154" i="2"/>
  <c r="O3170" i="2"/>
  <c r="O3186" i="2"/>
  <c r="O3202" i="2"/>
  <c r="O3218" i="2"/>
  <c r="O3234" i="2"/>
  <c r="O3250" i="2"/>
  <c r="O3266" i="2"/>
  <c r="O3282" i="2"/>
  <c r="O3298" i="2"/>
  <c r="O3314" i="2"/>
  <c r="O3330" i="2"/>
  <c r="O3346" i="2"/>
  <c r="O3362" i="2"/>
  <c r="O3378" i="2"/>
  <c r="O3394" i="2"/>
  <c r="O3410" i="2"/>
  <c r="O3426" i="2"/>
  <c r="O3442" i="2"/>
  <c r="O3458" i="2"/>
  <c r="O3474" i="2"/>
  <c r="O3490" i="2"/>
  <c r="O3506" i="2"/>
  <c r="O3522" i="2"/>
  <c r="O3538" i="2"/>
  <c r="O3554" i="2"/>
  <c r="O3570" i="2"/>
  <c r="O3586" i="2"/>
  <c r="O3602" i="2"/>
  <c r="O3618" i="2"/>
  <c r="O735" i="2"/>
  <c r="O1534" i="2"/>
  <c r="O1790" i="2"/>
  <c r="O2046" i="2"/>
  <c r="O2302" i="2"/>
  <c r="O2531" i="2"/>
  <c r="O2643" i="2"/>
  <c r="O2707" i="2"/>
  <c r="O2771" i="2"/>
  <c r="O2835" i="2"/>
  <c r="O2899" i="2"/>
  <c r="O2963" i="2"/>
  <c r="O3027" i="2"/>
  <c r="O3091" i="2"/>
  <c r="O3155" i="2"/>
  <c r="O3219" i="2"/>
  <c r="O3283" i="2"/>
  <c r="O3347" i="2"/>
  <c r="O3411" i="2"/>
  <c r="O3475" i="2"/>
  <c r="O3539" i="2"/>
  <c r="O3603" i="2"/>
  <c r="O3632" i="2"/>
  <c r="O3648" i="2"/>
  <c r="O3664" i="2"/>
  <c r="O3680" i="2"/>
  <c r="O3696" i="2"/>
  <c r="O3712" i="2"/>
  <c r="O3728" i="2"/>
  <c r="O3744" i="2"/>
  <c r="O3760" i="2"/>
  <c r="O3776" i="2"/>
  <c r="O3792" i="2"/>
  <c r="O3808" i="2"/>
  <c r="O3824" i="2"/>
  <c r="O3840" i="2"/>
  <c r="O3856" i="2"/>
  <c r="O3872" i="2"/>
  <c r="O3888" i="2"/>
  <c r="O3904" i="2"/>
  <c r="O3920" i="2"/>
  <c r="O3936" i="2"/>
  <c r="O3952" i="2"/>
  <c r="O3968" i="2"/>
  <c r="O3984" i="2"/>
  <c r="O4000" i="2"/>
  <c r="O4016" i="2"/>
  <c r="O4032" i="2"/>
  <c r="O4048" i="2"/>
  <c r="O4064" i="2"/>
  <c r="O4080" i="2"/>
  <c r="O4096" i="2"/>
  <c r="O4112" i="2"/>
  <c r="O4128" i="2"/>
  <c r="O4144" i="2"/>
  <c r="O4160" i="2"/>
  <c r="O4176" i="2"/>
  <c r="O4192" i="2"/>
  <c r="O4208" i="2"/>
  <c r="O4224" i="2"/>
  <c r="O4240" i="2"/>
  <c r="O4256" i="2"/>
  <c r="O4272" i="2"/>
  <c r="O4288" i="2"/>
  <c r="O4304" i="2"/>
  <c r="O4320" i="2"/>
  <c r="O4336" i="2"/>
  <c r="O4352" i="2"/>
  <c r="O4368" i="2"/>
  <c r="O4384" i="2"/>
  <c r="O4400" i="2"/>
  <c r="O4416" i="2"/>
  <c r="O4432" i="2"/>
  <c r="O4448" i="2"/>
  <c r="O4464" i="2"/>
  <c r="O4480" i="2"/>
  <c r="O4496" i="2"/>
  <c r="O4512" i="2"/>
  <c r="O4528" i="2"/>
  <c r="O4544" i="2"/>
  <c r="O4560" i="2"/>
  <c r="O4576" i="2"/>
  <c r="O4592" i="2"/>
  <c r="O4608" i="2"/>
  <c r="O4624" i="2"/>
  <c r="O4640" i="2"/>
  <c r="O4656" i="2"/>
  <c r="O4672" i="2"/>
  <c r="O4688" i="2"/>
  <c r="O4704" i="2"/>
  <c r="O4720" i="2"/>
  <c r="O4736" i="2"/>
  <c r="O4752" i="2"/>
  <c r="O4768" i="2"/>
  <c r="O4784" i="2"/>
  <c r="O4800" i="2"/>
  <c r="O4816" i="2"/>
  <c r="O4832" i="2"/>
  <c r="O4848" i="2"/>
  <c r="O4864" i="2"/>
  <c r="O4880" i="2"/>
  <c r="O4896" i="2"/>
  <c r="O4912" i="2"/>
  <c r="O4928" i="2"/>
  <c r="O4944" i="2"/>
  <c r="O4960" i="2"/>
  <c r="O4976" i="2"/>
  <c r="O4992" i="2"/>
  <c r="O5008" i="2"/>
  <c r="O5024" i="2"/>
  <c r="O5040" i="2"/>
  <c r="O5056" i="2"/>
  <c r="O5072" i="2"/>
  <c r="O5088" i="2"/>
  <c r="O5104" i="2"/>
  <c r="O5120" i="2"/>
  <c r="O5136" i="2"/>
  <c r="O5152" i="2"/>
  <c r="O5168" i="2"/>
  <c r="O5184" i="2"/>
  <c r="O5200" i="2"/>
  <c r="O5216" i="2"/>
  <c r="O5232" i="2"/>
  <c r="O5248" i="2"/>
  <c r="O5264" i="2"/>
  <c r="O5280" i="2"/>
  <c r="O5296" i="2"/>
  <c r="O5312" i="2"/>
  <c r="O5328" i="2"/>
  <c r="O5344" i="2"/>
  <c r="O5360" i="2"/>
  <c r="O5376" i="2"/>
  <c r="O5392" i="2"/>
  <c r="O5408" i="2"/>
  <c r="O5424" i="2"/>
  <c r="O5440" i="2"/>
  <c r="O5456" i="2"/>
  <c r="O5472" i="2"/>
  <c r="O5488" i="2"/>
  <c r="O5504" i="2"/>
  <c r="O5520" i="2"/>
  <c r="O5536" i="2"/>
  <c r="O5552" i="2"/>
  <c r="O5568" i="2"/>
  <c r="O5584" i="2"/>
  <c r="O5600" i="2"/>
  <c r="O5616" i="2"/>
  <c r="O5632" i="2"/>
  <c r="O5648" i="2"/>
  <c r="O5664" i="2"/>
  <c r="O5680" i="2"/>
  <c r="O5696" i="2"/>
  <c r="O5712" i="2"/>
  <c r="O5728" i="2"/>
  <c r="O5744" i="2"/>
  <c r="O5760" i="2"/>
  <c r="O5776" i="2"/>
  <c r="O5792" i="2"/>
  <c r="O5808" i="2"/>
  <c r="O5824" i="2"/>
  <c r="O5840" i="2"/>
  <c r="O5856" i="2"/>
  <c r="O5872" i="2"/>
  <c r="O5888" i="2"/>
  <c r="O5904" i="2"/>
  <c r="O5920" i="2"/>
  <c r="O5936" i="2"/>
  <c r="O5952" i="2"/>
  <c r="O5968" i="2"/>
  <c r="O5984" i="2"/>
  <c r="O6000" i="2"/>
  <c r="O1392" i="2"/>
  <c r="O1678" i="2"/>
  <c r="O1934" i="2"/>
  <c r="O2190" i="2"/>
  <c r="O2446" i="2"/>
  <c r="O2603" i="2"/>
  <c r="O2679" i="2"/>
  <c r="O2743" i="2"/>
  <c r="O2807" i="2"/>
  <c r="O2871" i="2"/>
  <c r="O2935" i="2"/>
  <c r="O2999" i="2"/>
  <c r="O3063" i="2"/>
  <c r="O3127" i="2"/>
  <c r="O3191" i="2"/>
  <c r="O3255" i="2"/>
  <c r="O3319" i="2"/>
  <c r="O3383" i="2"/>
  <c r="O3447" i="2"/>
  <c r="O3511" i="2"/>
  <c r="O3575" i="2"/>
  <c r="O3623" i="2"/>
  <c r="O3641" i="2"/>
  <c r="O3657" i="2"/>
  <c r="O3673" i="2"/>
  <c r="O3689" i="2"/>
  <c r="O3705" i="2"/>
  <c r="O3721" i="2"/>
  <c r="O3737" i="2"/>
  <c r="O3753" i="2"/>
  <c r="O3769" i="2"/>
  <c r="O3785" i="2"/>
  <c r="O3801" i="2"/>
  <c r="O3817" i="2"/>
  <c r="O3833" i="2"/>
  <c r="O3849" i="2"/>
  <c r="O3865" i="2"/>
  <c r="O3881" i="2"/>
  <c r="O3897" i="2"/>
  <c r="O3913" i="2"/>
  <c r="O3929" i="2"/>
  <c r="O3945" i="2"/>
  <c r="O3961" i="2"/>
  <c r="O3977" i="2"/>
  <c r="O3993" i="2"/>
  <c r="O4009" i="2"/>
  <c r="O4025" i="2"/>
  <c r="O4041" i="2"/>
  <c r="O4057" i="2"/>
  <c r="O4073" i="2"/>
  <c r="O4089" i="2"/>
  <c r="O4105" i="2"/>
  <c r="O4121" i="2"/>
  <c r="O4137" i="2"/>
  <c r="O4153" i="2"/>
  <c r="O4169" i="2"/>
  <c r="O4185" i="2"/>
  <c r="O4201" i="2"/>
  <c r="O4217" i="2"/>
  <c r="O4233" i="2"/>
  <c r="O4249" i="2"/>
  <c r="O4265" i="2"/>
  <c r="O4281" i="2"/>
  <c r="O4297" i="2"/>
  <c r="O4313" i="2"/>
  <c r="O4329" i="2"/>
  <c r="O4345" i="2"/>
  <c r="O4361" i="2"/>
  <c r="O4377" i="2"/>
  <c r="O4393" i="2"/>
  <c r="O4409" i="2"/>
  <c r="O4425" i="2"/>
  <c r="O4441" i="2"/>
  <c r="O4457" i="2"/>
  <c r="O4473" i="2"/>
  <c r="O4489" i="2"/>
  <c r="O4505" i="2"/>
  <c r="O4521" i="2"/>
  <c r="O4537" i="2"/>
  <c r="O4553" i="2"/>
  <c r="O4569" i="2"/>
  <c r="O4585" i="2"/>
  <c r="O4601" i="2"/>
  <c r="O4617" i="2"/>
  <c r="O4633" i="2"/>
  <c r="O4649" i="2"/>
  <c r="O4665" i="2"/>
  <c r="O4681" i="2"/>
  <c r="O4697" i="2"/>
  <c r="O4713" i="2"/>
  <c r="O4729" i="2"/>
  <c r="O4745" i="2"/>
  <c r="O4761" i="2"/>
  <c r="O4777" i="2"/>
  <c r="O4793" i="2"/>
  <c r="O4809" i="2"/>
  <c r="O4825" i="2"/>
  <c r="O4841" i="2"/>
  <c r="O4857" i="2"/>
  <c r="O4873" i="2"/>
  <c r="O4889" i="2"/>
  <c r="O4905" i="2"/>
  <c r="O4921" i="2"/>
  <c r="O4937" i="2"/>
  <c r="O4953" i="2"/>
  <c r="O4969" i="2"/>
  <c r="O4985" i="2"/>
  <c r="O5001" i="2"/>
  <c r="O5017" i="2"/>
  <c r="O5033" i="2"/>
  <c r="O5049" i="2"/>
  <c r="O5065" i="2"/>
  <c r="O5081" i="2"/>
  <c r="O5097" i="2"/>
  <c r="O5113" i="2"/>
  <c r="O5129" i="2"/>
  <c r="O5145" i="2"/>
  <c r="O5161" i="2"/>
  <c r="O5177" i="2"/>
  <c r="O5193" i="2"/>
  <c r="O5209" i="2"/>
  <c r="O5225" i="2"/>
  <c r="O5241" i="2"/>
  <c r="O5257" i="2"/>
  <c r="O5273" i="2"/>
  <c r="O5289" i="2"/>
  <c r="O5305" i="2"/>
  <c r="O5321" i="2"/>
  <c r="O5337" i="2"/>
  <c r="O5353" i="2"/>
  <c r="O5369" i="2"/>
  <c r="O5385" i="2"/>
  <c r="O5401" i="2"/>
  <c r="O5417" i="2"/>
  <c r="O5433" i="2"/>
  <c r="O5449" i="2"/>
  <c r="O5465" i="2"/>
  <c r="O5481" i="2"/>
  <c r="O5497" i="2"/>
  <c r="O5513" i="2"/>
  <c r="O5529" i="2"/>
  <c r="O5545" i="2"/>
  <c r="O5561" i="2"/>
  <c r="O5577" i="2"/>
  <c r="O1438" i="2"/>
  <c r="O1694" i="2"/>
  <c r="O1950" i="2"/>
  <c r="O2206" i="2"/>
  <c r="O2462" i="2"/>
  <c r="O2611" i="2"/>
  <c r="O2683" i="2"/>
  <c r="O2747" i="2"/>
  <c r="O2811" i="2"/>
  <c r="O2875" i="2"/>
  <c r="O2939" i="2"/>
  <c r="O3003" i="2"/>
  <c r="O3067" i="2"/>
  <c r="O3131" i="2"/>
  <c r="O3195" i="2"/>
  <c r="O3259" i="2"/>
  <c r="O3323" i="2"/>
  <c r="O3387" i="2"/>
  <c r="O3451" i="2"/>
  <c r="O3515" i="2"/>
  <c r="O3579" i="2"/>
  <c r="O3624" i="2"/>
  <c r="O3642" i="2"/>
  <c r="O3658" i="2"/>
  <c r="O3674" i="2"/>
  <c r="O3690" i="2"/>
  <c r="O3706" i="2"/>
  <c r="O3722" i="2"/>
  <c r="O3738" i="2"/>
  <c r="O3754" i="2"/>
  <c r="O3770" i="2"/>
  <c r="O3786" i="2"/>
  <c r="O3802" i="2"/>
  <c r="O3818" i="2"/>
  <c r="O3834" i="2"/>
  <c r="O3850" i="2"/>
  <c r="O3866" i="2"/>
  <c r="O3882" i="2"/>
  <c r="O3898" i="2"/>
  <c r="O3914" i="2"/>
  <c r="O3930" i="2"/>
  <c r="O3946" i="2"/>
  <c r="O3962" i="2"/>
  <c r="O3978" i="2"/>
  <c r="O3994" i="2"/>
  <c r="O4010" i="2"/>
  <c r="O4026" i="2"/>
  <c r="O4042" i="2"/>
  <c r="O4058" i="2"/>
  <c r="O4074" i="2"/>
  <c r="O4090" i="2"/>
  <c r="O4106" i="2"/>
  <c r="O4122" i="2"/>
  <c r="O4138" i="2"/>
  <c r="O4154" i="2"/>
  <c r="O4170" i="2"/>
  <c r="O4186" i="2"/>
  <c r="O4202" i="2"/>
  <c r="O4218" i="2"/>
  <c r="O4234" i="2"/>
  <c r="O4250" i="2"/>
  <c r="O4266" i="2"/>
  <c r="O4282" i="2"/>
  <c r="O4298" i="2"/>
  <c r="O4314" i="2"/>
  <c r="O4330" i="2"/>
  <c r="O4346" i="2"/>
  <c r="O4362" i="2"/>
  <c r="O4378" i="2"/>
  <c r="O4394" i="2"/>
  <c r="O4410" i="2"/>
  <c r="O4426" i="2"/>
  <c r="O4442" i="2"/>
  <c r="O4458" i="2"/>
  <c r="O4474" i="2"/>
  <c r="O4490" i="2"/>
  <c r="O4506" i="2"/>
  <c r="O4522" i="2"/>
  <c r="O4538" i="2"/>
  <c r="O4554" i="2"/>
  <c r="O4570" i="2"/>
  <c r="O4586" i="2"/>
  <c r="O4602" i="2"/>
  <c r="O4618" i="2"/>
  <c r="O4634" i="2"/>
  <c r="O4650" i="2"/>
  <c r="O4666" i="2"/>
  <c r="O4682" i="2"/>
  <c r="O4698" i="2"/>
  <c r="O4714" i="2"/>
  <c r="O4730" i="2"/>
  <c r="O4746" i="2"/>
  <c r="O4762" i="2"/>
  <c r="O4778" i="2"/>
  <c r="O4794" i="2"/>
  <c r="O4810" i="2"/>
  <c r="O4826" i="2"/>
  <c r="O4842" i="2"/>
  <c r="O4858" i="2"/>
  <c r="O4874" i="2"/>
  <c r="O4890" i="2"/>
  <c r="O4906" i="2"/>
  <c r="O4922" i="2"/>
  <c r="O4938" i="2"/>
  <c r="O4954" i="2"/>
  <c r="O4970" i="2"/>
  <c r="O4986" i="2"/>
  <c r="O5002" i="2"/>
  <c r="O5018" i="2"/>
  <c r="O5034" i="2"/>
  <c r="O5050" i="2"/>
  <c r="O5066" i="2"/>
  <c r="O5082" i="2"/>
  <c r="O5098" i="2"/>
  <c r="O5114" i="2"/>
  <c r="O5130" i="2"/>
  <c r="O5146" i="2"/>
  <c r="O5162" i="2"/>
  <c r="O5178" i="2"/>
  <c r="O5194" i="2"/>
  <c r="O5210" i="2"/>
  <c r="O5226" i="2"/>
  <c r="O5242" i="2"/>
  <c r="O5258" i="2"/>
  <c r="O5274" i="2"/>
  <c r="O5290" i="2"/>
  <c r="O5306" i="2"/>
  <c r="O5322" i="2"/>
  <c r="O5338" i="2"/>
  <c r="O5354" i="2"/>
  <c r="O5370" i="2"/>
  <c r="O5386" i="2"/>
  <c r="O5402" i="2"/>
  <c r="O5418" i="2"/>
  <c r="O5434" i="2"/>
  <c r="O5450" i="2"/>
  <c r="O5466" i="2"/>
  <c r="O5482" i="2"/>
  <c r="O5498" i="2"/>
  <c r="O5514" i="2"/>
  <c r="O5530" i="2"/>
  <c r="O5546" i="2"/>
  <c r="O5562" i="2"/>
  <c r="O5578" i="2"/>
  <c r="O5594" i="2"/>
  <c r="O5610" i="2"/>
  <c r="O5626" i="2"/>
  <c r="O5642" i="2"/>
  <c r="O5658" i="2"/>
  <c r="O5674" i="2"/>
  <c r="O5690" i="2"/>
  <c r="O5706" i="2"/>
  <c r="O5722" i="2"/>
  <c r="O1838" i="2"/>
  <c r="O2655" i="2"/>
  <c r="O2911" i="2"/>
  <c r="O3167" i="2"/>
  <c r="O3423" i="2"/>
  <c r="O3635" i="2"/>
  <c r="O3699" i="2"/>
  <c r="O3763" i="2"/>
  <c r="O3827" i="2"/>
  <c r="O3891" i="2"/>
  <c r="O3955" i="2"/>
  <c r="O4019" i="2"/>
  <c r="O4083" i="2"/>
  <c r="O4147" i="2"/>
  <c r="O4211" i="2"/>
  <c r="O4275" i="2"/>
  <c r="O4339" i="2"/>
  <c r="O4403" i="2"/>
  <c r="O4467" i="2"/>
  <c r="O4531" i="2"/>
  <c r="O4595" i="2"/>
  <c r="O4659" i="2"/>
  <c r="O4723" i="2"/>
  <c r="O4787" i="2"/>
  <c r="O4851" i="2"/>
  <c r="O4915" i="2"/>
  <c r="O4979" i="2"/>
  <c r="O5043" i="2"/>
  <c r="O5107" i="2"/>
  <c r="O5171" i="2"/>
  <c r="O5235" i="2"/>
  <c r="O5299" i="2"/>
  <c r="O5363" i="2"/>
  <c r="O5427" i="2"/>
  <c r="O5491" i="2"/>
  <c r="O5555" i="2"/>
  <c r="O5601" i="2"/>
  <c r="O5633" i="2"/>
  <c r="O5665" i="2"/>
  <c r="O5697" i="2"/>
  <c r="O5729" i="2"/>
  <c r="O5750" i="2"/>
  <c r="O5771" i="2"/>
  <c r="O5793" i="2"/>
  <c r="O5814" i="2"/>
  <c r="O5835" i="2"/>
  <c r="O5857" i="2"/>
  <c r="O5878" i="2"/>
  <c r="O5899" i="2"/>
  <c r="O5921" i="2"/>
  <c r="O5942" i="2"/>
  <c r="O5963" i="2"/>
  <c r="O5985" i="2"/>
  <c r="O6006" i="2"/>
  <c r="O6022" i="2"/>
  <c r="O6038" i="2"/>
  <c r="O6054" i="2"/>
  <c r="O6070" i="2"/>
  <c r="O6086" i="2"/>
  <c r="O6102" i="2"/>
  <c r="O6118" i="2"/>
  <c r="O6134" i="2"/>
  <c r="O6150" i="2"/>
  <c r="O6166" i="2"/>
  <c r="O6182" i="2"/>
  <c r="O6198" i="2"/>
  <c r="O6214" i="2"/>
  <c r="O6230" i="2"/>
  <c r="O6246" i="2"/>
  <c r="O6262" i="2"/>
  <c r="O6278" i="2"/>
  <c r="O6294" i="2"/>
  <c r="O6310" i="2"/>
  <c r="O6326" i="2"/>
  <c r="O6342" i="2"/>
  <c r="O6358" i="2"/>
  <c r="O6374" i="2"/>
  <c r="O6390" i="2"/>
  <c r="O6406" i="2"/>
  <c r="O6422" i="2"/>
  <c r="O6438" i="2"/>
  <c r="O6454" i="2"/>
  <c r="O6470" i="2"/>
  <c r="O6486" i="2"/>
  <c r="O6502" i="2"/>
  <c r="O6518" i="2"/>
  <c r="O6534" i="2"/>
  <c r="O6550" i="2"/>
  <c r="O6566" i="2"/>
  <c r="O6582" i="2"/>
  <c r="O6598" i="2"/>
  <c r="O6614" i="2"/>
  <c r="O6630" i="2"/>
  <c r="O6646" i="2"/>
  <c r="O6662" i="2"/>
  <c r="O6678" i="2"/>
  <c r="O6694" i="2"/>
  <c r="O6710" i="2"/>
  <c r="O6726" i="2"/>
  <c r="O6742" i="2"/>
  <c r="O6758" i="2"/>
  <c r="O6774" i="2"/>
  <c r="O6790" i="2"/>
  <c r="O6806" i="2"/>
  <c r="O6822" i="2"/>
  <c r="O6838" i="2"/>
  <c r="O6854" i="2"/>
  <c r="O6870" i="2"/>
  <c r="O6886" i="2"/>
  <c r="O6902" i="2"/>
  <c r="O6918" i="2"/>
  <c r="O6934" i="2"/>
  <c r="O6950" i="2"/>
  <c r="O6966" i="2"/>
  <c r="O6982" i="2"/>
  <c r="O6998" i="2"/>
  <c r="O7014" i="2"/>
  <c r="O7030" i="2"/>
  <c r="O7046" i="2"/>
  <c r="O7062" i="2"/>
  <c r="O7078" i="2"/>
  <c r="O7094" i="2"/>
  <c r="O7110" i="2"/>
  <c r="O7126" i="2"/>
  <c r="O7142" i="2"/>
  <c r="O7158" i="2"/>
  <c r="O7174" i="2"/>
  <c r="O7190" i="2"/>
  <c r="O7206" i="2"/>
  <c r="O7222" i="2"/>
  <c r="O7238" i="2"/>
  <c r="O7254" i="2"/>
  <c r="O7270" i="2"/>
  <c r="O7286" i="2"/>
  <c r="O7302" i="2"/>
  <c r="O7318" i="2"/>
  <c r="O7334" i="2"/>
  <c r="O7350" i="2"/>
  <c r="O7366" i="2"/>
  <c r="O7382" i="2"/>
  <c r="O7398" i="2"/>
  <c r="O7414" i="2"/>
  <c r="O7430" i="2"/>
  <c r="O7446" i="2"/>
  <c r="O7462" i="2"/>
  <c r="O7478" i="2"/>
  <c r="O7494" i="2"/>
  <c r="O7510" i="2"/>
  <c r="O7526" i="2"/>
  <c r="O7542" i="2"/>
  <c r="O7558" i="2"/>
  <c r="O7574" i="2"/>
  <c r="O7590" i="2"/>
  <c r="O7606" i="2"/>
  <c r="O7622" i="2"/>
  <c r="O7638" i="2"/>
  <c r="O7654" i="2"/>
  <c r="O7670" i="2"/>
  <c r="O7686" i="2"/>
  <c r="O7702" i="2"/>
  <c r="O7718" i="2"/>
  <c r="O7734" i="2"/>
  <c r="O7750" i="2"/>
  <c r="O7766" i="2"/>
  <c r="O7782" i="2"/>
  <c r="O7798" i="2"/>
  <c r="O7814" i="2"/>
  <c r="O7830" i="2"/>
  <c r="O7846" i="2"/>
  <c r="O7862" i="2"/>
  <c r="O7878" i="2"/>
  <c r="O7894" i="2"/>
  <c r="O7910" i="2"/>
  <c r="O1646" i="2"/>
  <c r="O2587" i="2"/>
  <c r="O2863" i="2"/>
  <c r="O3119" i="2"/>
  <c r="O3375" i="2"/>
  <c r="O3620" i="2"/>
  <c r="O3687" i="2"/>
  <c r="O3751" i="2"/>
  <c r="O3815" i="2"/>
  <c r="O3879" i="2"/>
  <c r="O3943" i="2"/>
  <c r="O4007" i="2"/>
  <c r="O4071" i="2"/>
  <c r="O4135" i="2"/>
  <c r="O4199" i="2"/>
  <c r="O4263" i="2"/>
  <c r="O4327" i="2"/>
  <c r="O4391" i="2"/>
  <c r="O4455" i="2"/>
  <c r="O4519" i="2"/>
  <c r="O4583" i="2"/>
  <c r="O4647" i="2"/>
  <c r="O4711" i="2"/>
  <c r="O4775" i="2"/>
  <c r="O4839" i="2"/>
  <c r="O4903" i="2"/>
  <c r="O4967" i="2"/>
  <c r="O5031" i="2"/>
  <c r="O5095" i="2"/>
  <c r="O5159" i="2"/>
  <c r="O5223" i="2"/>
  <c r="O5287" i="2"/>
  <c r="O5351" i="2"/>
  <c r="O5415" i="2"/>
  <c r="O5479" i="2"/>
  <c r="O5543" i="2"/>
  <c r="O5595" i="2"/>
  <c r="O5627" i="2"/>
  <c r="O5659" i="2"/>
  <c r="O5691" i="2"/>
  <c r="O5723" i="2"/>
  <c r="O5746" i="2"/>
  <c r="O5767" i="2"/>
  <c r="O5789" i="2"/>
  <c r="O5810" i="2"/>
  <c r="O5831" i="2"/>
  <c r="O5853" i="2"/>
  <c r="O5874" i="2"/>
  <c r="O5895" i="2"/>
  <c r="O5917" i="2"/>
  <c r="O5938" i="2"/>
  <c r="O5959" i="2"/>
  <c r="O5981" i="2"/>
  <c r="O6002" i="2"/>
  <c r="O6019" i="2"/>
  <c r="O6035" i="2"/>
  <c r="O6051" i="2"/>
  <c r="O6067" i="2"/>
  <c r="O6083" i="2"/>
  <c r="O6099" i="2"/>
  <c r="O6115" i="2"/>
  <c r="O6131" i="2"/>
  <c r="O6147" i="2"/>
  <c r="O6163" i="2"/>
  <c r="O6179" i="2"/>
  <c r="O6195" i="2"/>
  <c r="O6211" i="2"/>
  <c r="O6227" i="2"/>
  <c r="O6243" i="2"/>
  <c r="O6259" i="2"/>
  <c r="O6275" i="2"/>
  <c r="O6291" i="2"/>
  <c r="O6307" i="2"/>
  <c r="O6323" i="2"/>
  <c r="O6339" i="2"/>
  <c r="O6355" i="2"/>
  <c r="O6371" i="2"/>
  <c r="O6387" i="2"/>
  <c r="O6403" i="2"/>
  <c r="O6419" i="2"/>
  <c r="O6435" i="2"/>
  <c r="O6451" i="2"/>
  <c r="O6467" i="2"/>
  <c r="O6483" i="2"/>
  <c r="O6499" i="2"/>
  <c r="O6515" i="2"/>
  <c r="O6531" i="2"/>
  <c r="O6547" i="2"/>
  <c r="O6563" i="2"/>
  <c r="O6579" i="2"/>
  <c r="O6595" i="2"/>
  <c r="O6611" i="2"/>
  <c r="O6627" i="2"/>
  <c r="O6643" i="2"/>
  <c r="O6659" i="2"/>
  <c r="O6675" i="2"/>
  <c r="O6691" i="2"/>
  <c r="O6707" i="2"/>
  <c r="O6723" i="2"/>
  <c r="O6739" i="2"/>
  <c r="O6755" i="2"/>
  <c r="O6771" i="2"/>
  <c r="O6787" i="2"/>
  <c r="O6803" i="2"/>
  <c r="O6819" i="2"/>
  <c r="O6835" i="2"/>
  <c r="O6851" i="2"/>
  <c r="O6867" i="2"/>
  <c r="O6883" i="2"/>
  <c r="O6899" i="2"/>
  <c r="O6915" i="2"/>
  <c r="O6931" i="2"/>
  <c r="O6947" i="2"/>
  <c r="O6963" i="2"/>
  <c r="O6979" i="2"/>
  <c r="O6995" i="2"/>
  <c r="O7011" i="2"/>
  <c r="O7027" i="2"/>
  <c r="O7043" i="2"/>
  <c r="O7059" i="2"/>
  <c r="O7075" i="2"/>
  <c r="O7091" i="2"/>
  <c r="O7107" i="2"/>
  <c r="O7123" i="2"/>
  <c r="O7139" i="2"/>
  <c r="O7155" i="2"/>
  <c r="O7171" i="2"/>
  <c r="O7187" i="2"/>
  <c r="O7203" i="2"/>
  <c r="O7219" i="2"/>
  <c r="O7235" i="2"/>
  <c r="O7251" i="2"/>
  <c r="O7267" i="2"/>
  <c r="O7283" i="2"/>
  <c r="O7299" i="2"/>
  <c r="O7315" i="2"/>
  <c r="O7331" i="2"/>
  <c r="O7347" i="2"/>
  <c r="O7363" i="2"/>
  <c r="O7379" i="2"/>
  <c r="O7395" i="2"/>
  <c r="O7411" i="2"/>
  <c r="O7427" i="2"/>
  <c r="O7443" i="2"/>
  <c r="O7459" i="2"/>
  <c r="O7475" i="2"/>
  <c r="O7491" i="2"/>
  <c r="O7507" i="2"/>
  <c r="O7523" i="2"/>
  <c r="O7539" i="2"/>
  <c r="O7555" i="2"/>
  <c r="O7571" i="2"/>
  <c r="O7587" i="2"/>
  <c r="O7603" i="2"/>
  <c r="O7619" i="2"/>
  <c r="O7635" i="2"/>
  <c r="O7651" i="2"/>
  <c r="O7667" i="2"/>
  <c r="O7683" i="2"/>
  <c r="O7699" i="2"/>
  <c r="O7715" i="2"/>
  <c r="O7731" i="2"/>
  <c r="O7747" i="2"/>
  <c r="O7763" i="2"/>
  <c r="O7779" i="2"/>
  <c r="O7795" i="2"/>
  <c r="O7811" i="2"/>
  <c r="O7827" i="2"/>
  <c r="O7843" i="2"/>
  <c r="O7859" i="2"/>
  <c r="O7875" i="2"/>
  <c r="O2222" i="2"/>
  <c r="O2751" i="2"/>
  <c r="O3007" i="2"/>
  <c r="O3263" i="2"/>
  <c r="O3519" i="2"/>
  <c r="O3659" i="2"/>
  <c r="O3723" i="2"/>
  <c r="O3787" i="2"/>
  <c r="O3851" i="2"/>
  <c r="O3915" i="2"/>
  <c r="O3979" i="2"/>
  <c r="O4043" i="2"/>
  <c r="O4107" i="2"/>
  <c r="O4171" i="2"/>
  <c r="O4235" i="2"/>
  <c r="O4299" i="2"/>
  <c r="O4363" i="2"/>
  <c r="O4427" i="2"/>
  <c r="O4491" i="2"/>
  <c r="O4555" i="2"/>
  <c r="O4619" i="2"/>
  <c r="O4683" i="2"/>
  <c r="O4747" i="2"/>
  <c r="O4811" i="2"/>
  <c r="O4875" i="2"/>
  <c r="O4939" i="2"/>
  <c r="O5003" i="2"/>
  <c r="O5067" i="2"/>
  <c r="O5131" i="2"/>
  <c r="O5195" i="2"/>
  <c r="O5259" i="2"/>
  <c r="O5323" i="2"/>
  <c r="O5387" i="2"/>
  <c r="O5451" i="2"/>
  <c r="O5515" i="2"/>
  <c r="O5579" i="2"/>
  <c r="O5613" i="2"/>
  <c r="O5645" i="2"/>
  <c r="O5677" i="2"/>
  <c r="O5709" i="2"/>
  <c r="O5737" i="2"/>
  <c r="O5758" i="2"/>
  <c r="O5779" i="2"/>
  <c r="O5801" i="2"/>
  <c r="O5822" i="2"/>
  <c r="O5843" i="2"/>
  <c r="O5865" i="2"/>
  <c r="O5886" i="2"/>
  <c r="O5907" i="2"/>
  <c r="O5929" i="2"/>
  <c r="O5950" i="2"/>
  <c r="O5971" i="2"/>
  <c r="O5993" i="2"/>
  <c r="O6012" i="2"/>
  <c r="O6028" i="2"/>
  <c r="O6044" i="2"/>
  <c r="O6060" i="2"/>
  <c r="O6076" i="2"/>
  <c r="O6092" i="2"/>
  <c r="O6108" i="2"/>
  <c r="O6124" i="2"/>
  <c r="O6140" i="2"/>
  <c r="O6156" i="2"/>
  <c r="O6172" i="2"/>
  <c r="O6188" i="2"/>
  <c r="O6204" i="2"/>
  <c r="O6220" i="2"/>
  <c r="O6236" i="2"/>
  <c r="O6252" i="2"/>
  <c r="O6268" i="2"/>
  <c r="O6284" i="2"/>
  <c r="O6300" i="2"/>
  <c r="O6316" i="2"/>
  <c r="O6332" i="2"/>
  <c r="O6348" i="2"/>
  <c r="O6364" i="2"/>
  <c r="O6380" i="2"/>
  <c r="O6396" i="2"/>
  <c r="O6412" i="2"/>
  <c r="O6428" i="2"/>
  <c r="O6444" i="2"/>
  <c r="O6460" i="2"/>
  <c r="O6476" i="2"/>
  <c r="O6492" i="2"/>
  <c r="O6508" i="2"/>
  <c r="O6524" i="2"/>
  <c r="O6540" i="2"/>
  <c r="O6556" i="2"/>
  <c r="O6572" i="2"/>
  <c r="O6588" i="2"/>
  <c r="O6604" i="2"/>
  <c r="O6620" i="2"/>
  <c r="O6636" i="2"/>
  <c r="O6652" i="2"/>
  <c r="O6668" i="2"/>
  <c r="O6684" i="2"/>
  <c r="O6700" i="2"/>
  <c r="O6716" i="2"/>
  <c r="O6732" i="2"/>
  <c r="O6748" i="2"/>
  <c r="O6764" i="2"/>
  <c r="O6780" i="2"/>
  <c r="O6796" i="2"/>
  <c r="O6812" i="2"/>
  <c r="O6828" i="2"/>
  <c r="O6844" i="2"/>
  <c r="O6860" i="2"/>
  <c r="O6876" i="2"/>
  <c r="O6892" i="2"/>
  <c r="O6908" i="2"/>
  <c r="O6924" i="2"/>
  <c r="O6940" i="2"/>
  <c r="O6956" i="2"/>
  <c r="O6972" i="2"/>
  <c r="O6988" i="2"/>
  <c r="O7004" i="2"/>
  <c r="O7020" i="2"/>
  <c r="O7036" i="2"/>
  <c r="O7052" i="2"/>
  <c r="O7068" i="2"/>
  <c r="O7084" i="2"/>
  <c r="O7100" i="2"/>
  <c r="O7116" i="2"/>
  <c r="O7132" i="2"/>
  <c r="O7148" i="2"/>
  <c r="O7164" i="2"/>
  <c r="O7180" i="2"/>
  <c r="O7196" i="2"/>
  <c r="O7212" i="2"/>
  <c r="O7228" i="2"/>
  <c r="O7244" i="2"/>
  <c r="O7260" i="2"/>
  <c r="O7276" i="2"/>
  <c r="O7292" i="2"/>
  <c r="O7308" i="2"/>
  <c r="O7324" i="2"/>
  <c r="O7340" i="2"/>
  <c r="O7356" i="2"/>
  <c r="O7372" i="2"/>
  <c r="O7388" i="2"/>
  <c r="O7404" i="2"/>
  <c r="O7420" i="2"/>
  <c r="O7436" i="2"/>
  <c r="O7452" i="2"/>
  <c r="O7468" i="2"/>
  <c r="O7484" i="2"/>
  <c r="O7500" i="2"/>
  <c r="O7516" i="2"/>
  <c r="O7532" i="2"/>
  <c r="O7548" i="2"/>
  <c r="O7564" i="2"/>
  <c r="O7580" i="2"/>
  <c r="O7596" i="2"/>
  <c r="O7612" i="2"/>
  <c r="O7628" i="2"/>
  <c r="O7644" i="2"/>
  <c r="O7660" i="2"/>
  <c r="O7676" i="2"/>
  <c r="O7692" i="2"/>
  <c r="O7708" i="2"/>
  <c r="O7724" i="2"/>
  <c r="O7740" i="2"/>
  <c r="O7756" i="2"/>
  <c r="O7772" i="2"/>
  <c r="O7788" i="2"/>
  <c r="O7804" i="2"/>
  <c r="O7820" i="2"/>
  <c r="O7836" i="2"/>
  <c r="O2831" i="2"/>
  <c r="O3679" i="2"/>
  <c r="O3935" i="2"/>
  <c r="O4191" i="2"/>
  <c r="O4447" i="2"/>
  <c r="O4703" i="2"/>
  <c r="O4959" i="2"/>
  <c r="O5215" i="2"/>
  <c r="O5471" i="2"/>
  <c r="O5655" i="2"/>
  <c r="O5765" i="2"/>
  <c r="O5850" i="2"/>
  <c r="O5935" i="2"/>
  <c r="O6017" i="2"/>
  <c r="O6081" i="2"/>
  <c r="O6145" i="2"/>
  <c r="O6209" i="2"/>
  <c r="O6273" i="2"/>
  <c r="O6337" i="2"/>
  <c r="O6401" i="2"/>
  <c r="O6465" i="2"/>
  <c r="O6529" i="2"/>
  <c r="O6593" i="2"/>
  <c r="O6657" i="2"/>
  <c r="O6721" i="2"/>
  <c r="O6785" i="2"/>
  <c r="O6849" i="2"/>
  <c r="O6913" i="2"/>
  <c r="O6977" i="2"/>
  <c r="O7041" i="2"/>
  <c r="O7105" i="2"/>
  <c r="O7169" i="2"/>
  <c r="O7233" i="2"/>
  <c r="O7297" i="2"/>
  <c r="O7361" i="2"/>
  <c r="O7425" i="2"/>
  <c r="O7489" i="2"/>
  <c r="O7553" i="2"/>
  <c r="O7617" i="2"/>
  <c r="O7681" i="2"/>
  <c r="O7745" i="2"/>
  <c r="O7809" i="2"/>
  <c r="O7857" i="2"/>
  <c r="O7885" i="2"/>
  <c r="O7907" i="2"/>
  <c r="O7926" i="2"/>
  <c r="O7942" i="2"/>
  <c r="O7958" i="2"/>
  <c r="O7974" i="2"/>
  <c r="O7990" i="2"/>
  <c r="O8006" i="2"/>
  <c r="O8022" i="2"/>
  <c r="O8038" i="2"/>
  <c r="O8054" i="2"/>
  <c r="O8070" i="2"/>
  <c r="O8086" i="2"/>
  <c r="O8102" i="2"/>
  <c r="O8118" i="2"/>
  <c r="O8134" i="2"/>
  <c r="O8150" i="2"/>
  <c r="O8166" i="2"/>
  <c r="O8182" i="2"/>
  <c r="O8198" i="2"/>
  <c r="O8214" i="2"/>
  <c r="O8230" i="2"/>
  <c r="O8246" i="2"/>
  <c r="O8262" i="2"/>
  <c r="O8278" i="2"/>
  <c r="O8294" i="2"/>
  <c r="O8310" i="2"/>
  <c r="O8326" i="2"/>
  <c r="O8342" i="2"/>
  <c r="O8358" i="2"/>
  <c r="O8374" i="2"/>
  <c r="O8390" i="2"/>
  <c r="O8406" i="2"/>
  <c r="O8422" i="2"/>
  <c r="O8438" i="2"/>
  <c r="O8454" i="2"/>
  <c r="O8470" i="2"/>
  <c r="O8486" i="2"/>
  <c r="O8502" i="2"/>
  <c r="O8518" i="2"/>
  <c r="O8534" i="2"/>
  <c r="O8550" i="2"/>
  <c r="O8566" i="2"/>
  <c r="O8582" i="2"/>
  <c r="O8598" i="2"/>
  <c r="O8614" i="2"/>
  <c r="O8630" i="2"/>
  <c r="O8646" i="2"/>
  <c r="O8662" i="2"/>
  <c r="O8678" i="2"/>
  <c r="O8694" i="2"/>
  <c r="O8710" i="2"/>
  <c r="O8726" i="2"/>
  <c r="O8742" i="2"/>
  <c r="O8758" i="2"/>
  <c r="O8774" i="2"/>
  <c r="O8790" i="2"/>
  <c r="O8806" i="2"/>
  <c r="O8822" i="2"/>
  <c r="O8838" i="2"/>
  <c r="O8854" i="2"/>
  <c r="O8870" i="2"/>
  <c r="O8886" i="2"/>
  <c r="O8902" i="2"/>
  <c r="O8918" i="2"/>
  <c r="O8934" i="2"/>
  <c r="O8950" i="2"/>
  <c r="O8966" i="2"/>
  <c r="O8982" i="2"/>
  <c r="O8998" i="2"/>
  <c r="O9014" i="2"/>
  <c r="O9030" i="2"/>
  <c r="O9046" i="2"/>
  <c r="O9062" i="2"/>
  <c r="O9078" i="2"/>
  <c r="O9094" i="2"/>
  <c r="O9110" i="2"/>
  <c r="O9126" i="2"/>
  <c r="O9142" i="2"/>
  <c r="O9158" i="2"/>
  <c r="O9174" i="2"/>
  <c r="O9190" i="2"/>
  <c r="O9206" i="2"/>
  <c r="O9222" i="2"/>
  <c r="O9238" i="2"/>
  <c r="O9254" i="2"/>
  <c r="O9270" i="2"/>
  <c r="O9286" i="2"/>
  <c r="O9302" i="2"/>
  <c r="O9318" i="2"/>
  <c r="O9334" i="2"/>
  <c r="O9350" i="2"/>
  <c r="O1774" i="2"/>
  <c r="O3407" i="2"/>
  <c r="O3823" i="2"/>
  <c r="O4079" i="2"/>
  <c r="O4335" i="2"/>
  <c r="O4591" i="2"/>
  <c r="O4847" i="2"/>
  <c r="O5103" i="2"/>
  <c r="O5359" i="2"/>
  <c r="O5599" i="2"/>
  <c r="O5727" i="2"/>
  <c r="O5813" i="2"/>
  <c r="O5898" i="2"/>
  <c r="O5983" i="2"/>
  <c r="O6053" i="2"/>
  <c r="O6117" i="2"/>
  <c r="O6181" i="2"/>
  <c r="O6245" i="2"/>
  <c r="O6309" i="2"/>
  <c r="O6373" i="2"/>
  <c r="O6437" i="2"/>
  <c r="O6501" i="2"/>
  <c r="O6565" i="2"/>
  <c r="O6629" i="2"/>
  <c r="O6693" i="2"/>
  <c r="O6757" i="2"/>
  <c r="O6821" i="2"/>
  <c r="O6885" i="2"/>
  <c r="O6949" i="2"/>
  <c r="O7013" i="2"/>
  <c r="O7077" i="2"/>
  <c r="O7141" i="2"/>
  <c r="O7205" i="2"/>
  <c r="O7269" i="2"/>
  <c r="O7333" i="2"/>
  <c r="O7397" i="2"/>
  <c r="O7461" i="2"/>
  <c r="O7525" i="2"/>
  <c r="O7589" i="2"/>
  <c r="O7653" i="2"/>
  <c r="O7717" i="2"/>
  <c r="O7781" i="2"/>
  <c r="O7844" i="2"/>
  <c r="O2196" i="2"/>
  <c r="O2260" i="2"/>
  <c r="O2324" i="2"/>
  <c r="O2388" i="2"/>
  <c r="O2452" i="2"/>
  <c r="O2516" i="2"/>
  <c r="O2580" i="2"/>
  <c r="O783" i="2"/>
  <c r="O1084" i="2"/>
  <c r="O1340" i="2"/>
  <c r="O1473" i="2"/>
  <c r="O1537" i="2"/>
  <c r="O1601" i="2"/>
  <c r="O1665" i="2"/>
  <c r="O1729" i="2"/>
  <c r="O1793" i="2"/>
  <c r="O1857" i="2"/>
  <c r="O1921" i="2"/>
  <c r="O1985" i="2"/>
  <c r="O2049" i="2"/>
  <c r="O2113" i="2"/>
  <c r="O2177" i="2"/>
  <c r="O2241" i="2"/>
  <c r="O2497" i="2"/>
  <c r="O1762" i="2"/>
  <c r="O2636" i="2"/>
  <c r="O2892" i="2"/>
  <c r="O3148" i="2"/>
  <c r="O3404" i="2"/>
  <c r="O1424" i="2"/>
  <c r="O2422" i="2"/>
  <c r="O2591" i="2"/>
  <c r="O2673" i="2"/>
  <c r="O2737" i="2"/>
  <c r="O2801" i="2"/>
  <c r="O2865" i="2"/>
  <c r="O2929" i="2"/>
  <c r="O2993" i="2"/>
  <c r="O3057" i="2"/>
  <c r="O3121" i="2"/>
  <c r="O3185" i="2"/>
  <c r="O3249" i="2"/>
  <c r="O3313" i="2"/>
  <c r="O3377" i="2"/>
  <c r="O3441" i="2"/>
  <c r="O3505" i="2"/>
  <c r="O3569" i="2"/>
  <c r="O1120" i="2"/>
  <c r="O1610" i="2"/>
  <c r="O1866" i="2"/>
  <c r="O2122" i="2"/>
  <c r="O2378" i="2"/>
  <c r="O2570" i="2"/>
  <c r="O2662" i="2"/>
  <c r="O2726" i="2"/>
  <c r="O2790" i="2"/>
  <c r="O2854" i="2"/>
  <c r="O2918" i="2"/>
  <c r="O2982" i="2"/>
  <c r="O3046" i="2"/>
  <c r="O3110" i="2"/>
  <c r="O3174" i="2"/>
  <c r="O3238" i="2"/>
  <c r="O3302" i="2"/>
  <c r="O3366" i="2"/>
  <c r="O3430" i="2"/>
  <c r="O3494" i="2"/>
  <c r="O3558" i="2"/>
  <c r="O3622" i="2"/>
  <c r="O2110" i="2"/>
  <c r="O2723" i="2"/>
  <c r="O2979" i="2"/>
  <c r="O3235" i="2"/>
  <c r="O3491" i="2"/>
  <c r="O3652" i="2"/>
  <c r="O3716" i="2"/>
  <c r="O3780" i="2"/>
  <c r="O3844" i="2"/>
  <c r="O3908" i="2"/>
  <c r="O3972" i="2"/>
  <c r="O4036" i="2"/>
  <c r="O4100" i="2"/>
  <c r="O4164" i="2"/>
  <c r="O4228" i="2"/>
  <c r="O4292" i="2"/>
  <c r="O4356" i="2"/>
  <c r="O4420" i="2"/>
  <c r="O4484" i="2"/>
  <c r="O4548" i="2"/>
  <c r="O4612" i="2"/>
  <c r="O4676" i="2"/>
  <c r="O4740" i="2"/>
  <c r="O4804" i="2"/>
  <c r="O4868" i="2"/>
  <c r="O4932" i="2"/>
  <c r="O4996" i="2"/>
  <c r="O5060" i="2"/>
  <c r="O5124" i="2"/>
  <c r="O5188" i="2"/>
  <c r="O5252" i="2"/>
  <c r="O5316" i="2"/>
  <c r="O5380" i="2"/>
  <c r="O5444" i="2"/>
  <c r="O5508" i="2"/>
  <c r="O5572" i="2"/>
  <c r="O5636" i="2"/>
  <c r="O5700" i="2"/>
  <c r="O5764" i="2"/>
  <c r="O5828" i="2"/>
  <c r="O5892" i="2"/>
  <c r="O5956" i="2"/>
  <c r="O1486" i="2"/>
  <c r="O2507" i="2"/>
  <c r="O2823" i="2"/>
  <c r="O3079" i="2"/>
  <c r="O3335" i="2"/>
  <c r="O3591" i="2"/>
  <c r="O3677" i="2"/>
  <c r="O3741" i="2"/>
  <c r="O3805" i="2"/>
  <c r="O3869" i="2"/>
  <c r="O3933" i="2"/>
  <c r="O3997" i="2"/>
  <c r="O4061" i="2"/>
  <c r="O4125" i="2"/>
  <c r="O4189" i="2"/>
  <c r="O4253" i="2"/>
  <c r="O4317" i="2"/>
  <c r="O4381" i="2"/>
  <c r="O4445" i="2"/>
  <c r="O4509" i="2"/>
  <c r="O4573" i="2"/>
  <c r="O4637" i="2"/>
  <c r="O4701" i="2"/>
  <c r="O4765" i="2"/>
  <c r="O4829" i="2"/>
  <c r="O4893" i="2"/>
  <c r="O4957" i="2"/>
  <c r="O5021" i="2"/>
  <c r="O5085" i="2"/>
  <c r="O5149" i="2"/>
  <c r="O5213" i="2"/>
  <c r="O5277" i="2"/>
  <c r="O5341" i="2"/>
  <c r="O5405" i="2"/>
  <c r="O5469" i="2"/>
  <c r="O5533" i="2"/>
  <c r="O1502" i="2"/>
  <c r="O2515" i="2"/>
  <c r="O2827" i="2"/>
  <c r="O3083" i="2"/>
  <c r="O3339" i="2"/>
  <c r="O3595" i="2"/>
  <c r="O3678" i="2"/>
  <c r="O3742" i="2"/>
  <c r="O3806" i="2"/>
  <c r="O3870" i="2"/>
  <c r="O3934" i="2"/>
  <c r="O3998" i="2"/>
  <c r="O4062" i="2"/>
  <c r="O4126" i="2"/>
  <c r="O4190" i="2"/>
  <c r="O4254" i="2"/>
  <c r="O4318" i="2"/>
  <c r="O4382" i="2"/>
  <c r="O4446" i="2"/>
  <c r="O4510" i="2"/>
  <c r="O4574" i="2"/>
  <c r="O4638" i="2"/>
  <c r="O4702" i="2"/>
  <c r="O4766" i="2"/>
  <c r="O4830" i="2"/>
  <c r="O4894" i="2"/>
  <c r="O4958" i="2"/>
  <c r="O5022" i="2"/>
  <c r="O5086" i="2"/>
  <c r="O5150" i="2"/>
  <c r="O5214" i="2"/>
  <c r="O5278" i="2"/>
  <c r="O5342" i="2"/>
  <c r="O5406" i="2"/>
  <c r="O5470" i="2"/>
  <c r="O5534" i="2"/>
  <c r="O5598" i="2"/>
  <c r="O5662" i="2"/>
  <c r="O5726" i="2"/>
  <c r="O3231" i="2"/>
  <c r="O3779" i="2"/>
  <c r="O4035" i="2"/>
  <c r="O4291" i="2"/>
  <c r="O4547" i="2"/>
  <c r="O4803" i="2"/>
  <c r="O5059" i="2"/>
  <c r="O5315" i="2"/>
  <c r="O5571" i="2"/>
  <c r="O5705" i="2"/>
  <c r="O5798" i="2"/>
  <c r="O5883" i="2"/>
  <c r="O5969" i="2"/>
  <c r="O6042" i="2"/>
  <c r="O6106" i="2"/>
  <c r="O6170" i="2"/>
  <c r="O6234" i="2"/>
  <c r="O6298" i="2"/>
  <c r="O6362" i="2"/>
  <c r="O6426" i="2"/>
  <c r="O6490" i="2"/>
  <c r="O6554" i="2"/>
  <c r="O6618" i="2"/>
  <c r="O6682" i="2"/>
  <c r="O6746" i="2"/>
  <c r="O6810" i="2"/>
  <c r="O6874" i="2"/>
  <c r="O6938" i="2"/>
  <c r="O7002" i="2"/>
  <c r="O7066" i="2"/>
  <c r="O7130" i="2"/>
  <c r="O7194" i="2"/>
  <c r="O7258" i="2"/>
  <c r="O7322" i="2"/>
  <c r="O7386" i="2"/>
  <c r="O7450" i="2"/>
  <c r="O7514" i="2"/>
  <c r="O7578" i="2"/>
  <c r="O7642" i="2"/>
  <c r="O7706" i="2"/>
  <c r="O7770" i="2"/>
  <c r="O7834" i="2"/>
  <c r="O7898" i="2"/>
  <c r="O2927" i="2"/>
  <c r="O3703" i="2"/>
  <c r="O3959" i="2"/>
  <c r="O4215" i="2"/>
  <c r="O4471" i="2"/>
  <c r="O4727" i="2"/>
  <c r="O4983" i="2"/>
  <c r="O5239" i="2"/>
  <c r="O5495" i="2"/>
  <c r="O5667" i="2"/>
  <c r="O5773" i="2"/>
  <c r="O5858" i="2"/>
  <c r="O5943" i="2"/>
  <c r="O6023" i="2"/>
  <c r="O6087" i="2"/>
  <c r="O6151" i="2"/>
  <c r="O6215" i="2"/>
  <c r="O6279" i="2"/>
  <c r="O6343" i="2"/>
  <c r="O6407" i="2"/>
  <c r="O6471" i="2"/>
  <c r="O6535" i="2"/>
  <c r="O6599" i="2"/>
  <c r="O6663" i="2"/>
  <c r="O6727" i="2"/>
  <c r="O6791" i="2"/>
  <c r="O6855" i="2"/>
  <c r="O6919" i="2"/>
  <c r="O6983" i="2"/>
  <c r="O7047" i="2"/>
  <c r="O7111" i="2"/>
  <c r="O7175" i="2"/>
  <c r="O7239" i="2"/>
  <c r="O7303" i="2"/>
  <c r="O7367" i="2"/>
  <c r="O7431" i="2"/>
  <c r="O7495" i="2"/>
  <c r="O7559" i="2"/>
  <c r="O7623" i="2"/>
  <c r="O7687" i="2"/>
  <c r="O7751" i="2"/>
  <c r="O7815" i="2"/>
  <c r="O1454" i="2"/>
  <c r="O3327" i="2"/>
  <c r="O3803" i="2"/>
  <c r="O4059" i="2"/>
  <c r="O4315" i="2"/>
  <c r="O4571" i="2"/>
  <c r="O4827" i="2"/>
  <c r="O5083" i="2"/>
  <c r="O5339" i="2"/>
  <c r="O5589" i="2"/>
  <c r="O5717" i="2"/>
  <c r="O5806" i="2"/>
  <c r="O5891" i="2"/>
  <c r="O5977" i="2"/>
  <c r="O6048" i="2"/>
  <c r="O6112" i="2"/>
  <c r="O6176" i="2"/>
  <c r="O6240" i="2"/>
  <c r="O6304" i="2"/>
  <c r="O6368" i="2"/>
  <c r="O6432" i="2"/>
  <c r="O6496" i="2"/>
  <c r="O6560" i="2"/>
  <c r="O6624" i="2"/>
  <c r="O6688" i="2"/>
  <c r="O6752" i="2"/>
  <c r="O6816" i="2"/>
  <c r="O6880" i="2"/>
  <c r="O6944" i="2"/>
  <c r="O7008" i="2"/>
  <c r="O7072" i="2"/>
  <c r="O7136" i="2"/>
  <c r="O7200" i="2"/>
  <c r="O7264" i="2"/>
  <c r="O7328" i="2"/>
  <c r="O7392" i="2"/>
  <c r="O7456" i="2"/>
  <c r="O7520" i="2"/>
  <c r="O7584" i="2"/>
  <c r="O7648" i="2"/>
  <c r="O7712" i="2"/>
  <c r="O7776" i="2"/>
  <c r="O7840" i="2"/>
  <c r="O4255" i="2"/>
  <c r="O5279" i="2"/>
  <c r="O5871" i="2"/>
  <c r="O6161" i="2"/>
  <c r="O6417" i="2"/>
  <c r="O6673" i="2"/>
  <c r="O6929" i="2"/>
  <c r="O7185" i="2"/>
  <c r="O7441" i="2"/>
  <c r="O7697" i="2"/>
  <c r="O7891" i="2"/>
  <c r="O7962" i="2"/>
  <c r="O8026" i="2"/>
  <c r="O8090" i="2"/>
  <c r="O8154" i="2"/>
  <c r="O8218" i="2"/>
  <c r="O8282" i="2"/>
  <c r="O8346" i="2"/>
  <c r="O8410" i="2"/>
  <c r="O8474" i="2"/>
  <c r="O8538" i="2"/>
  <c r="O8602" i="2"/>
  <c r="O8666" i="2"/>
  <c r="O8730" i="2"/>
  <c r="O8794" i="2"/>
  <c r="O8858" i="2"/>
  <c r="O8922" i="2"/>
  <c r="O8986" i="2"/>
  <c r="O9050" i="2"/>
  <c r="O9082" i="2"/>
  <c r="O9114" i="2"/>
  <c r="O9146" i="2"/>
  <c r="O9178" i="2"/>
  <c r="O9210" i="2"/>
  <c r="O9242" i="2"/>
  <c r="O9274" i="2"/>
  <c r="O9306" i="2"/>
  <c r="O9338" i="2"/>
  <c r="O2639" i="2"/>
  <c r="O3887" i="2"/>
  <c r="O4399" i="2"/>
  <c r="O4911" i="2"/>
  <c r="O5423" i="2"/>
  <c r="O5749" i="2"/>
  <c r="O5919" i="2"/>
  <c r="O6069" i="2"/>
  <c r="O6197" i="2"/>
  <c r="O6325" i="2"/>
  <c r="O6453" i="2"/>
  <c r="O6581" i="2"/>
  <c r="O6709" i="2"/>
  <c r="O6837" i="2"/>
  <c r="O6965" i="2"/>
  <c r="O7093" i="2"/>
  <c r="O7221" i="2"/>
  <c r="O7349" i="2"/>
  <c r="O7477" i="2"/>
  <c r="O7605" i="2"/>
  <c r="O7733" i="2"/>
  <c r="O7852" i="2"/>
  <c r="O7887" i="2"/>
  <c r="O7913" i="2"/>
  <c r="O7931" i="2"/>
  <c r="O7947" i="2"/>
  <c r="O7963" i="2"/>
  <c r="O7979" i="2"/>
  <c r="O7995" i="2"/>
  <c r="O8011" i="2"/>
  <c r="O8027" i="2"/>
  <c r="O8043" i="2"/>
  <c r="O8059" i="2"/>
  <c r="O8075" i="2"/>
  <c r="O8091" i="2"/>
  <c r="O8107" i="2"/>
  <c r="O8123" i="2"/>
  <c r="O8139" i="2"/>
  <c r="O8155" i="2"/>
  <c r="O8171" i="2"/>
  <c r="O8187" i="2"/>
  <c r="O8203" i="2"/>
  <c r="O8219" i="2"/>
  <c r="O8235" i="2"/>
  <c r="O8251" i="2"/>
  <c r="O8267" i="2"/>
  <c r="O8283" i="2"/>
  <c r="O8299" i="2"/>
  <c r="O8315" i="2"/>
  <c r="O8331" i="2"/>
  <c r="O8347" i="2"/>
  <c r="O8363" i="2"/>
  <c r="O8379" i="2"/>
  <c r="O8395" i="2"/>
  <c r="O8411" i="2"/>
  <c r="O8427" i="2"/>
  <c r="O8443" i="2"/>
  <c r="O8459" i="2"/>
  <c r="O8475" i="2"/>
  <c r="O8491" i="2"/>
  <c r="O8507" i="2"/>
  <c r="O8523" i="2"/>
  <c r="O8539" i="2"/>
  <c r="O8555" i="2"/>
  <c r="O8571" i="2"/>
  <c r="O8587" i="2"/>
  <c r="O8603" i="2"/>
  <c r="O8619" i="2"/>
  <c r="O8635" i="2"/>
  <c r="O8651" i="2"/>
  <c r="O8667" i="2"/>
  <c r="O8683" i="2"/>
  <c r="O8699" i="2"/>
  <c r="O8715" i="2"/>
  <c r="O8731" i="2"/>
  <c r="O8747" i="2"/>
  <c r="O8763" i="2"/>
  <c r="O8779" i="2"/>
  <c r="O8795" i="2"/>
  <c r="O8811" i="2"/>
  <c r="O8827" i="2"/>
  <c r="O8843" i="2"/>
  <c r="O8859" i="2"/>
  <c r="O8875" i="2"/>
  <c r="O8891" i="2"/>
  <c r="O8907" i="2"/>
  <c r="O8923" i="2"/>
  <c r="O8939" i="2"/>
  <c r="O8955" i="2"/>
  <c r="O8971" i="2"/>
  <c r="O8987" i="2"/>
  <c r="O9003" i="2"/>
  <c r="O9019" i="2"/>
  <c r="O9035" i="2"/>
  <c r="O9051" i="2"/>
  <c r="O9067" i="2"/>
  <c r="O9083" i="2"/>
  <c r="O9099" i="2"/>
  <c r="O9115" i="2"/>
  <c r="O9131" i="2"/>
  <c r="O9147" i="2"/>
  <c r="O9163" i="2"/>
  <c r="O9179" i="2"/>
  <c r="O9195" i="2"/>
  <c r="O9211" i="2"/>
  <c r="O9227" i="2"/>
  <c r="O9243" i="2"/>
  <c r="O9259" i="2"/>
  <c r="O9275" i="2"/>
  <c r="O9291" i="2"/>
  <c r="O9307" i="2"/>
  <c r="O9323" i="2"/>
  <c r="O9339" i="2"/>
  <c r="O9355" i="2"/>
  <c r="O9371" i="2"/>
  <c r="O9387" i="2"/>
  <c r="O9403" i="2"/>
  <c r="O9419" i="2"/>
  <c r="O9435" i="2"/>
  <c r="O9451" i="2"/>
  <c r="O9467" i="2"/>
  <c r="O9483" i="2"/>
  <c r="O9499" i="2"/>
  <c r="O9515" i="2"/>
  <c r="O9531" i="2"/>
  <c r="O9547" i="2"/>
  <c r="O9563" i="2"/>
  <c r="O9579" i="2"/>
  <c r="O9595" i="2"/>
  <c r="O9611" i="2"/>
  <c r="O9627" i="2"/>
  <c r="O9643" i="2"/>
  <c r="O9659" i="2"/>
  <c r="O9675" i="2"/>
  <c r="O9691" i="2"/>
  <c r="O9707" i="2"/>
  <c r="O9723" i="2"/>
  <c r="O9739" i="2"/>
  <c r="O9755" i="2"/>
  <c r="O9771" i="2"/>
  <c r="O9787" i="2"/>
  <c r="O9803" i="2"/>
  <c r="O9819" i="2"/>
  <c r="O9835" i="2"/>
  <c r="O2959" i="2"/>
  <c r="O3711" i="2"/>
  <c r="O3967" i="2"/>
  <c r="O4223" i="2"/>
  <c r="O4479" i="2"/>
  <c r="O4735" i="2"/>
  <c r="O4991" i="2"/>
  <c r="O5247" i="2"/>
  <c r="O5503" i="2"/>
  <c r="O5671" i="2"/>
  <c r="O5775" i="2"/>
  <c r="O5861" i="2"/>
  <c r="O5946" i="2"/>
  <c r="O6025" i="2"/>
  <c r="O6089" i="2"/>
  <c r="O6153" i="2"/>
  <c r="O6217" i="2"/>
  <c r="O6281" i="2"/>
  <c r="O6345" i="2"/>
  <c r="O6409" i="2"/>
  <c r="O6473" i="2"/>
  <c r="O6537" i="2"/>
  <c r="O6601" i="2"/>
  <c r="O6665" i="2"/>
  <c r="O6729" i="2"/>
  <c r="O6793" i="2"/>
  <c r="O6857" i="2"/>
  <c r="O6921" i="2"/>
  <c r="O6985" i="2"/>
  <c r="O7049" i="2"/>
  <c r="O7113" i="2"/>
  <c r="O7177" i="2"/>
  <c r="O7241" i="2"/>
  <c r="O7305" i="2"/>
  <c r="O7369" i="2"/>
  <c r="O7433" i="2"/>
  <c r="O7497" i="2"/>
  <c r="O7561" i="2"/>
  <c r="O7625" i="2"/>
  <c r="O7689" i="2"/>
  <c r="O7753" i="2"/>
  <c r="O7817" i="2"/>
  <c r="O7861" i="2"/>
  <c r="O7888" i="2"/>
  <c r="O7909" i="2"/>
  <c r="O7928" i="2"/>
  <c r="O7944" i="2"/>
  <c r="O7960" i="2"/>
  <c r="O7976" i="2"/>
  <c r="O7992" i="2"/>
  <c r="O8008" i="2"/>
  <c r="O8024" i="2"/>
  <c r="O8040" i="2"/>
  <c r="O8056" i="2"/>
  <c r="O8072" i="2"/>
  <c r="O8088" i="2"/>
  <c r="O8104" i="2"/>
  <c r="O8120" i="2"/>
  <c r="O8136" i="2"/>
  <c r="O8152" i="2"/>
  <c r="O8168" i="2"/>
  <c r="O8184" i="2"/>
  <c r="O8200" i="2"/>
  <c r="O8216" i="2"/>
  <c r="O8232" i="2"/>
  <c r="O8248" i="2"/>
  <c r="O8264" i="2"/>
  <c r="O8280" i="2"/>
  <c r="O8296" i="2"/>
  <c r="O8312" i="2"/>
  <c r="O8328" i="2"/>
  <c r="O8344" i="2"/>
  <c r="O8360" i="2"/>
  <c r="O8376" i="2"/>
  <c r="O8392" i="2"/>
  <c r="O8408" i="2"/>
  <c r="O8424" i="2"/>
  <c r="O8440" i="2"/>
  <c r="O8456" i="2"/>
  <c r="O8472" i="2"/>
  <c r="O8488" i="2"/>
  <c r="O8504" i="2"/>
  <c r="O8520" i="2"/>
  <c r="O8536" i="2"/>
  <c r="O8552" i="2"/>
  <c r="O8568" i="2"/>
  <c r="O8584" i="2"/>
  <c r="O8600" i="2"/>
  <c r="O8616" i="2"/>
  <c r="O8632" i="2"/>
  <c r="O8648" i="2"/>
  <c r="O8664" i="2"/>
  <c r="O8680" i="2"/>
  <c r="O8696" i="2"/>
  <c r="O8712" i="2"/>
  <c r="O8728" i="2"/>
  <c r="O8744" i="2"/>
  <c r="O8760" i="2"/>
  <c r="O8776" i="2"/>
  <c r="O8792" i="2"/>
  <c r="O8808" i="2"/>
  <c r="O8824" i="2"/>
  <c r="O8840" i="2"/>
  <c r="O8856" i="2"/>
  <c r="O8872" i="2"/>
  <c r="O8888" i="2"/>
  <c r="O8904" i="2"/>
  <c r="O8920" i="2"/>
  <c r="O8936" i="2"/>
  <c r="O8952" i="2"/>
  <c r="O8968" i="2"/>
  <c r="O8984" i="2"/>
  <c r="O9000" i="2"/>
  <c r="O9016" i="2"/>
  <c r="O9032" i="2"/>
  <c r="O9048" i="2"/>
  <c r="O9064" i="2"/>
  <c r="O9080" i="2"/>
  <c r="O9096" i="2"/>
  <c r="O9112" i="2"/>
  <c r="O9128" i="2"/>
  <c r="O9144" i="2"/>
  <c r="O9160" i="2"/>
  <c r="O9176" i="2"/>
  <c r="O9192" i="2"/>
  <c r="O9208" i="2"/>
  <c r="O9224" i="2"/>
  <c r="O9240" i="2"/>
  <c r="O9256" i="2"/>
  <c r="O9272" i="2"/>
  <c r="O9288" i="2"/>
  <c r="O9304" i="2"/>
  <c r="O9320" i="2"/>
  <c r="O9336" i="2"/>
  <c r="O9352" i="2"/>
  <c r="O9368" i="2"/>
  <c r="O9384" i="2"/>
  <c r="O9400" i="2"/>
  <c r="O9416" i="2"/>
  <c r="O9432" i="2"/>
  <c r="O9448" i="2"/>
  <c r="O9464" i="2"/>
  <c r="O9480" i="2"/>
  <c r="O9496" i="2"/>
  <c r="O9512" i="2"/>
  <c r="O9528" i="2"/>
  <c r="O9544" i="2"/>
  <c r="O9560" i="2"/>
  <c r="O9576" i="2"/>
  <c r="O9592" i="2"/>
  <c r="O9608" i="2"/>
  <c r="O9624" i="2"/>
  <c r="O9640" i="2"/>
  <c r="O9656" i="2"/>
  <c r="O9672" i="2"/>
  <c r="O9688" i="2"/>
  <c r="O9704" i="2"/>
  <c r="O9720" i="2"/>
  <c r="O9736" i="2"/>
  <c r="O9752" i="2"/>
  <c r="O9768" i="2"/>
  <c r="O9784" i="2"/>
  <c r="O9800" i="2"/>
  <c r="O9816" i="2"/>
  <c r="O9832" i="2"/>
  <c r="O9848" i="2"/>
  <c r="O9864" i="2"/>
  <c r="O9880" i="2"/>
  <c r="O9896" i="2"/>
  <c r="O9912" i="2"/>
  <c r="O2286" i="2"/>
  <c r="O4367" i="2"/>
  <c r="O5391" i="2"/>
  <c r="O5909" i="2"/>
  <c r="O6189" i="2"/>
  <c r="O6445" i="2"/>
  <c r="O6701" i="2"/>
  <c r="O6957" i="2"/>
  <c r="O7213" i="2"/>
  <c r="O7469" i="2"/>
  <c r="O7725" i="2"/>
  <c r="O7900" i="2"/>
  <c r="O7969" i="2"/>
  <c r="O8033" i="2"/>
  <c r="O8097" i="2"/>
  <c r="O8161" i="2"/>
  <c r="O8225" i="2"/>
  <c r="O8289" i="2"/>
  <c r="O8353" i="2"/>
  <c r="O8417" i="2"/>
  <c r="O8481" i="2"/>
  <c r="O8545" i="2"/>
  <c r="O8609" i="2"/>
  <c r="O8673" i="2"/>
  <c r="O8737" i="2"/>
  <c r="O8801" i="2"/>
  <c r="O8865" i="2"/>
  <c r="O8929" i="2"/>
  <c r="O8993" i="2"/>
  <c r="O9057" i="2"/>
  <c r="O9121" i="2"/>
  <c r="O9185" i="2"/>
  <c r="O9249" i="2"/>
  <c r="O9313" i="2"/>
  <c r="O9370" i="2"/>
  <c r="O9402" i="2"/>
  <c r="O9434" i="2"/>
  <c r="O9466" i="2"/>
  <c r="O9498" i="2"/>
  <c r="O9530" i="2"/>
  <c r="O9562" i="2"/>
  <c r="O9594" i="2"/>
  <c r="O9626" i="2"/>
  <c r="O9658" i="2"/>
  <c r="O9690" i="2"/>
  <c r="O9722" i="2"/>
  <c r="O9754" i="2"/>
  <c r="O9786" i="2"/>
  <c r="O9818" i="2"/>
  <c r="O9847" i="2"/>
  <c r="O9869" i="2"/>
  <c r="O9890" i="2"/>
  <c r="O9911" i="2"/>
  <c r="O9931" i="2"/>
  <c r="O9947" i="2"/>
  <c r="O9963" i="2"/>
  <c r="O9979" i="2"/>
  <c r="O9995" i="2"/>
  <c r="O5327" i="2"/>
  <c r="O6493" i="2"/>
  <c r="O7197" i="2"/>
  <c r="O7895" i="2"/>
  <c r="O8109" i="2"/>
  <c r="O8285" i="2"/>
  <c r="O8477" i="2"/>
  <c r="O8669" i="2"/>
  <c r="O8845" i="2"/>
  <c r="O9053" i="2"/>
  <c r="O9197" i="2"/>
  <c r="O9357" i="2"/>
  <c r="O9457" i="2"/>
  <c r="O9553" i="2"/>
  <c r="O9641" i="2"/>
  <c r="O9737" i="2"/>
  <c r="O9833" i="2"/>
  <c r="O9899" i="2"/>
  <c r="O9946" i="2"/>
  <c r="O9986" i="2"/>
  <c r="O3919" i="2"/>
  <c r="O4943" i="2"/>
  <c r="O5759" i="2"/>
  <c r="O6077" i="2"/>
  <c r="O6333" i="2"/>
  <c r="O6589" i="2"/>
  <c r="O6845" i="2"/>
  <c r="O7101" i="2"/>
  <c r="O7357" i="2"/>
  <c r="O7613" i="2"/>
  <c r="O7856" i="2"/>
  <c r="O7941" i="2"/>
  <c r="O8005" i="2"/>
  <c r="O8069" i="2"/>
  <c r="O8133" i="2"/>
  <c r="O8197" i="2"/>
  <c r="O8261" i="2"/>
  <c r="O8325" i="2"/>
  <c r="O8389" i="2"/>
  <c r="O8453" i="2"/>
  <c r="O8517" i="2"/>
  <c r="O8581" i="2"/>
  <c r="O8645" i="2"/>
  <c r="O8709" i="2"/>
  <c r="O8773" i="2"/>
  <c r="O8837" i="2"/>
  <c r="O8901" i="2"/>
  <c r="O8965" i="2"/>
  <c r="O9029" i="2"/>
  <c r="O9093" i="2"/>
  <c r="O9157" i="2"/>
  <c r="O9221" i="2"/>
  <c r="O9285" i="2"/>
  <c r="O9349" i="2"/>
  <c r="O9389" i="2"/>
  <c r="O9421" i="2"/>
  <c r="O9453" i="2"/>
  <c r="O9485" i="2"/>
  <c r="O9517" i="2"/>
  <c r="O9549" i="2"/>
  <c r="O9581" i="2"/>
  <c r="O9613" i="2"/>
  <c r="O9645" i="2"/>
  <c r="O9677" i="2"/>
  <c r="O9709" i="2"/>
  <c r="O9741" i="2"/>
  <c r="O9773" i="2"/>
  <c r="O9805" i="2"/>
  <c r="O9837" i="2"/>
  <c r="O9859" i="2"/>
  <c r="O9881" i="2"/>
  <c r="O9902" i="2"/>
  <c r="O9923" i="2"/>
  <c r="O9940" i="2"/>
  <c r="O9956" i="2"/>
  <c r="O9972" i="2"/>
  <c r="O9988" i="2"/>
  <c r="O9997" i="2"/>
  <c r="O6045" i="2"/>
  <c r="O6813" i="2"/>
  <c r="O7645" i="2"/>
  <c r="O8013" i="2"/>
  <c r="O8173" i="2"/>
  <c r="O8365" i="2"/>
  <c r="O8573" i="2"/>
  <c r="O8749" i="2"/>
  <c r="O8941" i="2"/>
  <c r="O9101" i="2"/>
  <c r="O9245" i="2"/>
  <c r="O9385" i="2"/>
  <c r="O9489" i="2"/>
  <c r="O9585" i="2"/>
  <c r="O9681" i="2"/>
  <c r="O9777" i="2"/>
  <c r="O9862" i="2"/>
  <c r="O9930" i="2"/>
  <c r="O9974" i="2"/>
  <c r="O3983" i="2"/>
  <c r="O5007" i="2"/>
  <c r="O5781" i="2"/>
  <c r="O6093" i="2"/>
  <c r="O6349" i="2"/>
  <c r="O6605" i="2"/>
  <c r="O6861" i="2"/>
  <c r="O7117" i="2"/>
  <c r="O7373" i="2"/>
  <c r="O7629" i="2"/>
  <c r="O7864" i="2"/>
  <c r="O7945" i="2"/>
  <c r="O8009" i="2"/>
  <c r="O8073" i="2"/>
  <c r="O8137" i="2"/>
  <c r="O8201" i="2"/>
  <c r="O8265" i="2"/>
  <c r="O8329" i="2"/>
  <c r="O8393" i="2"/>
  <c r="O8457" i="2"/>
  <c r="O8521" i="2"/>
  <c r="O8585" i="2"/>
  <c r="O8649" i="2"/>
  <c r="O8713" i="2"/>
  <c r="O8777" i="2"/>
  <c r="O8841" i="2"/>
  <c r="O8905" i="2"/>
  <c r="O8969" i="2"/>
  <c r="O9033" i="2"/>
  <c r="O9097" i="2"/>
  <c r="O9161" i="2"/>
  <c r="O9225" i="2"/>
  <c r="O9289" i="2"/>
  <c r="O9353" i="2"/>
  <c r="O9390" i="2"/>
  <c r="O9422" i="2"/>
  <c r="O9454" i="2"/>
  <c r="O9486" i="2"/>
  <c r="O9518" i="2"/>
  <c r="O9550" i="2"/>
  <c r="O9582" i="2"/>
  <c r="O9614" i="2"/>
  <c r="O9646" i="2"/>
  <c r="O9678" i="2"/>
  <c r="O9710" i="2"/>
  <c r="O9742" i="2"/>
  <c r="O9774" i="2"/>
  <c r="O9806" i="2"/>
  <c r="O9838" i="2"/>
  <c r="O9861" i="2"/>
  <c r="O9882" i="2"/>
  <c r="O9903" i="2"/>
  <c r="O9925" i="2"/>
  <c r="O9941" i="2"/>
  <c r="O9957" i="2"/>
  <c r="O9973" i="2"/>
  <c r="O9989" i="2"/>
  <c r="O4815" i="2"/>
  <c r="O6173" i="2"/>
  <c r="O6941" i="2"/>
  <c r="O7709" i="2"/>
  <c r="O8029" i="2"/>
  <c r="O8253" i="2"/>
  <c r="O8445" i="2"/>
  <c r="O8637" i="2"/>
  <c r="O8829" i="2"/>
  <c r="O9021" i="2"/>
  <c r="O9377" i="2"/>
  <c r="O9473" i="2"/>
  <c r="O9569" i="2"/>
  <c r="O9673" i="2"/>
  <c r="O9769" i="2"/>
  <c r="O9857" i="2"/>
  <c r="O9921" i="2"/>
  <c r="O9982" i="2"/>
  <c r="O2305" i="2"/>
  <c r="O2561" i="2"/>
  <c r="O2018" i="2"/>
  <c r="O2700" i="2"/>
  <c r="O2956" i="2"/>
  <c r="O3212" i="2"/>
  <c r="O3468" i="2"/>
  <c r="O1686" i="2"/>
  <c r="O2486" i="2"/>
  <c r="O2623" i="2"/>
  <c r="O2689" i="2"/>
  <c r="O2753" i="2"/>
  <c r="O2817" i="2"/>
  <c r="O2881" i="2"/>
  <c r="O2945" i="2"/>
  <c r="O3009" i="2"/>
  <c r="O3073" i="2"/>
  <c r="O3137" i="2"/>
  <c r="O3201" i="2"/>
  <c r="O3265" i="2"/>
  <c r="O3329" i="2"/>
  <c r="O3393" i="2"/>
  <c r="O3457" i="2"/>
  <c r="O3521" i="2"/>
  <c r="O3585" i="2"/>
  <c r="O1376" i="2"/>
  <c r="O1674" i="2"/>
  <c r="O1930" i="2"/>
  <c r="O2186" i="2"/>
  <c r="O2442" i="2"/>
  <c r="O2602" i="2"/>
  <c r="O2678" i="2"/>
  <c r="O2742" i="2"/>
  <c r="O2806" i="2"/>
  <c r="O2870" i="2"/>
  <c r="O2934" i="2"/>
  <c r="O2998" i="2"/>
  <c r="O3062" i="2"/>
  <c r="O3126" i="2"/>
  <c r="O3190" i="2"/>
  <c r="O3254" i="2"/>
  <c r="O3318" i="2"/>
  <c r="O3382" i="2"/>
  <c r="O3446" i="2"/>
  <c r="O3510" i="2"/>
  <c r="O3574" i="2"/>
  <c r="O1072" i="2"/>
  <c r="O2366" i="2"/>
  <c r="O2787" i="2"/>
  <c r="O3043" i="2"/>
  <c r="O3299" i="2"/>
  <c r="O3555" i="2"/>
  <c r="O3668" i="2"/>
  <c r="O3732" i="2"/>
  <c r="O3796" i="2"/>
  <c r="O3860" i="2"/>
  <c r="O3924" i="2"/>
  <c r="O3988" i="2"/>
  <c r="O4052" i="2"/>
  <c r="O4116" i="2"/>
  <c r="O4180" i="2"/>
  <c r="O4244" i="2"/>
  <c r="O4308" i="2"/>
  <c r="O4372" i="2"/>
  <c r="O4436" i="2"/>
  <c r="O4500" i="2"/>
  <c r="O4564" i="2"/>
  <c r="O4628" i="2"/>
  <c r="O4692" i="2"/>
  <c r="O4756" i="2"/>
  <c r="O4820" i="2"/>
  <c r="O4884" i="2"/>
  <c r="O4948" i="2"/>
  <c r="O5012" i="2"/>
  <c r="O5076" i="2"/>
  <c r="O5140" i="2"/>
  <c r="O5204" i="2"/>
  <c r="O5268" i="2"/>
  <c r="O5332" i="2"/>
  <c r="O5396" i="2"/>
  <c r="O5460" i="2"/>
  <c r="O5524" i="2"/>
  <c r="O5588" i="2"/>
  <c r="O5652" i="2"/>
  <c r="O5716" i="2"/>
  <c r="O5780" i="2"/>
  <c r="O5844" i="2"/>
  <c r="O5908" i="2"/>
  <c r="O5972" i="2"/>
  <c r="O1742" i="2"/>
  <c r="O2631" i="2"/>
  <c r="O2887" i="2"/>
  <c r="O3143" i="2"/>
  <c r="O3399" i="2"/>
  <c r="O3628" i="2"/>
  <c r="O3693" i="2"/>
  <c r="O3757" i="2"/>
  <c r="O3821" i="2"/>
  <c r="O3885" i="2"/>
  <c r="O3949" i="2"/>
  <c r="O4013" i="2"/>
  <c r="O4077" i="2"/>
  <c r="O4141" i="2"/>
  <c r="O4205" i="2"/>
  <c r="O4269" i="2"/>
  <c r="O4333" i="2"/>
  <c r="O4397" i="2"/>
  <c r="O4461" i="2"/>
  <c r="O4525" i="2"/>
  <c r="O4589" i="2"/>
  <c r="O4653" i="2"/>
  <c r="O4717" i="2"/>
  <c r="O4781" i="2"/>
  <c r="O4845" i="2"/>
  <c r="O4909" i="2"/>
  <c r="O4973" i="2"/>
  <c r="O5037" i="2"/>
  <c r="O5101" i="2"/>
  <c r="O5165" i="2"/>
  <c r="O5229" i="2"/>
  <c r="O5293" i="2"/>
  <c r="O5357" i="2"/>
  <c r="O5421" i="2"/>
  <c r="O5485" i="2"/>
  <c r="O5549" i="2"/>
  <c r="O1758" i="2"/>
  <c r="O2635" i="2"/>
  <c r="O2891" i="2"/>
  <c r="O3147" i="2"/>
  <c r="O3403" i="2"/>
  <c r="O3629" i="2"/>
  <c r="O3694" i="2"/>
  <c r="O3758" i="2"/>
  <c r="O3822" i="2"/>
  <c r="O3886" i="2"/>
  <c r="O3950" i="2"/>
  <c r="O4014" i="2"/>
  <c r="O4078" i="2"/>
  <c r="O4142" i="2"/>
  <c r="O4206" i="2"/>
  <c r="O4270" i="2"/>
  <c r="O4334" i="2"/>
  <c r="O4398" i="2"/>
  <c r="O4462" i="2"/>
  <c r="O4526" i="2"/>
  <c r="O4590" i="2"/>
  <c r="O4654" i="2"/>
  <c r="O4718" i="2"/>
  <c r="O4782" i="2"/>
  <c r="O4846" i="2"/>
  <c r="O4910" i="2"/>
  <c r="O4974" i="2"/>
  <c r="O5038" i="2"/>
  <c r="O5102" i="2"/>
  <c r="O5166" i="2"/>
  <c r="O5230" i="2"/>
  <c r="O5294" i="2"/>
  <c r="O5358" i="2"/>
  <c r="O5422" i="2"/>
  <c r="O5486" i="2"/>
  <c r="O5550" i="2"/>
  <c r="O5614" i="2"/>
  <c r="O5678" i="2"/>
  <c r="O2094" i="2"/>
  <c r="O3487" i="2"/>
  <c r="O3843" i="2"/>
  <c r="O4099" i="2"/>
  <c r="O4355" i="2"/>
  <c r="O4611" i="2"/>
  <c r="O4867" i="2"/>
  <c r="O5123" i="2"/>
  <c r="O5379" i="2"/>
  <c r="O5609" i="2"/>
  <c r="O5734" i="2"/>
  <c r="O5819" i="2"/>
  <c r="O5905" i="2"/>
  <c r="O5990" i="2"/>
  <c r="O6058" i="2"/>
  <c r="O6122" i="2"/>
  <c r="O6186" i="2"/>
  <c r="O6250" i="2"/>
  <c r="O6314" i="2"/>
  <c r="O6378" i="2"/>
  <c r="O6442" i="2"/>
  <c r="O6506" i="2"/>
  <c r="O6570" i="2"/>
  <c r="O6634" i="2"/>
  <c r="O6698" i="2"/>
  <c r="O6762" i="2"/>
  <c r="O6826" i="2"/>
  <c r="O6890" i="2"/>
  <c r="O6954" i="2"/>
  <c r="O7018" i="2"/>
  <c r="O7082" i="2"/>
  <c r="O7146" i="2"/>
  <c r="O7210" i="2"/>
  <c r="O7274" i="2"/>
  <c r="O7338" i="2"/>
  <c r="O7402" i="2"/>
  <c r="O7466" i="2"/>
  <c r="O7530" i="2"/>
  <c r="O7594" i="2"/>
  <c r="O7658" i="2"/>
  <c r="O7722" i="2"/>
  <c r="O7786" i="2"/>
  <c r="O7850" i="2"/>
  <c r="O7914" i="2"/>
  <c r="O3183" i="2"/>
  <c r="O3767" i="2"/>
  <c r="O4023" i="2"/>
  <c r="O4279" i="2"/>
  <c r="O4535" i="2"/>
  <c r="O4791" i="2"/>
  <c r="O5047" i="2"/>
  <c r="O5303" i="2"/>
  <c r="O5559" i="2"/>
  <c r="O5699" i="2"/>
  <c r="O5794" i="2"/>
  <c r="O5879" i="2"/>
  <c r="O5965" i="2"/>
  <c r="O6039" i="2"/>
  <c r="O6103" i="2"/>
  <c r="O6167" i="2"/>
  <c r="O6231" i="2"/>
  <c r="O6295" i="2"/>
  <c r="O6359" i="2"/>
  <c r="O6423" i="2"/>
  <c r="O6487" i="2"/>
  <c r="O6551" i="2"/>
  <c r="O6615" i="2"/>
  <c r="O6679" i="2"/>
  <c r="O6743" i="2"/>
  <c r="O6807" i="2"/>
  <c r="O6871" i="2"/>
  <c r="O6935" i="2"/>
  <c r="O6999" i="2"/>
  <c r="O7063" i="2"/>
  <c r="O7127" i="2"/>
  <c r="O7191" i="2"/>
  <c r="O7255" i="2"/>
  <c r="O7319" i="2"/>
  <c r="O7383" i="2"/>
  <c r="O7447" i="2"/>
  <c r="O7511" i="2"/>
  <c r="O7575" i="2"/>
  <c r="O7639" i="2"/>
  <c r="O7703" i="2"/>
  <c r="O7767" i="2"/>
  <c r="O7831" i="2"/>
  <c r="O2478" i="2"/>
  <c r="O3583" i="2"/>
  <c r="O3867" i="2"/>
  <c r="O4123" i="2"/>
  <c r="O4379" i="2"/>
  <c r="O4635" i="2"/>
  <c r="O4891" i="2"/>
  <c r="O5147" i="2"/>
  <c r="O5403" i="2"/>
  <c r="O5621" i="2"/>
  <c r="O5742" i="2"/>
  <c r="O5827" i="2"/>
  <c r="O5913" i="2"/>
  <c r="O5998" i="2"/>
  <c r="O6064" i="2"/>
  <c r="O6128" i="2"/>
  <c r="O6192" i="2"/>
  <c r="O6256" i="2"/>
  <c r="O6320" i="2"/>
  <c r="O6384" i="2"/>
  <c r="O6448" i="2"/>
  <c r="O6512" i="2"/>
  <c r="O6576" i="2"/>
  <c r="O6640" i="2"/>
  <c r="O6704" i="2"/>
  <c r="O6768" i="2"/>
  <c r="O6832" i="2"/>
  <c r="O6896" i="2"/>
  <c r="O6960" i="2"/>
  <c r="O7024" i="2"/>
  <c r="O7088" i="2"/>
  <c r="O7152" i="2"/>
  <c r="O7216" i="2"/>
  <c r="O7280" i="2"/>
  <c r="O7344" i="2"/>
  <c r="O7408" i="2"/>
  <c r="O7472" i="2"/>
  <c r="O7536" i="2"/>
  <c r="O7600" i="2"/>
  <c r="O7664" i="2"/>
  <c r="O7728" i="2"/>
  <c r="O7792" i="2"/>
  <c r="O3087" i="2"/>
  <c r="O4511" i="2"/>
  <c r="O5535" i="2"/>
  <c r="O5957" i="2"/>
  <c r="O6225" i="2"/>
  <c r="O6481" i="2"/>
  <c r="O6737" i="2"/>
  <c r="O6993" i="2"/>
  <c r="O7249" i="2"/>
  <c r="O7505" i="2"/>
  <c r="O7761" i="2"/>
  <c r="O7912" i="2"/>
  <c r="O7978" i="2"/>
  <c r="O8042" i="2"/>
  <c r="O8106" i="2"/>
  <c r="O8170" i="2"/>
  <c r="O8234" i="2"/>
  <c r="O8298" i="2"/>
  <c r="O8362" i="2"/>
  <c r="O8426" i="2"/>
  <c r="O8490" i="2"/>
  <c r="O8554" i="2"/>
  <c r="O8618" i="2"/>
  <c r="O8682" i="2"/>
  <c r="O8746" i="2"/>
  <c r="O8810" i="2"/>
  <c r="O8874" i="2"/>
  <c r="O8938" i="2"/>
  <c r="O9002" i="2"/>
  <c r="O9054" i="2"/>
  <c r="O9086" i="2"/>
  <c r="O9118" i="2"/>
  <c r="O9150" i="2"/>
  <c r="O9182" i="2"/>
  <c r="O9214" i="2"/>
  <c r="O9246" i="2"/>
  <c r="O9278" i="2"/>
  <c r="O9310" i="2"/>
  <c r="O9342" i="2"/>
  <c r="O2895" i="2"/>
  <c r="O3951" i="2"/>
  <c r="O4463" i="2"/>
  <c r="O4975" i="2"/>
  <c r="O5487" i="2"/>
  <c r="O5770" i="2"/>
  <c r="O5941" i="2"/>
  <c r="O6085" i="2"/>
  <c r="O6213" i="2"/>
  <c r="O6341" i="2"/>
  <c r="O6469" i="2"/>
  <c r="O6597" i="2"/>
  <c r="O6725" i="2"/>
  <c r="O6853" i="2"/>
  <c r="O6981" i="2"/>
  <c r="O7109" i="2"/>
  <c r="O7237" i="2"/>
  <c r="O7365" i="2"/>
  <c r="O7493" i="2"/>
  <c r="O7621" i="2"/>
  <c r="O7749" i="2"/>
  <c r="O7860" i="2"/>
  <c r="O7897" i="2"/>
  <c r="O7919" i="2"/>
  <c r="O7935" i="2"/>
  <c r="O7951" i="2"/>
  <c r="O7967" i="2"/>
  <c r="O7983" i="2"/>
  <c r="O7999" i="2"/>
  <c r="O8015" i="2"/>
  <c r="O8031" i="2"/>
  <c r="O8047" i="2"/>
  <c r="O8063" i="2"/>
  <c r="O8079" i="2"/>
  <c r="O8095" i="2"/>
  <c r="O8111" i="2"/>
  <c r="O8127" i="2"/>
  <c r="O8143" i="2"/>
  <c r="O8159" i="2"/>
  <c r="O8175" i="2"/>
  <c r="O8191" i="2"/>
  <c r="O8207" i="2"/>
  <c r="O8223" i="2"/>
  <c r="O8239" i="2"/>
  <c r="O8255" i="2"/>
  <c r="O8271" i="2"/>
  <c r="O8287" i="2"/>
  <c r="O8303" i="2"/>
  <c r="O8319" i="2"/>
  <c r="O8335" i="2"/>
  <c r="O8351" i="2"/>
  <c r="O8367" i="2"/>
  <c r="O8383" i="2"/>
  <c r="O8399" i="2"/>
  <c r="O8415" i="2"/>
  <c r="O8431" i="2"/>
  <c r="O8447" i="2"/>
  <c r="O8463" i="2"/>
  <c r="O8479" i="2"/>
  <c r="O8495" i="2"/>
  <c r="O8511" i="2"/>
  <c r="O8527" i="2"/>
  <c r="O8543" i="2"/>
  <c r="O8559" i="2"/>
  <c r="O8575" i="2"/>
  <c r="O8591" i="2"/>
  <c r="O8607" i="2"/>
  <c r="O8623" i="2"/>
  <c r="O8639" i="2"/>
  <c r="O8655" i="2"/>
  <c r="O8671" i="2"/>
  <c r="O8687" i="2"/>
  <c r="O8703" i="2"/>
  <c r="O8719" i="2"/>
  <c r="O8735" i="2"/>
  <c r="O8751" i="2"/>
  <c r="O8767" i="2"/>
  <c r="O8783" i="2"/>
  <c r="O8799" i="2"/>
  <c r="O8815" i="2"/>
  <c r="O8831" i="2"/>
  <c r="O8847" i="2"/>
  <c r="O8863" i="2"/>
  <c r="O8879" i="2"/>
  <c r="O8895" i="2"/>
  <c r="O8911" i="2"/>
  <c r="O8927" i="2"/>
  <c r="O8943" i="2"/>
  <c r="O8959" i="2"/>
  <c r="O8975" i="2"/>
  <c r="O8991" i="2"/>
  <c r="O9007" i="2"/>
  <c r="O9023" i="2"/>
  <c r="O9039" i="2"/>
  <c r="O9055" i="2"/>
  <c r="O9071" i="2"/>
  <c r="O9087" i="2"/>
  <c r="O9103" i="2"/>
  <c r="O9119" i="2"/>
  <c r="O9135" i="2"/>
  <c r="O9151" i="2"/>
  <c r="O9167" i="2"/>
  <c r="O9183" i="2"/>
  <c r="O9199" i="2"/>
  <c r="O9215" i="2"/>
  <c r="O9231" i="2"/>
  <c r="O9247" i="2"/>
  <c r="O9263" i="2"/>
  <c r="O9279" i="2"/>
  <c r="O9295" i="2"/>
  <c r="O9311" i="2"/>
  <c r="O9327" i="2"/>
  <c r="O9343" i="2"/>
  <c r="O9359" i="2"/>
  <c r="O9375" i="2"/>
  <c r="O9391" i="2"/>
  <c r="O9407" i="2"/>
  <c r="O9423" i="2"/>
  <c r="O9439" i="2"/>
  <c r="O9455" i="2"/>
  <c r="O9471" i="2"/>
  <c r="O9487" i="2"/>
  <c r="O9503" i="2"/>
  <c r="O9519" i="2"/>
  <c r="O9535" i="2"/>
  <c r="O9551" i="2"/>
  <c r="O9567" i="2"/>
  <c r="O9583" i="2"/>
  <c r="O9599" i="2"/>
  <c r="O9615" i="2"/>
  <c r="O9631" i="2"/>
  <c r="O9647" i="2"/>
  <c r="O9663" i="2"/>
  <c r="O9679" i="2"/>
  <c r="O9695" i="2"/>
  <c r="O9711" i="2"/>
  <c r="O9727" i="2"/>
  <c r="O9743" i="2"/>
  <c r="O9759" i="2"/>
  <c r="O9775" i="2"/>
  <c r="O9791" i="2"/>
  <c r="O9807" i="2"/>
  <c r="O9823" i="2"/>
  <c r="O9839" i="2"/>
  <c r="O3215" i="2"/>
  <c r="O3775" i="2"/>
  <c r="O4031" i="2"/>
  <c r="O4287" i="2"/>
  <c r="O4543" i="2"/>
  <c r="O4799" i="2"/>
  <c r="O5055" i="2"/>
  <c r="O5311" i="2"/>
  <c r="O5567" i="2"/>
  <c r="O5703" i="2"/>
  <c r="O5797" i="2"/>
  <c r="O5882" i="2"/>
  <c r="O5967" i="2"/>
  <c r="O6041" i="2"/>
  <c r="O6105" i="2"/>
  <c r="O6169" i="2"/>
  <c r="O6233" i="2"/>
  <c r="O6297" i="2"/>
  <c r="O6361" i="2"/>
  <c r="O6425" i="2"/>
  <c r="O6489" i="2"/>
  <c r="O6553" i="2"/>
  <c r="O6617" i="2"/>
  <c r="O6681" i="2"/>
  <c r="O6745" i="2"/>
  <c r="O6809" i="2"/>
  <c r="O6873" i="2"/>
  <c r="O6937" i="2"/>
  <c r="O7001" i="2"/>
  <c r="O7065" i="2"/>
  <c r="O7129" i="2"/>
  <c r="O7193" i="2"/>
  <c r="O7257" i="2"/>
  <c r="O7321" i="2"/>
  <c r="O7385" i="2"/>
  <c r="O7449" i="2"/>
  <c r="O7513" i="2"/>
  <c r="O7577" i="2"/>
  <c r="O7641" i="2"/>
  <c r="O7705" i="2"/>
  <c r="O7769" i="2"/>
  <c r="O7833" i="2"/>
  <c r="O7869" i="2"/>
  <c r="O7893" i="2"/>
  <c r="O7915" i="2"/>
  <c r="O7932" i="2"/>
  <c r="O7948" i="2"/>
  <c r="O7964" i="2"/>
  <c r="O7980" i="2"/>
  <c r="O7996" i="2"/>
  <c r="O8012" i="2"/>
  <c r="O8028" i="2"/>
  <c r="O8044" i="2"/>
  <c r="O8060" i="2"/>
  <c r="O8076" i="2"/>
  <c r="O8092" i="2"/>
  <c r="O8108" i="2"/>
  <c r="O8124" i="2"/>
  <c r="O8140" i="2"/>
  <c r="O8156" i="2"/>
  <c r="O8172" i="2"/>
  <c r="O8188" i="2"/>
  <c r="O8204" i="2"/>
  <c r="O8220" i="2"/>
  <c r="O8236" i="2"/>
  <c r="O8252" i="2"/>
  <c r="O8268" i="2"/>
  <c r="O8284" i="2"/>
  <c r="O8300" i="2"/>
  <c r="O8316" i="2"/>
  <c r="O8332" i="2"/>
  <c r="O8348" i="2"/>
  <c r="O8364" i="2"/>
  <c r="O8380" i="2"/>
  <c r="O8396" i="2"/>
  <c r="O8412" i="2"/>
  <c r="O8428" i="2"/>
  <c r="O8444" i="2"/>
  <c r="O8460" i="2"/>
  <c r="O8476" i="2"/>
  <c r="O8492" i="2"/>
  <c r="O8508" i="2"/>
  <c r="O8524" i="2"/>
  <c r="O8540" i="2"/>
  <c r="O8556" i="2"/>
  <c r="O8572" i="2"/>
  <c r="O8588" i="2"/>
  <c r="O8604" i="2"/>
  <c r="O8620" i="2"/>
  <c r="O8636" i="2"/>
  <c r="O8652" i="2"/>
  <c r="O8668" i="2"/>
  <c r="O8684" i="2"/>
  <c r="O8700" i="2"/>
  <c r="O8716" i="2"/>
  <c r="O8732" i="2"/>
  <c r="O8748" i="2"/>
  <c r="O8764" i="2"/>
  <c r="O8780" i="2"/>
  <c r="O8796" i="2"/>
  <c r="O8812" i="2"/>
  <c r="O8828" i="2"/>
  <c r="O8844" i="2"/>
  <c r="O8860" i="2"/>
  <c r="O8876" i="2"/>
  <c r="O8892" i="2"/>
  <c r="O8908" i="2"/>
  <c r="O8924" i="2"/>
  <c r="O8940" i="2"/>
  <c r="O8956" i="2"/>
  <c r="O8972" i="2"/>
  <c r="O8988" i="2"/>
  <c r="O9004" i="2"/>
  <c r="O9020" i="2"/>
  <c r="O9036" i="2"/>
  <c r="O9052" i="2"/>
  <c r="O9068" i="2"/>
  <c r="O9084" i="2"/>
  <c r="O9100" i="2"/>
  <c r="O9116" i="2"/>
  <c r="O9132" i="2"/>
  <c r="O9148" i="2"/>
  <c r="O9164" i="2"/>
  <c r="O9180" i="2"/>
  <c r="O9196" i="2"/>
  <c r="O9212" i="2"/>
  <c r="O9228" i="2"/>
  <c r="O9244" i="2"/>
  <c r="O9260" i="2"/>
  <c r="O9276" i="2"/>
  <c r="O9292" i="2"/>
  <c r="O9308" i="2"/>
  <c r="O9324" i="2"/>
  <c r="O9340" i="2"/>
  <c r="O9356" i="2"/>
  <c r="O9372" i="2"/>
  <c r="O9388" i="2"/>
  <c r="O9404" i="2"/>
  <c r="O9420" i="2"/>
  <c r="O9436" i="2"/>
  <c r="O9452" i="2"/>
  <c r="O9468" i="2"/>
  <c r="O9484" i="2"/>
  <c r="O9500" i="2"/>
  <c r="O9516" i="2"/>
  <c r="O9532" i="2"/>
  <c r="O9548" i="2"/>
  <c r="O9564" i="2"/>
  <c r="O9580" i="2"/>
  <c r="O9596" i="2"/>
  <c r="O9612" i="2"/>
  <c r="O9628" i="2"/>
  <c r="O9644" i="2"/>
  <c r="O9660" i="2"/>
  <c r="O9676" i="2"/>
  <c r="O9692" i="2"/>
  <c r="O9708" i="2"/>
  <c r="O9724" i="2"/>
  <c r="O9740" i="2"/>
  <c r="O9756" i="2"/>
  <c r="O9772" i="2"/>
  <c r="O9788" i="2"/>
  <c r="O9804" i="2"/>
  <c r="O9820" i="2"/>
  <c r="O9836" i="2"/>
  <c r="O9852" i="2"/>
  <c r="O9868" i="2"/>
  <c r="O9884" i="2"/>
  <c r="O9900" i="2"/>
  <c r="O9916" i="2"/>
  <c r="O3535" i="2"/>
  <c r="O4623" i="2"/>
  <c r="O5615" i="2"/>
  <c r="O5994" i="2"/>
  <c r="O6253" i="2"/>
  <c r="O6509" i="2"/>
  <c r="O6765" i="2"/>
  <c r="O7021" i="2"/>
  <c r="O7277" i="2"/>
  <c r="O7533" i="2"/>
  <c r="O7789" i="2"/>
  <c r="O7921" i="2"/>
  <c r="O7985" i="2"/>
  <c r="O8049" i="2"/>
  <c r="O8113" i="2"/>
  <c r="O8177" i="2"/>
  <c r="O8241" i="2"/>
  <c r="O8305" i="2"/>
  <c r="O8369" i="2"/>
  <c r="O8433" i="2"/>
  <c r="O8497" i="2"/>
  <c r="O8561" i="2"/>
  <c r="O8625" i="2"/>
  <c r="O8689" i="2"/>
  <c r="O8753" i="2"/>
  <c r="O8817" i="2"/>
  <c r="O8881" i="2"/>
  <c r="O8945" i="2"/>
  <c r="O9009" i="2"/>
  <c r="O9073" i="2"/>
  <c r="O9137" i="2"/>
  <c r="O9201" i="2"/>
  <c r="O9265" i="2"/>
  <c r="O9329" i="2"/>
  <c r="O9378" i="2"/>
  <c r="O9410" i="2"/>
  <c r="O9442" i="2"/>
  <c r="O9474" i="2"/>
  <c r="O9506" i="2"/>
  <c r="O9538" i="2"/>
  <c r="O9570" i="2"/>
  <c r="O9602" i="2"/>
  <c r="O9634" i="2"/>
  <c r="O9666" i="2"/>
  <c r="O9698" i="2"/>
  <c r="O9730" i="2"/>
  <c r="O9762" i="2"/>
  <c r="O9794" i="2"/>
  <c r="O9826" i="2"/>
  <c r="O9853" i="2"/>
  <c r="O9874" i="2"/>
  <c r="O9895" i="2"/>
  <c r="O9917" i="2"/>
  <c r="O9935" i="2"/>
  <c r="O9951" i="2"/>
  <c r="O9967" i="2"/>
  <c r="O9983" i="2"/>
  <c r="O9999" i="2"/>
  <c r="O5887" i="2"/>
  <c r="O6685" i="2"/>
  <c r="O7453" i="2"/>
  <c r="O7949" i="2"/>
  <c r="O8141" i="2"/>
  <c r="O8317" i="2"/>
  <c r="O8509" i="2"/>
  <c r="O8717" i="2"/>
  <c r="O8909" i="2"/>
  <c r="O9085" i="2"/>
  <c r="O9229" i="2"/>
  <c r="O9393" i="2"/>
  <c r="O9481" i="2"/>
  <c r="O9577" i="2"/>
  <c r="O9665" i="2"/>
  <c r="O9761" i="2"/>
  <c r="O9851" i="2"/>
  <c r="O9915" i="2"/>
  <c r="O9958" i="2"/>
  <c r="O9998" i="2"/>
  <c r="O4175" i="2"/>
  <c r="O5199" i="2"/>
  <c r="O5845" i="2"/>
  <c r="O6141" i="2"/>
  <c r="O6397" i="2"/>
  <c r="O6653" i="2"/>
  <c r="O6909" i="2"/>
  <c r="O7165" i="2"/>
  <c r="O7421" i="2"/>
  <c r="O7677" i="2"/>
  <c r="O7884" i="2"/>
  <c r="O7957" i="2"/>
  <c r="O8021" i="2"/>
  <c r="O8085" i="2"/>
  <c r="O8149" i="2"/>
  <c r="O8213" i="2"/>
  <c r="O8277" i="2"/>
  <c r="O8341" i="2"/>
  <c r="O8405" i="2"/>
  <c r="O8469" i="2"/>
  <c r="O8533" i="2"/>
  <c r="O8597" i="2"/>
  <c r="O8661" i="2"/>
  <c r="O8725" i="2"/>
  <c r="O8789" i="2"/>
  <c r="O8853" i="2"/>
  <c r="O8917" i="2"/>
  <c r="O8981" i="2"/>
  <c r="O9045" i="2"/>
  <c r="O9109" i="2"/>
  <c r="O9173" i="2"/>
  <c r="O9237" i="2"/>
  <c r="O9301" i="2"/>
  <c r="O9365" i="2"/>
  <c r="O9397" i="2"/>
  <c r="O9429" i="2"/>
  <c r="O9461" i="2"/>
  <c r="O9493" i="2"/>
  <c r="O9525" i="2"/>
  <c r="O9557" i="2"/>
  <c r="O9589" i="2"/>
  <c r="O9621" i="2"/>
  <c r="O9653" i="2"/>
  <c r="O9685" i="2"/>
  <c r="O9717" i="2"/>
  <c r="O9749" i="2"/>
  <c r="O9781" i="2"/>
  <c r="O9813" i="2"/>
  <c r="O9843" i="2"/>
  <c r="O9865" i="2"/>
  <c r="O9886" i="2"/>
  <c r="O9907" i="2"/>
  <c r="O9928" i="2"/>
  <c r="O9944" i="2"/>
  <c r="O9960" i="2"/>
  <c r="O9976" i="2"/>
  <c r="O9992" i="2"/>
  <c r="O3791" i="2"/>
  <c r="O6301" i="2"/>
  <c r="O7005" i="2"/>
  <c r="O7837" i="2"/>
  <c r="O8045" i="2"/>
  <c r="O8221" i="2"/>
  <c r="O8413" i="2"/>
  <c r="O8605" i="2"/>
  <c r="O8813" i="2"/>
  <c r="O8989" i="2"/>
  <c r="O9149" i="2"/>
  <c r="O9293" i="2"/>
  <c r="O9409" i="2"/>
  <c r="O9513" i="2"/>
  <c r="O9609" i="2"/>
  <c r="O9697" i="2"/>
  <c r="O9801" i="2"/>
  <c r="O9878" i="2"/>
  <c r="O9942" i="2"/>
  <c r="O9990" i="2"/>
  <c r="O4239" i="2"/>
  <c r="O5263" i="2"/>
  <c r="O5866" i="2"/>
  <c r="O6157" i="2"/>
  <c r="O6413" i="2"/>
  <c r="O6669" i="2"/>
  <c r="O6925" i="2"/>
  <c r="O7181" i="2"/>
  <c r="O7437" i="2"/>
  <c r="O7693" i="2"/>
  <c r="O7889" i="2"/>
  <c r="O7961" i="2"/>
  <c r="O8025" i="2"/>
  <c r="O8089" i="2"/>
  <c r="O8153" i="2"/>
  <c r="O8217" i="2"/>
  <c r="O8281" i="2"/>
  <c r="O8345" i="2"/>
  <c r="O8409" i="2"/>
  <c r="O8473" i="2"/>
  <c r="O8537" i="2"/>
  <c r="O8601" i="2"/>
  <c r="O8665" i="2"/>
  <c r="O8729" i="2"/>
  <c r="O8793" i="2"/>
  <c r="O8857" i="2"/>
  <c r="O8921" i="2"/>
  <c r="O8985" i="2"/>
  <c r="O9049" i="2"/>
  <c r="O9113" i="2"/>
  <c r="O9177" i="2"/>
  <c r="O9241" i="2"/>
  <c r="O9305" i="2"/>
  <c r="O9366" i="2"/>
  <c r="O9398" i="2"/>
  <c r="O9430" i="2"/>
  <c r="O9462" i="2"/>
  <c r="O9494" i="2"/>
  <c r="O9526" i="2"/>
  <c r="O9558" i="2"/>
  <c r="O9590" i="2"/>
  <c r="O9622" i="2"/>
  <c r="O9654" i="2"/>
  <c r="O9686" i="2"/>
  <c r="O9718" i="2"/>
  <c r="O9750" i="2"/>
  <c r="O9782" i="2"/>
  <c r="O9814" i="2"/>
  <c r="O9845" i="2"/>
  <c r="O9866" i="2"/>
  <c r="O9887" i="2"/>
  <c r="O9909" i="2"/>
  <c r="O9929" i="2"/>
  <c r="O9945" i="2"/>
  <c r="O9961" i="2"/>
  <c r="O9977" i="2"/>
  <c r="O4047" i="2"/>
  <c r="O5583" i="2"/>
  <c r="O6365" i="2"/>
  <c r="O7133" i="2"/>
  <c r="O7872" i="2"/>
  <c r="O8093" i="2"/>
  <c r="O8301" i="2"/>
  <c r="O8493" i="2"/>
  <c r="O8685" i="2"/>
  <c r="O8877" i="2"/>
  <c r="O9117" i="2"/>
  <c r="O9401" i="2"/>
  <c r="O9497" i="2"/>
  <c r="O9593" i="2"/>
  <c r="O9705" i="2"/>
  <c r="O9793" i="2"/>
  <c r="O9873" i="2"/>
  <c r="O9938" i="2"/>
  <c r="O9994" i="2"/>
  <c r="O2369" i="2"/>
  <c r="O2625" i="2"/>
  <c r="O2274" i="2"/>
  <c r="O2764" i="2"/>
  <c r="O3020" i="2"/>
  <c r="O3276" i="2"/>
  <c r="O3532" i="2"/>
  <c r="O1942" i="2"/>
  <c r="O2527" i="2"/>
  <c r="O2641" i="2"/>
  <c r="O2705" i="2"/>
  <c r="O2769" i="2"/>
  <c r="O2833" i="2"/>
  <c r="O2897" i="2"/>
  <c r="O2961" i="2"/>
  <c r="O3025" i="2"/>
  <c r="O3089" i="2"/>
  <c r="O3153" i="2"/>
  <c r="O3217" i="2"/>
  <c r="O3281" i="2"/>
  <c r="O3345" i="2"/>
  <c r="O3409" i="2"/>
  <c r="O3473" i="2"/>
  <c r="O3537" i="2"/>
  <c r="O3601" i="2"/>
  <c r="O1482" i="2"/>
  <c r="O1738" i="2"/>
  <c r="O1994" i="2"/>
  <c r="O2250" i="2"/>
  <c r="O2506" i="2"/>
  <c r="O2630" i="2"/>
  <c r="O2694" i="2"/>
  <c r="O2758" i="2"/>
  <c r="O2822" i="2"/>
  <c r="O2886" i="2"/>
  <c r="O2950" i="2"/>
  <c r="O3014" i="2"/>
  <c r="O3078" i="2"/>
  <c r="O3142" i="2"/>
  <c r="O3206" i="2"/>
  <c r="O3270" i="2"/>
  <c r="O3334" i="2"/>
  <c r="O3398" i="2"/>
  <c r="O3462" i="2"/>
  <c r="O3526" i="2"/>
  <c r="O3590" i="2"/>
  <c r="O1598" i="2"/>
  <c r="O2563" i="2"/>
  <c r="O2851" i="2"/>
  <c r="O3107" i="2"/>
  <c r="O3363" i="2"/>
  <c r="O3615" i="2"/>
  <c r="O3684" i="2"/>
  <c r="O3748" i="2"/>
  <c r="O3812" i="2"/>
  <c r="O3876" i="2"/>
  <c r="O3940" i="2"/>
  <c r="O4004" i="2"/>
  <c r="O4068" i="2"/>
  <c r="O4132" i="2"/>
  <c r="O4196" i="2"/>
  <c r="O4260" i="2"/>
  <c r="O4324" i="2"/>
  <c r="O4388" i="2"/>
  <c r="O4452" i="2"/>
  <c r="O4516" i="2"/>
  <c r="O4580" i="2"/>
  <c r="O4644" i="2"/>
  <c r="O4708" i="2"/>
  <c r="O4772" i="2"/>
  <c r="O4836" i="2"/>
  <c r="O4900" i="2"/>
  <c r="O4964" i="2"/>
  <c r="O5028" i="2"/>
  <c r="O5092" i="2"/>
  <c r="O5156" i="2"/>
  <c r="O5220" i="2"/>
  <c r="O5284" i="2"/>
  <c r="O5348" i="2"/>
  <c r="O5412" i="2"/>
  <c r="O5476" i="2"/>
  <c r="O5540" i="2"/>
  <c r="O5604" i="2"/>
  <c r="O5668" i="2"/>
  <c r="O5732" i="2"/>
  <c r="O5796" i="2"/>
  <c r="O5860" i="2"/>
  <c r="O5924" i="2"/>
  <c r="O5988" i="2"/>
  <c r="O1998" i="2"/>
  <c r="O2695" i="2"/>
  <c r="O2951" i="2"/>
  <c r="O3207" i="2"/>
  <c r="O3463" i="2"/>
  <c r="O3645" i="2"/>
  <c r="O3709" i="2"/>
  <c r="O3773" i="2"/>
  <c r="O3837" i="2"/>
  <c r="O3901" i="2"/>
  <c r="O3965" i="2"/>
  <c r="O4029" i="2"/>
  <c r="O4093" i="2"/>
  <c r="O4157" i="2"/>
  <c r="O4221" i="2"/>
  <c r="O4285" i="2"/>
  <c r="O4349" i="2"/>
  <c r="O4413" i="2"/>
  <c r="O4477" i="2"/>
  <c r="O4541" i="2"/>
  <c r="O4605" i="2"/>
  <c r="O4669" i="2"/>
  <c r="O4733" i="2"/>
  <c r="O4797" i="2"/>
  <c r="O4861" i="2"/>
  <c r="O4925" i="2"/>
  <c r="O4989" i="2"/>
  <c r="O5053" i="2"/>
  <c r="O5117" i="2"/>
  <c r="O5181" i="2"/>
  <c r="O5245" i="2"/>
  <c r="O5309" i="2"/>
  <c r="O5373" i="2"/>
  <c r="O5437" i="2"/>
  <c r="O5501" i="2"/>
  <c r="O5565" i="2"/>
  <c r="O2014" i="2"/>
  <c r="O2699" i="2"/>
  <c r="O2955" i="2"/>
  <c r="O3211" i="2"/>
  <c r="O3467" i="2"/>
  <c r="O3646" i="2"/>
  <c r="O3710" i="2"/>
  <c r="O3774" i="2"/>
  <c r="O3838" i="2"/>
  <c r="O3902" i="2"/>
  <c r="O3966" i="2"/>
  <c r="O4030" i="2"/>
  <c r="O4094" i="2"/>
  <c r="O4158" i="2"/>
  <c r="O4222" i="2"/>
  <c r="O4286" i="2"/>
  <c r="O4350" i="2"/>
  <c r="O4414" i="2"/>
  <c r="O4478" i="2"/>
  <c r="O4542" i="2"/>
  <c r="O4606" i="2"/>
  <c r="O4670" i="2"/>
  <c r="O4734" i="2"/>
  <c r="O4798" i="2"/>
  <c r="O4862" i="2"/>
  <c r="O4926" i="2"/>
  <c r="O4990" i="2"/>
  <c r="O5054" i="2"/>
  <c r="O5118" i="2"/>
  <c r="O5182" i="2"/>
  <c r="O5246" i="2"/>
  <c r="O5310" i="2"/>
  <c r="O5374" i="2"/>
  <c r="O5438" i="2"/>
  <c r="O5502" i="2"/>
  <c r="O5566" i="2"/>
  <c r="O5630" i="2"/>
  <c r="O5694" i="2"/>
  <c r="O2719" i="2"/>
  <c r="O3651" i="2"/>
  <c r="O3907" i="2"/>
  <c r="O4163" i="2"/>
  <c r="O4419" i="2"/>
  <c r="O4675" i="2"/>
  <c r="O4931" i="2"/>
  <c r="O5187" i="2"/>
  <c r="O5443" i="2"/>
  <c r="O5641" i="2"/>
  <c r="O5755" i="2"/>
  <c r="O5841" i="2"/>
  <c r="O5926" i="2"/>
  <c r="O6010" i="2"/>
  <c r="O6074" i="2"/>
  <c r="O6138" i="2"/>
  <c r="O6202" i="2"/>
  <c r="O6266" i="2"/>
  <c r="O6330" i="2"/>
  <c r="O6394" i="2"/>
  <c r="O6458" i="2"/>
  <c r="O6522" i="2"/>
  <c r="O6586" i="2"/>
  <c r="O6650" i="2"/>
  <c r="O6714" i="2"/>
  <c r="O6778" i="2"/>
  <c r="O6842" i="2"/>
  <c r="O6906" i="2"/>
  <c r="O6970" i="2"/>
  <c r="O7034" i="2"/>
  <c r="O7098" i="2"/>
  <c r="O7162" i="2"/>
  <c r="O7226" i="2"/>
  <c r="O7290" i="2"/>
  <c r="O7354" i="2"/>
  <c r="O7418" i="2"/>
  <c r="O7482" i="2"/>
  <c r="O7546" i="2"/>
  <c r="O7610" i="2"/>
  <c r="O7674" i="2"/>
  <c r="O7738" i="2"/>
  <c r="O7802" i="2"/>
  <c r="O7866" i="2"/>
  <c r="O1902" i="2"/>
  <c r="O3439" i="2"/>
  <c r="O3831" i="2"/>
  <c r="O4087" i="2"/>
  <c r="O4343" i="2"/>
  <c r="O4599" i="2"/>
  <c r="O4855" i="2"/>
  <c r="O5111" i="2"/>
  <c r="O5367" i="2"/>
  <c r="O5603" i="2"/>
  <c r="O5730" i="2"/>
  <c r="O5815" i="2"/>
  <c r="O5901" i="2"/>
  <c r="O5986" i="2"/>
  <c r="O6055" i="2"/>
  <c r="O6119" i="2"/>
  <c r="O6183" i="2"/>
  <c r="O6247" i="2"/>
  <c r="O6311" i="2"/>
  <c r="O6375" i="2"/>
  <c r="O6439" i="2"/>
  <c r="O6503" i="2"/>
  <c r="O6567" i="2"/>
  <c r="O6631" i="2"/>
  <c r="O6695" i="2"/>
  <c r="O6759" i="2"/>
  <c r="O6823" i="2"/>
  <c r="O6887" i="2"/>
  <c r="O6951" i="2"/>
  <c r="O7015" i="2"/>
  <c r="O7079" i="2"/>
  <c r="O7143" i="2"/>
  <c r="O7207" i="2"/>
  <c r="O7271" i="2"/>
  <c r="O7335" i="2"/>
  <c r="O7399" i="2"/>
  <c r="O7463" i="2"/>
  <c r="O7527" i="2"/>
  <c r="O7591" i="2"/>
  <c r="O7655" i="2"/>
  <c r="O7719" i="2"/>
  <c r="O7783" i="2"/>
  <c r="O7847" i="2"/>
  <c r="O2815" i="2"/>
  <c r="O3675" i="2"/>
  <c r="O3931" i="2"/>
  <c r="O4187" i="2"/>
  <c r="O4443" i="2"/>
  <c r="O4699" i="2"/>
  <c r="O4955" i="2"/>
  <c r="O5211" i="2"/>
  <c r="O5467" i="2"/>
  <c r="O5653" i="2"/>
  <c r="O5763" i="2"/>
  <c r="O5849" i="2"/>
  <c r="O5934" i="2"/>
  <c r="O6016" i="2"/>
  <c r="O6080" i="2"/>
  <c r="O6144" i="2"/>
  <c r="O6208" i="2"/>
  <c r="O6272" i="2"/>
  <c r="O6336" i="2"/>
  <c r="O6400" i="2"/>
  <c r="O6464" i="2"/>
  <c r="O6528" i="2"/>
  <c r="O6592" i="2"/>
  <c r="O6656" i="2"/>
  <c r="O6720" i="2"/>
  <c r="O6784" i="2"/>
  <c r="O6848" i="2"/>
  <c r="O6912" i="2"/>
  <c r="O6976" i="2"/>
  <c r="O7040" i="2"/>
  <c r="O7104" i="2"/>
  <c r="O7168" i="2"/>
  <c r="O7232" i="2"/>
  <c r="O7296" i="2"/>
  <c r="O7360" i="2"/>
  <c r="O7424" i="2"/>
  <c r="O7488" i="2"/>
  <c r="O7552" i="2"/>
  <c r="O7616" i="2"/>
  <c r="O7680" i="2"/>
  <c r="O7744" i="2"/>
  <c r="O7808" i="2"/>
  <c r="O3743" i="2"/>
  <c r="O4767" i="2"/>
  <c r="O5687" i="2"/>
  <c r="O6033" i="2"/>
  <c r="O6289" i="2"/>
  <c r="O6545" i="2"/>
  <c r="O6801" i="2"/>
  <c r="O7057" i="2"/>
  <c r="O7313" i="2"/>
  <c r="O7569" i="2"/>
  <c r="O7825" i="2"/>
  <c r="O7930" i="2"/>
  <c r="O7994" i="2"/>
  <c r="O8058" i="2"/>
  <c r="O8122" i="2"/>
  <c r="O8186" i="2"/>
  <c r="O8250" i="2"/>
  <c r="O8314" i="2"/>
  <c r="O8378" i="2"/>
  <c r="O8442" i="2"/>
  <c r="O8506" i="2"/>
  <c r="O8570" i="2"/>
  <c r="O8634" i="2"/>
  <c r="O8698" i="2"/>
  <c r="O8762" i="2"/>
  <c r="O8826" i="2"/>
  <c r="O8890" i="2"/>
  <c r="O8954" i="2"/>
  <c r="O9018" i="2"/>
  <c r="O9066" i="2"/>
  <c r="O9098" i="2"/>
  <c r="O9130" i="2"/>
  <c r="O9162" i="2"/>
  <c r="O9194" i="2"/>
  <c r="O9226" i="2"/>
  <c r="O9258" i="2"/>
  <c r="O9290" i="2"/>
  <c r="O9322" i="2"/>
  <c r="O9354" i="2"/>
  <c r="O3631" i="2"/>
  <c r="O4143" i="2"/>
  <c r="O4655" i="2"/>
  <c r="O5167" i="2"/>
  <c r="O5631" i="2"/>
  <c r="O5834" i="2"/>
  <c r="O6005" i="2"/>
  <c r="O6133" i="2"/>
  <c r="O6261" i="2"/>
  <c r="O6389" i="2"/>
  <c r="O6517" i="2"/>
  <c r="O6645" i="2"/>
  <c r="O6773" i="2"/>
  <c r="O6901" i="2"/>
  <c r="O7029" i="2"/>
  <c r="O7157" i="2"/>
  <c r="O7285" i="2"/>
  <c r="O7413" i="2"/>
  <c r="O7541" i="2"/>
  <c r="O7669" i="2"/>
  <c r="O7797" i="2"/>
  <c r="O7876" i="2"/>
  <c r="O7903" i="2"/>
  <c r="O7923" i="2"/>
  <c r="O7939" i="2"/>
  <c r="O7955" i="2"/>
  <c r="O7971" i="2"/>
  <c r="O7987" i="2"/>
  <c r="O8003" i="2"/>
  <c r="O8019" i="2"/>
  <c r="O8035" i="2"/>
  <c r="O8051" i="2"/>
  <c r="O8067" i="2"/>
  <c r="O8083" i="2"/>
  <c r="O8099" i="2"/>
  <c r="O8115" i="2"/>
  <c r="O8131" i="2"/>
  <c r="O8147" i="2"/>
  <c r="O8163" i="2"/>
  <c r="O8179" i="2"/>
  <c r="O8195" i="2"/>
  <c r="O8211" i="2"/>
  <c r="O8227" i="2"/>
  <c r="O8243" i="2"/>
  <c r="O8259" i="2"/>
  <c r="O8275" i="2"/>
  <c r="O8291" i="2"/>
  <c r="O8307" i="2"/>
  <c r="O8323" i="2"/>
  <c r="O8339" i="2"/>
  <c r="O8355" i="2"/>
  <c r="O8371" i="2"/>
  <c r="O8387" i="2"/>
  <c r="O8403" i="2"/>
  <c r="O8419" i="2"/>
  <c r="O8435" i="2"/>
  <c r="O8451" i="2"/>
  <c r="O8467" i="2"/>
  <c r="O8483" i="2"/>
  <c r="O8499" i="2"/>
  <c r="O8515" i="2"/>
  <c r="O8531" i="2"/>
  <c r="O8547" i="2"/>
  <c r="O8563" i="2"/>
  <c r="O8579" i="2"/>
  <c r="O8595" i="2"/>
  <c r="O8611" i="2"/>
  <c r="O8627" i="2"/>
  <c r="O8643" i="2"/>
  <c r="O8659" i="2"/>
  <c r="O8675" i="2"/>
  <c r="O8691" i="2"/>
  <c r="O8707" i="2"/>
  <c r="O8723" i="2"/>
  <c r="O8739" i="2"/>
  <c r="O8755" i="2"/>
  <c r="O8771" i="2"/>
  <c r="O8787" i="2"/>
  <c r="O8803" i="2"/>
  <c r="O8819" i="2"/>
  <c r="O8835" i="2"/>
  <c r="O8851" i="2"/>
  <c r="O8867" i="2"/>
  <c r="O8883" i="2"/>
  <c r="O8899" i="2"/>
  <c r="O8915" i="2"/>
  <c r="O8931" i="2"/>
  <c r="O8947" i="2"/>
  <c r="O8963" i="2"/>
  <c r="O8979" i="2"/>
  <c r="O8995" i="2"/>
  <c r="O9011" i="2"/>
  <c r="O9027" i="2"/>
  <c r="O9043" i="2"/>
  <c r="O9059" i="2"/>
  <c r="O9075" i="2"/>
  <c r="O9091" i="2"/>
  <c r="O9107" i="2"/>
  <c r="O9123" i="2"/>
  <c r="O9139" i="2"/>
  <c r="O9155" i="2"/>
  <c r="O9171" i="2"/>
  <c r="O9187" i="2"/>
  <c r="O9203" i="2"/>
  <c r="O9219" i="2"/>
  <c r="O9235" i="2"/>
  <c r="O9251" i="2"/>
  <c r="O9267" i="2"/>
  <c r="O9283" i="2"/>
  <c r="O9299" i="2"/>
  <c r="O9315" i="2"/>
  <c r="O9331" i="2"/>
  <c r="O9347" i="2"/>
  <c r="O9363" i="2"/>
  <c r="O9379" i="2"/>
  <c r="O9395" i="2"/>
  <c r="O9411" i="2"/>
  <c r="O9427" i="2"/>
  <c r="O9443" i="2"/>
  <c r="O9459" i="2"/>
  <c r="O9475" i="2"/>
  <c r="O9491" i="2"/>
  <c r="O9507" i="2"/>
  <c r="O9523" i="2"/>
  <c r="O9539" i="2"/>
  <c r="O9555" i="2"/>
  <c r="O9571" i="2"/>
  <c r="O9587" i="2"/>
  <c r="O9603" i="2"/>
  <c r="O9619" i="2"/>
  <c r="O9635" i="2"/>
  <c r="O9651" i="2"/>
  <c r="O9667" i="2"/>
  <c r="O9683" i="2"/>
  <c r="O9699" i="2"/>
  <c r="O9715" i="2"/>
  <c r="O9731" i="2"/>
  <c r="O9747" i="2"/>
  <c r="O9763" i="2"/>
  <c r="O9779" i="2"/>
  <c r="O9795" i="2"/>
  <c r="O9811" i="2"/>
  <c r="O9827" i="2"/>
  <c r="O2030" i="2"/>
  <c r="O3471" i="2"/>
  <c r="O3839" i="2"/>
  <c r="O4095" i="2"/>
  <c r="O4351" i="2"/>
  <c r="O4607" i="2"/>
  <c r="O4863" i="2"/>
  <c r="O5119" i="2"/>
  <c r="O5375" i="2"/>
  <c r="O5607" i="2"/>
  <c r="O5733" i="2"/>
  <c r="O5818" i="2"/>
  <c r="O5903" i="2"/>
  <c r="O5989" i="2"/>
  <c r="O6057" i="2"/>
  <c r="O6121" i="2"/>
  <c r="O6185" i="2"/>
  <c r="O6249" i="2"/>
  <c r="O6313" i="2"/>
  <c r="O6377" i="2"/>
  <c r="O6441" i="2"/>
  <c r="O6505" i="2"/>
  <c r="O6569" i="2"/>
  <c r="O6633" i="2"/>
  <c r="O6697" i="2"/>
  <c r="O6761" i="2"/>
  <c r="O6825" i="2"/>
  <c r="O6889" i="2"/>
  <c r="O6953" i="2"/>
  <c r="O7017" i="2"/>
  <c r="O7081" i="2"/>
  <c r="O7145" i="2"/>
  <c r="O7209" i="2"/>
  <c r="O7273" i="2"/>
  <c r="O7337" i="2"/>
  <c r="O7401" i="2"/>
  <c r="O7465" i="2"/>
  <c r="O7529" i="2"/>
  <c r="O7593" i="2"/>
  <c r="O7657" i="2"/>
  <c r="O7721" i="2"/>
  <c r="O7785" i="2"/>
  <c r="O7845" i="2"/>
  <c r="O7877" i="2"/>
  <c r="O7899" i="2"/>
  <c r="O7920" i="2"/>
  <c r="O7936" i="2"/>
  <c r="O7952" i="2"/>
  <c r="O7968" i="2"/>
  <c r="O7984" i="2"/>
  <c r="O8000" i="2"/>
  <c r="O8016" i="2"/>
  <c r="O8032" i="2"/>
  <c r="O8048" i="2"/>
  <c r="O8064" i="2"/>
  <c r="O8080" i="2"/>
  <c r="O8096" i="2"/>
  <c r="O8112" i="2"/>
  <c r="O8128" i="2"/>
  <c r="O8144" i="2"/>
  <c r="O8160" i="2"/>
  <c r="O8176" i="2"/>
  <c r="O8192" i="2"/>
  <c r="O8208" i="2"/>
  <c r="O8224" i="2"/>
  <c r="O8240" i="2"/>
  <c r="O8256" i="2"/>
  <c r="O8272" i="2"/>
  <c r="O8288" i="2"/>
  <c r="O8304" i="2"/>
  <c r="O8320" i="2"/>
  <c r="O8336" i="2"/>
  <c r="O8352" i="2"/>
  <c r="O8368" i="2"/>
  <c r="O8384" i="2"/>
  <c r="O8400" i="2"/>
  <c r="O8416" i="2"/>
  <c r="O8432" i="2"/>
  <c r="O8448" i="2"/>
  <c r="O8464" i="2"/>
  <c r="O8480" i="2"/>
  <c r="O8496" i="2"/>
  <c r="O8512" i="2"/>
  <c r="O8528" i="2"/>
  <c r="O8544" i="2"/>
  <c r="O8560" i="2"/>
  <c r="O8576" i="2"/>
  <c r="O8592" i="2"/>
  <c r="O8608" i="2"/>
  <c r="O8624" i="2"/>
  <c r="O8640" i="2"/>
  <c r="O8656" i="2"/>
  <c r="O8672" i="2"/>
  <c r="O8688" i="2"/>
  <c r="O8704" i="2"/>
  <c r="O8720" i="2"/>
  <c r="O8736" i="2"/>
  <c r="O8752" i="2"/>
  <c r="O8768" i="2"/>
  <c r="O8784" i="2"/>
  <c r="O8800" i="2"/>
  <c r="O8816" i="2"/>
  <c r="O8832" i="2"/>
  <c r="O8848" i="2"/>
  <c r="O8864" i="2"/>
  <c r="O8880" i="2"/>
  <c r="O8896" i="2"/>
  <c r="O8912" i="2"/>
  <c r="O8928" i="2"/>
  <c r="O8944" i="2"/>
  <c r="O8960" i="2"/>
  <c r="O8976" i="2"/>
  <c r="O8992" i="2"/>
  <c r="O9008" i="2"/>
  <c r="O9024" i="2"/>
  <c r="O9040" i="2"/>
  <c r="O9056" i="2"/>
  <c r="O9072" i="2"/>
  <c r="O9088" i="2"/>
  <c r="O9104" i="2"/>
  <c r="O9120" i="2"/>
  <c r="O9136" i="2"/>
  <c r="O9152" i="2"/>
  <c r="O9168" i="2"/>
  <c r="O9184" i="2"/>
  <c r="O9200" i="2"/>
  <c r="O9216" i="2"/>
  <c r="O9232" i="2"/>
  <c r="O9248" i="2"/>
  <c r="O9264" i="2"/>
  <c r="O9280" i="2"/>
  <c r="O9296" i="2"/>
  <c r="O9312" i="2"/>
  <c r="O9328" i="2"/>
  <c r="O9344" i="2"/>
  <c r="O9360" i="2"/>
  <c r="O9376" i="2"/>
  <c r="O9392" i="2"/>
  <c r="O9408" i="2"/>
  <c r="O9424" i="2"/>
  <c r="O9440" i="2"/>
  <c r="O9456" i="2"/>
  <c r="O9472" i="2"/>
  <c r="O9488" i="2"/>
  <c r="O9504" i="2"/>
  <c r="O9520" i="2"/>
  <c r="O9536" i="2"/>
  <c r="O9552" i="2"/>
  <c r="O9568" i="2"/>
  <c r="O9584" i="2"/>
  <c r="O9600" i="2"/>
  <c r="O9616" i="2"/>
  <c r="O9632" i="2"/>
  <c r="O9648" i="2"/>
  <c r="O9664" i="2"/>
  <c r="O9680" i="2"/>
  <c r="O9696" i="2"/>
  <c r="O9712" i="2"/>
  <c r="O9728" i="2"/>
  <c r="O9744" i="2"/>
  <c r="O9760" i="2"/>
  <c r="O9776" i="2"/>
  <c r="O9792" i="2"/>
  <c r="O9808" i="2"/>
  <c r="O9824" i="2"/>
  <c r="O9840" i="2"/>
  <c r="O9856" i="2"/>
  <c r="O9872" i="2"/>
  <c r="O9888" i="2"/>
  <c r="O9904" i="2"/>
  <c r="O9920" i="2"/>
  <c r="O3855" i="2"/>
  <c r="O4879" i="2"/>
  <c r="O5738" i="2"/>
  <c r="O6061" i="2"/>
  <c r="O6317" i="2"/>
  <c r="O6573" i="2"/>
  <c r="O6829" i="2"/>
  <c r="O7085" i="2"/>
  <c r="O7341" i="2"/>
  <c r="O7597" i="2"/>
  <c r="O7848" i="2"/>
  <c r="O7937" i="2"/>
  <c r="O8001" i="2"/>
  <c r="O8065" i="2"/>
  <c r="O8129" i="2"/>
  <c r="O8193" i="2"/>
  <c r="O8257" i="2"/>
  <c r="O8321" i="2"/>
  <c r="O8385" i="2"/>
  <c r="O8449" i="2"/>
  <c r="O8513" i="2"/>
  <c r="O8577" i="2"/>
  <c r="O8641" i="2"/>
  <c r="O8705" i="2"/>
  <c r="O8769" i="2"/>
  <c r="O8833" i="2"/>
  <c r="O8897" i="2"/>
  <c r="O8961" i="2"/>
  <c r="O9025" i="2"/>
  <c r="O9089" i="2"/>
  <c r="O9153" i="2"/>
  <c r="O9217" i="2"/>
  <c r="O9281" i="2"/>
  <c r="O9345" i="2"/>
  <c r="O9386" i="2"/>
  <c r="O9418" i="2"/>
  <c r="O9450" i="2"/>
  <c r="O9482" i="2"/>
  <c r="O9514" i="2"/>
  <c r="O9546" i="2"/>
  <c r="O9578" i="2"/>
  <c r="O9610" i="2"/>
  <c r="O9642" i="2"/>
  <c r="O9674" i="2"/>
  <c r="O9706" i="2"/>
  <c r="O9738" i="2"/>
  <c r="O9770" i="2"/>
  <c r="O9802" i="2"/>
  <c r="O9834" i="2"/>
  <c r="O9858" i="2"/>
  <c r="O9879" i="2"/>
  <c r="O9901" i="2"/>
  <c r="O9922" i="2"/>
  <c r="O9939" i="2"/>
  <c r="O9955" i="2"/>
  <c r="O9971" i="2"/>
  <c r="O9987" i="2"/>
  <c r="O9993" i="2"/>
  <c r="O6109" i="2"/>
  <c r="O6877" i="2"/>
  <c r="O7581" i="2"/>
  <c r="O7997" i="2"/>
  <c r="O8189" i="2"/>
  <c r="O8381" i="2"/>
  <c r="O8557" i="2"/>
  <c r="O8765" i="2"/>
  <c r="O8957" i="2"/>
  <c r="O9133" i="2"/>
  <c r="O9277" i="2"/>
  <c r="O9417" i="2"/>
  <c r="O9505" i="2"/>
  <c r="O9601" i="2"/>
  <c r="O9689" i="2"/>
  <c r="O9785" i="2"/>
  <c r="O9867" i="2"/>
  <c r="O9926" i="2"/>
  <c r="O9970" i="2"/>
  <c r="O2767" i="2"/>
  <c r="O4431" i="2"/>
  <c r="O5455" i="2"/>
  <c r="O5930" i="2"/>
  <c r="O6205" i="2"/>
  <c r="O6461" i="2"/>
  <c r="O6717" i="2"/>
  <c r="O6973" i="2"/>
  <c r="O7229" i="2"/>
  <c r="O7485" i="2"/>
  <c r="O7741" i="2"/>
  <c r="O7905" i="2"/>
  <c r="O7973" i="2"/>
  <c r="O8037" i="2"/>
  <c r="O8101" i="2"/>
  <c r="O8165" i="2"/>
  <c r="O8229" i="2"/>
  <c r="O8293" i="2"/>
  <c r="O8357" i="2"/>
  <c r="O8421" i="2"/>
  <c r="O8485" i="2"/>
  <c r="O8549" i="2"/>
  <c r="O8613" i="2"/>
  <c r="O8677" i="2"/>
  <c r="O8741" i="2"/>
  <c r="O8805" i="2"/>
  <c r="O8869" i="2"/>
  <c r="O8933" i="2"/>
  <c r="O8997" i="2"/>
  <c r="O9061" i="2"/>
  <c r="O9125" i="2"/>
  <c r="O9189" i="2"/>
  <c r="O9253" i="2"/>
  <c r="O9317" i="2"/>
  <c r="O9373" i="2"/>
  <c r="O9405" i="2"/>
  <c r="O9437" i="2"/>
  <c r="O9469" i="2"/>
  <c r="O9501" i="2"/>
  <c r="O9533" i="2"/>
  <c r="O9565" i="2"/>
  <c r="O9597" i="2"/>
  <c r="O9629" i="2"/>
  <c r="O9661" i="2"/>
  <c r="O9693" i="2"/>
  <c r="O9725" i="2"/>
  <c r="O9757" i="2"/>
  <c r="O9789" i="2"/>
  <c r="O9821" i="2"/>
  <c r="O9849" i="2"/>
  <c r="O9870" i="2"/>
  <c r="O9891" i="2"/>
  <c r="O9913" i="2"/>
  <c r="O9932" i="2"/>
  <c r="O9948" i="2"/>
  <c r="O9964" i="2"/>
  <c r="O9980" i="2"/>
  <c r="O9996" i="2"/>
  <c r="O5071" i="2"/>
  <c r="O6429" i="2"/>
  <c r="O7261" i="2"/>
  <c r="O7916" i="2"/>
  <c r="O8077" i="2"/>
  <c r="O8269" i="2"/>
  <c r="O8461" i="2"/>
  <c r="O8653" i="2"/>
  <c r="O8861" i="2"/>
  <c r="O9037" i="2"/>
  <c r="O9181" i="2"/>
  <c r="O9325" i="2"/>
  <c r="O9433" i="2"/>
  <c r="O9529" i="2"/>
  <c r="O9633" i="2"/>
  <c r="O9721" i="2"/>
  <c r="O9825" i="2"/>
  <c r="O9894" i="2"/>
  <c r="O9954" i="2"/>
  <c r="O3023" i="2"/>
  <c r="O4495" i="2"/>
  <c r="O5519" i="2"/>
  <c r="O5951" i="2"/>
  <c r="O6221" i="2"/>
  <c r="O6477" i="2"/>
  <c r="O6733" i="2"/>
  <c r="O6989" i="2"/>
  <c r="O7245" i="2"/>
  <c r="O7501" i="2"/>
  <c r="O7757" i="2"/>
  <c r="O7911" i="2"/>
  <c r="O7977" i="2"/>
  <c r="O8041" i="2"/>
  <c r="O8105" i="2"/>
  <c r="O8169" i="2"/>
  <c r="O8233" i="2"/>
  <c r="O8297" i="2"/>
  <c r="O8361" i="2"/>
  <c r="O8425" i="2"/>
  <c r="O8489" i="2"/>
  <c r="O8553" i="2"/>
  <c r="O8617" i="2"/>
  <c r="O8681" i="2"/>
  <c r="O8745" i="2"/>
  <c r="O8809" i="2"/>
  <c r="O8873" i="2"/>
  <c r="O8937" i="2"/>
  <c r="O9001" i="2"/>
  <c r="O9065" i="2"/>
  <c r="O9129" i="2"/>
  <c r="O9193" i="2"/>
  <c r="O9257" i="2"/>
  <c r="O9321" i="2"/>
  <c r="O9374" i="2"/>
  <c r="O9406" i="2"/>
  <c r="O9438" i="2"/>
  <c r="O9470" i="2"/>
  <c r="O9502" i="2"/>
  <c r="O9534" i="2"/>
  <c r="O9566" i="2"/>
  <c r="O9598" i="2"/>
  <c r="O9630" i="2"/>
  <c r="O9662" i="2"/>
  <c r="O9694" i="2"/>
  <c r="O9726" i="2"/>
  <c r="O9758" i="2"/>
  <c r="O9790" i="2"/>
  <c r="O9822" i="2"/>
  <c r="O9850" i="2"/>
  <c r="O9871" i="2"/>
  <c r="O9893" i="2"/>
  <c r="O9914" i="2"/>
  <c r="O9933" i="2"/>
  <c r="O9949" i="2"/>
  <c r="O9965" i="2"/>
  <c r="O9981" i="2"/>
  <c r="O4303" i="2"/>
  <c r="O5711" i="2"/>
  <c r="O6557" i="2"/>
  <c r="O7325" i="2"/>
  <c r="O7933" i="2"/>
  <c r="O8157" i="2"/>
  <c r="O8349" i="2"/>
  <c r="O8541" i="2"/>
  <c r="O8733" i="2"/>
  <c r="O8925" i="2"/>
  <c r="O9261" i="2"/>
  <c r="O9425" i="2"/>
  <c r="O9521" i="2"/>
  <c r="O9625" i="2"/>
  <c r="O9729" i="2"/>
  <c r="O9817" i="2"/>
  <c r="O9889" i="2"/>
  <c r="O9950" i="2"/>
  <c r="O2433" i="2"/>
  <c r="O1506" i="2"/>
  <c r="O2518" i="2"/>
  <c r="O2828" i="2"/>
  <c r="O3084" i="2"/>
  <c r="O3340" i="2"/>
  <c r="O3596" i="2"/>
  <c r="O2198" i="2"/>
  <c r="O2559" i="2"/>
  <c r="O2657" i="2"/>
  <c r="O2721" i="2"/>
  <c r="O2785" i="2"/>
  <c r="O2849" i="2"/>
  <c r="O2913" i="2"/>
  <c r="O2977" i="2"/>
  <c r="O3041" i="2"/>
  <c r="O3105" i="2"/>
  <c r="O3169" i="2"/>
  <c r="O3233" i="2"/>
  <c r="O3297" i="2"/>
  <c r="O3361" i="2"/>
  <c r="O3425" i="2"/>
  <c r="O3489" i="2"/>
  <c r="O3553" i="2"/>
  <c r="O851" i="2"/>
  <c r="O1546" i="2"/>
  <c r="O1802" i="2"/>
  <c r="O2058" i="2"/>
  <c r="O2314" i="2"/>
  <c r="O2538" i="2"/>
  <c r="O2646" i="2"/>
  <c r="O2710" i="2"/>
  <c r="O2774" i="2"/>
  <c r="O2838" i="2"/>
  <c r="O2902" i="2"/>
  <c r="O2966" i="2"/>
  <c r="O3030" i="2"/>
  <c r="O3094" i="2"/>
  <c r="O3158" i="2"/>
  <c r="O3222" i="2"/>
  <c r="O3286" i="2"/>
  <c r="O3350" i="2"/>
  <c r="O3414" i="2"/>
  <c r="O3478" i="2"/>
  <c r="O3542" i="2"/>
  <c r="O3606" i="2"/>
  <c r="O1854" i="2"/>
  <c r="O2659" i="2"/>
  <c r="O2915" i="2"/>
  <c r="O3171" i="2"/>
  <c r="O3427" i="2"/>
  <c r="O3636" i="2"/>
  <c r="O3700" i="2"/>
  <c r="O3764" i="2"/>
  <c r="O3828" i="2"/>
  <c r="O3892" i="2"/>
  <c r="O3956" i="2"/>
  <c r="O4020" i="2"/>
  <c r="O4084" i="2"/>
  <c r="O4148" i="2"/>
  <c r="O4212" i="2"/>
  <c r="O4276" i="2"/>
  <c r="O4340" i="2"/>
  <c r="O4404" i="2"/>
  <c r="O4468" i="2"/>
  <c r="O4532" i="2"/>
  <c r="O4596" i="2"/>
  <c r="O4660" i="2"/>
  <c r="O4724" i="2"/>
  <c r="O4788" i="2"/>
  <c r="O4852" i="2"/>
  <c r="O4916" i="2"/>
  <c r="O4980" i="2"/>
  <c r="O5044" i="2"/>
  <c r="O5108" i="2"/>
  <c r="O5172" i="2"/>
  <c r="O5236" i="2"/>
  <c r="O5300" i="2"/>
  <c r="O5364" i="2"/>
  <c r="O5428" i="2"/>
  <c r="O5492" i="2"/>
  <c r="O5556" i="2"/>
  <c r="O5620" i="2"/>
  <c r="O5684" i="2"/>
  <c r="O5748" i="2"/>
  <c r="O5812" i="2"/>
  <c r="O5876" i="2"/>
  <c r="O5940" i="2"/>
  <c r="O6004" i="2"/>
  <c r="O2254" i="2"/>
  <c r="O2759" i="2"/>
  <c r="O3015" i="2"/>
  <c r="O3271" i="2"/>
  <c r="O3527" i="2"/>
  <c r="O3661" i="2"/>
  <c r="O3725" i="2"/>
  <c r="O3789" i="2"/>
  <c r="O3853" i="2"/>
  <c r="O3917" i="2"/>
  <c r="O3981" i="2"/>
  <c r="O4045" i="2"/>
  <c r="O4109" i="2"/>
  <c r="O4173" i="2"/>
  <c r="O4237" i="2"/>
  <c r="O4301" i="2"/>
  <c r="O4365" i="2"/>
  <c r="O4429" i="2"/>
  <c r="O4493" i="2"/>
  <c r="O4557" i="2"/>
  <c r="O4621" i="2"/>
  <c r="O4685" i="2"/>
  <c r="O4749" i="2"/>
  <c r="O4813" i="2"/>
  <c r="O4877" i="2"/>
  <c r="O4941" i="2"/>
  <c r="O5005" i="2"/>
  <c r="O5069" i="2"/>
  <c r="O5133" i="2"/>
  <c r="O5197" i="2"/>
  <c r="O5261" i="2"/>
  <c r="O5325" i="2"/>
  <c r="O5389" i="2"/>
  <c r="O5453" i="2"/>
  <c r="O5517" i="2"/>
  <c r="O5581" i="2"/>
  <c r="O2270" i="2"/>
  <c r="O2763" i="2"/>
  <c r="O3019" i="2"/>
  <c r="O3275" i="2"/>
  <c r="O3531" i="2"/>
  <c r="O3662" i="2"/>
  <c r="O3726" i="2"/>
  <c r="O3790" i="2"/>
  <c r="O3854" i="2"/>
  <c r="O3918" i="2"/>
  <c r="O3982" i="2"/>
  <c r="O4046" i="2"/>
  <c r="O4110" i="2"/>
  <c r="O4174" i="2"/>
  <c r="O4238" i="2"/>
  <c r="O4302" i="2"/>
  <c r="O4366" i="2"/>
  <c r="O4430" i="2"/>
  <c r="O4494" i="2"/>
  <c r="O4558" i="2"/>
  <c r="O4622" i="2"/>
  <c r="O4686" i="2"/>
  <c r="O4750" i="2"/>
  <c r="O4814" i="2"/>
  <c r="O4878" i="2"/>
  <c r="O4942" i="2"/>
  <c r="O5006" i="2"/>
  <c r="O5070" i="2"/>
  <c r="O5134" i="2"/>
  <c r="O5198" i="2"/>
  <c r="O5262" i="2"/>
  <c r="O5326" i="2"/>
  <c r="O5390" i="2"/>
  <c r="O5454" i="2"/>
  <c r="O5518" i="2"/>
  <c r="O5582" i="2"/>
  <c r="O5646" i="2"/>
  <c r="O5710" i="2"/>
  <c r="O2975" i="2"/>
  <c r="O3715" i="2"/>
  <c r="O3971" i="2"/>
  <c r="O4227" i="2"/>
  <c r="O4483" i="2"/>
  <c r="O4739" i="2"/>
  <c r="O4995" i="2"/>
  <c r="O5251" i="2"/>
  <c r="O5507" i="2"/>
  <c r="O5673" i="2"/>
  <c r="O5777" i="2"/>
  <c r="O5862" i="2"/>
  <c r="O5947" i="2"/>
  <c r="O6026" i="2"/>
  <c r="O6090" i="2"/>
  <c r="O6154" i="2"/>
  <c r="O6218" i="2"/>
  <c r="O6282" i="2"/>
  <c r="O6346" i="2"/>
  <c r="O6410" i="2"/>
  <c r="O6474" i="2"/>
  <c r="O6538" i="2"/>
  <c r="O6602" i="2"/>
  <c r="O6666" i="2"/>
  <c r="O6730" i="2"/>
  <c r="O6794" i="2"/>
  <c r="O6858" i="2"/>
  <c r="O6922" i="2"/>
  <c r="O6986" i="2"/>
  <c r="O7050" i="2"/>
  <c r="O7114" i="2"/>
  <c r="O7178" i="2"/>
  <c r="O7242" i="2"/>
  <c r="O7306" i="2"/>
  <c r="O7370" i="2"/>
  <c r="O7434" i="2"/>
  <c r="O7498" i="2"/>
  <c r="O7562" i="2"/>
  <c r="O7626" i="2"/>
  <c r="O7690" i="2"/>
  <c r="O7754" i="2"/>
  <c r="O7818" i="2"/>
  <c r="O7882" i="2"/>
  <c r="O2671" i="2"/>
  <c r="O3639" i="2"/>
  <c r="O3895" i="2"/>
  <c r="O4151" i="2"/>
  <c r="O4407" i="2"/>
  <c r="O4663" i="2"/>
  <c r="O4919" i="2"/>
  <c r="O5175" i="2"/>
  <c r="O5431" i="2"/>
  <c r="O5635" i="2"/>
  <c r="O5751" i="2"/>
  <c r="O5837" i="2"/>
  <c r="O5922" i="2"/>
  <c r="O6007" i="2"/>
  <c r="O6071" i="2"/>
  <c r="O6135" i="2"/>
  <c r="O6199" i="2"/>
  <c r="O6263" i="2"/>
  <c r="O6327" i="2"/>
  <c r="O6391" i="2"/>
  <c r="O6455" i="2"/>
  <c r="O6519" i="2"/>
  <c r="O6583" i="2"/>
  <c r="O6647" i="2"/>
  <c r="O6711" i="2"/>
  <c r="O6775" i="2"/>
  <c r="O6839" i="2"/>
  <c r="O6903" i="2"/>
  <c r="O6967" i="2"/>
  <c r="O7031" i="2"/>
  <c r="O7095" i="2"/>
  <c r="O7159" i="2"/>
  <c r="O7223" i="2"/>
  <c r="O7287" i="2"/>
  <c r="O7351" i="2"/>
  <c r="O7415" i="2"/>
  <c r="O7479" i="2"/>
  <c r="O7543" i="2"/>
  <c r="O7607" i="2"/>
  <c r="O7671" i="2"/>
  <c r="O7735" i="2"/>
  <c r="O7799" i="2"/>
  <c r="O7863" i="2"/>
  <c r="O3071" i="2"/>
  <c r="O3739" i="2"/>
  <c r="O3995" i="2"/>
  <c r="O4251" i="2"/>
  <c r="O4507" i="2"/>
  <c r="O4763" i="2"/>
  <c r="O5019" i="2"/>
  <c r="O5275" i="2"/>
  <c r="O5531" i="2"/>
  <c r="O5685" i="2"/>
  <c r="O5785" i="2"/>
  <c r="O5870" i="2"/>
  <c r="O5955" i="2"/>
  <c r="O6032" i="2"/>
  <c r="O6096" i="2"/>
  <c r="O6160" i="2"/>
  <c r="O6224" i="2"/>
  <c r="O6288" i="2"/>
  <c r="O6352" i="2"/>
  <c r="O6416" i="2"/>
  <c r="O6480" i="2"/>
  <c r="O6544" i="2"/>
  <c r="O6608" i="2"/>
  <c r="O6672" i="2"/>
  <c r="O6736" i="2"/>
  <c r="O6800" i="2"/>
  <c r="O6864" i="2"/>
  <c r="O6928" i="2"/>
  <c r="O6992" i="2"/>
  <c r="O7056" i="2"/>
  <c r="O7120" i="2"/>
  <c r="O7184" i="2"/>
  <c r="O7248" i="2"/>
  <c r="O7312" i="2"/>
  <c r="O7376" i="2"/>
  <c r="O7440" i="2"/>
  <c r="O7504" i="2"/>
  <c r="O7568" i="2"/>
  <c r="O7632" i="2"/>
  <c r="O7696" i="2"/>
  <c r="O7760" i="2"/>
  <c r="O7824" i="2"/>
  <c r="O3999" i="2"/>
  <c r="O5023" i="2"/>
  <c r="O5786" i="2"/>
  <c r="O6097" i="2"/>
  <c r="O6353" i="2"/>
  <c r="O6609" i="2"/>
  <c r="O6865" i="2"/>
  <c r="O7121" i="2"/>
  <c r="O7377" i="2"/>
  <c r="O7633" i="2"/>
  <c r="O7865" i="2"/>
  <c r="O7946" i="2"/>
  <c r="O8010" i="2"/>
  <c r="O8074" i="2"/>
  <c r="O8138" i="2"/>
  <c r="O8202" i="2"/>
  <c r="O8266" i="2"/>
  <c r="O8330" i="2"/>
  <c r="O8394" i="2"/>
  <c r="O8458" i="2"/>
  <c r="O8522" i="2"/>
  <c r="O8586" i="2"/>
  <c r="O8650" i="2"/>
  <c r="O8714" i="2"/>
  <c r="O8778" i="2"/>
  <c r="O8842" i="2"/>
  <c r="O8906" i="2"/>
  <c r="O8970" i="2"/>
  <c r="O9034" i="2"/>
  <c r="O9070" i="2"/>
  <c r="O9102" i="2"/>
  <c r="O9134" i="2"/>
  <c r="O9166" i="2"/>
  <c r="O9198" i="2"/>
  <c r="O9230" i="2"/>
  <c r="O9262" i="2"/>
  <c r="O9294" i="2"/>
  <c r="O9326" i="2"/>
  <c r="O9358" i="2"/>
  <c r="O3695" i="2"/>
  <c r="O4207" i="2"/>
  <c r="O4719" i="2"/>
  <c r="O5231" i="2"/>
  <c r="O5663" i="2"/>
  <c r="O5855" i="2"/>
  <c r="O6021" i="2"/>
  <c r="O6149" i="2"/>
  <c r="O6277" i="2"/>
  <c r="O6405" i="2"/>
  <c r="O6533" i="2"/>
  <c r="O6661" i="2"/>
  <c r="O6789" i="2"/>
  <c r="O6917" i="2"/>
  <c r="O7045" i="2"/>
  <c r="O7173" i="2"/>
  <c r="O7301" i="2"/>
  <c r="O7429" i="2"/>
  <c r="O7557" i="2"/>
  <c r="O7685" i="2"/>
  <c r="O7813" i="2"/>
  <c r="O7881" i="2"/>
  <c r="O7908" i="2"/>
  <c r="O7927" i="2"/>
  <c r="O7943" i="2"/>
  <c r="O7959" i="2"/>
  <c r="O7975" i="2"/>
  <c r="O7991" i="2"/>
  <c r="O8007" i="2"/>
  <c r="O8023" i="2"/>
  <c r="O8039" i="2"/>
  <c r="O8055" i="2"/>
  <c r="O8071" i="2"/>
  <c r="O8087" i="2"/>
  <c r="O8103" i="2"/>
  <c r="O8119" i="2"/>
  <c r="O8135" i="2"/>
  <c r="O8151" i="2"/>
  <c r="O8167" i="2"/>
  <c r="O8183" i="2"/>
  <c r="O8199" i="2"/>
  <c r="O8215" i="2"/>
  <c r="O8231" i="2"/>
  <c r="O8247" i="2"/>
  <c r="O8263" i="2"/>
  <c r="O8279" i="2"/>
  <c r="O8295" i="2"/>
  <c r="O8311" i="2"/>
  <c r="O8327" i="2"/>
  <c r="O8343" i="2"/>
  <c r="O8359" i="2"/>
  <c r="O8375" i="2"/>
  <c r="O8391" i="2"/>
  <c r="O8407" i="2"/>
  <c r="O8423" i="2"/>
  <c r="O8439" i="2"/>
  <c r="O8455" i="2"/>
  <c r="O8471" i="2"/>
  <c r="O8487" i="2"/>
  <c r="O8503" i="2"/>
  <c r="O8519" i="2"/>
  <c r="O8535" i="2"/>
  <c r="O8551" i="2"/>
  <c r="O8567" i="2"/>
  <c r="O8583" i="2"/>
  <c r="O8599" i="2"/>
  <c r="O8615" i="2"/>
  <c r="O8631" i="2"/>
  <c r="O8647" i="2"/>
  <c r="O8663" i="2"/>
  <c r="O8679" i="2"/>
  <c r="O8695" i="2"/>
  <c r="O8711" i="2"/>
  <c r="O8727" i="2"/>
  <c r="O8743" i="2"/>
  <c r="O8759" i="2"/>
  <c r="O8775" i="2"/>
  <c r="O8791" i="2"/>
  <c r="O8807" i="2"/>
  <c r="O8823" i="2"/>
  <c r="O8839" i="2"/>
  <c r="O8855" i="2"/>
  <c r="O8871" i="2"/>
  <c r="O8887" i="2"/>
  <c r="O8903" i="2"/>
  <c r="O8919" i="2"/>
  <c r="O8935" i="2"/>
  <c r="O8951" i="2"/>
  <c r="O8967" i="2"/>
  <c r="O8983" i="2"/>
  <c r="O8999" i="2"/>
  <c r="O9015" i="2"/>
  <c r="O9031" i="2"/>
  <c r="O9047" i="2"/>
  <c r="O9063" i="2"/>
  <c r="O9079" i="2"/>
  <c r="O9095" i="2"/>
  <c r="O9111" i="2"/>
  <c r="O9127" i="2"/>
  <c r="O9143" i="2"/>
  <c r="O9159" i="2"/>
  <c r="O9175" i="2"/>
  <c r="O9191" i="2"/>
  <c r="O9207" i="2"/>
  <c r="O9223" i="2"/>
  <c r="O9239" i="2"/>
  <c r="O9255" i="2"/>
  <c r="O9271" i="2"/>
  <c r="O9287" i="2"/>
  <c r="O9303" i="2"/>
  <c r="O9319" i="2"/>
  <c r="O9335" i="2"/>
  <c r="O9351" i="2"/>
  <c r="O9367" i="2"/>
  <c r="O9383" i="2"/>
  <c r="O9399" i="2"/>
  <c r="O9415" i="2"/>
  <c r="O9431" i="2"/>
  <c r="O9447" i="2"/>
  <c r="O9463" i="2"/>
  <c r="O9479" i="2"/>
  <c r="O9495" i="2"/>
  <c r="O9511" i="2"/>
  <c r="O9527" i="2"/>
  <c r="O9543" i="2"/>
  <c r="O9559" i="2"/>
  <c r="O9575" i="2"/>
  <c r="O9591" i="2"/>
  <c r="O9607" i="2"/>
  <c r="O9623" i="2"/>
  <c r="O9639" i="2"/>
  <c r="O9655" i="2"/>
  <c r="O9671" i="2"/>
  <c r="O9687" i="2"/>
  <c r="O9703" i="2"/>
  <c r="O9719" i="2"/>
  <c r="O9735" i="2"/>
  <c r="O9751" i="2"/>
  <c r="O9767" i="2"/>
  <c r="O9783" i="2"/>
  <c r="O9799" i="2"/>
  <c r="O9815" i="2"/>
  <c r="O9831" i="2"/>
  <c r="O2703" i="2"/>
  <c r="O3647" i="2"/>
  <c r="O3903" i="2"/>
  <c r="O4159" i="2"/>
  <c r="O4415" i="2"/>
  <c r="O4671" i="2"/>
  <c r="O4927" i="2"/>
  <c r="O5183" i="2"/>
  <c r="O5439" i="2"/>
  <c r="O5639" i="2"/>
  <c r="O5754" i="2"/>
  <c r="O5839" i="2"/>
  <c r="O5925" i="2"/>
  <c r="O6009" i="2"/>
  <c r="O6073" i="2"/>
  <c r="O6137" i="2"/>
  <c r="O6201" i="2"/>
  <c r="O6265" i="2"/>
  <c r="O6329" i="2"/>
  <c r="O6393" i="2"/>
  <c r="O6457" i="2"/>
  <c r="O6521" i="2"/>
  <c r="O6585" i="2"/>
  <c r="O6649" i="2"/>
  <c r="O6713" i="2"/>
  <c r="O6777" i="2"/>
  <c r="O6841" i="2"/>
  <c r="O6905" i="2"/>
  <c r="O6969" i="2"/>
  <c r="O7033" i="2"/>
  <c r="O7097" i="2"/>
  <c r="O7161" i="2"/>
  <c r="O7225" i="2"/>
  <c r="O7289" i="2"/>
  <c r="O7353" i="2"/>
  <c r="O7417" i="2"/>
  <c r="O7481" i="2"/>
  <c r="O7545" i="2"/>
  <c r="O7609" i="2"/>
  <c r="O7673" i="2"/>
  <c r="O7737" i="2"/>
  <c r="O7801" i="2"/>
  <c r="O7853" i="2"/>
  <c r="O7883" i="2"/>
  <c r="O7904" i="2"/>
  <c r="O7924" i="2"/>
  <c r="O7940" i="2"/>
  <c r="O7956" i="2"/>
  <c r="O7972" i="2"/>
  <c r="O7988" i="2"/>
  <c r="O8004" i="2"/>
  <c r="O8020" i="2"/>
  <c r="O8036" i="2"/>
  <c r="O8052" i="2"/>
  <c r="O8068" i="2"/>
  <c r="O8084" i="2"/>
  <c r="O8100" i="2"/>
  <c r="O8116" i="2"/>
  <c r="O8132" i="2"/>
  <c r="O8148" i="2"/>
  <c r="O8164" i="2"/>
  <c r="O8180" i="2"/>
  <c r="O8196" i="2"/>
  <c r="O8212" i="2"/>
  <c r="O8228" i="2"/>
  <c r="O8244" i="2"/>
  <c r="O8260" i="2"/>
  <c r="O8276" i="2"/>
  <c r="O8292" i="2"/>
  <c r="O8308" i="2"/>
  <c r="O8324" i="2"/>
  <c r="O8340" i="2"/>
  <c r="O8356" i="2"/>
  <c r="O8372" i="2"/>
  <c r="O8388" i="2"/>
  <c r="O8404" i="2"/>
  <c r="O8420" i="2"/>
  <c r="O8436" i="2"/>
  <c r="O8452" i="2"/>
  <c r="O8468" i="2"/>
  <c r="O8484" i="2"/>
  <c r="O8500" i="2"/>
  <c r="O8516" i="2"/>
  <c r="O8532" i="2"/>
  <c r="O8548" i="2"/>
  <c r="O8564" i="2"/>
  <c r="O8580" i="2"/>
  <c r="O8596" i="2"/>
  <c r="O8612" i="2"/>
  <c r="O8628" i="2"/>
  <c r="O8644" i="2"/>
  <c r="O8660" i="2"/>
  <c r="O8676" i="2"/>
  <c r="O8692" i="2"/>
  <c r="O8708" i="2"/>
  <c r="O8724" i="2"/>
  <c r="O8740" i="2"/>
  <c r="O8756" i="2"/>
  <c r="O8772" i="2"/>
  <c r="O8788" i="2"/>
  <c r="O8804" i="2"/>
  <c r="O8820" i="2"/>
  <c r="O8836" i="2"/>
  <c r="O8852" i="2"/>
  <c r="O8868" i="2"/>
  <c r="O8884" i="2"/>
  <c r="O8900" i="2"/>
  <c r="O8916" i="2"/>
  <c r="O8932" i="2"/>
  <c r="O8948" i="2"/>
  <c r="O8964" i="2"/>
  <c r="O8980" i="2"/>
  <c r="O8996" i="2"/>
  <c r="O9012" i="2"/>
  <c r="O9028" i="2"/>
  <c r="O9044" i="2"/>
  <c r="O9060" i="2"/>
  <c r="O9076" i="2"/>
  <c r="O9092" i="2"/>
  <c r="O9108" i="2"/>
  <c r="O9124" i="2"/>
  <c r="O9140" i="2"/>
  <c r="O9156" i="2"/>
  <c r="O9172" i="2"/>
  <c r="O9188" i="2"/>
  <c r="O9204" i="2"/>
  <c r="O9220" i="2"/>
  <c r="O9236" i="2"/>
  <c r="O9252" i="2"/>
  <c r="O9268" i="2"/>
  <c r="O9284" i="2"/>
  <c r="O9300" i="2"/>
  <c r="O9316" i="2"/>
  <c r="O9332" i="2"/>
  <c r="O9348" i="2"/>
  <c r="O9364" i="2"/>
  <c r="O9380" i="2"/>
  <c r="O9396" i="2"/>
  <c r="O9412" i="2"/>
  <c r="O9428" i="2"/>
  <c r="O9444" i="2"/>
  <c r="O9460" i="2"/>
  <c r="O9476" i="2"/>
  <c r="O9492" i="2"/>
  <c r="O9508" i="2"/>
  <c r="O9524" i="2"/>
  <c r="O9540" i="2"/>
  <c r="O9556" i="2"/>
  <c r="O9572" i="2"/>
  <c r="O9588" i="2"/>
  <c r="O9604" i="2"/>
  <c r="O9620" i="2"/>
  <c r="O9636" i="2"/>
  <c r="O9652" i="2"/>
  <c r="O9668" i="2"/>
  <c r="O9684" i="2"/>
  <c r="O9700" i="2"/>
  <c r="O9716" i="2"/>
  <c r="O9732" i="2"/>
  <c r="O9748" i="2"/>
  <c r="O9764" i="2"/>
  <c r="O9780" i="2"/>
  <c r="O9796" i="2"/>
  <c r="O9812" i="2"/>
  <c r="O9828" i="2"/>
  <c r="O9844" i="2"/>
  <c r="O9860" i="2"/>
  <c r="O9876" i="2"/>
  <c r="O9892" i="2"/>
  <c r="O9908" i="2"/>
  <c r="O9924" i="2"/>
  <c r="O4111" i="2"/>
  <c r="O5135" i="2"/>
  <c r="O5823" i="2"/>
  <c r="O6125" i="2"/>
  <c r="O6381" i="2"/>
  <c r="O6637" i="2"/>
  <c r="O6893" i="2"/>
  <c r="O7149" i="2"/>
  <c r="O7405" i="2"/>
  <c r="O7661" i="2"/>
  <c r="O7879" i="2"/>
  <c r="O7953" i="2"/>
  <c r="O8017" i="2"/>
  <c r="O8081" i="2"/>
  <c r="O8145" i="2"/>
  <c r="O8209" i="2"/>
  <c r="O8273" i="2"/>
  <c r="O8337" i="2"/>
  <c r="O8401" i="2"/>
  <c r="O8465" i="2"/>
  <c r="O8529" i="2"/>
  <c r="O8593" i="2"/>
  <c r="O8657" i="2"/>
  <c r="O8721" i="2"/>
  <c r="O8785" i="2"/>
  <c r="O8849" i="2"/>
  <c r="O8913" i="2"/>
  <c r="O8977" i="2"/>
  <c r="O9041" i="2"/>
  <c r="O9105" i="2"/>
  <c r="O9169" i="2"/>
  <c r="O9233" i="2"/>
  <c r="O9297" i="2"/>
  <c r="O9361" i="2"/>
  <c r="O9394" i="2"/>
  <c r="O9426" i="2"/>
  <c r="O9458" i="2"/>
  <c r="O9490" i="2"/>
  <c r="O9522" i="2"/>
  <c r="O9554" i="2"/>
  <c r="O9586" i="2"/>
  <c r="O9618" i="2"/>
  <c r="O9650" i="2"/>
  <c r="O9682" i="2"/>
  <c r="O9714" i="2"/>
  <c r="O9746" i="2"/>
  <c r="O9778" i="2"/>
  <c r="O9810" i="2"/>
  <c r="O9842" i="2"/>
  <c r="O9863" i="2"/>
  <c r="O9885" i="2"/>
  <c r="O9906" i="2"/>
  <c r="O9927" i="2"/>
  <c r="O9943" i="2"/>
  <c r="O9959" i="2"/>
  <c r="O9975" i="2"/>
  <c r="O9991" i="2"/>
  <c r="O3279" i="2"/>
  <c r="O6237" i="2"/>
  <c r="O7069" i="2"/>
  <c r="O7773" i="2"/>
  <c r="O8061" i="2"/>
  <c r="O8237" i="2"/>
  <c r="O8429" i="2"/>
  <c r="O8621" i="2"/>
  <c r="O8797" i="2"/>
  <c r="O9005" i="2"/>
  <c r="O9165" i="2"/>
  <c r="O9309" i="2"/>
  <c r="O9441" i="2"/>
  <c r="O9537" i="2"/>
  <c r="O9617" i="2"/>
  <c r="O9713" i="2"/>
  <c r="O9809" i="2"/>
  <c r="O9883" i="2"/>
  <c r="O9934" i="2"/>
  <c r="O9978" i="2"/>
  <c r="O3663" i="2"/>
  <c r="O4687" i="2"/>
  <c r="O5647" i="2"/>
  <c r="O6013" i="2"/>
  <c r="O6269" i="2"/>
  <c r="O6525" i="2"/>
  <c r="O6781" i="2"/>
  <c r="O7037" i="2"/>
  <c r="O7293" i="2"/>
  <c r="O7549" i="2"/>
  <c r="O7805" i="2"/>
  <c r="O7925" i="2"/>
  <c r="O7989" i="2"/>
  <c r="O8053" i="2"/>
  <c r="O8117" i="2"/>
  <c r="O8181" i="2"/>
  <c r="O8245" i="2"/>
  <c r="O8309" i="2"/>
  <c r="O8373" i="2"/>
  <c r="O8437" i="2"/>
  <c r="O8501" i="2"/>
  <c r="O8565" i="2"/>
  <c r="O8629" i="2"/>
  <c r="O8693" i="2"/>
  <c r="O8757" i="2"/>
  <c r="O8821" i="2"/>
  <c r="O8885" i="2"/>
  <c r="O8949" i="2"/>
  <c r="O9013" i="2"/>
  <c r="O9077" i="2"/>
  <c r="O9141" i="2"/>
  <c r="O9205" i="2"/>
  <c r="O9269" i="2"/>
  <c r="O9333" i="2"/>
  <c r="O9381" i="2"/>
  <c r="O9413" i="2"/>
  <c r="O9445" i="2"/>
  <c r="O9477" i="2"/>
  <c r="O9509" i="2"/>
  <c r="O9541" i="2"/>
  <c r="O9573" i="2"/>
  <c r="O9605" i="2"/>
  <c r="O9637" i="2"/>
  <c r="O9669" i="2"/>
  <c r="O9701" i="2"/>
  <c r="O9733" i="2"/>
  <c r="O9765" i="2"/>
  <c r="O9797" i="2"/>
  <c r="O9829" i="2"/>
  <c r="O9854" i="2"/>
  <c r="O9875" i="2"/>
  <c r="O9897" i="2"/>
  <c r="O9918" i="2"/>
  <c r="O9936" i="2"/>
  <c r="O9952" i="2"/>
  <c r="O9968" i="2"/>
  <c r="O9984" i="2"/>
  <c r="O10000" i="2"/>
  <c r="O5802" i="2"/>
  <c r="O6621" i="2"/>
  <c r="O7389" i="2"/>
  <c r="O7965" i="2"/>
  <c r="O8125" i="2"/>
  <c r="O8333" i="2"/>
  <c r="O8525" i="2"/>
  <c r="O8701" i="2"/>
  <c r="O8893" i="2"/>
  <c r="O9069" i="2"/>
  <c r="O9213" i="2"/>
  <c r="O9369" i="2"/>
  <c r="O9465" i="2"/>
  <c r="O9561" i="2"/>
  <c r="O9657" i="2"/>
  <c r="O9753" i="2"/>
  <c r="O9846" i="2"/>
  <c r="O9910" i="2"/>
  <c r="O9966" i="2"/>
  <c r="O3727" i="2"/>
  <c r="O4751" i="2"/>
  <c r="O5679" i="2"/>
  <c r="O6029" i="2"/>
  <c r="O6285" i="2"/>
  <c r="O6541" i="2"/>
  <c r="O6797" i="2"/>
  <c r="O7053" i="2"/>
  <c r="O7309" i="2"/>
  <c r="O7565" i="2"/>
  <c r="O7821" i="2"/>
  <c r="O7929" i="2"/>
  <c r="O7993" i="2"/>
  <c r="O8057" i="2"/>
  <c r="O8121" i="2"/>
  <c r="O8185" i="2"/>
  <c r="O8249" i="2"/>
  <c r="O8313" i="2"/>
  <c r="O8377" i="2"/>
  <c r="O8441" i="2"/>
  <c r="O8505" i="2"/>
  <c r="O8569" i="2"/>
  <c r="O8633" i="2"/>
  <c r="O8697" i="2"/>
  <c r="O8761" i="2"/>
  <c r="O8825" i="2"/>
  <c r="O8889" i="2"/>
  <c r="O8953" i="2"/>
  <c r="O9017" i="2"/>
  <c r="O9081" i="2"/>
  <c r="O9145" i="2"/>
  <c r="O9209" i="2"/>
  <c r="O9273" i="2"/>
  <c r="O9337" i="2"/>
  <c r="O9382" i="2"/>
  <c r="O9414" i="2"/>
  <c r="O9446" i="2"/>
  <c r="O9478" i="2"/>
  <c r="O9510" i="2"/>
  <c r="O9542" i="2"/>
  <c r="O9574" i="2"/>
  <c r="O9606" i="2"/>
  <c r="O9638" i="2"/>
  <c r="O9670" i="2"/>
  <c r="O9702" i="2"/>
  <c r="O9734" i="2"/>
  <c r="O9766" i="2"/>
  <c r="O9798" i="2"/>
  <c r="O9830" i="2"/>
  <c r="O9855" i="2"/>
  <c r="O9877" i="2"/>
  <c r="O9898" i="2"/>
  <c r="O9919" i="2"/>
  <c r="O9937" i="2"/>
  <c r="O9953" i="2"/>
  <c r="O9969" i="2"/>
  <c r="O9985" i="2"/>
  <c r="O4559" i="2"/>
  <c r="O5973" i="2"/>
  <c r="O6749" i="2"/>
  <c r="O7517" i="2"/>
  <c r="O7981" i="2"/>
  <c r="O8205" i="2"/>
  <c r="O8397" i="2"/>
  <c r="O8589" i="2"/>
  <c r="O8781" i="2"/>
  <c r="O8973" i="2"/>
  <c r="O9341" i="2"/>
  <c r="O9449" i="2"/>
  <c r="O9545" i="2"/>
  <c r="O9649" i="2"/>
  <c r="O9745" i="2"/>
  <c r="O9841" i="2"/>
  <c r="O9905" i="2"/>
  <c r="O9962" i="2"/>
  <c r="C10" i="19" l="1"/>
  <c r="A10" i="19"/>
  <c r="B10" i="19"/>
  <c r="K10" i="19"/>
  <c r="J10" i="19"/>
  <c r="H10" i="19"/>
  <c r="G10" i="19"/>
  <c r="I10" i="19"/>
  <c r="E10" i="19"/>
  <c r="F10" i="19"/>
  <c r="L11" i="21"/>
  <c r="A11" i="19" l="1"/>
  <c r="C11" i="19"/>
  <c r="K11" i="19"/>
  <c r="B11" i="19"/>
  <c r="H11" i="19"/>
  <c r="G11" i="19"/>
  <c r="I11" i="19"/>
  <c r="F11" i="19"/>
  <c r="J11" i="19"/>
  <c r="E11" i="19"/>
  <c r="L12" i="21"/>
  <c r="B12" i="19" l="1"/>
  <c r="K12" i="19"/>
  <c r="C12" i="19"/>
  <c r="A12" i="19"/>
  <c r="J12" i="19"/>
  <c r="I12" i="19"/>
  <c r="H12" i="19"/>
  <c r="F12" i="19"/>
  <c r="E12" i="19"/>
  <c r="G12" i="19"/>
  <c r="L13" i="21"/>
  <c r="C13" i="19" l="1"/>
  <c r="B13" i="19"/>
  <c r="K13" i="19"/>
  <c r="A13" i="19"/>
  <c r="J13" i="19"/>
  <c r="I13" i="19"/>
  <c r="H13" i="19"/>
  <c r="F13" i="19"/>
  <c r="E13" i="19"/>
  <c r="G13" i="19"/>
  <c r="L14" i="21"/>
  <c r="C14" i="19" l="1"/>
  <c r="B14" i="19"/>
  <c r="A14" i="19"/>
  <c r="K14" i="19"/>
  <c r="J14" i="19"/>
  <c r="I14" i="19"/>
  <c r="G14" i="19"/>
  <c r="H14" i="19"/>
  <c r="F14" i="19"/>
  <c r="E14" i="19"/>
  <c r="L15" i="21"/>
  <c r="C15" i="19" l="1"/>
  <c r="A15" i="19"/>
  <c r="B15" i="19"/>
  <c r="K15" i="19"/>
  <c r="J15" i="19"/>
  <c r="I15" i="19"/>
  <c r="G15" i="19"/>
  <c r="H15" i="19"/>
  <c r="E15" i="19"/>
  <c r="F15" i="19"/>
  <c r="L16" i="21"/>
  <c r="B16" i="19" l="1"/>
  <c r="C16" i="19"/>
  <c r="A16" i="19"/>
  <c r="K16" i="19"/>
  <c r="J16" i="19"/>
  <c r="I16" i="19"/>
  <c r="H16" i="19"/>
  <c r="F16" i="19"/>
  <c r="E16" i="19"/>
  <c r="G16" i="19"/>
  <c r="L17" i="21"/>
  <c r="C17" i="19" l="1"/>
  <c r="B17" i="19"/>
  <c r="A17" i="19"/>
  <c r="K17" i="19"/>
  <c r="J17" i="19"/>
  <c r="I17" i="19"/>
  <c r="H17" i="19"/>
  <c r="G17" i="19"/>
  <c r="F17" i="19"/>
  <c r="E17" i="19"/>
  <c r="L18" i="21"/>
  <c r="C18" i="19" l="1"/>
  <c r="B18" i="19"/>
  <c r="K18" i="19"/>
  <c r="J18" i="19"/>
  <c r="H18" i="19"/>
  <c r="G18" i="19"/>
  <c r="A18" i="19"/>
  <c r="I18" i="19"/>
  <c r="F18" i="19"/>
  <c r="E18" i="19"/>
  <c r="L19" i="21"/>
  <c r="A19" i="19" l="1"/>
  <c r="C19" i="19"/>
  <c r="K19" i="19"/>
  <c r="B19" i="19"/>
  <c r="J19" i="19"/>
  <c r="H19" i="19"/>
  <c r="G19" i="19"/>
  <c r="E19" i="19"/>
  <c r="I19" i="19"/>
  <c r="F19" i="19"/>
  <c r="L20" i="21"/>
  <c r="B20" i="19" l="1"/>
  <c r="K20" i="19"/>
  <c r="A20" i="19"/>
  <c r="C20" i="19"/>
  <c r="J20" i="19"/>
  <c r="I20" i="19"/>
  <c r="H20" i="19"/>
  <c r="F20" i="19"/>
  <c r="E20" i="19"/>
  <c r="G20" i="19"/>
  <c r="L21" i="21"/>
  <c r="C21" i="19" l="1"/>
  <c r="B21" i="19"/>
  <c r="A21" i="19"/>
  <c r="K21" i="19"/>
  <c r="J21" i="19"/>
  <c r="I21" i="19"/>
  <c r="H21" i="19"/>
  <c r="F21" i="19"/>
  <c r="E21" i="19"/>
  <c r="G21" i="19"/>
  <c r="L22" i="21"/>
  <c r="C22" i="19" l="1"/>
  <c r="B22" i="19"/>
  <c r="A22" i="19"/>
  <c r="J22" i="19"/>
  <c r="K22" i="19"/>
  <c r="I22" i="19"/>
  <c r="G22" i="19"/>
  <c r="H22" i="19"/>
  <c r="F22" i="19"/>
  <c r="E22" i="19"/>
  <c r="L23" i="21"/>
  <c r="C23" i="19" l="1"/>
  <c r="A23" i="19"/>
  <c r="B23" i="19"/>
  <c r="K23" i="19"/>
  <c r="I23" i="19"/>
  <c r="G23" i="19"/>
  <c r="J23" i="19"/>
  <c r="E23" i="19"/>
  <c r="H23" i="19"/>
  <c r="F23" i="19"/>
  <c r="L24" i="21"/>
  <c r="B24" i="19" l="1"/>
  <c r="C24" i="19"/>
  <c r="K24" i="19"/>
  <c r="A24" i="19"/>
  <c r="J24" i="19"/>
  <c r="I24" i="19"/>
  <c r="H24" i="19"/>
  <c r="F24" i="19"/>
  <c r="E24" i="19"/>
  <c r="G24" i="19"/>
  <c r="L25" i="21"/>
  <c r="C25" i="19" l="1"/>
  <c r="B25" i="19"/>
  <c r="K25" i="19"/>
  <c r="A25" i="19"/>
  <c r="J25" i="19"/>
  <c r="I25" i="19"/>
  <c r="H25" i="19"/>
  <c r="G25" i="19"/>
  <c r="F25" i="19"/>
  <c r="E25" i="19"/>
  <c r="L26" i="21"/>
  <c r="C26" i="19" l="1"/>
  <c r="A26" i="19"/>
  <c r="B26" i="19"/>
  <c r="K26" i="19"/>
  <c r="J26" i="19"/>
  <c r="H26" i="19"/>
  <c r="G26" i="19"/>
  <c r="I26" i="19"/>
  <c r="F26" i="19"/>
  <c r="E26" i="19"/>
  <c r="L27" i="21"/>
  <c r="A27" i="19" l="1"/>
  <c r="C27" i="19"/>
  <c r="B27" i="19"/>
  <c r="K27" i="19"/>
  <c r="H27" i="19"/>
  <c r="G27" i="19"/>
  <c r="J27" i="19"/>
  <c r="F27" i="19"/>
  <c r="I27" i="19"/>
  <c r="E27" i="19"/>
  <c r="L28" i="21"/>
  <c r="B28" i="19" l="1"/>
  <c r="K28" i="19"/>
  <c r="C28" i="19"/>
  <c r="A28" i="19"/>
  <c r="J28" i="19"/>
  <c r="I28" i="19"/>
  <c r="H28" i="19"/>
  <c r="F28" i="19"/>
  <c r="E28" i="19"/>
  <c r="G28" i="19"/>
  <c r="L29" i="21"/>
  <c r="C29" i="19" l="1"/>
  <c r="B29" i="19"/>
  <c r="K29" i="19"/>
  <c r="A29" i="19"/>
  <c r="J29" i="19"/>
  <c r="I29" i="19"/>
  <c r="H29" i="19"/>
  <c r="F29" i="19"/>
  <c r="E29" i="19"/>
  <c r="G29" i="19"/>
  <c r="L30" i="21"/>
  <c r="C30" i="19" l="1"/>
  <c r="B30" i="19"/>
  <c r="A30" i="19"/>
  <c r="J30" i="19"/>
  <c r="I30" i="19"/>
  <c r="G30" i="19"/>
  <c r="K30" i="19"/>
  <c r="H30" i="19"/>
  <c r="E30" i="19"/>
  <c r="F30" i="19"/>
  <c r="L31" i="21"/>
  <c r="C31" i="19" l="1"/>
  <c r="A31" i="19"/>
  <c r="B31" i="19"/>
  <c r="K31" i="19"/>
  <c r="J31" i="19"/>
  <c r="I31" i="19"/>
  <c r="G31" i="19"/>
  <c r="E31" i="19"/>
  <c r="F31" i="19"/>
  <c r="H31" i="19"/>
  <c r="L32" i="21"/>
  <c r="B32" i="19" l="1"/>
  <c r="C32" i="19"/>
  <c r="A32" i="19"/>
  <c r="K32" i="19"/>
  <c r="J32" i="19"/>
  <c r="I32" i="19"/>
  <c r="H32" i="19"/>
  <c r="F32" i="19"/>
  <c r="E32" i="19"/>
  <c r="G32" i="19"/>
  <c r="L33" i="21"/>
  <c r="C33" i="19" l="1"/>
  <c r="B33" i="19"/>
  <c r="A33" i="19"/>
  <c r="K33" i="19"/>
  <c r="J33" i="19"/>
  <c r="I33" i="19"/>
  <c r="H33" i="19"/>
  <c r="G33" i="19"/>
  <c r="F33" i="19"/>
  <c r="E33" i="19"/>
  <c r="L34" i="21"/>
  <c r="C34" i="19" l="1"/>
  <c r="A34" i="19"/>
  <c r="B34" i="19"/>
  <c r="K34" i="19"/>
  <c r="J34" i="19"/>
  <c r="H34" i="19"/>
  <c r="G34" i="19"/>
  <c r="I34" i="19"/>
  <c r="F34" i="19"/>
  <c r="E34" i="19"/>
  <c r="L35" i="21"/>
  <c r="A35" i="19" l="1"/>
  <c r="C35" i="19"/>
  <c r="B35" i="19"/>
  <c r="J35" i="19"/>
  <c r="H35" i="19"/>
  <c r="G35" i="19"/>
  <c r="K35" i="19"/>
  <c r="E35" i="19"/>
  <c r="I35" i="19"/>
  <c r="F35" i="19"/>
  <c r="L36" i="21"/>
  <c r="B36" i="19" l="1"/>
  <c r="K36" i="19"/>
  <c r="A36" i="19"/>
  <c r="J36" i="19"/>
  <c r="I36" i="19"/>
  <c r="H36" i="19"/>
  <c r="C36" i="19"/>
  <c r="F36" i="19"/>
  <c r="E36" i="19"/>
  <c r="G36" i="19"/>
  <c r="L37" i="21"/>
  <c r="C37" i="19" l="1"/>
  <c r="B37" i="19"/>
  <c r="A37" i="19"/>
  <c r="K37" i="19"/>
  <c r="J37" i="19"/>
  <c r="I37" i="19"/>
  <c r="H37" i="19"/>
  <c r="F37" i="19"/>
  <c r="E37" i="19"/>
  <c r="G37" i="19"/>
  <c r="L38" i="21"/>
  <c r="C38" i="19" l="1"/>
  <c r="B38" i="19"/>
  <c r="A38" i="19"/>
  <c r="K38" i="19"/>
  <c r="J38" i="19"/>
  <c r="I38" i="19"/>
  <c r="G38" i="19"/>
  <c r="H38" i="19"/>
  <c r="E38" i="19"/>
  <c r="F38" i="19"/>
  <c r="L39" i="21"/>
  <c r="C39" i="19" l="1"/>
  <c r="A39" i="19"/>
  <c r="B39" i="19"/>
  <c r="K39" i="19"/>
  <c r="I39" i="19"/>
  <c r="G39" i="19"/>
  <c r="J39" i="19"/>
  <c r="H39" i="19"/>
  <c r="F39" i="19"/>
  <c r="E39" i="19"/>
  <c r="L40" i="21"/>
  <c r="B40" i="19" l="1"/>
  <c r="C40" i="19"/>
  <c r="K40" i="19"/>
  <c r="J40" i="19"/>
  <c r="I40" i="19"/>
  <c r="H40" i="19"/>
  <c r="A40" i="19"/>
  <c r="F40" i="19"/>
  <c r="E40" i="19"/>
  <c r="G40" i="19"/>
  <c r="L41" i="21"/>
  <c r="C41" i="19" l="1"/>
  <c r="B41" i="19"/>
  <c r="A41" i="19"/>
  <c r="J41" i="19"/>
  <c r="I41" i="19"/>
  <c r="H41" i="19"/>
  <c r="K41" i="19"/>
  <c r="G41" i="19"/>
  <c r="F41" i="19"/>
  <c r="E41" i="19"/>
  <c r="L42" i="21"/>
  <c r="C42" i="19" l="1"/>
  <c r="A42" i="19"/>
  <c r="B42" i="19"/>
  <c r="K42" i="19"/>
  <c r="J42" i="19"/>
  <c r="H42" i="19"/>
  <c r="G42" i="19"/>
  <c r="I42" i="19"/>
  <c r="F42" i="19"/>
  <c r="E42" i="19"/>
  <c r="L43" i="21"/>
  <c r="A43" i="19" l="1"/>
  <c r="C43" i="19"/>
  <c r="B43" i="19"/>
  <c r="K43" i="19"/>
  <c r="H43" i="19"/>
  <c r="G43" i="19"/>
  <c r="I43" i="19"/>
  <c r="F43" i="19"/>
  <c r="J43" i="19"/>
  <c r="E43" i="19"/>
  <c r="L44" i="21"/>
  <c r="B44" i="19" l="1"/>
  <c r="K44" i="19"/>
  <c r="C44" i="19"/>
  <c r="A44" i="19"/>
  <c r="J44" i="19"/>
  <c r="I44" i="19"/>
  <c r="H44" i="19"/>
  <c r="F44" i="19"/>
  <c r="E44" i="19"/>
  <c r="G44" i="19"/>
  <c r="L45" i="21"/>
  <c r="C45" i="19" l="1"/>
  <c r="B45" i="19"/>
  <c r="A45" i="19"/>
  <c r="J45" i="19"/>
  <c r="I45" i="19"/>
  <c r="H45" i="19"/>
  <c r="K45" i="19"/>
  <c r="F45" i="19"/>
  <c r="E45" i="19"/>
  <c r="G45" i="19"/>
  <c r="L46" i="21"/>
  <c r="C46" i="19" l="1"/>
  <c r="B46" i="19"/>
  <c r="A46" i="19"/>
  <c r="J46" i="19"/>
  <c r="K46" i="19"/>
  <c r="I46" i="19"/>
  <c r="G46" i="19"/>
  <c r="H46" i="19"/>
  <c r="F46" i="19"/>
  <c r="E46" i="19"/>
  <c r="L47" i="21"/>
  <c r="C47" i="19" l="1"/>
  <c r="A47" i="19"/>
  <c r="B47" i="19"/>
  <c r="K47" i="19"/>
  <c r="J47" i="19"/>
  <c r="I47" i="19"/>
  <c r="G47" i="19"/>
  <c r="H47" i="19"/>
  <c r="F47" i="19"/>
  <c r="E47" i="19"/>
  <c r="L48" i="21"/>
  <c r="B48" i="19" l="1"/>
  <c r="C48" i="19"/>
  <c r="A48" i="19"/>
  <c r="K48" i="19"/>
  <c r="J48" i="19"/>
  <c r="I48" i="19"/>
  <c r="H48" i="19"/>
  <c r="F48" i="19"/>
  <c r="E48" i="19"/>
  <c r="G48" i="19"/>
  <c r="L49" i="21"/>
  <c r="C49" i="19" l="1"/>
  <c r="B49" i="19"/>
  <c r="A49" i="19"/>
  <c r="K49" i="19"/>
  <c r="J49" i="19"/>
  <c r="I49" i="19"/>
  <c r="H49" i="19"/>
  <c r="G49" i="19"/>
  <c r="F49" i="19"/>
  <c r="E49" i="19"/>
  <c r="L50" i="21"/>
  <c r="C50" i="19" l="1"/>
  <c r="B50" i="19"/>
  <c r="A50" i="19"/>
  <c r="K50" i="19"/>
  <c r="J50" i="19"/>
  <c r="H50" i="19"/>
  <c r="G50" i="19"/>
  <c r="I50" i="19"/>
  <c r="F50" i="19"/>
  <c r="E50" i="19"/>
  <c r="L51" i="21"/>
  <c r="A51" i="19" l="1"/>
  <c r="C51" i="19"/>
  <c r="B51" i="19"/>
  <c r="K51" i="19"/>
  <c r="J51" i="19"/>
  <c r="H51" i="19"/>
  <c r="G51" i="19"/>
  <c r="E51" i="19"/>
  <c r="I51" i="19"/>
  <c r="F51" i="19"/>
  <c r="L52" i="21"/>
  <c r="B52" i="19" l="1"/>
  <c r="A52" i="19"/>
  <c r="C52" i="19"/>
  <c r="K52" i="19"/>
  <c r="J52" i="19"/>
  <c r="I52" i="19"/>
  <c r="H52" i="19"/>
  <c r="F52" i="19"/>
  <c r="E52" i="19"/>
  <c r="G52" i="19"/>
  <c r="L53" i="21"/>
  <c r="C53" i="19" l="1"/>
  <c r="B53" i="19"/>
  <c r="A53" i="19"/>
  <c r="K53" i="19"/>
  <c r="J53" i="19"/>
  <c r="I53" i="19"/>
  <c r="H53" i="19"/>
  <c r="F53" i="19"/>
  <c r="E53" i="19"/>
  <c r="G53" i="19"/>
  <c r="L54" i="21"/>
  <c r="C54" i="19" l="1"/>
  <c r="B54" i="19"/>
  <c r="A54" i="19"/>
  <c r="K54" i="19"/>
  <c r="J54" i="19"/>
  <c r="I54" i="19"/>
  <c r="G54" i="19"/>
  <c r="H54" i="19"/>
  <c r="F54" i="19"/>
  <c r="E54" i="19"/>
  <c r="L55" i="21"/>
  <c r="C55" i="19" l="1"/>
  <c r="A55" i="19"/>
  <c r="B55" i="19"/>
  <c r="I55" i="19"/>
  <c r="G55" i="19"/>
  <c r="K55" i="19"/>
  <c r="J55" i="19"/>
  <c r="E55" i="19"/>
  <c r="H55" i="19"/>
  <c r="F55" i="19"/>
  <c r="L56" i="21"/>
  <c r="B56" i="19" l="1"/>
  <c r="C56" i="19"/>
  <c r="A56" i="19"/>
  <c r="K56" i="19"/>
  <c r="J56" i="19"/>
  <c r="I56" i="19"/>
  <c r="H56" i="19"/>
  <c r="F56" i="19"/>
  <c r="E56" i="19"/>
  <c r="G56" i="19"/>
  <c r="L57" i="21"/>
  <c r="C57" i="19" l="1"/>
  <c r="B57" i="19"/>
  <c r="A57" i="19"/>
  <c r="K57" i="19"/>
  <c r="J57" i="19"/>
  <c r="I57" i="19"/>
  <c r="H57" i="19"/>
  <c r="G57" i="19"/>
  <c r="F57" i="19"/>
  <c r="E57" i="19"/>
  <c r="L58" i="21"/>
  <c r="C58" i="19" l="1"/>
  <c r="A58" i="19"/>
  <c r="B58" i="19"/>
  <c r="K58" i="19"/>
  <c r="J58" i="19"/>
  <c r="H58" i="19"/>
  <c r="G58" i="19"/>
  <c r="I58" i="19"/>
  <c r="F58" i="19"/>
  <c r="E58" i="19"/>
  <c r="L59" i="21"/>
  <c r="A59" i="19" l="1"/>
  <c r="C59" i="19"/>
  <c r="B59" i="19"/>
  <c r="H59" i="19"/>
  <c r="G59" i="19"/>
  <c r="F59" i="19"/>
  <c r="K59" i="19"/>
  <c r="J59" i="19"/>
  <c r="I59" i="19"/>
  <c r="E59" i="19"/>
  <c r="L60" i="21"/>
  <c r="B60" i="19" l="1"/>
  <c r="C60" i="19"/>
  <c r="A60" i="19"/>
  <c r="K60" i="19"/>
  <c r="J60" i="19"/>
  <c r="I60" i="19"/>
  <c r="H60" i="19"/>
  <c r="F60" i="19"/>
  <c r="E60" i="19"/>
  <c r="G60" i="19"/>
  <c r="L61" i="21"/>
  <c r="C61" i="19" l="1"/>
  <c r="B61" i="19"/>
  <c r="K61" i="19"/>
  <c r="J61" i="19"/>
  <c r="I61" i="19"/>
  <c r="H61" i="19"/>
  <c r="F61" i="19"/>
  <c r="E61" i="19"/>
  <c r="G61" i="19"/>
  <c r="A61" i="19"/>
  <c r="L62" i="21"/>
  <c r="C62" i="19" l="1"/>
  <c r="B62" i="19"/>
  <c r="A62" i="19"/>
  <c r="K62" i="19"/>
  <c r="J62" i="19"/>
  <c r="I62" i="19"/>
  <c r="G62" i="19"/>
  <c r="H62" i="19"/>
  <c r="F62" i="19"/>
  <c r="E62" i="19"/>
  <c r="L63" i="21"/>
  <c r="C63" i="19" l="1"/>
  <c r="A63" i="19"/>
  <c r="B63" i="19"/>
  <c r="K63" i="19"/>
  <c r="J63" i="19"/>
  <c r="I63" i="19"/>
  <c r="G63" i="19"/>
  <c r="H63" i="19"/>
  <c r="E63" i="19"/>
  <c r="F63" i="19"/>
  <c r="L64" i="21"/>
  <c r="B64" i="19" l="1"/>
  <c r="C64" i="19"/>
  <c r="A64" i="19"/>
  <c r="K64" i="19"/>
  <c r="J64" i="19"/>
  <c r="I64" i="19"/>
  <c r="H64" i="19"/>
  <c r="F64" i="19"/>
  <c r="E64" i="19"/>
  <c r="G64" i="19"/>
  <c r="L65" i="21"/>
  <c r="C65" i="19" l="1"/>
  <c r="B65" i="19"/>
  <c r="A65" i="19"/>
  <c r="K65" i="19"/>
  <c r="J65" i="19"/>
  <c r="I65" i="19"/>
  <c r="H65" i="19"/>
  <c r="G65" i="19"/>
  <c r="F65" i="19"/>
  <c r="E65" i="19"/>
  <c r="L66" i="21"/>
  <c r="C66" i="19" l="1"/>
  <c r="A66" i="19"/>
  <c r="B66" i="19"/>
  <c r="K66" i="19"/>
  <c r="J66" i="19"/>
  <c r="H66" i="19"/>
  <c r="G66" i="19"/>
  <c r="I66" i="19"/>
  <c r="F66" i="19"/>
  <c r="E66" i="19"/>
  <c r="L67" i="21"/>
  <c r="A67" i="19" l="1"/>
  <c r="C67" i="19"/>
  <c r="K67" i="19"/>
  <c r="J67" i="19"/>
  <c r="H67" i="19"/>
  <c r="G67" i="19"/>
  <c r="B67" i="19"/>
  <c r="I67" i="19"/>
  <c r="E67" i="19"/>
  <c r="F67" i="19"/>
  <c r="L68" i="21"/>
  <c r="B68" i="19" l="1"/>
  <c r="A68" i="19"/>
  <c r="C68" i="19"/>
  <c r="K68" i="19"/>
  <c r="J68" i="19"/>
  <c r="I68" i="19"/>
  <c r="H68" i="19"/>
  <c r="F68" i="19"/>
  <c r="E68" i="19"/>
  <c r="G68" i="19"/>
  <c r="L69" i="21"/>
  <c r="C69" i="19" l="1"/>
  <c r="B69" i="19"/>
  <c r="A69" i="19"/>
  <c r="K69" i="19"/>
  <c r="J69" i="19"/>
  <c r="I69" i="19"/>
  <c r="H69" i="19"/>
  <c r="F69" i="19"/>
  <c r="E69" i="19"/>
  <c r="G69" i="19"/>
  <c r="L70" i="21"/>
  <c r="C70" i="19" l="1"/>
  <c r="B70" i="19"/>
  <c r="A70" i="19"/>
  <c r="K70" i="19"/>
  <c r="J70" i="19"/>
  <c r="I70" i="19"/>
  <c r="G70" i="19"/>
  <c r="H70" i="19"/>
  <c r="F70" i="19"/>
  <c r="E70" i="19"/>
  <c r="L71" i="21"/>
  <c r="C71" i="19" l="1"/>
  <c r="A71" i="19"/>
  <c r="B71" i="19"/>
  <c r="I71" i="19"/>
  <c r="G71" i="19"/>
  <c r="K71" i="19"/>
  <c r="J71" i="19"/>
  <c r="H71" i="19"/>
  <c r="F71" i="19"/>
  <c r="E71" i="19"/>
  <c r="L72" i="21"/>
  <c r="B72" i="19" l="1"/>
  <c r="C72" i="19"/>
  <c r="A72" i="19"/>
  <c r="K72" i="19"/>
  <c r="J72" i="19"/>
  <c r="I72" i="19"/>
  <c r="H72" i="19"/>
  <c r="F72" i="19"/>
  <c r="E72" i="19"/>
  <c r="G72" i="19"/>
  <c r="L73" i="21"/>
  <c r="C73" i="19" l="1"/>
  <c r="B73" i="19"/>
  <c r="A73" i="19"/>
  <c r="K73" i="19"/>
  <c r="J73" i="19"/>
  <c r="I73" i="19"/>
  <c r="H73" i="19"/>
  <c r="G73" i="19"/>
  <c r="F73" i="19"/>
  <c r="E73" i="19"/>
  <c r="L74" i="21"/>
  <c r="C74" i="19" l="1"/>
  <c r="A74" i="19"/>
  <c r="B74" i="19"/>
  <c r="K74" i="19"/>
  <c r="J74" i="19"/>
  <c r="H74" i="19"/>
  <c r="G74" i="19"/>
  <c r="I74" i="19"/>
  <c r="F74" i="19"/>
  <c r="E74" i="19"/>
  <c r="L75" i="21"/>
  <c r="A75" i="19" l="1"/>
  <c r="C75" i="19"/>
  <c r="B75" i="19"/>
  <c r="H75" i="19"/>
  <c r="G75" i="19"/>
  <c r="I75" i="19"/>
  <c r="F75" i="19"/>
  <c r="K75" i="19"/>
  <c r="J75" i="19"/>
  <c r="E75" i="19"/>
  <c r="L76" i="21"/>
  <c r="B76" i="19" l="1"/>
  <c r="C76" i="19"/>
  <c r="A76" i="19"/>
  <c r="K76" i="19"/>
  <c r="J76" i="19"/>
  <c r="I76" i="19"/>
  <c r="H76" i="19"/>
  <c r="F76" i="19"/>
  <c r="E76" i="19"/>
  <c r="G76" i="19"/>
  <c r="L77" i="21"/>
  <c r="C77" i="19" l="1"/>
  <c r="B77" i="19"/>
  <c r="A77" i="19"/>
  <c r="K77" i="19"/>
  <c r="J77" i="19"/>
  <c r="I77" i="19"/>
  <c r="H77" i="19"/>
  <c r="F77" i="19"/>
  <c r="E77" i="19"/>
  <c r="G77" i="19"/>
  <c r="L78" i="21"/>
  <c r="C78" i="19" l="1"/>
  <c r="B78" i="19"/>
  <c r="A78" i="19"/>
  <c r="K78" i="19"/>
  <c r="J78" i="19"/>
  <c r="I78" i="19"/>
  <c r="G78" i="19"/>
  <c r="H78" i="19"/>
  <c r="F78" i="19"/>
  <c r="E78" i="19"/>
  <c r="L79" i="21"/>
  <c r="C79" i="19" l="1"/>
  <c r="A79" i="19"/>
  <c r="B79" i="19"/>
  <c r="K79" i="19"/>
  <c r="J79" i="19"/>
  <c r="I79" i="19"/>
  <c r="G79" i="19"/>
  <c r="H79" i="19"/>
  <c r="E79" i="19"/>
  <c r="F79" i="19"/>
  <c r="L80" i="21"/>
  <c r="B80" i="19" l="1"/>
  <c r="C80" i="19"/>
  <c r="A80" i="19"/>
  <c r="K80" i="19"/>
  <c r="J80" i="19"/>
  <c r="I80" i="19"/>
  <c r="H80" i="19"/>
  <c r="F80" i="19"/>
  <c r="E80" i="19"/>
  <c r="G80" i="19"/>
  <c r="L81" i="21"/>
  <c r="C81" i="19" l="1"/>
  <c r="B81" i="19"/>
  <c r="A81" i="19"/>
  <c r="K81" i="19"/>
  <c r="J81" i="19"/>
  <c r="I81" i="19"/>
  <c r="H81" i="19"/>
  <c r="G81" i="19"/>
  <c r="F81" i="19"/>
  <c r="E81" i="19"/>
  <c r="L82" i="21"/>
  <c r="C82" i="19" l="1"/>
  <c r="B82" i="19"/>
  <c r="A82" i="19"/>
  <c r="K82" i="19"/>
  <c r="J82" i="19"/>
  <c r="H82" i="19"/>
  <c r="G82" i="19"/>
  <c r="I82" i="19"/>
  <c r="F82" i="19"/>
  <c r="E82" i="19"/>
  <c r="L83" i="21"/>
  <c r="A83" i="19" l="1"/>
  <c r="C83" i="19"/>
  <c r="B83" i="19"/>
  <c r="K83" i="19"/>
  <c r="J83" i="19"/>
  <c r="H83" i="19"/>
  <c r="G83" i="19"/>
  <c r="E83" i="19"/>
  <c r="I83" i="19"/>
  <c r="F83" i="19"/>
  <c r="L84" i="21"/>
  <c r="B84" i="19" l="1"/>
  <c r="A84" i="19"/>
  <c r="C84" i="19"/>
  <c r="K84" i="19"/>
  <c r="J84" i="19"/>
  <c r="I84" i="19"/>
  <c r="H84" i="19"/>
  <c r="F84" i="19"/>
  <c r="E84" i="19"/>
  <c r="G84" i="19"/>
  <c r="L85" i="21"/>
  <c r="C85" i="19" l="1"/>
  <c r="B85" i="19"/>
  <c r="A85" i="19"/>
  <c r="K85" i="19"/>
  <c r="J85" i="19"/>
  <c r="I85" i="19"/>
  <c r="H85" i="19"/>
  <c r="F85" i="19"/>
  <c r="E85" i="19"/>
  <c r="G85" i="19"/>
  <c r="L86" i="21"/>
  <c r="C86" i="19" l="1"/>
  <c r="B86" i="19"/>
  <c r="A86" i="19"/>
  <c r="K86" i="19"/>
  <c r="J86" i="19"/>
  <c r="I86" i="19"/>
  <c r="G86" i="19"/>
  <c r="H86" i="19"/>
  <c r="E86" i="19"/>
  <c r="F86" i="19"/>
  <c r="L87" i="21"/>
  <c r="C87" i="19" l="1"/>
  <c r="A87" i="19"/>
  <c r="B87" i="19"/>
  <c r="I87" i="19"/>
  <c r="G87" i="19"/>
  <c r="K87" i="19"/>
  <c r="J87" i="19"/>
  <c r="H87" i="19"/>
  <c r="F87" i="19"/>
  <c r="E87" i="19"/>
  <c r="L88" i="21"/>
  <c r="B88" i="19" l="1"/>
  <c r="C88" i="19"/>
  <c r="A88" i="19"/>
  <c r="K88" i="19"/>
  <c r="J88" i="19"/>
  <c r="I88" i="19"/>
  <c r="H88" i="19"/>
  <c r="F88" i="19"/>
  <c r="E88" i="19"/>
  <c r="G88" i="19"/>
  <c r="L89" i="21"/>
  <c r="C89" i="19" l="1"/>
  <c r="B89" i="19"/>
  <c r="A89" i="19"/>
  <c r="K89" i="19"/>
  <c r="J89" i="19"/>
  <c r="I89" i="19"/>
  <c r="H89" i="19"/>
  <c r="G89" i="19"/>
  <c r="F89" i="19"/>
  <c r="E89" i="19"/>
  <c r="L90" i="21"/>
  <c r="C90" i="19" l="1"/>
  <c r="A90" i="19"/>
  <c r="B90" i="19"/>
  <c r="K90" i="19"/>
  <c r="J90" i="19"/>
  <c r="H90" i="19"/>
  <c r="G90" i="19"/>
  <c r="I90" i="19"/>
  <c r="F90" i="19"/>
  <c r="E90" i="19"/>
  <c r="L91" i="21"/>
  <c r="A91" i="19" l="1"/>
  <c r="C91" i="19"/>
  <c r="B91" i="19"/>
  <c r="H91" i="19"/>
  <c r="G91" i="19"/>
  <c r="J91" i="19"/>
  <c r="F91" i="19"/>
  <c r="E91" i="19"/>
  <c r="I91" i="19"/>
  <c r="K91" i="19"/>
  <c r="L92" i="21"/>
  <c r="B92" i="19" l="1"/>
  <c r="C92" i="19"/>
  <c r="A92" i="19"/>
  <c r="K92" i="19"/>
  <c r="J92" i="19"/>
  <c r="I92" i="19"/>
  <c r="H92" i="19"/>
  <c r="F92" i="19"/>
  <c r="E92" i="19"/>
  <c r="G92" i="19"/>
  <c r="L93" i="21"/>
  <c r="C93" i="19" l="1"/>
  <c r="B93" i="19"/>
  <c r="K93" i="19"/>
  <c r="J93" i="19"/>
  <c r="I93" i="19"/>
  <c r="H93" i="19"/>
  <c r="A93" i="19"/>
  <c r="F93" i="19"/>
  <c r="E93" i="19"/>
  <c r="G93" i="19"/>
  <c r="L94" i="21"/>
  <c r="C94" i="19" l="1"/>
  <c r="B94" i="19"/>
  <c r="A94" i="19"/>
  <c r="K94" i="19"/>
  <c r="J94" i="19"/>
  <c r="I94" i="19"/>
  <c r="G94" i="19"/>
  <c r="H94" i="19"/>
  <c r="E94" i="19"/>
  <c r="F94" i="19"/>
  <c r="L95" i="21"/>
  <c r="C95" i="19" l="1"/>
  <c r="A95" i="19"/>
  <c r="B95" i="19"/>
  <c r="K95" i="19"/>
  <c r="J95" i="19"/>
  <c r="I95" i="19"/>
  <c r="G95" i="19"/>
  <c r="E95" i="19"/>
  <c r="H95" i="19"/>
  <c r="F95" i="19"/>
  <c r="L96" i="21"/>
  <c r="B96" i="19" l="1"/>
  <c r="C96" i="19"/>
  <c r="A96" i="19"/>
  <c r="K96" i="19"/>
  <c r="J96" i="19"/>
  <c r="I96" i="19"/>
  <c r="H96" i="19"/>
  <c r="F96" i="19"/>
  <c r="E96" i="19"/>
  <c r="G96" i="19"/>
  <c r="L97" i="21"/>
  <c r="C97" i="19" l="1"/>
  <c r="B97" i="19"/>
  <c r="A97" i="19"/>
  <c r="K97" i="19"/>
  <c r="J97" i="19"/>
  <c r="I97" i="19"/>
  <c r="H97" i="19"/>
  <c r="G97" i="19"/>
  <c r="F97" i="19"/>
  <c r="E97" i="19"/>
  <c r="L98" i="21"/>
  <c r="C98" i="19" l="1"/>
  <c r="B98" i="19"/>
  <c r="A98" i="19"/>
  <c r="K98" i="19"/>
  <c r="J98" i="19"/>
  <c r="H98" i="19"/>
  <c r="G98" i="19"/>
  <c r="I98" i="19"/>
  <c r="F98" i="19"/>
  <c r="E98" i="19"/>
  <c r="L99" i="21"/>
  <c r="A99" i="19" l="1"/>
  <c r="C99" i="19"/>
  <c r="B99" i="19"/>
  <c r="K99" i="19"/>
  <c r="J99" i="19"/>
  <c r="H99" i="19"/>
  <c r="G99" i="19"/>
  <c r="I99" i="19"/>
  <c r="F99" i="19"/>
  <c r="E99" i="19"/>
  <c r="L100" i="21"/>
  <c r="B100" i="19" l="1"/>
  <c r="A100" i="19"/>
  <c r="K100" i="19"/>
  <c r="J100" i="19"/>
  <c r="I100" i="19"/>
  <c r="H100" i="19"/>
  <c r="C100" i="19"/>
  <c r="F100" i="19"/>
  <c r="E100" i="19"/>
  <c r="G100" i="19"/>
  <c r="L101" i="21"/>
  <c r="C101" i="19" l="1"/>
  <c r="B101" i="19"/>
  <c r="K101" i="19"/>
  <c r="J101" i="19"/>
  <c r="I101" i="19"/>
  <c r="H101" i="19"/>
  <c r="A101" i="19"/>
  <c r="F101" i="19"/>
  <c r="E101" i="19"/>
  <c r="G101" i="19"/>
  <c r="L102" i="21"/>
  <c r="C102" i="19" l="1"/>
  <c r="B102" i="19"/>
  <c r="A102" i="19"/>
  <c r="K102" i="19"/>
  <c r="J102" i="19"/>
  <c r="I102" i="19"/>
  <c r="G102" i="19"/>
  <c r="H102" i="19"/>
  <c r="E102" i="19"/>
  <c r="F102" i="19"/>
  <c r="L103" i="21"/>
  <c r="C103" i="19" l="1"/>
  <c r="A103" i="19"/>
  <c r="B103" i="19"/>
  <c r="I103" i="19"/>
  <c r="G103" i="19"/>
  <c r="K103" i="19"/>
  <c r="J103" i="19"/>
  <c r="H103" i="19"/>
  <c r="F103" i="19"/>
  <c r="E103" i="19"/>
  <c r="L104" i="21"/>
  <c r="B104" i="19" l="1"/>
  <c r="C104" i="19"/>
  <c r="A104" i="19"/>
  <c r="K104" i="19"/>
  <c r="J104" i="19"/>
  <c r="I104" i="19"/>
  <c r="H104" i="19"/>
  <c r="F104" i="19"/>
  <c r="E104" i="19"/>
  <c r="G104" i="19"/>
  <c r="L105" i="21"/>
  <c r="C105" i="19" l="1"/>
  <c r="B105" i="19"/>
  <c r="A105" i="19"/>
  <c r="K105" i="19"/>
  <c r="J105" i="19"/>
  <c r="I105" i="19"/>
  <c r="H105" i="19"/>
  <c r="G105" i="19"/>
  <c r="F105" i="19"/>
  <c r="E105" i="19"/>
  <c r="L106" i="21"/>
  <c r="C106" i="19" l="1"/>
  <c r="B106" i="19"/>
  <c r="A106" i="19"/>
  <c r="K106" i="19"/>
  <c r="J106" i="19"/>
  <c r="H106" i="19"/>
  <c r="G106" i="19"/>
  <c r="I106" i="19"/>
  <c r="F106" i="19"/>
  <c r="E106" i="19"/>
  <c r="L107" i="21"/>
  <c r="C107" i="19" l="1"/>
  <c r="A107" i="19"/>
  <c r="B107" i="19"/>
  <c r="H107" i="19"/>
  <c r="G107" i="19"/>
  <c r="K107" i="19"/>
  <c r="I107" i="19"/>
  <c r="E107" i="19"/>
  <c r="J107" i="19"/>
  <c r="F107" i="19"/>
  <c r="L108" i="21"/>
  <c r="B108" i="19" l="1"/>
  <c r="C108" i="19"/>
  <c r="A108" i="19"/>
  <c r="K108" i="19"/>
  <c r="J108" i="19"/>
  <c r="I108" i="19"/>
  <c r="H108" i="19"/>
  <c r="F108" i="19"/>
  <c r="E108" i="19"/>
  <c r="G108" i="19"/>
  <c r="L109" i="21"/>
  <c r="C109" i="19" l="1"/>
  <c r="B109" i="19"/>
  <c r="A109" i="19"/>
  <c r="K109" i="19"/>
  <c r="J109" i="19"/>
  <c r="I109" i="19"/>
  <c r="H109" i="19"/>
  <c r="F109" i="19"/>
  <c r="E109" i="19"/>
  <c r="G109" i="19"/>
  <c r="L110" i="21"/>
  <c r="C110" i="19" l="1"/>
  <c r="B110" i="19"/>
  <c r="A110" i="19"/>
  <c r="K110" i="19"/>
  <c r="J110" i="19"/>
  <c r="I110" i="19"/>
  <c r="G110" i="19"/>
  <c r="H110" i="19"/>
  <c r="F110" i="19"/>
  <c r="E110" i="19"/>
  <c r="L111" i="21"/>
  <c r="C111" i="19" l="1"/>
  <c r="A111" i="19"/>
  <c r="B111" i="19"/>
  <c r="K111" i="19"/>
  <c r="J111" i="19"/>
  <c r="I111" i="19"/>
  <c r="G111" i="19"/>
  <c r="F111" i="19"/>
  <c r="H111" i="19"/>
  <c r="E111" i="19"/>
  <c r="L112" i="21"/>
  <c r="B112" i="19" l="1"/>
  <c r="C112" i="19"/>
  <c r="A112" i="19"/>
  <c r="K112" i="19"/>
  <c r="J112" i="19"/>
  <c r="I112" i="19"/>
  <c r="H112" i="19"/>
  <c r="F112" i="19"/>
  <c r="E112" i="19"/>
  <c r="G112" i="19"/>
  <c r="L113" i="21"/>
  <c r="C113" i="19" l="1"/>
  <c r="B113" i="19"/>
  <c r="A113" i="19"/>
  <c r="K113" i="19"/>
  <c r="J113" i="19"/>
  <c r="I113" i="19"/>
  <c r="H113" i="19"/>
  <c r="G113" i="19"/>
  <c r="F113" i="19"/>
  <c r="E113" i="19"/>
  <c r="L114" i="21"/>
  <c r="C114" i="19" l="1"/>
  <c r="B114" i="19"/>
  <c r="A114" i="19"/>
  <c r="K114" i="19"/>
  <c r="J114" i="19"/>
  <c r="H114" i="19"/>
  <c r="G114" i="19"/>
  <c r="I114" i="19"/>
  <c r="F114" i="19"/>
  <c r="E114" i="19"/>
  <c r="L115" i="21"/>
  <c r="A115" i="19" l="1"/>
  <c r="C115" i="19"/>
  <c r="B115" i="19"/>
  <c r="K115" i="19"/>
  <c r="J115" i="19"/>
  <c r="H115" i="19"/>
  <c r="G115" i="19"/>
  <c r="I115" i="19"/>
  <c r="F115" i="19"/>
  <c r="E115" i="19"/>
  <c r="L116" i="21"/>
  <c r="B116" i="19" l="1"/>
  <c r="A116" i="19"/>
  <c r="C116" i="19"/>
  <c r="K116" i="19"/>
  <c r="J116" i="19"/>
  <c r="I116" i="19"/>
  <c r="H116" i="19"/>
  <c r="F116" i="19"/>
  <c r="E116" i="19"/>
  <c r="G116" i="19"/>
  <c r="L117" i="21"/>
  <c r="C117" i="19" l="1"/>
  <c r="B117" i="19"/>
  <c r="A117" i="19"/>
  <c r="K117" i="19"/>
  <c r="J117" i="19"/>
  <c r="I117" i="19"/>
  <c r="H117" i="19"/>
  <c r="F117" i="19"/>
  <c r="E117" i="19"/>
  <c r="G117" i="19"/>
  <c r="L118" i="21"/>
  <c r="C118" i="19" l="1"/>
  <c r="B118" i="19"/>
  <c r="A118" i="19"/>
  <c r="K118" i="19"/>
  <c r="J118" i="19"/>
  <c r="I118" i="19"/>
  <c r="G118" i="19"/>
  <c r="H118" i="19"/>
  <c r="E118" i="19"/>
  <c r="F118" i="19"/>
  <c r="L119" i="21"/>
  <c r="C119" i="19" l="1"/>
  <c r="A119" i="19"/>
  <c r="B119" i="19"/>
  <c r="I119" i="19"/>
  <c r="G119" i="19"/>
  <c r="K119" i="19"/>
  <c r="J119" i="19"/>
  <c r="H119" i="19"/>
  <c r="F119" i="19"/>
  <c r="E119" i="19"/>
  <c r="L120" i="21"/>
  <c r="B120" i="19" l="1"/>
  <c r="C120" i="19"/>
  <c r="A120" i="19"/>
  <c r="K120" i="19"/>
  <c r="J120" i="19"/>
  <c r="I120" i="19"/>
  <c r="H120" i="19"/>
  <c r="F120" i="19"/>
  <c r="E120" i="19"/>
  <c r="G120" i="19"/>
  <c r="L121" i="21"/>
  <c r="C121" i="19" l="1"/>
  <c r="B121" i="19"/>
  <c r="A121" i="19"/>
  <c r="K121" i="19"/>
  <c r="J121" i="19"/>
  <c r="I121" i="19"/>
  <c r="H121" i="19"/>
  <c r="G121" i="19"/>
  <c r="F121" i="19"/>
  <c r="E121" i="19"/>
  <c r="L122" i="21"/>
  <c r="C122" i="19" l="1"/>
  <c r="B122" i="19"/>
  <c r="A122" i="19"/>
  <c r="K122" i="19"/>
  <c r="J122" i="19"/>
  <c r="H122" i="19"/>
  <c r="G122" i="19"/>
  <c r="I122" i="19"/>
  <c r="F122" i="19"/>
  <c r="E122" i="19"/>
  <c r="L123" i="21"/>
  <c r="C123" i="19" l="1"/>
  <c r="A123" i="19"/>
  <c r="B123" i="19"/>
  <c r="H123" i="19"/>
  <c r="G123" i="19"/>
  <c r="K123" i="19"/>
  <c r="F123" i="19"/>
  <c r="E123" i="19"/>
  <c r="J123" i="19"/>
  <c r="I123" i="19"/>
  <c r="L124" i="21"/>
  <c r="B124" i="19" l="1"/>
  <c r="C124" i="19"/>
  <c r="A124" i="19"/>
  <c r="K124" i="19"/>
  <c r="J124" i="19"/>
  <c r="I124" i="19"/>
  <c r="H124" i="19"/>
  <c r="F124" i="19"/>
  <c r="E124" i="19"/>
  <c r="G124" i="19"/>
  <c r="L125" i="21"/>
  <c r="C125" i="19" l="1"/>
  <c r="B125" i="19"/>
  <c r="K125" i="19"/>
  <c r="J125" i="19"/>
  <c r="I125" i="19"/>
  <c r="H125" i="19"/>
  <c r="A125" i="19"/>
  <c r="F125" i="19"/>
  <c r="E125" i="19"/>
  <c r="G125" i="19"/>
  <c r="L126" i="21"/>
  <c r="C126" i="19" l="1"/>
  <c r="B126" i="19"/>
  <c r="A126" i="19"/>
  <c r="K126" i="19"/>
  <c r="J126" i="19"/>
  <c r="I126" i="19"/>
  <c r="G126" i="19"/>
  <c r="H126" i="19"/>
  <c r="F126" i="19"/>
  <c r="E126" i="19"/>
  <c r="L127" i="21"/>
  <c r="C127" i="19" l="1"/>
  <c r="A127" i="19"/>
  <c r="B127" i="19"/>
  <c r="K127" i="19"/>
  <c r="J127" i="19"/>
  <c r="I127" i="19"/>
  <c r="G127" i="19"/>
  <c r="F127" i="19"/>
  <c r="E127" i="19"/>
  <c r="H127" i="19"/>
  <c r="L128" i="21"/>
  <c r="B128" i="19" l="1"/>
  <c r="C128" i="19"/>
  <c r="A128" i="19"/>
  <c r="K128" i="19"/>
  <c r="J128" i="19"/>
  <c r="I128" i="19"/>
  <c r="H128" i="19"/>
  <c r="F128" i="19"/>
  <c r="E128" i="19"/>
  <c r="G128" i="19"/>
  <c r="L129" i="21"/>
  <c r="C129" i="19" l="1"/>
  <c r="B129" i="19"/>
  <c r="A129" i="19"/>
  <c r="K129" i="19"/>
  <c r="J129" i="19"/>
  <c r="I129" i="19"/>
  <c r="H129" i="19"/>
  <c r="G129" i="19"/>
  <c r="F129" i="19"/>
  <c r="E129" i="19"/>
  <c r="L130" i="21"/>
  <c r="C130" i="19" l="1"/>
  <c r="B130" i="19"/>
  <c r="A130" i="19"/>
  <c r="K130" i="19"/>
  <c r="J130" i="19"/>
  <c r="H130" i="19"/>
  <c r="G130" i="19"/>
  <c r="I130" i="19"/>
  <c r="F130" i="19"/>
  <c r="E130" i="19"/>
  <c r="L131" i="21"/>
  <c r="A131" i="19" l="1"/>
  <c r="C131" i="19"/>
  <c r="K131" i="19"/>
  <c r="J131" i="19"/>
  <c r="H131" i="19"/>
  <c r="G131" i="19"/>
  <c r="B131" i="19"/>
  <c r="I131" i="19"/>
  <c r="F131" i="19"/>
  <c r="E131" i="19"/>
  <c r="L132" i="21"/>
  <c r="B132" i="19" l="1"/>
  <c r="A132" i="19"/>
  <c r="K132" i="19"/>
  <c r="J132" i="19"/>
  <c r="I132" i="19"/>
  <c r="H132" i="19"/>
  <c r="C132" i="19"/>
  <c r="F132" i="19"/>
  <c r="E132" i="19"/>
  <c r="G132" i="19"/>
  <c r="L133" i="21"/>
  <c r="C133" i="19" l="1"/>
  <c r="B133" i="19"/>
  <c r="K133" i="19"/>
  <c r="J133" i="19"/>
  <c r="I133" i="19"/>
  <c r="H133" i="19"/>
  <c r="A133" i="19"/>
  <c r="F133" i="19"/>
  <c r="E133" i="19"/>
  <c r="G133" i="19"/>
  <c r="L134" i="21"/>
  <c r="C134" i="19" l="1"/>
  <c r="B134" i="19"/>
  <c r="A134" i="19"/>
  <c r="K134" i="19"/>
  <c r="J134" i="19"/>
  <c r="I134" i="19"/>
  <c r="G134" i="19"/>
  <c r="H134" i="19"/>
  <c r="F134" i="19"/>
  <c r="E134" i="19"/>
  <c r="L135" i="21"/>
  <c r="C135" i="19" l="1"/>
  <c r="A135" i="19"/>
  <c r="B135" i="19"/>
  <c r="I135" i="19"/>
  <c r="G135" i="19"/>
  <c r="K135" i="19"/>
  <c r="J135" i="19"/>
  <c r="H135" i="19"/>
  <c r="F135" i="19"/>
  <c r="E135" i="19"/>
  <c r="L136" i="21"/>
  <c r="B136" i="19" l="1"/>
  <c r="C136" i="19"/>
  <c r="A136" i="19"/>
  <c r="K136" i="19"/>
  <c r="J136" i="19"/>
  <c r="I136" i="19"/>
  <c r="H136" i="19"/>
  <c r="F136" i="19"/>
  <c r="E136" i="19"/>
  <c r="G136" i="19"/>
  <c r="L137" i="21"/>
  <c r="C137" i="19" l="1"/>
  <c r="B137" i="19"/>
  <c r="A137" i="19"/>
  <c r="K137" i="19"/>
  <c r="J137" i="19"/>
  <c r="I137" i="19"/>
  <c r="H137" i="19"/>
  <c r="G137" i="19"/>
  <c r="F137" i="19"/>
  <c r="E137" i="19"/>
  <c r="L138" i="21"/>
  <c r="C138" i="19" l="1"/>
  <c r="B138" i="19"/>
  <c r="A138" i="19"/>
  <c r="K138" i="19"/>
  <c r="J138" i="19"/>
  <c r="H138" i="19"/>
  <c r="G138" i="19"/>
  <c r="I138" i="19"/>
  <c r="F138" i="19"/>
  <c r="E138" i="19"/>
  <c r="L139" i="21"/>
  <c r="C139" i="19" l="1"/>
  <c r="A139" i="19"/>
  <c r="B139" i="19"/>
  <c r="H139" i="19"/>
  <c r="G139" i="19"/>
  <c r="I139" i="19"/>
  <c r="E139" i="19"/>
  <c r="J139" i="19"/>
  <c r="K139" i="19"/>
  <c r="F139" i="19"/>
  <c r="L140" i="21"/>
  <c r="B140" i="19" l="1"/>
  <c r="C140" i="19"/>
  <c r="A140" i="19"/>
  <c r="K140" i="19"/>
  <c r="J140" i="19"/>
  <c r="I140" i="19"/>
  <c r="H140" i="19"/>
  <c r="F140" i="19"/>
  <c r="E140" i="19"/>
  <c r="G140" i="19"/>
  <c r="L141" i="21"/>
  <c r="C141" i="19" l="1"/>
  <c r="B141" i="19"/>
  <c r="A141" i="19"/>
  <c r="K141" i="19"/>
  <c r="J141" i="19"/>
  <c r="I141" i="19"/>
  <c r="H141" i="19"/>
  <c r="F141" i="19"/>
  <c r="E141" i="19"/>
  <c r="G141" i="19"/>
  <c r="L142" i="21"/>
  <c r="C142" i="19" l="1"/>
  <c r="B142" i="19"/>
  <c r="A142" i="19"/>
  <c r="K142" i="19"/>
  <c r="J142" i="19"/>
  <c r="I142" i="19"/>
  <c r="G142" i="19"/>
  <c r="H142" i="19"/>
  <c r="F142" i="19"/>
  <c r="E142" i="19"/>
  <c r="L143" i="21"/>
  <c r="C143" i="19" l="1"/>
  <c r="A143" i="19"/>
  <c r="B143" i="19"/>
  <c r="K143" i="19"/>
  <c r="J143" i="19"/>
  <c r="I143" i="19"/>
  <c r="G143" i="19"/>
  <c r="F143" i="19"/>
  <c r="H143" i="19"/>
  <c r="E143" i="19"/>
  <c r="L144" i="21"/>
  <c r="B144" i="19" l="1"/>
  <c r="C144" i="19"/>
  <c r="A144" i="19"/>
  <c r="K144" i="19"/>
  <c r="J144" i="19"/>
  <c r="I144" i="19"/>
  <c r="H144" i="19"/>
  <c r="F144" i="19"/>
  <c r="E144" i="19"/>
  <c r="G144" i="19"/>
  <c r="L145" i="21"/>
  <c r="C145" i="19" l="1"/>
  <c r="B145" i="19"/>
  <c r="A145" i="19"/>
  <c r="K145" i="19"/>
  <c r="J145" i="19"/>
  <c r="I145" i="19"/>
  <c r="H145" i="19"/>
  <c r="G145" i="19"/>
  <c r="F145" i="19"/>
  <c r="E145" i="19"/>
  <c r="L146" i="21"/>
  <c r="C146" i="19" l="1"/>
  <c r="B146" i="19"/>
  <c r="A146" i="19"/>
  <c r="K146" i="19"/>
  <c r="J146" i="19"/>
  <c r="H146" i="19"/>
  <c r="G146" i="19"/>
  <c r="I146" i="19"/>
  <c r="F146" i="19"/>
  <c r="E146" i="19"/>
  <c r="L147" i="21"/>
  <c r="A147" i="19" l="1"/>
  <c r="C147" i="19"/>
  <c r="B147" i="19"/>
  <c r="K147" i="19"/>
  <c r="J147" i="19"/>
  <c r="H147" i="19"/>
  <c r="G147" i="19"/>
  <c r="I147" i="19"/>
  <c r="F147" i="19"/>
  <c r="E147" i="19"/>
  <c r="L148" i="21"/>
  <c r="B148" i="19" l="1"/>
  <c r="A148" i="19"/>
  <c r="C148" i="19"/>
  <c r="K148" i="19"/>
  <c r="J148" i="19"/>
  <c r="I148" i="19"/>
  <c r="H148" i="19"/>
  <c r="F148" i="19"/>
  <c r="E148" i="19"/>
  <c r="G148" i="19"/>
  <c r="L149" i="21"/>
  <c r="C149" i="19" l="1"/>
  <c r="B149" i="19"/>
  <c r="A149" i="19"/>
  <c r="K149" i="19"/>
  <c r="J149" i="19"/>
  <c r="I149" i="19"/>
  <c r="F149" i="19"/>
  <c r="E149" i="19"/>
  <c r="H149" i="19"/>
  <c r="G149" i="19"/>
  <c r="L150" i="21"/>
  <c r="C150" i="19" l="1"/>
  <c r="B150" i="19"/>
  <c r="A150" i="19"/>
  <c r="K150" i="19"/>
  <c r="J150" i="19"/>
  <c r="I150" i="19"/>
  <c r="H150" i="19"/>
  <c r="G150" i="19"/>
  <c r="F150" i="19"/>
  <c r="E150" i="19"/>
  <c r="L151" i="21"/>
  <c r="C151" i="19" l="1"/>
  <c r="A151" i="19"/>
  <c r="B151" i="19"/>
  <c r="I151" i="19"/>
  <c r="H151" i="19"/>
  <c r="K151" i="19"/>
  <c r="J151" i="19"/>
  <c r="G151" i="19"/>
  <c r="E151" i="19"/>
  <c r="F151" i="19"/>
  <c r="L152" i="21"/>
  <c r="B152" i="19" l="1"/>
  <c r="C152" i="19"/>
  <c r="A152" i="19"/>
  <c r="K152" i="19"/>
  <c r="J152" i="19"/>
  <c r="I152" i="19"/>
  <c r="H152" i="19"/>
  <c r="G152" i="19"/>
  <c r="F152" i="19"/>
  <c r="E152" i="19"/>
  <c r="L153" i="21"/>
  <c r="C153" i="19" l="1"/>
  <c r="B153" i="19"/>
  <c r="A153" i="19"/>
  <c r="K153" i="19"/>
  <c r="J153" i="19"/>
  <c r="I153" i="19"/>
  <c r="H153" i="19"/>
  <c r="G153" i="19"/>
  <c r="F153" i="19"/>
  <c r="E153" i="19"/>
  <c r="L154" i="21"/>
  <c r="C154" i="19" l="1"/>
  <c r="B154" i="19"/>
  <c r="A154" i="19"/>
  <c r="K154" i="19"/>
  <c r="J154" i="19"/>
  <c r="H154" i="19"/>
  <c r="G154" i="19"/>
  <c r="I154" i="19"/>
  <c r="F154" i="19"/>
  <c r="E154" i="19"/>
  <c r="L155" i="21"/>
  <c r="C155" i="19" l="1"/>
  <c r="A155" i="19"/>
  <c r="B155" i="19"/>
  <c r="H155" i="19"/>
  <c r="J155" i="19"/>
  <c r="K155" i="19"/>
  <c r="F155" i="19"/>
  <c r="I155" i="19"/>
  <c r="G155" i="19"/>
  <c r="E155" i="19"/>
  <c r="L156" i="21"/>
  <c r="B156" i="19" l="1"/>
  <c r="C156" i="19"/>
  <c r="A156" i="19"/>
  <c r="K156" i="19"/>
  <c r="J156" i="19"/>
  <c r="I156" i="19"/>
  <c r="H156" i="19"/>
  <c r="F156" i="19"/>
  <c r="E156" i="19"/>
  <c r="G156" i="19"/>
  <c r="L157" i="21"/>
  <c r="C157" i="19" l="1"/>
  <c r="B157" i="19"/>
  <c r="K157" i="19"/>
  <c r="J157" i="19"/>
  <c r="I157" i="19"/>
  <c r="A157" i="19"/>
  <c r="H157" i="19"/>
  <c r="G157" i="19"/>
  <c r="F157" i="19"/>
  <c r="E157" i="19"/>
  <c r="L158" i="21"/>
  <c r="C158" i="19" l="1"/>
  <c r="B158" i="19"/>
  <c r="A158" i="19"/>
  <c r="K158" i="19"/>
  <c r="J158" i="19"/>
  <c r="I158" i="19"/>
  <c r="H158" i="19"/>
  <c r="G158" i="19"/>
  <c r="E158" i="19"/>
  <c r="F158" i="19"/>
  <c r="L159" i="21"/>
  <c r="C159" i="19" l="1"/>
  <c r="A159" i="19"/>
  <c r="B159" i="19"/>
  <c r="K159" i="19"/>
  <c r="J159" i="19"/>
  <c r="I159" i="19"/>
  <c r="H159" i="19"/>
  <c r="E159" i="19"/>
  <c r="G159" i="19"/>
  <c r="F159" i="19"/>
  <c r="L160" i="21"/>
  <c r="B160" i="19" l="1"/>
  <c r="C160" i="19"/>
  <c r="A160" i="19"/>
  <c r="K160" i="19"/>
  <c r="J160" i="19"/>
  <c r="I160" i="19"/>
  <c r="H160" i="19"/>
  <c r="F160" i="19"/>
  <c r="E160" i="19"/>
  <c r="G160" i="19"/>
  <c r="L161" i="21"/>
  <c r="C161" i="19" l="1"/>
  <c r="B161" i="19"/>
  <c r="A161" i="19"/>
  <c r="K161" i="19"/>
  <c r="J161" i="19"/>
  <c r="I161" i="19"/>
  <c r="H161" i="19"/>
  <c r="F161" i="19"/>
  <c r="E161" i="19"/>
  <c r="G161" i="19"/>
  <c r="L162" i="21"/>
  <c r="C162" i="19" l="1"/>
  <c r="B162" i="19"/>
  <c r="A162" i="19"/>
  <c r="K162" i="19"/>
  <c r="J162" i="19"/>
  <c r="H162" i="19"/>
  <c r="G162" i="19"/>
  <c r="I162" i="19"/>
  <c r="F162" i="19"/>
  <c r="E162" i="19"/>
  <c r="L163" i="21"/>
  <c r="A163" i="19" l="1"/>
  <c r="C163" i="19"/>
  <c r="B163" i="19"/>
  <c r="K163" i="19"/>
  <c r="J163" i="19"/>
  <c r="H163" i="19"/>
  <c r="G163" i="19"/>
  <c r="I163" i="19"/>
  <c r="F163" i="19"/>
  <c r="E163" i="19"/>
  <c r="L164" i="21"/>
  <c r="B164" i="19" l="1"/>
  <c r="A164" i="19"/>
  <c r="K164" i="19"/>
  <c r="J164" i="19"/>
  <c r="I164" i="19"/>
  <c r="H164" i="19"/>
  <c r="F164" i="19"/>
  <c r="E164" i="19"/>
  <c r="G164" i="19"/>
  <c r="C164" i="19"/>
  <c r="L165" i="21"/>
  <c r="C165" i="19" l="1"/>
  <c r="B165" i="19"/>
  <c r="K165" i="19"/>
  <c r="J165" i="19"/>
  <c r="I165" i="19"/>
  <c r="A165" i="19"/>
  <c r="F165" i="19"/>
  <c r="E165" i="19"/>
  <c r="H165" i="19"/>
  <c r="G165" i="19"/>
  <c r="L166" i="21"/>
  <c r="C166" i="19" l="1"/>
  <c r="B166" i="19"/>
  <c r="A166" i="19"/>
  <c r="K166" i="19"/>
  <c r="J166" i="19"/>
  <c r="I166" i="19"/>
  <c r="H166" i="19"/>
  <c r="G166" i="19"/>
  <c r="E166" i="19"/>
  <c r="F166" i="19"/>
  <c r="L167" i="21"/>
  <c r="C167" i="19" l="1"/>
  <c r="A167" i="19"/>
  <c r="B167" i="19"/>
  <c r="I167" i="19"/>
  <c r="H167" i="19"/>
  <c r="K167" i="19"/>
  <c r="J167" i="19"/>
  <c r="G167" i="19"/>
  <c r="F167" i="19"/>
  <c r="E167" i="19"/>
  <c r="L168" i="21"/>
  <c r="B168" i="19" l="1"/>
  <c r="C168" i="19"/>
  <c r="A168" i="19"/>
  <c r="K168" i="19"/>
  <c r="J168" i="19"/>
  <c r="I168" i="19"/>
  <c r="H168" i="19"/>
  <c r="G168" i="19"/>
  <c r="F168" i="19"/>
  <c r="E168" i="19"/>
  <c r="L169" i="21"/>
  <c r="C169" i="19" l="1"/>
  <c r="B169" i="19"/>
  <c r="A169" i="19"/>
  <c r="K169" i="19"/>
  <c r="J169" i="19"/>
  <c r="I169" i="19"/>
  <c r="G169" i="19"/>
  <c r="F169" i="19"/>
  <c r="E169" i="19"/>
  <c r="H169" i="19"/>
  <c r="L170" i="21"/>
  <c r="C170" i="19" l="1"/>
  <c r="B170" i="19"/>
  <c r="A170" i="19"/>
  <c r="K170" i="19"/>
  <c r="J170" i="19"/>
  <c r="H170" i="19"/>
  <c r="G170" i="19"/>
  <c r="I170" i="19"/>
  <c r="F170" i="19"/>
  <c r="E170" i="19"/>
  <c r="L171" i="21"/>
  <c r="C171" i="19" l="1"/>
  <c r="A171" i="19"/>
  <c r="B171" i="19"/>
  <c r="H171" i="19"/>
  <c r="K171" i="19"/>
  <c r="I171" i="19"/>
  <c r="J171" i="19"/>
  <c r="G171" i="19"/>
  <c r="E171" i="19"/>
  <c r="F171" i="19"/>
  <c r="L172" i="21"/>
  <c r="B172" i="19" l="1"/>
  <c r="C172" i="19"/>
  <c r="A172" i="19"/>
  <c r="K172" i="19"/>
  <c r="J172" i="19"/>
  <c r="I172" i="19"/>
  <c r="H172" i="19"/>
  <c r="F172" i="19"/>
  <c r="E172" i="19"/>
  <c r="G172" i="19"/>
  <c r="L173" i="21"/>
  <c r="C173" i="19" l="1"/>
  <c r="B173" i="19"/>
  <c r="A173" i="19"/>
  <c r="K173" i="19"/>
  <c r="J173" i="19"/>
  <c r="I173" i="19"/>
  <c r="H173" i="19"/>
  <c r="G173" i="19"/>
  <c r="F173" i="19"/>
  <c r="E173" i="19"/>
  <c r="L174" i="21"/>
  <c r="C174" i="19" l="1"/>
  <c r="B174" i="19"/>
  <c r="A174" i="19"/>
  <c r="K174" i="19"/>
  <c r="J174" i="19"/>
  <c r="I174" i="19"/>
  <c r="H174" i="19"/>
  <c r="G174" i="19"/>
  <c r="E174" i="19"/>
  <c r="F174" i="19"/>
  <c r="L175" i="21"/>
  <c r="C175" i="19" l="1"/>
  <c r="A175" i="19"/>
  <c r="B175" i="19"/>
  <c r="K175" i="19"/>
  <c r="J175" i="19"/>
  <c r="I175" i="19"/>
  <c r="H175" i="19"/>
  <c r="G175" i="19"/>
  <c r="F175" i="19"/>
  <c r="E175" i="19"/>
  <c r="L176" i="21"/>
  <c r="B176" i="19" l="1"/>
  <c r="C176" i="19"/>
  <c r="A176" i="19"/>
  <c r="K176" i="19"/>
  <c r="J176" i="19"/>
  <c r="I176" i="19"/>
  <c r="H176" i="19"/>
  <c r="F176" i="19"/>
  <c r="E176" i="19"/>
  <c r="G176" i="19"/>
  <c r="L177" i="21"/>
  <c r="C177" i="19" l="1"/>
  <c r="B177" i="19"/>
  <c r="A177" i="19"/>
  <c r="K177" i="19"/>
  <c r="J177" i="19"/>
  <c r="I177" i="19"/>
  <c r="H177" i="19"/>
  <c r="F177" i="19"/>
  <c r="E177" i="19"/>
  <c r="G177" i="19"/>
  <c r="L178" i="21"/>
  <c r="C178" i="19" l="1"/>
  <c r="B178" i="19"/>
  <c r="A178" i="19"/>
  <c r="K178" i="19"/>
  <c r="J178" i="19"/>
  <c r="H178" i="19"/>
  <c r="G178" i="19"/>
  <c r="I178" i="19"/>
  <c r="F178" i="19"/>
  <c r="E178" i="19"/>
  <c r="L179" i="21"/>
  <c r="A179" i="19" l="1"/>
  <c r="C179" i="19"/>
  <c r="B179" i="19"/>
  <c r="K179" i="19"/>
  <c r="J179" i="19"/>
  <c r="H179" i="19"/>
  <c r="G179" i="19"/>
  <c r="F179" i="19"/>
  <c r="E179" i="19"/>
  <c r="I179" i="19"/>
  <c r="L180" i="21"/>
  <c r="B180" i="19" l="1"/>
  <c r="A180" i="19"/>
  <c r="C180" i="19"/>
  <c r="K180" i="19"/>
  <c r="J180" i="19"/>
  <c r="I180" i="19"/>
  <c r="H180" i="19"/>
  <c r="F180" i="19"/>
  <c r="E180" i="19"/>
  <c r="G180" i="19"/>
  <c r="L181" i="21"/>
  <c r="C181" i="19" l="1"/>
  <c r="B181" i="19"/>
  <c r="A181" i="19"/>
  <c r="K181" i="19"/>
  <c r="J181" i="19"/>
  <c r="I181" i="19"/>
  <c r="F181" i="19"/>
  <c r="E181" i="19"/>
  <c r="H181" i="19"/>
  <c r="G181" i="19"/>
  <c r="L182" i="21"/>
  <c r="C182" i="19" l="1"/>
  <c r="B182" i="19"/>
  <c r="A182" i="19"/>
  <c r="K182" i="19"/>
  <c r="J182" i="19"/>
  <c r="I182" i="19"/>
  <c r="H182" i="19"/>
  <c r="G182" i="19"/>
  <c r="E182" i="19"/>
  <c r="F182" i="19"/>
  <c r="L183" i="21"/>
  <c r="C183" i="19" l="1"/>
  <c r="A183" i="19"/>
  <c r="B183" i="19"/>
  <c r="I183" i="19"/>
  <c r="H183" i="19"/>
  <c r="K183" i="19"/>
  <c r="J183" i="19"/>
  <c r="G183" i="19"/>
  <c r="E183" i="19"/>
  <c r="F183" i="19"/>
  <c r="L184" i="21"/>
  <c r="B184" i="19" l="1"/>
  <c r="C184" i="19"/>
  <c r="A184" i="19"/>
  <c r="K184" i="19"/>
  <c r="J184" i="19"/>
  <c r="I184" i="19"/>
  <c r="H184" i="19"/>
  <c r="G184" i="19"/>
  <c r="F184" i="19"/>
  <c r="E184" i="19"/>
  <c r="L185" i="21"/>
  <c r="C185" i="19" l="1"/>
  <c r="B185" i="19"/>
  <c r="A185" i="19"/>
  <c r="K185" i="19"/>
  <c r="J185" i="19"/>
  <c r="I185" i="19"/>
  <c r="G185" i="19"/>
  <c r="F185" i="19"/>
  <c r="E185" i="19"/>
  <c r="H185" i="19"/>
  <c r="L186" i="21"/>
  <c r="C186" i="19" l="1"/>
  <c r="B186" i="19"/>
  <c r="A186" i="19"/>
  <c r="K186" i="19"/>
  <c r="J186" i="19"/>
  <c r="H186" i="19"/>
  <c r="G186" i="19"/>
  <c r="I186" i="19"/>
  <c r="F186" i="19"/>
  <c r="E186" i="19"/>
  <c r="L187" i="21"/>
  <c r="C187" i="19" l="1"/>
  <c r="A187" i="19"/>
  <c r="B187" i="19"/>
  <c r="H187" i="19"/>
  <c r="K187" i="19"/>
  <c r="G187" i="19"/>
  <c r="F187" i="19"/>
  <c r="J187" i="19"/>
  <c r="I187" i="19"/>
  <c r="E187" i="19"/>
  <c r="L188" i="21"/>
  <c r="B188" i="19" l="1"/>
  <c r="C188" i="19"/>
  <c r="A188" i="19"/>
  <c r="K188" i="19"/>
  <c r="J188" i="19"/>
  <c r="I188" i="19"/>
  <c r="H188" i="19"/>
  <c r="F188" i="19"/>
  <c r="E188" i="19"/>
  <c r="G188" i="19"/>
  <c r="L189" i="21"/>
  <c r="C189" i="19" l="1"/>
  <c r="B189" i="19"/>
  <c r="K189" i="19"/>
  <c r="J189" i="19"/>
  <c r="I189" i="19"/>
  <c r="A189" i="19"/>
  <c r="H189" i="19"/>
  <c r="G189" i="19"/>
  <c r="F189" i="19"/>
  <c r="E189" i="19"/>
  <c r="L190" i="21"/>
  <c r="C190" i="19" l="1"/>
  <c r="B190" i="19"/>
  <c r="A190" i="19"/>
  <c r="K190" i="19"/>
  <c r="J190" i="19"/>
  <c r="I190" i="19"/>
  <c r="H190" i="19"/>
  <c r="G190" i="19"/>
  <c r="E190" i="19"/>
  <c r="F190" i="19"/>
  <c r="L191" i="21"/>
  <c r="C191" i="19" l="1"/>
  <c r="A191" i="19"/>
  <c r="B191" i="19"/>
  <c r="K191" i="19"/>
  <c r="J191" i="19"/>
  <c r="I191" i="19"/>
  <c r="H191" i="19"/>
  <c r="E191" i="19"/>
  <c r="G191" i="19"/>
  <c r="F191" i="19"/>
  <c r="L192" i="21"/>
  <c r="B192" i="19" l="1"/>
  <c r="C192" i="19"/>
  <c r="A192" i="19"/>
  <c r="K192" i="19"/>
  <c r="J192" i="19"/>
  <c r="I192" i="19"/>
  <c r="H192" i="19"/>
  <c r="F192" i="19"/>
  <c r="E192" i="19"/>
  <c r="G192" i="19"/>
  <c r="L193" i="21"/>
  <c r="C193" i="19" l="1"/>
  <c r="B193" i="19"/>
  <c r="K193" i="19"/>
  <c r="J193" i="19"/>
  <c r="I193" i="19"/>
  <c r="A193" i="19"/>
  <c r="H193" i="19"/>
  <c r="F193" i="19"/>
  <c r="E193" i="19"/>
  <c r="G193" i="19"/>
  <c r="L194" i="21"/>
  <c r="C194" i="19" l="1"/>
  <c r="B194" i="19"/>
  <c r="A194" i="19"/>
  <c r="K194" i="19"/>
  <c r="J194" i="19"/>
  <c r="H194" i="19"/>
  <c r="G194" i="19"/>
  <c r="I194" i="19"/>
  <c r="F194" i="19"/>
  <c r="E194" i="19"/>
  <c r="L195" i="21"/>
  <c r="A195" i="19" l="1"/>
  <c r="C195" i="19"/>
  <c r="B195" i="19"/>
  <c r="K195" i="19"/>
  <c r="J195" i="19"/>
  <c r="H195" i="19"/>
  <c r="G195" i="19"/>
  <c r="F195" i="19"/>
  <c r="E195" i="19"/>
  <c r="I195" i="19"/>
  <c r="L196" i="21"/>
  <c r="B196" i="19" l="1"/>
  <c r="A196" i="19"/>
  <c r="C196" i="19"/>
  <c r="K196" i="19"/>
  <c r="J196" i="19"/>
  <c r="I196" i="19"/>
  <c r="H196" i="19"/>
  <c r="F196" i="19"/>
  <c r="E196" i="19"/>
  <c r="G196" i="19"/>
  <c r="L197" i="21"/>
  <c r="C197" i="19" l="1"/>
  <c r="B197" i="19"/>
  <c r="A197" i="19"/>
  <c r="K197" i="19"/>
  <c r="J197" i="19"/>
  <c r="I197" i="19"/>
  <c r="F197" i="19"/>
  <c r="E197" i="19"/>
  <c r="H197" i="19"/>
  <c r="G197" i="19"/>
  <c r="L198" i="21"/>
  <c r="C198" i="19" l="1"/>
  <c r="B198" i="19"/>
  <c r="A198" i="19"/>
  <c r="K198" i="19"/>
  <c r="I198" i="19"/>
  <c r="H198" i="19"/>
  <c r="G198" i="19"/>
  <c r="J198" i="19"/>
  <c r="E198" i="19"/>
  <c r="F198" i="19"/>
  <c r="L199" i="21"/>
  <c r="C199" i="19" l="1"/>
  <c r="A199" i="19"/>
  <c r="B199" i="19"/>
  <c r="I199" i="19"/>
  <c r="H199" i="19"/>
  <c r="K199" i="19"/>
  <c r="G199" i="19"/>
  <c r="F199" i="19"/>
  <c r="J199" i="19"/>
  <c r="E199" i="19"/>
  <c r="L200" i="21"/>
  <c r="B200" i="19" l="1"/>
  <c r="C200" i="19"/>
  <c r="A200" i="19"/>
  <c r="K200" i="19"/>
  <c r="J200" i="19"/>
  <c r="I200" i="19"/>
  <c r="H200" i="19"/>
  <c r="G200" i="19"/>
  <c r="F200" i="19"/>
  <c r="E200" i="19"/>
  <c r="L201" i="21"/>
  <c r="C201" i="19" l="1"/>
  <c r="B201" i="19"/>
  <c r="A201" i="19"/>
  <c r="K201" i="19"/>
  <c r="J201" i="19"/>
  <c r="I201" i="19"/>
  <c r="G201" i="19"/>
  <c r="F201" i="19"/>
  <c r="E201" i="19"/>
  <c r="H201" i="19"/>
  <c r="L202" i="21"/>
  <c r="C202" i="19" l="1"/>
  <c r="B202" i="19"/>
  <c r="A202" i="19"/>
  <c r="K202" i="19"/>
  <c r="J202" i="19"/>
  <c r="H202" i="19"/>
  <c r="G202" i="19"/>
  <c r="I202" i="19"/>
  <c r="F202" i="19"/>
  <c r="E202" i="19"/>
  <c r="L203" i="21"/>
  <c r="C203" i="19" l="1"/>
  <c r="A203" i="19"/>
  <c r="B203" i="19"/>
  <c r="J203" i="19"/>
  <c r="H203" i="19"/>
  <c r="I203" i="19"/>
  <c r="G203" i="19"/>
  <c r="E203" i="19"/>
  <c r="K203" i="19"/>
  <c r="F203" i="19"/>
  <c r="L204" i="21"/>
  <c r="B204" i="19" l="1"/>
  <c r="C204" i="19"/>
  <c r="A204" i="19"/>
  <c r="K204" i="19"/>
  <c r="J204" i="19"/>
  <c r="I204" i="19"/>
  <c r="H204" i="19"/>
  <c r="F204" i="19"/>
  <c r="E204" i="19"/>
  <c r="G204" i="19"/>
  <c r="L205" i="21"/>
  <c r="C205" i="19" l="1"/>
  <c r="B205" i="19"/>
  <c r="K205" i="19"/>
  <c r="J205" i="19"/>
  <c r="I205" i="19"/>
  <c r="A205" i="19"/>
  <c r="H205" i="19"/>
  <c r="G205" i="19"/>
  <c r="F205" i="19"/>
  <c r="E205" i="19"/>
  <c r="L206" i="21"/>
  <c r="C206" i="19" l="1"/>
  <c r="B206" i="19"/>
  <c r="A206" i="19"/>
  <c r="K206" i="19"/>
  <c r="I206" i="19"/>
  <c r="H206" i="19"/>
  <c r="G206" i="19"/>
  <c r="J206" i="19"/>
  <c r="E206" i="19"/>
  <c r="F206" i="19"/>
  <c r="L207" i="21"/>
  <c r="C207" i="19" l="1"/>
  <c r="A207" i="19"/>
  <c r="B207" i="19"/>
  <c r="K207" i="19"/>
  <c r="I207" i="19"/>
  <c r="H207" i="19"/>
  <c r="J207" i="19"/>
  <c r="G207" i="19"/>
  <c r="F207" i="19"/>
  <c r="E207" i="19"/>
  <c r="L208" i="21"/>
  <c r="B208" i="19" l="1"/>
  <c r="C208" i="19"/>
  <c r="A208" i="19"/>
  <c r="K208" i="19"/>
  <c r="J208" i="19"/>
  <c r="I208" i="19"/>
  <c r="H208" i="19"/>
  <c r="F208" i="19"/>
  <c r="E208" i="19"/>
  <c r="G208" i="19"/>
  <c r="L209" i="21"/>
  <c r="C209" i="19" l="1"/>
  <c r="B209" i="19"/>
  <c r="K209" i="19"/>
  <c r="J209" i="19"/>
  <c r="I209" i="19"/>
  <c r="A209" i="19"/>
  <c r="H209" i="19"/>
  <c r="F209" i="19"/>
  <c r="E209" i="19"/>
  <c r="G209" i="19"/>
  <c r="L210" i="21"/>
  <c r="C210" i="19" l="1"/>
  <c r="B210" i="19"/>
  <c r="A210" i="19"/>
  <c r="K210" i="19"/>
  <c r="J210" i="19"/>
  <c r="H210" i="19"/>
  <c r="G210" i="19"/>
  <c r="I210" i="19"/>
  <c r="F210" i="19"/>
  <c r="E210" i="19"/>
  <c r="L211" i="21"/>
  <c r="A211" i="19" l="1"/>
  <c r="C211" i="19"/>
  <c r="B211" i="19"/>
  <c r="K211" i="19"/>
  <c r="J211" i="19"/>
  <c r="H211" i="19"/>
  <c r="G211" i="19"/>
  <c r="E211" i="19"/>
  <c r="I211" i="19"/>
  <c r="F211" i="19"/>
  <c r="L212" i="21"/>
  <c r="B212" i="19" l="1"/>
  <c r="A212" i="19"/>
  <c r="C212" i="19"/>
  <c r="K212" i="19"/>
  <c r="J212" i="19"/>
  <c r="I212" i="19"/>
  <c r="H212" i="19"/>
  <c r="F212" i="19"/>
  <c r="E212" i="19"/>
  <c r="G212" i="19"/>
  <c r="L213" i="21"/>
  <c r="C213" i="19" l="1"/>
  <c r="B213" i="19"/>
  <c r="A213" i="19"/>
  <c r="K213" i="19"/>
  <c r="J213" i="19"/>
  <c r="I213" i="19"/>
  <c r="F213" i="19"/>
  <c r="E213" i="19"/>
  <c r="G213" i="19"/>
  <c r="H213" i="19"/>
  <c r="L214" i="21"/>
  <c r="C214" i="19" l="1"/>
  <c r="B214" i="19"/>
  <c r="A214" i="19"/>
  <c r="K214" i="19"/>
  <c r="I214" i="19"/>
  <c r="H214" i="19"/>
  <c r="G214" i="19"/>
  <c r="J214" i="19"/>
  <c r="E214" i="19"/>
  <c r="F214" i="19"/>
  <c r="L215" i="21"/>
  <c r="C215" i="19" l="1"/>
  <c r="A215" i="19"/>
  <c r="B215" i="19"/>
  <c r="I215" i="19"/>
  <c r="H215" i="19"/>
  <c r="K215" i="19"/>
  <c r="F215" i="19"/>
  <c r="J215" i="19"/>
  <c r="E215" i="19"/>
  <c r="G215" i="19"/>
  <c r="L216" i="21"/>
  <c r="B216" i="19" l="1"/>
  <c r="C216" i="19"/>
  <c r="A216" i="19"/>
  <c r="K216" i="19"/>
  <c r="J216" i="19"/>
  <c r="I216" i="19"/>
  <c r="H216" i="19"/>
  <c r="G216" i="19"/>
  <c r="F216" i="19"/>
  <c r="E216" i="19"/>
  <c r="L217" i="21"/>
  <c r="C217" i="19" l="1"/>
  <c r="B217" i="19"/>
  <c r="A217" i="19"/>
  <c r="K217" i="19"/>
  <c r="J217" i="19"/>
  <c r="I217" i="19"/>
  <c r="G217" i="19"/>
  <c r="F217" i="19"/>
  <c r="E217" i="19"/>
  <c r="H217" i="19"/>
  <c r="L218" i="21"/>
  <c r="C218" i="19" l="1"/>
  <c r="B218" i="19"/>
  <c r="A218" i="19"/>
  <c r="K218" i="19"/>
  <c r="J218" i="19"/>
  <c r="H218" i="19"/>
  <c r="G218" i="19"/>
  <c r="I218" i="19"/>
  <c r="F218" i="19"/>
  <c r="E218" i="19"/>
  <c r="L219" i="21"/>
  <c r="C219" i="19" l="1"/>
  <c r="A219" i="19"/>
  <c r="B219" i="19"/>
  <c r="J219" i="19"/>
  <c r="H219" i="19"/>
  <c r="K219" i="19"/>
  <c r="F219" i="19"/>
  <c r="I219" i="19"/>
  <c r="G219" i="19"/>
  <c r="E219" i="19"/>
  <c r="L220" i="21"/>
  <c r="B220" i="19" l="1"/>
  <c r="C220" i="19"/>
  <c r="A220" i="19"/>
  <c r="K220" i="19"/>
  <c r="J220" i="19"/>
  <c r="I220" i="19"/>
  <c r="H220" i="19"/>
  <c r="F220" i="19"/>
  <c r="E220" i="19"/>
  <c r="G220" i="19"/>
  <c r="L221" i="21"/>
  <c r="C221" i="19" l="1"/>
  <c r="B221" i="19"/>
  <c r="K221" i="19"/>
  <c r="J221" i="19"/>
  <c r="I221" i="19"/>
  <c r="A221" i="19"/>
  <c r="H221" i="19"/>
  <c r="G221" i="19"/>
  <c r="F221" i="19"/>
  <c r="E221" i="19"/>
  <c r="L222" i="21"/>
  <c r="C222" i="19" l="1"/>
  <c r="B222" i="19"/>
  <c r="A222" i="19"/>
  <c r="K222" i="19"/>
  <c r="I222" i="19"/>
  <c r="H222" i="19"/>
  <c r="G222" i="19"/>
  <c r="J222" i="19"/>
  <c r="E222" i="19"/>
  <c r="F222" i="19"/>
  <c r="L223" i="21"/>
  <c r="C223" i="19" l="1"/>
  <c r="A223" i="19"/>
  <c r="B223" i="19"/>
  <c r="K223" i="19"/>
  <c r="I223" i="19"/>
  <c r="H223" i="19"/>
  <c r="E223" i="19"/>
  <c r="G223" i="19"/>
  <c r="J223" i="19"/>
  <c r="F223" i="19"/>
  <c r="L224" i="21"/>
  <c r="B224" i="19" l="1"/>
  <c r="C224" i="19"/>
  <c r="A224" i="19"/>
  <c r="K224" i="19"/>
  <c r="J224" i="19"/>
  <c r="I224" i="19"/>
  <c r="H224" i="19"/>
  <c r="F224" i="19"/>
  <c r="E224" i="19"/>
  <c r="G224" i="19"/>
  <c r="L225" i="21"/>
  <c r="C225" i="19" l="1"/>
  <c r="B225" i="19"/>
  <c r="K225" i="19"/>
  <c r="J225" i="19"/>
  <c r="I225" i="19"/>
  <c r="A225" i="19"/>
  <c r="H225" i="19"/>
  <c r="F225" i="19"/>
  <c r="E225" i="19"/>
  <c r="G225" i="19"/>
  <c r="L226" i="21"/>
  <c r="C226" i="19" l="1"/>
  <c r="B226" i="19"/>
  <c r="A226" i="19"/>
  <c r="K226" i="19"/>
  <c r="J226" i="19"/>
  <c r="H226" i="19"/>
  <c r="G226" i="19"/>
  <c r="I226" i="19"/>
  <c r="F226" i="19"/>
  <c r="E226" i="19"/>
  <c r="L227" i="21"/>
  <c r="A227" i="19" l="1"/>
  <c r="C227" i="19"/>
  <c r="B227" i="19"/>
  <c r="K227" i="19"/>
  <c r="J227" i="19"/>
  <c r="H227" i="19"/>
  <c r="G227" i="19"/>
  <c r="I227" i="19"/>
  <c r="F227" i="19"/>
  <c r="E227" i="19"/>
  <c r="L228" i="21"/>
  <c r="B228" i="19" l="1"/>
  <c r="A228" i="19"/>
  <c r="K228" i="19"/>
  <c r="J228" i="19"/>
  <c r="I228" i="19"/>
  <c r="C228" i="19"/>
  <c r="H228" i="19"/>
  <c r="F228" i="19"/>
  <c r="E228" i="19"/>
  <c r="G228" i="19"/>
  <c r="L229" i="21"/>
  <c r="C229" i="19" l="1"/>
  <c r="B229" i="19"/>
  <c r="A229" i="19"/>
  <c r="K229" i="19"/>
  <c r="J229" i="19"/>
  <c r="I229" i="19"/>
  <c r="F229" i="19"/>
  <c r="E229" i="19"/>
  <c r="H229" i="19"/>
  <c r="G229" i="19"/>
  <c r="L230" i="21"/>
  <c r="C230" i="19" l="1"/>
  <c r="B230" i="19"/>
  <c r="A230" i="19"/>
  <c r="K230" i="19"/>
  <c r="I230" i="19"/>
  <c r="H230" i="19"/>
  <c r="G230" i="19"/>
  <c r="J230" i="19"/>
  <c r="E230" i="19"/>
  <c r="F230" i="19"/>
  <c r="L231" i="21"/>
  <c r="C231" i="19" l="1"/>
  <c r="A231" i="19"/>
  <c r="B231" i="19"/>
  <c r="I231" i="19"/>
  <c r="H231" i="19"/>
  <c r="K231" i="19"/>
  <c r="F231" i="19"/>
  <c r="J231" i="19"/>
  <c r="E231" i="19"/>
  <c r="G231" i="19"/>
  <c r="L232" i="21"/>
  <c r="B232" i="19" l="1"/>
  <c r="C232" i="19"/>
  <c r="A232" i="19"/>
  <c r="K232" i="19"/>
  <c r="J232" i="19"/>
  <c r="I232" i="19"/>
  <c r="H232" i="19"/>
  <c r="G232" i="19"/>
  <c r="F232" i="19"/>
  <c r="E232" i="19"/>
  <c r="L233" i="21"/>
  <c r="C233" i="19" l="1"/>
  <c r="B233" i="19"/>
  <c r="A233" i="19"/>
  <c r="K233" i="19"/>
  <c r="J233" i="19"/>
  <c r="I233" i="19"/>
  <c r="H233" i="19"/>
  <c r="G233" i="19"/>
  <c r="F233" i="19"/>
  <c r="E233" i="19"/>
  <c r="L234" i="21"/>
  <c r="C234" i="19" l="1"/>
  <c r="B234" i="19"/>
  <c r="A234" i="19"/>
  <c r="K234" i="19"/>
  <c r="J234" i="19"/>
  <c r="H234" i="19"/>
  <c r="G234" i="19"/>
  <c r="I234" i="19"/>
  <c r="F234" i="19"/>
  <c r="E234" i="19"/>
  <c r="L235" i="21"/>
  <c r="C235" i="19" l="1"/>
  <c r="A235" i="19"/>
  <c r="B235" i="19"/>
  <c r="J235" i="19"/>
  <c r="H235" i="19"/>
  <c r="K235" i="19"/>
  <c r="I235" i="19"/>
  <c r="G235" i="19"/>
  <c r="F235" i="19"/>
  <c r="E235" i="19"/>
  <c r="L236" i="21"/>
  <c r="B236" i="19" l="1"/>
  <c r="C236" i="19"/>
  <c r="A236" i="19"/>
  <c r="K236" i="19"/>
  <c r="J236" i="19"/>
  <c r="I236" i="19"/>
  <c r="H236" i="19"/>
  <c r="F236" i="19"/>
  <c r="E236" i="19"/>
  <c r="G236" i="19"/>
  <c r="L237" i="21"/>
  <c r="C237" i="19" l="1"/>
  <c r="B237" i="19"/>
  <c r="K237" i="19"/>
  <c r="J237" i="19"/>
  <c r="I237" i="19"/>
  <c r="A237" i="19"/>
  <c r="H237" i="19"/>
  <c r="G237" i="19"/>
  <c r="F237" i="19"/>
  <c r="E237" i="19"/>
  <c r="L238" i="21"/>
  <c r="C238" i="19" l="1"/>
  <c r="B238" i="19"/>
  <c r="A238" i="19"/>
  <c r="K238" i="19"/>
  <c r="I238" i="19"/>
  <c r="H238" i="19"/>
  <c r="G238" i="19"/>
  <c r="J238" i="19"/>
  <c r="E238" i="19"/>
  <c r="F238" i="19"/>
  <c r="L239" i="21"/>
  <c r="C239" i="19" l="1"/>
  <c r="A239" i="19"/>
  <c r="B239" i="19"/>
  <c r="K239" i="19"/>
  <c r="I239" i="19"/>
  <c r="H239" i="19"/>
  <c r="J239" i="19"/>
  <c r="G239" i="19"/>
  <c r="F239" i="19"/>
  <c r="E239" i="19"/>
  <c r="L240" i="21"/>
  <c r="B240" i="19" l="1"/>
  <c r="C240" i="19"/>
  <c r="A240" i="19"/>
  <c r="K240" i="19"/>
  <c r="J240" i="19"/>
  <c r="I240" i="19"/>
  <c r="H240" i="19"/>
  <c r="F240" i="19"/>
  <c r="E240" i="19"/>
  <c r="G240" i="19"/>
  <c r="L241" i="21"/>
  <c r="C241" i="19" l="1"/>
  <c r="B241" i="19"/>
  <c r="K241" i="19"/>
  <c r="J241" i="19"/>
  <c r="I241" i="19"/>
  <c r="A241" i="19"/>
  <c r="G241" i="19"/>
  <c r="H241" i="19"/>
  <c r="F241" i="19"/>
  <c r="E241" i="19"/>
  <c r="L242" i="21"/>
  <c r="C242" i="19" l="1"/>
  <c r="B242" i="19"/>
  <c r="A242" i="19"/>
  <c r="K242" i="19"/>
  <c r="J242" i="19"/>
  <c r="H242" i="19"/>
  <c r="G242" i="19"/>
  <c r="I242" i="19"/>
  <c r="F242" i="19"/>
  <c r="E242" i="19"/>
  <c r="L243" i="21"/>
  <c r="A243" i="19" l="1"/>
  <c r="C243" i="19"/>
  <c r="B243" i="19"/>
  <c r="K243" i="19"/>
  <c r="J243" i="19"/>
  <c r="H243" i="19"/>
  <c r="G243" i="19"/>
  <c r="E243" i="19"/>
  <c r="I243" i="19"/>
  <c r="F243" i="19"/>
  <c r="L244" i="21"/>
  <c r="B244" i="19" l="1"/>
  <c r="A244" i="19"/>
  <c r="C244" i="19"/>
  <c r="K244" i="19"/>
  <c r="J244" i="19"/>
  <c r="I244" i="19"/>
  <c r="H244" i="19"/>
  <c r="F244" i="19"/>
  <c r="E244" i="19"/>
  <c r="G244" i="19"/>
  <c r="L245" i="21"/>
  <c r="C245" i="19" l="1"/>
  <c r="B245" i="19"/>
  <c r="A245" i="19"/>
  <c r="K245" i="19"/>
  <c r="J245" i="19"/>
  <c r="I245" i="19"/>
  <c r="F245" i="19"/>
  <c r="E245" i="19"/>
  <c r="G245" i="19"/>
  <c r="H245" i="19"/>
  <c r="L246" i="21"/>
  <c r="C246" i="19" l="1"/>
  <c r="B246" i="19"/>
  <c r="A246" i="19"/>
  <c r="K246" i="19"/>
  <c r="I246" i="19"/>
  <c r="H246" i="19"/>
  <c r="G246" i="19"/>
  <c r="J246" i="19"/>
  <c r="E246" i="19"/>
  <c r="F246" i="19"/>
  <c r="L247" i="21"/>
  <c r="C247" i="19" l="1"/>
  <c r="A247" i="19"/>
  <c r="B247" i="19"/>
  <c r="I247" i="19"/>
  <c r="H247" i="19"/>
  <c r="K247" i="19"/>
  <c r="F247" i="19"/>
  <c r="J247" i="19"/>
  <c r="G247" i="19"/>
  <c r="E247" i="19"/>
  <c r="L248" i="21"/>
  <c r="B248" i="19" l="1"/>
  <c r="C248" i="19"/>
  <c r="A248" i="19"/>
  <c r="K248" i="19"/>
  <c r="J248" i="19"/>
  <c r="I248" i="19"/>
  <c r="H248" i="19"/>
  <c r="G248" i="19"/>
  <c r="F248" i="19"/>
  <c r="E248" i="19"/>
  <c r="L249" i="21"/>
  <c r="C249" i="19" l="1"/>
  <c r="B249" i="19"/>
  <c r="A249" i="19"/>
  <c r="K249" i="19"/>
  <c r="J249" i="19"/>
  <c r="I249" i="19"/>
  <c r="G249" i="19"/>
  <c r="F249" i="19"/>
  <c r="E249" i="19"/>
  <c r="H249" i="19"/>
  <c r="L250" i="21"/>
  <c r="F10" i="2"/>
  <c r="C250" i="19" l="1"/>
  <c r="B250" i="19"/>
  <c r="A250" i="19"/>
  <c r="K250" i="19"/>
  <c r="J250" i="19"/>
  <c r="H250" i="19"/>
  <c r="G250" i="19"/>
  <c r="I250" i="19"/>
  <c r="F250" i="19"/>
  <c r="E250" i="19"/>
  <c r="P47" i="2"/>
  <c r="P111" i="2"/>
  <c r="P175" i="2"/>
  <c r="P239" i="2"/>
  <c r="P303" i="2"/>
  <c r="P28" i="2"/>
  <c r="P92" i="2"/>
  <c r="P156" i="2"/>
  <c r="P220" i="2"/>
  <c r="P284" i="2"/>
  <c r="P29" i="2"/>
  <c r="P93" i="2"/>
  <c r="P157" i="2"/>
  <c r="P221" i="2"/>
  <c r="P285" i="2"/>
  <c r="P86" i="2"/>
  <c r="P330" i="2"/>
  <c r="P397" i="2"/>
  <c r="P461" i="2"/>
  <c r="P525" i="2"/>
  <c r="P589" i="2"/>
  <c r="P67" i="2"/>
  <c r="P151" i="2"/>
  <c r="P235" i="2"/>
  <c r="P323" i="2"/>
  <c r="P68" i="2"/>
  <c r="P152" i="2"/>
  <c r="P240" i="2"/>
  <c r="P5" i="2"/>
  <c r="P89" i="2"/>
  <c r="P177" i="2"/>
  <c r="P261" i="2"/>
  <c r="P70" i="2"/>
  <c r="P353" i="2"/>
  <c r="P437" i="2"/>
  <c r="P2" i="2"/>
  <c r="P63" i="2"/>
  <c r="P127" i="2"/>
  <c r="P191" i="2"/>
  <c r="P255" i="2"/>
  <c r="P319" i="2"/>
  <c r="P44" i="2"/>
  <c r="P108" i="2"/>
  <c r="P172" i="2"/>
  <c r="P236" i="2"/>
  <c r="P300" i="2"/>
  <c r="P45" i="2"/>
  <c r="P109" i="2"/>
  <c r="P173" i="2"/>
  <c r="P237" i="2"/>
  <c r="P301" i="2"/>
  <c r="P150" i="2"/>
  <c r="P349" i="2"/>
  <c r="P413" i="2"/>
  <c r="P477" i="2"/>
  <c r="P541" i="2"/>
  <c r="P3" i="2"/>
  <c r="P87" i="2"/>
  <c r="P171" i="2"/>
  <c r="P259" i="2"/>
  <c r="P4" i="2"/>
  <c r="P88" i="2"/>
  <c r="P176" i="2"/>
  <c r="P260" i="2"/>
  <c r="P25" i="2"/>
  <c r="P113" i="2"/>
  <c r="P197" i="2"/>
  <c r="P281" i="2"/>
  <c r="P166" i="2"/>
  <c r="P373" i="2"/>
  <c r="P457" i="2"/>
  <c r="P545" i="2"/>
  <c r="P621" i="2"/>
  <c r="P218" i="2"/>
  <c r="P366" i="2"/>
  <c r="P430" i="2"/>
  <c r="P494" i="2"/>
  <c r="P14" i="2"/>
  <c r="P270" i="2"/>
  <c r="P379" i="2"/>
  <c r="P443" i="2"/>
  <c r="P507" i="2"/>
  <c r="P571" i="2"/>
  <c r="P428" i="2"/>
  <c r="P610" i="2"/>
  <c r="P679" i="2"/>
  <c r="P743" i="2"/>
  <c r="P807" i="2"/>
  <c r="P871" i="2"/>
  <c r="P935" i="2"/>
  <c r="P496" i="2"/>
  <c r="P632" i="2"/>
  <c r="P696" i="2"/>
  <c r="P760" i="2"/>
  <c r="P824" i="2"/>
  <c r="P420" i="2"/>
  <c r="P607" i="2"/>
  <c r="P677" i="2"/>
  <c r="P741" i="2"/>
  <c r="P51" i="2"/>
  <c r="P135" i="2"/>
  <c r="P219" i="2"/>
  <c r="P307" i="2"/>
  <c r="P52" i="2"/>
  <c r="P136" i="2"/>
  <c r="P224" i="2"/>
  <c r="P308" i="2"/>
  <c r="P139" i="2"/>
  <c r="P311" i="2"/>
  <c r="P144" i="2"/>
  <c r="P312" i="2"/>
  <c r="P105" i="2"/>
  <c r="P225" i="2"/>
  <c r="P38" i="2"/>
  <c r="P369" i="2"/>
  <c r="P485" i="2"/>
  <c r="P597" i="2"/>
  <c r="P202" i="2"/>
  <c r="P386" i="2"/>
  <c r="P470" i="2"/>
  <c r="P554" i="2"/>
  <c r="P333" i="2"/>
  <c r="P419" i="2"/>
  <c r="P503" i="2"/>
  <c r="P18" i="2"/>
  <c r="P572" i="2"/>
  <c r="P675" i="2"/>
  <c r="P763" i="2"/>
  <c r="P847" i="2"/>
  <c r="P931" i="2"/>
  <c r="P566" i="2"/>
  <c r="P672" i="2"/>
  <c r="P756" i="2"/>
  <c r="P844" i="2"/>
  <c r="P568" i="2"/>
  <c r="P673" i="2"/>
  <c r="P761" i="2"/>
  <c r="P825" i="2"/>
  <c r="P638" i="2"/>
  <c r="P865" i="2"/>
  <c r="P947" i="2"/>
  <c r="P1011" i="2"/>
  <c r="P1075" i="2"/>
  <c r="P1139" i="2"/>
  <c r="P1203" i="2"/>
  <c r="P1267" i="2"/>
  <c r="P1331" i="2"/>
  <c r="P1395" i="2"/>
  <c r="P1459" i="2"/>
  <c r="P738" i="2"/>
  <c r="P898" i="2"/>
  <c r="P972" i="2"/>
  <c r="P1036" i="2"/>
  <c r="P1100" i="2"/>
  <c r="P103" i="2"/>
  <c r="P275" i="2"/>
  <c r="P104" i="2"/>
  <c r="P276" i="2"/>
  <c r="P85" i="2"/>
  <c r="P201" i="2"/>
  <c r="P313" i="2"/>
  <c r="P345" i="2"/>
  <c r="P465" i="2"/>
  <c r="P577" i="2"/>
  <c r="P138" i="2"/>
  <c r="P370" i="2"/>
  <c r="P454" i="2"/>
  <c r="P538" i="2"/>
  <c r="P286" i="2"/>
  <c r="P403" i="2"/>
  <c r="P487" i="2"/>
  <c r="P575" i="2"/>
  <c r="P524" i="2"/>
  <c r="P659" i="2"/>
  <c r="P747" i="2"/>
  <c r="P75" i="2"/>
  <c r="P247" i="2"/>
  <c r="P80" i="2"/>
  <c r="P248" i="2"/>
  <c r="P65" i="2"/>
  <c r="P181" i="2"/>
  <c r="P293" i="2"/>
  <c r="P310" i="2"/>
  <c r="P441" i="2"/>
  <c r="P553" i="2"/>
  <c r="P74" i="2"/>
  <c r="P39" i="2"/>
  <c r="P41" i="2"/>
  <c r="P421" i="2"/>
  <c r="P378" i="2"/>
  <c r="P550" i="2"/>
  <c r="P415" i="2"/>
  <c r="P583" i="2"/>
  <c r="P671" i="2"/>
  <c r="P831" i="2"/>
  <c r="P98" i="2"/>
  <c r="P83" i="2"/>
  <c r="P73" i="2"/>
  <c r="P449" i="2"/>
  <c r="P394" i="2"/>
  <c r="P46" i="2"/>
  <c r="P431" i="2"/>
  <c r="P146" i="2"/>
  <c r="P687" i="2"/>
  <c r="P835" i="2"/>
  <c r="P162" i="2"/>
  <c r="P636" i="2"/>
  <c r="P748" i="2"/>
  <c r="P242" i="2"/>
  <c r="P637" i="2"/>
  <c r="P749" i="2"/>
  <c r="P837" i="2"/>
  <c r="P782" i="2"/>
  <c r="P939" i="2"/>
  <c r="P1023" i="2"/>
  <c r="P1111" i="2"/>
  <c r="P1195" i="2"/>
  <c r="P1279" i="2"/>
  <c r="P128" i="2"/>
  <c r="P6" i="2"/>
  <c r="P186" i="2"/>
  <c r="P486" i="2"/>
  <c r="P351" i="2"/>
  <c r="P519" i="2"/>
  <c r="P599" i="2"/>
  <c r="P779" i="2"/>
  <c r="P899" i="2"/>
  <c r="P544" i="2"/>
  <c r="P700" i="2"/>
  <c r="P812" i="2"/>
  <c r="P560" i="2"/>
  <c r="P701" i="2"/>
  <c r="P801" i="2"/>
  <c r="P619" i="2"/>
  <c r="P892" i="2"/>
  <c r="P987" i="2"/>
  <c r="P1071" i="2"/>
  <c r="P1159" i="2"/>
  <c r="P1243" i="2"/>
  <c r="P129" i="2"/>
  <c r="P451" i="2"/>
  <c r="P352" i="2"/>
  <c r="P796" i="2"/>
  <c r="P685" i="2"/>
  <c r="P570" i="2"/>
  <c r="P975" i="2"/>
  <c r="P1147" i="2"/>
  <c r="P1311" i="2"/>
  <c r="P1399" i="2"/>
  <c r="P536" i="2"/>
  <c r="P872" i="2"/>
  <c r="P976" i="2"/>
  <c r="P1060" i="2"/>
  <c r="P1140" i="2"/>
  <c r="P1204" i="2"/>
  <c r="P1268" i="2"/>
  <c r="P1332" i="2"/>
  <c r="P424" i="2"/>
  <c r="P806" i="2"/>
  <c r="P921" i="2"/>
  <c r="P989" i="2"/>
  <c r="P1053" i="2"/>
  <c r="P339" i="2"/>
  <c r="P302" i="2"/>
  <c r="P879" i="2"/>
  <c r="P764" i="2"/>
  <c r="P649" i="2"/>
  <c r="P849" i="2"/>
  <c r="P951" i="2"/>
  <c r="P1119" i="2"/>
  <c r="P1291" i="2"/>
  <c r="P1383" i="2"/>
  <c r="P130" i="2"/>
  <c r="P848" i="2"/>
  <c r="P960" i="2"/>
  <c r="P1044" i="2"/>
  <c r="P1128" i="2"/>
  <c r="P1192" i="2"/>
  <c r="P15" i="2"/>
  <c r="P79" i="2"/>
  <c r="P143" i="2"/>
  <c r="P207" i="2"/>
  <c r="P271" i="2"/>
  <c r="P335" i="2"/>
  <c r="P60" i="2"/>
  <c r="P124" i="2"/>
  <c r="P188" i="2"/>
  <c r="P252" i="2"/>
  <c r="P316" i="2"/>
  <c r="P61" i="2"/>
  <c r="P125" i="2"/>
  <c r="P189" i="2"/>
  <c r="P253" i="2"/>
  <c r="P317" i="2"/>
  <c r="P214" i="2"/>
  <c r="P365" i="2"/>
  <c r="P429" i="2"/>
  <c r="P493" i="2"/>
  <c r="P557" i="2"/>
  <c r="P23" i="2"/>
  <c r="P107" i="2"/>
  <c r="P195" i="2"/>
  <c r="P279" i="2"/>
  <c r="P24" i="2"/>
  <c r="P112" i="2"/>
  <c r="P196" i="2"/>
  <c r="P280" i="2"/>
  <c r="P49" i="2"/>
  <c r="P133" i="2"/>
  <c r="P217" i="2"/>
  <c r="P305" i="2"/>
  <c r="P246" i="2"/>
  <c r="P393" i="2"/>
  <c r="P481" i="2"/>
  <c r="P565" i="2"/>
  <c r="P26" i="2"/>
  <c r="P282" i="2"/>
  <c r="P382" i="2"/>
  <c r="P446" i="2"/>
  <c r="P510" i="2"/>
  <c r="P78" i="2"/>
  <c r="P328" i="2"/>
  <c r="P395" i="2"/>
  <c r="P459" i="2"/>
  <c r="P523" i="2"/>
  <c r="P587" i="2"/>
  <c r="P492" i="2"/>
  <c r="P631" i="2"/>
  <c r="P695" i="2"/>
  <c r="P759" i="2"/>
  <c r="P823" i="2"/>
  <c r="P887" i="2"/>
  <c r="P226" i="2"/>
  <c r="P558" i="2"/>
  <c r="P648" i="2"/>
  <c r="P712" i="2"/>
  <c r="P776" i="2"/>
  <c r="P840" i="2"/>
  <c r="P484" i="2"/>
  <c r="P628" i="2"/>
  <c r="P693" i="2"/>
  <c r="P757" i="2"/>
  <c r="P71" i="2"/>
  <c r="P155" i="2"/>
  <c r="P243" i="2"/>
  <c r="P327" i="2"/>
  <c r="P72" i="2"/>
  <c r="P160" i="2"/>
  <c r="P244" i="2"/>
  <c r="P11" i="2"/>
  <c r="P183" i="2"/>
  <c r="P16" i="2"/>
  <c r="P184" i="2"/>
  <c r="P21" i="2"/>
  <c r="P137" i="2"/>
  <c r="P249" i="2"/>
  <c r="P134" i="2"/>
  <c r="P401" i="2"/>
  <c r="P513" i="2"/>
  <c r="P617" i="2"/>
  <c r="P298" i="2"/>
  <c r="P406" i="2"/>
  <c r="P490" i="2"/>
  <c r="P94" i="2"/>
  <c r="P355" i="2"/>
  <c r="P439" i="2"/>
  <c r="P527" i="2"/>
  <c r="P329" i="2"/>
  <c r="P604" i="2"/>
  <c r="P699" i="2"/>
  <c r="P783" i="2"/>
  <c r="P867" i="2"/>
  <c r="P290" i="2"/>
  <c r="P600" i="2"/>
  <c r="P692" i="2"/>
  <c r="P780" i="2"/>
  <c r="P306" i="2"/>
  <c r="P602" i="2"/>
  <c r="P697" i="2"/>
  <c r="P777" i="2"/>
  <c r="P841" i="2"/>
  <c r="P702" i="2"/>
  <c r="P886" i="2"/>
  <c r="P963" i="2"/>
  <c r="P1027" i="2"/>
  <c r="P1091" i="2"/>
  <c r="P1155" i="2"/>
  <c r="P1219" i="2"/>
  <c r="P1283" i="2"/>
  <c r="P1347" i="2"/>
  <c r="P1411" i="2"/>
  <c r="P408" i="2"/>
  <c r="P802" i="2"/>
  <c r="P920" i="2"/>
  <c r="P988" i="2"/>
  <c r="P1052" i="2"/>
  <c r="P1116" i="2"/>
  <c r="P147" i="2"/>
  <c r="P315" i="2"/>
  <c r="P148" i="2"/>
  <c r="P320" i="2"/>
  <c r="P117" i="2"/>
  <c r="P229" i="2"/>
  <c r="P54" i="2"/>
  <c r="P377" i="2"/>
  <c r="P489" i="2"/>
  <c r="P601" i="2"/>
  <c r="P234" i="2"/>
  <c r="P390" i="2"/>
  <c r="P474" i="2"/>
  <c r="P30" i="2"/>
  <c r="P338" i="2"/>
  <c r="P423" i="2"/>
  <c r="P511" i="2"/>
  <c r="P82" i="2"/>
  <c r="P580" i="2"/>
  <c r="P683" i="2"/>
  <c r="P767" i="2"/>
  <c r="P119" i="2"/>
  <c r="P291" i="2"/>
  <c r="P120" i="2"/>
  <c r="P292" i="2"/>
  <c r="P97" i="2"/>
  <c r="P209" i="2"/>
  <c r="P321" i="2"/>
  <c r="P357" i="2"/>
  <c r="P469" i="2"/>
  <c r="P581" i="2"/>
  <c r="P170" i="2"/>
  <c r="P211" i="2"/>
  <c r="P161" i="2"/>
  <c r="P533" i="2"/>
  <c r="P422" i="2"/>
  <c r="P158" i="2"/>
  <c r="P455" i="2"/>
  <c r="P396" i="2"/>
  <c r="P715" i="2"/>
  <c r="P859" i="2"/>
  <c r="P384" i="2"/>
  <c r="P251" i="2"/>
  <c r="P185" i="2"/>
  <c r="P561" i="2"/>
  <c r="P438" i="2"/>
  <c r="P222" i="2"/>
  <c r="P471" i="2"/>
  <c r="P460" i="2"/>
  <c r="P731" i="2"/>
  <c r="P863" i="2"/>
  <c r="P416" i="2"/>
  <c r="P660" i="2"/>
  <c r="P772" i="2"/>
  <c r="P436" i="2"/>
  <c r="P665" i="2"/>
  <c r="P773" i="2"/>
  <c r="P322" i="2"/>
  <c r="P854" i="2"/>
  <c r="P959" i="2"/>
  <c r="P1047" i="2"/>
  <c r="P1131" i="2"/>
  <c r="P1215" i="2"/>
  <c r="P1303" i="2"/>
  <c r="P296" i="2"/>
  <c r="P361" i="2"/>
  <c r="P358" i="2"/>
  <c r="P530" i="2"/>
  <c r="P391" i="2"/>
  <c r="P563" i="2"/>
  <c r="P651" i="2"/>
  <c r="P815" i="2"/>
  <c r="P927" i="2"/>
  <c r="P606" i="2"/>
  <c r="P724" i="2"/>
  <c r="P836" i="2"/>
  <c r="P612" i="2"/>
  <c r="P729" i="2"/>
  <c r="P821" i="2"/>
  <c r="P718" i="2"/>
  <c r="P918" i="2"/>
  <c r="P1007" i="2"/>
  <c r="P1095" i="2"/>
  <c r="P1179" i="2"/>
  <c r="P1263" i="2"/>
  <c r="P505" i="2"/>
  <c r="P380" i="2"/>
  <c r="P622" i="2"/>
  <c r="P114" i="2"/>
  <c r="P745" i="2"/>
  <c r="P750" i="2"/>
  <c r="P1019" i="2"/>
  <c r="P1191" i="2"/>
  <c r="P1335" i="2"/>
  <c r="P1419" i="2"/>
  <c r="P658" i="2"/>
  <c r="P904" i="2"/>
  <c r="P996" i="2"/>
  <c r="P1080" i="2"/>
  <c r="P1156" i="2"/>
  <c r="P1220" i="2"/>
  <c r="P1284" i="2"/>
  <c r="P1348" i="2"/>
  <c r="P608" i="2"/>
  <c r="P857" i="2"/>
  <c r="P941" i="2"/>
  <c r="P1005" i="2"/>
  <c r="P1069" i="2"/>
  <c r="P245" i="2"/>
  <c r="P495" i="2"/>
  <c r="P464" i="2"/>
  <c r="P816" i="2"/>
  <c r="P705" i="2"/>
  <c r="P654" i="2"/>
  <c r="P991" i="2"/>
  <c r="P1163" i="2"/>
  <c r="P1319" i="2"/>
  <c r="P1403" i="2"/>
  <c r="P578" i="2"/>
  <c r="P882" i="2"/>
  <c r="P980" i="2"/>
  <c r="P1064" i="2"/>
  <c r="P1144" i="2"/>
  <c r="P1208" i="2"/>
  <c r="P95" i="2"/>
  <c r="P12" i="2"/>
  <c r="P268" i="2"/>
  <c r="P205" i="2"/>
  <c r="P381" i="2"/>
  <c r="P43" i="2"/>
  <c r="P48" i="2"/>
  <c r="P69" i="2"/>
  <c r="P324" i="2"/>
  <c r="P585" i="2"/>
  <c r="P332" i="2"/>
  <c r="P462" i="2"/>
  <c r="P142" i="2"/>
  <c r="P411" i="2"/>
  <c r="P539" i="2"/>
  <c r="P556" i="2"/>
  <c r="P711" i="2"/>
  <c r="P839" i="2"/>
  <c r="P368" i="2"/>
  <c r="P664" i="2"/>
  <c r="P792" i="2"/>
  <c r="P548" i="2"/>
  <c r="P709" i="2"/>
  <c r="P91" i="2"/>
  <c r="P263" i="2"/>
  <c r="P96" i="2"/>
  <c r="P264" i="2"/>
  <c r="P227" i="2"/>
  <c r="P228" i="2"/>
  <c r="P165" i="2"/>
  <c r="P262" i="2"/>
  <c r="P537" i="2"/>
  <c r="P342" i="2"/>
  <c r="P514" i="2"/>
  <c r="P375" i="2"/>
  <c r="P547" i="2"/>
  <c r="P635" i="2"/>
  <c r="P803" i="2"/>
  <c r="P400" i="2"/>
  <c r="P716" i="2"/>
  <c r="P404" i="2"/>
  <c r="P717" i="2"/>
  <c r="P66" i="2"/>
  <c r="P908" i="2"/>
  <c r="P1043" i="2"/>
  <c r="P1171" i="2"/>
  <c r="P1299" i="2"/>
  <c r="P1427" i="2"/>
  <c r="P856" i="2"/>
  <c r="P1004" i="2"/>
  <c r="P19" i="2"/>
  <c r="P20" i="2"/>
  <c r="P33" i="2"/>
  <c r="P257" i="2"/>
  <c r="P405" i="2"/>
  <c r="P625" i="2"/>
  <c r="P410" i="2"/>
  <c r="P110" i="2"/>
  <c r="P447" i="2"/>
  <c r="P348" i="2"/>
  <c r="P703" i="2"/>
  <c r="P163" i="2"/>
  <c r="P164" i="2"/>
  <c r="P121" i="2"/>
  <c r="P102" i="2"/>
  <c r="P497" i="2"/>
  <c r="P250" i="2"/>
  <c r="P273" i="2"/>
  <c r="P466" i="2"/>
  <c r="P499" i="2"/>
  <c r="P755" i="2"/>
  <c r="P512" i="2"/>
  <c r="P297" i="2"/>
  <c r="P482" i="2"/>
  <c r="P515" i="2"/>
  <c r="P771" i="2"/>
  <c r="P528" i="2"/>
  <c r="P804" i="2"/>
  <c r="P689" i="2"/>
  <c r="P598" i="2"/>
  <c r="P983" i="2"/>
  <c r="P1151" i="2"/>
  <c r="P123" i="2"/>
  <c r="P473" i="2"/>
  <c r="P62" i="2"/>
  <c r="P274" i="2"/>
  <c r="P843" i="2"/>
  <c r="P640" i="2"/>
  <c r="P340" i="2"/>
  <c r="P753" i="2"/>
  <c r="P798" i="2"/>
  <c r="P1031" i="2"/>
  <c r="P1199" i="2"/>
  <c r="P418" i="2"/>
  <c r="P684" i="2"/>
  <c r="P789" i="2"/>
  <c r="P1063" i="2"/>
  <c r="P1355" i="2"/>
  <c r="P754" i="2"/>
  <c r="P1016" i="2"/>
  <c r="P1172" i="2"/>
  <c r="P1300" i="2"/>
  <c r="P678" i="2"/>
  <c r="P957" i="2"/>
  <c r="P1085" i="2"/>
  <c r="P540" i="2"/>
  <c r="P372" i="2"/>
  <c r="P814" i="2"/>
  <c r="P1207" i="2"/>
  <c r="P1423" i="2"/>
  <c r="P909" i="2"/>
  <c r="P1088" i="2"/>
  <c r="P1224" i="2"/>
  <c r="P1288" i="2"/>
  <c r="P1352" i="2"/>
  <c r="P630" i="2"/>
  <c r="P862" i="2"/>
  <c r="P945" i="2"/>
  <c r="P1009" i="2"/>
  <c r="P1073" i="2"/>
  <c r="P389" i="2"/>
  <c r="P579" i="2"/>
  <c r="P616" i="2"/>
  <c r="P50" i="2"/>
  <c r="P733" i="2"/>
  <c r="P734" i="2"/>
  <c r="P1015" i="2"/>
  <c r="P1183" i="2"/>
  <c r="P1327" i="2"/>
  <c r="P1415" i="2"/>
  <c r="P642" i="2"/>
  <c r="P893" i="2"/>
  <c r="P992" i="2"/>
  <c r="P1076" i="2"/>
  <c r="P1152" i="2"/>
  <c r="P1216" i="2"/>
  <c r="P1280" i="2"/>
  <c r="P1344" i="2"/>
  <c r="P586" i="2"/>
  <c r="P850" i="2"/>
  <c r="P937" i="2"/>
  <c r="P168" i="2"/>
  <c r="P657" i="2"/>
  <c r="P1295" i="2"/>
  <c r="P964" i="2"/>
  <c r="P1260" i="2"/>
  <c r="P910" i="2"/>
  <c r="P1081" i="2"/>
  <c r="P1161" i="2"/>
  <c r="P1225" i="2"/>
  <c r="P1289" i="2"/>
  <c r="P1353" i="2"/>
  <c r="P778" i="2"/>
  <c r="P1110" i="2"/>
  <c r="P1366" i="2"/>
  <c r="P1468" i="2"/>
  <c r="P1532" i="2"/>
  <c r="P1596" i="2"/>
  <c r="P1660" i="2"/>
  <c r="P1724" i="2"/>
  <c r="P1788" i="2"/>
  <c r="P1852" i="2"/>
  <c r="P1916" i="2"/>
  <c r="P1980" i="2"/>
  <c r="P852" i="2"/>
  <c r="P1130" i="2"/>
  <c r="P1386" i="2"/>
  <c r="P1473" i="2"/>
  <c r="P1537" i="2"/>
  <c r="P1601" i="2"/>
  <c r="P1665" i="2"/>
  <c r="P1729" i="2"/>
  <c r="P1793" i="2"/>
  <c r="P1857" i="2"/>
  <c r="P1921" i="2"/>
  <c r="P974" i="2"/>
  <c r="P1230" i="2"/>
  <c r="P1424" i="2"/>
  <c r="P1498" i="2"/>
  <c r="P1562" i="2"/>
  <c r="P1626" i="2"/>
  <c r="P1690" i="2"/>
  <c r="P1754" i="2"/>
  <c r="P1818" i="2"/>
  <c r="P535" i="2"/>
  <c r="P670" i="2"/>
  <c r="P1407" i="2"/>
  <c r="P1072" i="2"/>
  <c r="P1340" i="2"/>
  <c r="P997" i="2"/>
  <c r="P1117" i="2"/>
  <c r="P1181" i="2"/>
  <c r="P1245" i="2"/>
  <c r="P1309" i="2"/>
  <c r="P1373" i="2"/>
  <c r="P933" i="2"/>
  <c r="P1190" i="2"/>
  <c r="P1410" i="2"/>
  <c r="P1488" i="2"/>
  <c r="P1552" i="2"/>
  <c r="P1616" i="2"/>
  <c r="P1680" i="2"/>
  <c r="P1744" i="2"/>
  <c r="P1808" i="2"/>
  <c r="P1872" i="2"/>
  <c r="P1936" i="2"/>
  <c r="P2000" i="2"/>
  <c r="P954" i="2"/>
  <c r="P1210" i="2"/>
  <c r="P1417" i="2"/>
  <c r="P1493" i="2"/>
  <c r="P1557" i="2"/>
  <c r="P1621" i="2"/>
  <c r="P1685" i="2"/>
  <c r="P1749" i="2"/>
  <c r="P1813" i="2"/>
  <c r="P1877" i="2"/>
  <c r="P440" i="2"/>
  <c r="P1054" i="2"/>
  <c r="P1310" i="2"/>
  <c r="P1450" i="2"/>
  <c r="P1518" i="2"/>
  <c r="P1582" i="2"/>
  <c r="P1646" i="2"/>
  <c r="P1710" i="2"/>
  <c r="P1774" i="2"/>
  <c r="P1838" i="2"/>
  <c r="P388" i="2"/>
  <c r="P1211" i="2"/>
  <c r="P914" i="2"/>
  <c r="P1228" i="2"/>
  <c r="P868" i="2"/>
  <c r="P1065" i="2"/>
  <c r="P1153" i="2"/>
  <c r="P1217" i="2"/>
  <c r="P1281" i="2"/>
  <c r="P1345" i="2"/>
  <c r="P650" i="2"/>
  <c r="P1078" i="2"/>
  <c r="P1334" i="2"/>
  <c r="P1458" i="2"/>
  <c r="P1524" i="2"/>
  <c r="P1588" i="2"/>
  <c r="P1652" i="2"/>
  <c r="P1716" i="2"/>
  <c r="P1780" i="2"/>
  <c r="P1844" i="2"/>
  <c r="P1908" i="2"/>
  <c r="P1972" i="2"/>
  <c r="P730" i="2"/>
  <c r="P1098" i="2"/>
  <c r="P1354" i="2"/>
  <c r="P1465" i="2"/>
  <c r="P1529" i="2"/>
  <c r="P1593" i="2"/>
  <c r="P1657" i="2"/>
  <c r="P1721" i="2"/>
  <c r="P1785" i="2"/>
  <c r="P1849" i="2"/>
  <c r="P1913" i="2"/>
  <c r="P942" i="2"/>
  <c r="P1198" i="2"/>
  <c r="P1413" i="2"/>
  <c r="P1490" i="2"/>
  <c r="P1554" i="2"/>
  <c r="P1618" i="2"/>
  <c r="P1682" i="2"/>
  <c r="P1746" i="2"/>
  <c r="P1810" i="2"/>
  <c r="P795" i="2"/>
  <c r="P902" i="2"/>
  <c r="P1451" i="2"/>
  <c r="P1112" i="2"/>
  <c r="P1372" i="2"/>
  <c r="P1013" i="2"/>
  <c r="P1125" i="2"/>
  <c r="P1189" i="2"/>
  <c r="P1253" i="2"/>
  <c r="P1317" i="2"/>
  <c r="P1381" i="2"/>
  <c r="P966" i="2"/>
  <c r="P1222" i="2"/>
  <c r="P1421" i="2"/>
  <c r="P1496" i="2"/>
  <c r="P1560" i="2"/>
  <c r="P1624" i="2"/>
  <c r="P1688" i="2"/>
  <c r="P1752" i="2"/>
  <c r="P1816" i="2"/>
  <c r="P1880" i="2"/>
  <c r="P1944" i="2"/>
  <c r="P2008" i="2"/>
  <c r="P986" i="2"/>
  <c r="P1242" i="2"/>
  <c r="P1428" i="2"/>
  <c r="P1501" i="2"/>
  <c r="P1565" i="2"/>
  <c r="P1629" i="2"/>
  <c r="P1693" i="2"/>
  <c r="P1757" i="2"/>
  <c r="P1821" i="2"/>
  <c r="P1885" i="2"/>
  <c r="P682" i="2"/>
  <c r="P1086" i="2"/>
  <c r="P1342" i="2"/>
  <c r="P1461" i="2"/>
  <c r="P1526" i="2"/>
  <c r="P1590" i="2"/>
  <c r="P1654" i="2"/>
  <c r="P1718" i="2"/>
  <c r="P1782" i="2"/>
  <c r="P1846" i="2"/>
  <c r="P1902" i="2"/>
  <c r="P1186" i="2"/>
  <c r="P1615" i="2"/>
  <c r="P1871" i="2"/>
  <c r="P2002" i="2"/>
  <c r="P2071" i="2"/>
  <c r="P2135" i="2"/>
  <c r="P2199" i="2"/>
  <c r="P2263" i="2"/>
  <c r="P2327" i="2"/>
  <c r="P2391" i="2"/>
  <c r="P2455" i="2"/>
  <c r="P2519" i="2"/>
  <c r="P2583" i="2"/>
  <c r="P2647" i="2"/>
  <c r="P2711" i="2"/>
  <c r="P2775" i="2"/>
  <c r="P2839" i="2"/>
  <c r="P2903" i="2"/>
  <c r="P2967" i="2"/>
  <c r="P946" i="2"/>
  <c r="P1555" i="2"/>
  <c r="P1811" i="2"/>
  <c r="P1982" i="2"/>
  <c r="P2056" i="2"/>
  <c r="P2120" i="2"/>
  <c r="P2184" i="2"/>
  <c r="P2248" i="2"/>
  <c r="P2312" i="2"/>
  <c r="P2376" i="2"/>
  <c r="P2440" i="2"/>
  <c r="P2504" i="2"/>
  <c r="P2568" i="2"/>
  <c r="P2632" i="2"/>
  <c r="P2696" i="2"/>
  <c r="P2760" i="2"/>
  <c r="P2824" i="2"/>
  <c r="P2888" i="2"/>
  <c r="P2952" i="2"/>
  <c r="P3016" i="2"/>
  <c r="P3080" i="2"/>
  <c r="P3144" i="2"/>
  <c r="P1479" i="2"/>
  <c r="P1735" i="2"/>
  <c r="P1957" i="2"/>
  <c r="P2037" i="2"/>
  <c r="P2101" i="2"/>
  <c r="P2165" i="2"/>
  <c r="P2229" i="2"/>
  <c r="P2293" i="2"/>
  <c r="P2357" i="2"/>
  <c r="P2421" i="2"/>
  <c r="P2485" i="2"/>
  <c r="P2549" i="2"/>
  <c r="P2613" i="2"/>
  <c r="P2677" i="2"/>
  <c r="P2741" i="2"/>
  <c r="P2805" i="2"/>
  <c r="P1723" i="2"/>
  <c r="P2162" i="2"/>
  <c r="P2418" i="2"/>
  <c r="P2674" i="2"/>
  <c r="P2885" i="2"/>
  <c r="P3013" i="2"/>
  <c r="P3101" i="2"/>
  <c r="P3178" i="2"/>
  <c r="P3242" i="2"/>
  <c r="P3306" i="2"/>
  <c r="P3370" i="2"/>
  <c r="P3434" i="2"/>
  <c r="P3498" i="2"/>
  <c r="P3562" i="2"/>
  <c r="P3626" i="2"/>
  <c r="P3690" i="2"/>
  <c r="P3754" i="2"/>
  <c r="P3818" i="2"/>
  <c r="P3882" i="2"/>
  <c r="P3946" i="2"/>
  <c r="P4010" i="2"/>
  <c r="P1404" i="2"/>
  <c r="P2086" i="2"/>
  <c r="P2342" i="2"/>
  <c r="P2598" i="2"/>
  <c r="P2846" i="2"/>
  <c r="P1858" i="2"/>
  <c r="P1922" i="2"/>
  <c r="P1430" i="2"/>
  <c r="P1695" i="2"/>
  <c r="P1943" i="2"/>
  <c r="P2027" i="2"/>
  <c r="P2091" i="2"/>
  <c r="P2155" i="2"/>
  <c r="P2219" i="2"/>
  <c r="P2283" i="2"/>
  <c r="P2347" i="2"/>
  <c r="P2411" i="2"/>
  <c r="P2475" i="2"/>
  <c r="P2539" i="2"/>
  <c r="P2603" i="2"/>
  <c r="P2667" i="2"/>
  <c r="P2731" i="2"/>
  <c r="P2795" i="2"/>
  <c r="P2859" i="2"/>
  <c r="P2923" i="2"/>
  <c r="P2987" i="2"/>
  <c r="P1266" i="2"/>
  <c r="P1635" i="2"/>
  <c r="P1891" i="2"/>
  <c r="P2009" i="2"/>
  <c r="P2076" i="2"/>
  <c r="P2140" i="2"/>
  <c r="P2204" i="2"/>
  <c r="P2268" i="2"/>
  <c r="P2332" i="2"/>
  <c r="P2396" i="2"/>
  <c r="P2460" i="2"/>
  <c r="P2524" i="2"/>
  <c r="P2588" i="2"/>
  <c r="P2652" i="2"/>
  <c r="P2716" i="2"/>
  <c r="P2780" i="2"/>
  <c r="P2844" i="2"/>
  <c r="P2908" i="2"/>
  <c r="P2972" i="2"/>
  <c r="P3036" i="2"/>
  <c r="P3100" i="2"/>
  <c r="P962" i="2"/>
  <c r="P1559" i="2"/>
  <c r="P1815" i="2"/>
  <c r="P1983" i="2"/>
  <c r="P2057" i="2"/>
  <c r="P2121" i="2"/>
  <c r="P2185" i="2"/>
  <c r="P2249" i="2"/>
  <c r="P2313" i="2"/>
  <c r="P2377" i="2"/>
  <c r="P2441" i="2"/>
  <c r="P2505" i="2"/>
  <c r="P2569" i="2"/>
  <c r="P2633" i="2"/>
  <c r="P2697" i="2"/>
  <c r="P2761" i="2"/>
  <c r="P2825" i="2"/>
  <c r="P1974" i="2"/>
  <c r="P2242" i="2"/>
  <c r="P2498" i="2"/>
  <c r="P2754" i="2"/>
  <c r="P2925" i="2"/>
  <c r="P3042" i="2"/>
  <c r="P3127" i="2"/>
  <c r="P3198" i="2"/>
  <c r="P3262" i="2"/>
  <c r="P3326" i="2"/>
  <c r="P3390" i="2"/>
  <c r="P3454" i="2"/>
  <c r="P3518" i="2"/>
  <c r="P3582" i="2"/>
  <c r="P3646" i="2"/>
  <c r="P3710" i="2"/>
  <c r="P3774" i="2"/>
  <c r="P3838" i="2"/>
  <c r="P3902" i="2"/>
  <c r="P3966" i="2"/>
  <c r="P4030" i="2"/>
  <c r="P1739" i="2"/>
  <c r="P2166" i="2"/>
  <c r="P2422" i="2"/>
  <c r="P2678" i="2"/>
  <c r="P2886" i="2"/>
  <c r="P3014" i="2"/>
  <c r="P1910" i="2"/>
  <c r="P1314" i="2"/>
  <c r="P1647" i="2"/>
  <c r="P1903" i="2"/>
  <c r="P2013" i="2"/>
  <c r="P2079" i="2"/>
  <c r="P2143" i="2"/>
  <c r="P2207" i="2"/>
  <c r="P2271" i="2"/>
  <c r="P2335" i="2"/>
  <c r="P2399" i="2"/>
  <c r="P2463" i="2"/>
  <c r="P2527" i="2"/>
  <c r="P2591" i="2"/>
  <c r="P2655" i="2"/>
  <c r="P2719" i="2"/>
  <c r="P2783" i="2"/>
  <c r="P2847" i="2"/>
  <c r="P2911" i="2"/>
  <c r="P2975" i="2"/>
  <c r="P1074" i="2"/>
  <c r="P1587" i="2"/>
  <c r="P1843" i="2"/>
  <c r="P1993" i="2"/>
  <c r="P2064" i="2"/>
  <c r="P2128" i="2"/>
  <c r="P2192" i="2"/>
  <c r="P2256" i="2"/>
  <c r="P2320" i="2"/>
  <c r="P2384" i="2"/>
  <c r="P2448" i="2"/>
  <c r="P2512" i="2"/>
  <c r="P2576" i="2"/>
  <c r="P2640" i="2"/>
  <c r="P2704" i="2"/>
  <c r="P2768" i="2"/>
  <c r="P2832" i="2"/>
  <c r="P2896" i="2"/>
  <c r="P2960" i="2"/>
  <c r="P3024" i="2"/>
  <c r="P3088" i="2"/>
  <c r="P3152" i="2"/>
  <c r="P1511" i="2"/>
  <c r="P1767" i="2"/>
  <c r="P1967" i="2"/>
  <c r="P2045" i="2"/>
  <c r="P2109" i="2"/>
  <c r="P2173" i="2"/>
  <c r="P2237" i="2"/>
  <c r="P2301" i="2"/>
  <c r="P2365" i="2"/>
  <c r="P2429" i="2"/>
  <c r="P2493" i="2"/>
  <c r="P2557" i="2"/>
  <c r="P2621" i="2"/>
  <c r="P2685" i="2"/>
  <c r="P2749" i="2"/>
  <c r="P2813" i="2"/>
  <c r="P1851" i="2"/>
  <c r="P2194" i="2"/>
  <c r="P2450" i="2"/>
  <c r="P2706" i="2"/>
  <c r="P2901" i="2"/>
  <c r="P3026" i="2"/>
  <c r="P3111" i="2"/>
  <c r="P3186" i="2"/>
  <c r="P3250" i="2"/>
  <c r="P3314" i="2"/>
  <c r="P3378" i="2"/>
  <c r="P3442" i="2"/>
  <c r="P3506" i="2"/>
  <c r="P3570" i="2"/>
  <c r="P3634" i="2"/>
  <c r="P3698" i="2"/>
  <c r="P3762" i="2"/>
  <c r="P3826" i="2"/>
  <c r="P3890" i="2"/>
  <c r="P3954" i="2"/>
  <c r="P4018" i="2"/>
  <c r="P1547" i="2"/>
  <c r="P2118" i="2"/>
  <c r="P1898" i="2"/>
  <c r="P1122" i="2"/>
  <c r="P1599" i="2"/>
  <c r="P1855" i="2"/>
  <c r="P1997" i="2"/>
  <c r="P2067" i="2"/>
  <c r="P2131" i="2"/>
  <c r="P2195" i="2"/>
  <c r="P2259" i="2"/>
  <c r="P2323" i="2"/>
  <c r="P2387" i="2"/>
  <c r="P2451" i="2"/>
  <c r="P2515" i="2"/>
  <c r="P2579" i="2"/>
  <c r="P2643" i="2"/>
  <c r="P2707" i="2"/>
  <c r="P2771" i="2"/>
  <c r="P2835" i="2"/>
  <c r="P2899" i="2"/>
  <c r="P2963" i="2"/>
  <c r="P864" i="2"/>
  <c r="P1539" i="2"/>
  <c r="P1795" i="2"/>
  <c r="P1977" i="2"/>
  <c r="P2052" i="2"/>
  <c r="P2116" i="2"/>
  <c r="P2180" i="2"/>
  <c r="P2244" i="2"/>
  <c r="P2308" i="2"/>
  <c r="P2372" i="2"/>
  <c r="P2436" i="2"/>
  <c r="P2500" i="2"/>
  <c r="P2564" i="2"/>
  <c r="P2628" i="2"/>
  <c r="P2692" i="2"/>
  <c r="P2756" i="2"/>
  <c r="P2820" i="2"/>
  <c r="P2884" i="2"/>
  <c r="P2948" i="2"/>
  <c r="P3012" i="2"/>
  <c r="P3076" i="2"/>
  <c r="P3140" i="2"/>
  <c r="P159" i="2"/>
  <c r="P76" i="2"/>
  <c r="P13" i="2"/>
  <c r="P269" i="2"/>
  <c r="P445" i="2"/>
  <c r="P131" i="2"/>
  <c r="P132" i="2"/>
  <c r="P153" i="2"/>
  <c r="P417" i="2"/>
  <c r="P605" i="2"/>
  <c r="P350" i="2"/>
  <c r="P478" i="2"/>
  <c r="P206" i="2"/>
  <c r="P427" i="2"/>
  <c r="P555" i="2"/>
  <c r="P588" i="2"/>
  <c r="P727" i="2"/>
  <c r="P855" i="2"/>
  <c r="P432" i="2"/>
  <c r="P680" i="2"/>
  <c r="P808" i="2"/>
  <c r="P584" i="2"/>
  <c r="P725" i="2"/>
  <c r="P115" i="2"/>
  <c r="P283" i="2"/>
  <c r="P116" i="2"/>
  <c r="P288" i="2"/>
  <c r="P267" i="2"/>
  <c r="P272" i="2"/>
  <c r="P193" i="2"/>
  <c r="P341" i="2"/>
  <c r="P569" i="2"/>
  <c r="P362" i="2"/>
  <c r="P534" i="2"/>
  <c r="P399" i="2"/>
  <c r="P567" i="2"/>
  <c r="P655" i="2"/>
  <c r="P827" i="2"/>
  <c r="P480" i="2"/>
  <c r="P736" i="2"/>
  <c r="P500" i="2"/>
  <c r="P737" i="2"/>
  <c r="P520" i="2"/>
  <c r="P929" i="2"/>
  <c r="P1059" i="2"/>
  <c r="P1187" i="2"/>
  <c r="P1315" i="2"/>
  <c r="P1443" i="2"/>
  <c r="P877" i="2"/>
  <c r="P1020" i="2"/>
  <c r="P59" i="2"/>
  <c r="P64" i="2"/>
  <c r="P57" i="2"/>
  <c r="P289" i="2"/>
  <c r="P433" i="2"/>
  <c r="P58" i="2"/>
  <c r="P434" i="2"/>
  <c r="P190" i="2"/>
  <c r="P467" i="2"/>
  <c r="P444" i="2"/>
  <c r="P723" i="2"/>
  <c r="P203" i="2"/>
  <c r="P208" i="2"/>
  <c r="P149" i="2"/>
  <c r="P198" i="2"/>
  <c r="P529" i="2"/>
  <c r="P326" i="2"/>
  <c r="P230" i="2"/>
  <c r="P506" i="2"/>
  <c r="P543" i="2"/>
  <c r="P799" i="2"/>
  <c r="P582" i="2"/>
  <c r="P336" i="2"/>
  <c r="P522" i="2"/>
  <c r="P559" i="2"/>
  <c r="P811" i="2"/>
  <c r="P595" i="2"/>
  <c r="P832" i="2"/>
  <c r="P721" i="2"/>
  <c r="P686" i="2"/>
  <c r="P1003" i="2"/>
  <c r="P1175" i="2"/>
  <c r="P295" i="2"/>
  <c r="P593" i="2"/>
  <c r="P238" i="2"/>
  <c r="P476" i="2"/>
  <c r="P875" i="2"/>
  <c r="P668" i="2"/>
  <c r="P452" i="2"/>
  <c r="P781" i="2"/>
  <c r="P860" i="2"/>
  <c r="P1051" i="2"/>
  <c r="P1223" i="2"/>
  <c r="P126" i="2"/>
  <c r="P740" i="2"/>
  <c r="P833" i="2"/>
  <c r="P1103" i="2"/>
  <c r="P1375" i="2"/>
  <c r="P834" i="2"/>
  <c r="P1040" i="2"/>
  <c r="P1188" i="2"/>
  <c r="P1316" i="2"/>
  <c r="P742" i="2"/>
  <c r="P973" i="2"/>
  <c r="P1101" i="2"/>
  <c r="P751" i="2"/>
  <c r="P576" i="2"/>
  <c r="P897" i="2"/>
  <c r="P1247" i="2"/>
  <c r="P1447" i="2"/>
  <c r="P936" i="2"/>
  <c r="P1108" i="2"/>
  <c r="P1240" i="2"/>
  <c r="P1304" i="2"/>
  <c r="P1368" i="2"/>
  <c r="P694" i="2"/>
  <c r="P884" i="2"/>
  <c r="P961" i="2"/>
  <c r="P1025" i="2"/>
  <c r="P1089" i="2"/>
  <c r="P374" i="2"/>
  <c r="P667" i="2"/>
  <c r="P676" i="2"/>
  <c r="P468" i="2"/>
  <c r="P785" i="2"/>
  <c r="P870" i="2"/>
  <c r="P1055" i="2"/>
  <c r="P1227" i="2"/>
  <c r="P1351" i="2"/>
  <c r="P1435" i="2"/>
  <c r="P722" i="2"/>
  <c r="P925" i="2"/>
  <c r="P1012" i="2"/>
  <c r="P1096" i="2"/>
  <c r="P1168" i="2"/>
  <c r="P1232" i="2"/>
  <c r="P1296" i="2"/>
  <c r="P1360" i="2"/>
  <c r="P662" i="2"/>
  <c r="P873" i="2"/>
  <c r="P953" i="2"/>
  <c r="P367" i="2"/>
  <c r="P853" i="2"/>
  <c r="P1387" i="2"/>
  <c r="P1048" i="2"/>
  <c r="P1324" i="2"/>
  <c r="P981" i="2"/>
  <c r="P1113" i="2"/>
  <c r="P1177" i="2"/>
  <c r="P1241" i="2"/>
  <c r="P1305" i="2"/>
  <c r="P1369" i="2"/>
  <c r="P912" i="2"/>
  <c r="P1174" i="2"/>
  <c r="P1405" i="2"/>
  <c r="P1484" i="2"/>
  <c r="P1548" i="2"/>
  <c r="P1612" i="2"/>
  <c r="P1676" i="2"/>
  <c r="P1740" i="2"/>
  <c r="P1804" i="2"/>
  <c r="P1868" i="2"/>
  <c r="P1932" i="2"/>
  <c r="P1996" i="2"/>
  <c r="P938" i="2"/>
  <c r="P1194" i="2"/>
  <c r="P1412" i="2"/>
  <c r="P1489" i="2"/>
  <c r="P1553" i="2"/>
  <c r="P1617" i="2"/>
  <c r="P1681" i="2"/>
  <c r="P1745" i="2"/>
  <c r="P1809" i="2"/>
  <c r="P1873" i="2"/>
  <c r="P1937" i="2"/>
  <c r="P1038" i="2"/>
  <c r="P1294" i="2"/>
  <c r="P1445" i="2"/>
  <c r="P1514" i="2"/>
  <c r="P1578" i="2"/>
  <c r="P1642" i="2"/>
  <c r="P1706" i="2"/>
  <c r="P1770" i="2"/>
  <c r="P1834" i="2"/>
  <c r="P574" i="2"/>
  <c r="P999" i="2"/>
  <c r="P624" i="2"/>
  <c r="P1148" i="2"/>
  <c r="P552" i="2"/>
  <c r="P1029" i="2"/>
  <c r="P1133" i="2"/>
  <c r="P1197" i="2"/>
  <c r="P1261" i="2"/>
  <c r="P1325" i="2"/>
  <c r="P1389" i="2"/>
  <c r="P998" i="2"/>
  <c r="P1254" i="2"/>
  <c r="P1432" i="2"/>
  <c r="P1504" i="2"/>
  <c r="P1568" i="2"/>
  <c r="P1632" i="2"/>
  <c r="P1696" i="2"/>
  <c r="P1760" i="2"/>
  <c r="P1824" i="2"/>
  <c r="P1888" i="2"/>
  <c r="P1952" i="2"/>
  <c r="P2016" i="2"/>
  <c r="P1018" i="2"/>
  <c r="P1274" i="2"/>
  <c r="P1438" i="2"/>
  <c r="P1509" i="2"/>
  <c r="P1573" i="2"/>
  <c r="P1637" i="2"/>
  <c r="P1701" i="2"/>
  <c r="P1765" i="2"/>
  <c r="P1829" i="2"/>
  <c r="P1893" i="2"/>
  <c r="P810" i="2"/>
  <c r="P1118" i="2"/>
  <c r="P1374" i="2"/>
  <c r="P1470" i="2"/>
  <c r="P1534" i="2"/>
  <c r="P1598" i="2"/>
  <c r="P1662" i="2"/>
  <c r="P1726" i="2"/>
  <c r="P1790" i="2"/>
  <c r="P266" i="2"/>
  <c r="P769" i="2"/>
  <c r="P1343" i="2"/>
  <c r="P1008" i="2"/>
  <c r="P1292" i="2"/>
  <c r="P949" i="2"/>
  <c r="P1097" i="2"/>
  <c r="P1169" i="2"/>
  <c r="P1233" i="2"/>
  <c r="P1297" i="2"/>
  <c r="P1361" i="2"/>
  <c r="P869" i="2"/>
  <c r="P1142" i="2"/>
  <c r="P1392" i="2"/>
  <c r="P1476" i="2"/>
  <c r="P1540" i="2"/>
  <c r="P1604" i="2"/>
  <c r="P1668" i="2"/>
  <c r="P1732" i="2"/>
  <c r="P1796" i="2"/>
  <c r="P1860" i="2"/>
  <c r="P1924" i="2"/>
  <c r="P1988" i="2"/>
  <c r="P896" i="2"/>
  <c r="P1162" i="2"/>
  <c r="P1401" i="2"/>
  <c r="P1481" i="2"/>
  <c r="P1545" i="2"/>
  <c r="P1609" i="2"/>
  <c r="P1673" i="2"/>
  <c r="P1737" i="2"/>
  <c r="P1801" i="2"/>
  <c r="P1865" i="2"/>
  <c r="P1929" i="2"/>
  <c r="P1006" i="2"/>
  <c r="P1262" i="2"/>
  <c r="P1434" i="2"/>
  <c r="P1506" i="2"/>
  <c r="P1570" i="2"/>
  <c r="P1634" i="2"/>
  <c r="P1698" i="2"/>
  <c r="P1762" i="2"/>
  <c r="P1826" i="2"/>
  <c r="P708" i="2"/>
  <c r="P1083" i="2"/>
  <c r="P786" i="2"/>
  <c r="P1180" i="2"/>
  <c r="P710" i="2"/>
  <c r="P1045" i="2"/>
  <c r="P1141" i="2"/>
  <c r="P1205" i="2"/>
  <c r="P1269" i="2"/>
  <c r="P1333" i="2"/>
  <c r="P1397" i="2"/>
  <c r="P1030" i="2"/>
  <c r="P1286" i="2"/>
  <c r="P1442" i="2"/>
  <c r="P1512" i="2"/>
  <c r="P1576" i="2"/>
  <c r="P1640" i="2"/>
  <c r="P1704" i="2"/>
  <c r="P1768" i="2"/>
  <c r="P1832" i="2"/>
  <c r="P1896" i="2"/>
  <c r="P1960" i="2"/>
  <c r="P376" i="2"/>
  <c r="P1050" i="2"/>
  <c r="P1306" i="2"/>
  <c r="P1449" i="2"/>
  <c r="P1517" i="2"/>
  <c r="P1581" i="2"/>
  <c r="P1645" i="2"/>
  <c r="P1709" i="2"/>
  <c r="P1773" i="2"/>
  <c r="P1837" i="2"/>
  <c r="P1901" i="2"/>
  <c r="P880" i="2"/>
  <c r="P1150" i="2"/>
  <c r="P1396" i="2"/>
  <c r="P1478" i="2"/>
  <c r="P1542" i="2"/>
  <c r="P1606" i="2"/>
  <c r="P1670" i="2"/>
  <c r="P1734" i="2"/>
  <c r="P1798" i="2"/>
  <c r="P1854" i="2"/>
  <c r="P1918" i="2"/>
  <c r="P1409" i="2"/>
  <c r="P1679" i="2"/>
  <c r="P1935" i="2"/>
  <c r="P2023" i="2"/>
  <c r="P2087" i="2"/>
  <c r="P2151" i="2"/>
  <c r="P2215" i="2"/>
  <c r="P2279" i="2"/>
  <c r="P2343" i="2"/>
  <c r="P2407" i="2"/>
  <c r="P2471" i="2"/>
  <c r="P2535" i="2"/>
  <c r="P2599" i="2"/>
  <c r="P2663" i="2"/>
  <c r="P2727" i="2"/>
  <c r="P2791" i="2"/>
  <c r="P2855" i="2"/>
  <c r="P2919" i="2"/>
  <c r="P2983" i="2"/>
  <c r="P1202" i="2"/>
  <c r="P1619" i="2"/>
  <c r="P1875" i="2"/>
  <c r="P2003" i="2"/>
  <c r="P2072" i="2"/>
  <c r="P2136" i="2"/>
  <c r="P2200" i="2"/>
  <c r="P2264" i="2"/>
  <c r="P2328" i="2"/>
  <c r="P2392" i="2"/>
  <c r="P2456" i="2"/>
  <c r="P2520" i="2"/>
  <c r="P2584" i="2"/>
  <c r="P2648" i="2"/>
  <c r="P2712" i="2"/>
  <c r="P2776" i="2"/>
  <c r="P2840" i="2"/>
  <c r="P2904" i="2"/>
  <c r="P2968" i="2"/>
  <c r="P3032" i="2"/>
  <c r="P3096" i="2"/>
  <c r="P885" i="2"/>
  <c r="P1543" i="2"/>
  <c r="P1799" i="2"/>
  <c r="P1978" i="2"/>
  <c r="P2053" i="2"/>
  <c r="P2117" i="2"/>
  <c r="P2181" i="2"/>
  <c r="P2245" i="2"/>
  <c r="P2309" i="2"/>
  <c r="P2373" i="2"/>
  <c r="P2437" i="2"/>
  <c r="P2501" i="2"/>
  <c r="P2565" i="2"/>
  <c r="P2629" i="2"/>
  <c r="P2693" i="2"/>
  <c r="P2757" i="2"/>
  <c r="P2821" i="2"/>
  <c r="P1953" i="2"/>
  <c r="P2226" i="2"/>
  <c r="P2482" i="2"/>
  <c r="P2738" i="2"/>
  <c r="P2917" i="2"/>
  <c r="P3037" i="2"/>
  <c r="P3122" i="2"/>
  <c r="P3194" i="2"/>
  <c r="P3258" i="2"/>
  <c r="P3322" i="2"/>
  <c r="P3386" i="2"/>
  <c r="P3450" i="2"/>
  <c r="P3514" i="2"/>
  <c r="P3578" i="2"/>
  <c r="P3642" i="2"/>
  <c r="P3706" i="2"/>
  <c r="P3770" i="2"/>
  <c r="P3834" i="2"/>
  <c r="P3898" i="2"/>
  <c r="P3962" i="2"/>
  <c r="P4026" i="2"/>
  <c r="P1675" i="2"/>
  <c r="P2150" i="2"/>
  <c r="P2406" i="2"/>
  <c r="P2662" i="2"/>
  <c r="P2878" i="2"/>
  <c r="P1874" i="2"/>
  <c r="P1938" i="2"/>
  <c r="P1503" i="2"/>
  <c r="P1759" i="2"/>
  <c r="P1965" i="2"/>
  <c r="P2043" i="2"/>
  <c r="P2107" i="2"/>
  <c r="P2171" i="2"/>
  <c r="P2235" i="2"/>
  <c r="P2299" i="2"/>
  <c r="P2363" i="2"/>
  <c r="P2427" i="2"/>
  <c r="P2491" i="2"/>
  <c r="P2555" i="2"/>
  <c r="P2619" i="2"/>
  <c r="P2683" i="2"/>
  <c r="P2747" i="2"/>
  <c r="P2811" i="2"/>
  <c r="P2875" i="2"/>
  <c r="P2939" i="2"/>
  <c r="P3003" i="2"/>
  <c r="P1436" i="2"/>
  <c r="P1699" i="2"/>
  <c r="P1945" i="2"/>
  <c r="P2028" i="2"/>
  <c r="P2092" i="2"/>
  <c r="P2156" i="2"/>
  <c r="P2220" i="2"/>
  <c r="P2284" i="2"/>
  <c r="P2348" i="2"/>
  <c r="P2412" i="2"/>
  <c r="P2476" i="2"/>
  <c r="P2540" i="2"/>
  <c r="P2604" i="2"/>
  <c r="P2668" i="2"/>
  <c r="P2732" i="2"/>
  <c r="P2796" i="2"/>
  <c r="P2860" i="2"/>
  <c r="P2924" i="2"/>
  <c r="P2988" i="2"/>
  <c r="P3052" i="2"/>
  <c r="P3116" i="2"/>
  <c r="P1218" i="2"/>
  <c r="P1623" i="2"/>
  <c r="P1879" i="2"/>
  <c r="P2005" i="2"/>
  <c r="P2073" i="2"/>
  <c r="P2137" i="2"/>
  <c r="P2201" i="2"/>
  <c r="P2265" i="2"/>
  <c r="P2329" i="2"/>
  <c r="P2393" i="2"/>
  <c r="P2457" i="2"/>
  <c r="P2521" i="2"/>
  <c r="P2585" i="2"/>
  <c r="P2649" i="2"/>
  <c r="P2713" i="2"/>
  <c r="P2777" i="2"/>
  <c r="P762" i="2"/>
  <c r="P2050" i="2"/>
  <c r="P2306" i="2"/>
  <c r="P2562" i="2"/>
  <c r="P2818" i="2"/>
  <c r="P2957" i="2"/>
  <c r="P3063" i="2"/>
  <c r="P3149" i="2"/>
  <c r="P3214" i="2"/>
  <c r="P3278" i="2"/>
  <c r="P3342" i="2"/>
  <c r="P3406" i="2"/>
  <c r="P3470" i="2"/>
  <c r="P3534" i="2"/>
  <c r="P3598" i="2"/>
  <c r="P3662" i="2"/>
  <c r="P3726" i="2"/>
  <c r="P3790" i="2"/>
  <c r="P3854" i="2"/>
  <c r="P3918" i="2"/>
  <c r="P3982" i="2"/>
  <c r="P4046" i="2"/>
  <c r="P1958" i="2"/>
  <c r="P2230" i="2"/>
  <c r="P2486" i="2"/>
  <c r="P2742" i="2"/>
  <c r="P2918" i="2"/>
  <c r="P1862" i="2"/>
  <c r="P1926" i="2"/>
  <c r="P1452" i="2"/>
  <c r="P1711" i="2"/>
  <c r="P1949" i="2"/>
  <c r="P2031" i="2"/>
  <c r="P2095" i="2"/>
  <c r="P2159" i="2"/>
  <c r="P2223" i="2"/>
  <c r="P2287" i="2"/>
  <c r="P2351" i="2"/>
  <c r="P2415" i="2"/>
  <c r="P2479" i="2"/>
  <c r="P2543" i="2"/>
  <c r="P2607" i="2"/>
  <c r="P2671" i="2"/>
  <c r="P2735" i="2"/>
  <c r="P2799" i="2"/>
  <c r="P2863" i="2"/>
  <c r="P2927" i="2"/>
  <c r="P2991" i="2"/>
  <c r="P1330" i="2"/>
  <c r="P1651" i="2"/>
  <c r="P1907" i="2"/>
  <c r="P2014" i="2"/>
  <c r="P2080" i="2"/>
  <c r="P2144" i="2"/>
  <c r="P2208" i="2"/>
  <c r="P2272" i="2"/>
  <c r="P2336" i="2"/>
  <c r="P2400" i="2"/>
  <c r="P2464" i="2"/>
  <c r="P2528" i="2"/>
  <c r="P2592" i="2"/>
  <c r="P2656" i="2"/>
  <c r="P2720" i="2"/>
  <c r="P2784" i="2"/>
  <c r="P2848" i="2"/>
  <c r="P2912" i="2"/>
  <c r="P2976" i="2"/>
  <c r="P3040" i="2"/>
  <c r="P3104" i="2"/>
  <c r="P1026" i="2"/>
  <c r="P1575" i="2"/>
  <c r="P1831" i="2"/>
  <c r="P1989" i="2"/>
  <c r="P2061" i="2"/>
  <c r="P2125" i="2"/>
  <c r="P2189" i="2"/>
  <c r="P2253" i="2"/>
  <c r="P2317" i="2"/>
  <c r="P2381" i="2"/>
  <c r="P2445" i="2"/>
  <c r="P2509" i="2"/>
  <c r="P2573" i="2"/>
  <c r="P2637" i="2"/>
  <c r="P2701" i="2"/>
  <c r="P2765" i="2"/>
  <c r="P2829" i="2"/>
  <c r="P1995" i="2"/>
  <c r="P2258" i="2"/>
  <c r="P2514" i="2"/>
  <c r="P2770" i="2"/>
  <c r="P2933" i="2"/>
  <c r="P3047" i="2"/>
  <c r="P3133" i="2"/>
  <c r="P3202" i="2"/>
  <c r="P3266" i="2"/>
  <c r="P3330" i="2"/>
  <c r="P3394" i="2"/>
  <c r="P3458" i="2"/>
  <c r="P3522" i="2"/>
  <c r="P3586" i="2"/>
  <c r="P3650" i="2"/>
  <c r="P3714" i="2"/>
  <c r="P3778" i="2"/>
  <c r="P3842" i="2"/>
  <c r="P3906" i="2"/>
  <c r="P3970" i="2"/>
  <c r="P4034" i="2"/>
  <c r="P1803" i="2"/>
  <c r="P2182" i="2"/>
  <c r="P1914" i="2"/>
  <c r="P1378" i="2"/>
  <c r="P1663" i="2"/>
  <c r="P1919" i="2"/>
  <c r="P2018" i="2"/>
  <c r="P2083" i="2"/>
  <c r="P2147" i="2"/>
  <c r="P2211" i="2"/>
  <c r="P2275" i="2"/>
  <c r="P2339" i="2"/>
  <c r="P2403" i="2"/>
  <c r="P2467" i="2"/>
  <c r="P2531" i="2"/>
  <c r="P2595" i="2"/>
  <c r="P2659" i="2"/>
  <c r="P2723" i="2"/>
  <c r="P2787" i="2"/>
  <c r="P2851" i="2"/>
  <c r="P2915" i="2"/>
  <c r="P2979" i="2"/>
  <c r="P1138" i="2"/>
  <c r="P1603" i="2"/>
  <c r="P1859" i="2"/>
  <c r="P1998" i="2"/>
  <c r="P2068" i="2"/>
  <c r="P2132" i="2"/>
  <c r="P2196" i="2"/>
  <c r="P2260" i="2"/>
  <c r="P2324" i="2"/>
  <c r="P2388" i="2"/>
  <c r="P2452" i="2"/>
  <c r="P2516" i="2"/>
  <c r="P2580" i="2"/>
  <c r="P2644" i="2"/>
  <c r="P2708" i="2"/>
  <c r="P2772" i="2"/>
  <c r="P2836" i="2"/>
  <c r="P2900" i="2"/>
  <c r="P2964" i="2"/>
  <c r="P3028" i="2"/>
  <c r="P3092" i="2"/>
  <c r="P698" i="2"/>
  <c r="P223" i="2"/>
  <c r="P77" i="2"/>
  <c r="P509" i="2"/>
  <c r="P216" i="2"/>
  <c r="P501" i="2"/>
  <c r="P398" i="2"/>
  <c r="P347" i="2"/>
  <c r="P210" i="2"/>
  <c r="P775" i="2"/>
  <c r="P590" i="2"/>
  <c r="P178" i="2"/>
  <c r="P7" i="2"/>
  <c r="P8" i="2"/>
  <c r="P55" i="2"/>
  <c r="P53" i="2"/>
  <c r="P425" i="2"/>
  <c r="P426" i="2"/>
  <c r="P463" i="2"/>
  <c r="P719" i="2"/>
  <c r="P627" i="2"/>
  <c r="P633" i="2"/>
  <c r="P766" i="2"/>
  <c r="P1107" i="2"/>
  <c r="P1363" i="2"/>
  <c r="P940" i="2"/>
  <c r="P187" i="2"/>
  <c r="P145" i="2"/>
  <c r="P517" i="2"/>
  <c r="P498" i="2"/>
  <c r="P531" i="2"/>
  <c r="P787" i="2"/>
  <c r="P9" i="2"/>
  <c r="P385" i="2"/>
  <c r="P40" i="2"/>
  <c r="P318" i="2"/>
  <c r="P883" i="2"/>
  <c r="P106" i="2"/>
  <c r="P594" i="2"/>
  <c r="P688" i="2"/>
  <c r="P797" i="2"/>
  <c r="P1067" i="2"/>
  <c r="P101" i="2"/>
  <c r="P435" i="2"/>
  <c r="P334" i="2"/>
  <c r="P641" i="2"/>
  <c r="P943" i="2"/>
  <c r="P1287" i="2"/>
  <c r="P516" i="2"/>
  <c r="P1231" i="2"/>
  <c r="P930" i="2"/>
  <c r="P1236" i="2"/>
  <c r="P878" i="2"/>
  <c r="P613" i="2"/>
  <c r="P765" i="2"/>
  <c r="P1339" i="2"/>
  <c r="P1000" i="2"/>
  <c r="P1256" i="2"/>
  <c r="P1384" i="2"/>
  <c r="P905" i="2"/>
  <c r="P1041" i="2"/>
  <c r="P546" i="2"/>
  <c r="P732" i="2"/>
  <c r="P829" i="2"/>
  <c r="P1099" i="2"/>
  <c r="P1371" i="2"/>
  <c r="P818" i="2"/>
  <c r="P1032" i="2"/>
  <c r="P1184" i="2"/>
  <c r="P1312" i="2"/>
  <c r="P726" i="2"/>
  <c r="P969" i="2"/>
  <c r="P955" i="2"/>
  <c r="P1132" i="2"/>
  <c r="P1017" i="2"/>
  <c r="P1193" i="2"/>
  <c r="P1321" i="2"/>
  <c r="P982" i="2"/>
  <c r="P1426" i="2"/>
  <c r="P1564" i="2"/>
  <c r="P1692" i="2"/>
  <c r="P1820" i="2"/>
  <c r="P1948" i="2"/>
  <c r="P1002" i="2"/>
  <c r="P1433" i="2"/>
  <c r="P1569" i="2"/>
  <c r="P1697" i="2"/>
  <c r="P1825" i="2"/>
  <c r="P746" i="2"/>
  <c r="P1358" i="2"/>
  <c r="P1530" i="2"/>
  <c r="P1658" i="2"/>
  <c r="P1786" i="2"/>
  <c r="P828" i="2"/>
  <c r="P888" i="2"/>
  <c r="P838" i="2"/>
  <c r="P1149" i="2"/>
  <c r="P1277" i="2"/>
  <c r="P287" i="2"/>
  <c r="P141" i="2"/>
  <c r="P573" i="2"/>
  <c r="P304" i="2"/>
  <c r="P521" i="2"/>
  <c r="P414" i="2"/>
  <c r="P363" i="2"/>
  <c r="P364" i="2"/>
  <c r="P791" i="2"/>
  <c r="P611" i="2"/>
  <c r="P356" i="2"/>
  <c r="P27" i="2"/>
  <c r="P32" i="2"/>
  <c r="P99" i="2"/>
  <c r="P81" i="2"/>
  <c r="P453" i="2"/>
  <c r="P450" i="2"/>
  <c r="P483" i="2"/>
  <c r="P739" i="2"/>
  <c r="P652" i="2"/>
  <c r="P653" i="2"/>
  <c r="P830" i="2"/>
  <c r="P1123" i="2"/>
  <c r="P1379" i="2"/>
  <c r="P956" i="2"/>
  <c r="P231" i="2"/>
  <c r="P169" i="2"/>
  <c r="P549" i="2"/>
  <c r="P518" i="2"/>
  <c r="P551" i="2"/>
  <c r="P35" i="2"/>
  <c r="P37" i="2"/>
  <c r="P409" i="2"/>
  <c r="P212" i="2"/>
  <c r="P371" i="2"/>
  <c r="P915" i="2"/>
  <c r="P354" i="2"/>
  <c r="P643" i="2"/>
  <c r="P720" i="2"/>
  <c r="P817" i="2"/>
  <c r="P140" i="2"/>
  <c r="P22" i="2"/>
  <c r="P215" i="2"/>
  <c r="P241" i="2"/>
  <c r="P90" i="2"/>
  <c r="P526" i="2"/>
  <c r="P475" i="2"/>
  <c r="P647" i="2"/>
  <c r="P903" i="2"/>
  <c r="P728" i="2"/>
  <c r="P645" i="2"/>
  <c r="P179" i="2"/>
  <c r="P180" i="2"/>
  <c r="P56" i="2"/>
  <c r="P277" i="2"/>
  <c r="P42" i="2"/>
  <c r="P174" i="2"/>
  <c r="P412" i="2"/>
  <c r="P891" i="2"/>
  <c r="P800" i="2"/>
  <c r="P793" i="2"/>
  <c r="P979" i="2"/>
  <c r="P1235" i="2"/>
  <c r="P603" i="2"/>
  <c r="P1068" i="2"/>
  <c r="P192" i="2"/>
  <c r="P182" i="2"/>
  <c r="P314" i="2"/>
  <c r="P359" i="2"/>
  <c r="P615" i="2"/>
  <c r="P331" i="2"/>
  <c r="P233" i="2"/>
  <c r="P609" i="2"/>
  <c r="P10" i="2"/>
  <c r="P564" i="2"/>
  <c r="P84" i="2"/>
  <c r="P343" i="2"/>
  <c r="P895" i="2"/>
  <c r="P532" i="2"/>
  <c r="P881" i="2"/>
  <c r="P1239" i="2"/>
  <c r="P402" i="2"/>
  <c r="P691" i="2"/>
  <c r="P752" i="2"/>
  <c r="P845" i="2"/>
  <c r="P1115" i="2"/>
  <c r="P707" i="2"/>
  <c r="P876" i="2"/>
  <c r="P1439" i="2"/>
  <c r="P1104" i="2"/>
  <c r="P1364" i="2"/>
  <c r="P1021" i="2"/>
  <c r="P644" i="2"/>
  <c r="P1035" i="2"/>
  <c r="P690" i="2"/>
  <c r="P1160" i="2"/>
  <c r="P1320" i="2"/>
  <c r="P758" i="2"/>
  <c r="P977" i="2"/>
  <c r="P1105" i="2"/>
  <c r="P819" i="2"/>
  <c r="P618" i="2"/>
  <c r="P924" i="2"/>
  <c r="P1271" i="2"/>
  <c r="P1455" i="2"/>
  <c r="P948" i="2"/>
  <c r="P1120" i="2"/>
  <c r="P1248" i="2"/>
  <c r="P1376" i="2"/>
  <c r="P894" i="2"/>
  <c r="P907" i="2"/>
  <c r="P344" i="2"/>
  <c r="P194" i="2"/>
  <c r="P1129" i="2"/>
  <c r="P1257" i="2"/>
  <c r="P1385" i="2"/>
  <c r="P1238" i="2"/>
  <c r="P1500" i="2"/>
  <c r="P1628" i="2"/>
  <c r="P1756" i="2"/>
  <c r="P1884" i="2"/>
  <c r="P2012" i="2"/>
  <c r="P1258" i="2"/>
  <c r="P1505" i="2"/>
  <c r="P1633" i="2"/>
  <c r="P1761" i="2"/>
  <c r="P1889" i="2"/>
  <c r="P1102" i="2"/>
  <c r="P1466" i="2"/>
  <c r="P1594" i="2"/>
  <c r="P1722" i="2"/>
  <c r="P1850" i="2"/>
  <c r="P1167" i="2"/>
  <c r="P1212" i="2"/>
  <c r="P1061" i="2"/>
  <c r="P1213" i="2"/>
  <c r="P1341" i="2"/>
  <c r="P31" i="2"/>
  <c r="P204" i="2"/>
  <c r="P278" i="2"/>
  <c r="P299" i="2"/>
  <c r="P325" i="2"/>
  <c r="P154" i="2"/>
  <c r="P542" i="2"/>
  <c r="P491" i="2"/>
  <c r="P663" i="2"/>
  <c r="P919" i="2"/>
  <c r="P744" i="2"/>
  <c r="P661" i="2"/>
  <c r="P199" i="2"/>
  <c r="P200" i="2"/>
  <c r="P100" i="2"/>
  <c r="P309" i="2"/>
  <c r="P122" i="2"/>
  <c r="P254" i="2"/>
  <c r="P508" i="2"/>
  <c r="P911" i="2"/>
  <c r="P820" i="2"/>
  <c r="P809" i="2"/>
  <c r="P995" i="2"/>
  <c r="P1251" i="2"/>
  <c r="P674" i="2"/>
  <c r="P1084" i="2"/>
  <c r="P232" i="2"/>
  <c r="P294" i="2"/>
  <c r="P346" i="2"/>
  <c r="P383" i="2"/>
  <c r="P639" i="2"/>
  <c r="P337" i="2"/>
  <c r="P923" i="2"/>
  <c r="P1259" i="2"/>
  <c r="P735" i="2"/>
  <c r="P392" i="2"/>
  <c r="P851" i="2"/>
  <c r="P1463" i="2"/>
  <c r="P1380" i="2"/>
  <c r="P704" i="2"/>
  <c r="P770" i="2"/>
  <c r="P1336" i="2"/>
  <c r="P993" i="2"/>
  <c r="P34" i="2"/>
  <c r="P971" i="2"/>
  <c r="P472" i="2"/>
  <c r="P1136" i="2"/>
  <c r="P360" i="2"/>
  <c r="P768" i="2"/>
  <c r="P774" i="2"/>
  <c r="P1273" i="2"/>
  <c r="P1302" i="2"/>
  <c r="P1644" i="2"/>
  <c r="P1900" i="2"/>
  <c r="P1322" i="2"/>
  <c r="P1649" i="2"/>
  <c r="P1905" i="2"/>
  <c r="P1482" i="2"/>
  <c r="P1738" i="2"/>
  <c r="P1323" i="2"/>
  <c r="P1093" i="2"/>
  <c r="P1357" i="2"/>
  <c r="P1126" i="2"/>
  <c r="P1472" i="2"/>
  <c r="P1600" i="2"/>
  <c r="P1728" i="2"/>
  <c r="P1856" i="2"/>
  <c r="P1984" i="2"/>
  <c r="P1146" i="2"/>
  <c r="P1477" i="2"/>
  <c r="P1605" i="2"/>
  <c r="P1733" i="2"/>
  <c r="P1861" i="2"/>
  <c r="P990" i="2"/>
  <c r="P1429" i="2"/>
  <c r="P1566" i="2"/>
  <c r="P1694" i="2"/>
  <c r="P1822" i="2"/>
  <c r="P1039" i="2"/>
  <c r="P1164" i="2"/>
  <c r="P1033" i="2"/>
  <c r="P1201" i="2"/>
  <c r="P1329" i="2"/>
  <c r="P1014" i="2"/>
  <c r="P1437" i="2"/>
  <c r="P1572" i="2"/>
  <c r="P1700" i="2"/>
  <c r="P1828" i="2"/>
  <c r="P1956" i="2"/>
  <c r="P1034" i="2"/>
  <c r="P1444" i="2"/>
  <c r="P1577" i="2"/>
  <c r="P1705" i="2"/>
  <c r="P1833" i="2"/>
  <c r="P858" i="2"/>
  <c r="P1388" i="2"/>
  <c r="P1538" i="2"/>
  <c r="P1666" i="2"/>
  <c r="P1794" i="2"/>
  <c r="P813" i="2"/>
  <c r="P1028" i="2"/>
  <c r="P965" i="2"/>
  <c r="P1173" i="2"/>
  <c r="P1301" i="2"/>
  <c r="P890" i="2"/>
  <c r="P1400" i="2"/>
  <c r="P1544" i="2"/>
  <c r="P1672" i="2"/>
  <c r="P1800" i="2"/>
  <c r="P1928" i="2"/>
  <c r="P917" i="2"/>
  <c r="P1406" i="2"/>
  <c r="P1549" i="2"/>
  <c r="P1677" i="2"/>
  <c r="P1805" i="2"/>
  <c r="P1933" i="2"/>
  <c r="P1278" i="2"/>
  <c r="P1510" i="2"/>
  <c r="P1638" i="2"/>
  <c r="P1766" i="2"/>
  <c r="P1886" i="2"/>
  <c r="P1551" i="2"/>
  <c r="P1981" i="2"/>
  <c r="P2119" i="2"/>
  <c r="P2247" i="2"/>
  <c r="P2375" i="2"/>
  <c r="P2503" i="2"/>
  <c r="P2631" i="2"/>
  <c r="P2759" i="2"/>
  <c r="P2887" i="2"/>
  <c r="P3015" i="2"/>
  <c r="P1747" i="2"/>
  <c r="P2040" i="2"/>
  <c r="P2168" i="2"/>
  <c r="P2296" i="2"/>
  <c r="P2424" i="2"/>
  <c r="P2552" i="2"/>
  <c r="P2680" i="2"/>
  <c r="P2808" i="2"/>
  <c r="P2936" i="2"/>
  <c r="P3064" i="2"/>
  <c r="P1398" i="2"/>
  <c r="P1927" i="2"/>
  <c r="P2085" i="2"/>
  <c r="P2213" i="2"/>
  <c r="P2341" i="2"/>
  <c r="P2469" i="2"/>
  <c r="P2597" i="2"/>
  <c r="P2725" i="2"/>
  <c r="P1467" i="2"/>
  <c r="P2354" i="2"/>
  <c r="P2853" i="2"/>
  <c r="P3079" i="2"/>
  <c r="P3226" i="2"/>
  <c r="P3354" i="2"/>
  <c r="P3482" i="2"/>
  <c r="P3610" i="2"/>
  <c r="P3738" i="2"/>
  <c r="P3866" i="2"/>
  <c r="P3994" i="2"/>
  <c r="P2022" i="2"/>
  <c r="P2534" i="2"/>
  <c r="P2942" i="2"/>
  <c r="P1250" i="2"/>
  <c r="P1887" i="2"/>
  <c r="P2075" i="2"/>
  <c r="P2203" i="2"/>
  <c r="P2331" i="2"/>
  <c r="P2459" i="2"/>
  <c r="P2587" i="2"/>
  <c r="P2715" i="2"/>
  <c r="P2843" i="2"/>
  <c r="P2971" i="2"/>
  <c r="P1571" i="2"/>
  <c r="P1987" i="2"/>
  <c r="P2124" i="2"/>
  <c r="P2252" i="2"/>
  <c r="P2380" i="2"/>
  <c r="P2508" i="2"/>
  <c r="P2636" i="2"/>
  <c r="P2764" i="2"/>
  <c r="P2892" i="2"/>
  <c r="P3020" i="2"/>
  <c r="P3148" i="2"/>
  <c r="P1751" i="2"/>
  <c r="P2041" i="2"/>
  <c r="P2169" i="2"/>
  <c r="P2297" i="2"/>
  <c r="P2425" i="2"/>
  <c r="P2553" i="2"/>
  <c r="P2681" i="2"/>
  <c r="P2809" i="2"/>
  <c r="P2178" i="2"/>
  <c r="P2690" i="2"/>
  <c r="P3021" i="2"/>
  <c r="P3182" i="2"/>
  <c r="P3310" i="2"/>
  <c r="P3438" i="2"/>
  <c r="P3566" i="2"/>
  <c r="P3694" i="2"/>
  <c r="P3822" i="2"/>
  <c r="P3950" i="2"/>
  <c r="P1483" i="2"/>
  <c r="P2358" i="2"/>
  <c r="P2854" i="2"/>
  <c r="P1894" i="2"/>
  <c r="P1583" i="2"/>
  <c r="P1991" i="2"/>
  <c r="P2127" i="2"/>
  <c r="P2255" i="2"/>
  <c r="P2383" i="2"/>
  <c r="P2511" i="2"/>
  <c r="P2639" i="2"/>
  <c r="P2767" i="2"/>
  <c r="P2895" i="2"/>
  <c r="P634" i="2"/>
  <c r="P1779" i="2"/>
  <c r="P2048" i="2"/>
  <c r="P2176" i="2"/>
  <c r="P2304" i="2"/>
  <c r="P2432" i="2"/>
  <c r="P2560" i="2"/>
  <c r="P2688" i="2"/>
  <c r="P2816" i="2"/>
  <c r="P2944" i="2"/>
  <c r="P3072" i="2"/>
  <c r="P1441" i="2"/>
  <c r="P1946" i="2"/>
  <c r="P2093" i="2"/>
  <c r="P2221" i="2"/>
  <c r="P2349" i="2"/>
  <c r="P2477" i="2"/>
  <c r="P2605" i="2"/>
  <c r="P2733" i="2"/>
  <c r="P1595" i="2"/>
  <c r="P2386" i="2"/>
  <c r="P2869" i="2"/>
  <c r="P3090" i="2"/>
  <c r="P3234" i="2"/>
  <c r="P3362" i="2"/>
  <c r="P3490" i="2"/>
  <c r="P3618" i="2"/>
  <c r="P3746" i="2"/>
  <c r="P3874" i="2"/>
  <c r="P4002" i="2"/>
  <c r="P2054" i="2"/>
  <c r="P826" i="2"/>
  <c r="P1791" i="2"/>
  <c r="P2051" i="2"/>
  <c r="P2179" i="2"/>
  <c r="P2307" i="2"/>
  <c r="P2435" i="2"/>
  <c r="P2563" i="2"/>
  <c r="P2691" i="2"/>
  <c r="P2819" i="2"/>
  <c r="P2947" i="2"/>
  <c r="P1475" i="2"/>
  <c r="P1955" i="2"/>
  <c r="P2100" i="2"/>
  <c r="P2228" i="2"/>
  <c r="P2356" i="2"/>
  <c r="P2484" i="2"/>
  <c r="P2612" i="2"/>
  <c r="P2740" i="2"/>
  <c r="P2868" i="2"/>
  <c r="P2996" i="2"/>
  <c r="P3124" i="2"/>
  <c r="P1527" i="2"/>
  <c r="P1783" i="2"/>
  <c r="P1973" i="2"/>
  <c r="P2049" i="2"/>
  <c r="P2113" i="2"/>
  <c r="P2177" i="2"/>
  <c r="P2241" i="2"/>
  <c r="P2305" i="2"/>
  <c r="P2369" i="2"/>
  <c r="P2433" i="2"/>
  <c r="P2497" i="2"/>
  <c r="P2561" i="2"/>
  <c r="P2625" i="2"/>
  <c r="P2689" i="2"/>
  <c r="P2753" i="2"/>
  <c r="P2817" i="2"/>
  <c r="P1915" i="2"/>
  <c r="P2210" i="2"/>
  <c r="P2466" i="2"/>
  <c r="P2722" i="2"/>
  <c r="P2909" i="2"/>
  <c r="P3031" i="2"/>
  <c r="P3117" i="2"/>
  <c r="P3190" i="2"/>
  <c r="P3254" i="2"/>
  <c r="P3318" i="2"/>
  <c r="P3382" i="2"/>
  <c r="P3446" i="2"/>
  <c r="P3510" i="2"/>
  <c r="P3574" i="2"/>
  <c r="P3638" i="2"/>
  <c r="P3702" i="2"/>
  <c r="P3766" i="2"/>
  <c r="P3830" i="2"/>
  <c r="P3894" i="2"/>
  <c r="P3958" i="2"/>
  <c r="P4022" i="2"/>
  <c r="P1611" i="2"/>
  <c r="P2134" i="2"/>
  <c r="P2390" i="2"/>
  <c r="P2646" i="2"/>
  <c r="P2870" i="2"/>
  <c r="P2998" i="2"/>
  <c r="P2758" i="2"/>
  <c r="P3065" i="2"/>
  <c r="P3150" i="2"/>
  <c r="P3215" i="2"/>
  <c r="P3279" i="2"/>
  <c r="P3343" i="2"/>
  <c r="P3407" i="2"/>
  <c r="P3471" i="2"/>
  <c r="P3535" i="2"/>
  <c r="P3599" i="2"/>
  <c r="P3663" i="2"/>
  <c r="P3727" i="2"/>
  <c r="P1234" i="2"/>
  <c r="P2074" i="2"/>
  <c r="P2330" i="2"/>
  <c r="P2586" i="2"/>
  <c r="P2841" i="2"/>
  <c r="P2969" i="2"/>
  <c r="P3071" i="2"/>
  <c r="P3156" i="2"/>
  <c r="P3220" i="2"/>
  <c r="P3284" i="2"/>
  <c r="P3348" i="2"/>
  <c r="P2126" i="2"/>
  <c r="P2994" i="2"/>
  <c r="P3297" i="2"/>
  <c r="P3472" i="2"/>
  <c r="P3600" i="2"/>
  <c r="P3728" i="2"/>
  <c r="P3832" i="2"/>
  <c r="P3917" i="2"/>
  <c r="P4003" i="2"/>
  <c r="P4082" i="2"/>
  <c r="P4146" i="2"/>
  <c r="P4210" i="2"/>
  <c r="P4274" i="2"/>
  <c r="P4338" i="2"/>
  <c r="P4402" i="2"/>
  <c r="P4466" i="2"/>
  <c r="P4530" i="2"/>
  <c r="P4594" i="2"/>
  <c r="P4658" i="2"/>
  <c r="P4722" i="2"/>
  <c r="P4786" i="2"/>
  <c r="P4850" i="2"/>
  <c r="P2526" i="2"/>
  <c r="P3137" i="2"/>
  <c r="P3393" i="2"/>
  <c r="P3521" i="2"/>
  <c r="P3649" i="2"/>
  <c r="P3777" i="2"/>
  <c r="P3865" i="2"/>
  <c r="P3951" i="2"/>
  <c r="P4036" i="2"/>
  <c r="P4107" i="2"/>
  <c r="P4171" i="2"/>
  <c r="P4235" i="2"/>
  <c r="P4299" i="2"/>
  <c r="P4363" i="2"/>
  <c r="P4427" i="2"/>
  <c r="P4491" i="2"/>
  <c r="P4555" i="2"/>
  <c r="P36" i="2"/>
  <c r="P626" i="2"/>
  <c r="P596" i="2"/>
  <c r="P213" i="2"/>
  <c r="P448" i="2"/>
  <c r="P967" i="2"/>
  <c r="P623" i="2"/>
  <c r="P952" i="2"/>
  <c r="P900" i="2"/>
  <c r="P805" i="2"/>
  <c r="P1024" i="2"/>
  <c r="P488" i="2"/>
  <c r="P1057" i="2"/>
  <c r="P788" i="2"/>
  <c r="P1143" i="2"/>
  <c r="P866" i="2"/>
  <c r="P1200" i="2"/>
  <c r="P790" i="2"/>
  <c r="P1127" i="2"/>
  <c r="P1049" i="2"/>
  <c r="P1337" i="2"/>
  <c r="P1448" i="2"/>
  <c r="P1708" i="2"/>
  <c r="P1964" i="2"/>
  <c r="P1454" i="2"/>
  <c r="P1713" i="2"/>
  <c r="P901" i="2"/>
  <c r="P1546" i="2"/>
  <c r="P1802" i="2"/>
  <c r="P984" i="2"/>
  <c r="P1165" i="2"/>
  <c r="P562" i="2"/>
  <c r="P1318" i="2"/>
  <c r="P1520" i="2"/>
  <c r="P1648" i="2"/>
  <c r="P1776" i="2"/>
  <c r="P1904" i="2"/>
  <c r="P666" i="2"/>
  <c r="P1338" i="2"/>
  <c r="P1525" i="2"/>
  <c r="P1653" i="2"/>
  <c r="P1781" i="2"/>
  <c r="P1909" i="2"/>
  <c r="P1182" i="2"/>
  <c r="P1486" i="2"/>
  <c r="P1614" i="2"/>
  <c r="P1742" i="2"/>
  <c r="P620" i="2"/>
  <c r="P1431" i="2"/>
  <c r="P1356" i="2"/>
  <c r="P1121" i="2"/>
  <c r="P1249" i="2"/>
  <c r="P1377" i="2"/>
  <c r="P1206" i="2"/>
  <c r="P1492" i="2"/>
  <c r="P1620" i="2"/>
  <c r="P1748" i="2"/>
  <c r="P1876" i="2"/>
  <c r="P2004" i="2"/>
  <c r="P1226" i="2"/>
  <c r="P1497" i="2"/>
  <c r="P1625" i="2"/>
  <c r="P1753" i="2"/>
  <c r="P1881" i="2"/>
  <c r="P1070" i="2"/>
  <c r="P1456" i="2"/>
  <c r="P1586" i="2"/>
  <c r="P1714" i="2"/>
  <c r="P1842" i="2"/>
  <c r="P1255" i="2"/>
  <c r="P1244" i="2"/>
  <c r="P1077" i="2"/>
  <c r="P1221" i="2"/>
  <c r="P1349" i="2"/>
  <c r="P1094" i="2"/>
  <c r="P1464" i="2"/>
  <c r="P1592" i="2"/>
  <c r="P1720" i="2"/>
  <c r="P1848" i="2"/>
  <c r="P1976" i="2"/>
  <c r="P1114" i="2"/>
  <c r="P1469" i="2"/>
  <c r="P1597" i="2"/>
  <c r="P1725" i="2"/>
  <c r="P1853" i="2"/>
  <c r="P958" i="2"/>
  <c r="P1418" i="2"/>
  <c r="P1558" i="2"/>
  <c r="P1686" i="2"/>
  <c r="P1814" i="2"/>
  <c r="P1934" i="2"/>
  <c r="P1743" i="2"/>
  <c r="P2039" i="2"/>
  <c r="P2167" i="2"/>
  <c r="P2295" i="2"/>
  <c r="P2423" i="2"/>
  <c r="P2551" i="2"/>
  <c r="P2679" i="2"/>
  <c r="P2807" i="2"/>
  <c r="P2935" i="2"/>
  <c r="P1414" i="2"/>
  <c r="P1939" i="2"/>
  <c r="P2088" i="2"/>
  <c r="P2216" i="2"/>
  <c r="P2344" i="2"/>
  <c r="P2472" i="2"/>
  <c r="P2600" i="2"/>
  <c r="P2728" i="2"/>
  <c r="P2856" i="2"/>
  <c r="P2984" i="2"/>
  <c r="P3112" i="2"/>
  <c r="P1607" i="2"/>
  <c r="P1999" i="2"/>
  <c r="P2133" i="2"/>
  <c r="P2261" i="2"/>
  <c r="P2389" i="2"/>
  <c r="P2517" i="2"/>
  <c r="P2645" i="2"/>
  <c r="P2773" i="2"/>
  <c r="P2034" i="2"/>
  <c r="P2546" i="2"/>
  <c r="P2949" i="2"/>
  <c r="P3143" i="2"/>
  <c r="P3274" i="2"/>
  <c r="P3402" i="2"/>
  <c r="P3530" i="2"/>
  <c r="P3658" i="2"/>
  <c r="P3786" i="2"/>
  <c r="P3914" i="2"/>
  <c r="P4042" i="2"/>
  <c r="P2214" i="2"/>
  <c r="P2726" i="2"/>
  <c r="P1890" i="2"/>
  <c r="P1567" i="2"/>
  <c r="P1986" i="2"/>
  <c r="P2123" i="2"/>
  <c r="P2251" i="2"/>
  <c r="P2379" i="2"/>
  <c r="P2507" i="2"/>
  <c r="P2635" i="2"/>
  <c r="P2763" i="2"/>
  <c r="P2891" i="2"/>
  <c r="P3019" i="2"/>
  <c r="P1763" i="2"/>
  <c r="P2044" i="2"/>
  <c r="P2172" i="2"/>
  <c r="P2300" i="2"/>
  <c r="P2428" i="2"/>
  <c r="P2556" i="2"/>
  <c r="P2684" i="2"/>
  <c r="P2812" i="2"/>
  <c r="P2940" i="2"/>
  <c r="P3068" i="2"/>
  <c r="P1420" i="2"/>
  <c r="P1941" i="2"/>
  <c r="P2089" i="2"/>
  <c r="P2217" i="2"/>
  <c r="P2345" i="2"/>
  <c r="P2473" i="2"/>
  <c r="P2601" i="2"/>
  <c r="P2729" i="2"/>
  <c r="P1531" i="2"/>
  <c r="P2370" i="2"/>
  <c r="P2861" i="2"/>
  <c r="P3085" i="2"/>
  <c r="P3230" i="2"/>
  <c r="P3358" i="2"/>
  <c r="P3486" i="2"/>
  <c r="P3614" i="2"/>
  <c r="P3742" i="2"/>
  <c r="P3870" i="2"/>
  <c r="P3998" i="2"/>
  <c r="P2038" i="2"/>
  <c r="P2550" i="2"/>
  <c r="P2950" i="2"/>
  <c r="P504" i="2"/>
  <c r="P1775" i="2"/>
  <c r="P2047" i="2"/>
  <c r="P2175" i="2"/>
  <c r="P2303" i="2"/>
  <c r="P2431" i="2"/>
  <c r="P2559" i="2"/>
  <c r="P2687" i="2"/>
  <c r="P2815" i="2"/>
  <c r="P2943" i="2"/>
  <c r="P1457" i="2"/>
  <c r="P1950" i="2"/>
  <c r="P2096" i="2"/>
  <c r="P2224" i="2"/>
  <c r="P2352" i="2"/>
  <c r="P2480" i="2"/>
  <c r="P2608" i="2"/>
  <c r="P2736" i="2"/>
  <c r="P2864" i="2"/>
  <c r="P2992" i="2"/>
  <c r="P3120" i="2"/>
  <c r="P1639" i="2"/>
  <c r="P2010" i="2"/>
  <c r="P2141" i="2"/>
  <c r="P2269" i="2"/>
  <c r="P2397" i="2"/>
  <c r="P2525" i="2"/>
  <c r="P2653" i="2"/>
  <c r="P2781" i="2"/>
  <c r="P2066" i="2"/>
  <c r="P2578" i="2"/>
  <c r="P2965" i="2"/>
  <c r="P3154" i="2"/>
  <c r="P3282" i="2"/>
  <c r="P3410" i="2"/>
  <c r="P3538" i="2"/>
  <c r="P3666" i="2"/>
  <c r="P3794" i="2"/>
  <c r="P3922" i="2"/>
  <c r="P4050" i="2"/>
  <c r="P1866" i="2"/>
  <c r="P1471" i="2"/>
  <c r="P1954" i="2"/>
  <c r="P2099" i="2"/>
  <c r="P2227" i="2"/>
  <c r="P2355" i="2"/>
  <c r="P2483" i="2"/>
  <c r="P2611" i="2"/>
  <c r="P2739" i="2"/>
  <c r="P2867" i="2"/>
  <c r="P2995" i="2"/>
  <c r="P1667" i="2"/>
  <c r="P2019" i="2"/>
  <c r="P2148" i="2"/>
  <c r="P2276" i="2"/>
  <c r="P2404" i="2"/>
  <c r="P2532" i="2"/>
  <c r="P2660" i="2"/>
  <c r="P2788" i="2"/>
  <c r="P2916" i="2"/>
  <c r="P3044" i="2"/>
  <c r="P1090" i="2"/>
  <c r="P1591" i="2"/>
  <c r="P1847" i="2"/>
  <c r="P1994" i="2"/>
  <c r="P2065" i="2"/>
  <c r="P2129" i="2"/>
  <c r="P2193" i="2"/>
  <c r="P2257" i="2"/>
  <c r="P2321" i="2"/>
  <c r="P2385" i="2"/>
  <c r="P2449" i="2"/>
  <c r="P2513" i="2"/>
  <c r="P2577" i="2"/>
  <c r="P2641" i="2"/>
  <c r="P2705" i="2"/>
  <c r="P2769" i="2"/>
  <c r="P2833" i="2"/>
  <c r="P2017" i="2"/>
  <c r="P2274" i="2"/>
  <c r="P2530" i="2"/>
  <c r="P2786" i="2"/>
  <c r="P2941" i="2"/>
  <c r="P3053" i="2"/>
  <c r="P3138" i="2"/>
  <c r="P3206" i="2"/>
  <c r="P3270" i="2"/>
  <c r="P3334" i="2"/>
  <c r="P3398" i="2"/>
  <c r="P3462" i="2"/>
  <c r="P3526" i="2"/>
  <c r="P3590" i="2"/>
  <c r="P3654" i="2"/>
  <c r="P3718" i="2"/>
  <c r="P3782" i="2"/>
  <c r="P3846" i="2"/>
  <c r="P3910" i="2"/>
  <c r="P3974" i="2"/>
  <c r="P4038" i="2"/>
  <c r="P1867" i="2"/>
  <c r="P2198" i="2"/>
  <c r="P2454" i="2"/>
  <c r="P2710" i="2"/>
  <c r="P2902" i="2"/>
  <c r="P3027" i="2"/>
  <c r="P2926" i="2"/>
  <c r="P3086" i="2"/>
  <c r="P3167" i="2"/>
  <c r="P3231" i="2"/>
  <c r="P3295" i="2"/>
  <c r="P3359" i="2"/>
  <c r="P3423" i="2"/>
  <c r="P3487" i="2"/>
  <c r="P3551" i="2"/>
  <c r="P3615" i="2"/>
  <c r="P3679" i="2"/>
  <c r="P3743" i="2"/>
  <c r="P1627" i="2"/>
  <c r="P2138" i="2"/>
  <c r="P2394" i="2"/>
  <c r="P2650" i="2"/>
  <c r="P2873" i="2"/>
  <c r="P3001" i="2"/>
  <c r="P3093" i="2"/>
  <c r="P3172" i="2"/>
  <c r="P3236" i="2"/>
  <c r="P3300" i="2"/>
  <c r="P3364" i="2"/>
  <c r="P2382" i="2"/>
  <c r="P3089" i="2"/>
  <c r="P3361" i="2"/>
  <c r="P3504" i="2"/>
  <c r="P3632" i="2"/>
  <c r="P3760" i="2"/>
  <c r="P3853" i="2"/>
  <c r="P3939" i="2"/>
  <c r="P4024" i="2"/>
  <c r="P4098" i="2"/>
  <c r="P4162" i="2"/>
  <c r="P4226" i="2"/>
  <c r="P4290" i="2"/>
  <c r="P4354" i="2"/>
  <c r="P4418" i="2"/>
  <c r="P4482" i="2"/>
  <c r="P4546" i="2"/>
  <c r="P4610" i="2"/>
  <c r="P4674" i="2"/>
  <c r="P4738" i="2"/>
  <c r="P4802" i="2"/>
  <c r="P4866" i="2"/>
  <c r="P2782" i="2"/>
  <c r="P3205" i="2"/>
  <c r="P3425" i="2"/>
  <c r="P3553" i="2"/>
  <c r="P3681" i="2"/>
  <c r="P3801" i="2"/>
  <c r="P3887" i="2"/>
  <c r="P3972" i="2"/>
  <c r="P4057" i="2"/>
  <c r="P4123" i="2"/>
  <c r="P4187" i="2"/>
  <c r="P4251" i="2"/>
  <c r="P4315" i="2"/>
  <c r="P4379" i="2"/>
  <c r="P4443" i="2"/>
  <c r="P4507" i="2"/>
  <c r="P4571" i="2"/>
  <c r="P265" i="2"/>
  <c r="P256" i="2"/>
  <c r="P913" i="2"/>
  <c r="P442" i="2"/>
  <c r="P784" i="2"/>
  <c r="P1135" i="2"/>
  <c r="P934" i="2"/>
  <c r="P1124" i="2"/>
  <c r="P1037" i="2"/>
  <c r="P1079" i="2"/>
  <c r="P1176" i="2"/>
  <c r="P822" i="2"/>
  <c r="P17" i="2"/>
  <c r="P681" i="2"/>
  <c r="P1307" i="2"/>
  <c r="P968" i="2"/>
  <c r="P1264" i="2"/>
  <c r="P916" i="2"/>
  <c r="P861" i="2"/>
  <c r="P1145" i="2"/>
  <c r="P258" i="2"/>
  <c r="P1516" i="2"/>
  <c r="P1772" i="2"/>
  <c r="P592" i="2"/>
  <c r="P1521" i="2"/>
  <c r="P1777" i="2"/>
  <c r="P1166" i="2"/>
  <c r="P1610" i="2"/>
  <c r="P118" i="2"/>
  <c r="P1276" i="2"/>
  <c r="P1229" i="2"/>
  <c r="P842" i="2"/>
  <c r="P1382" i="2"/>
  <c r="P1536" i="2"/>
  <c r="P1664" i="2"/>
  <c r="P1792" i="2"/>
  <c r="P1920" i="2"/>
  <c r="P874" i="2"/>
  <c r="P1394" i="2"/>
  <c r="P1541" i="2"/>
  <c r="P1669" i="2"/>
  <c r="P1797" i="2"/>
  <c r="P1925" i="2"/>
  <c r="P1246" i="2"/>
  <c r="P1502" i="2"/>
  <c r="P1630" i="2"/>
  <c r="P1758" i="2"/>
  <c r="P656" i="2"/>
  <c r="P706" i="2"/>
  <c r="P646" i="2"/>
  <c r="P1137" i="2"/>
  <c r="P1265" i="2"/>
  <c r="P1393" i="2"/>
  <c r="P1270" i="2"/>
  <c r="P1508" i="2"/>
  <c r="P1636" i="2"/>
  <c r="P1764" i="2"/>
  <c r="P1892" i="2"/>
  <c r="P2020" i="2"/>
  <c r="P1290" i="2"/>
  <c r="P1513" i="2"/>
  <c r="P1641" i="2"/>
  <c r="P1769" i="2"/>
  <c r="P1897" i="2"/>
  <c r="P1134" i="2"/>
  <c r="P1474" i="2"/>
  <c r="P1602" i="2"/>
  <c r="P1730" i="2"/>
  <c r="P502" i="2"/>
  <c r="P1367" i="2"/>
  <c r="P1308" i="2"/>
  <c r="P1109" i="2"/>
  <c r="P1237" i="2"/>
  <c r="P1365" i="2"/>
  <c r="P1158" i="2"/>
  <c r="P1480" i="2"/>
  <c r="P1608" i="2"/>
  <c r="P1736" i="2"/>
  <c r="P1864" i="2"/>
  <c r="P1992" i="2"/>
  <c r="P1178" i="2"/>
  <c r="P1485" i="2"/>
  <c r="P1613" i="2"/>
  <c r="P1741" i="2"/>
  <c r="P1869" i="2"/>
  <c r="P1022" i="2"/>
  <c r="P1440" i="2"/>
  <c r="P1574" i="2"/>
  <c r="P1702" i="2"/>
  <c r="P1830" i="2"/>
  <c r="P928" i="2"/>
  <c r="P1807" i="2"/>
  <c r="P2055" i="2"/>
  <c r="P2183" i="2"/>
  <c r="P2311" i="2"/>
  <c r="P2439" i="2"/>
  <c r="P2567" i="2"/>
  <c r="P2695" i="2"/>
  <c r="P2823" i="2"/>
  <c r="P2951" i="2"/>
  <c r="P1491" i="2"/>
  <c r="P1961" i="2"/>
  <c r="P2104" i="2"/>
  <c r="P2232" i="2"/>
  <c r="P2360" i="2"/>
  <c r="P2488" i="2"/>
  <c r="P2616" i="2"/>
  <c r="P2744" i="2"/>
  <c r="P2872" i="2"/>
  <c r="P3000" i="2"/>
  <c r="P3128" i="2"/>
  <c r="P1671" i="2"/>
  <c r="P2021" i="2"/>
  <c r="P2149" i="2"/>
  <c r="P2277" i="2"/>
  <c r="P2405" i="2"/>
  <c r="P2533" i="2"/>
  <c r="P2661" i="2"/>
  <c r="P2789" i="2"/>
  <c r="P2098" i="2"/>
  <c r="P2610" i="2"/>
  <c r="P2981" i="2"/>
  <c r="P3162" i="2"/>
  <c r="P3290" i="2"/>
  <c r="P3418" i="2"/>
  <c r="P3546" i="2"/>
  <c r="P3674" i="2"/>
  <c r="P3802" i="2"/>
  <c r="P3930" i="2"/>
  <c r="P4058" i="2"/>
  <c r="P2278" i="2"/>
  <c r="P2790" i="2"/>
  <c r="P1906" i="2"/>
  <c r="P1631" i="2"/>
  <c r="P2007" i="2"/>
  <c r="P2139" i="2"/>
  <c r="P2267" i="2"/>
  <c r="P2395" i="2"/>
  <c r="P2523" i="2"/>
  <c r="P2651" i="2"/>
  <c r="P2779" i="2"/>
  <c r="P2907" i="2"/>
  <c r="P1010" i="2"/>
  <c r="P1827" i="2"/>
  <c r="P2060" i="2"/>
  <c r="P2188" i="2"/>
  <c r="P2316" i="2"/>
  <c r="P2444" i="2"/>
  <c r="P2572" i="2"/>
  <c r="P2700" i="2"/>
  <c r="P2828" i="2"/>
  <c r="P2956" i="2"/>
  <c r="P3084" i="2"/>
  <c r="P1495" i="2"/>
  <c r="P1962" i="2"/>
  <c r="P2105" i="2"/>
  <c r="P2233" i="2"/>
  <c r="P2361" i="2"/>
  <c r="P2489" i="2"/>
  <c r="P2617" i="2"/>
  <c r="P2745" i="2"/>
  <c r="P1787" i="2"/>
  <c r="P2434" i="2"/>
  <c r="P2893" i="2"/>
  <c r="P3106" i="2"/>
  <c r="P3246" i="2"/>
  <c r="P3374" i="2"/>
  <c r="P3502" i="2"/>
  <c r="P3630" i="2"/>
  <c r="P3758" i="2"/>
  <c r="P3886" i="2"/>
  <c r="P4014" i="2"/>
  <c r="P2102" i="2"/>
  <c r="P2614" i="2"/>
  <c r="P2982" i="2"/>
  <c r="P1058" i="2"/>
  <c r="P1839" i="2"/>
  <c r="P2063" i="2"/>
  <c r="P2191" i="2"/>
  <c r="P2319" i="2"/>
  <c r="P2447" i="2"/>
  <c r="P2575" i="2"/>
  <c r="P2703" i="2"/>
  <c r="P2831" i="2"/>
  <c r="P2959" i="2"/>
  <c r="P1523" i="2"/>
  <c r="P1971" i="2"/>
  <c r="P2112" i="2"/>
  <c r="P2240" i="2"/>
  <c r="P2368" i="2"/>
  <c r="P2496" i="2"/>
  <c r="P2624" i="2"/>
  <c r="P2752" i="2"/>
  <c r="P2880" i="2"/>
  <c r="P3008" i="2"/>
  <c r="P3136" i="2"/>
  <c r="P1703" i="2"/>
  <c r="P2029" i="2"/>
  <c r="P2157" i="2"/>
  <c r="P2285" i="2"/>
  <c r="P2413" i="2"/>
  <c r="P2541" i="2"/>
  <c r="P2669" i="2"/>
  <c r="P2797" i="2"/>
  <c r="P2130" i="2"/>
  <c r="P2642" i="2"/>
  <c r="P2997" i="2"/>
  <c r="P3170" i="2"/>
  <c r="P3298" i="2"/>
  <c r="P3426" i="2"/>
  <c r="P3554" i="2"/>
  <c r="P3682" i="2"/>
  <c r="P3810" i="2"/>
  <c r="P3938" i="2"/>
  <c r="P906" i="2"/>
  <c r="P1882" i="2"/>
  <c r="P1535" i="2"/>
  <c r="P1975" i="2"/>
  <c r="P2115" i="2"/>
  <c r="P2243" i="2"/>
  <c r="P2371" i="2"/>
  <c r="P2499" i="2"/>
  <c r="P2627" i="2"/>
  <c r="P2755" i="2"/>
  <c r="P2883" i="2"/>
  <c r="P3011" i="2"/>
  <c r="P1731" i="2"/>
  <c r="P2036" i="2"/>
  <c r="P2164" i="2"/>
  <c r="P2292" i="2"/>
  <c r="P2420" i="2"/>
  <c r="P2548" i="2"/>
  <c r="P2676" i="2"/>
  <c r="P2804" i="2"/>
  <c r="P2932" i="2"/>
  <c r="P3060" i="2"/>
  <c r="P1346" i="2"/>
  <c r="P1655" i="2"/>
  <c r="P1911" i="2"/>
  <c r="P2015" i="2"/>
  <c r="P2081" i="2"/>
  <c r="P2145" i="2"/>
  <c r="P2209" i="2"/>
  <c r="P2273" i="2"/>
  <c r="P2337" i="2"/>
  <c r="P2401" i="2"/>
  <c r="P2465" i="2"/>
  <c r="P2529" i="2"/>
  <c r="P2593" i="2"/>
  <c r="P2657" i="2"/>
  <c r="P2721" i="2"/>
  <c r="P2785" i="2"/>
  <c r="P1362" i="2"/>
  <c r="P2082" i="2"/>
  <c r="P2338" i="2"/>
  <c r="P2594" i="2"/>
  <c r="P2845" i="2"/>
  <c r="P2973" i="2"/>
  <c r="P3074" i="2"/>
  <c r="P3158" i="2"/>
  <c r="P3222" i="2"/>
  <c r="P3286" i="2"/>
  <c r="P3350" i="2"/>
  <c r="P3414" i="2"/>
  <c r="P3478" i="2"/>
  <c r="P3542" i="2"/>
  <c r="P3606" i="2"/>
  <c r="P3670" i="2"/>
  <c r="P3734" i="2"/>
  <c r="P3798" i="2"/>
  <c r="P3862" i="2"/>
  <c r="P3926" i="2"/>
  <c r="P3990" i="2"/>
  <c r="P4054" i="2"/>
  <c r="P2001" i="2"/>
  <c r="P2262" i="2"/>
  <c r="P2518" i="2"/>
  <c r="P2774" i="2"/>
  <c r="P2934" i="2"/>
  <c r="P2246" i="2"/>
  <c r="P3006" i="2"/>
  <c r="P3107" i="2"/>
  <c r="P3183" i="2"/>
  <c r="P3247" i="2"/>
  <c r="P3311" i="2"/>
  <c r="P3375" i="2"/>
  <c r="P3439" i="2"/>
  <c r="P3503" i="2"/>
  <c r="P3567" i="2"/>
  <c r="P3631" i="2"/>
  <c r="P3695" i="2"/>
  <c r="P3759" i="2"/>
  <c r="P1883" i="2"/>
  <c r="P2202" i="2"/>
  <c r="P2458" i="2"/>
  <c r="P2714" i="2"/>
  <c r="P2905" i="2"/>
  <c r="P3029" i="2"/>
  <c r="P3114" i="2"/>
  <c r="P3188" i="2"/>
  <c r="P3252" i="2"/>
  <c r="P3316" i="2"/>
  <c r="P3380" i="2"/>
  <c r="P2638" i="2"/>
  <c r="P3169" i="2"/>
  <c r="P3408" i="2"/>
  <c r="P3536" i="2"/>
  <c r="P3664" i="2"/>
  <c r="P3789" i="2"/>
  <c r="P3875" i="2"/>
  <c r="P3960" i="2"/>
  <c r="P4045" i="2"/>
  <c r="P4114" i="2"/>
  <c r="P4178" i="2"/>
  <c r="P4242" i="2"/>
  <c r="P4306" i="2"/>
  <c r="P4370" i="2"/>
  <c r="P4434" i="2"/>
  <c r="P4498" i="2"/>
  <c r="P4562" i="2"/>
  <c r="P4626" i="2"/>
  <c r="P4690" i="2"/>
  <c r="P4754" i="2"/>
  <c r="P4818" i="2"/>
  <c r="P2011" i="2"/>
  <c r="P2938" i="2"/>
  <c r="P3269" i="2"/>
  <c r="P3457" i="2"/>
  <c r="P3585" i="2"/>
  <c r="P3713" i="2"/>
  <c r="P3823" i="2"/>
  <c r="P3908" i="2"/>
  <c r="P3993" i="2"/>
  <c r="P4075" i="2"/>
  <c r="P4139" i="2"/>
  <c r="P4203" i="2"/>
  <c r="P4267" i="2"/>
  <c r="P4331" i="2"/>
  <c r="P4395" i="2"/>
  <c r="P4459" i="2"/>
  <c r="P4523" i="2"/>
  <c r="P4587" i="2"/>
  <c r="P629" i="2"/>
  <c r="P387" i="2"/>
  <c r="P1087" i="2"/>
  <c r="P479" i="2"/>
  <c r="P669" i="2"/>
  <c r="P167" i="2"/>
  <c r="P1275" i="2"/>
  <c r="P1252" i="2"/>
  <c r="P458" i="2"/>
  <c r="P1359" i="2"/>
  <c r="P1272" i="2"/>
  <c r="P926" i="2"/>
  <c r="P407" i="2"/>
  <c r="P456" i="2"/>
  <c r="P1391" i="2"/>
  <c r="P1056" i="2"/>
  <c r="P1328" i="2"/>
  <c r="P985" i="2"/>
  <c r="P1196" i="2"/>
  <c r="P1209" i="2"/>
  <c r="P1046" i="2"/>
  <c r="P1580" i="2"/>
  <c r="P1836" i="2"/>
  <c r="P1066" i="2"/>
  <c r="P1585" i="2"/>
  <c r="P1841" i="2"/>
  <c r="P1402" i="2"/>
  <c r="P1674" i="2"/>
  <c r="P713" i="2"/>
  <c r="P932" i="2"/>
  <c r="P1293" i="2"/>
  <c r="P1062" i="2"/>
  <c r="P1453" i="2"/>
  <c r="P1584" i="2"/>
  <c r="P1712" i="2"/>
  <c r="P1840" i="2"/>
  <c r="P1968" i="2"/>
  <c r="P1082" i="2"/>
  <c r="P1460" i="2"/>
  <c r="P1589" i="2"/>
  <c r="P1717" i="2"/>
  <c r="P1845" i="2"/>
  <c r="P922" i="2"/>
  <c r="P1408" i="2"/>
  <c r="P1550" i="2"/>
  <c r="P1678" i="2"/>
  <c r="P1806" i="2"/>
  <c r="P846" i="2"/>
  <c r="P1092" i="2"/>
  <c r="P1001" i="2"/>
  <c r="P1185" i="2"/>
  <c r="P1313" i="2"/>
  <c r="P950" i="2"/>
  <c r="P1416" i="2"/>
  <c r="P1556" i="2"/>
  <c r="P1684" i="2"/>
  <c r="P1812" i="2"/>
  <c r="P1940" i="2"/>
  <c r="P970" i="2"/>
  <c r="P1422" i="2"/>
  <c r="P1561" i="2"/>
  <c r="P1689" i="2"/>
  <c r="P1817" i="2"/>
  <c r="P614" i="2"/>
  <c r="P1326" i="2"/>
  <c r="P1522" i="2"/>
  <c r="P1650" i="2"/>
  <c r="P1778" i="2"/>
  <c r="P591" i="2"/>
  <c r="P944" i="2"/>
  <c r="P889" i="2"/>
  <c r="P1157" i="2"/>
  <c r="P1285" i="2"/>
  <c r="P714" i="2"/>
  <c r="P1350" i="2"/>
  <c r="P1528" i="2"/>
  <c r="P1656" i="2"/>
  <c r="P1784" i="2"/>
  <c r="P1912" i="2"/>
  <c r="P794" i="2"/>
  <c r="P1370" i="2"/>
  <c r="P1533" i="2"/>
  <c r="P1661" i="2"/>
  <c r="P1789" i="2"/>
  <c r="P1917" i="2"/>
  <c r="P1214" i="2"/>
  <c r="P1494" i="2"/>
  <c r="P1622" i="2"/>
  <c r="P1750" i="2"/>
  <c r="P1870" i="2"/>
  <c r="P1487" i="2"/>
  <c r="P1959" i="2"/>
  <c r="P2103" i="2"/>
  <c r="P2231" i="2"/>
  <c r="P2359" i="2"/>
  <c r="P2487" i="2"/>
  <c r="P2615" i="2"/>
  <c r="P2743" i="2"/>
  <c r="P2871" i="2"/>
  <c r="P2999" i="2"/>
  <c r="P1683" i="2"/>
  <c r="P2024" i="2"/>
  <c r="P2152" i="2"/>
  <c r="P2280" i="2"/>
  <c r="P2408" i="2"/>
  <c r="P2536" i="2"/>
  <c r="P2664" i="2"/>
  <c r="P2792" i="2"/>
  <c r="P2920" i="2"/>
  <c r="P3048" i="2"/>
  <c r="P1154" i="2"/>
  <c r="P1863" i="2"/>
  <c r="P2069" i="2"/>
  <c r="P2197" i="2"/>
  <c r="P2325" i="2"/>
  <c r="P2453" i="2"/>
  <c r="P2581" i="2"/>
  <c r="P2709" i="2"/>
  <c r="P2837" i="2"/>
  <c r="P2290" i="2"/>
  <c r="P2802" i="2"/>
  <c r="P3058" i="2"/>
  <c r="P3210" i="2"/>
  <c r="P3338" i="2"/>
  <c r="P3466" i="2"/>
  <c r="P3594" i="2"/>
  <c r="P3722" i="2"/>
  <c r="P3850" i="2"/>
  <c r="P3978" i="2"/>
  <c r="P1931" i="2"/>
  <c r="P2470" i="2"/>
  <c r="P2910" i="2"/>
  <c r="P994" i="2"/>
  <c r="P1823" i="2"/>
  <c r="P2059" i="2"/>
  <c r="P2187" i="2"/>
  <c r="P2315" i="2"/>
  <c r="P2443" i="2"/>
  <c r="P2571" i="2"/>
  <c r="P2699" i="2"/>
  <c r="P2827" i="2"/>
  <c r="P2955" i="2"/>
  <c r="P1507" i="2"/>
  <c r="P1966" i="2"/>
  <c r="P2108" i="2"/>
  <c r="P2236" i="2"/>
  <c r="P2364" i="2"/>
  <c r="P2492" i="2"/>
  <c r="P2620" i="2"/>
  <c r="P2748" i="2"/>
  <c r="P2876" i="2"/>
  <c r="P3004" i="2"/>
  <c r="P3132" i="2"/>
  <c r="P1687" i="2"/>
  <c r="P2025" i="2"/>
  <c r="P2153" i="2"/>
  <c r="P2281" i="2"/>
  <c r="P2409" i="2"/>
  <c r="P2537" i="2"/>
  <c r="P2665" i="2"/>
  <c r="P2793" i="2"/>
  <c r="P2114" i="2"/>
  <c r="P2626" i="2"/>
  <c r="P2989" i="2"/>
  <c r="P3166" i="2"/>
  <c r="P3294" i="2"/>
  <c r="P3422" i="2"/>
  <c r="P3550" i="2"/>
  <c r="P3678" i="2"/>
  <c r="P3806" i="2"/>
  <c r="P3934" i="2"/>
  <c r="P4062" i="2"/>
  <c r="P2294" i="2"/>
  <c r="P2806" i="2"/>
  <c r="P1878" i="2"/>
  <c r="P1519" i="2"/>
  <c r="P1970" i="2"/>
  <c r="P2111" i="2"/>
  <c r="P2239" i="2"/>
  <c r="P2367" i="2"/>
  <c r="P2495" i="2"/>
  <c r="P2623" i="2"/>
  <c r="P2751" i="2"/>
  <c r="P2879" i="2"/>
  <c r="P3007" i="2"/>
  <c r="P1715" i="2"/>
  <c r="P2032" i="2"/>
  <c r="P2160" i="2"/>
  <c r="P2288" i="2"/>
  <c r="P2416" i="2"/>
  <c r="P2544" i="2"/>
  <c r="P2672" i="2"/>
  <c r="P2800" i="2"/>
  <c r="P2928" i="2"/>
  <c r="P3056" i="2"/>
  <c r="P1282" i="2"/>
  <c r="P1895" i="2"/>
  <c r="P2077" i="2"/>
  <c r="P2205" i="2"/>
  <c r="P2333" i="2"/>
  <c r="P2461" i="2"/>
  <c r="P2589" i="2"/>
  <c r="P2717" i="2"/>
  <c r="P1106" i="2"/>
  <c r="P2322" i="2"/>
  <c r="P2834" i="2"/>
  <c r="P3069" i="2"/>
  <c r="P3218" i="2"/>
  <c r="P3346" i="2"/>
  <c r="P3474" i="2"/>
  <c r="P3602" i="2"/>
  <c r="P3730" i="2"/>
  <c r="P3858" i="2"/>
  <c r="P3986" i="2"/>
  <c r="P1979" i="2"/>
  <c r="P1930" i="2"/>
  <c r="P1727" i="2"/>
  <c r="P2035" i="2"/>
  <c r="P2163" i="2"/>
  <c r="P2291" i="2"/>
  <c r="P2419" i="2"/>
  <c r="P2547" i="2"/>
  <c r="P2675" i="2"/>
  <c r="P2803" i="2"/>
  <c r="P2931" i="2"/>
  <c r="P1390" i="2"/>
  <c r="P1923" i="2"/>
  <c r="P2084" i="2"/>
  <c r="P2212" i="2"/>
  <c r="P2340" i="2"/>
  <c r="P2468" i="2"/>
  <c r="P2596" i="2"/>
  <c r="P2724" i="2"/>
  <c r="P2852" i="2"/>
  <c r="P2980" i="2"/>
  <c r="P3108" i="2"/>
  <c r="P1462" i="2"/>
  <c r="P1719" i="2"/>
  <c r="P1951" i="2"/>
  <c r="P2033" i="2"/>
  <c r="P2097" i="2"/>
  <c r="P2161" i="2"/>
  <c r="P2225" i="2"/>
  <c r="P2289" i="2"/>
  <c r="P2353" i="2"/>
  <c r="P2417" i="2"/>
  <c r="P2481" i="2"/>
  <c r="P2545" i="2"/>
  <c r="P2609" i="2"/>
  <c r="P2673" i="2"/>
  <c r="P2737" i="2"/>
  <c r="P2801" i="2"/>
  <c r="P1659" i="2"/>
  <c r="P2146" i="2"/>
  <c r="P2402" i="2"/>
  <c r="P2658" i="2"/>
  <c r="P2877" i="2"/>
  <c r="P3005" i="2"/>
  <c r="P3095" i="2"/>
  <c r="P3174" i="2"/>
  <c r="P3238" i="2"/>
  <c r="P3302" i="2"/>
  <c r="P3366" i="2"/>
  <c r="P3430" i="2"/>
  <c r="P3494" i="2"/>
  <c r="P3558" i="2"/>
  <c r="P3622" i="2"/>
  <c r="P3686" i="2"/>
  <c r="P3750" i="2"/>
  <c r="P3814" i="2"/>
  <c r="P3878" i="2"/>
  <c r="P3942" i="2"/>
  <c r="P4006" i="2"/>
  <c r="P1170" i="2"/>
  <c r="P2070" i="2"/>
  <c r="P2326" i="2"/>
  <c r="P2582" i="2"/>
  <c r="P2838" i="2"/>
  <c r="P2966" i="2"/>
  <c r="P2502" i="2"/>
  <c r="P3043" i="2"/>
  <c r="P3129" i="2"/>
  <c r="P3199" i="2"/>
  <c r="P3263" i="2"/>
  <c r="P3327" i="2"/>
  <c r="P3391" i="2"/>
  <c r="P3455" i="2"/>
  <c r="P3519" i="2"/>
  <c r="P3583" i="2"/>
  <c r="P3647" i="2"/>
  <c r="P3711" i="2"/>
  <c r="P3775" i="2"/>
  <c r="P2006" i="2"/>
  <c r="P2266" i="2"/>
  <c r="P2522" i="2"/>
  <c r="P2778" i="2"/>
  <c r="P2937" i="2"/>
  <c r="P3050" i="2"/>
  <c r="P3135" i="2"/>
  <c r="P3204" i="2"/>
  <c r="P3268" i="2"/>
  <c r="P3332" i="2"/>
  <c r="P1579" i="2"/>
  <c r="P2866" i="2"/>
  <c r="P3233" i="2"/>
  <c r="P3440" i="2"/>
  <c r="P3568" i="2"/>
  <c r="P3696" i="2"/>
  <c r="P3811" i="2"/>
  <c r="P3896" i="2"/>
  <c r="P3981" i="2"/>
  <c r="P4066" i="2"/>
  <c r="P4130" i="2"/>
  <c r="P4194" i="2"/>
  <c r="P4258" i="2"/>
  <c r="P4322" i="2"/>
  <c r="P4386" i="2"/>
  <c r="P4450" i="2"/>
  <c r="P4514" i="2"/>
  <c r="P4578" i="2"/>
  <c r="P4642" i="2"/>
  <c r="P4706" i="2"/>
  <c r="P4770" i="2"/>
  <c r="P4834" i="2"/>
  <c r="P2270" i="2"/>
  <c r="P3051" i="2"/>
  <c r="P3333" i="2"/>
  <c r="P3489" i="2"/>
  <c r="P3617" i="2"/>
  <c r="P3745" i="2"/>
  <c r="P3844" i="2"/>
  <c r="P3929" i="2"/>
  <c r="P4015" i="2"/>
  <c r="P4091" i="2"/>
  <c r="P4155" i="2"/>
  <c r="P4219" i="2"/>
  <c r="P4283" i="2"/>
  <c r="P4347" i="2"/>
  <c r="P4411" i="2"/>
  <c r="P4475" i="2"/>
  <c r="P4539" i="2"/>
  <c r="P4651" i="2"/>
  <c r="P4715" i="2"/>
  <c r="P4779" i="2"/>
  <c r="P2606" i="2"/>
  <c r="P3161" i="2"/>
  <c r="P3404" i="2"/>
  <c r="P3532" i="2"/>
  <c r="P3660" i="2"/>
  <c r="P3787" i="2"/>
  <c r="P3872" i="2"/>
  <c r="P3957" i="2"/>
  <c r="P4043" i="2"/>
  <c r="P4112" i="2"/>
  <c r="P4176" i="2"/>
  <c r="P4240" i="2"/>
  <c r="P4304" i="2"/>
  <c r="P4368" i="2"/>
  <c r="P4432" i="2"/>
  <c r="P4496" i="2"/>
  <c r="P4560" i="2"/>
  <c r="P4624" i="2"/>
  <c r="P4688" i="2"/>
  <c r="P4752" i="2"/>
  <c r="P2958" i="2"/>
  <c r="P3091" i="2"/>
  <c r="P3171" i="2"/>
  <c r="P3235" i="2"/>
  <c r="P3299" i="2"/>
  <c r="P3363" i="2"/>
  <c r="P3427" i="2"/>
  <c r="P3491" i="2"/>
  <c r="P3555" i="2"/>
  <c r="P3619" i="2"/>
  <c r="P3683" i="2"/>
  <c r="P3747" i="2"/>
  <c r="P1691" i="2"/>
  <c r="P2154" i="2"/>
  <c r="P2410" i="2"/>
  <c r="P2666" i="2"/>
  <c r="P2881" i="2"/>
  <c r="P3009" i="2"/>
  <c r="P3098" i="2"/>
  <c r="P3176" i="2"/>
  <c r="P3240" i="2"/>
  <c r="P3304" i="2"/>
  <c r="P3368" i="2"/>
  <c r="P2446" i="2"/>
  <c r="P3110" i="2"/>
  <c r="P3377" i="2"/>
  <c r="P3512" i="2"/>
  <c r="P3640" i="2"/>
  <c r="P3768" i="2"/>
  <c r="P3859" i="2"/>
  <c r="P3944" i="2"/>
  <c r="P4029" i="2"/>
  <c r="P4102" i="2"/>
  <c r="P4166" i="2"/>
  <c r="P4230" i="2"/>
  <c r="P4294" i="2"/>
  <c r="P4358" i="2"/>
  <c r="P4422" i="2"/>
  <c r="P4486" i="2"/>
  <c r="P4550" i="2"/>
  <c r="P4614" i="2"/>
  <c r="P4678" i="2"/>
  <c r="P4742" i="2"/>
  <c r="P4806" i="2"/>
  <c r="P1298" i="2"/>
  <c r="P2842" i="2"/>
  <c r="P3221" i="2"/>
  <c r="P3433" i="2"/>
  <c r="P3561" i="2"/>
  <c r="P3689" i="2"/>
  <c r="P3807" i="2"/>
  <c r="P3892" i="2"/>
  <c r="P3977" i="2"/>
  <c r="P4063" i="2"/>
  <c r="P4127" i="2"/>
  <c r="P4191" i="2"/>
  <c r="P4255" i="2"/>
  <c r="P4319" i="2"/>
  <c r="P4383" i="2"/>
  <c r="P4447" i="2"/>
  <c r="P4511" i="2"/>
  <c r="P4575" i="2"/>
  <c r="P4639" i="2"/>
  <c r="P4703" i="2"/>
  <c r="P4767" i="2"/>
  <c r="P2414" i="2"/>
  <c r="P3099" i="2"/>
  <c r="P3369" i="2"/>
  <c r="P3508" i="2"/>
  <c r="P3636" i="2"/>
  <c r="P3764" i="2"/>
  <c r="P3856" i="2"/>
  <c r="P3941" i="2"/>
  <c r="P4027" i="2"/>
  <c r="P4100" i="2"/>
  <c r="P4164" i="2"/>
  <c r="P4228" i="2"/>
  <c r="P4292" i="2"/>
  <c r="P4356" i="2"/>
  <c r="P4420" i="2"/>
  <c r="P4484" i="2"/>
  <c r="P4548" i="2"/>
  <c r="P4612" i="2"/>
  <c r="P4676" i="2"/>
  <c r="P4740" i="2"/>
  <c r="P2630" i="2"/>
  <c r="P3054" i="2"/>
  <c r="P3139" i="2"/>
  <c r="P3207" i="2"/>
  <c r="P3271" i="2"/>
  <c r="P3335" i="2"/>
  <c r="P3399" i="2"/>
  <c r="P3463" i="2"/>
  <c r="P3527" i="2"/>
  <c r="P3591" i="2"/>
  <c r="P3655" i="2"/>
  <c r="P3719" i="2"/>
  <c r="P3783" i="2"/>
  <c r="P2042" i="2"/>
  <c r="P2298" i="2"/>
  <c r="P2554" i="2"/>
  <c r="P2810" i="2"/>
  <c r="P2953" i="2"/>
  <c r="P3061" i="2"/>
  <c r="P3146" i="2"/>
  <c r="P3212" i="2"/>
  <c r="P3276" i="2"/>
  <c r="P3340" i="2"/>
  <c r="P1990" i="2"/>
  <c r="P2930" i="2"/>
  <c r="P3265" i="2"/>
  <c r="P3456" i="2"/>
  <c r="P3584" i="2"/>
  <c r="P3712" i="2"/>
  <c r="P3821" i="2"/>
  <c r="P3907" i="2"/>
  <c r="P3992" i="2"/>
  <c r="P4074" i="2"/>
  <c r="P4138" i="2"/>
  <c r="P4202" i="2"/>
  <c r="P4266" i="2"/>
  <c r="P4330" i="2"/>
  <c r="P4394" i="2"/>
  <c r="P4458" i="2"/>
  <c r="P4522" i="2"/>
  <c r="P4586" i="2"/>
  <c r="P4650" i="2"/>
  <c r="P4714" i="2"/>
  <c r="P4778" i="2"/>
  <c r="P4842" i="2"/>
  <c r="P2398" i="2"/>
  <c r="P3094" i="2"/>
  <c r="P3365" i="2"/>
  <c r="P3505" i="2"/>
  <c r="P3633" i="2"/>
  <c r="P3761" i="2"/>
  <c r="P3855" i="2"/>
  <c r="P3940" i="2"/>
  <c r="P4025" i="2"/>
  <c r="P4099" i="2"/>
  <c r="P4163" i="2"/>
  <c r="P4227" i="2"/>
  <c r="P4291" i="2"/>
  <c r="P4355" i="2"/>
  <c r="P4419" i="2"/>
  <c r="P4483" i="2"/>
  <c r="P4547" i="2"/>
  <c r="P4611" i="2"/>
  <c r="P4675" i="2"/>
  <c r="P4739" i="2"/>
  <c r="P1947" i="2"/>
  <c r="P2914" i="2"/>
  <c r="P3257" i="2"/>
  <c r="P3452" i="2"/>
  <c r="P3580" i="2"/>
  <c r="P3708" i="2"/>
  <c r="P3819" i="2"/>
  <c r="P3904" i="2"/>
  <c r="P3989" i="2"/>
  <c r="P4072" i="2"/>
  <c r="P4136" i="2"/>
  <c r="P4200" i="2"/>
  <c r="P4264" i="2"/>
  <c r="P4328" i="2"/>
  <c r="P4392" i="2"/>
  <c r="P4456" i="2"/>
  <c r="P4520" i="2"/>
  <c r="P4584" i="2"/>
  <c r="P4648" i="2"/>
  <c r="P4712" i="2"/>
  <c r="P2438" i="2"/>
  <c r="P3038" i="2"/>
  <c r="P3123" i="2"/>
  <c r="P3195" i="2"/>
  <c r="P3259" i="2"/>
  <c r="P3323" i="2"/>
  <c r="P3387" i="2"/>
  <c r="P3451" i="2"/>
  <c r="P3515" i="2"/>
  <c r="P3579" i="2"/>
  <c r="P3643" i="2"/>
  <c r="P3707" i="2"/>
  <c r="P3771" i="2"/>
  <c r="P1985" i="2"/>
  <c r="P2250" i="2"/>
  <c r="P2506" i="2"/>
  <c r="P2762" i="2"/>
  <c r="P2929" i="2"/>
  <c r="P3045" i="2"/>
  <c r="P3130" i="2"/>
  <c r="P3200" i="2"/>
  <c r="P3264" i="2"/>
  <c r="P3328" i="2"/>
  <c r="P1042" i="2"/>
  <c r="P2830" i="2"/>
  <c r="P3217" i="2"/>
  <c r="P3432" i="2"/>
  <c r="P3560" i="2"/>
  <c r="P3688" i="2"/>
  <c r="P3805" i="2"/>
  <c r="P3891" i="2"/>
  <c r="P3976" i="2"/>
  <c r="P4061" i="2"/>
  <c r="P4126" i="2"/>
  <c r="P4190" i="2"/>
  <c r="P4254" i="2"/>
  <c r="P4318" i="2"/>
  <c r="P4382" i="2"/>
  <c r="P4446" i="2"/>
  <c r="P4510" i="2"/>
  <c r="P4574" i="2"/>
  <c r="P4638" i="2"/>
  <c r="P4702" i="2"/>
  <c r="P4766" i="2"/>
  <c r="P4830" i="2"/>
  <c r="P2206" i="2"/>
  <c r="P3030" i="2"/>
  <c r="P3317" i="2"/>
  <c r="P3481" i="2"/>
  <c r="P3609" i="2"/>
  <c r="P3737" i="2"/>
  <c r="P3839" i="2"/>
  <c r="P3924" i="2"/>
  <c r="P4009" i="2"/>
  <c r="P4087" i="2"/>
  <c r="P4151" i="2"/>
  <c r="P4215" i="2"/>
  <c r="P4279" i="2"/>
  <c r="P4343" i="2"/>
  <c r="P4407" i="2"/>
  <c r="P4471" i="2"/>
  <c r="P4535" i="2"/>
  <c r="P4599" i="2"/>
  <c r="P4663" i="2"/>
  <c r="P4727" i="2"/>
  <c r="P4791" i="2"/>
  <c r="P2798" i="2"/>
  <c r="P3209" i="2"/>
  <c r="P3428" i="2"/>
  <c r="P3556" i="2"/>
  <c r="P3684" i="2"/>
  <c r="P3803" i="2"/>
  <c r="P3888" i="2"/>
  <c r="P3973" i="2"/>
  <c r="P4059" i="2"/>
  <c r="P4124" i="2"/>
  <c r="P4188" i="2"/>
  <c r="P4252" i="2"/>
  <c r="P4316" i="2"/>
  <c r="P4380" i="2"/>
  <c r="P4444" i="2"/>
  <c r="P4508" i="2"/>
  <c r="P4572" i="2"/>
  <c r="P4636" i="2"/>
  <c r="P4700" i="2"/>
  <c r="P4764" i="2"/>
  <c r="P4820" i="2"/>
  <c r="P3229" i="2"/>
  <c r="P3809" i="2"/>
  <c r="P4129" i="2"/>
  <c r="P4385" i="2"/>
  <c r="P4641" i="2"/>
  <c r="P4845" i="2"/>
  <c r="P4916" i="2"/>
  <c r="P4980" i="2"/>
  <c r="P5044" i="2"/>
  <c r="P5108" i="2"/>
  <c r="P5172" i="2"/>
  <c r="P5236" i="2"/>
  <c r="P5300" i="2"/>
  <c r="P5364" i="2"/>
  <c r="P5428" i="2"/>
  <c r="P5492" i="2"/>
  <c r="P5556" i="2"/>
  <c r="P5620" i="2"/>
  <c r="P5684" i="2"/>
  <c r="P5748" i="2"/>
  <c r="P5812" i="2"/>
  <c r="P5876" i="2"/>
  <c r="P5940" i="2"/>
  <c r="P6004" i="2"/>
  <c r="P6068" i="2"/>
  <c r="P6132" i="2"/>
  <c r="P6196" i="2"/>
  <c r="P6260" i="2"/>
  <c r="P6324" i="2"/>
  <c r="P6388" i="2"/>
  <c r="P6452" i="2"/>
  <c r="P6516" i="2"/>
  <c r="P6580" i="2"/>
  <c r="P6644" i="2"/>
  <c r="P6708" i="2"/>
  <c r="P6772" i="2"/>
  <c r="P6836" i="2"/>
  <c r="P6900" i="2"/>
  <c r="P6964" i="2"/>
  <c r="P7028" i="2"/>
  <c r="P7092" i="2"/>
  <c r="P7156" i="2"/>
  <c r="P7220" i="2"/>
  <c r="P3509" i="2"/>
  <c r="P3943" i="2"/>
  <c r="P4229" i="2"/>
  <c r="P4485" i="2"/>
  <c r="P4741" i="2"/>
  <c r="P4877" i="2"/>
  <c r="P4941" i="2"/>
  <c r="P5005" i="2"/>
  <c r="P5069" i="2"/>
  <c r="P5133" i="2"/>
  <c r="P5197" i="2"/>
  <c r="P5261" i="2"/>
  <c r="P5325" i="2"/>
  <c r="P5389" i="2"/>
  <c r="P5453" i="2"/>
  <c r="P5517" i="2"/>
  <c r="P5581" i="2"/>
  <c r="P5645" i="2"/>
  <c r="P5709" i="2"/>
  <c r="P5773" i="2"/>
  <c r="P5837" i="2"/>
  <c r="P5901" i="2"/>
  <c r="P5965" i="2"/>
  <c r="P6029" i="2"/>
  <c r="P6093" i="2"/>
  <c r="P6157" i="2"/>
  <c r="P6221" i="2"/>
  <c r="P6285" i="2"/>
  <c r="P6349" i="2"/>
  <c r="P6413" i="2"/>
  <c r="P6477" i="2"/>
  <c r="P6541" i="2"/>
  <c r="P6605" i="2"/>
  <c r="P6669" i="2"/>
  <c r="P6733" i="2"/>
  <c r="P6797" i="2"/>
  <c r="P6861" i="2"/>
  <c r="P6925" i="2"/>
  <c r="P6989" i="2"/>
  <c r="P7053" i="2"/>
  <c r="P7117" i="2"/>
  <c r="P7181" i="2"/>
  <c r="P3041" i="2"/>
  <c r="P3741" i="2"/>
  <c r="P4089" i="2"/>
  <c r="P4345" i="2"/>
  <c r="P4601" i="2"/>
  <c r="P4825" i="2"/>
  <c r="P4906" i="2"/>
  <c r="P4970" i="2"/>
  <c r="P5034" i="2"/>
  <c r="P5098" i="2"/>
  <c r="P5162" i="2"/>
  <c r="P5226" i="2"/>
  <c r="P5290" i="2"/>
  <c r="P5354" i="2"/>
  <c r="P5418" i="2"/>
  <c r="P5482" i="2"/>
  <c r="P5546" i="2"/>
  <c r="P5610" i="2"/>
  <c r="P5674" i="2"/>
  <c r="P5738" i="2"/>
  <c r="P5802" i="2"/>
  <c r="P5866" i="2"/>
  <c r="P5930" i="2"/>
  <c r="P5994" i="2"/>
  <c r="P6058" i="2"/>
  <c r="P6122" i="2"/>
  <c r="P6186" i="2"/>
  <c r="P6250" i="2"/>
  <c r="P6314" i="2"/>
  <c r="P6378" i="2"/>
  <c r="P6442" i="2"/>
  <c r="P6506" i="2"/>
  <c r="P6570" i="2"/>
  <c r="P6634" i="2"/>
  <c r="P6698" i="2"/>
  <c r="P6762" i="2"/>
  <c r="P6826" i="2"/>
  <c r="P4077" i="2"/>
  <c r="P4903" i="2"/>
  <c r="P5159" i="2"/>
  <c r="P5415" i="2"/>
  <c r="P5671" i="2"/>
  <c r="P5927" i="2"/>
  <c r="P6183" i="2"/>
  <c r="P6439" i="2"/>
  <c r="P6695" i="2"/>
  <c r="P6902" i="2"/>
  <c r="P7030" i="2"/>
  <c r="P7158" i="2"/>
  <c r="P7255" i="2"/>
  <c r="P7319" i="2"/>
  <c r="P7383" i="2"/>
  <c r="P7447" i="2"/>
  <c r="P7511" i="2"/>
  <c r="P7575" i="2"/>
  <c r="P7639" i="2"/>
  <c r="P7703" i="2"/>
  <c r="P7767" i="2"/>
  <c r="P7831" i="2"/>
  <c r="P7895" i="2"/>
  <c r="P7959" i="2"/>
  <c r="P8023" i="2"/>
  <c r="P8087" i="2"/>
  <c r="P8151" i="2"/>
  <c r="P8215" i="2"/>
  <c r="P8279" i="2"/>
  <c r="P8343" i="2"/>
  <c r="P8407" i="2"/>
  <c r="P8471" i="2"/>
  <c r="P8535" i="2"/>
  <c r="P8599" i="2"/>
  <c r="P8663" i="2"/>
  <c r="P8727" i="2"/>
  <c r="P8791" i="2"/>
  <c r="P8855" i="2"/>
  <c r="P8919" i="2"/>
  <c r="P8983" i="2"/>
  <c r="P9047" i="2"/>
  <c r="P9111" i="2"/>
  <c r="P9175" i="2"/>
  <c r="P9239" i="2"/>
  <c r="P3062" i="2"/>
  <c r="P4605" i="2"/>
  <c r="P5035" i="2"/>
  <c r="P4792" i="2"/>
  <c r="P2110" i="2"/>
  <c r="P3597" i="2"/>
  <c r="P4001" i="2"/>
  <c r="P4273" i="2"/>
  <c r="P4529" i="2"/>
  <c r="P4785" i="2"/>
  <c r="P4888" i="2"/>
  <c r="P4952" i="2"/>
  <c r="P5016" i="2"/>
  <c r="P5080" i="2"/>
  <c r="P5144" i="2"/>
  <c r="P5208" i="2"/>
  <c r="P5272" i="2"/>
  <c r="P5336" i="2"/>
  <c r="P5400" i="2"/>
  <c r="P5464" i="2"/>
  <c r="P5528" i="2"/>
  <c r="P5592" i="2"/>
  <c r="P5656" i="2"/>
  <c r="P5720" i="2"/>
  <c r="P5784" i="2"/>
  <c r="P5848" i="2"/>
  <c r="P5912" i="2"/>
  <c r="P5976" i="2"/>
  <c r="P6040" i="2"/>
  <c r="P6104" i="2"/>
  <c r="P6168" i="2"/>
  <c r="P6232" i="2"/>
  <c r="P6296" i="2"/>
  <c r="P6360" i="2"/>
  <c r="P6424" i="2"/>
  <c r="P6488" i="2"/>
  <c r="P6552" i="2"/>
  <c r="P6616" i="2"/>
  <c r="P6680" i="2"/>
  <c r="P6744" i="2"/>
  <c r="P6808" i="2"/>
  <c r="P6872" i="2"/>
  <c r="P6936" i="2"/>
  <c r="P7000" i="2"/>
  <c r="P7064" i="2"/>
  <c r="P7128" i="2"/>
  <c r="P7192" i="2"/>
  <c r="P3181" i="2"/>
  <c r="P3793" i="2"/>
  <c r="P4117" i="2"/>
  <c r="P4373" i="2"/>
  <c r="P4629" i="2"/>
  <c r="P4839" i="2"/>
  <c r="P4913" i="2"/>
  <c r="P4977" i="2"/>
  <c r="P5041" i="2"/>
  <c r="P5105" i="2"/>
  <c r="P5169" i="2"/>
  <c r="P5233" i="2"/>
  <c r="P5297" i="2"/>
  <c r="P5361" i="2"/>
  <c r="P5425" i="2"/>
  <c r="P5489" i="2"/>
  <c r="P5553" i="2"/>
  <c r="P5617" i="2"/>
  <c r="P5681" i="2"/>
  <c r="P5745" i="2"/>
  <c r="P5809" i="2"/>
  <c r="P5873" i="2"/>
  <c r="P5937" i="2"/>
  <c r="P6001" i="2"/>
  <c r="P6065" i="2"/>
  <c r="P6129" i="2"/>
  <c r="P6193" i="2"/>
  <c r="P6257" i="2"/>
  <c r="P6321" i="2"/>
  <c r="P6385" i="2"/>
  <c r="P6449" i="2"/>
  <c r="P6513" i="2"/>
  <c r="P6577" i="2"/>
  <c r="P6641" i="2"/>
  <c r="P6705" i="2"/>
  <c r="P6769" i="2"/>
  <c r="P6833" i="2"/>
  <c r="P6897" i="2"/>
  <c r="P6961" i="2"/>
  <c r="P7025" i="2"/>
  <c r="P7089" i="2"/>
  <c r="P7153" i="2"/>
  <c r="P7217" i="2"/>
  <c r="P3517" i="2"/>
  <c r="P3948" i="2"/>
  <c r="P4233" i="2"/>
  <c r="P4489" i="2"/>
  <c r="P4745" i="2"/>
  <c r="P4878" i="2"/>
  <c r="P4942" i="2"/>
  <c r="P5006" i="2"/>
  <c r="P5070" i="2"/>
  <c r="P5134" i="2"/>
  <c r="P5198" i="2"/>
  <c r="P5262" i="2"/>
  <c r="P5326" i="2"/>
  <c r="P5390" i="2"/>
  <c r="P5454" i="2"/>
  <c r="P5518" i="2"/>
  <c r="P5582" i="2"/>
  <c r="P5646" i="2"/>
  <c r="P5710" i="2"/>
  <c r="P5774" i="2"/>
  <c r="P5838" i="2"/>
  <c r="P5902" i="2"/>
  <c r="P5966" i="2"/>
  <c r="P6030" i="2"/>
  <c r="P6094" i="2"/>
  <c r="P6158" i="2"/>
  <c r="P6222" i="2"/>
  <c r="P6286" i="2"/>
  <c r="P6350" i="2"/>
  <c r="P6414" i="2"/>
  <c r="P6478" i="2"/>
  <c r="P6542" i="2"/>
  <c r="P6606" i="2"/>
  <c r="P6670" i="2"/>
  <c r="P6734" i="2"/>
  <c r="P6798" i="2"/>
  <c r="P3277" i="2"/>
  <c r="P4653" i="2"/>
  <c r="P5047" i="2"/>
  <c r="P5303" i="2"/>
  <c r="P5559" i="2"/>
  <c r="P5815" i="2"/>
  <c r="P6071" i="2"/>
  <c r="P6327" i="2"/>
  <c r="P6583" i="2"/>
  <c r="P6839" i="2"/>
  <c r="P6974" i="2"/>
  <c r="P7102" i="2"/>
  <c r="P7227" i="2"/>
  <c r="P7291" i="2"/>
  <c r="P7355" i="2"/>
  <c r="P7419" i="2"/>
  <c r="P7483" i="2"/>
  <c r="P7547" i="2"/>
  <c r="P7611" i="2"/>
  <c r="P7675" i="2"/>
  <c r="P7739" i="2"/>
  <c r="P7803" i="2"/>
  <c r="P7867" i="2"/>
  <c r="P7931" i="2"/>
  <c r="P7995" i="2"/>
  <c r="P8059" i="2"/>
  <c r="P8123" i="2"/>
  <c r="P8187" i="2"/>
  <c r="P8251" i="2"/>
  <c r="P8315" i="2"/>
  <c r="P8379" i="2"/>
  <c r="P8443" i="2"/>
  <c r="P8507" i="2"/>
  <c r="P8571" i="2"/>
  <c r="P8635" i="2"/>
  <c r="P8699" i="2"/>
  <c r="P8763" i="2"/>
  <c r="P8827" i="2"/>
  <c r="P8891" i="2"/>
  <c r="P8955" i="2"/>
  <c r="P9019" i="2"/>
  <c r="P9083" i="2"/>
  <c r="P9147" i="2"/>
  <c r="P9211" i="2"/>
  <c r="P9275" i="2"/>
  <c r="P4157" i="2"/>
  <c r="P4923" i="2"/>
  <c r="P5179" i="2"/>
  <c r="P4828" i="2"/>
  <c r="P3357" i="2"/>
  <c r="P3852" i="2"/>
  <c r="P4161" i="2"/>
  <c r="P4417" i="2"/>
  <c r="P4673" i="2"/>
  <c r="P4857" i="2"/>
  <c r="P4924" i="2"/>
  <c r="P4988" i="2"/>
  <c r="P5052" i="2"/>
  <c r="P5116" i="2"/>
  <c r="P5180" i="2"/>
  <c r="P5244" i="2"/>
  <c r="P5308" i="2"/>
  <c r="P5372" i="2"/>
  <c r="P5436" i="2"/>
  <c r="P5500" i="2"/>
  <c r="P5564" i="2"/>
  <c r="P5628" i="2"/>
  <c r="P5692" i="2"/>
  <c r="P5756" i="2"/>
  <c r="P5820" i="2"/>
  <c r="P5884" i="2"/>
  <c r="P5948" i="2"/>
  <c r="P6012" i="2"/>
  <c r="P6076" i="2"/>
  <c r="P6140" i="2"/>
  <c r="P6204" i="2"/>
  <c r="P6268" i="2"/>
  <c r="P6332" i="2"/>
  <c r="P6396" i="2"/>
  <c r="P6460" i="2"/>
  <c r="P6524" i="2"/>
  <c r="P6588" i="2"/>
  <c r="P6652" i="2"/>
  <c r="P6716" i="2"/>
  <c r="P6780" i="2"/>
  <c r="P6844" i="2"/>
  <c r="P6908" i="2"/>
  <c r="P6972" i="2"/>
  <c r="P7036" i="2"/>
  <c r="P7100" i="2"/>
  <c r="P7164" i="2"/>
  <c r="P1771" i="2"/>
  <c r="P3573" i="2"/>
  <c r="P3985" i="2"/>
  <c r="P4261" i="2"/>
  <c r="P4517" i="2"/>
  <c r="P4773" i="2"/>
  <c r="P4885" i="2"/>
  <c r="P4949" i="2"/>
  <c r="P5013" i="2"/>
  <c r="P5077" i="2"/>
  <c r="P5141" i="2"/>
  <c r="P5205" i="2"/>
  <c r="P5269" i="2"/>
  <c r="P5333" i="2"/>
  <c r="P5397" i="2"/>
  <c r="P5461" i="2"/>
  <c r="P5525" i="2"/>
  <c r="P5589" i="2"/>
  <c r="P5653" i="2"/>
  <c r="P4603" i="2"/>
  <c r="P4667" i="2"/>
  <c r="P4731" i="2"/>
  <c r="P1446" i="2"/>
  <c r="P2850" i="2"/>
  <c r="P3225" i="2"/>
  <c r="P3436" i="2"/>
  <c r="P3564" i="2"/>
  <c r="P3692" i="2"/>
  <c r="P3808" i="2"/>
  <c r="P3893" i="2"/>
  <c r="P3979" i="2"/>
  <c r="P4064" i="2"/>
  <c r="P4128" i="2"/>
  <c r="P4192" i="2"/>
  <c r="P4256" i="2"/>
  <c r="P4320" i="2"/>
  <c r="P4384" i="2"/>
  <c r="P4448" i="2"/>
  <c r="P4512" i="2"/>
  <c r="P4576" i="2"/>
  <c r="P4640" i="2"/>
  <c r="P4704" i="2"/>
  <c r="P2310" i="2"/>
  <c r="P3022" i="2"/>
  <c r="P3113" i="2"/>
  <c r="P3187" i="2"/>
  <c r="P3251" i="2"/>
  <c r="P3315" i="2"/>
  <c r="P3379" i="2"/>
  <c r="P3443" i="2"/>
  <c r="P3507" i="2"/>
  <c r="P3571" i="2"/>
  <c r="P3635" i="2"/>
  <c r="P3699" i="2"/>
  <c r="P3763" i="2"/>
  <c r="P1942" i="2"/>
  <c r="P2218" i="2"/>
  <c r="P2474" i="2"/>
  <c r="P2730" i="2"/>
  <c r="P2913" i="2"/>
  <c r="P3034" i="2"/>
  <c r="P3119" i="2"/>
  <c r="P3192" i="2"/>
  <c r="P3256" i="2"/>
  <c r="P3320" i="2"/>
  <c r="P3384" i="2"/>
  <c r="P2702" i="2"/>
  <c r="P3185" i="2"/>
  <c r="P3416" i="2"/>
  <c r="P3544" i="2"/>
  <c r="P3672" i="2"/>
  <c r="P3795" i="2"/>
  <c r="P3880" i="2"/>
  <c r="P3965" i="2"/>
  <c r="P4051" i="2"/>
  <c r="P4118" i="2"/>
  <c r="P4182" i="2"/>
  <c r="P4246" i="2"/>
  <c r="P4310" i="2"/>
  <c r="P4374" i="2"/>
  <c r="P4438" i="2"/>
  <c r="P4502" i="2"/>
  <c r="P4566" i="2"/>
  <c r="P4630" i="2"/>
  <c r="P4694" i="2"/>
  <c r="P4758" i="2"/>
  <c r="P4822" i="2"/>
  <c r="P2078" i="2"/>
  <c r="P2970" i="2"/>
  <c r="P3285" i="2"/>
  <c r="P3465" i="2"/>
  <c r="P3593" i="2"/>
  <c r="P3721" i="2"/>
  <c r="P3828" i="2"/>
  <c r="P3913" i="2"/>
  <c r="P3999" i="2"/>
  <c r="P4079" i="2"/>
  <c r="P4143" i="2"/>
  <c r="P4207" i="2"/>
  <c r="P4271" i="2"/>
  <c r="P4335" i="2"/>
  <c r="P4399" i="2"/>
  <c r="P4463" i="2"/>
  <c r="P4527" i="2"/>
  <c r="P4591" i="2"/>
  <c r="P4655" i="2"/>
  <c r="P4719" i="2"/>
  <c r="P4783" i="2"/>
  <c r="P2670" i="2"/>
  <c r="P3177" i="2"/>
  <c r="P3412" i="2"/>
  <c r="P3540" i="2"/>
  <c r="P3668" i="2"/>
  <c r="P3792" i="2"/>
  <c r="P3877" i="2"/>
  <c r="P3963" i="2"/>
  <c r="P4048" i="2"/>
  <c r="P4116" i="2"/>
  <c r="P4180" i="2"/>
  <c r="P4244" i="2"/>
  <c r="P4308" i="2"/>
  <c r="P4372" i="2"/>
  <c r="P4436" i="2"/>
  <c r="P4500" i="2"/>
  <c r="P4564" i="2"/>
  <c r="P4628" i="2"/>
  <c r="P4692" i="2"/>
  <c r="P4756" i="2"/>
  <c r="P2862" i="2"/>
  <c r="P3075" i="2"/>
  <c r="P3159" i="2"/>
  <c r="P3223" i="2"/>
  <c r="P3287" i="2"/>
  <c r="P3351" i="2"/>
  <c r="P3415" i="2"/>
  <c r="P3479" i="2"/>
  <c r="P3543" i="2"/>
  <c r="P3607" i="2"/>
  <c r="P3671" i="2"/>
  <c r="P3735" i="2"/>
  <c r="P1499" i="2"/>
  <c r="P2106" i="2"/>
  <c r="P2362" i="2"/>
  <c r="P2618" i="2"/>
  <c r="P2857" i="2"/>
  <c r="P2985" i="2"/>
  <c r="P3082" i="2"/>
  <c r="P3164" i="2"/>
  <c r="P3228" i="2"/>
  <c r="P3292" i="2"/>
  <c r="P3356" i="2"/>
  <c r="P2254" i="2"/>
  <c r="P3046" i="2"/>
  <c r="P3329" i="2"/>
  <c r="P3488" i="2"/>
  <c r="P3616" i="2"/>
  <c r="P3744" i="2"/>
  <c r="P3843" i="2"/>
  <c r="P3928" i="2"/>
  <c r="P4013" i="2"/>
  <c r="P4090" i="2"/>
  <c r="P4154" i="2"/>
  <c r="P4218" i="2"/>
  <c r="P4282" i="2"/>
  <c r="P4346" i="2"/>
  <c r="P4410" i="2"/>
  <c r="P4474" i="2"/>
  <c r="P4538" i="2"/>
  <c r="P4602" i="2"/>
  <c r="P4666" i="2"/>
  <c r="P4730" i="2"/>
  <c r="P4794" i="2"/>
  <c r="P4858" i="2"/>
  <c r="P2654" i="2"/>
  <c r="P3173" i="2"/>
  <c r="P3409" i="2"/>
  <c r="P3537" i="2"/>
  <c r="P3665" i="2"/>
  <c r="P3791" i="2"/>
  <c r="P3876" i="2"/>
  <c r="P3961" i="2"/>
  <c r="P4047" i="2"/>
  <c r="P4115" i="2"/>
  <c r="P4179" i="2"/>
  <c r="P4243" i="2"/>
  <c r="P4307" i="2"/>
  <c r="P4371" i="2"/>
  <c r="P4435" i="2"/>
  <c r="P4499" i="2"/>
  <c r="P4563" i="2"/>
  <c r="P4627" i="2"/>
  <c r="P4691" i="2"/>
  <c r="P4755" i="2"/>
  <c r="P2222" i="2"/>
  <c r="P3035" i="2"/>
  <c r="P3321" i="2"/>
  <c r="P3484" i="2"/>
  <c r="P3612" i="2"/>
  <c r="P3740" i="2"/>
  <c r="P3840" i="2"/>
  <c r="P3925" i="2"/>
  <c r="P4011" i="2"/>
  <c r="P4088" i="2"/>
  <c r="P4152" i="2"/>
  <c r="P4216" i="2"/>
  <c r="P4280" i="2"/>
  <c r="P4344" i="2"/>
  <c r="P4408" i="2"/>
  <c r="P4472" i="2"/>
  <c r="P4536" i="2"/>
  <c r="P4600" i="2"/>
  <c r="P4664" i="2"/>
  <c r="P4728" i="2"/>
  <c r="P2694" i="2"/>
  <c r="P3059" i="2"/>
  <c r="P3145" i="2"/>
  <c r="P3211" i="2"/>
  <c r="P3275" i="2"/>
  <c r="P3339" i="2"/>
  <c r="P3403" i="2"/>
  <c r="P3467" i="2"/>
  <c r="P3531" i="2"/>
  <c r="P3595" i="2"/>
  <c r="P3659" i="2"/>
  <c r="P3723" i="2"/>
  <c r="P978" i="2"/>
  <c r="P2058" i="2"/>
  <c r="P2314" i="2"/>
  <c r="P2570" i="2"/>
  <c r="P2826" i="2"/>
  <c r="P2961" i="2"/>
  <c r="P3066" i="2"/>
  <c r="P3151" i="2"/>
  <c r="P3216" i="2"/>
  <c r="P3280" i="2"/>
  <c r="P3344" i="2"/>
  <c r="P2062" i="2"/>
  <c r="P2962" i="2"/>
  <c r="P3281" i="2"/>
  <c r="P3464" i="2"/>
  <c r="P3592" i="2"/>
  <c r="P3720" i="2"/>
  <c r="P3827" i="2"/>
  <c r="P3912" i="2"/>
  <c r="P3997" i="2"/>
  <c r="P4078" i="2"/>
  <c r="P4142" i="2"/>
  <c r="P4206" i="2"/>
  <c r="P4270" i="2"/>
  <c r="P4334" i="2"/>
  <c r="P4398" i="2"/>
  <c r="P4462" i="2"/>
  <c r="P4526" i="2"/>
  <c r="P4590" i="2"/>
  <c r="P4654" i="2"/>
  <c r="P4718" i="2"/>
  <c r="P4782" i="2"/>
  <c r="P4846" i="2"/>
  <c r="P2462" i="2"/>
  <c r="P3115" i="2"/>
  <c r="P3381" i="2"/>
  <c r="P3513" i="2"/>
  <c r="P3641" i="2"/>
  <c r="P3769" i="2"/>
  <c r="P3860" i="2"/>
  <c r="P3945" i="2"/>
  <c r="P4031" i="2"/>
  <c r="P4103" i="2"/>
  <c r="P4167" i="2"/>
  <c r="P4231" i="2"/>
  <c r="P4295" i="2"/>
  <c r="P4359" i="2"/>
  <c r="P4423" i="2"/>
  <c r="P4487" i="2"/>
  <c r="P4551" i="2"/>
  <c r="P4615" i="2"/>
  <c r="P4679" i="2"/>
  <c r="P4743" i="2"/>
  <c r="P2030" i="2"/>
  <c r="P2946" i="2"/>
  <c r="P3273" i="2"/>
  <c r="P3460" i="2"/>
  <c r="P3588" i="2"/>
  <c r="P3716" i="2"/>
  <c r="P3824" i="2"/>
  <c r="P3909" i="2"/>
  <c r="P3995" i="2"/>
  <c r="P4076" i="2"/>
  <c r="P4140" i="2"/>
  <c r="P4204" i="2"/>
  <c r="P4268" i="2"/>
  <c r="P4332" i="2"/>
  <c r="P4396" i="2"/>
  <c r="P4460" i="2"/>
  <c r="P4524" i="2"/>
  <c r="P4588" i="2"/>
  <c r="P4652" i="2"/>
  <c r="P4716" i="2"/>
  <c r="P4768" i="2"/>
  <c r="P4836" i="2"/>
  <c r="P3437" i="2"/>
  <c r="P3895" i="2"/>
  <c r="P4193" i="2"/>
  <c r="P4449" i="2"/>
  <c r="P4705" i="2"/>
  <c r="P4868" i="2"/>
  <c r="P4932" i="2"/>
  <c r="P4996" i="2"/>
  <c r="P5060" i="2"/>
  <c r="P5124" i="2"/>
  <c r="P5188" i="2"/>
  <c r="P5252" i="2"/>
  <c r="P5316" i="2"/>
  <c r="P5380" i="2"/>
  <c r="P5444" i="2"/>
  <c r="P5508" i="2"/>
  <c r="P5572" i="2"/>
  <c r="P5636" i="2"/>
  <c r="P5700" i="2"/>
  <c r="P5764" i="2"/>
  <c r="P5828" i="2"/>
  <c r="P5892" i="2"/>
  <c r="P5956" i="2"/>
  <c r="P6020" i="2"/>
  <c r="P6084" i="2"/>
  <c r="P6148" i="2"/>
  <c r="P6212" i="2"/>
  <c r="P6276" i="2"/>
  <c r="P6340" i="2"/>
  <c r="P6404" i="2"/>
  <c r="P6468" i="2"/>
  <c r="P6532" i="2"/>
  <c r="P6596" i="2"/>
  <c r="P6660" i="2"/>
  <c r="P6724" i="2"/>
  <c r="P6788" i="2"/>
  <c r="P6852" i="2"/>
  <c r="P6916" i="2"/>
  <c r="P6980" i="2"/>
  <c r="P7044" i="2"/>
  <c r="P7108" i="2"/>
  <c r="P7172" i="2"/>
  <c r="P2430" i="2"/>
  <c r="P3637" i="2"/>
  <c r="P4028" i="2"/>
  <c r="P4293" i="2"/>
  <c r="P4549" i="2"/>
  <c r="P4799" i="2"/>
  <c r="P4893" i="2"/>
  <c r="P4957" i="2"/>
  <c r="P5021" i="2"/>
  <c r="P5085" i="2"/>
  <c r="P5149" i="2"/>
  <c r="P5213" i="2"/>
  <c r="P5277" i="2"/>
  <c r="P5341" i="2"/>
  <c r="P5405" i="2"/>
  <c r="P5469" i="2"/>
  <c r="P5533" i="2"/>
  <c r="P5597" i="2"/>
  <c r="P5661" i="2"/>
  <c r="P5725" i="2"/>
  <c r="P5789" i="2"/>
  <c r="P5853" i="2"/>
  <c r="P5917" i="2"/>
  <c r="P5981" i="2"/>
  <c r="P6045" i="2"/>
  <c r="P6109" i="2"/>
  <c r="P6173" i="2"/>
  <c r="P6237" i="2"/>
  <c r="P6301" i="2"/>
  <c r="P6365" i="2"/>
  <c r="P6429" i="2"/>
  <c r="P6493" i="2"/>
  <c r="P6557" i="2"/>
  <c r="P6621" i="2"/>
  <c r="P6685" i="2"/>
  <c r="P6749" i="2"/>
  <c r="P6813" i="2"/>
  <c r="P6877" i="2"/>
  <c r="P6941" i="2"/>
  <c r="P7005" i="2"/>
  <c r="P7069" i="2"/>
  <c r="P7133" i="2"/>
  <c r="P7197" i="2"/>
  <c r="P3325" i="2"/>
  <c r="P3841" i="2"/>
  <c r="P4153" i="2"/>
  <c r="P4409" i="2"/>
  <c r="P4665" i="2"/>
  <c r="P4855" i="2"/>
  <c r="P4922" i="2"/>
  <c r="P4986" i="2"/>
  <c r="P5050" i="2"/>
  <c r="P5114" i="2"/>
  <c r="P5178" i="2"/>
  <c r="P5242" i="2"/>
  <c r="P5306" i="2"/>
  <c r="P5370" i="2"/>
  <c r="P5434" i="2"/>
  <c r="P5498" i="2"/>
  <c r="P5562" i="2"/>
  <c r="P5626" i="2"/>
  <c r="P5690" i="2"/>
  <c r="P5754" i="2"/>
  <c r="P5818" i="2"/>
  <c r="P5882" i="2"/>
  <c r="P5946" i="2"/>
  <c r="P6010" i="2"/>
  <c r="P6074" i="2"/>
  <c r="P6138" i="2"/>
  <c r="P6202" i="2"/>
  <c r="P6266" i="2"/>
  <c r="P6330" i="2"/>
  <c r="P6394" i="2"/>
  <c r="P6458" i="2"/>
  <c r="P6522" i="2"/>
  <c r="P6586" i="2"/>
  <c r="P6650" i="2"/>
  <c r="P6714" i="2"/>
  <c r="P6778" i="2"/>
  <c r="P6842" i="2"/>
  <c r="P4333" i="2"/>
  <c r="P4967" i="2"/>
  <c r="P5223" i="2"/>
  <c r="P5479" i="2"/>
  <c r="P5735" i="2"/>
  <c r="P5991" i="2"/>
  <c r="P6247" i="2"/>
  <c r="P6503" i="2"/>
  <c r="P6759" i="2"/>
  <c r="P6934" i="2"/>
  <c r="P7062" i="2"/>
  <c r="P7190" i="2"/>
  <c r="P7271" i="2"/>
  <c r="P7335" i="2"/>
  <c r="P7399" i="2"/>
  <c r="P7463" i="2"/>
  <c r="P7527" i="2"/>
  <c r="P7591" i="2"/>
  <c r="P7655" i="2"/>
  <c r="P7719" i="2"/>
  <c r="P7783" i="2"/>
  <c r="P7847" i="2"/>
  <c r="P7911" i="2"/>
  <c r="P7975" i="2"/>
  <c r="P8039" i="2"/>
  <c r="P8103" i="2"/>
  <c r="P8167" i="2"/>
  <c r="P8231" i="2"/>
  <c r="P8295" i="2"/>
  <c r="P8359" i="2"/>
  <c r="P8423" i="2"/>
  <c r="P8487" i="2"/>
  <c r="P8551" i="2"/>
  <c r="P8615" i="2"/>
  <c r="P8679" i="2"/>
  <c r="P8743" i="2"/>
  <c r="P8807" i="2"/>
  <c r="P8871" i="2"/>
  <c r="P8935" i="2"/>
  <c r="P8999" i="2"/>
  <c r="P9063" i="2"/>
  <c r="P9127" i="2"/>
  <c r="P9191" i="2"/>
  <c r="P9255" i="2"/>
  <c r="P3749" i="2"/>
  <c r="P4827" i="2"/>
  <c r="P5099" i="2"/>
  <c r="P4808" i="2"/>
  <c r="P2986" i="2"/>
  <c r="P3725" i="2"/>
  <c r="P4081" i="2"/>
  <c r="P4337" i="2"/>
  <c r="P4593" i="2"/>
  <c r="P4821" i="2"/>
  <c r="P4904" i="2"/>
  <c r="P4968" i="2"/>
  <c r="P5032" i="2"/>
  <c r="P5096" i="2"/>
  <c r="P5160" i="2"/>
  <c r="P5224" i="2"/>
  <c r="P5288" i="2"/>
  <c r="P5352" i="2"/>
  <c r="P5416" i="2"/>
  <c r="P5480" i="2"/>
  <c r="P5544" i="2"/>
  <c r="P5608" i="2"/>
  <c r="P5672" i="2"/>
  <c r="P5736" i="2"/>
  <c r="P5800" i="2"/>
  <c r="P5864" i="2"/>
  <c r="P5928" i="2"/>
  <c r="P5992" i="2"/>
  <c r="P6056" i="2"/>
  <c r="P6120" i="2"/>
  <c r="P6184" i="2"/>
  <c r="P6248" i="2"/>
  <c r="P6312" i="2"/>
  <c r="P6376" i="2"/>
  <c r="P6440" i="2"/>
  <c r="P6504" i="2"/>
  <c r="P6568" i="2"/>
  <c r="P6632" i="2"/>
  <c r="P6696" i="2"/>
  <c r="P6760" i="2"/>
  <c r="P6824" i="2"/>
  <c r="P6888" i="2"/>
  <c r="P6952" i="2"/>
  <c r="P7016" i="2"/>
  <c r="P7080" i="2"/>
  <c r="P7144" i="2"/>
  <c r="P7208" i="2"/>
  <c r="P3413" i="2"/>
  <c r="P3879" i="2"/>
  <c r="P4181" i="2"/>
  <c r="P4437" i="2"/>
  <c r="P4693" i="2"/>
  <c r="P4864" i="2"/>
  <c r="P4929" i="2"/>
  <c r="P4993" i="2"/>
  <c r="P5057" i="2"/>
  <c r="P5121" i="2"/>
  <c r="P5185" i="2"/>
  <c r="P5249" i="2"/>
  <c r="P5313" i="2"/>
  <c r="P5377" i="2"/>
  <c r="P5441" i="2"/>
  <c r="P5505" i="2"/>
  <c r="P5569" i="2"/>
  <c r="P5633" i="2"/>
  <c r="P5697" i="2"/>
  <c r="P5761" i="2"/>
  <c r="P5825" i="2"/>
  <c r="P5889" i="2"/>
  <c r="P5953" i="2"/>
  <c r="P6017" i="2"/>
  <c r="P6081" i="2"/>
  <c r="P6145" i="2"/>
  <c r="P6209" i="2"/>
  <c r="P6273" i="2"/>
  <c r="P6337" i="2"/>
  <c r="P6401" i="2"/>
  <c r="P6465" i="2"/>
  <c r="P6529" i="2"/>
  <c r="P6593" i="2"/>
  <c r="P6657" i="2"/>
  <c r="P6721" i="2"/>
  <c r="P6785" i="2"/>
  <c r="P6849" i="2"/>
  <c r="P6913" i="2"/>
  <c r="P6977" i="2"/>
  <c r="P7041" i="2"/>
  <c r="P7105" i="2"/>
  <c r="P7169" i="2"/>
  <c r="P2494" i="2"/>
  <c r="P3645" i="2"/>
  <c r="P4033" i="2"/>
  <c r="P4297" i="2"/>
  <c r="P4553" i="2"/>
  <c r="P4801" i="2"/>
  <c r="P4894" i="2"/>
  <c r="P4958" i="2"/>
  <c r="P5022" i="2"/>
  <c r="P5086" i="2"/>
  <c r="P5150" i="2"/>
  <c r="P5214" i="2"/>
  <c r="P5278" i="2"/>
  <c r="P5342" i="2"/>
  <c r="P5406" i="2"/>
  <c r="P5470" i="2"/>
  <c r="P5534" i="2"/>
  <c r="P5598" i="2"/>
  <c r="P5662" i="2"/>
  <c r="P5726" i="2"/>
  <c r="P5790" i="2"/>
  <c r="P5854" i="2"/>
  <c r="P5918" i="2"/>
  <c r="P5982" i="2"/>
  <c r="P6046" i="2"/>
  <c r="P6110" i="2"/>
  <c r="P6174" i="2"/>
  <c r="P6238" i="2"/>
  <c r="P6302" i="2"/>
  <c r="P6366" i="2"/>
  <c r="P6430" i="2"/>
  <c r="P6494" i="2"/>
  <c r="P6558" i="2"/>
  <c r="P6622" i="2"/>
  <c r="P6686" i="2"/>
  <c r="P6750" i="2"/>
  <c r="P6814" i="2"/>
  <c r="P3825" i="2"/>
  <c r="P4851" i="2"/>
  <c r="P5111" i="2"/>
  <c r="P5367" i="2"/>
  <c r="P5623" i="2"/>
  <c r="P5879" i="2"/>
  <c r="P6135" i="2"/>
  <c r="P6391" i="2"/>
  <c r="P6647" i="2"/>
  <c r="P6878" i="2"/>
  <c r="P7006" i="2"/>
  <c r="P7134" i="2"/>
  <c r="P7243" i="2"/>
  <c r="P7307" i="2"/>
  <c r="P7371" i="2"/>
  <c r="P7435" i="2"/>
  <c r="P7499" i="2"/>
  <c r="P7563" i="2"/>
  <c r="P7627" i="2"/>
  <c r="P7691" i="2"/>
  <c r="P7755" i="2"/>
  <c r="P7819" i="2"/>
  <c r="P7883" i="2"/>
  <c r="P7947" i="2"/>
  <c r="P8011" i="2"/>
  <c r="P8075" i="2"/>
  <c r="P8139" i="2"/>
  <c r="P8203" i="2"/>
  <c r="P8267" i="2"/>
  <c r="P8331" i="2"/>
  <c r="P8395" i="2"/>
  <c r="P8459" i="2"/>
  <c r="P8523" i="2"/>
  <c r="P8587" i="2"/>
  <c r="P8651" i="2"/>
  <c r="P8715" i="2"/>
  <c r="P8779" i="2"/>
  <c r="P8843" i="2"/>
  <c r="P8907" i="2"/>
  <c r="P8971" i="2"/>
  <c r="P9035" i="2"/>
  <c r="P9099" i="2"/>
  <c r="P9163" i="2"/>
  <c r="P9227" i="2"/>
  <c r="P9291" i="2"/>
  <c r="P4413" i="2"/>
  <c r="P4987" i="2"/>
  <c r="P4780" i="2"/>
  <c r="P4844" i="2"/>
  <c r="P3501" i="2"/>
  <c r="P3937" i="2"/>
  <c r="P4225" i="2"/>
  <c r="P4481" i="2"/>
  <c r="P4737" i="2"/>
  <c r="P4876" i="2"/>
  <c r="P4940" i="2"/>
  <c r="P5004" i="2"/>
  <c r="P5068" i="2"/>
  <c r="P5132" i="2"/>
  <c r="P5196" i="2"/>
  <c r="P5260" i="2"/>
  <c r="P5324" i="2"/>
  <c r="P5388" i="2"/>
  <c r="P5452" i="2"/>
  <c r="P5516" i="2"/>
  <c r="P5580" i="2"/>
  <c r="P5644" i="2"/>
  <c r="P5708" i="2"/>
  <c r="P5772" i="2"/>
  <c r="P5836" i="2"/>
  <c r="P5900" i="2"/>
  <c r="P5964" i="2"/>
  <c r="P6028" i="2"/>
  <c r="P6092" i="2"/>
  <c r="P6156" i="2"/>
  <c r="P6220" i="2"/>
  <c r="P6284" i="2"/>
  <c r="P6348" i="2"/>
  <c r="P6412" i="2"/>
  <c r="P6476" i="2"/>
  <c r="P6540" i="2"/>
  <c r="P6604" i="2"/>
  <c r="P6668" i="2"/>
  <c r="P6732" i="2"/>
  <c r="P6796" i="2"/>
  <c r="P6860" i="2"/>
  <c r="P6924" i="2"/>
  <c r="P6988" i="2"/>
  <c r="P7052" i="2"/>
  <c r="P7116" i="2"/>
  <c r="P7180" i="2"/>
  <c r="P2890" i="2"/>
  <c r="P3701" i="2"/>
  <c r="P4069" i="2"/>
  <c r="P4325" i="2"/>
  <c r="P4581" i="2"/>
  <c r="P4815" i="2"/>
  <c r="P4901" i="2"/>
  <c r="P4965" i="2"/>
  <c r="P5029" i="2"/>
  <c r="P5093" i="2"/>
  <c r="P5157" i="2"/>
  <c r="P5221" i="2"/>
  <c r="P5285" i="2"/>
  <c r="P5349" i="2"/>
  <c r="P5413" i="2"/>
  <c r="P5477" i="2"/>
  <c r="P5541" i="2"/>
  <c r="P5605" i="2"/>
  <c r="P5669" i="2"/>
  <c r="P4619" i="2"/>
  <c r="P4683" i="2"/>
  <c r="P4747" i="2"/>
  <c r="P2094" i="2"/>
  <c r="P2978" i="2"/>
  <c r="P3289" i="2"/>
  <c r="P3468" i="2"/>
  <c r="P3596" i="2"/>
  <c r="P3724" i="2"/>
  <c r="P3829" i="2"/>
  <c r="P3915" i="2"/>
  <c r="P4000" i="2"/>
  <c r="P4080" i="2"/>
  <c r="P4144" i="2"/>
  <c r="P4208" i="2"/>
  <c r="P4272" i="2"/>
  <c r="P4336" i="2"/>
  <c r="P4400" i="2"/>
  <c r="P4464" i="2"/>
  <c r="P4528" i="2"/>
  <c r="P4592" i="2"/>
  <c r="P4656" i="2"/>
  <c r="P4720" i="2"/>
  <c r="P2566" i="2"/>
  <c r="P3049" i="2"/>
  <c r="P3134" i="2"/>
  <c r="P3203" i="2"/>
  <c r="P3267" i="2"/>
  <c r="P3331" i="2"/>
  <c r="P3395" i="2"/>
  <c r="P3459" i="2"/>
  <c r="P3523" i="2"/>
  <c r="P3587" i="2"/>
  <c r="P3651" i="2"/>
  <c r="P3715" i="2"/>
  <c r="P3779" i="2"/>
  <c r="P2026" i="2"/>
  <c r="P2282" i="2"/>
  <c r="P2538" i="2"/>
  <c r="P2794" i="2"/>
  <c r="P2945" i="2"/>
  <c r="P3055" i="2"/>
  <c r="P3141" i="2"/>
  <c r="P3208" i="2"/>
  <c r="P3272" i="2"/>
  <c r="P3336" i="2"/>
  <c r="P1835" i="2"/>
  <c r="P2898" i="2"/>
  <c r="P3249" i="2"/>
  <c r="P3448" i="2"/>
  <c r="P3576" i="2"/>
  <c r="P3704" i="2"/>
  <c r="P3816" i="2"/>
  <c r="P3901" i="2"/>
  <c r="P3987" i="2"/>
  <c r="P4070" i="2"/>
  <c r="P4134" i="2"/>
  <c r="P4198" i="2"/>
  <c r="P4262" i="2"/>
  <c r="P4326" i="2"/>
  <c r="P4390" i="2"/>
  <c r="P4454" i="2"/>
  <c r="P4518" i="2"/>
  <c r="P4582" i="2"/>
  <c r="P4646" i="2"/>
  <c r="P4710" i="2"/>
  <c r="P4774" i="2"/>
  <c r="P4838" i="2"/>
  <c r="P2334" i="2"/>
  <c r="P3073" i="2"/>
  <c r="P3349" i="2"/>
  <c r="P3497" i="2"/>
  <c r="P3625" i="2"/>
  <c r="P3753" i="2"/>
  <c r="P3849" i="2"/>
  <c r="P3935" i="2"/>
  <c r="P4020" i="2"/>
  <c r="P4095" i="2"/>
  <c r="P4159" i="2"/>
  <c r="P4223" i="2"/>
  <c r="P4287" i="2"/>
  <c r="P4351" i="2"/>
  <c r="P4415" i="2"/>
  <c r="P4479" i="2"/>
  <c r="P4543" i="2"/>
  <c r="P4607" i="2"/>
  <c r="P4671" i="2"/>
  <c r="P4735" i="2"/>
  <c r="P1707" i="2"/>
  <c r="P2882" i="2"/>
  <c r="P3241" i="2"/>
  <c r="P3444" i="2"/>
  <c r="P3572" i="2"/>
  <c r="P3700" i="2"/>
  <c r="P3813" i="2"/>
  <c r="P3899" i="2"/>
  <c r="P3984" i="2"/>
  <c r="P4068" i="2"/>
  <c r="P4132" i="2"/>
  <c r="P4196" i="2"/>
  <c r="P4260" i="2"/>
  <c r="P4324" i="2"/>
  <c r="P4388" i="2"/>
  <c r="P4452" i="2"/>
  <c r="P4516" i="2"/>
  <c r="P4580" i="2"/>
  <c r="P4644" i="2"/>
  <c r="P4708" i="2"/>
  <c r="P4772" i="2"/>
  <c r="P2974" i="2"/>
  <c r="P3097" i="2"/>
  <c r="P3175" i="2"/>
  <c r="P3239" i="2"/>
  <c r="P3303" i="2"/>
  <c r="P3367" i="2"/>
  <c r="P3431" i="2"/>
  <c r="P3495" i="2"/>
  <c r="P3559" i="2"/>
  <c r="P3623" i="2"/>
  <c r="P3687" i="2"/>
  <c r="P3751" i="2"/>
  <c r="P1755" i="2"/>
  <c r="P2170" i="2"/>
  <c r="P2426" i="2"/>
  <c r="P2682" i="2"/>
  <c r="P2889" i="2"/>
  <c r="P3017" i="2"/>
  <c r="P3103" i="2"/>
  <c r="P3180" i="2"/>
  <c r="P3244" i="2"/>
  <c r="P3308" i="2"/>
  <c r="P3372" i="2"/>
  <c r="P2510" i="2"/>
  <c r="P3131" i="2"/>
  <c r="P3392" i="2"/>
  <c r="P3520" i="2"/>
  <c r="P3648" i="2"/>
  <c r="P3776" i="2"/>
  <c r="P3864" i="2"/>
  <c r="P3949" i="2"/>
  <c r="P4035" i="2"/>
  <c r="P4106" i="2"/>
  <c r="P4170" i="2"/>
  <c r="P4234" i="2"/>
  <c r="P4298" i="2"/>
  <c r="P4362" i="2"/>
  <c r="P4426" i="2"/>
  <c r="P4490" i="2"/>
  <c r="P4554" i="2"/>
  <c r="P4618" i="2"/>
  <c r="P4682" i="2"/>
  <c r="P4746" i="2"/>
  <c r="P4810" i="2"/>
  <c r="P1643" i="2"/>
  <c r="P2874" i="2"/>
  <c r="P3237" i="2"/>
  <c r="P3441" i="2"/>
  <c r="P3569" i="2"/>
  <c r="P3697" i="2"/>
  <c r="P3812" i="2"/>
  <c r="P3897" i="2"/>
  <c r="P3983" i="2"/>
  <c r="P4067" i="2"/>
  <c r="P4131" i="2"/>
  <c r="P4195" i="2"/>
  <c r="P4259" i="2"/>
  <c r="P4323" i="2"/>
  <c r="P4387" i="2"/>
  <c r="P4451" i="2"/>
  <c r="P4515" i="2"/>
  <c r="P4579" i="2"/>
  <c r="P4643" i="2"/>
  <c r="P4707" i="2"/>
  <c r="P4771" i="2"/>
  <c r="P2478" i="2"/>
  <c r="P3121" i="2"/>
  <c r="P3385" i="2"/>
  <c r="P3516" i="2"/>
  <c r="P3644" i="2"/>
  <c r="P3772" i="2"/>
  <c r="P3861" i="2"/>
  <c r="P3947" i="2"/>
  <c r="P4032" i="2"/>
  <c r="P4104" i="2"/>
  <c r="P4168" i="2"/>
  <c r="P4232" i="2"/>
  <c r="P4296" i="2"/>
  <c r="P4360" i="2"/>
  <c r="P4424" i="2"/>
  <c r="P4488" i="2"/>
  <c r="P4552" i="2"/>
  <c r="P4616" i="2"/>
  <c r="P4680" i="2"/>
  <c r="P4744" i="2"/>
  <c r="P2894" i="2"/>
  <c r="P3081" i="2"/>
  <c r="P3163" i="2"/>
  <c r="P3227" i="2"/>
  <c r="P3291" i="2"/>
  <c r="P3355" i="2"/>
  <c r="P3419" i="2"/>
  <c r="P3483" i="2"/>
  <c r="P3547" i="2"/>
  <c r="P3611" i="2"/>
  <c r="P3675" i="2"/>
  <c r="P3739" i="2"/>
  <c r="P1563" i="2"/>
  <c r="P2122" i="2"/>
  <c r="P2378" i="2"/>
  <c r="P2634" i="2"/>
  <c r="P2865" i="2"/>
  <c r="P2993" i="2"/>
  <c r="P3087" i="2"/>
  <c r="P3168" i="2"/>
  <c r="P3232" i="2"/>
  <c r="P3296" i="2"/>
  <c r="P3360" i="2"/>
  <c r="P2318" i="2"/>
  <c r="P3067" i="2"/>
  <c r="P3345" i="2"/>
  <c r="P3496" i="2"/>
  <c r="P3624" i="2"/>
  <c r="P3752" i="2"/>
  <c r="P3848" i="2"/>
  <c r="P3933" i="2"/>
  <c r="P4019" i="2"/>
  <c r="P4094" i="2"/>
  <c r="P4158" i="2"/>
  <c r="P4222" i="2"/>
  <c r="P4286" i="2"/>
  <c r="P4350" i="2"/>
  <c r="P4414" i="2"/>
  <c r="P4478" i="2"/>
  <c r="P4542" i="2"/>
  <c r="P4606" i="2"/>
  <c r="P4670" i="2"/>
  <c r="P4734" i="2"/>
  <c r="P4798" i="2"/>
  <c r="P4862" i="2"/>
  <c r="P2718" i="2"/>
  <c r="P3189" i="2"/>
  <c r="P3417" i="2"/>
  <c r="P3545" i="2"/>
  <c r="P3673" i="2"/>
  <c r="P3796" i="2"/>
  <c r="P3881" i="2"/>
  <c r="P3967" i="2"/>
  <c r="P4052" i="2"/>
  <c r="P4119" i="2"/>
  <c r="P4183" i="2"/>
  <c r="P4247" i="2"/>
  <c r="P4311" i="2"/>
  <c r="P4375" i="2"/>
  <c r="P4439" i="2"/>
  <c r="P4503" i="2"/>
  <c r="P4567" i="2"/>
  <c r="P4631" i="2"/>
  <c r="P4695" i="2"/>
  <c r="P4759" i="2"/>
  <c r="P2286" i="2"/>
  <c r="P3057" i="2"/>
  <c r="P3337" i="2"/>
  <c r="P3492" i="2"/>
  <c r="P3620" i="2"/>
  <c r="P3748" i="2"/>
  <c r="P3845" i="2"/>
  <c r="P3931" i="2"/>
  <c r="P4016" i="2"/>
  <c r="P4092" i="2"/>
  <c r="P4156" i="2"/>
  <c r="P4220" i="2"/>
  <c r="P4284" i="2"/>
  <c r="P4348" i="2"/>
  <c r="P4412" i="2"/>
  <c r="P4476" i="2"/>
  <c r="P4540" i="2"/>
  <c r="P4604" i="2"/>
  <c r="P4668" i="2"/>
  <c r="P4732" i="2"/>
  <c r="P4788" i="2"/>
  <c r="P1515" i="2"/>
  <c r="P3565" i="2"/>
  <c r="P3980" i="2"/>
  <c r="P4257" i="2"/>
  <c r="P4513" i="2"/>
  <c r="P4769" i="2"/>
  <c r="P4884" i="2"/>
  <c r="P4948" i="2"/>
  <c r="P5012" i="2"/>
  <c r="P5076" i="2"/>
  <c r="P5140" i="2"/>
  <c r="P5204" i="2"/>
  <c r="P5268" i="2"/>
  <c r="P5332" i="2"/>
  <c r="P5396" i="2"/>
  <c r="P5460" i="2"/>
  <c r="P5524" i="2"/>
  <c r="P5588" i="2"/>
  <c r="P5652" i="2"/>
  <c r="P5716" i="2"/>
  <c r="P5780" i="2"/>
  <c r="P5844" i="2"/>
  <c r="P5908" i="2"/>
  <c r="P5972" i="2"/>
  <c r="P6036" i="2"/>
  <c r="P6100" i="2"/>
  <c r="P6164" i="2"/>
  <c r="P6228" i="2"/>
  <c r="P6292" i="2"/>
  <c r="P6356" i="2"/>
  <c r="P6420" i="2"/>
  <c r="P6484" i="2"/>
  <c r="P6548" i="2"/>
  <c r="P6612" i="2"/>
  <c r="P6676" i="2"/>
  <c r="P6740" i="2"/>
  <c r="P6804" i="2"/>
  <c r="P6868" i="2"/>
  <c r="P6932" i="2"/>
  <c r="P6996" i="2"/>
  <c r="P7060" i="2"/>
  <c r="P7124" i="2"/>
  <c r="P7188" i="2"/>
  <c r="P3105" i="2"/>
  <c r="P3765" i="2"/>
  <c r="P4101" i="2"/>
  <c r="P4357" i="2"/>
  <c r="P4613" i="2"/>
  <c r="P4831" i="2"/>
  <c r="P4909" i="2"/>
  <c r="P4973" i="2"/>
  <c r="P5037" i="2"/>
  <c r="P5101" i="2"/>
  <c r="P5165" i="2"/>
  <c r="P5229" i="2"/>
  <c r="P5293" i="2"/>
  <c r="P5357" i="2"/>
  <c r="P5421" i="2"/>
  <c r="P5485" i="2"/>
  <c r="P5549" i="2"/>
  <c r="P5613" i="2"/>
  <c r="P5677" i="2"/>
  <c r="P5741" i="2"/>
  <c r="P5805" i="2"/>
  <c r="P5869" i="2"/>
  <c r="P5933" i="2"/>
  <c r="P5997" i="2"/>
  <c r="P6061" i="2"/>
  <c r="P6125" i="2"/>
  <c r="P6189" i="2"/>
  <c r="P6253" i="2"/>
  <c r="P6317" i="2"/>
  <c r="P6381" i="2"/>
  <c r="P6445" i="2"/>
  <c r="P6509" i="2"/>
  <c r="P6573" i="2"/>
  <c r="P6637" i="2"/>
  <c r="P6701" i="2"/>
  <c r="P6765" i="2"/>
  <c r="P6829" i="2"/>
  <c r="P6893" i="2"/>
  <c r="P6957" i="2"/>
  <c r="P7021" i="2"/>
  <c r="P7085" i="2"/>
  <c r="P7149" i="2"/>
  <c r="P7213" i="2"/>
  <c r="P3485" i="2"/>
  <c r="P3927" i="2"/>
  <c r="P4217" i="2"/>
  <c r="P4473" i="2"/>
  <c r="P4729" i="2"/>
  <c r="P4874" i="2"/>
  <c r="P4938" i="2"/>
  <c r="P5002" i="2"/>
  <c r="P5066" i="2"/>
  <c r="P5130" i="2"/>
  <c r="P5194" i="2"/>
  <c r="P5258" i="2"/>
  <c r="P5322" i="2"/>
  <c r="P5386" i="2"/>
  <c r="P5450" i="2"/>
  <c r="P5514" i="2"/>
  <c r="P5578" i="2"/>
  <c r="P5642" i="2"/>
  <c r="P5706" i="2"/>
  <c r="P5770" i="2"/>
  <c r="P5834" i="2"/>
  <c r="P5898" i="2"/>
  <c r="P5962" i="2"/>
  <c r="P6026" i="2"/>
  <c r="P6090" i="2"/>
  <c r="P6154" i="2"/>
  <c r="P6218" i="2"/>
  <c r="P6282" i="2"/>
  <c r="P6346" i="2"/>
  <c r="P6410" i="2"/>
  <c r="P6474" i="2"/>
  <c r="P6538" i="2"/>
  <c r="P6602" i="2"/>
  <c r="P6666" i="2"/>
  <c r="P6730" i="2"/>
  <c r="P6794" i="2"/>
  <c r="P2954" i="2"/>
  <c r="P4589" i="2"/>
  <c r="P5031" i="2"/>
  <c r="P5287" i="2"/>
  <c r="P5543" i="2"/>
  <c r="P5799" i="2"/>
  <c r="P6055" i="2"/>
  <c r="P6311" i="2"/>
  <c r="P6567" i="2"/>
  <c r="P6823" i="2"/>
  <c r="P6966" i="2"/>
  <c r="P7094" i="2"/>
  <c r="P7222" i="2"/>
  <c r="P7287" i="2"/>
  <c r="P7351" i="2"/>
  <c r="P7415" i="2"/>
  <c r="P7479" i="2"/>
  <c r="P7543" i="2"/>
  <c r="P7607" i="2"/>
  <c r="P7671" i="2"/>
  <c r="P7735" i="2"/>
  <c r="P7799" i="2"/>
  <c r="P7863" i="2"/>
  <c r="P7927" i="2"/>
  <c r="P7991" i="2"/>
  <c r="P8055" i="2"/>
  <c r="P8119" i="2"/>
  <c r="P8183" i="2"/>
  <c r="P8247" i="2"/>
  <c r="P8311" i="2"/>
  <c r="P8375" i="2"/>
  <c r="P8439" i="2"/>
  <c r="P8503" i="2"/>
  <c r="P8567" i="2"/>
  <c r="P8631" i="2"/>
  <c r="P8695" i="2"/>
  <c r="P8759" i="2"/>
  <c r="P8823" i="2"/>
  <c r="P8887" i="2"/>
  <c r="P8951" i="2"/>
  <c r="P9015" i="2"/>
  <c r="P9079" i="2"/>
  <c r="P9143" i="2"/>
  <c r="P9207" i="2"/>
  <c r="P9271" i="2"/>
  <c r="P4093" i="2"/>
  <c r="P4907" i="2"/>
  <c r="P5163" i="2"/>
  <c r="P4824" i="2"/>
  <c r="P3293" i="2"/>
  <c r="P3831" i="2"/>
  <c r="P4145" i="2"/>
  <c r="P4401" i="2"/>
  <c r="P4657" i="2"/>
  <c r="P4852" i="2"/>
  <c r="P4920" i="2"/>
  <c r="P4984" i="2"/>
  <c r="P5048" i="2"/>
  <c r="P5112" i="2"/>
  <c r="P5176" i="2"/>
  <c r="P5240" i="2"/>
  <c r="P5304" i="2"/>
  <c r="P5368" i="2"/>
  <c r="P5432" i="2"/>
  <c r="P5496" i="2"/>
  <c r="P5560" i="2"/>
  <c r="P5624" i="2"/>
  <c r="P5688" i="2"/>
  <c r="P5752" i="2"/>
  <c r="P5816" i="2"/>
  <c r="P5880" i="2"/>
  <c r="P5944" i="2"/>
  <c r="P6008" i="2"/>
  <c r="P6072" i="2"/>
  <c r="P6136" i="2"/>
  <c r="P6200" i="2"/>
  <c r="P6264" i="2"/>
  <c r="P6328" i="2"/>
  <c r="P6392" i="2"/>
  <c r="P6456" i="2"/>
  <c r="P6520" i="2"/>
  <c r="P6584" i="2"/>
  <c r="P6648" i="2"/>
  <c r="P6712" i="2"/>
  <c r="P6776" i="2"/>
  <c r="P6840" i="2"/>
  <c r="P6904" i="2"/>
  <c r="P6968" i="2"/>
  <c r="P7032" i="2"/>
  <c r="P7096" i="2"/>
  <c r="P7160" i="2"/>
  <c r="P7224" i="2"/>
  <c r="P3541" i="2"/>
  <c r="P3964" i="2"/>
  <c r="P4245" i="2"/>
  <c r="P4501" i="2"/>
  <c r="P4757" i="2"/>
  <c r="P4881" i="2"/>
  <c r="P4945" i="2"/>
  <c r="P5009" i="2"/>
  <c r="P5073" i="2"/>
  <c r="P5137" i="2"/>
  <c r="P5201" i="2"/>
  <c r="P5265" i="2"/>
  <c r="P5329" i="2"/>
  <c r="P5393" i="2"/>
  <c r="P5457" i="2"/>
  <c r="P5521" i="2"/>
  <c r="P5585" i="2"/>
  <c r="P5649" i="2"/>
  <c r="P5713" i="2"/>
  <c r="P5777" i="2"/>
  <c r="P5841" i="2"/>
  <c r="P5905" i="2"/>
  <c r="P5969" i="2"/>
  <c r="P6033" i="2"/>
  <c r="P6097" i="2"/>
  <c r="P6161" i="2"/>
  <c r="P6225" i="2"/>
  <c r="P6289" i="2"/>
  <c r="P6353" i="2"/>
  <c r="P6417" i="2"/>
  <c r="P6481" i="2"/>
  <c r="P6545" i="2"/>
  <c r="P6609" i="2"/>
  <c r="P6673" i="2"/>
  <c r="P6737" i="2"/>
  <c r="P6801" i="2"/>
  <c r="P6865" i="2"/>
  <c r="P6929" i="2"/>
  <c r="P6993" i="2"/>
  <c r="P7057" i="2"/>
  <c r="P7121" i="2"/>
  <c r="P7185" i="2"/>
  <c r="P3126" i="2"/>
  <c r="P3773" i="2"/>
  <c r="P4105" i="2"/>
  <c r="P4361" i="2"/>
  <c r="P4617" i="2"/>
  <c r="P4833" i="2"/>
  <c r="P4910" i="2"/>
  <c r="P4974" i="2"/>
  <c r="P5038" i="2"/>
  <c r="P5102" i="2"/>
  <c r="P5166" i="2"/>
  <c r="P5230" i="2"/>
  <c r="P5294" i="2"/>
  <c r="P5358" i="2"/>
  <c r="P5422" i="2"/>
  <c r="P5486" i="2"/>
  <c r="P5550" i="2"/>
  <c r="P5614" i="2"/>
  <c r="P5678" i="2"/>
  <c r="P5742" i="2"/>
  <c r="P5806" i="2"/>
  <c r="P5870" i="2"/>
  <c r="P5934" i="2"/>
  <c r="P5998" i="2"/>
  <c r="P6062" i="2"/>
  <c r="P6126" i="2"/>
  <c r="P6190" i="2"/>
  <c r="P6254" i="2"/>
  <c r="P6318" i="2"/>
  <c r="P6382" i="2"/>
  <c r="P6446" i="2"/>
  <c r="P6510" i="2"/>
  <c r="P6574" i="2"/>
  <c r="P6638" i="2"/>
  <c r="P6702" i="2"/>
  <c r="P6766" i="2"/>
  <c r="P6830" i="2"/>
  <c r="P4141" i="2"/>
  <c r="P4919" i="2"/>
  <c r="P5175" i="2"/>
  <c r="P5431" i="2"/>
  <c r="P5687" i="2"/>
  <c r="P5943" i="2"/>
  <c r="P6199" i="2"/>
  <c r="P6455" i="2"/>
  <c r="P6711" i="2"/>
  <c r="P6910" i="2"/>
  <c r="P7038" i="2"/>
  <c r="P7166" i="2"/>
  <c r="P7259" i="2"/>
  <c r="P7323" i="2"/>
  <c r="P7387" i="2"/>
  <c r="P7451" i="2"/>
  <c r="P7515" i="2"/>
  <c r="P7579" i="2"/>
  <c r="P7643" i="2"/>
  <c r="P7707" i="2"/>
  <c r="P7771" i="2"/>
  <c r="P7835" i="2"/>
  <c r="P7899" i="2"/>
  <c r="P7963" i="2"/>
  <c r="P8027" i="2"/>
  <c r="P8091" i="2"/>
  <c r="P8155" i="2"/>
  <c r="P8219" i="2"/>
  <c r="P8283" i="2"/>
  <c r="P8347" i="2"/>
  <c r="P8411" i="2"/>
  <c r="P8475" i="2"/>
  <c r="P8539" i="2"/>
  <c r="P8603" i="2"/>
  <c r="P8667" i="2"/>
  <c r="P8731" i="2"/>
  <c r="P8795" i="2"/>
  <c r="P8859" i="2"/>
  <c r="P8923" i="2"/>
  <c r="P8987" i="2"/>
  <c r="P9051" i="2"/>
  <c r="P9115" i="2"/>
  <c r="P9179" i="2"/>
  <c r="P9243" i="2"/>
  <c r="P3341" i="2"/>
  <c r="P4669" i="2"/>
  <c r="P5051" i="2"/>
  <c r="P4796" i="2"/>
  <c r="P2366" i="2"/>
  <c r="P3629" i="2"/>
  <c r="P4023" i="2"/>
  <c r="P4289" i="2"/>
  <c r="P4545" i="2"/>
  <c r="P4797" i="2"/>
  <c r="P4892" i="2"/>
  <c r="P4956" i="2"/>
  <c r="P5020" i="2"/>
  <c r="P5084" i="2"/>
  <c r="P5148" i="2"/>
  <c r="P5212" i="2"/>
  <c r="P5276" i="2"/>
  <c r="P5340" i="2"/>
  <c r="P5404" i="2"/>
  <c r="P5468" i="2"/>
  <c r="P5532" i="2"/>
  <c r="P5596" i="2"/>
  <c r="P5660" i="2"/>
  <c r="P5724" i="2"/>
  <c r="P5788" i="2"/>
  <c r="P5852" i="2"/>
  <c r="P5916" i="2"/>
  <c r="P5980" i="2"/>
  <c r="P6044" i="2"/>
  <c r="P6108" i="2"/>
  <c r="P6172" i="2"/>
  <c r="P6236" i="2"/>
  <c r="P6300" i="2"/>
  <c r="P6364" i="2"/>
  <c r="P6428" i="2"/>
  <c r="P6492" i="2"/>
  <c r="P6556" i="2"/>
  <c r="P6620" i="2"/>
  <c r="P6684" i="2"/>
  <c r="P6748" i="2"/>
  <c r="P6812" i="2"/>
  <c r="P6876" i="2"/>
  <c r="P6940" i="2"/>
  <c r="P7004" i="2"/>
  <c r="P7068" i="2"/>
  <c r="P7132" i="2"/>
  <c r="P7196" i="2"/>
  <c r="P3245" i="2"/>
  <c r="P3815" i="2"/>
  <c r="P4133" i="2"/>
  <c r="P4389" i="2"/>
  <c r="P4645" i="2"/>
  <c r="P4847" i="2"/>
  <c r="P4917" i="2"/>
  <c r="P4981" i="2"/>
  <c r="P5045" i="2"/>
  <c r="P5109" i="2"/>
  <c r="P5173" i="2"/>
  <c r="P5237" i="2"/>
  <c r="P5301" i="2"/>
  <c r="P5365" i="2"/>
  <c r="P5429" i="2"/>
  <c r="P5493" i="2"/>
  <c r="P5557" i="2"/>
  <c r="P5621" i="2"/>
  <c r="P5685" i="2"/>
  <c r="P4635" i="2"/>
  <c r="P4699" i="2"/>
  <c r="P4763" i="2"/>
  <c r="P2350" i="2"/>
  <c r="P3078" i="2"/>
  <c r="P3353" i="2"/>
  <c r="P3500" i="2"/>
  <c r="P3628" i="2"/>
  <c r="P3756" i="2"/>
  <c r="P3851" i="2"/>
  <c r="P3936" i="2"/>
  <c r="P4021" i="2"/>
  <c r="P4096" i="2"/>
  <c r="P4160" i="2"/>
  <c r="P4224" i="2"/>
  <c r="P4288" i="2"/>
  <c r="P4352" i="2"/>
  <c r="P4416" i="2"/>
  <c r="P4480" i="2"/>
  <c r="P4544" i="2"/>
  <c r="P4608" i="2"/>
  <c r="P4672" i="2"/>
  <c r="P4736" i="2"/>
  <c r="P2822" i="2"/>
  <c r="P3070" i="2"/>
  <c r="P3155" i="2"/>
  <c r="P3219" i="2"/>
  <c r="P3283" i="2"/>
  <c r="P3347" i="2"/>
  <c r="P3411" i="2"/>
  <c r="P3475" i="2"/>
  <c r="P3539" i="2"/>
  <c r="P3603" i="2"/>
  <c r="P3667" i="2"/>
  <c r="P3731" i="2"/>
  <c r="P1425" i="2"/>
  <c r="P2090" i="2"/>
  <c r="P2346" i="2"/>
  <c r="P2602" i="2"/>
  <c r="P2849" i="2"/>
  <c r="P2977" i="2"/>
  <c r="P3077" i="2"/>
  <c r="P3160" i="2"/>
  <c r="P3224" i="2"/>
  <c r="P3288" i="2"/>
  <c r="P3352" i="2"/>
  <c r="P2190" i="2"/>
  <c r="P3025" i="2"/>
  <c r="P3313" i="2"/>
  <c r="P3480" i="2"/>
  <c r="P3608" i="2"/>
  <c r="P3736" i="2"/>
  <c r="P3837" i="2"/>
  <c r="P3923" i="2"/>
  <c r="P4008" i="2"/>
  <c r="P4086" i="2"/>
  <c r="P4150" i="2"/>
  <c r="P4214" i="2"/>
  <c r="P4278" i="2"/>
  <c r="P4342" i="2"/>
  <c r="P4406" i="2"/>
  <c r="P4470" i="2"/>
  <c r="P4534" i="2"/>
  <c r="P4598" i="2"/>
  <c r="P4662" i="2"/>
  <c r="P4726" i="2"/>
  <c r="P4790" i="2"/>
  <c r="P4854" i="2"/>
  <c r="P2590" i="2"/>
  <c r="P3157" i="2"/>
  <c r="P3401" i="2"/>
  <c r="P3529" i="2"/>
  <c r="P3657" i="2"/>
  <c r="P3785" i="2"/>
  <c r="P3871" i="2"/>
  <c r="P3956" i="2"/>
  <c r="P4041" i="2"/>
  <c r="P4111" i="2"/>
  <c r="P4175" i="2"/>
  <c r="P4239" i="2"/>
  <c r="P4303" i="2"/>
  <c r="P4367" i="2"/>
  <c r="P4431" i="2"/>
  <c r="P4495" i="2"/>
  <c r="P4559" i="2"/>
  <c r="P4623" i="2"/>
  <c r="P4687" i="2"/>
  <c r="P4751" i="2"/>
  <c r="P2158" i="2"/>
  <c r="P3010" i="2"/>
  <c r="P3305" i="2"/>
  <c r="P3476" i="2"/>
  <c r="P3604" i="2"/>
  <c r="P3732" i="2"/>
  <c r="P3835" i="2"/>
  <c r="P3920" i="2"/>
  <c r="P4005" i="2"/>
  <c r="P4084" i="2"/>
  <c r="P4148" i="2"/>
  <c r="P4212" i="2"/>
  <c r="P4276" i="2"/>
  <c r="P4340" i="2"/>
  <c r="P4404" i="2"/>
  <c r="P4468" i="2"/>
  <c r="P4532" i="2"/>
  <c r="P4596" i="2"/>
  <c r="P4660" i="2"/>
  <c r="P4724" i="2"/>
  <c r="P2374" i="2"/>
  <c r="P3033" i="2"/>
  <c r="P3118" i="2"/>
  <c r="P3191" i="2"/>
  <c r="P3255" i="2"/>
  <c r="P3319" i="2"/>
  <c r="P3383" i="2"/>
  <c r="P3447" i="2"/>
  <c r="P3511" i="2"/>
  <c r="P3575" i="2"/>
  <c r="P3639" i="2"/>
  <c r="P3703" i="2"/>
  <c r="P3767" i="2"/>
  <c r="P1963" i="2"/>
  <c r="P2234" i="2"/>
  <c r="P2490" i="2"/>
  <c r="P2746" i="2"/>
  <c r="P2921" i="2"/>
  <c r="P3039" i="2"/>
  <c r="P3125" i="2"/>
  <c r="P3196" i="2"/>
  <c r="P3260" i="2"/>
  <c r="P3324" i="2"/>
  <c r="P3388" i="2"/>
  <c r="P2766" i="2"/>
  <c r="P3201" i="2"/>
  <c r="P3424" i="2"/>
  <c r="P3552" i="2"/>
  <c r="P3680" i="2"/>
  <c r="P3800" i="2"/>
  <c r="P3885" i="2"/>
  <c r="P3971" i="2"/>
  <c r="P4056" i="2"/>
  <c r="P4122" i="2"/>
  <c r="P4186" i="2"/>
  <c r="P4250" i="2"/>
  <c r="P4314" i="2"/>
  <c r="P4378" i="2"/>
  <c r="P4442" i="2"/>
  <c r="P4506" i="2"/>
  <c r="P4570" i="2"/>
  <c r="P4634" i="2"/>
  <c r="P4698" i="2"/>
  <c r="P4762" i="2"/>
  <c r="P4826" i="2"/>
  <c r="P2142" i="2"/>
  <c r="P3002" i="2"/>
  <c r="P3301" i="2"/>
  <c r="P3473" i="2"/>
  <c r="P3601" i="2"/>
  <c r="P3729" i="2"/>
  <c r="P3833" i="2"/>
  <c r="P3919" i="2"/>
  <c r="P4004" i="2"/>
  <c r="P4083" i="2"/>
  <c r="P4147" i="2"/>
  <c r="P4211" i="2"/>
  <c r="P4275" i="2"/>
  <c r="P4339" i="2"/>
  <c r="P4403" i="2"/>
  <c r="P4467" i="2"/>
  <c r="P4531" i="2"/>
  <c r="P4595" i="2"/>
  <c r="P4659" i="2"/>
  <c r="P4723" i="2"/>
  <c r="P4787" i="2"/>
  <c r="P2734" i="2"/>
  <c r="P3193" i="2"/>
  <c r="P3420" i="2"/>
  <c r="P3548" i="2"/>
  <c r="P3676" i="2"/>
  <c r="P3797" i="2"/>
  <c r="P3883" i="2"/>
  <c r="P3968" i="2"/>
  <c r="P4053" i="2"/>
  <c r="P4120" i="2"/>
  <c r="P4184" i="2"/>
  <c r="P4248" i="2"/>
  <c r="P4312" i="2"/>
  <c r="P4376" i="2"/>
  <c r="P4440" i="2"/>
  <c r="P4504" i="2"/>
  <c r="P4568" i="2"/>
  <c r="P4632" i="2"/>
  <c r="P4696" i="2"/>
  <c r="P4760" i="2"/>
  <c r="P2990" i="2"/>
  <c r="P3102" i="2"/>
  <c r="P3179" i="2"/>
  <c r="P3243" i="2"/>
  <c r="P3307" i="2"/>
  <c r="P3371" i="2"/>
  <c r="P3435" i="2"/>
  <c r="P3499" i="2"/>
  <c r="P3563" i="2"/>
  <c r="P3627" i="2"/>
  <c r="P3691" i="2"/>
  <c r="P3755" i="2"/>
  <c r="P1819" i="2"/>
  <c r="P2186" i="2"/>
  <c r="P2442" i="2"/>
  <c r="P2698" i="2"/>
  <c r="P2897" i="2"/>
  <c r="P3023" i="2"/>
  <c r="P3109" i="2"/>
  <c r="P3184" i="2"/>
  <c r="P3248" i="2"/>
  <c r="P3312" i="2"/>
  <c r="P3376" i="2"/>
  <c r="P2574" i="2"/>
  <c r="P3153" i="2"/>
  <c r="P3400" i="2"/>
  <c r="P3528" i="2"/>
  <c r="P3656" i="2"/>
  <c r="P3784" i="2"/>
  <c r="P3869" i="2"/>
  <c r="P3955" i="2"/>
  <c r="P4040" i="2"/>
  <c r="P4110" i="2"/>
  <c r="P4174" i="2"/>
  <c r="P4238" i="2"/>
  <c r="P4302" i="2"/>
  <c r="P4366" i="2"/>
  <c r="P4430" i="2"/>
  <c r="P4494" i="2"/>
  <c r="P4558" i="2"/>
  <c r="P4622" i="2"/>
  <c r="P4686" i="2"/>
  <c r="P4750" i="2"/>
  <c r="P4814" i="2"/>
  <c r="P1899" i="2"/>
  <c r="P2906" i="2"/>
  <c r="P3253" i="2"/>
  <c r="P3449" i="2"/>
  <c r="P3577" i="2"/>
  <c r="P3705" i="2"/>
  <c r="P3817" i="2"/>
  <c r="P3903" i="2"/>
  <c r="P3988" i="2"/>
  <c r="P4071" i="2"/>
  <c r="P4135" i="2"/>
  <c r="P4199" i="2"/>
  <c r="P4263" i="2"/>
  <c r="P4327" i="2"/>
  <c r="P4391" i="2"/>
  <c r="P4455" i="2"/>
  <c r="P4519" i="2"/>
  <c r="P4583" i="2"/>
  <c r="P4647" i="2"/>
  <c r="P4711" i="2"/>
  <c r="P4775" i="2"/>
  <c r="P2542" i="2"/>
  <c r="P3142" i="2"/>
  <c r="P3396" i="2"/>
  <c r="P3524" i="2"/>
  <c r="P3652" i="2"/>
  <c r="P3780" i="2"/>
  <c r="P3867" i="2"/>
  <c r="P3952" i="2"/>
  <c r="P4037" i="2"/>
  <c r="P4108" i="2"/>
  <c r="P4172" i="2"/>
  <c r="P4236" i="2"/>
  <c r="P4300" i="2"/>
  <c r="P4364" i="2"/>
  <c r="P4428" i="2"/>
  <c r="P4492" i="2"/>
  <c r="P4556" i="2"/>
  <c r="P4620" i="2"/>
  <c r="P4684" i="2"/>
  <c r="P4748" i="2"/>
  <c r="P4804" i="2"/>
  <c r="P2858" i="2"/>
  <c r="P3693" i="2"/>
  <c r="P4065" i="2"/>
  <c r="P4321" i="2"/>
  <c r="P4577" i="2"/>
  <c r="P4813" i="2"/>
  <c r="P4900" i="2"/>
  <c r="P4964" i="2"/>
  <c r="P5028" i="2"/>
  <c r="P5092" i="2"/>
  <c r="P5156" i="2"/>
  <c r="P5220" i="2"/>
  <c r="P5284" i="2"/>
  <c r="P5348" i="2"/>
  <c r="P5412" i="2"/>
  <c r="P5476" i="2"/>
  <c r="P5540" i="2"/>
  <c r="P5604" i="2"/>
  <c r="P5668" i="2"/>
  <c r="P5732" i="2"/>
  <c r="P5796" i="2"/>
  <c r="P5860" i="2"/>
  <c r="P5924" i="2"/>
  <c r="P5988" i="2"/>
  <c r="P6052" i="2"/>
  <c r="P6116" i="2"/>
  <c r="P6180" i="2"/>
  <c r="P6244" i="2"/>
  <c r="P6308" i="2"/>
  <c r="P6372" i="2"/>
  <c r="P6436" i="2"/>
  <c r="P6500" i="2"/>
  <c r="P6564" i="2"/>
  <c r="P6628" i="2"/>
  <c r="P6692" i="2"/>
  <c r="P6756" i="2"/>
  <c r="P6820" i="2"/>
  <c r="P6884" i="2"/>
  <c r="P6948" i="2"/>
  <c r="P7012" i="2"/>
  <c r="P7076" i="2"/>
  <c r="P7140" i="2"/>
  <c r="P7204" i="2"/>
  <c r="P3373" i="2"/>
  <c r="P3857" i="2"/>
  <c r="P4165" i="2"/>
  <c r="P4421" i="2"/>
  <c r="P4677" i="2"/>
  <c r="P4859" i="2"/>
  <c r="P4925" i="2"/>
  <c r="P4989" i="2"/>
  <c r="P5053" i="2"/>
  <c r="P5117" i="2"/>
  <c r="P5181" i="2"/>
  <c r="P5245" i="2"/>
  <c r="P5309" i="2"/>
  <c r="P5373" i="2"/>
  <c r="P5437" i="2"/>
  <c r="P5501" i="2"/>
  <c r="P5565" i="2"/>
  <c r="P5629" i="2"/>
  <c r="P5693" i="2"/>
  <c r="P5757" i="2"/>
  <c r="P5821" i="2"/>
  <c r="P5885" i="2"/>
  <c r="P5949" i="2"/>
  <c r="P6013" i="2"/>
  <c r="P6077" i="2"/>
  <c r="P6141" i="2"/>
  <c r="P6205" i="2"/>
  <c r="P6269" i="2"/>
  <c r="P6333" i="2"/>
  <c r="P6397" i="2"/>
  <c r="P6461" i="2"/>
  <c r="P6525" i="2"/>
  <c r="P6589" i="2"/>
  <c r="P6653" i="2"/>
  <c r="P6717" i="2"/>
  <c r="P6781" i="2"/>
  <c r="P6845" i="2"/>
  <c r="P6909" i="2"/>
  <c r="P6973" i="2"/>
  <c r="P7037" i="2"/>
  <c r="P7101" i="2"/>
  <c r="P7165" i="2"/>
  <c r="P2238" i="2"/>
  <c r="P3613" i="2"/>
  <c r="P4012" i="2"/>
  <c r="P4281" i="2"/>
  <c r="P4537" i="2"/>
  <c r="P4793" i="2"/>
  <c r="P4890" i="2"/>
  <c r="P4954" i="2"/>
  <c r="P5018" i="2"/>
  <c r="P5082" i="2"/>
  <c r="P5146" i="2"/>
  <c r="P5210" i="2"/>
  <c r="P5274" i="2"/>
  <c r="P5338" i="2"/>
  <c r="P5402" i="2"/>
  <c r="P5466" i="2"/>
  <c r="P5530" i="2"/>
  <c r="P5594" i="2"/>
  <c r="P5658" i="2"/>
  <c r="P5722" i="2"/>
  <c r="P5786" i="2"/>
  <c r="P5850" i="2"/>
  <c r="P5914" i="2"/>
  <c r="P5978" i="2"/>
  <c r="P6042" i="2"/>
  <c r="P6106" i="2"/>
  <c r="P6170" i="2"/>
  <c r="P6234" i="2"/>
  <c r="P6298" i="2"/>
  <c r="P6362" i="2"/>
  <c r="P6426" i="2"/>
  <c r="P6490" i="2"/>
  <c r="P6554" i="2"/>
  <c r="P6618" i="2"/>
  <c r="P6682" i="2"/>
  <c r="P6746" i="2"/>
  <c r="P6810" i="2"/>
  <c r="P3717" i="2"/>
  <c r="P4819" i="2"/>
  <c r="P5095" i="2"/>
  <c r="P5351" i="2"/>
  <c r="P5607" i="2"/>
  <c r="P5863" i="2"/>
  <c r="P6119" i="2"/>
  <c r="P6375" i="2"/>
  <c r="P6631" i="2"/>
  <c r="P6870" i="2"/>
  <c r="P6998" i="2"/>
  <c r="P7126" i="2"/>
  <c r="P7239" i="2"/>
  <c r="P7303" i="2"/>
  <c r="P7367" i="2"/>
  <c r="P7431" i="2"/>
  <c r="P7495" i="2"/>
  <c r="P7559" i="2"/>
  <c r="P7623" i="2"/>
  <c r="P7687" i="2"/>
  <c r="P7751" i="2"/>
  <c r="P7815" i="2"/>
  <c r="P7879" i="2"/>
  <c r="P7943" i="2"/>
  <c r="P8007" i="2"/>
  <c r="P8071" i="2"/>
  <c r="P8135" i="2"/>
  <c r="P8199" i="2"/>
  <c r="P8263" i="2"/>
  <c r="P8327" i="2"/>
  <c r="P8391" i="2"/>
  <c r="P8455" i="2"/>
  <c r="P8519" i="2"/>
  <c r="P8583" i="2"/>
  <c r="P8647" i="2"/>
  <c r="P8711" i="2"/>
  <c r="P8775" i="2"/>
  <c r="P8839" i="2"/>
  <c r="P8903" i="2"/>
  <c r="P8967" i="2"/>
  <c r="P9031" i="2"/>
  <c r="P9095" i="2"/>
  <c r="P9159" i="2"/>
  <c r="P9223" i="2"/>
  <c r="P9287" i="2"/>
  <c r="P4349" i="2"/>
  <c r="P4971" i="2"/>
  <c r="P4776" i="2"/>
  <c r="P4840" i="2"/>
  <c r="P3469" i="2"/>
  <c r="P3916" i="2"/>
  <c r="P4209" i="2"/>
  <c r="P4465" i="2"/>
  <c r="P4721" i="2"/>
  <c r="P4872" i="2"/>
  <c r="P4936" i="2"/>
  <c r="P5000" i="2"/>
  <c r="P5064" i="2"/>
  <c r="P5128" i="2"/>
  <c r="P5192" i="2"/>
  <c r="P5256" i="2"/>
  <c r="P5320" i="2"/>
  <c r="P5384" i="2"/>
  <c r="P5448" i="2"/>
  <c r="P5512" i="2"/>
  <c r="P5576" i="2"/>
  <c r="P5640" i="2"/>
  <c r="P5704" i="2"/>
  <c r="P5768" i="2"/>
  <c r="P5832" i="2"/>
  <c r="P5896" i="2"/>
  <c r="P5960" i="2"/>
  <c r="P6024" i="2"/>
  <c r="P6088" i="2"/>
  <c r="P6152" i="2"/>
  <c r="P6216" i="2"/>
  <c r="P6280" i="2"/>
  <c r="P6344" i="2"/>
  <c r="P6408" i="2"/>
  <c r="P6472" i="2"/>
  <c r="P6536" i="2"/>
  <c r="P6600" i="2"/>
  <c r="P6664" i="2"/>
  <c r="P6728" i="2"/>
  <c r="P6792" i="2"/>
  <c r="P6856" i="2"/>
  <c r="P6920" i="2"/>
  <c r="P6984" i="2"/>
  <c r="P7048" i="2"/>
  <c r="P7112" i="2"/>
  <c r="P7176" i="2"/>
  <c r="P2686" i="2"/>
  <c r="P3669" i="2"/>
  <c r="P4049" i="2"/>
  <c r="P4309" i="2"/>
  <c r="P4565" i="2"/>
  <c r="P4807" i="2"/>
  <c r="P4897" i="2"/>
  <c r="P4961" i="2"/>
  <c r="P5025" i="2"/>
  <c r="P5089" i="2"/>
  <c r="P5153" i="2"/>
  <c r="P5217" i="2"/>
  <c r="P5281" i="2"/>
  <c r="P5345" i="2"/>
  <c r="P5409" i="2"/>
  <c r="P5473" i="2"/>
  <c r="P5537" i="2"/>
  <c r="P5601" i="2"/>
  <c r="P5665" i="2"/>
  <c r="P5729" i="2"/>
  <c r="P5793" i="2"/>
  <c r="P5857" i="2"/>
  <c r="P5921" i="2"/>
  <c r="P5985" i="2"/>
  <c r="P6049" i="2"/>
  <c r="P6113" i="2"/>
  <c r="P6177" i="2"/>
  <c r="P6241" i="2"/>
  <c r="P6305" i="2"/>
  <c r="P6369" i="2"/>
  <c r="P6433" i="2"/>
  <c r="P6497" i="2"/>
  <c r="P6561" i="2"/>
  <c r="P6625" i="2"/>
  <c r="P6689" i="2"/>
  <c r="P6753" i="2"/>
  <c r="P6817" i="2"/>
  <c r="P6881" i="2"/>
  <c r="P6945" i="2"/>
  <c r="P7009" i="2"/>
  <c r="P7073" i="2"/>
  <c r="P7137" i="2"/>
  <c r="P7201" i="2"/>
  <c r="P3389" i="2"/>
  <c r="P3863" i="2"/>
  <c r="P4169" i="2"/>
  <c r="P4425" i="2"/>
  <c r="P4681" i="2"/>
  <c r="P4860" i="2"/>
  <c r="P4926" i="2"/>
  <c r="P4990" i="2"/>
  <c r="P5054" i="2"/>
  <c r="P5118" i="2"/>
  <c r="P5182" i="2"/>
  <c r="P5246" i="2"/>
  <c r="P5310" i="2"/>
  <c r="P5374" i="2"/>
  <c r="P5438" i="2"/>
  <c r="P5502" i="2"/>
  <c r="P5566" i="2"/>
  <c r="P5630" i="2"/>
  <c r="P5694" i="2"/>
  <c r="P5758" i="2"/>
  <c r="P5822" i="2"/>
  <c r="P5886" i="2"/>
  <c r="P5950" i="2"/>
  <c r="P6014" i="2"/>
  <c r="P6078" i="2"/>
  <c r="P6142" i="2"/>
  <c r="P6206" i="2"/>
  <c r="P6270" i="2"/>
  <c r="P6334" i="2"/>
  <c r="P6398" i="2"/>
  <c r="P6462" i="2"/>
  <c r="P6526" i="2"/>
  <c r="P6590" i="2"/>
  <c r="P6654" i="2"/>
  <c r="P6718" i="2"/>
  <c r="P6782" i="2"/>
  <c r="P6846" i="2"/>
  <c r="P4397" i="2"/>
  <c r="P4983" i="2"/>
  <c r="P5239" i="2"/>
  <c r="P5495" i="2"/>
  <c r="P5751" i="2"/>
  <c r="P6007" i="2"/>
  <c r="P6263" i="2"/>
  <c r="P6519" i="2"/>
  <c r="P6775" i="2"/>
  <c r="P6942" i="2"/>
  <c r="P7070" i="2"/>
  <c r="P7198" i="2"/>
  <c r="P7275" i="2"/>
  <c r="P7339" i="2"/>
  <c r="P7403" i="2"/>
  <c r="P7467" i="2"/>
  <c r="P7531" i="2"/>
  <c r="P7595" i="2"/>
  <c r="P7659" i="2"/>
  <c r="P7723" i="2"/>
  <c r="P7787" i="2"/>
  <c r="P7851" i="2"/>
  <c r="P7915" i="2"/>
  <c r="P7979" i="2"/>
  <c r="P8043" i="2"/>
  <c r="P8107" i="2"/>
  <c r="P8171" i="2"/>
  <c r="P8235" i="2"/>
  <c r="P8299" i="2"/>
  <c r="P8363" i="2"/>
  <c r="P8427" i="2"/>
  <c r="P8491" i="2"/>
  <c r="P8555" i="2"/>
  <c r="P8619" i="2"/>
  <c r="P8683" i="2"/>
  <c r="P8747" i="2"/>
  <c r="P8811" i="2"/>
  <c r="P8875" i="2"/>
  <c r="P8939" i="2"/>
  <c r="P9003" i="2"/>
  <c r="P9067" i="2"/>
  <c r="P9131" i="2"/>
  <c r="P9195" i="2"/>
  <c r="P9259" i="2"/>
  <c r="P3847" i="2"/>
  <c r="P4856" i="2"/>
  <c r="P5115" i="2"/>
  <c r="P4812" i="2"/>
  <c r="P3083" i="2"/>
  <c r="P3757" i="2"/>
  <c r="P4097" i="2"/>
  <c r="P4353" i="2"/>
  <c r="P4609" i="2"/>
  <c r="P4829" i="2"/>
  <c r="P4908" i="2"/>
  <c r="P4972" i="2"/>
  <c r="P5036" i="2"/>
  <c r="P5100" i="2"/>
  <c r="P5164" i="2"/>
  <c r="P5228" i="2"/>
  <c r="P5292" i="2"/>
  <c r="P5356" i="2"/>
  <c r="P5420" i="2"/>
  <c r="P5484" i="2"/>
  <c r="P5548" i="2"/>
  <c r="P5612" i="2"/>
  <c r="P5676" i="2"/>
  <c r="P5740" i="2"/>
  <c r="P5804" i="2"/>
  <c r="P5868" i="2"/>
  <c r="P5932" i="2"/>
  <c r="P5996" i="2"/>
  <c r="P6060" i="2"/>
  <c r="P6124" i="2"/>
  <c r="P6188" i="2"/>
  <c r="P6252" i="2"/>
  <c r="P6316" i="2"/>
  <c r="P6380" i="2"/>
  <c r="P6444" i="2"/>
  <c r="P6508" i="2"/>
  <c r="P6572" i="2"/>
  <c r="P6636" i="2"/>
  <c r="P6700" i="2"/>
  <c r="P6764" i="2"/>
  <c r="P6828" i="2"/>
  <c r="P6892" i="2"/>
  <c r="P6956" i="2"/>
  <c r="P7020" i="2"/>
  <c r="P7084" i="2"/>
  <c r="P7148" i="2"/>
  <c r="P7212" i="2"/>
  <c r="P3445" i="2"/>
  <c r="P3900" i="2"/>
  <c r="P4197" i="2"/>
  <c r="P4453" i="2"/>
  <c r="P4709" i="2"/>
  <c r="P4869" i="2"/>
  <c r="P4933" i="2"/>
  <c r="P4997" i="2"/>
  <c r="P5061" i="2"/>
  <c r="P5125" i="2"/>
  <c r="P5189" i="2"/>
  <c r="P5253" i="2"/>
  <c r="P5317" i="2"/>
  <c r="P5381" i="2"/>
  <c r="P5445" i="2"/>
  <c r="P5509" i="2"/>
  <c r="P5573" i="2"/>
  <c r="P5637" i="2"/>
  <c r="P5749" i="2"/>
  <c r="P5813" i="2"/>
  <c r="P5877" i="2"/>
  <c r="P5941" i="2"/>
  <c r="P6005" i="2"/>
  <c r="P6069" i="2"/>
  <c r="P6133" i="2"/>
  <c r="P6197" i="2"/>
  <c r="P6261" i="2"/>
  <c r="P6325" i="2"/>
  <c r="P6389" i="2"/>
  <c r="P6453" i="2"/>
  <c r="P6517" i="2"/>
  <c r="P6581" i="2"/>
  <c r="P6645" i="2"/>
  <c r="P6709" i="2"/>
  <c r="P6773" i="2"/>
  <c r="P6837" i="2"/>
  <c r="P6901" i="2"/>
  <c r="P6965" i="2"/>
  <c r="P7029" i="2"/>
  <c r="P7093" i="2"/>
  <c r="P7157" i="2"/>
  <c r="P7221" i="2"/>
  <c r="P3549" i="2"/>
  <c r="P3969" i="2"/>
  <c r="P4249" i="2"/>
  <c r="P4505" i="2"/>
  <c r="P4761" i="2"/>
  <c r="P4882" i="2"/>
  <c r="P4946" i="2"/>
  <c r="P5010" i="2"/>
  <c r="P5074" i="2"/>
  <c r="P5138" i="2"/>
  <c r="P5202" i="2"/>
  <c r="P5266" i="2"/>
  <c r="P5330" i="2"/>
  <c r="P5394" i="2"/>
  <c r="P5458" i="2"/>
  <c r="P5522" i="2"/>
  <c r="P5586" i="2"/>
  <c r="P5650" i="2"/>
  <c r="P5714" i="2"/>
  <c r="P5778" i="2"/>
  <c r="P5842" i="2"/>
  <c r="P5906" i="2"/>
  <c r="P5970" i="2"/>
  <c r="P6034" i="2"/>
  <c r="P6098" i="2"/>
  <c r="P6162" i="2"/>
  <c r="P6226" i="2"/>
  <c r="P6290" i="2"/>
  <c r="P6354" i="2"/>
  <c r="P6418" i="2"/>
  <c r="P6482" i="2"/>
  <c r="P6546" i="2"/>
  <c r="P6610" i="2"/>
  <c r="P6674" i="2"/>
  <c r="P6738" i="2"/>
  <c r="P6802" i="2"/>
  <c r="P3461" i="2"/>
  <c r="P4717" i="2"/>
  <c r="P5063" i="2"/>
  <c r="P5319" i="2"/>
  <c r="P5575" i="2"/>
  <c r="P5831" i="2"/>
  <c r="P6087" i="2"/>
  <c r="P6343" i="2"/>
  <c r="P6599" i="2"/>
  <c r="P6854" i="2"/>
  <c r="P6982" i="2"/>
  <c r="P7110" i="2"/>
  <c r="P7231" i="2"/>
  <c r="P7295" i="2"/>
  <c r="P7359" i="2"/>
  <c r="P7423" i="2"/>
  <c r="P7487" i="2"/>
  <c r="P7551" i="2"/>
  <c r="P7615" i="2"/>
  <c r="P7679" i="2"/>
  <c r="P7743" i="2"/>
  <c r="P7807" i="2"/>
  <c r="P7871" i="2"/>
  <c r="P7935" i="2"/>
  <c r="P7999" i="2"/>
  <c r="P8063" i="2"/>
  <c r="P8127" i="2"/>
  <c r="P8191" i="2"/>
  <c r="P8255" i="2"/>
  <c r="P8319" i="2"/>
  <c r="P8383" i="2"/>
  <c r="P8447" i="2"/>
  <c r="P8511" i="2"/>
  <c r="P8575" i="2"/>
  <c r="P8639" i="2"/>
  <c r="P8703" i="2"/>
  <c r="P8767" i="2"/>
  <c r="P8831" i="2"/>
  <c r="P8895" i="2"/>
  <c r="P8959" i="2"/>
  <c r="P9023" i="2"/>
  <c r="P9087" i="2"/>
  <c r="P9151" i="2"/>
  <c r="P9215" i="2"/>
  <c r="P9279" i="2"/>
  <c r="P4221" i="2"/>
  <c r="P4939" i="2"/>
  <c r="P5195" i="2"/>
  <c r="P4832" i="2"/>
  <c r="P3405" i="2"/>
  <c r="P3873" i="2"/>
  <c r="P4177" i="2"/>
  <c r="P4433" i="2"/>
  <c r="P4689" i="2"/>
  <c r="P4863" i="2"/>
  <c r="P4928" i="2"/>
  <c r="P4992" i="2"/>
  <c r="P5056" i="2"/>
  <c r="P5120" i="2"/>
  <c r="P5184" i="2"/>
  <c r="P5248" i="2"/>
  <c r="P5312" i="2"/>
  <c r="P5376" i="2"/>
  <c r="P5440" i="2"/>
  <c r="P5504" i="2"/>
  <c r="P5568" i="2"/>
  <c r="P5632" i="2"/>
  <c r="P5696" i="2"/>
  <c r="P5760" i="2"/>
  <c r="P5824" i="2"/>
  <c r="P5888" i="2"/>
  <c r="P5952" i="2"/>
  <c r="P6016" i="2"/>
  <c r="P6080" i="2"/>
  <c r="P6144" i="2"/>
  <c r="P6208" i="2"/>
  <c r="P6272" i="2"/>
  <c r="P6336" i="2"/>
  <c r="P6400" i="2"/>
  <c r="P6464" i="2"/>
  <c r="P6528" i="2"/>
  <c r="P6592" i="2"/>
  <c r="P6656" i="2"/>
  <c r="P6720" i="2"/>
  <c r="P6784" i="2"/>
  <c r="P6848" i="2"/>
  <c r="P6912" i="2"/>
  <c r="P6976" i="2"/>
  <c r="P7040" i="2"/>
  <c r="P7104" i="2"/>
  <c r="P7168" i="2"/>
  <c r="P2174" i="2"/>
  <c r="P3605" i="2"/>
  <c r="P4007" i="2"/>
  <c r="P4277" i="2"/>
  <c r="P4533" i="2"/>
  <c r="P4789" i="2"/>
  <c r="P4889" i="2"/>
  <c r="P4953" i="2"/>
  <c r="P5017" i="2"/>
  <c r="P5081" i="2"/>
  <c r="P5145" i="2"/>
  <c r="P5209" i="2"/>
  <c r="P5273" i="2"/>
  <c r="P5337" i="2"/>
  <c r="P5401" i="2"/>
  <c r="P5465" i="2"/>
  <c r="P5529" i="2"/>
  <c r="P5593" i="2"/>
  <c r="P5657" i="2"/>
  <c r="P5721" i="2"/>
  <c r="P5785" i="2"/>
  <c r="P5849" i="2"/>
  <c r="P5913" i="2"/>
  <c r="P5977" i="2"/>
  <c r="P6041" i="2"/>
  <c r="P6105" i="2"/>
  <c r="P6169" i="2"/>
  <c r="P6233" i="2"/>
  <c r="P6297" i="2"/>
  <c r="P6361" i="2"/>
  <c r="P6425" i="2"/>
  <c r="P6489" i="2"/>
  <c r="P6553" i="2"/>
  <c r="P6617" i="2"/>
  <c r="P6681" i="2"/>
  <c r="P6745" i="2"/>
  <c r="P6809" i="2"/>
  <c r="P6873" i="2"/>
  <c r="P6937" i="2"/>
  <c r="P7001" i="2"/>
  <c r="P7065" i="2"/>
  <c r="P7129" i="2"/>
  <c r="P7193" i="2"/>
  <c r="P3261" i="2"/>
  <c r="P3820" i="2"/>
  <c r="P4137" i="2"/>
  <c r="P4393" i="2"/>
  <c r="P4649" i="2"/>
  <c r="P4849" i="2"/>
  <c r="P4918" i="2"/>
  <c r="P4982" i="2"/>
  <c r="P5046" i="2"/>
  <c r="P5110" i="2"/>
  <c r="P5174" i="2"/>
  <c r="P5238" i="2"/>
  <c r="P5302" i="2"/>
  <c r="P5366" i="2"/>
  <c r="P5430" i="2"/>
  <c r="P5494" i="2"/>
  <c r="P5558" i="2"/>
  <c r="P5622" i="2"/>
  <c r="P5686" i="2"/>
  <c r="P5750" i="2"/>
  <c r="P5814" i="2"/>
  <c r="P5878" i="2"/>
  <c r="P5942" i="2"/>
  <c r="P6006" i="2"/>
  <c r="P6070" i="2"/>
  <c r="P6134" i="2"/>
  <c r="P6198" i="2"/>
  <c r="P6262" i="2"/>
  <c r="P6326" i="2"/>
  <c r="P6390" i="2"/>
  <c r="P6454" i="2"/>
  <c r="P6518" i="2"/>
  <c r="P6582" i="2"/>
  <c r="P6646" i="2"/>
  <c r="P6710" i="2"/>
  <c r="P6774" i="2"/>
  <c r="P6838" i="2"/>
  <c r="P4269" i="2"/>
  <c r="P4951" i="2"/>
  <c r="P5207" i="2"/>
  <c r="P5463" i="2"/>
  <c r="P5719" i="2"/>
  <c r="P5975" i="2"/>
  <c r="P6231" i="2"/>
  <c r="P6487" i="2"/>
  <c r="P6743" i="2"/>
  <c r="P6926" i="2"/>
  <c r="P7054" i="2"/>
  <c r="P7182" i="2"/>
  <c r="P7267" i="2"/>
  <c r="P7331" i="2"/>
  <c r="P7395" i="2"/>
  <c r="P7459" i="2"/>
  <c r="P7523" i="2"/>
  <c r="P7587" i="2"/>
  <c r="P7651" i="2"/>
  <c r="P7715" i="2"/>
  <c r="P7779" i="2"/>
  <c r="P7843" i="2"/>
  <c r="P7907" i="2"/>
  <c r="P7971" i="2"/>
  <c r="P8035" i="2"/>
  <c r="P8099" i="2"/>
  <c r="P8163" i="2"/>
  <c r="P8227" i="2"/>
  <c r="P8291" i="2"/>
  <c r="P8355" i="2"/>
  <c r="P8419" i="2"/>
  <c r="P8483" i="2"/>
  <c r="P8547" i="2"/>
  <c r="P8611" i="2"/>
  <c r="P8675" i="2"/>
  <c r="P8739" i="2"/>
  <c r="P8803" i="2"/>
  <c r="P8867" i="2"/>
  <c r="P8931" i="2"/>
  <c r="P8995" i="2"/>
  <c r="P9059" i="2"/>
  <c r="P9123" i="2"/>
  <c r="P9187" i="2"/>
  <c r="P9251" i="2"/>
  <c r="P3621" i="2"/>
  <c r="P4795" i="2"/>
  <c r="P5083" i="2"/>
  <c r="P5291" i="2"/>
  <c r="P5547" i="2"/>
  <c r="P5803" i="2"/>
  <c r="P6059" i="2"/>
  <c r="P6315" i="2"/>
  <c r="P6571" i="2"/>
  <c r="P6827" i="2"/>
  <c r="P6967" i="2"/>
  <c r="P7095" i="2"/>
  <c r="P7223" i="2"/>
  <c r="P7288" i="2"/>
  <c r="P7352" i="2"/>
  <c r="P7416" i="2"/>
  <c r="P7480" i="2"/>
  <c r="P7544" i="2"/>
  <c r="P7608" i="2"/>
  <c r="P7672" i="2"/>
  <c r="P7736" i="2"/>
  <c r="P7800" i="2"/>
  <c r="P7864" i="2"/>
  <c r="P7928" i="2"/>
  <c r="P7992" i="2"/>
  <c r="P8056" i="2"/>
  <c r="P8120" i="2"/>
  <c r="P8184" i="2"/>
  <c r="P8248" i="2"/>
  <c r="P8312" i="2"/>
  <c r="P8376" i="2"/>
  <c r="P8440" i="2"/>
  <c r="P8504" i="2"/>
  <c r="P8568" i="2"/>
  <c r="P8632" i="2"/>
  <c r="P8696" i="2"/>
  <c r="P8760" i="2"/>
  <c r="P8824" i="2"/>
  <c r="P8888" i="2"/>
  <c r="P8952" i="2"/>
  <c r="P9016" i="2"/>
  <c r="P9080" i="2"/>
  <c r="P9144" i="2"/>
  <c r="P4039" i="2"/>
  <c r="P4895" i="2"/>
  <c r="P5151" i="2"/>
  <c r="P5407" i="2"/>
  <c r="P5663" i="2"/>
  <c r="P5919" i="2"/>
  <c r="P6175" i="2"/>
  <c r="P6431" i="2"/>
  <c r="P6687" i="2"/>
  <c r="P6898" i="2"/>
  <c r="P7026" i="2"/>
  <c r="P7154" i="2"/>
  <c r="P7253" i="2"/>
  <c r="P7317" i="2"/>
  <c r="P7381" i="2"/>
  <c r="P7445" i="2"/>
  <c r="P7509" i="2"/>
  <c r="P7573" i="2"/>
  <c r="P7637" i="2"/>
  <c r="P7701" i="2"/>
  <c r="P7765" i="2"/>
  <c r="P7829" i="2"/>
  <c r="P7893" i="2"/>
  <c r="P7957" i="2"/>
  <c r="P8021" i="2"/>
  <c r="P8085" i="2"/>
  <c r="P8149" i="2"/>
  <c r="P8213" i="2"/>
  <c r="P8277" i="2"/>
  <c r="P8341" i="2"/>
  <c r="P8405" i="2"/>
  <c r="P8469" i="2"/>
  <c r="P8533" i="2"/>
  <c r="P8597" i="2"/>
  <c r="P8661" i="2"/>
  <c r="P8725" i="2"/>
  <c r="P8789" i="2"/>
  <c r="P8853" i="2"/>
  <c r="P8917" i="2"/>
  <c r="P8981" i="2"/>
  <c r="P9045" i="2"/>
  <c r="P9109" i="2"/>
  <c r="P9173" i="2"/>
  <c r="P5411" i="2"/>
  <c r="P6435" i="2"/>
  <c r="P7155" i="2"/>
  <c r="P7446" i="2"/>
  <c r="P7702" i="2"/>
  <c r="P7958" i="2"/>
  <c r="P8214" i="2"/>
  <c r="P8470" i="2"/>
  <c r="P8726" i="2"/>
  <c r="P8982" i="2"/>
  <c r="P9197" i="2"/>
  <c r="P9282" i="2"/>
  <c r="P9350" i="2"/>
  <c r="P9414" i="2"/>
  <c r="P9478" i="2"/>
  <c r="P9542" i="2"/>
  <c r="P9606" i="2"/>
  <c r="P9670" i="2"/>
  <c r="P9734" i="2"/>
  <c r="P9798" i="2"/>
  <c r="P9862" i="2"/>
  <c r="P9926" i="2"/>
  <c r="P9990" i="2"/>
  <c r="P9604" i="2"/>
  <c r="P9784" i="2"/>
  <c r="P9976" i="2"/>
  <c r="P6291" i="2"/>
  <c r="P7426" i="2"/>
  <c r="P8034" i="2"/>
  <c r="P8674" i="2"/>
  <c r="P9180" i="2"/>
  <c r="P9353" i="2"/>
  <c r="P9541" i="2"/>
  <c r="P9733" i="2"/>
  <c r="P9905" i="2"/>
  <c r="P5043" i="2"/>
  <c r="P6067" i="2"/>
  <c r="P6971" i="2"/>
  <c r="P7354" i="2"/>
  <c r="P7610" i="2"/>
  <c r="P7866" i="2"/>
  <c r="P8122" i="2"/>
  <c r="P8378" i="2"/>
  <c r="P8634" i="2"/>
  <c r="P8890" i="2"/>
  <c r="P9146" i="2"/>
  <c r="P9252" i="2"/>
  <c r="P9327" i="2"/>
  <c r="P9391" i="2"/>
  <c r="P9455" i="2"/>
  <c r="P9519" i="2"/>
  <c r="P9583" i="2"/>
  <c r="P9647" i="2"/>
  <c r="P9711" i="2"/>
  <c r="P9775" i="2"/>
  <c r="P9839" i="2"/>
  <c r="P9903" i="2"/>
  <c r="P9572" i="2"/>
  <c r="P9792" i="2"/>
  <c r="P9984" i="2"/>
  <c r="P8402" i="2"/>
  <c r="P9469" i="2"/>
  <c r="P9665" i="2"/>
  <c r="P9869" i="2"/>
  <c r="P4931" i="2"/>
  <c r="P5955" i="2"/>
  <c r="P6915" i="2"/>
  <c r="P7326" i="2"/>
  <c r="P7582" i="2"/>
  <c r="P7838" i="2"/>
  <c r="P8094" i="2"/>
  <c r="P8350" i="2"/>
  <c r="P8606" i="2"/>
  <c r="P8862" i="2"/>
  <c r="P9118" i="2"/>
  <c r="P9242" i="2"/>
  <c r="P9320" i="2"/>
  <c r="P9384" i="2"/>
  <c r="P9448" i="2"/>
  <c r="P9512" i="2"/>
  <c r="P9600" i="2"/>
  <c r="P9788" i="2"/>
  <c r="P9980" i="2"/>
  <c r="P6483" i="2"/>
  <c r="P7474" i="2"/>
  <c r="P8098" i="2"/>
  <c r="P8754" i="2"/>
  <c r="P9206" i="2"/>
  <c r="P9381" i="2"/>
  <c r="P9577" i="2"/>
  <c r="P9765" i="2"/>
  <c r="P9957" i="2"/>
  <c r="P5371" i="2"/>
  <c r="P5627" i="2"/>
  <c r="P5883" i="2"/>
  <c r="P6139" i="2"/>
  <c r="P6395" i="2"/>
  <c r="P6651" i="2"/>
  <c r="P6879" i="2"/>
  <c r="P7007" i="2"/>
  <c r="P7135" i="2"/>
  <c r="P7244" i="2"/>
  <c r="P7308" i="2"/>
  <c r="P7372" i="2"/>
  <c r="P7436" i="2"/>
  <c r="P7500" i="2"/>
  <c r="P7564" i="2"/>
  <c r="P7628" i="2"/>
  <c r="P7692" i="2"/>
  <c r="P7756" i="2"/>
  <c r="P7820" i="2"/>
  <c r="P7884" i="2"/>
  <c r="P7948" i="2"/>
  <c r="P8012" i="2"/>
  <c r="P8076" i="2"/>
  <c r="P8140" i="2"/>
  <c r="P8204" i="2"/>
  <c r="P8268" i="2"/>
  <c r="P8332" i="2"/>
  <c r="P8396" i="2"/>
  <c r="P8460" i="2"/>
  <c r="P8524" i="2"/>
  <c r="P8588" i="2"/>
  <c r="P8652" i="2"/>
  <c r="P8716" i="2"/>
  <c r="P8780" i="2"/>
  <c r="P8844" i="2"/>
  <c r="P8908" i="2"/>
  <c r="P8972" i="2"/>
  <c r="P9036" i="2"/>
  <c r="P9100" i="2"/>
  <c r="P9164" i="2"/>
  <c r="P4365" i="2"/>
  <c r="P4975" i="2"/>
  <c r="P5231" i="2"/>
  <c r="P5487" i="2"/>
  <c r="P5743" i="2"/>
  <c r="P5999" i="2"/>
  <c r="P6255" i="2"/>
  <c r="P6511" i="2"/>
  <c r="P6767" i="2"/>
  <c r="P6938" i="2"/>
  <c r="P7066" i="2"/>
  <c r="P7194" i="2"/>
  <c r="P7273" i="2"/>
  <c r="P7337" i="2"/>
  <c r="P7401" i="2"/>
  <c r="P7465" i="2"/>
  <c r="P7529" i="2"/>
  <c r="P7593" i="2"/>
  <c r="P7657" i="2"/>
  <c r="P7721" i="2"/>
  <c r="P7785" i="2"/>
  <c r="P7849" i="2"/>
  <c r="P7913" i="2"/>
  <c r="P7977" i="2"/>
  <c r="P8041" i="2"/>
  <c r="P8105" i="2"/>
  <c r="P8169" i="2"/>
  <c r="P8233" i="2"/>
  <c r="P8297" i="2"/>
  <c r="P8361" i="2"/>
  <c r="P8425" i="2"/>
  <c r="P8489" i="2"/>
  <c r="P8553" i="2"/>
  <c r="P8617" i="2"/>
  <c r="P8681" i="2"/>
  <c r="P8745" i="2"/>
  <c r="P8809" i="2"/>
  <c r="P8873" i="2"/>
  <c r="P8937" i="2"/>
  <c r="P9001" i="2"/>
  <c r="P9065" i="2"/>
  <c r="P9129" i="2"/>
  <c r="P4317" i="2"/>
  <c r="P5731" i="2"/>
  <c r="P6755" i="2"/>
  <c r="P7270" i="2"/>
  <c r="P7526" i="2"/>
  <c r="P7782" i="2"/>
  <c r="P8038" i="2"/>
  <c r="P8294" i="2"/>
  <c r="P8550" i="2"/>
  <c r="P8806" i="2"/>
  <c r="P9062" i="2"/>
  <c r="P9224" i="2"/>
  <c r="P9306" i="2"/>
  <c r="P9370" i="2"/>
  <c r="P9434" i="2"/>
  <c r="P9498" i="2"/>
  <c r="P9562" i="2"/>
  <c r="P9626" i="2"/>
  <c r="P9690" i="2"/>
  <c r="P9754" i="2"/>
  <c r="P9818" i="2"/>
  <c r="P9882" i="2"/>
  <c r="P9946" i="2"/>
  <c r="P9955" i="2"/>
  <c r="P9656" i="2"/>
  <c r="P9844" i="2"/>
  <c r="P4947" i="2"/>
  <c r="P6891" i="2"/>
  <c r="P7602" i="2"/>
  <c r="P8242" i="2"/>
  <c r="P8834" i="2"/>
  <c r="P9238" i="2"/>
  <c r="P9413" i="2"/>
  <c r="P9597" i="2"/>
  <c r="P9785" i="2"/>
  <c r="P9965" i="2"/>
  <c r="P5363" i="2"/>
  <c r="P6387" i="2"/>
  <c r="P7131" i="2"/>
  <c r="P7434" i="2"/>
  <c r="P7690" i="2"/>
  <c r="P7946" i="2"/>
  <c r="P8202" i="2"/>
  <c r="P8458" i="2"/>
  <c r="P8714" i="2"/>
  <c r="P8970" i="2"/>
  <c r="P9193" i="2"/>
  <c r="P9278" i="2"/>
  <c r="P9347" i="2"/>
  <c r="P9411" i="2"/>
  <c r="P9475" i="2"/>
  <c r="P9539" i="2"/>
  <c r="P9603" i="2"/>
  <c r="P9667" i="2"/>
  <c r="P9731" i="2"/>
  <c r="P9795" i="2"/>
  <c r="P9859" i="2"/>
  <c r="P9923" i="2"/>
  <c r="P9660" i="2"/>
  <c r="P9852" i="2"/>
  <c r="P7698" i="2"/>
  <c r="P9337" i="2"/>
  <c r="P9529" i="2"/>
  <c r="P9725" i="2"/>
  <c r="P9937" i="2"/>
  <c r="P5251" i="2"/>
  <c r="P6275" i="2"/>
  <c r="P7075" i="2"/>
  <c r="P7406" i="2"/>
  <c r="P7662" i="2"/>
  <c r="P7918" i="2"/>
  <c r="P8174" i="2"/>
  <c r="P8430" i="2"/>
  <c r="P8686" i="2"/>
  <c r="P8942" i="2"/>
  <c r="P9184" i="2"/>
  <c r="P9269" i="2"/>
  <c r="P9340" i="2"/>
  <c r="P9404" i="2"/>
  <c r="P9468" i="2"/>
  <c r="P9540" i="2"/>
  <c r="P9652" i="2"/>
  <c r="P9848" i="2"/>
  <c r="P5011" i="2"/>
  <c r="P6987" i="2"/>
  <c r="P7650" i="2"/>
  <c r="P8338" i="2"/>
  <c r="P8914" i="2"/>
  <c r="P9265" i="2"/>
  <c r="P9437" i="2"/>
  <c r="P9637" i="2"/>
  <c r="P9825" i="2"/>
  <c r="P5259" i="2"/>
  <c r="P5515" i="2"/>
  <c r="P5771" i="2"/>
  <c r="P6027" i="2"/>
  <c r="P6283" i="2"/>
  <c r="P6539" i="2"/>
  <c r="P6795" i="2"/>
  <c r="P6951" i="2"/>
  <c r="P7079" i="2"/>
  <c r="P7207" i="2"/>
  <c r="P7280" i="2"/>
  <c r="P7344" i="2"/>
  <c r="P7408" i="2"/>
  <c r="P7472" i="2"/>
  <c r="P7536" i="2"/>
  <c r="P7600" i="2"/>
  <c r="P7664" i="2"/>
  <c r="P7728" i="2"/>
  <c r="P7792" i="2"/>
  <c r="P7856" i="2"/>
  <c r="P7920" i="2"/>
  <c r="P7984" i="2"/>
  <c r="P8048" i="2"/>
  <c r="P8112" i="2"/>
  <c r="P8176" i="2"/>
  <c r="P8240" i="2"/>
  <c r="P8304" i="2"/>
  <c r="P8368" i="2"/>
  <c r="P8432" i="2"/>
  <c r="P8496" i="2"/>
  <c r="P8560" i="2"/>
  <c r="P8624" i="2"/>
  <c r="P8688" i="2"/>
  <c r="P8752" i="2"/>
  <c r="P8816" i="2"/>
  <c r="P8880" i="2"/>
  <c r="P8944" i="2"/>
  <c r="P9008" i="2"/>
  <c r="P9072" i="2"/>
  <c r="P9136" i="2"/>
  <c r="P3868" i="2"/>
  <c r="P4861" i="2"/>
  <c r="P5119" i="2"/>
  <c r="P5375" i="2"/>
  <c r="P5631" i="2"/>
  <c r="P5887" i="2"/>
  <c r="P6143" i="2"/>
  <c r="P6399" i="2"/>
  <c r="P6655" i="2"/>
  <c r="P6882" i="2"/>
  <c r="P7010" i="2"/>
  <c r="P7138" i="2"/>
  <c r="P7245" i="2"/>
  <c r="P7309" i="2"/>
  <c r="P7373" i="2"/>
  <c r="P7437" i="2"/>
  <c r="P7501" i="2"/>
  <c r="P7565" i="2"/>
  <c r="P7629" i="2"/>
  <c r="P7693" i="2"/>
  <c r="P7757" i="2"/>
  <c r="P7821" i="2"/>
  <c r="P7885" i="2"/>
  <c r="P7949" i="2"/>
  <c r="P8013" i="2"/>
  <c r="P8077" i="2"/>
  <c r="P8141" i="2"/>
  <c r="P8205" i="2"/>
  <c r="P8269" i="2"/>
  <c r="P8333" i="2"/>
  <c r="P8397" i="2"/>
  <c r="P8461" i="2"/>
  <c r="P8525" i="2"/>
  <c r="P8589" i="2"/>
  <c r="P8653" i="2"/>
  <c r="P8717" i="2"/>
  <c r="P8781" i="2"/>
  <c r="P8845" i="2"/>
  <c r="P8909" i="2"/>
  <c r="P8973" i="2"/>
  <c r="P9037" i="2"/>
  <c r="P9101" i="2"/>
  <c r="P9165" i="2"/>
  <c r="P5283" i="2"/>
  <c r="P6307" i="2"/>
  <c r="P7091" i="2"/>
  <c r="P7414" i="2"/>
  <c r="P7670" i="2"/>
  <c r="P7926" i="2"/>
  <c r="P8182" i="2"/>
  <c r="P8438" i="2"/>
  <c r="P8694" i="2"/>
  <c r="P8950" i="2"/>
  <c r="P9186" i="2"/>
  <c r="P9272" i="2"/>
  <c r="P9342" i="2"/>
  <c r="P9406" i="2"/>
  <c r="P9470" i="2"/>
  <c r="P9534" i="2"/>
  <c r="P9598" i="2"/>
  <c r="P9662" i="2"/>
  <c r="P9726" i="2"/>
  <c r="P9790" i="2"/>
  <c r="P9854" i="2"/>
  <c r="P9918" i="2"/>
  <c r="P9982" i="2"/>
  <c r="P9580" i="2"/>
  <c r="P9760" i="2"/>
  <c r="P9952" i="2"/>
  <c r="P6035" i="2"/>
  <c r="P7362" i="2"/>
  <c r="P7938" i="2"/>
  <c r="P8610" i="2"/>
  <c r="P9122" i="2"/>
  <c r="P9329" i="2"/>
  <c r="P9521" i="2"/>
  <c r="P9709" i="2"/>
  <c r="P9881" i="2"/>
  <c r="P4915" i="2"/>
  <c r="P5939" i="2"/>
  <c r="P6907" i="2"/>
  <c r="P7322" i="2"/>
  <c r="P7578" i="2"/>
  <c r="P7834" i="2"/>
  <c r="P8090" i="2"/>
  <c r="P8346" i="2"/>
  <c r="P8602" i="2"/>
  <c r="P8858" i="2"/>
  <c r="P9114" i="2"/>
  <c r="P9241" i="2"/>
  <c r="P9319" i="2"/>
  <c r="P9383" i="2"/>
  <c r="P9447" i="2"/>
  <c r="P9511" i="2"/>
  <c r="P9575" i="2"/>
  <c r="P9639" i="2"/>
  <c r="P9703" i="2"/>
  <c r="P9767" i="2"/>
  <c r="P9831" i="2"/>
  <c r="P9895" i="2"/>
  <c r="P9991" i="2"/>
  <c r="P9768" i="2"/>
  <c r="P9960" i="2"/>
  <c r="P8274" i="2"/>
  <c r="P9445" i="2"/>
  <c r="P9641" i="2"/>
  <c r="P9845" i="2"/>
  <c r="P4701" i="2"/>
  <c r="P5827" i="2"/>
  <c r="P6851" i="2"/>
  <c r="P7294" i="2"/>
  <c r="P7550" i="2"/>
  <c r="P7806" i="2"/>
  <c r="P8062" i="2"/>
  <c r="P8318" i="2"/>
  <c r="P8574" i="2"/>
  <c r="P8830" i="2"/>
  <c r="P9086" i="2"/>
  <c r="P9232" i="2"/>
  <c r="P9312" i="2"/>
  <c r="P9376" i="2"/>
  <c r="P9440" i="2"/>
  <c r="P9504" i="2"/>
  <c r="P9584" i="2"/>
  <c r="P9764" i="2"/>
  <c r="P9956" i="2"/>
  <c r="P6227" i="2"/>
  <c r="P7410" i="2"/>
  <c r="P8002" i="2"/>
  <c r="P8690" i="2"/>
  <c r="P9185" i="2"/>
  <c r="P9357" i="2"/>
  <c r="P9549" i="2"/>
  <c r="P9741" i="2"/>
  <c r="P9933" i="2"/>
  <c r="P5403" i="2"/>
  <c r="P5659" i="2"/>
  <c r="P5915" i="2"/>
  <c r="P6171" i="2"/>
  <c r="P6427" i="2"/>
  <c r="P6683" i="2"/>
  <c r="P6895" i="2"/>
  <c r="P7023" i="2"/>
  <c r="P7151" i="2"/>
  <c r="P7252" i="2"/>
  <c r="P7316" i="2"/>
  <c r="P7380" i="2"/>
  <c r="P7444" i="2"/>
  <c r="P7508" i="2"/>
  <c r="P7572" i="2"/>
  <c r="P7636" i="2"/>
  <c r="P7700" i="2"/>
  <c r="P7764" i="2"/>
  <c r="P7828" i="2"/>
  <c r="P7892" i="2"/>
  <c r="P7956" i="2"/>
  <c r="P8020" i="2"/>
  <c r="P8084" i="2"/>
  <c r="P8148" i="2"/>
  <c r="P8212" i="2"/>
  <c r="P8276" i="2"/>
  <c r="P8340" i="2"/>
  <c r="P8404" i="2"/>
  <c r="P8468" i="2"/>
  <c r="P8532" i="2"/>
  <c r="P8596" i="2"/>
  <c r="P8660" i="2"/>
  <c r="P8724" i="2"/>
  <c r="P8788" i="2"/>
  <c r="P8852" i="2"/>
  <c r="P8916" i="2"/>
  <c r="P8980" i="2"/>
  <c r="P9044" i="2"/>
  <c r="P9108" i="2"/>
  <c r="P9172" i="2"/>
  <c r="P4493" i="2"/>
  <c r="P5007" i="2"/>
  <c r="P5263" i="2"/>
  <c r="P5519" i="2"/>
  <c r="P5775" i="2"/>
  <c r="P6031" i="2"/>
  <c r="P6287" i="2"/>
  <c r="P6543" i="2"/>
  <c r="P6799" i="2"/>
  <c r="P6954" i="2"/>
  <c r="P7082" i="2"/>
  <c r="P7210" i="2"/>
  <c r="P7281" i="2"/>
  <c r="P7345" i="2"/>
  <c r="P7409" i="2"/>
  <c r="P7473" i="2"/>
  <c r="P7537" i="2"/>
  <c r="P7601" i="2"/>
  <c r="P7665" i="2"/>
  <c r="P7729" i="2"/>
  <c r="P7793" i="2"/>
  <c r="P7857" i="2"/>
  <c r="P7921" i="2"/>
  <c r="P7985" i="2"/>
  <c r="P8049" i="2"/>
  <c r="P8113" i="2"/>
  <c r="P8177" i="2"/>
  <c r="P8241" i="2"/>
  <c r="P8305" i="2"/>
  <c r="P8369" i="2"/>
  <c r="P8433" i="2"/>
  <c r="P8497" i="2"/>
  <c r="P8561" i="2"/>
  <c r="P8625" i="2"/>
  <c r="P8689" i="2"/>
  <c r="P8753" i="2"/>
  <c r="P8817" i="2"/>
  <c r="P8881" i="2"/>
  <c r="P8945" i="2"/>
  <c r="P9009" i="2"/>
  <c r="P9073" i="2"/>
  <c r="P9137" i="2"/>
  <c r="P4811" i="2"/>
  <c r="P5859" i="2"/>
  <c r="P6867" i="2"/>
  <c r="P7302" i="2"/>
  <c r="P7558" i="2"/>
  <c r="P7814" i="2"/>
  <c r="P8070" i="2"/>
  <c r="P8326" i="2"/>
  <c r="P8582" i="2"/>
  <c r="P8838" i="2"/>
  <c r="P9094" i="2"/>
  <c r="P9234" i="2"/>
  <c r="P9314" i="2"/>
  <c r="P9378" i="2"/>
  <c r="P9442" i="2"/>
  <c r="P9506" i="2"/>
  <c r="P9570" i="2"/>
  <c r="P9634" i="2"/>
  <c r="P9698" i="2"/>
  <c r="P9762" i="2"/>
  <c r="P9826" i="2"/>
  <c r="P9890" i="2"/>
  <c r="P9954" i="2"/>
  <c r="P9967" i="2"/>
  <c r="P9680" i="2"/>
  <c r="P9868" i="2"/>
  <c r="P5139" i="2"/>
  <c r="P7019" i="2"/>
  <c r="P7666" i="2"/>
  <c r="P8322" i="2"/>
  <c r="P8898" i="2"/>
  <c r="P9260" i="2"/>
  <c r="P9441" i="2"/>
  <c r="P9621" i="2"/>
  <c r="P9809" i="2"/>
  <c r="P9985" i="2"/>
  <c r="P5491" i="2"/>
  <c r="P6515" i="2"/>
  <c r="P7195" i="2"/>
  <c r="P7466" i="2"/>
  <c r="P7722" i="2"/>
  <c r="P7978" i="2"/>
  <c r="P8234" i="2"/>
  <c r="P8490" i="2"/>
  <c r="P8746" i="2"/>
  <c r="P9002" i="2"/>
  <c r="P9204" i="2"/>
  <c r="P9289" i="2"/>
  <c r="P9355" i="2"/>
  <c r="P9419" i="2"/>
  <c r="P9483" i="2"/>
  <c r="P9547" i="2"/>
  <c r="P9611" i="2"/>
  <c r="P9675" i="2"/>
  <c r="P9739" i="2"/>
  <c r="P9803" i="2"/>
  <c r="P9867" i="2"/>
  <c r="P9931" i="2"/>
  <c r="P9684" i="2"/>
  <c r="P9876" i="2"/>
  <c r="P7842" i="2"/>
  <c r="P9361" i="2"/>
  <c r="P9557" i="2"/>
  <c r="P9757" i="2"/>
  <c r="P9961" i="2"/>
  <c r="P5379" i="2"/>
  <c r="P6403" i="2"/>
  <c r="P7139" i="2"/>
  <c r="P7438" i="2"/>
  <c r="P7694" i="2"/>
  <c r="P7950" i="2"/>
  <c r="P8206" i="2"/>
  <c r="P8462" i="2"/>
  <c r="P8718" i="2"/>
  <c r="P8974" i="2"/>
  <c r="P9194" i="2"/>
  <c r="P9280" i="2"/>
  <c r="P9348" i="2"/>
  <c r="P9412" i="2"/>
  <c r="P9476" i="2"/>
  <c r="P9548" i="2"/>
  <c r="P9676" i="2"/>
  <c r="P9872" i="2"/>
  <c r="P5331" i="2"/>
  <c r="P7115" i="2"/>
  <c r="P7730" i="2"/>
  <c r="P8434" i="2"/>
  <c r="P8978" i="2"/>
  <c r="P9286" i="2"/>
  <c r="P9461" i="2"/>
  <c r="P9661" i="2"/>
  <c r="P9849" i="2"/>
  <c r="P7681" i="2"/>
  <c r="P7873" i="2"/>
  <c r="P8065" i="2"/>
  <c r="P8257" i="2"/>
  <c r="P8449" i="2"/>
  <c r="P8641" i="2"/>
  <c r="P8769" i="2"/>
  <c r="P8961" i="2"/>
  <c r="P9153" i="2"/>
  <c r="P6115" i="2"/>
  <c r="P7878" i="2"/>
  <c r="P8390" i="2"/>
  <c r="P9158" i="2"/>
  <c r="P9458" i="2"/>
  <c r="P9650" i="2"/>
  <c r="P9724" i="2"/>
  <c r="P7250" i="2"/>
  <c r="P9301" i="2"/>
  <c r="P9853" i="2"/>
  <c r="P5747" i="2"/>
  <c r="P7530" i="2"/>
  <c r="P8298" i="2"/>
  <c r="P8810" i="2"/>
  <c r="P9307" i="2"/>
  <c r="P9499" i="2"/>
  <c r="P9691" i="2"/>
  <c r="P9819" i="2"/>
  <c r="P9732" i="2"/>
  <c r="P9409" i="2"/>
  <c r="P3889" i="2"/>
  <c r="P6659" i="2"/>
  <c r="P7758" i="2"/>
  <c r="P8526" i="2"/>
  <c r="P9038" i="2"/>
  <c r="P9364" i="2"/>
  <c r="P9492" i="2"/>
  <c r="P9920" i="2"/>
  <c r="P7890" i="2"/>
  <c r="P9106" i="2"/>
  <c r="P9705" i="2"/>
  <c r="P5701" i="2"/>
  <c r="P5765" i="2"/>
  <c r="P5829" i="2"/>
  <c r="P5893" i="2"/>
  <c r="P5957" i="2"/>
  <c r="P6021" i="2"/>
  <c r="P6085" i="2"/>
  <c r="P6149" i="2"/>
  <c r="P6213" i="2"/>
  <c r="P6277" i="2"/>
  <c r="P6341" i="2"/>
  <c r="P6405" i="2"/>
  <c r="P6469" i="2"/>
  <c r="P6533" i="2"/>
  <c r="P6597" i="2"/>
  <c r="P6661" i="2"/>
  <c r="P6725" i="2"/>
  <c r="P6789" i="2"/>
  <c r="P6853" i="2"/>
  <c r="P6917" i="2"/>
  <c r="P6981" i="2"/>
  <c r="P7045" i="2"/>
  <c r="P7109" i="2"/>
  <c r="P7173" i="2"/>
  <c r="P2750" i="2"/>
  <c r="P3677" i="2"/>
  <c r="P4055" i="2"/>
  <c r="P4313" i="2"/>
  <c r="P4569" i="2"/>
  <c r="P4809" i="2"/>
  <c r="P4898" i="2"/>
  <c r="P4962" i="2"/>
  <c r="P5026" i="2"/>
  <c r="P5090" i="2"/>
  <c r="P5154" i="2"/>
  <c r="P5218" i="2"/>
  <c r="P5282" i="2"/>
  <c r="P5346" i="2"/>
  <c r="P5410" i="2"/>
  <c r="P5474" i="2"/>
  <c r="P5538" i="2"/>
  <c r="P5602" i="2"/>
  <c r="P5666" i="2"/>
  <c r="P5730" i="2"/>
  <c r="P5794" i="2"/>
  <c r="P5858" i="2"/>
  <c r="P5922" i="2"/>
  <c r="P5986" i="2"/>
  <c r="P6050" i="2"/>
  <c r="P6114" i="2"/>
  <c r="P6178" i="2"/>
  <c r="P6242" i="2"/>
  <c r="P6306" i="2"/>
  <c r="P6370" i="2"/>
  <c r="P6434" i="2"/>
  <c r="P6498" i="2"/>
  <c r="P6562" i="2"/>
  <c r="P6626" i="2"/>
  <c r="P6690" i="2"/>
  <c r="P6754" i="2"/>
  <c r="P6818" i="2"/>
  <c r="P3911" i="2"/>
  <c r="P4871" i="2"/>
  <c r="P5127" i="2"/>
  <c r="P5383" i="2"/>
  <c r="P5639" i="2"/>
  <c r="P5895" i="2"/>
  <c r="P6151" i="2"/>
  <c r="P6407" i="2"/>
  <c r="P6663" i="2"/>
  <c r="P6886" i="2"/>
  <c r="P7014" i="2"/>
  <c r="P7142" i="2"/>
  <c r="P7247" i="2"/>
  <c r="P7311" i="2"/>
  <c r="P7375" i="2"/>
  <c r="P7439" i="2"/>
  <c r="P7503" i="2"/>
  <c r="P7567" i="2"/>
  <c r="P7631" i="2"/>
  <c r="P7695" i="2"/>
  <c r="P7759" i="2"/>
  <c r="P7823" i="2"/>
  <c r="P7887" i="2"/>
  <c r="P7951" i="2"/>
  <c r="P8015" i="2"/>
  <c r="P8079" i="2"/>
  <c r="P8143" i="2"/>
  <c r="P8207" i="2"/>
  <c r="P8271" i="2"/>
  <c r="P8335" i="2"/>
  <c r="P8399" i="2"/>
  <c r="P8463" i="2"/>
  <c r="P8527" i="2"/>
  <c r="P8591" i="2"/>
  <c r="P8655" i="2"/>
  <c r="P8719" i="2"/>
  <c r="P8783" i="2"/>
  <c r="P8847" i="2"/>
  <c r="P8911" i="2"/>
  <c r="P8975" i="2"/>
  <c r="P9039" i="2"/>
  <c r="P9103" i="2"/>
  <c r="P9167" i="2"/>
  <c r="P9231" i="2"/>
  <c r="P9295" i="2"/>
  <c r="P4477" i="2"/>
  <c r="P5003" i="2"/>
  <c r="P4784" i="2"/>
  <c r="P4848" i="2"/>
  <c r="P3533" i="2"/>
  <c r="P3959" i="2"/>
  <c r="P4241" i="2"/>
  <c r="P4497" i="2"/>
  <c r="P4753" i="2"/>
  <c r="P4880" i="2"/>
  <c r="P4944" i="2"/>
  <c r="P5008" i="2"/>
  <c r="P5072" i="2"/>
  <c r="P5136" i="2"/>
  <c r="P5200" i="2"/>
  <c r="P5264" i="2"/>
  <c r="P5328" i="2"/>
  <c r="P5392" i="2"/>
  <c r="P5456" i="2"/>
  <c r="P5520" i="2"/>
  <c r="P5584" i="2"/>
  <c r="P5648" i="2"/>
  <c r="P5712" i="2"/>
  <c r="P5776" i="2"/>
  <c r="P5840" i="2"/>
  <c r="P5904" i="2"/>
  <c r="P5968" i="2"/>
  <c r="P6032" i="2"/>
  <c r="P6096" i="2"/>
  <c r="P6160" i="2"/>
  <c r="P6224" i="2"/>
  <c r="P6288" i="2"/>
  <c r="P6352" i="2"/>
  <c r="P6416" i="2"/>
  <c r="P6480" i="2"/>
  <c r="P6544" i="2"/>
  <c r="P6608" i="2"/>
  <c r="P6672" i="2"/>
  <c r="P6736" i="2"/>
  <c r="P6800" i="2"/>
  <c r="P6864" i="2"/>
  <c r="P6928" i="2"/>
  <c r="P6992" i="2"/>
  <c r="P7056" i="2"/>
  <c r="P7120" i="2"/>
  <c r="P7184" i="2"/>
  <c r="P3018" i="2"/>
  <c r="P3733" i="2"/>
  <c r="P4085" i="2"/>
  <c r="P4341" i="2"/>
  <c r="P4597" i="2"/>
  <c r="P4823" i="2"/>
  <c r="P4905" i="2"/>
  <c r="P4969" i="2"/>
  <c r="P5033" i="2"/>
  <c r="P5097" i="2"/>
  <c r="P5161" i="2"/>
  <c r="P5225" i="2"/>
  <c r="P5289" i="2"/>
  <c r="P5353" i="2"/>
  <c r="P5417" i="2"/>
  <c r="P5481" i="2"/>
  <c r="P5545" i="2"/>
  <c r="P5609" i="2"/>
  <c r="P5673" i="2"/>
  <c r="P5737" i="2"/>
  <c r="P5801" i="2"/>
  <c r="P5865" i="2"/>
  <c r="P5929" i="2"/>
  <c r="P5993" i="2"/>
  <c r="P6057" i="2"/>
  <c r="P6121" i="2"/>
  <c r="P6185" i="2"/>
  <c r="P6249" i="2"/>
  <c r="P6313" i="2"/>
  <c r="P6377" i="2"/>
  <c r="P6441" i="2"/>
  <c r="P6505" i="2"/>
  <c r="P6569" i="2"/>
  <c r="P6633" i="2"/>
  <c r="P6697" i="2"/>
  <c r="P6761" i="2"/>
  <c r="P6825" i="2"/>
  <c r="P6889" i="2"/>
  <c r="P6953" i="2"/>
  <c r="P7017" i="2"/>
  <c r="P7081" i="2"/>
  <c r="P7145" i="2"/>
  <c r="P7209" i="2"/>
  <c r="P3453" i="2"/>
  <c r="P3905" i="2"/>
  <c r="P4201" i="2"/>
  <c r="P4457" i="2"/>
  <c r="P4713" i="2"/>
  <c r="P4870" i="2"/>
  <c r="P4934" i="2"/>
  <c r="P4998" i="2"/>
  <c r="P5062" i="2"/>
  <c r="P5126" i="2"/>
  <c r="P5190" i="2"/>
  <c r="P5254" i="2"/>
  <c r="P5318" i="2"/>
  <c r="P5382" i="2"/>
  <c r="P5446" i="2"/>
  <c r="P5510" i="2"/>
  <c r="P5574" i="2"/>
  <c r="P5638" i="2"/>
  <c r="P5702" i="2"/>
  <c r="P5766" i="2"/>
  <c r="P5830" i="2"/>
  <c r="P5894" i="2"/>
  <c r="P5958" i="2"/>
  <c r="P6022" i="2"/>
  <c r="P6086" i="2"/>
  <c r="P6150" i="2"/>
  <c r="P6214" i="2"/>
  <c r="P6278" i="2"/>
  <c r="P6342" i="2"/>
  <c r="P6406" i="2"/>
  <c r="P6470" i="2"/>
  <c r="P6534" i="2"/>
  <c r="P6598" i="2"/>
  <c r="P6662" i="2"/>
  <c r="P6726" i="2"/>
  <c r="P6790" i="2"/>
  <c r="P2046" i="2"/>
  <c r="P4525" i="2"/>
  <c r="P5015" i="2"/>
  <c r="P5271" i="2"/>
  <c r="P5527" i="2"/>
  <c r="P5783" i="2"/>
  <c r="P6039" i="2"/>
  <c r="P6295" i="2"/>
  <c r="P6551" i="2"/>
  <c r="P6807" i="2"/>
  <c r="P6958" i="2"/>
  <c r="P7086" i="2"/>
  <c r="P7214" i="2"/>
  <c r="P7283" i="2"/>
  <c r="P7347" i="2"/>
  <c r="P7411" i="2"/>
  <c r="P7475" i="2"/>
  <c r="P7539" i="2"/>
  <c r="P7603" i="2"/>
  <c r="P7667" i="2"/>
  <c r="P7731" i="2"/>
  <c r="P7795" i="2"/>
  <c r="P7859" i="2"/>
  <c r="P7923" i="2"/>
  <c r="P7987" i="2"/>
  <c r="P8051" i="2"/>
  <c r="P8115" i="2"/>
  <c r="P8179" i="2"/>
  <c r="P8243" i="2"/>
  <c r="P8307" i="2"/>
  <c r="P8371" i="2"/>
  <c r="P8435" i="2"/>
  <c r="P8499" i="2"/>
  <c r="P8563" i="2"/>
  <c r="P8627" i="2"/>
  <c r="P8691" i="2"/>
  <c r="P8755" i="2"/>
  <c r="P8819" i="2"/>
  <c r="P8883" i="2"/>
  <c r="P8947" i="2"/>
  <c r="P9011" i="2"/>
  <c r="P9075" i="2"/>
  <c r="P9139" i="2"/>
  <c r="P9203" i="2"/>
  <c r="P9267" i="2"/>
  <c r="P4017" i="2"/>
  <c r="P4891" i="2"/>
  <c r="P5147" i="2"/>
  <c r="P5355" i="2"/>
  <c r="P5611" i="2"/>
  <c r="P5867" i="2"/>
  <c r="P6123" i="2"/>
  <c r="P6379" i="2"/>
  <c r="P6635" i="2"/>
  <c r="P6871" i="2"/>
  <c r="P6999" i="2"/>
  <c r="P7127" i="2"/>
  <c r="P7240" i="2"/>
  <c r="P7304" i="2"/>
  <c r="P7368" i="2"/>
  <c r="P7432" i="2"/>
  <c r="P7496" i="2"/>
  <c r="P7560" i="2"/>
  <c r="P7624" i="2"/>
  <c r="P7688" i="2"/>
  <c r="P7752" i="2"/>
  <c r="P7816" i="2"/>
  <c r="P7880" i="2"/>
  <c r="P7944" i="2"/>
  <c r="P8008" i="2"/>
  <c r="P8072" i="2"/>
  <c r="P8136" i="2"/>
  <c r="P8200" i="2"/>
  <c r="P8264" i="2"/>
  <c r="P8328" i="2"/>
  <c r="P8392" i="2"/>
  <c r="P8456" i="2"/>
  <c r="P8520" i="2"/>
  <c r="P8584" i="2"/>
  <c r="P8648" i="2"/>
  <c r="P8712" i="2"/>
  <c r="P8776" i="2"/>
  <c r="P8840" i="2"/>
  <c r="P8904" i="2"/>
  <c r="P8968" i="2"/>
  <c r="P9032" i="2"/>
  <c r="P9096" i="2"/>
  <c r="P9160" i="2"/>
  <c r="P4301" i="2"/>
  <c r="P4959" i="2"/>
  <c r="P5215" i="2"/>
  <c r="P5471" i="2"/>
  <c r="P5727" i="2"/>
  <c r="P5983" i="2"/>
  <c r="P6239" i="2"/>
  <c r="P6495" i="2"/>
  <c r="P6751" i="2"/>
  <c r="P6930" i="2"/>
  <c r="P7058" i="2"/>
  <c r="P7186" i="2"/>
  <c r="P7269" i="2"/>
  <c r="P7333" i="2"/>
  <c r="P7397" i="2"/>
  <c r="P7461" i="2"/>
  <c r="P7525" i="2"/>
  <c r="P7589" i="2"/>
  <c r="P7653" i="2"/>
  <c r="P7717" i="2"/>
  <c r="P7781" i="2"/>
  <c r="P7845" i="2"/>
  <c r="P7909" i="2"/>
  <c r="P7973" i="2"/>
  <c r="P8037" i="2"/>
  <c r="P8101" i="2"/>
  <c r="P8165" i="2"/>
  <c r="P8229" i="2"/>
  <c r="P8293" i="2"/>
  <c r="P8357" i="2"/>
  <c r="P8421" i="2"/>
  <c r="P8485" i="2"/>
  <c r="P8549" i="2"/>
  <c r="P8613" i="2"/>
  <c r="P8677" i="2"/>
  <c r="P8741" i="2"/>
  <c r="P8805" i="2"/>
  <c r="P8869" i="2"/>
  <c r="P8933" i="2"/>
  <c r="P8997" i="2"/>
  <c r="P9061" i="2"/>
  <c r="P9125" i="2"/>
  <c r="P4060" i="2"/>
  <c r="P5667" i="2"/>
  <c r="P6691" i="2"/>
  <c r="P7254" i="2"/>
  <c r="P7510" i="2"/>
  <c r="P7766" i="2"/>
  <c r="P8022" i="2"/>
  <c r="P8278" i="2"/>
  <c r="P8534" i="2"/>
  <c r="P8790" i="2"/>
  <c r="P9046" i="2"/>
  <c r="P9218" i="2"/>
  <c r="P9302" i="2"/>
  <c r="P9366" i="2"/>
  <c r="P9430" i="2"/>
  <c r="P9494" i="2"/>
  <c r="P9558" i="2"/>
  <c r="P9622" i="2"/>
  <c r="P9686" i="2"/>
  <c r="P9750" i="2"/>
  <c r="P9814" i="2"/>
  <c r="P9878" i="2"/>
  <c r="P9942" i="2"/>
  <c r="P9947" i="2"/>
  <c r="P9648" i="2"/>
  <c r="P9832" i="2"/>
  <c r="P4509" i="2"/>
  <c r="P6803" i="2"/>
  <c r="P7554" i="2"/>
  <c r="P8194" i="2"/>
  <c r="P8802" i="2"/>
  <c r="P9228" i="2"/>
  <c r="P9401" i="2"/>
  <c r="P9585" i="2"/>
  <c r="P9773" i="2"/>
  <c r="P9953" i="2"/>
  <c r="P5299" i="2"/>
  <c r="P6323" i="2"/>
  <c r="P7099" i="2"/>
  <c r="P7418" i="2"/>
  <c r="P7674" i="2"/>
  <c r="P7930" i="2"/>
  <c r="P8186" i="2"/>
  <c r="P8442" i="2"/>
  <c r="P8698" i="2"/>
  <c r="P8954" i="2"/>
  <c r="P9188" i="2"/>
  <c r="P9273" i="2"/>
  <c r="P9343" i="2"/>
  <c r="P9407" i="2"/>
  <c r="P9471" i="2"/>
  <c r="P9535" i="2"/>
  <c r="P9599" i="2"/>
  <c r="P9663" i="2"/>
  <c r="P9727" i="2"/>
  <c r="P9791" i="2"/>
  <c r="P9855" i="2"/>
  <c r="P9919" i="2"/>
  <c r="P9644" i="2"/>
  <c r="P9840" i="2"/>
  <c r="P7570" i="2"/>
  <c r="P9317" i="2"/>
  <c r="P9517" i="2"/>
  <c r="P9713" i="2"/>
  <c r="P9925" i="2"/>
  <c r="P5187" i="2"/>
  <c r="P6211" i="2"/>
  <c r="P7043" i="2"/>
  <c r="P7390" i="2"/>
  <c r="P7646" i="2"/>
  <c r="P7902" i="2"/>
  <c r="P8158" i="2"/>
  <c r="P8414" i="2"/>
  <c r="P8670" i="2"/>
  <c r="P8926" i="2"/>
  <c r="P9178" i="2"/>
  <c r="P9264" i="2"/>
  <c r="P9336" i="2"/>
  <c r="P9400" i="2"/>
  <c r="P9464" i="2"/>
  <c r="P9536" i="2"/>
  <c r="P9640" i="2"/>
  <c r="P9836" i="2"/>
  <c r="P4883" i="2"/>
  <c r="P6923" i="2"/>
  <c r="P7618" i="2"/>
  <c r="P8306" i="2"/>
  <c r="P8882" i="2"/>
  <c r="P9254" i="2"/>
  <c r="P9429" i="2"/>
  <c r="P9625" i="2"/>
  <c r="P9813" i="2"/>
  <c r="P9997" i="2"/>
  <c r="P5435" i="2"/>
  <c r="P5691" i="2"/>
  <c r="P5947" i="2"/>
  <c r="P6203" i="2"/>
  <c r="P6459" i="2"/>
  <c r="P6715" i="2"/>
  <c r="P6911" i="2"/>
  <c r="P7039" i="2"/>
  <c r="P7167" i="2"/>
  <c r="P7260" i="2"/>
  <c r="P7324" i="2"/>
  <c r="P7388" i="2"/>
  <c r="P7452" i="2"/>
  <c r="P7516" i="2"/>
  <c r="P7580" i="2"/>
  <c r="P7644" i="2"/>
  <c r="P7708" i="2"/>
  <c r="P7772" i="2"/>
  <c r="P7836" i="2"/>
  <c r="P7900" i="2"/>
  <c r="P7964" i="2"/>
  <c r="P8028" i="2"/>
  <c r="P8092" i="2"/>
  <c r="P8156" i="2"/>
  <c r="P8220" i="2"/>
  <c r="P8284" i="2"/>
  <c r="P8348" i="2"/>
  <c r="P8412" i="2"/>
  <c r="P8476" i="2"/>
  <c r="P8540" i="2"/>
  <c r="P8604" i="2"/>
  <c r="P8668" i="2"/>
  <c r="P8732" i="2"/>
  <c r="P8796" i="2"/>
  <c r="P8860" i="2"/>
  <c r="P8924" i="2"/>
  <c r="P8988" i="2"/>
  <c r="P9052" i="2"/>
  <c r="P9116" i="2"/>
  <c r="P3147" i="2"/>
  <c r="P4621" i="2"/>
  <c r="P5039" i="2"/>
  <c r="P5295" i="2"/>
  <c r="P5551" i="2"/>
  <c r="P5807" i="2"/>
  <c r="P6063" i="2"/>
  <c r="P6319" i="2"/>
  <c r="P6575" i="2"/>
  <c r="P6831" i="2"/>
  <c r="P6970" i="2"/>
  <c r="P7098" i="2"/>
  <c r="P7225" i="2"/>
  <c r="P7289" i="2"/>
  <c r="P7353" i="2"/>
  <c r="P7417" i="2"/>
  <c r="P7481" i="2"/>
  <c r="P7545" i="2"/>
  <c r="P7609" i="2"/>
  <c r="P7673" i="2"/>
  <c r="P7737" i="2"/>
  <c r="P7801" i="2"/>
  <c r="P7865" i="2"/>
  <c r="P7929" i="2"/>
  <c r="P7993" i="2"/>
  <c r="P8057" i="2"/>
  <c r="P8121" i="2"/>
  <c r="P8185" i="2"/>
  <c r="P8249" i="2"/>
  <c r="P8313" i="2"/>
  <c r="P8377" i="2"/>
  <c r="P8441" i="2"/>
  <c r="P8505" i="2"/>
  <c r="P8569" i="2"/>
  <c r="P8633" i="2"/>
  <c r="P8697" i="2"/>
  <c r="P8761" i="2"/>
  <c r="P8825" i="2"/>
  <c r="P8889" i="2"/>
  <c r="P8953" i="2"/>
  <c r="P9017" i="2"/>
  <c r="P9081" i="2"/>
  <c r="P9145" i="2"/>
  <c r="P4963" i="2"/>
  <c r="P5987" i="2"/>
  <c r="P6931" i="2"/>
  <c r="P7334" i="2"/>
  <c r="P7590" i="2"/>
  <c r="P7846" i="2"/>
  <c r="P8102" i="2"/>
  <c r="P8358" i="2"/>
  <c r="P8614" i="2"/>
  <c r="P8870" i="2"/>
  <c r="P9126" i="2"/>
  <c r="P9245" i="2"/>
  <c r="P9322" i="2"/>
  <c r="P9386" i="2"/>
  <c r="P9450" i="2"/>
  <c r="P9514" i="2"/>
  <c r="P9578" i="2"/>
  <c r="P9642" i="2"/>
  <c r="P9706" i="2"/>
  <c r="P9770" i="2"/>
  <c r="P9834" i="2"/>
  <c r="P9898" i="2"/>
  <c r="P9962" i="2"/>
  <c r="P9983" i="2"/>
  <c r="P9700" i="2"/>
  <c r="P9892" i="2"/>
  <c r="P5395" i="2"/>
  <c r="P7147" i="2"/>
  <c r="P7746" i="2"/>
  <c r="P8418" i="2"/>
  <c r="P8962" i="2"/>
  <c r="P9281" i="2"/>
  <c r="P9465" i="2"/>
  <c r="P9645" i="2"/>
  <c r="P9833" i="2"/>
  <c r="P3804" i="2"/>
  <c r="P5619" i="2"/>
  <c r="P6643" i="2"/>
  <c r="P7242" i="2"/>
  <c r="P7498" i="2"/>
  <c r="P7754" i="2"/>
  <c r="P8010" i="2"/>
  <c r="P8266" i="2"/>
  <c r="P8522" i="2"/>
  <c r="P8778" i="2"/>
  <c r="P9034" i="2"/>
  <c r="P9214" i="2"/>
  <c r="P9299" i="2"/>
  <c r="P9363" i="2"/>
  <c r="P9427" i="2"/>
  <c r="P9491" i="2"/>
  <c r="P9555" i="2"/>
  <c r="P9619" i="2"/>
  <c r="P9683" i="2"/>
  <c r="P9747" i="2"/>
  <c r="P9811" i="2"/>
  <c r="P9875" i="2"/>
  <c r="P9943" i="2"/>
  <c r="P9708" i="2"/>
  <c r="P9900" i="2"/>
  <c r="P8018" i="2"/>
  <c r="P9385" i="2"/>
  <c r="P9581" i="2"/>
  <c r="P9781" i="2"/>
  <c r="P9993" i="2"/>
  <c r="P5507" i="2"/>
  <c r="P6531" i="2"/>
  <c r="P7203" i="2"/>
  <c r="P7470" i="2"/>
  <c r="P7726" i="2"/>
  <c r="P7982" i="2"/>
  <c r="P8238" i="2"/>
  <c r="P8494" i="2"/>
  <c r="P8750" i="2"/>
  <c r="P9006" i="2"/>
  <c r="P9205" i="2"/>
  <c r="P9290" i="2"/>
  <c r="P9356" i="2"/>
  <c r="P9420" i="2"/>
  <c r="P9484" i="2"/>
  <c r="P9556" i="2"/>
  <c r="P9704" i="2"/>
  <c r="P9896" i="2"/>
  <c r="P5587" i="2"/>
  <c r="P7234" i="2"/>
  <c r="P7810" i="2"/>
  <c r="P8530" i="2"/>
  <c r="P9042" i="2"/>
  <c r="P9305" i="2"/>
  <c r="P9489" i="2"/>
  <c r="P9685" i="2"/>
  <c r="P9873" i="2"/>
  <c r="P5323" i="2"/>
  <c r="P5579" i="2"/>
  <c r="P5835" i="2"/>
  <c r="P6091" i="2"/>
  <c r="P6347" i="2"/>
  <c r="P6603" i="2"/>
  <c r="P6855" i="2"/>
  <c r="P6983" i="2"/>
  <c r="P7111" i="2"/>
  <c r="P7232" i="2"/>
  <c r="P7296" i="2"/>
  <c r="P7360" i="2"/>
  <c r="P7424" i="2"/>
  <c r="P7488" i="2"/>
  <c r="P7552" i="2"/>
  <c r="P7616" i="2"/>
  <c r="P7680" i="2"/>
  <c r="P7744" i="2"/>
  <c r="P7808" i="2"/>
  <c r="P7872" i="2"/>
  <c r="P7936" i="2"/>
  <c r="P8000" i="2"/>
  <c r="P8064" i="2"/>
  <c r="P8128" i="2"/>
  <c r="P8192" i="2"/>
  <c r="P8256" i="2"/>
  <c r="P8320" i="2"/>
  <c r="P8384" i="2"/>
  <c r="P8448" i="2"/>
  <c r="P8512" i="2"/>
  <c r="P8576" i="2"/>
  <c r="P8640" i="2"/>
  <c r="P8704" i="2"/>
  <c r="P8768" i="2"/>
  <c r="P8832" i="2"/>
  <c r="P8896" i="2"/>
  <c r="P8960" i="2"/>
  <c r="P9024" i="2"/>
  <c r="P9088" i="2"/>
  <c r="P9152" i="2"/>
  <c r="P4173" i="2"/>
  <c r="P4927" i="2"/>
  <c r="P5183" i="2"/>
  <c r="P5439" i="2"/>
  <c r="P5695" i="2"/>
  <c r="P5951" i="2"/>
  <c r="P6207" i="2"/>
  <c r="P6463" i="2"/>
  <c r="P6719" i="2"/>
  <c r="P6914" i="2"/>
  <c r="P7042" i="2"/>
  <c r="P7170" i="2"/>
  <c r="P7261" i="2"/>
  <c r="P7325" i="2"/>
  <c r="P7389" i="2"/>
  <c r="P7453" i="2"/>
  <c r="P7517" i="2"/>
  <c r="P7581" i="2"/>
  <c r="P7645" i="2"/>
  <c r="P7709" i="2"/>
  <c r="P7773" i="2"/>
  <c r="P7837" i="2"/>
  <c r="P7901" i="2"/>
  <c r="P7965" i="2"/>
  <c r="P8029" i="2"/>
  <c r="P8093" i="2"/>
  <c r="P8157" i="2"/>
  <c r="P8221" i="2"/>
  <c r="P8285" i="2"/>
  <c r="P8349" i="2"/>
  <c r="P8413" i="2"/>
  <c r="P8477" i="2"/>
  <c r="P8541" i="2"/>
  <c r="P8605" i="2"/>
  <c r="P8669" i="2"/>
  <c r="P8733" i="2"/>
  <c r="P8797" i="2"/>
  <c r="P8861" i="2"/>
  <c r="P8925" i="2"/>
  <c r="P8989" i="2"/>
  <c r="P9053" i="2"/>
  <c r="P9117" i="2"/>
  <c r="P2814" i="2"/>
  <c r="P5539" i="2"/>
  <c r="P6563" i="2"/>
  <c r="P7219" i="2"/>
  <c r="P7478" i="2"/>
  <c r="P7734" i="2"/>
  <c r="P7990" i="2"/>
  <c r="P8246" i="2"/>
  <c r="P8502" i="2"/>
  <c r="P8758" i="2"/>
  <c r="P9014" i="2"/>
  <c r="P9208" i="2"/>
  <c r="P9293" i="2"/>
  <c r="P9358" i="2"/>
  <c r="P9422" i="2"/>
  <c r="P9486" i="2"/>
  <c r="P9550" i="2"/>
  <c r="P9614" i="2"/>
  <c r="P9678" i="2"/>
  <c r="P9742" i="2"/>
  <c r="P9806" i="2"/>
  <c r="P9870" i="2"/>
  <c r="P9934" i="2"/>
  <c r="P9998" i="2"/>
  <c r="P9628" i="2"/>
  <c r="P9808" i="2"/>
  <c r="P10000" i="2"/>
  <c r="P6547" i="2"/>
  <c r="P7490" i="2"/>
  <c r="P8114" i="2"/>
  <c r="P8738" i="2"/>
  <c r="P9201" i="2"/>
  <c r="P9377" i="2"/>
  <c r="P9565" i="2"/>
  <c r="P9749" i="2"/>
  <c r="P9929" i="2"/>
  <c r="P5171" i="2"/>
  <c r="P6195" i="2"/>
  <c r="P7035" i="2"/>
  <c r="P7386" i="2"/>
  <c r="P7642" i="2"/>
  <c r="P7898" i="2"/>
  <c r="P8154" i="2"/>
  <c r="P8410" i="2"/>
  <c r="P8666" i="2"/>
  <c r="P8922" i="2"/>
  <c r="P9176" i="2"/>
  <c r="P9262" i="2"/>
  <c r="P9335" i="2"/>
  <c r="P9399" i="2"/>
  <c r="P9463" i="2"/>
  <c r="P9527" i="2"/>
  <c r="P9591" i="2"/>
  <c r="P9655" i="2"/>
  <c r="P9719" i="2"/>
  <c r="P9783" i="2"/>
  <c r="P9847" i="2"/>
  <c r="P9911" i="2"/>
  <c r="P9608" i="2"/>
  <c r="P9816" i="2"/>
  <c r="P4253" i="2"/>
  <c r="P8498" i="2"/>
  <c r="P9493" i="2"/>
  <c r="P9689" i="2"/>
  <c r="P9901" i="2"/>
  <c r="P5059" i="2"/>
  <c r="P6083" i="2"/>
  <c r="P6979" i="2"/>
  <c r="P7358" i="2"/>
  <c r="P7614" i="2"/>
  <c r="P7870" i="2"/>
  <c r="P8126" i="2"/>
  <c r="P8382" i="2"/>
  <c r="P8638" i="2"/>
  <c r="P8894" i="2"/>
  <c r="P9150" i="2"/>
  <c r="P9253" i="2"/>
  <c r="P9328" i="2"/>
  <c r="P9392" i="2"/>
  <c r="P9456" i="2"/>
  <c r="P9524" i="2"/>
  <c r="P9620" i="2"/>
  <c r="P9812" i="2"/>
  <c r="P3557" i="2"/>
  <c r="P6739" i="2"/>
  <c r="P7538" i="2"/>
  <c r="P8210" i="2"/>
  <c r="P8818" i="2"/>
  <c r="P9233" i="2"/>
  <c r="P9405" i="2"/>
  <c r="P9601" i="2"/>
  <c r="P9789" i="2"/>
  <c r="P9981" i="2"/>
  <c r="P5467" i="2"/>
  <c r="P5723" i="2"/>
  <c r="P5979" i="2"/>
  <c r="P6235" i="2"/>
  <c r="P6491" i="2"/>
  <c r="P6747" i="2"/>
  <c r="P6927" i="2"/>
  <c r="P7055" i="2"/>
  <c r="P7183" i="2"/>
  <c r="P7268" i="2"/>
  <c r="P7332" i="2"/>
  <c r="P7396" i="2"/>
  <c r="P7460" i="2"/>
  <c r="P7524" i="2"/>
  <c r="P7588" i="2"/>
  <c r="P7652" i="2"/>
  <c r="P7716" i="2"/>
  <c r="P7780" i="2"/>
  <c r="P7844" i="2"/>
  <c r="P7908" i="2"/>
  <c r="P7972" i="2"/>
  <c r="P8036" i="2"/>
  <c r="P8100" i="2"/>
  <c r="P8164" i="2"/>
  <c r="P8228" i="2"/>
  <c r="P8292" i="2"/>
  <c r="P8356" i="2"/>
  <c r="P8420" i="2"/>
  <c r="P8484" i="2"/>
  <c r="P8548" i="2"/>
  <c r="P8612" i="2"/>
  <c r="P8676" i="2"/>
  <c r="P8740" i="2"/>
  <c r="P8804" i="2"/>
  <c r="P8868" i="2"/>
  <c r="P8932" i="2"/>
  <c r="P8996" i="2"/>
  <c r="P9060" i="2"/>
  <c r="P9124" i="2"/>
  <c r="P3525" i="2"/>
  <c r="P4749" i="2"/>
  <c r="P5071" i="2"/>
  <c r="P5327" i="2"/>
  <c r="P5583" i="2"/>
  <c r="P5839" i="2"/>
  <c r="P6095" i="2"/>
  <c r="P6351" i="2"/>
  <c r="P6607" i="2"/>
  <c r="P6858" i="2"/>
  <c r="P6986" i="2"/>
  <c r="P7114" i="2"/>
  <c r="P7233" i="2"/>
  <c r="P7297" i="2"/>
  <c r="P7361" i="2"/>
  <c r="P7425" i="2"/>
  <c r="P7489" i="2"/>
  <c r="P7553" i="2"/>
  <c r="P7617" i="2"/>
  <c r="P5717" i="2"/>
  <c r="P5781" i="2"/>
  <c r="P5845" i="2"/>
  <c r="P5909" i="2"/>
  <c r="P5973" i="2"/>
  <c r="P6037" i="2"/>
  <c r="P6101" i="2"/>
  <c r="P6165" i="2"/>
  <c r="P6229" i="2"/>
  <c r="P6293" i="2"/>
  <c r="P6357" i="2"/>
  <c r="P6421" i="2"/>
  <c r="P6485" i="2"/>
  <c r="P6549" i="2"/>
  <c r="P6613" i="2"/>
  <c r="P6677" i="2"/>
  <c r="P6741" i="2"/>
  <c r="P6805" i="2"/>
  <c r="P6869" i="2"/>
  <c r="P6933" i="2"/>
  <c r="P6997" i="2"/>
  <c r="P7061" i="2"/>
  <c r="P7125" i="2"/>
  <c r="P7189" i="2"/>
  <c r="P3197" i="2"/>
  <c r="P3799" i="2"/>
  <c r="P4121" i="2"/>
  <c r="P4377" i="2"/>
  <c r="P4633" i="2"/>
  <c r="P4841" i="2"/>
  <c r="P4914" i="2"/>
  <c r="P4978" i="2"/>
  <c r="P5042" i="2"/>
  <c r="P5106" i="2"/>
  <c r="P5170" i="2"/>
  <c r="P5234" i="2"/>
  <c r="P5298" i="2"/>
  <c r="P5362" i="2"/>
  <c r="P5426" i="2"/>
  <c r="P5490" i="2"/>
  <c r="P5554" i="2"/>
  <c r="P5618" i="2"/>
  <c r="P5682" i="2"/>
  <c r="P5746" i="2"/>
  <c r="P5810" i="2"/>
  <c r="P5874" i="2"/>
  <c r="P5938" i="2"/>
  <c r="P6002" i="2"/>
  <c r="P6066" i="2"/>
  <c r="P6130" i="2"/>
  <c r="P6194" i="2"/>
  <c r="P6258" i="2"/>
  <c r="P6322" i="2"/>
  <c r="P6386" i="2"/>
  <c r="P6450" i="2"/>
  <c r="P6514" i="2"/>
  <c r="P6578" i="2"/>
  <c r="P6642" i="2"/>
  <c r="P6706" i="2"/>
  <c r="P6770" i="2"/>
  <c r="P6834" i="2"/>
  <c r="P4205" i="2"/>
  <c r="P4935" i="2"/>
  <c r="P5191" i="2"/>
  <c r="P5447" i="2"/>
  <c r="P5703" i="2"/>
  <c r="P5959" i="2"/>
  <c r="P6215" i="2"/>
  <c r="P6471" i="2"/>
  <c r="P6727" i="2"/>
  <c r="P6918" i="2"/>
  <c r="P7046" i="2"/>
  <c r="P7174" i="2"/>
  <c r="P7263" i="2"/>
  <c r="P7327" i="2"/>
  <c r="P7391" i="2"/>
  <c r="P7455" i="2"/>
  <c r="P7519" i="2"/>
  <c r="P7583" i="2"/>
  <c r="P7647" i="2"/>
  <c r="P7711" i="2"/>
  <c r="P7775" i="2"/>
  <c r="P7839" i="2"/>
  <c r="P7903" i="2"/>
  <c r="P7967" i="2"/>
  <c r="P8031" i="2"/>
  <c r="P8095" i="2"/>
  <c r="P8159" i="2"/>
  <c r="P8223" i="2"/>
  <c r="P8287" i="2"/>
  <c r="P8351" i="2"/>
  <c r="P8415" i="2"/>
  <c r="P8479" i="2"/>
  <c r="P8543" i="2"/>
  <c r="P8607" i="2"/>
  <c r="P8671" i="2"/>
  <c r="P8735" i="2"/>
  <c r="P8799" i="2"/>
  <c r="P8863" i="2"/>
  <c r="P8927" i="2"/>
  <c r="P8991" i="2"/>
  <c r="P9055" i="2"/>
  <c r="P9119" i="2"/>
  <c r="P9183" i="2"/>
  <c r="P9247" i="2"/>
  <c r="P3493" i="2"/>
  <c r="P4733" i="2"/>
  <c r="P5067" i="2"/>
  <c r="P4800" i="2"/>
  <c r="P2622" i="2"/>
  <c r="P3661" i="2"/>
  <c r="P4044" i="2"/>
  <c r="P4305" i="2"/>
  <c r="P4561" i="2"/>
  <c r="P4805" i="2"/>
  <c r="P4896" i="2"/>
  <c r="P4960" i="2"/>
  <c r="P5024" i="2"/>
  <c r="P5088" i="2"/>
  <c r="P5152" i="2"/>
  <c r="P5216" i="2"/>
  <c r="P5280" i="2"/>
  <c r="P5344" i="2"/>
  <c r="P5408" i="2"/>
  <c r="P5472" i="2"/>
  <c r="P5536" i="2"/>
  <c r="P5600" i="2"/>
  <c r="P5664" i="2"/>
  <c r="P5728" i="2"/>
  <c r="P5792" i="2"/>
  <c r="P5856" i="2"/>
  <c r="P5920" i="2"/>
  <c r="P5984" i="2"/>
  <c r="P6048" i="2"/>
  <c r="P6112" i="2"/>
  <c r="P6176" i="2"/>
  <c r="P6240" i="2"/>
  <c r="P6304" i="2"/>
  <c r="P6368" i="2"/>
  <c r="P6432" i="2"/>
  <c r="P6496" i="2"/>
  <c r="P6560" i="2"/>
  <c r="P6624" i="2"/>
  <c r="P6688" i="2"/>
  <c r="P6752" i="2"/>
  <c r="P6816" i="2"/>
  <c r="P6880" i="2"/>
  <c r="P6944" i="2"/>
  <c r="P7008" i="2"/>
  <c r="P7072" i="2"/>
  <c r="P7136" i="2"/>
  <c r="P7200" i="2"/>
  <c r="P3309" i="2"/>
  <c r="P3836" i="2"/>
  <c r="P4149" i="2"/>
  <c r="P4405" i="2"/>
  <c r="P4661" i="2"/>
  <c r="P4853" i="2"/>
  <c r="P4921" i="2"/>
  <c r="P4985" i="2"/>
  <c r="P5049" i="2"/>
  <c r="P5113" i="2"/>
  <c r="P5177" i="2"/>
  <c r="P5241" i="2"/>
  <c r="P5305" i="2"/>
  <c r="P5369" i="2"/>
  <c r="P5433" i="2"/>
  <c r="P5497" i="2"/>
  <c r="P5561" i="2"/>
  <c r="P5625" i="2"/>
  <c r="P5689" i="2"/>
  <c r="P5753" i="2"/>
  <c r="P5817" i="2"/>
  <c r="P5881" i="2"/>
  <c r="P5945" i="2"/>
  <c r="P6009" i="2"/>
  <c r="P6073" i="2"/>
  <c r="P6137" i="2"/>
  <c r="P6201" i="2"/>
  <c r="P6265" i="2"/>
  <c r="P6329" i="2"/>
  <c r="P6393" i="2"/>
  <c r="P6457" i="2"/>
  <c r="P6521" i="2"/>
  <c r="P6585" i="2"/>
  <c r="P6649" i="2"/>
  <c r="P6713" i="2"/>
  <c r="P6777" i="2"/>
  <c r="P6841" i="2"/>
  <c r="P6905" i="2"/>
  <c r="P6969" i="2"/>
  <c r="P7033" i="2"/>
  <c r="P7097" i="2"/>
  <c r="P7161" i="2"/>
  <c r="P1969" i="2"/>
  <c r="P3581" i="2"/>
  <c r="P3991" i="2"/>
  <c r="P4265" i="2"/>
  <c r="P4521" i="2"/>
  <c r="P4777" i="2"/>
  <c r="P4886" i="2"/>
  <c r="P4950" i="2"/>
  <c r="P5014" i="2"/>
  <c r="P5078" i="2"/>
  <c r="P5142" i="2"/>
  <c r="P5206" i="2"/>
  <c r="P5270" i="2"/>
  <c r="P5334" i="2"/>
  <c r="P5398" i="2"/>
  <c r="P5462" i="2"/>
  <c r="P5526" i="2"/>
  <c r="P5590" i="2"/>
  <c r="P5654" i="2"/>
  <c r="P5718" i="2"/>
  <c r="P5782" i="2"/>
  <c r="P5846" i="2"/>
  <c r="P5910" i="2"/>
  <c r="P5974" i="2"/>
  <c r="P6038" i="2"/>
  <c r="P6102" i="2"/>
  <c r="P6166" i="2"/>
  <c r="P6230" i="2"/>
  <c r="P6294" i="2"/>
  <c r="P6358" i="2"/>
  <c r="P6422" i="2"/>
  <c r="P6486" i="2"/>
  <c r="P6550" i="2"/>
  <c r="P6614" i="2"/>
  <c r="P6678" i="2"/>
  <c r="P6742" i="2"/>
  <c r="P6806" i="2"/>
  <c r="P3589" i="2"/>
  <c r="P4781" i="2"/>
  <c r="P5079" i="2"/>
  <c r="P5335" i="2"/>
  <c r="P5591" i="2"/>
  <c r="P5847" i="2"/>
  <c r="P6103" i="2"/>
  <c r="P6359" i="2"/>
  <c r="P6615" i="2"/>
  <c r="P6862" i="2"/>
  <c r="P6990" i="2"/>
  <c r="P7118" i="2"/>
  <c r="P7235" i="2"/>
  <c r="P7299" i="2"/>
  <c r="P7363" i="2"/>
  <c r="P7427" i="2"/>
  <c r="P7491" i="2"/>
  <c r="P7555" i="2"/>
  <c r="P7619" i="2"/>
  <c r="P7683" i="2"/>
  <c r="P7747" i="2"/>
  <c r="P7811" i="2"/>
  <c r="P7875" i="2"/>
  <c r="P7939" i="2"/>
  <c r="P8003" i="2"/>
  <c r="P8067" i="2"/>
  <c r="P8131" i="2"/>
  <c r="P8195" i="2"/>
  <c r="P8259" i="2"/>
  <c r="P8323" i="2"/>
  <c r="P8387" i="2"/>
  <c r="P8451" i="2"/>
  <c r="P8515" i="2"/>
  <c r="P8579" i="2"/>
  <c r="P8643" i="2"/>
  <c r="P8707" i="2"/>
  <c r="P8771" i="2"/>
  <c r="P8835" i="2"/>
  <c r="P8899" i="2"/>
  <c r="P8963" i="2"/>
  <c r="P9027" i="2"/>
  <c r="P9091" i="2"/>
  <c r="P9155" i="2"/>
  <c r="P9219" i="2"/>
  <c r="P9283" i="2"/>
  <c r="P4285" i="2"/>
  <c r="P4955" i="2"/>
  <c r="P5211" i="2"/>
  <c r="P5419" i="2"/>
  <c r="P5675" i="2"/>
  <c r="P5931" i="2"/>
  <c r="P6187" i="2"/>
  <c r="P6443" i="2"/>
  <c r="P6699" i="2"/>
  <c r="P6903" i="2"/>
  <c r="P7031" i="2"/>
  <c r="P7159" i="2"/>
  <c r="P7256" i="2"/>
  <c r="P7320" i="2"/>
  <c r="P7384" i="2"/>
  <c r="P7448" i="2"/>
  <c r="P7512" i="2"/>
  <c r="P7576" i="2"/>
  <c r="P7640" i="2"/>
  <c r="P7704" i="2"/>
  <c r="P7768" i="2"/>
  <c r="P7832" i="2"/>
  <c r="P7896" i="2"/>
  <c r="P7960" i="2"/>
  <c r="P8024" i="2"/>
  <c r="P8088" i="2"/>
  <c r="P8152" i="2"/>
  <c r="P8216" i="2"/>
  <c r="P8280" i="2"/>
  <c r="P8344" i="2"/>
  <c r="P8408" i="2"/>
  <c r="P8472" i="2"/>
  <c r="P8536" i="2"/>
  <c r="P8600" i="2"/>
  <c r="P8664" i="2"/>
  <c r="P8728" i="2"/>
  <c r="P8792" i="2"/>
  <c r="P8856" i="2"/>
  <c r="P8920" i="2"/>
  <c r="P8984" i="2"/>
  <c r="P9048" i="2"/>
  <c r="P9112" i="2"/>
  <c r="P2558" i="2"/>
  <c r="P4557" i="2"/>
  <c r="P5023" i="2"/>
  <c r="P5279" i="2"/>
  <c r="P5535" i="2"/>
  <c r="P5791" i="2"/>
  <c r="P6047" i="2"/>
  <c r="P6303" i="2"/>
  <c r="P6559" i="2"/>
  <c r="P6815" i="2"/>
  <c r="P6962" i="2"/>
  <c r="P7090" i="2"/>
  <c r="P7218" i="2"/>
  <c r="P7285" i="2"/>
  <c r="P7349" i="2"/>
  <c r="P7413" i="2"/>
  <c r="P7477" i="2"/>
  <c r="P7541" i="2"/>
  <c r="P7605" i="2"/>
  <c r="P7669" i="2"/>
  <c r="P7733" i="2"/>
  <c r="P7797" i="2"/>
  <c r="P7861" i="2"/>
  <c r="P7925" i="2"/>
  <c r="P7989" i="2"/>
  <c r="P8053" i="2"/>
  <c r="P8117" i="2"/>
  <c r="P8181" i="2"/>
  <c r="P8245" i="2"/>
  <c r="P8309" i="2"/>
  <c r="P8373" i="2"/>
  <c r="P8437" i="2"/>
  <c r="P8501" i="2"/>
  <c r="P8565" i="2"/>
  <c r="P8629" i="2"/>
  <c r="P8693" i="2"/>
  <c r="P8757" i="2"/>
  <c r="P8821" i="2"/>
  <c r="P8885" i="2"/>
  <c r="P8949" i="2"/>
  <c r="P9013" i="2"/>
  <c r="P9077" i="2"/>
  <c r="P9141" i="2"/>
  <c r="P4899" i="2"/>
  <c r="P5923" i="2"/>
  <c r="P6899" i="2"/>
  <c r="P7318" i="2"/>
  <c r="P7574" i="2"/>
  <c r="P7830" i="2"/>
  <c r="P8086" i="2"/>
  <c r="P8342" i="2"/>
  <c r="P8598" i="2"/>
  <c r="P8854" i="2"/>
  <c r="P9110" i="2"/>
  <c r="P9240" i="2"/>
  <c r="P9318" i="2"/>
  <c r="P9382" i="2"/>
  <c r="P9446" i="2"/>
  <c r="P9510" i="2"/>
  <c r="P9574" i="2"/>
  <c r="P9638" i="2"/>
  <c r="P9702" i="2"/>
  <c r="P9766" i="2"/>
  <c r="P9830" i="2"/>
  <c r="P9894" i="2"/>
  <c r="P9958" i="2"/>
  <c r="P9975" i="2"/>
  <c r="P9688" i="2"/>
  <c r="P9880" i="2"/>
  <c r="P5267" i="2"/>
  <c r="P7083" i="2"/>
  <c r="P7714" i="2"/>
  <c r="P8370" i="2"/>
  <c r="P8930" i="2"/>
  <c r="P9270" i="2"/>
  <c r="P9453" i="2"/>
  <c r="P9633" i="2"/>
  <c r="P9821" i="2"/>
  <c r="P3213" i="2"/>
  <c r="P5555" i="2"/>
  <c r="P6579" i="2"/>
  <c r="P7226" i="2"/>
  <c r="P7482" i="2"/>
  <c r="P7738" i="2"/>
  <c r="P7994" i="2"/>
  <c r="P8250" i="2"/>
  <c r="P8506" i="2"/>
  <c r="P8762" i="2"/>
  <c r="P9018" i="2"/>
  <c r="P9209" i="2"/>
  <c r="P9294" i="2"/>
  <c r="P9359" i="2"/>
  <c r="P9423" i="2"/>
  <c r="P9487" i="2"/>
  <c r="P9551" i="2"/>
  <c r="P9615" i="2"/>
  <c r="P9679" i="2"/>
  <c r="P9743" i="2"/>
  <c r="P9807" i="2"/>
  <c r="P9871" i="2"/>
  <c r="P9935" i="2"/>
  <c r="P9696" i="2"/>
  <c r="P9888" i="2"/>
  <c r="P7954" i="2"/>
  <c r="P9373" i="2"/>
  <c r="P9569" i="2"/>
  <c r="P9769" i="2"/>
  <c r="P9973" i="2"/>
  <c r="P5443" i="2"/>
  <c r="P6467" i="2"/>
  <c r="P7171" i="2"/>
  <c r="P7454" i="2"/>
  <c r="P7710" i="2"/>
  <c r="P7966" i="2"/>
  <c r="P8222" i="2"/>
  <c r="P8478" i="2"/>
  <c r="P8734" i="2"/>
  <c r="P8990" i="2"/>
  <c r="P9200" i="2"/>
  <c r="P9285" i="2"/>
  <c r="P9352" i="2"/>
  <c r="P9416" i="2"/>
  <c r="P9480" i="2"/>
  <c r="P9552" i="2"/>
  <c r="P9692" i="2"/>
  <c r="P9884" i="2"/>
  <c r="P5459" i="2"/>
  <c r="P7179" i="2"/>
  <c r="P7762" i="2"/>
  <c r="P8482" i="2"/>
  <c r="P9010" i="2"/>
  <c r="P9297" i="2"/>
  <c r="P9477" i="2"/>
  <c r="P9673" i="2"/>
  <c r="P9861" i="2"/>
  <c r="P5243" i="2"/>
  <c r="P5499" i="2"/>
  <c r="P5755" i="2"/>
  <c r="P6011" i="2"/>
  <c r="P6267" i="2"/>
  <c r="P6523" i="2"/>
  <c r="P6779" i="2"/>
  <c r="P6943" i="2"/>
  <c r="P7071" i="2"/>
  <c r="P7199" i="2"/>
  <c r="P7276" i="2"/>
  <c r="P7340" i="2"/>
  <c r="P7404" i="2"/>
  <c r="P7468" i="2"/>
  <c r="P7532" i="2"/>
  <c r="P7596" i="2"/>
  <c r="P7660" i="2"/>
  <c r="P7724" i="2"/>
  <c r="P7788" i="2"/>
  <c r="P7852" i="2"/>
  <c r="P7916" i="2"/>
  <c r="P7980" i="2"/>
  <c r="P8044" i="2"/>
  <c r="P8108" i="2"/>
  <c r="P8172" i="2"/>
  <c r="P8236" i="2"/>
  <c r="P8300" i="2"/>
  <c r="P8364" i="2"/>
  <c r="P8428" i="2"/>
  <c r="P8492" i="2"/>
  <c r="P8556" i="2"/>
  <c r="P8620" i="2"/>
  <c r="P8684" i="2"/>
  <c r="P8748" i="2"/>
  <c r="P8812" i="2"/>
  <c r="P8876" i="2"/>
  <c r="P8940" i="2"/>
  <c r="P9004" i="2"/>
  <c r="P9068" i="2"/>
  <c r="P9132" i="2"/>
  <c r="P3781" i="2"/>
  <c r="P4835" i="2"/>
  <c r="P5103" i="2"/>
  <c r="P5359" i="2"/>
  <c r="P5615" i="2"/>
  <c r="P5871" i="2"/>
  <c r="P6127" i="2"/>
  <c r="P6383" i="2"/>
  <c r="P6639" i="2"/>
  <c r="P6874" i="2"/>
  <c r="P7002" i="2"/>
  <c r="P7130" i="2"/>
  <c r="P7241" i="2"/>
  <c r="P7305" i="2"/>
  <c r="P7369" i="2"/>
  <c r="P7433" i="2"/>
  <c r="P7497" i="2"/>
  <c r="P7561" i="2"/>
  <c r="P7625" i="2"/>
  <c r="P7689" i="2"/>
  <c r="P7753" i="2"/>
  <c r="P7817" i="2"/>
  <c r="P7881" i="2"/>
  <c r="P7945" i="2"/>
  <c r="P8009" i="2"/>
  <c r="P8073" i="2"/>
  <c r="P8137" i="2"/>
  <c r="P8201" i="2"/>
  <c r="P8265" i="2"/>
  <c r="P8329" i="2"/>
  <c r="P8393" i="2"/>
  <c r="P8457" i="2"/>
  <c r="P8521" i="2"/>
  <c r="P8585" i="2"/>
  <c r="P8649" i="2"/>
  <c r="P8713" i="2"/>
  <c r="P8777" i="2"/>
  <c r="P8841" i="2"/>
  <c r="P8905" i="2"/>
  <c r="P8969" i="2"/>
  <c r="P9033" i="2"/>
  <c r="P9097" i="2"/>
  <c r="P9161" i="2"/>
  <c r="P5219" i="2"/>
  <c r="P6243" i="2"/>
  <c r="P7059" i="2"/>
  <c r="P7398" i="2"/>
  <c r="P7654" i="2"/>
  <c r="P7910" i="2"/>
  <c r="P8166" i="2"/>
  <c r="P8422" i="2"/>
  <c r="P8678" i="2"/>
  <c r="P8934" i="2"/>
  <c r="P9181" i="2"/>
  <c r="P9266" i="2"/>
  <c r="P9338" i="2"/>
  <c r="P9402" i="2"/>
  <c r="P9466" i="2"/>
  <c r="P9530" i="2"/>
  <c r="P9594" i="2"/>
  <c r="P9658" i="2"/>
  <c r="P9722" i="2"/>
  <c r="P9786" i="2"/>
  <c r="P9850" i="2"/>
  <c r="P9914" i="2"/>
  <c r="P9978" i="2"/>
  <c r="P9520" i="2"/>
  <c r="P9748" i="2"/>
  <c r="P9940" i="2"/>
  <c r="P5907" i="2"/>
  <c r="P7330" i="2"/>
  <c r="P7906" i="2"/>
  <c r="P8578" i="2"/>
  <c r="P9090" i="2"/>
  <c r="P9321" i="2"/>
  <c r="P9509" i="2"/>
  <c r="P9697" i="2"/>
  <c r="P9877" i="2"/>
  <c r="P4843" i="2"/>
  <c r="P5875" i="2"/>
  <c r="P6875" i="2"/>
  <c r="P7306" i="2"/>
  <c r="P7562" i="2"/>
  <c r="P7818" i="2"/>
  <c r="P8074" i="2"/>
  <c r="P8330" i="2"/>
  <c r="P8586" i="2"/>
  <c r="P8842" i="2"/>
  <c r="P9098" i="2"/>
  <c r="P9236" i="2"/>
  <c r="P9315" i="2"/>
  <c r="P9379" i="2"/>
  <c r="P9443" i="2"/>
  <c r="P9507" i="2"/>
  <c r="P9571" i="2"/>
  <c r="P9635" i="2"/>
  <c r="P9699" i="2"/>
  <c r="P9763" i="2"/>
  <c r="P9827" i="2"/>
  <c r="P9891" i="2"/>
  <c r="P9979" i="2"/>
  <c r="P9756" i="2"/>
  <c r="P9948" i="2"/>
  <c r="P8226" i="2"/>
  <c r="P9433" i="2"/>
  <c r="P9629" i="2"/>
  <c r="P9829" i="2"/>
  <c r="P4445" i="2"/>
  <c r="P5763" i="2"/>
  <c r="P6787" i="2"/>
  <c r="P7278" i="2"/>
  <c r="P7534" i="2"/>
  <c r="P7790" i="2"/>
  <c r="P8046" i="2"/>
  <c r="P8302" i="2"/>
  <c r="P8558" i="2"/>
  <c r="P8814" i="2"/>
  <c r="P9070" i="2"/>
  <c r="P9226" i="2"/>
  <c r="P9308" i="2"/>
  <c r="P9372" i="2"/>
  <c r="P9436" i="2"/>
  <c r="P9500" i="2"/>
  <c r="P9576" i="2"/>
  <c r="P9752" i="2"/>
  <c r="P9944" i="2"/>
  <c r="P6099" i="2"/>
  <c r="P7378" i="2"/>
  <c r="P7970" i="2"/>
  <c r="P8658" i="2"/>
  <c r="P9170" i="2"/>
  <c r="P9345" i="2"/>
  <c r="P9537" i="2"/>
  <c r="P9729" i="2"/>
  <c r="P9921" i="2"/>
  <c r="P5387" i="2"/>
  <c r="P5643" i="2"/>
  <c r="P5899" i="2"/>
  <c r="P6155" i="2"/>
  <c r="P6411" i="2"/>
  <c r="P6667" i="2"/>
  <c r="P6887" i="2"/>
  <c r="P7015" i="2"/>
  <c r="P7143" i="2"/>
  <c r="P7248" i="2"/>
  <c r="P7312" i="2"/>
  <c r="P7376" i="2"/>
  <c r="P7440" i="2"/>
  <c r="P7504" i="2"/>
  <c r="P7568" i="2"/>
  <c r="P7632" i="2"/>
  <c r="P7696" i="2"/>
  <c r="P7760" i="2"/>
  <c r="P7824" i="2"/>
  <c r="P7888" i="2"/>
  <c r="P7952" i="2"/>
  <c r="P8016" i="2"/>
  <c r="P8080" i="2"/>
  <c r="P8144" i="2"/>
  <c r="P8208" i="2"/>
  <c r="P8272" i="2"/>
  <c r="P8336" i="2"/>
  <c r="P8400" i="2"/>
  <c r="P8464" i="2"/>
  <c r="P8528" i="2"/>
  <c r="P8592" i="2"/>
  <c r="P8656" i="2"/>
  <c r="P8720" i="2"/>
  <c r="P8784" i="2"/>
  <c r="P8848" i="2"/>
  <c r="P8912" i="2"/>
  <c r="P8976" i="2"/>
  <c r="P9040" i="2"/>
  <c r="P9104" i="2"/>
  <c r="P9168" i="2"/>
  <c r="P4429" i="2"/>
  <c r="P4991" i="2"/>
  <c r="P5247" i="2"/>
  <c r="P5503" i="2"/>
  <c r="P5759" i="2"/>
  <c r="P6015" i="2"/>
  <c r="P6271" i="2"/>
  <c r="P6527" i="2"/>
  <c r="P6783" i="2"/>
  <c r="P6946" i="2"/>
  <c r="P7074" i="2"/>
  <c r="P7202" i="2"/>
  <c r="P7277" i="2"/>
  <c r="P7341" i="2"/>
  <c r="P7405" i="2"/>
  <c r="P7469" i="2"/>
  <c r="P7533" i="2"/>
  <c r="P7597" i="2"/>
  <c r="P7661" i="2"/>
  <c r="P7725" i="2"/>
  <c r="P7789" i="2"/>
  <c r="P7853" i="2"/>
  <c r="P7917" i="2"/>
  <c r="P7981" i="2"/>
  <c r="P8045" i="2"/>
  <c r="P8109" i="2"/>
  <c r="P8173" i="2"/>
  <c r="P8237" i="2"/>
  <c r="P8301" i="2"/>
  <c r="P8365" i="2"/>
  <c r="P8429" i="2"/>
  <c r="P8493" i="2"/>
  <c r="P8557" i="2"/>
  <c r="P8621" i="2"/>
  <c r="P8685" i="2"/>
  <c r="P8749" i="2"/>
  <c r="P8813" i="2"/>
  <c r="P8877" i="2"/>
  <c r="P8941" i="2"/>
  <c r="P9005" i="2"/>
  <c r="P9069" i="2"/>
  <c r="P9133" i="2"/>
  <c r="P4573" i="2"/>
  <c r="P5795" i="2"/>
  <c r="P6819" i="2"/>
  <c r="P7286" i="2"/>
  <c r="P7542" i="2"/>
  <c r="P7798" i="2"/>
  <c r="P8054" i="2"/>
  <c r="P8310" i="2"/>
  <c r="P8566" i="2"/>
  <c r="P8822" i="2"/>
  <c r="P9078" i="2"/>
  <c r="P9229" i="2"/>
  <c r="P9310" i="2"/>
  <c r="P9374" i="2"/>
  <c r="P9438" i="2"/>
  <c r="P9502" i="2"/>
  <c r="P9566" i="2"/>
  <c r="P9630" i="2"/>
  <c r="P9694" i="2"/>
  <c r="P9758" i="2"/>
  <c r="P9822" i="2"/>
  <c r="P9886" i="2"/>
  <c r="P9950" i="2"/>
  <c r="P9963" i="2"/>
  <c r="P9668" i="2"/>
  <c r="P9856" i="2"/>
  <c r="P5075" i="2"/>
  <c r="P6955" i="2"/>
  <c r="P7634" i="2"/>
  <c r="P8290" i="2"/>
  <c r="P8866" i="2"/>
  <c r="P9249" i="2"/>
  <c r="P9425" i="2"/>
  <c r="P9609" i="2"/>
  <c r="P9801" i="2"/>
  <c r="P9977" i="2"/>
  <c r="P5427" i="2"/>
  <c r="P6451" i="2"/>
  <c r="P7163" i="2"/>
  <c r="P7450" i="2"/>
  <c r="P7706" i="2"/>
  <c r="P7962" i="2"/>
  <c r="P8218" i="2"/>
  <c r="P8474" i="2"/>
  <c r="P8730" i="2"/>
  <c r="P8986" i="2"/>
  <c r="P9198" i="2"/>
  <c r="P9284" i="2"/>
  <c r="P9351" i="2"/>
  <c r="P9415" i="2"/>
  <c r="P9479" i="2"/>
  <c r="P9543" i="2"/>
  <c r="P9607" i="2"/>
  <c r="P9671" i="2"/>
  <c r="P9735" i="2"/>
  <c r="P9799" i="2"/>
  <c r="P9863" i="2"/>
  <c r="P9927" i="2"/>
  <c r="P9672" i="2"/>
  <c r="P9864" i="2"/>
  <c r="P7778" i="2"/>
  <c r="P9349" i="2"/>
  <c r="P9545" i="2"/>
  <c r="P9737" i="2"/>
  <c r="P9949" i="2"/>
  <c r="P5315" i="2"/>
  <c r="P6339" i="2"/>
  <c r="P7107" i="2"/>
  <c r="P7422" i="2"/>
  <c r="P7678" i="2"/>
  <c r="P7934" i="2"/>
  <c r="P8190" i="2"/>
  <c r="P8446" i="2"/>
  <c r="P8702" i="2"/>
  <c r="P8958" i="2"/>
  <c r="P9189" i="2"/>
  <c r="P9274" i="2"/>
  <c r="P9344" i="2"/>
  <c r="P9408" i="2"/>
  <c r="P9472" i="2"/>
  <c r="P9544" i="2"/>
  <c r="P9664" i="2"/>
  <c r="P9860" i="2"/>
  <c r="P5203" i="2"/>
  <c r="P7051" i="2"/>
  <c r="P7682" i="2"/>
  <c r="P8386" i="2"/>
  <c r="P8946" i="2"/>
  <c r="P9276" i="2"/>
  <c r="P9449" i="2"/>
  <c r="P9649" i="2"/>
  <c r="P9837" i="2"/>
  <c r="P5275" i="2"/>
  <c r="P5531" i="2"/>
  <c r="P5787" i="2"/>
  <c r="P6043" i="2"/>
  <c r="P6299" i="2"/>
  <c r="P6555" i="2"/>
  <c r="P6811" i="2"/>
  <c r="P6959" i="2"/>
  <c r="P7087" i="2"/>
  <c r="P7215" i="2"/>
  <c r="P7284" i="2"/>
  <c r="P7348" i="2"/>
  <c r="P7412" i="2"/>
  <c r="P7476" i="2"/>
  <c r="P7540" i="2"/>
  <c r="P7604" i="2"/>
  <c r="P7668" i="2"/>
  <c r="P7732" i="2"/>
  <c r="P7796" i="2"/>
  <c r="P7860" i="2"/>
  <c r="P7924" i="2"/>
  <c r="P7988" i="2"/>
  <c r="P8052" i="2"/>
  <c r="P8116" i="2"/>
  <c r="P8180" i="2"/>
  <c r="P8244" i="2"/>
  <c r="P8308" i="2"/>
  <c r="P8372" i="2"/>
  <c r="P8436" i="2"/>
  <c r="P8500" i="2"/>
  <c r="P8564" i="2"/>
  <c r="P8628" i="2"/>
  <c r="P8692" i="2"/>
  <c r="P8756" i="2"/>
  <c r="P8820" i="2"/>
  <c r="P8884" i="2"/>
  <c r="P8948" i="2"/>
  <c r="P9012" i="2"/>
  <c r="P9076" i="2"/>
  <c r="P9140" i="2"/>
  <c r="P3953" i="2"/>
  <c r="P4879" i="2"/>
  <c r="P5135" i="2"/>
  <c r="P5391" i="2"/>
  <c r="P5647" i="2"/>
  <c r="P5903" i="2"/>
  <c r="P6159" i="2"/>
  <c r="P6415" i="2"/>
  <c r="P6671" i="2"/>
  <c r="P6890" i="2"/>
  <c r="P7018" i="2"/>
  <c r="P7146" i="2"/>
  <c r="P7249" i="2"/>
  <c r="P7313" i="2"/>
  <c r="P7377" i="2"/>
  <c r="P7441" i="2"/>
  <c r="P7505" i="2"/>
  <c r="P7569" i="2"/>
  <c r="P7633" i="2"/>
  <c r="P7697" i="2"/>
  <c r="P7761" i="2"/>
  <c r="P7825" i="2"/>
  <c r="P7889" i="2"/>
  <c r="P7953" i="2"/>
  <c r="P8017" i="2"/>
  <c r="P8081" i="2"/>
  <c r="P8145" i="2"/>
  <c r="P8209" i="2"/>
  <c r="P8273" i="2"/>
  <c r="P8337" i="2"/>
  <c r="P8401" i="2"/>
  <c r="P8465" i="2"/>
  <c r="P8529" i="2"/>
  <c r="P8593" i="2"/>
  <c r="P8657" i="2"/>
  <c r="P8721" i="2"/>
  <c r="P8785" i="2"/>
  <c r="P8849" i="2"/>
  <c r="P8913" i="2"/>
  <c r="P8977" i="2"/>
  <c r="P9041" i="2"/>
  <c r="P9105" i="2"/>
  <c r="P9169" i="2"/>
  <c r="P5347" i="2"/>
  <c r="P6371" i="2"/>
  <c r="P7123" i="2"/>
  <c r="P7430" i="2"/>
  <c r="P7686" i="2"/>
  <c r="P7942" i="2"/>
  <c r="P8198" i="2"/>
  <c r="P8454" i="2"/>
  <c r="P8710" i="2"/>
  <c r="P8966" i="2"/>
  <c r="P9192" i="2"/>
  <c r="P9277" i="2"/>
  <c r="P9346" i="2"/>
  <c r="P9410" i="2"/>
  <c r="P9474" i="2"/>
  <c r="P9538" i="2"/>
  <c r="P9602" i="2"/>
  <c r="P9666" i="2"/>
  <c r="P9730" i="2"/>
  <c r="P9794" i="2"/>
  <c r="P9858" i="2"/>
  <c r="P9922" i="2"/>
  <c r="P9986" i="2"/>
  <c r="P9592" i="2"/>
  <c r="P9772" i="2"/>
  <c r="P9964" i="2"/>
  <c r="P6163" i="2"/>
  <c r="P7394" i="2"/>
  <c r="P7986" i="2"/>
  <c r="P8642" i="2"/>
  <c r="P9154" i="2"/>
  <c r="P9341" i="2"/>
  <c r="P9533" i="2"/>
  <c r="P9721" i="2"/>
  <c r="P9897" i="2"/>
  <c r="P4979" i="2"/>
  <c r="P6003" i="2"/>
  <c r="P6939" i="2"/>
  <c r="P7338" i="2"/>
  <c r="P7594" i="2"/>
  <c r="P7850" i="2"/>
  <c r="P8106" i="2"/>
  <c r="P8362" i="2"/>
  <c r="P8618" i="2"/>
  <c r="P8874" i="2"/>
  <c r="P9130" i="2"/>
  <c r="P9246" i="2"/>
  <c r="P9323" i="2"/>
  <c r="P9387" i="2"/>
  <c r="P9451" i="2"/>
  <c r="P9515" i="2"/>
  <c r="P9579" i="2"/>
  <c r="P9643" i="2"/>
  <c r="P9707" i="2"/>
  <c r="P9771" i="2"/>
  <c r="P9835" i="2"/>
  <c r="P9899" i="2"/>
  <c r="P9528" i="2"/>
  <c r="P9780" i="2"/>
  <c r="P9972" i="2"/>
  <c r="P8354" i="2"/>
  <c r="P9457" i="2"/>
  <c r="P9653" i="2"/>
  <c r="P9857" i="2"/>
  <c r="P4867" i="2"/>
  <c r="P5891" i="2"/>
  <c r="P6883" i="2"/>
  <c r="P7310" i="2"/>
  <c r="P7566" i="2"/>
  <c r="P7822" i="2"/>
  <c r="P8078" i="2"/>
  <c r="P8334" i="2"/>
  <c r="P8590" i="2"/>
  <c r="P8846" i="2"/>
  <c r="P9102" i="2"/>
  <c r="P9237" i="2"/>
  <c r="P9316" i="2"/>
  <c r="P9380" i="2"/>
  <c r="P9444" i="2"/>
  <c r="P9508" i="2"/>
  <c r="P9588" i="2"/>
  <c r="P9776" i="2"/>
  <c r="P9968" i="2"/>
  <c r="P6355" i="2"/>
  <c r="P7442" i="2"/>
  <c r="P8050" i="2"/>
  <c r="P8722" i="2"/>
  <c r="P9196" i="2"/>
  <c r="P9369" i="2"/>
  <c r="P9561" i="2"/>
  <c r="P9753" i="2"/>
  <c r="P9945" i="2"/>
  <c r="P7745" i="2"/>
  <c r="P8001" i="2"/>
  <c r="P8193" i="2"/>
  <c r="P8321" i="2"/>
  <c r="P8513" i="2"/>
  <c r="P8705" i="2"/>
  <c r="P8897" i="2"/>
  <c r="P9089" i="2"/>
  <c r="P6995" i="2"/>
  <c r="P7366" i="2"/>
  <c r="P8646" i="2"/>
  <c r="P9256" i="2"/>
  <c r="P9394" i="2"/>
  <c r="P9522" i="2"/>
  <c r="P9714" i="2"/>
  <c r="P9842" i="2"/>
  <c r="P9970" i="2"/>
  <c r="P9916" i="2"/>
  <c r="P7826" i="2"/>
  <c r="P9026" i="2"/>
  <c r="P9485" i="2"/>
  <c r="P4381" i="2"/>
  <c r="P7274" i="2"/>
  <c r="P7786" i="2"/>
  <c r="P8554" i="2"/>
  <c r="P9225" i="2"/>
  <c r="P9435" i="2"/>
  <c r="P9563" i="2"/>
  <c r="P9755" i="2"/>
  <c r="P9959" i="2"/>
  <c r="P8130" i="2"/>
  <c r="P9605" i="2"/>
  <c r="P5635" i="2"/>
  <c r="P7502" i="2"/>
  <c r="P8014" i="2"/>
  <c r="P8782" i="2"/>
  <c r="P9216" i="2"/>
  <c r="P9428" i="2"/>
  <c r="P9728" i="2"/>
  <c r="P5843" i="2"/>
  <c r="P8594" i="2"/>
  <c r="P9513" i="2"/>
  <c r="P5733" i="2"/>
  <c r="P5797" i="2"/>
  <c r="P5861" i="2"/>
  <c r="P5925" i="2"/>
  <c r="P5989" i="2"/>
  <c r="P6053" i="2"/>
  <c r="P6117" i="2"/>
  <c r="P6181" i="2"/>
  <c r="P6245" i="2"/>
  <c r="P6309" i="2"/>
  <c r="P6373" i="2"/>
  <c r="P6437" i="2"/>
  <c r="P6501" i="2"/>
  <c r="P6565" i="2"/>
  <c r="P6629" i="2"/>
  <c r="P6693" i="2"/>
  <c r="P6757" i="2"/>
  <c r="P6821" i="2"/>
  <c r="P6885" i="2"/>
  <c r="P6949" i="2"/>
  <c r="P7013" i="2"/>
  <c r="P7077" i="2"/>
  <c r="P7141" i="2"/>
  <c r="P7205" i="2"/>
  <c r="P3421" i="2"/>
  <c r="P3884" i="2"/>
  <c r="P4185" i="2"/>
  <c r="P4441" i="2"/>
  <c r="P4697" i="2"/>
  <c r="P4865" i="2"/>
  <c r="P4930" i="2"/>
  <c r="P4994" i="2"/>
  <c r="P5058" i="2"/>
  <c r="P5122" i="2"/>
  <c r="P5186" i="2"/>
  <c r="P5250" i="2"/>
  <c r="P5314" i="2"/>
  <c r="P5378" i="2"/>
  <c r="P5442" i="2"/>
  <c r="P5506" i="2"/>
  <c r="P5570" i="2"/>
  <c r="P5634" i="2"/>
  <c r="P5698" i="2"/>
  <c r="P5762" i="2"/>
  <c r="P5826" i="2"/>
  <c r="P5890" i="2"/>
  <c r="P5954" i="2"/>
  <c r="P6018" i="2"/>
  <c r="P6082" i="2"/>
  <c r="P6146" i="2"/>
  <c r="P6210" i="2"/>
  <c r="P6274" i="2"/>
  <c r="P6338" i="2"/>
  <c r="P6402" i="2"/>
  <c r="P6466" i="2"/>
  <c r="P6530" i="2"/>
  <c r="P6594" i="2"/>
  <c r="P6658" i="2"/>
  <c r="P6722" i="2"/>
  <c r="P6786" i="2"/>
  <c r="P6850" i="2"/>
  <c r="P4461" i="2"/>
  <c r="P4999" i="2"/>
  <c r="P5255" i="2"/>
  <c r="P5511" i="2"/>
  <c r="P5767" i="2"/>
  <c r="P6023" i="2"/>
  <c r="P6279" i="2"/>
  <c r="P6535" i="2"/>
  <c r="P6791" i="2"/>
  <c r="P6950" i="2"/>
  <c r="P7078" i="2"/>
  <c r="P7206" i="2"/>
  <c r="P7279" i="2"/>
  <c r="P7343" i="2"/>
  <c r="P7407" i="2"/>
  <c r="P7471" i="2"/>
  <c r="P7535" i="2"/>
  <c r="P7599" i="2"/>
  <c r="P7663" i="2"/>
  <c r="P7727" i="2"/>
  <c r="P7791" i="2"/>
  <c r="P7855" i="2"/>
  <c r="P7919" i="2"/>
  <c r="P7983" i="2"/>
  <c r="P8047" i="2"/>
  <c r="P8111" i="2"/>
  <c r="P8175" i="2"/>
  <c r="P8239" i="2"/>
  <c r="P8303" i="2"/>
  <c r="P8367" i="2"/>
  <c r="P8431" i="2"/>
  <c r="P8495" i="2"/>
  <c r="P8559" i="2"/>
  <c r="P8623" i="2"/>
  <c r="P8687" i="2"/>
  <c r="P8751" i="2"/>
  <c r="P8815" i="2"/>
  <c r="P8879" i="2"/>
  <c r="P8943" i="2"/>
  <c r="P9007" i="2"/>
  <c r="P9071" i="2"/>
  <c r="P9135" i="2"/>
  <c r="P9199" i="2"/>
  <c r="P9263" i="2"/>
  <c r="P3932" i="2"/>
  <c r="P4875" i="2"/>
  <c r="P5131" i="2"/>
  <c r="P4816" i="2"/>
  <c r="P3165" i="2"/>
  <c r="P3788" i="2"/>
  <c r="P4113" i="2"/>
  <c r="P4369" i="2"/>
  <c r="P4625" i="2"/>
  <c r="P4837" i="2"/>
  <c r="P4912" i="2"/>
  <c r="P4976" i="2"/>
  <c r="P5040" i="2"/>
  <c r="P5104" i="2"/>
  <c r="P5168" i="2"/>
  <c r="P5232" i="2"/>
  <c r="P5296" i="2"/>
  <c r="P5360" i="2"/>
  <c r="P5424" i="2"/>
  <c r="P5488" i="2"/>
  <c r="P5552" i="2"/>
  <c r="P5616" i="2"/>
  <c r="P5680" i="2"/>
  <c r="P5744" i="2"/>
  <c r="P5808" i="2"/>
  <c r="P5872" i="2"/>
  <c r="P5936" i="2"/>
  <c r="P6000" i="2"/>
  <c r="P6064" i="2"/>
  <c r="P6128" i="2"/>
  <c r="P6192" i="2"/>
  <c r="P6256" i="2"/>
  <c r="P6320" i="2"/>
  <c r="P6384" i="2"/>
  <c r="P6448" i="2"/>
  <c r="P6512" i="2"/>
  <c r="P6576" i="2"/>
  <c r="P6640" i="2"/>
  <c r="P6704" i="2"/>
  <c r="P6768" i="2"/>
  <c r="P6832" i="2"/>
  <c r="P6896" i="2"/>
  <c r="P6960" i="2"/>
  <c r="P7024" i="2"/>
  <c r="P7088" i="2"/>
  <c r="P7152" i="2"/>
  <c r="P7216" i="2"/>
  <c r="P3477" i="2"/>
  <c r="P3921" i="2"/>
  <c r="P4213" i="2"/>
  <c r="P4469" i="2"/>
  <c r="P4725" i="2"/>
  <c r="P4873" i="2"/>
  <c r="P4937" i="2"/>
  <c r="P5001" i="2"/>
  <c r="P5065" i="2"/>
  <c r="P5129" i="2"/>
  <c r="P5193" i="2"/>
  <c r="P5257" i="2"/>
  <c r="P5321" i="2"/>
  <c r="P5385" i="2"/>
  <c r="P5449" i="2"/>
  <c r="P5513" i="2"/>
  <c r="P5577" i="2"/>
  <c r="P5641" i="2"/>
  <c r="P5705" i="2"/>
  <c r="P5769" i="2"/>
  <c r="P5833" i="2"/>
  <c r="P5897" i="2"/>
  <c r="P5961" i="2"/>
  <c r="P6025" i="2"/>
  <c r="P6089" i="2"/>
  <c r="P6153" i="2"/>
  <c r="P6217" i="2"/>
  <c r="P6281" i="2"/>
  <c r="P6345" i="2"/>
  <c r="P6409" i="2"/>
  <c r="P6473" i="2"/>
  <c r="P6537" i="2"/>
  <c r="P6601" i="2"/>
  <c r="P6665" i="2"/>
  <c r="P6729" i="2"/>
  <c r="P6793" i="2"/>
  <c r="P6857" i="2"/>
  <c r="P6921" i="2"/>
  <c r="P6985" i="2"/>
  <c r="P7049" i="2"/>
  <c r="P7113" i="2"/>
  <c r="P7177" i="2"/>
  <c r="P2922" i="2"/>
  <c r="P3709" i="2"/>
  <c r="P4073" i="2"/>
  <c r="P4329" i="2"/>
  <c r="P4585" i="2"/>
  <c r="P4817" i="2"/>
  <c r="P4902" i="2"/>
  <c r="P4966" i="2"/>
  <c r="P5030" i="2"/>
  <c r="P5094" i="2"/>
  <c r="P5158" i="2"/>
  <c r="P5222" i="2"/>
  <c r="P5286" i="2"/>
  <c r="P5350" i="2"/>
  <c r="P5414" i="2"/>
  <c r="P5478" i="2"/>
  <c r="P5542" i="2"/>
  <c r="P5606" i="2"/>
  <c r="P5670" i="2"/>
  <c r="P5734" i="2"/>
  <c r="P5798" i="2"/>
  <c r="P5862" i="2"/>
  <c r="P5926" i="2"/>
  <c r="P5990" i="2"/>
  <c r="P6054" i="2"/>
  <c r="P6118" i="2"/>
  <c r="P6182" i="2"/>
  <c r="P6246" i="2"/>
  <c r="P6310" i="2"/>
  <c r="P6374" i="2"/>
  <c r="P6438" i="2"/>
  <c r="P6502" i="2"/>
  <c r="P6566" i="2"/>
  <c r="P6630" i="2"/>
  <c r="P6694" i="2"/>
  <c r="P6758" i="2"/>
  <c r="P6822" i="2"/>
  <c r="P3996" i="2"/>
  <c r="P4887" i="2"/>
  <c r="P5143" i="2"/>
  <c r="P5399" i="2"/>
  <c r="P5655" i="2"/>
  <c r="P5911" i="2"/>
  <c r="P6167" i="2"/>
  <c r="P6423" i="2"/>
  <c r="P6679" i="2"/>
  <c r="P6894" i="2"/>
  <c r="P7022" i="2"/>
  <c r="P7150" i="2"/>
  <c r="P7251" i="2"/>
  <c r="P7315" i="2"/>
  <c r="P7379" i="2"/>
  <c r="P7443" i="2"/>
  <c r="P7507" i="2"/>
  <c r="P7571" i="2"/>
  <c r="P7635" i="2"/>
  <c r="P7699" i="2"/>
  <c r="P7763" i="2"/>
  <c r="P7827" i="2"/>
  <c r="P7891" i="2"/>
  <c r="P7955" i="2"/>
  <c r="P8019" i="2"/>
  <c r="P8083" i="2"/>
  <c r="P8147" i="2"/>
  <c r="P8211" i="2"/>
  <c r="P8275" i="2"/>
  <c r="P8339" i="2"/>
  <c r="P8403" i="2"/>
  <c r="P8467" i="2"/>
  <c r="P8531" i="2"/>
  <c r="P8595" i="2"/>
  <c r="P8659" i="2"/>
  <c r="P8723" i="2"/>
  <c r="P8787" i="2"/>
  <c r="P8851" i="2"/>
  <c r="P8915" i="2"/>
  <c r="P8979" i="2"/>
  <c r="P9043" i="2"/>
  <c r="P9107" i="2"/>
  <c r="P9171" i="2"/>
  <c r="P9235" i="2"/>
  <c r="P2302" i="2"/>
  <c r="P4541" i="2"/>
  <c r="P5019" i="2"/>
  <c r="P5227" i="2"/>
  <c r="P5483" i="2"/>
  <c r="P5739" i="2"/>
  <c r="P5995" i="2"/>
  <c r="P6251" i="2"/>
  <c r="P6507" i="2"/>
  <c r="P6763" i="2"/>
  <c r="P6935" i="2"/>
  <c r="P7063" i="2"/>
  <c r="P7191" i="2"/>
  <c r="P7272" i="2"/>
  <c r="P7336" i="2"/>
  <c r="P7400" i="2"/>
  <c r="P7464" i="2"/>
  <c r="P7528" i="2"/>
  <c r="P7592" i="2"/>
  <c r="P7656" i="2"/>
  <c r="P7720" i="2"/>
  <c r="P7784" i="2"/>
  <c r="P7848" i="2"/>
  <c r="P7912" i="2"/>
  <c r="P7976" i="2"/>
  <c r="P8040" i="2"/>
  <c r="P8104" i="2"/>
  <c r="P8168" i="2"/>
  <c r="P8232" i="2"/>
  <c r="P8296" i="2"/>
  <c r="P8360" i="2"/>
  <c r="P8424" i="2"/>
  <c r="P8488" i="2"/>
  <c r="P8552" i="2"/>
  <c r="P8616" i="2"/>
  <c r="P8680" i="2"/>
  <c r="P8744" i="2"/>
  <c r="P8808" i="2"/>
  <c r="P8872" i="2"/>
  <c r="P8936" i="2"/>
  <c r="P9000" i="2"/>
  <c r="P9064" i="2"/>
  <c r="P9128" i="2"/>
  <c r="P3653" i="2"/>
  <c r="P4803" i="2"/>
  <c r="P5087" i="2"/>
  <c r="P5343" i="2"/>
  <c r="P5599" i="2"/>
  <c r="P5855" i="2"/>
  <c r="P6111" i="2"/>
  <c r="P6367" i="2"/>
  <c r="P6623" i="2"/>
  <c r="P6866" i="2"/>
  <c r="P6994" i="2"/>
  <c r="P7122" i="2"/>
  <c r="P7237" i="2"/>
  <c r="P7301" i="2"/>
  <c r="P7365" i="2"/>
  <c r="P7429" i="2"/>
  <c r="P7493" i="2"/>
  <c r="P7557" i="2"/>
  <c r="P7621" i="2"/>
  <c r="P7685" i="2"/>
  <c r="P7749" i="2"/>
  <c r="P7813" i="2"/>
  <c r="P7877" i="2"/>
  <c r="P7941" i="2"/>
  <c r="P8005" i="2"/>
  <c r="P8069" i="2"/>
  <c r="P8133" i="2"/>
  <c r="P8197" i="2"/>
  <c r="P8261" i="2"/>
  <c r="P8325" i="2"/>
  <c r="P8389" i="2"/>
  <c r="P8453" i="2"/>
  <c r="P8517" i="2"/>
  <c r="P8581" i="2"/>
  <c r="P8645" i="2"/>
  <c r="P8709" i="2"/>
  <c r="P8773" i="2"/>
  <c r="P8837" i="2"/>
  <c r="P8901" i="2"/>
  <c r="P8965" i="2"/>
  <c r="P9029" i="2"/>
  <c r="P9093" i="2"/>
  <c r="P9157" i="2"/>
  <c r="P5155" i="2"/>
  <c r="P6179" i="2"/>
  <c r="P7027" i="2"/>
  <c r="P7382" i="2"/>
  <c r="P7638" i="2"/>
  <c r="P7894" i="2"/>
  <c r="P8150" i="2"/>
  <c r="P8406" i="2"/>
  <c r="P8662" i="2"/>
  <c r="P8918" i="2"/>
  <c r="P9174" i="2"/>
  <c r="P9261" i="2"/>
  <c r="P9334" i="2"/>
  <c r="P9398" i="2"/>
  <c r="P9462" i="2"/>
  <c r="P9526" i="2"/>
  <c r="P9590" i="2"/>
  <c r="P9654" i="2"/>
  <c r="P9718" i="2"/>
  <c r="P9782" i="2"/>
  <c r="P9846" i="2"/>
  <c r="P9910" i="2"/>
  <c r="P9974" i="2"/>
  <c r="P9999" i="2"/>
  <c r="P9736" i="2"/>
  <c r="P9928" i="2"/>
  <c r="P5779" i="2"/>
  <c r="P7282" i="2"/>
  <c r="P7874" i="2"/>
  <c r="P8546" i="2"/>
  <c r="P9058" i="2"/>
  <c r="P9309" i="2"/>
  <c r="P9497" i="2"/>
  <c r="P9681" i="2"/>
  <c r="P9865" i="2"/>
  <c r="P4637" i="2"/>
  <c r="P5811" i="2"/>
  <c r="P6835" i="2"/>
  <c r="P7290" i="2"/>
  <c r="P7546" i="2"/>
  <c r="P7802" i="2"/>
  <c r="P8058" i="2"/>
  <c r="P8314" i="2"/>
  <c r="P8570" i="2"/>
  <c r="P8826" i="2"/>
  <c r="P9082" i="2"/>
  <c r="P9230" i="2"/>
  <c r="P9311" i="2"/>
  <c r="P9375" i="2"/>
  <c r="P9439" i="2"/>
  <c r="P9503" i="2"/>
  <c r="P9567" i="2"/>
  <c r="P9631" i="2"/>
  <c r="P9695" i="2"/>
  <c r="P9759" i="2"/>
  <c r="P9823" i="2"/>
  <c r="P9887" i="2"/>
  <c r="P9971" i="2"/>
  <c r="P9744" i="2"/>
  <c r="P9936" i="2"/>
  <c r="P8178" i="2"/>
  <c r="P9421" i="2"/>
  <c r="P9617" i="2"/>
  <c r="P9817" i="2"/>
  <c r="P4189" i="2"/>
  <c r="P5699" i="2"/>
  <c r="P6723" i="2"/>
  <c r="P7262" i="2"/>
  <c r="P7518" i="2"/>
  <c r="P7774" i="2"/>
  <c r="P8030" i="2"/>
  <c r="P8286" i="2"/>
  <c r="P8542" i="2"/>
  <c r="P8798" i="2"/>
  <c r="P9054" i="2"/>
  <c r="P9221" i="2"/>
  <c r="P9304" i="2"/>
  <c r="P9368" i="2"/>
  <c r="P9432" i="2"/>
  <c r="P9496" i="2"/>
  <c r="P9568" i="2"/>
  <c r="P9740" i="2"/>
  <c r="P9932" i="2"/>
  <c r="P5971" i="2"/>
  <c r="P7346" i="2"/>
  <c r="P7922" i="2"/>
  <c r="P8626" i="2"/>
  <c r="P9138" i="2"/>
  <c r="P9333" i="2"/>
  <c r="P9525" i="2"/>
  <c r="P9717" i="2"/>
  <c r="P9909" i="2"/>
  <c r="P5307" i="2"/>
  <c r="P5563" i="2"/>
  <c r="P5819" i="2"/>
  <c r="P6075" i="2"/>
  <c r="P6331" i="2"/>
  <c r="P6587" i="2"/>
  <c r="P6843" i="2"/>
  <c r="P6975" i="2"/>
  <c r="P7103" i="2"/>
  <c r="P7228" i="2"/>
  <c r="P7292" i="2"/>
  <c r="P7356" i="2"/>
  <c r="P7420" i="2"/>
  <c r="P7484" i="2"/>
  <c r="P7548" i="2"/>
  <c r="P7612" i="2"/>
  <c r="P7676" i="2"/>
  <c r="P7740" i="2"/>
  <c r="P7804" i="2"/>
  <c r="P7868" i="2"/>
  <c r="P7932" i="2"/>
  <c r="P7996" i="2"/>
  <c r="P8060" i="2"/>
  <c r="P8124" i="2"/>
  <c r="P8188" i="2"/>
  <c r="P8252" i="2"/>
  <c r="P8316" i="2"/>
  <c r="P8380" i="2"/>
  <c r="P8444" i="2"/>
  <c r="P8508" i="2"/>
  <c r="P8572" i="2"/>
  <c r="P8636" i="2"/>
  <c r="P8700" i="2"/>
  <c r="P8764" i="2"/>
  <c r="P8828" i="2"/>
  <c r="P8892" i="2"/>
  <c r="P8956" i="2"/>
  <c r="P9020" i="2"/>
  <c r="P9084" i="2"/>
  <c r="P9148" i="2"/>
  <c r="P4109" i="2"/>
  <c r="P4911" i="2"/>
  <c r="P5167" i="2"/>
  <c r="P5423" i="2"/>
  <c r="P5679" i="2"/>
  <c r="P5935" i="2"/>
  <c r="P6191" i="2"/>
  <c r="P6447" i="2"/>
  <c r="P6703" i="2"/>
  <c r="P6906" i="2"/>
  <c r="P7034" i="2"/>
  <c r="P7162" i="2"/>
  <c r="P7257" i="2"/>
  <c r="P7321" i="2"/>
  <c r="P7385" i="2"/>
  <c r="P7449" i="2"/>
  <c r="P7513" i="2"/>
  <c r="P7577" i="2"/>
  <c r="P7641" i="2"/>
  <c r="P7705" i="2"/>
  <c r="P7769" i="2"/>
  <c r="P7833" i="2"/>
  <c r="P7897" i="2"/>
  <c r="P7961" i="2"/>
  <c r="P8025" i="2"/>
  <c r="P8089" i="2"/>
  <c r="P8153" i="2"/>
  <c r="P8217" i="2"/>
  <c r="P8281" i="2"/>
  <c r="P8345" i="2"/>
  <c r="P8409" i="2"/>
  <c r="P8473" i="2"/>
  <c r="P8537" i="2"/>
  <c r="P8601" i="2"/>
  <c r="P8665" i="2"/>
  <c r="P8729" i="2"/>
  <c r="P8793" i="2"/>
  <c r="P8857" i="2"/>
  <c r="P8921" i="2"/>
  <c r="P8985" i="2"/>
  <c r="P9049" i="2"/>
  <c r="P9113" i="2"/>
  <c r="P9177" i="2"/>
  <c r="P5475" i="2"/>
  <c r="P6499" i="2"/>
  <c r="P7187" i="2"/>
  <c r="P7462" i="2"/>
  <c r="P7718" i="2"/>
  <c r="P7974" i="2"/>
  <c r="P8230" i="2"/>
  <c r="P8486" i="2"/>
  <c r="P8742" i="2"/>
  <c r="P8998" i="2"/>
  <c r="P9202" i="2"/>
  <c r="P9288" i="2"/>
  <c r="P9354" i="2"/>
  <c r="P9418" i="2"/>
  <c r="P9482" i="2"/>
  <c r="P9546" i="2"/>
  <c r="P9610" i="2"/>
  <c r="P9674" i="2"/>
  <c r="P9738" i="2"/>
  <c r="P9802" i="2"/>
  <c r="P9866" i="2"/>
  <c r="P9930" i="2"/>
  <c r="P9994" i="2"/>
  <c r="P9616" i="2"/>
  <c r="P9796" i="2"/>
  <c r="P9988" i="2"/>
  <c r="P6419" i="2"/>
  <c r="P7458" i="2"/>
  <c r="P8066" i="2"/>
  <c r="P8706" i="2"/>
  <c r="P9190" i="2"/>
  <c r="P9365" i="2"/>
  <c r="P9553" i="2"/>
  <c r="P9745" i="2"/>
  <c r="P9917" i="2"/>
  <c r="P5107" i="2"/>
  <c r="P6131" i="2"/>
  <c r="P7003" i="2"/>
  <c r="P7370" i="2"/>
  <c r="P7626" i="2"/>
  <c r="P7882" i="2"/>
  <c r="P8138" i="2"/>
  <c r="P8394" i="2"/>
  <c r="P8650" i="2"/>
  <c r="P8906" i="2"/>
  <c r="P9162" i="2"/>
  <c r="P9257" i="2"/>
  <c r="P9331" i="2"/>
  <c r="P9395" i="2"/>
  <c r="P9459" i="2"/>
  <c r="P9523" i="2"/>
  <c r="P9587" i="2"/>
  <c r="P9651" i="2"/>
  <c r="P9715" i="2"/>
  <c r="P9779" i="2"/>
  <c r="P9843" i="2"/>
  <c r="P9907" i="2"/>
  <c r="P9596" i="2"/>
  <c r="P9804" i="2"/>
  <c r="P9996" i="2"/>
  <c r="P8450" i="2"/>
  <c r="P9481" i="2"/>
  <c r="P9677" i="2"/>
  <c r="P9889" i="2"/>
  <c r="P4995" i="2"/>
  <c r="P6019" i="2"/>
  <c r="P6947" i="2"/>
  <c r="P7342" i="2"/>
  <c r="P7598" i="2"/>
  <c r="P7854" i="2"/>
  <c r="P8110" i="2"/>
  <c r="P8366" i="2"/>
  <c r="P8622" i="2"/>
  <c r="P8878" i="2"/>
  <c r="P9134" i="2"/>
  <c r="P9248" i="2"/>
  <c r="P9324" i="2"/>
  <c r="P9388" i="2"/>
  <c r="P9452" i="2"/>
  <c r="P9516" i="2"/>
  <c r="P9612" i="2"/>
  <c r="P9800" i="2"/>
  <c r="P9992" i="2"/>
  <c r="P6611" i="2"/>
  <c r="P7506" i="2"/>
  <c r="P8162" i="2"/>
  <c r="P8786" i="2"/>
  <c r="P9217" i="2"/>
  <c r="P9393" i="2"/>
  <c r="P9589" i="2"/>
  <c r="P9777" i="2"/>
  <c r="P9969" i="2"/>
  <c r="P5451" i="2"/>
  <c r="P5707" i="2"/>
  <c r="P5963" i="2"/>
  <c r="P6219" i="2"/>
  <c r="P6475" i="2"/>
  <c r="P6731" i="2"/>
  <c r="P6919" i="2"/>
  <c r="P7047" i="2"/>
  <c r="P7175" i="2"/>
  <c r="P7264" i="2"/>
  <c r="P7328" i="2"/>
  <c r="P7392" i="2"/>
  <c r="P7456" i="2"/>
  <c r="P7520" i="2"/>
  <c r="P7584" i="2"/>
  <c r="P7648" i="2"/>
  <c r="P7712" i="2"/>
  <c r="P7776" i="2"/>
  <c r="P7840" i="2"/>
  <c r="P7904" i="2"/>
  <c r="P7968" i="2"/>
  <c r="P8032" i="2"/>
  <c r="P8096" i="2"/>
  <c r="P8160" i="2"/>
  <c r="P8224" i="2"/>
  <c r="P8288" i="2"/>
  <c r="P8352" i="2"/>
  <c r="P8416" i="2"/>
  <c r="P8480" i="2"/>
  <c r="P8544" i="2"/>
  <c r="P8608" i="2"/>
  <c r="P8672" i="2"/>
  <c r="P8736" i="2"/>
  <c r="P8800" i="2"/>
  <c r="P8864" i="2"/>
  <c r="P8928" i="2"/>
  <c r="P8992" i="2"/>
  <c r="P9056" i="2"/>
  <c r="P9120" i="2"/>
  <c r="P3397" i="2"/>
  <c r="P4685" i="2"/>
  <c r="P5055" i="2"/>
  <c r="P5311" i="2"/>
  <c r="P5567" i="2"/>
  <c r="P5823" i="2"/>
  <c r="P6079" i="2"/>
  <c r="P6335" i="2"/>
  <c r="P6591" i="2"/>
  <c r="P6847" i="2"/>
  <c r="P6978" i="2"/>
  <c r="P7106" i="2"/>
  <c r="P7229" i="2"/>
  <c r="P7293" i="2"/>
  <c r="P7357" i="2"/>
  <c r="P7421" i="2"/>
  <c r="P7485" i="2"/>
  <c r="P7549" i="2"/>
  <c r="P7613" i="2"/>
  <c r="P7677" i="2"/>
  <c r="P7741" i="2"/>
  <c r="P7805" i="2"/>
  <c r="P7869" i="2"/>
  <c r="P7933" i="2"/>
  <c r="P7997" i="2"/>
  <c r="P8061" i="2"/>
  <c r="P8125" i="2"/>
  <c r="P8189" i="2"/>
  <c r="P8253" i="2"/>
  <c r="P8317" i="2"/>
  <c r="P8381" i="2"/>
  <c r="P8445" i="2"/>
  <c r="P8509" i="2"/>
  <c r="P8573" i="2"/>
  <c r="P8637" i="2"/>
  <c r="P8701" i="2"/>
  <c r="P8765" i="2"/>
  <c r="P8829" i="2"/>
  <c r="P8893" i="2"/>
  <c r="P8957" i="2"/>
  <c r="P9021" i="2"/>
  <c r="P9085" i="2"/>
  <c r="P9149" i="2"/>
  <c r="P5027" i="2"/>
  <c r="P6051" i="2"/>
  <c r="P6963" i="2"/>
  <c r="P7350" i="2"/>
  <c r="P7606" i="2"/>
  <c r="P7862" i="2"/>
  <c r="P8118" i="2"/>
  <c r="P8374" i="2"/>
  <c r="P8630" i="2"/>
  <c r="P8886" i="2"/>
  <c r="P9142" i="2"/>
  <c r="P9250" i="2"/>
  <c r="P9326" i="2"/>
  <c r="P9390" i="2"/>
  <c r="P9454" i="2"/>
  <c r="P9518" i="2"/>
  <c r="P9582" i="2"/>
  <c r="P9646" i="2"/>
  <c r="P9710" i="2"/>
  <c r="P9774" i="2"/>
  <c r="P9838" i="2"/>
  <c r="P9902" i="2"/>
  <c r="P9966" i="2"/>
  <c r="P9987" i="2"/>
  <c r="P9712" i="2"/>
  <c r="P9904" i="2"/>
  <c r="P5523" i="2"/>
  <c r="P7211" i="2"/>
  <c r="P7794" i="2"/>
  <c r="P8466" i="2"/>
  <c r="P8994" i="2"/>
  <c r="P9292" i="2"/>
  <c r="P9473" i="2"/>
  <c r="P9657" i="2"/>
  <c r="P9841" i="2"/>
  <c r="P4125" i="2"/>
  <c r="P5683" i="2"/>
  <c r="P6707" i="2"/>
  <c r="P7258" i="2"/>
  <c r="P7514" i="2"/>
  <c r="P7770" i="2"/>
  <c r="P8026" i="2"/>
  <c r="P8282" i="2"/>
  <c r="P8538" i="2"/>
  <c r="P8794" i="2"/>
  <c r="P9050" i="2"/>
  <c r="P9220" i="2"/>
  <c r="P9303" i="2"/>
  <c r="P9367" i="2"/>
  <c r="P9431" i="2"/>
  <c r="P9495" i="2"/>
  <c r="P9559" i="2"/>
  <c r="P9623" i="2"/>
  <c r="P9687" i="2"/>
  <c r="P9751" i="2"/>
  <c r="P9815" i="2"/>
  <c r="P9879" i="2"/>
  <c r="P9951" i="2"/>
  <c r="P9720" i="2"/>
  <c r="P9912" i="2"/>
  <c r="P8082" i="2"/>
  <c r="P9397" i="2"/>
  <c r="P9593" i="2"/>
  <c r="P9793" i="2"/>
  <c r="P3429" i="2"/>
  <c r="P5571" i="2"/>
  <c r="P6595" i="2"/>
  <c r="P7230" i="2"/>
  <c r="P7486" i="2"/>
  <c r="P7742" i="2"/>
  <c r="P7998" i="2"/>
  <c r="P8254" i="2"/>
  <c r="P8510" i="2"/>
  <c r="P8766" i="2"/>
  <c r="P9022" i="2"/>
  <c r="P9210" i="2"/>
  <c r="P9296" i="2"/>
  <c r="P9360" i="2"/>
  <c r="P9424" i="2"/>
  <c r="P9488" i="2"/>
  <c r="P9560" i="2"/>
  <c r="P9716" i="2"/>
  <c r="P9908" i="2"/>
  <c r="P5715" i="2"/>
  <c r="P7266" i="2"/>
  <c r="P7858" i="2"/>
  <c r="P8562" i="2"/>
  <c r="P9074" i="2"/>
  <c r="P9313" i="2"/>
  <c r="P9501" i="2"/>
  <c r="P9693" i="2"/>
  <c r="P9885" i="2"/>
  <c r="P5339" i="2"/>
  <c r="P5595" i="2"/>
  <c r="P5851" i="2"/>
  <c r="P6107" i="2"/>
  <c r="P6363" i="2"/>
  <c r="P6619" i="2"/>
  <c r="P6863" i="2"/>
  <c r="P6991" i="2"/>
  <c r="P7119" i="2"/>
  <c r="P7236" i="2"/>
  <c r="P7300" i="2"/>
  <c r="P7364" i="2"/>
  <c r="P7428" i="2"/>
  <c r="P7492" i="2"/>
  <c r="P7556" i="2"/>
  <c r="P7620" i="2"/>
  <c r="P7684" i="2"/>
  <c r="P7748" i="2"/>
  <c r="P7812" i="2"/>
  <c r="P7876" i="2"/>
  <c r="P7940" i="2"/>
  <c r="P8004" i="2"/>
  <c r="P8068" i="2"/>
  <c r="P8132" i="2"/>
  <c r="P8196" i="2"/>
  <c r="P8260" i="2"/>
  <c r="P8324" i="2"/>
  <c r="P8388" i="2"/>
  <c r="P8452" i="2"/>
  <c r="P8516" i="2"/>
  <c r="P8580" i="2"/>
  <c r="P8644" i="2"/>
  <c r="P8708" i="2"/>
  <c r="P8772" i="2"/>
  <c r="P8836" i="2"/>
  <c r="P8900" i="2"/>
  <c r="P8964" i="2"/>
  <c r="P9028" i="2"/>
  <c r="P9092" i="2"/>
  <c r="P9156" i="2"/>
  <c r="P4237" i="2"/>
  <c r="P4943" i="2"/>
  <c r="P5199" i="2"/>
  <c r="P5455" i="2"/>
  <c r="P5711" i="2"/>
  <c r="P5967" i="2"/>
  <c r="P6223" i="2"/>
  <c r="P6479" i="2"/>
  <c r="P6735" i="2"/>
  <c r="P6922" i="2"/>
  <c r="P7050" i="2"/>
  <c r="P7178" i="2"/>
  <c r="P7265" i="2"/>
  <c r="P7329" i="2"/>
  <c r="P7393" i="2"/>
  <c r="P7457" i="2"/>
  <c r="P7521" i="2"/>
  <c r="P7585" i="2"/>
  <c r="P7649" i="2"/>
  <c r="P7713" i="2"/>
  <c r="P7777" i="2"/>
  <c r="P7841" i="2"/>
  <c r="P7905" i="2"/>
  <c r="P7969" i="2"/>
  <c r="P8033" i="2"/>
  <c r="P8097" i="2"/>
  <c r="P8161" i="2"/>
  <c r="P8225" i="2"/>
  <c r="P8289" i="2"/>
  <c r="P8353" i="2"/>
  <c r="P8417" i="2"/>
  <c r="P8481" i="2"/>
  <c r="P8545" i="2"/>
  <c r="P8609" i="2"/>
  <c r="P8673" i="2"/>
  <c r="P8737" i="2"/>
  <c r="P8801" i="2"/>
  <c r="P8865" i="2"/>
  <c r="P8929" i="2"/>
  <c r="P8993" i="2"/>
  <c r="P9057" i="2"/>
  <c r="P9121" i="2"/>
  <c r="P3685" i="2"/>
  <c r="P5603" i="2"/>
  <c r="P6627" i="2"/>
  <c r="P7238" i="2"/>
  <c r="P7494" i="2"/>
  <c r="P7750" i="2"/>
  <c r="P8006" i="2"/>
  <c r="P8262" i="2"/>
  <c r="P8518" i="2"/>
  <c r="P8774" i="2"/>
  <c r="P9030" i="2"/>
  <c r="P9213" i="2"/>
  <c r="P9298" i="2"/>
  <c r="P9362" i="2"/>
  <c r="P9426" i="2"/>
  <c r="P9490" i="2"/>
  <c r="P9554" i="2"/>
  <c r="P9618" i="2"/>
  <c r="P9682" i="2"/>
  <c r="P9746" i="2"/>
  <c r="P9810" i="2"/>
  <c r="P9874" i="2"/>
  <c r="P9938" i="2"/>
  <c r="P9939" i="2"/>
  <c r="P9636" i="2"/>
  <c r="P9820" i="2"/>
  <c r="P3975" i="2"/>
  <c r="P6675" i="2"/>
  <c r="P7522" i="2"/>
  <c r="P8146" i="2"/>
  <c r="P8770" i="2"/>
  <c r="P9212" i="2"/>
  <c r="P9389" i="2"/>
  <c r="P9573" i="2"/>
  <c r="P9761" i="2"/>
  <c r="P9941" i="2"/>
  <c r="P5235" i="2"/>
  <c r="P6259" i="2"/>
  <c r="P7067" i="2"/>
  <c r="P7402" i="2"/>
  <c r="P7658" i="2"/>
  <c r="P7914" i="2"/>
  <c r="P8170" i="2"/>
  <c r="P8426" i="2"/>
  <c r="P8682" i="2"/>
  <c r="P8938" i="2"/>
  <c r="P9182" i="2"/>
  <c r="P9268" i="2"/>
  <c r="P9339" i="2"/>
  <c r="P9403" i="2"/>
  <c r="P9467" i="2"/>
  <c r="P9531" i="2"/>
  <c r="P9595" i="2"/>
  <c r="P9659" i="2"/>
  <c r="P9723" i="2"/>
  <c r="P9787" i="2"/>
  <c r="P9851" i="2"/>
  <c r="P9915" i="2"/>
  <c r="P9624" i="2"/>
  <c r="P9828" i="2"/>
  <c r="P7314" i="2"/>
  <c r="P9222" i="2"/>
  <c r="P9505" i="2"/>
  <c r="P9701" i="2"/>
  <c r="P9913" i="2"/>
  <c r="P5123" i="2"/>
  <c r="P6147" i="2"/>
  <c r="P7011" i="2"/>
  <c r="P7374" i="2"/>
  <c r="P7630" i="2"/>
  <c r="P7886" i="2"/>
  <c r="P8142" i="2"/>
  <c r="P8398" i="2"/>
  <c r="P8654" i="2"/>
  <c r="P8910" i="2"/>
  <c r="P9166" i="2"/>
  <c r="P9258" i="2"/>
  <c r="P9332" i="2"/>
  <c r="P9396" i="2"/>
  <c r="P9460" i="2"/>
  <c r="P9532" i="2"/>
  <c r="P9632" i="2"/>
  <c r="P9824" i="2"/>
  <c r="P4765" i="2"/>
  <c r="P6859" i="2"/>
  <c r="P7586" i="2"/>
  <c r="P8258" i="2"/>
  <c r="P8850" i="2"/>
  <c r="P9244" i="2"/>
  <c r="P9417" i="2"/>
  <c r="P9613" i="2"/>
  <c r="P9797" i="2"/>
  <c r="P9989" i="2"/>
  <c r="P7809" i="2"/>
  <c r="P7937" i="2"/>
  <c r="P8129" i="2"/>
  <c r="P8385" i="2"/>
  <c r="P8577" i="2"/>
  <c r="P8833" i="2"/>
  <c r="P9025" i="2"/>
  <c r="P5091" i="2"/>
  <c r="P7622" i="2"/>
  <c r="P8134" i="2"/>
  <c r="P8902" i="2"/>
  <c r="P9330" i="2"/>
  <c r="P9586" i="2"/>
  <c r="P9778" i="2"/>
  <c r="P9906" i="2"/>
  <c r="P9995" i="2"/>
  <c r="P5651" i="2"/>
  <c r="P8514" i="2"/>
  <c r="P9669" i="2"/>
  <c r="P6771" i="2"/>
  <c r="P8042" i="2"/>
  <c r="P9066" i="2"/>
  <c r="P9371" i="2"/>
  <c r="P9627" i="2"/>
  <c r="P9883" i="2"/>
  <c r="P9924" i="2"/>
  <c r="P9805" i="2"/>
  <c r="P7246" i="2"/>
  <c r="P8270" i="2"/>
  <c r="P9300" i="2"/>
  <c r="P9564" i="2"/>
  <c r="P7298" i="2"/>
  <c r="P9325" i="2"/>
  <c r="P9893" i="2"/>
  <c r="K7115" i="2"/>
  <c r="K7738" i="2"/>
  <c r="K3082" i="2"/>
  <c r="K9506" i="2"/>
  <c r="K7083" i="2"/>
  <c r="K5299" i="2"/>
  <c r="K7369" i="2"/>
  <c r="K2067" i="2"/>
  <c r="K8698" i="2"/>
  <c r="K9681" i="2"/>
  <c r="K9147" i="2"/>
  <c r="K3894" i="2"/>
  <c r="K8641" i="2"/>
  <c r="K6910" i="2"/>
  <c r="K9382" i="2"/>
  <c r="K4918" i="2"/>
  <c r="K9336" i="2"/>
  <c r="K5463" i="2"/>
  <c r="K6823" i="2"/>
  <c r="K8055" i="2"/>
  <c r="K9039" i="2"/>
  <c r="K9951" i="2"/>
  <c r="K6218" i="2"/>
  <c r="K8619" i="2"/>
  <c r="K5475" i="2"/>
  <c r="K9620" i="2"/>
  <c r="K3911" i="2"/>
  <c r="K8491" i="2"/>
  <c r="K2779" i="2"/>
  <c r="K7699" i="2"/>
  <c r="K3687" i="2"/>
  <c r="K9068" i="2"/>
  <c r="K8093" i="2"/>
  <c r="K7254" i="2"/>
  <c r="K9958" i="2"/>
  <c r="K8923" i="2"/>
  <c r="K5687" i="2"/>
  <c r="K7383" i="2"/>
  <c r="K8916" i="2"/>
  <c r="K2778" i="2"/>
  <c r="K7354" i="2"/>
  <c r="K4407" i="2"/>
  <c r="K9748" i="2"/>
  <c r="K6603" i="2"/>
  <c r="K9901" i="2"/>
  <c r="K8179" i="2"/>
  <c r="K7291" i="2"/>
  <c r="K6601" i="2"/>
  <c r="K8126" i="2"/>
  <c r="K6210" i="2"/>
  <c r="K5367" i="2"/>
  <c r="K7719" i="2"/>
  <c r="K9487" i="2"/>
  <c r="K7050" i="2"/>
  <c r="K5955" i="2"/>
  <c r="K938" i="2"/>
  <c r="K9717" i="2"/>
  <c r="K8914" i="2"/>
  <c r="K9493" i="2"/>
  <c r="K5742" i="2"/>
  <c r="K5554" i="2"/>
  <c r="K6351" i="2"/>
  <c r="K8927" i="2"/>
  <c r="K6714" i="2"/>
  <c r="K8626" i="2"/>
  <c r="K8427" i="2"/>
  <c r="K8786" i="2"/>
  <c r="K5098" i="2"/>
  <c r="K9846" i="2"/>
  <c r="K6359" i="2"/>
  <c r="K9615" i="2"/>
  <c r="K4727" i="2"/>
  <c r="K8738" i="2"/>
  <c r="K6171" i="2"/>
  <c r="K8696" i="2"/>
  <c r="K4367" i="2"/>
  <c r="K8810" i="2"/>
  <c r="K8522" i="2"/>
  <c r="K4743" i="2"/>
  <c r="K8499" i="2"/>
  <c r="K9373" i="2"/>
  <c r="K9823" i="2"/>
  <c r="K9707" i="2"/>
  <c r="K9977" i="2"/>
  <c r="K9397" i="2"/>
  <c r="K7995" i="2"/>
  <c r="K5723" i="2"/>
  <c r="K9648" i="2"/>
  <c r="K8211" i="2"/>
  <c r="K6451" i="2"/>
  <c r="K4055" i="2"/>
  <c r="K9725" i="2"/>
  <c r="K8951" i="2"/>
  <c r="K7275" i="2"/>
  <c r="K5227" i="2"/>
  <c r="K5243" i="2"/>
  <c r="K9812" i="2"/>
  <c r="K8647" i="2"/>
  <c r="K6339" i="2"/>
  <c r="K1683" i="2"/>
  <c r="K8843" i="2"/>
  <c r="K7818" i="2"/>
  <c r="K6586" i="2"/>
  <c r="K5322" i="2"/>
  <c r="K3098" i="2"/>
  <c r="K9559" i="2"/>
  <c r="K9151" i="2"/>
  <c r="K8762" i="2"/>
  <c r="K8239" i="2"/>
  <c r="K7607" i="2"/>
  <c r="K7031" i="2"/>
  <c r="K6415" i="2"/>
  <c r="K5719" i="2"/>
  <c r="K4495" i="2"/>
  <c r="K1843" i="2"/>
  <c r="K8258" i="2"/>
  <c r="K5898" i="2"/>
  <c r="K9827" i="2"/>
  <c r="K9554" i="2"/>
  <c r="K8872" i="2"/>
  <c r="K7382" i="2"/>
  <c r="K5390" i="2"/>
  <c r="K9033" i="2"/>
  <c r="K6989" i="2"/>
  <c r="K3832" i="2"/>
  <c r="K3293" i="2"/>
  <c r="K4317" i="2"/>
  <c r="K4893" i="2"/>
  <c r="K2706" i="2"/>
  <c r="K3818" i="2"/>
  <c r="K4626" i="2"/>
  <c r="K5312" i="2"/>
  <c r="K5696" i="2"/>
  <c r="K6008" i="2"/>
  <c r="K6248" i="2"/>
  <c r="K6444" i="2"/>
  <c r="K6620" i="2"/>
  <c r="K6780" i="2"/>
  <c r="K6928" i="2"/>
  <c r="K7080" i="2"/>
  <c r="K7232" i="2"/>
  <c r="K7384" i="2"/>
  <c r="K7532" i="2"/>
  <c r="K7688" i="2"/>
  <c r="K7836" i="2"/>
  <c r="K3864" i="2"/>
  <c r="K3757" i="2"/>
  <c r="K4745" i="2"/>
  <c r="K2930" i="2"/>
  <c r="K4114" i="2"/>
  <c r="K5200" i="2"/>
  <c r="K5728" i="2"/>
  <c r="K6120" i="2"/>
  <c r="K6380" i="2"/>
  <c r="K6636" i="2"/>
  <c r="K6832" i="2"/>
  <c r="K7036" i="2"/>
  <c r="K7240" i="2"/>
  <c r="K7440" i="2"/>
  <c r="K7640" i="2"/>
  <c r="K7848" i="2"/>
  <c r="K8028" i="2"/>
  <c r="K8176" i="2"/>
  <c r="K8328" i="2"/>
  <c r="K8488" i="2"/>
  <c r="K1475" i="2"/>
  <c r="K2563" i="2"/>
  <c r="K3749" i="2"/>
  <c r="K4969" i="2"/>
  <c r="K3722" i="2"/>
  <c r="K5130" i="2"/>
  <c r="K5840" i="2"/>
  <c r="K6288" i="2"/>
  <c r="K6616" i="2"/>
  <c r="K6896" i="2"/>
  <c r="K7164" i="2"/>
  <c r="K7432" i="2"/>
  <c r="K7704" i="2"/>
  <c r="K7976" i="2"/>
  <c r="K8172" i="2"/>
  <c r="K8380" i="2"/>
  <c r="K8576" i="2"/>
  <c r="K2531" i="2"/>
  <c r="K3171" i="2"/>
  <c r="K3467" i="2"/>
  <c r="K3771" i="2"/>
  <c r="K4075" i="2"/>
  <c r="K4379" i="2"/>
  <c r="K3841" i="2"/>
  <c r="K2338" i="2"/>
  <c r="K4738" i="2"/>
  <c r="K5880" i="2"/>
  <c r="K6416" i="2"/>
  <c r="K6808" i="2"/>
  <c r="K7176" i="2"/>
  <c r="K7528" i="2"/>
  <c r="K7888" i="2"/>
  <c r="K8188" i="2"/>
  <c r="K8456" i="2"/>
  <c r="K2147" i="2"/>
  <c r="K3179" i="2"/>
  <c r="K3587" i="2"/>
  <c r="K3979" i="2"/>
  <c r="K4395" i="2"/>
  <c r="K4715" i="2"/>
  <c r="K5019" i="2"/>
  <c r="K5269" i="2"/>
  <c r="K5417" i="2"/>
  <c r="K5565" i="2"/>
  <c r="K5721" i="2"/>
  <c r="K5869" i="2"/>
  <c r="K6021" i="2"/>
  <c r="K6173" i="2"/>
  <c r="K6325" i="2"/>
  <c r="K6441" i="2"/>
  <c r="K6557" i="2"/>
  <c r="K6653" i="2"/>
  <c r="K6737" i="2"/>
  <c r="K6825" i="2"/>
  <c r="K6909" i="2"/>
  <c r="K6993" i="2"/>
  <c r="K7081" i="2"/>
  <c r="K7165" i="2"/>
  <c r="K7249" i="2"/>
  <c r="K7337" i="2"/>
  <c r="K7421" i="2"/>
  <c r="K7505" i="2"/>
  <c r="K7573" i="2"/>
  <c r="K7637" i="2"/>
  <c r="K7701" i="2"/>
  <c r="K4092" i="2"/>
  <c r="K5081" i="2"/>
  <c r="K5010" i="2"/>
  <c r="K6156" i="2"/>
  <c r="K6748" i="2"/>
  <c r="K7212" i="2"/>
  <c r="K7676" i="2"/>
  <c r="K8128" i="2"/>
  <c r="K8492" i="2"/>
  <c r="K2755" i="2"/>
  <c r="K3515" i="2"/>
  <c r="K4035" i="2"/>
  <c r="K4547" i="2"/>
  <c r="K4963" i="2"/>
  <c r="K5277" i="2"/>
  <c r="K5481" i="2"/>
  <c r="K5693" i="2"/>
  <c r="K5893" i="2"/>
  <c r="K6089" i="2"/>
  <c r="K6297" i="2"/>
  <c r="K6457" i="2"/>
  <c r="K6605" i="2"/>
  <c r="K6721" i="2"/>
  <c r="K6833" i="2"/>
  <c r="K6945" i="2"/>
  <c r="K7065" i="2"/>
  <c r="K7177" i="2"/>
  <c r="K7289" i="2"/>
  <c r="K7405" i="2"/>
  <c r="K7517" i="2"/>
  <c r="K7601" i="2"/>
  <c r="K7689" i="2"/>
  <c r="K7769" i="2"/>
  <c r="K7833" i="2"/>
  <c r="K7897" i="2"/>
  <c r="K7961" i="2"/>
  <c r="K8025" i="2"/>
  <c r="K8089" i="2"/>
  <c r="K8153" i="2"/>
  <c r="K8217" i="2"/>
  <c r="K8281" i="2"/>
  <c r="K8345" i="2"/>
  <c r="K8409" i="2"/>
  <c r="K4233" i="2"/>
  <c r="K4586" i="2"/>
  <c r="K6268" i="2"/>
  <c r="K7016" i="2"/>
  <c r="K7660" i="2"/>
  <c r="K8200" i="2"/>
  <c r="K1891" i="2"/>
  <c r="K3427" i="2"/>
  <c r="K4139" i="2"/>
  <c r="K4779" i="2"/>
  <c r="K5253" i="2"/>
  <c r="K5525" i="2"/>
  <c r="K5805" i="2"/>
  <c r="K6069" i="2"/>
  <c r="K6333" i="2"/>
  <c r="K6541" i="2"/>
  <c r="K6705" i="2"/>
  <c r="K6857" i="2"/>
  <c r="K7009" i="2"/>
  <c r="K7161" i="2"/>
  <c r="K7309" i="2"/>
  <c r="K7469" i="2"/>
  <c r="K7593" i="2"/>
  <c r="K7705" i="2"/>
  <c r="K7805" i="2"/>
  <c r="K7889" i="2"/>
  <c r="K7973" i="2"/>
  <c r="K8061" i="2"/>
  <c r="K8145" i="2"/>
  <c r="K8229" i="2"/>
  <c r="K8317" i="2"/>
  <c r="K8401" i="2"/>
  <c r="K8473" i="2"/>
  <c r="K8537" i="2"/>
  <c r="K8601" i="2"/>
  <c r="K8665" i="2"/>
  <c r="K4809" i="2"/>
  <c r="K5264" i="2"/>
  <c r="K6440" i="2"/>
  <c r="K7128" i="2"/>
  <c r="K7752" i="2"/>
  <c r="K8284" i="2"/>
  <c r="K2499" i="2"/>
  <c r="K3563" i="2"/>
  <c r="K4267" i="2"/>
  <c r="K4891" i="2"/>
  <c r="K5309" i="2"/>
  <c r="K5577" i="2"/>
  <c r="K5849" i="2"/>
  <c r="K6121" i="2"/>
  <c r="K6373" i="2"/>
  <c r="K6581" i="2"/>
  <c r="K6733" i="2"/>
  <c r="K6881" i="2"/>
  <c r="K7041" i="2"/>
  <c r="K7193" i="2"/>
  <c r="K7341" i="2"/>
  <c r="K7497" i="2"/>
  <c r="K7613" i="2"/>
  <c r="K7725" i="2"/>
  <c r="K7821" i="2"/>
  <c r="K7905" i="2"/>
  <c r="K7989" i="2"/>
  <c r="K8077" i="2"/>
  <c r="K8161" i="2"/>
  <c r="K8245" i="2"/>
  <c r="K8333" i="2"/>
  <c r="K8417" i="2"/>
  <c r="K8485" i="2"/>
  <c r="K8549" i="2"/>
  <c r="K8613" i="2"/>
  <c r="K8677" i="2"/>
  <c r="K8741" i="2"/>
  <c r="K8805" i="2"/>
  <c r="K8869" i="2"/>
  <c r="K8933" i="2"/>
  <c r="K8997" i="2"/>
  <c r="K9061" i="2"/>
  <c r="K9125" i="2"/>
  <c r="K9189" i="2"/>
  <c r="K9253" i="2"/>
  <c r="K1458" i="2"/>
  <c r="K2474" i="2"/>
  <c r="K2986" i="2"/>
  <c r="K3326" i="2"/>
  <c r="K3582" i="2"/>
  <c r="K3838" i="2"/>
  <c r="K4094" i="2"/>
  <c r="K4350" i="2"/>
  <c r="K4606" i="2"/>
  <c r="K4862" i="2"/>
  <c r="K5118" i="2"/>
  <c r="K5286" i="2"/>
  <c r="K5414" i="2"/>
  <c r="K5542" i="2"/>
  <c r="K5670" i="2"/>
  <c r="K5798" i="2"/>
  <c r="K5926" i="2"/>
  <c r="K6054" i="2"/>
  <c r="K6182" i="2"/>
  <c r="K6310" i="2"/>
  <c r="K6438" i="2"/>
  <c r="K6566" i="2"/>
  <c r="K6694" i="2"/>
  <c r="K6822" i="2"/>
  <c r="K6950" i="2"/>
  <c r="K7078" i="2"/>
  <c r="K7206" i="2"/>
  <c r="K7334" i="2"/>
  <c r="K7462" i="2"/>
  <c r="K7590" i="2"/>
  <c r="K7718" i="2"/>
  <c r="K7846" i="2"/>
  <c r="K7974" i="2"/>
  <c r="K8102" i="2"/>
  <c r="K8230" i="2"/>
  <c r="K8358" i="2"/>
  <c r="K8486" i="2"/>
  <c r="K8606" i="2"/>
  <c r="K8691" i="2"/>
  <c r="K8776" i="2"/>
  <c r="K4413" i="2"/>
  <c r="K6360" i="2"/>
  <c r="K7664" i="2"/>
  <c r="K1987" i="2"/>
  <c r="K4203" i="2"/>
  <c r="K5273" i="2"/>
  <c r="K5813" i="2"/>
  <c r="K6349" i="2"/>
  <c r="K6713" i="2"/>
  <c r="K7021" i="2"/>
  <c r="K7325" i="2"/>
  <c r="K7597" i="2"/>
  <c r="K7809" i="2"/>
  <c r="K7981" i="2"/>
  <c r="K8149" i="2"/>
  <c r="K8321" i="2"/>
  <c r="K8477" i="2"/>
  <c r="K8605" i="2"/>
  <c r="K8717" i="2"/>
  <c r="K8801" i="2"/>
  <c r="K8889" i="2"/>
  <c r="K8973" i="2"/>
  <c r="K9057" i="2"/>
  <c r="K9145" i="2"/>
  <c r="K9229" i="2"/>
  <c r="K1340" i="2"/>
  <c r="K2634" i="2"/>
  <c r="K3230" i="2"/>
  <c r="K3566" i="2"/>
  <c r="K3918" i="2"/>
  <c r="K4254" i="2"/>
  <c r="K4590" i="2"/>
  <c r="K4942" i="2"/>
  <c r="K5238" i="2"/>
  <c r="K5406" i="2"/>
  <c r="K5582" i="2"/>
  <c r="K5750" i="2"/>
  <c r="K5918" i="2"/>
  <c r="K6094" i="2"/>
  <c r="K6262" i="2"/>
  <c r="K6430" i="2"/>
  <c r="K6606" i="2"/>
  <c r="K6774" i="2"/>
  <c r="K5888" i="2"/>
  <c r="K7856" i="2"/>
  <c r="K3339" i="2"/>
  <c r="K5123" i="2"/>
  <c r="K5877" i="2"/>
  <c r="K6517" i="2"/>
  <c r="K6957" i="2"/>
  <c r="K7361" i="2"/>
  <c r="K7693" i="2"/>
  <c r="K7941" i="2"/>
  <c r="K8173" i="2"/>
  <c r="K8389" i="2"/>
  <c r="K8577" i="2"/>
  <c r="K8729" i="2"/>
  <c r="K8841" i="2"/>
  <c r="K8957" i="2"/>
  <c r="K9069" i="2"/>
  <c r="K9181" i="2"/>
  <c r="K510" i="2"/>
  <c r="K2698" i="2"/>
  <c r="K3374" i="2"/>
  <c r="K3854" i="2"/>
  <c r="K4302" i="2"/>
  <c r="K4750" i="2"/>
  <c r="K5206" i="2"/>
  <c r="K5430" i="2"/>
  <c r="K5654" i="2"/>
  <c r="K5886" i="2"/>
  <c r="K6110" i="2"/>
  <c r="K6334" i="2"/>
  <c r="K6574" i="2"/>
  <c r="K6798" i="2"/>
  <c r="K6966" i="2"/>
  <c r="K7134" i="2"/>
  <c r="K7310" i="2"/>
  <c r="K7478" i="2"/>
  <c r="K7646" i="2"/>
  <c r="K7822" i="2"/>
  <c r="K7990" i="2"/>
  <c r="K8158" i="2"/>
  <c r="K8334" i="2"/>
  <c r="K8502" i="2"/>
  <c r="K8643" i="2"/>
  <c r="K8760" i="2"/>
  <c r="K8862" i="2"/>
  <c r="K8947" i="2"/>
  <c r="K9032" i="2"/>
  <c r="K9118" i="2"/>
  <c r="K9203" i="2"/>
  <c r="K9288" i="2"/>
  <c r="K9354" i="2"/>
  <c r="K9418" i="2"/>
  <c r="K9482" i="2"/>
  <c r="K9546" i="2"/>
  <c r="K9610" i="2"/>
  <c r="K9674" i="2"/>
  <c r="K9738" i="2"/>
  <c r="K9802" i="2"/>
  <c r="K9866" i="2"/>
  <c r="K9930" i="2"/>
  <c r="K9994" i="2"/>
  <c r="K9563" i="2"/>
  <c r="K9691" i="2"/>
  <c r="K9819" i="2"/>
  <c r="K9947" i="2"/>
  <c r="K2386" i="2"/>
  <c r="K3302" i="2"/>
  <c r="K3830" i="2"/>
  <c r="K4342" i="2"/>
  <c r="K4854" i="2"/>
  <c r="K5282" i="2"/>
  <c r="K5538" i="2"/>
  <c r="K5786" i="2"/>
  <c r="K6034" i="2"/>
  <c r="K6290" i="2"/>
  <c r="K6546" i="2"/>
  <c r="K6802" i="2"/>
  <c r="K7058" i="2"/>
  <c r="K7314" i="2"/>
  <c r="K7570" i="2"/>
  <c r="K7826" i="2"/>
  <c r="K8082" i="2"/>
  <c r="K8338" i="2"/>
  <c r="K8592" i="2"/>
  <c r="K8768" i="2"/>
  <c r="K5568" i="2"/>
  <c r="K8264" i="2"/>
  <c r="K4587" i="2"/>
  <c r="K5821" i="2"/>
  <c r="K6681" i="2"/>
  <c r="K7213" i="2"/>
  <c r="K7681" i="2"/>
  <c r="K8005" i="2"/>
  <c r="K8305" i="2"/>
  <c r="K8561" i="2"/>
  <c r="K8765" i="2"/>
  <c r="K8913" i="2"/>
  <c r="K9065" i="2"/>
  <c r="K9217" i="2"/>
  <c r="K2290" i="2"/>
  <c r="K3358" i="2"/>
  <c r="K3982" i="2"/>
  <c r="K4574" i="2"/>
  <c r="K5166" i="2"/>
  <c r="K5502" i="2"/>
  <c r="K5806" i="2"/>
  <c r="K6102" i="2"/>
  <c r="K6414" i="2"/>
  <c r="K6710" i="2"/>
  <c r="K6958" i="2"/>
  <c r="K7190" i="2"/>
  <c r="K7414" i="2"/>
  <c r="K7638" i="2"/>
  <c r="K7870" i="2"/>
  <c r="K8094" i="2"/>
  <c r="K8318" i="2"/>
  <c r="K8558" i="2"/>
  <c r="K8718" i="2"/>
  <c r="K8856" i="2"/>
  <c r="K8974" i="2"/>
  <c r="K9086" i="2"/>
  <c r="K9198" i="2"/>
  <c r="K9310" i="2"/>
  <c r="K9394" i="2"/>
  <c r="K9478" i="2"/>
  <c r="K9566" i="2"/>
  <c r="K9650" i="2"/>
  <c r="K9734" i="2"/>
  <c r="K9822" i="2"/>
  <c r="K9906" i="2"/>
  <c r="K9990" i="2"/>
  <c r="K9603" i="2"/>
  <c r="K9771" i="2"/>
  <c r="K9939" i="2"/>
  <c r="K2746" i="2"/>
  <c r="K3622" i="2"/>
  <c r="K4310" i="2"/>
  <c r="K5014" i="2"/>
  <c r="K5442" i="2"/>
  <c r="K5770" i="2"/>
  <c r="K6114" i="2"/>
  <c r="K6450" i="2"/>
  <c r="K6786" i="2"/>
  <c r="K7138" i="2"/>
  <c r="K7474" i="2"/>
  <c r="K7810" i="2"/>
  <c r="K8162" i="2"/>
  <c r="K8498" i="2"/>
  <c r="K8758" i="2"/>
  <c r="K8950" i="2"/>
  <c r="K9120" i="2"/>
  <c r="K9286" i="2"/>
  <c r="K9420" i="2"/>
  <c r="K810" i="2"/>
  <c r="K2227" i="2"/>
  <c r="K2859" i="2"/>
  <c r="K3263" i="2"/>
  <c r="K3519" i="2"/>
  <c r="K3775" i="2"/>
  <c r="K4031" i="2"/>
  <c r="K4287" i="2"/>
  <c r="K4543" i="2"/>
  <c r="K4799" i="2"/>
  <c r="K5055" i="2"/>
  <c r="K5255" i="2"/>
  <c r="K5383" i="2"/>
  <c r="K5511" i="2"/>
  <c r="K5639" i="2"/>
  <c r="K5767" i="2"/>
  <c r="K5895" i="2"/>
  <c r="K6412" i="2"/>
  <c r="K874" i="2"/>
  <c r="K4931" i="2"/>
  <c r="K6013" i="2"/>
  <c r="K6765" i="2"/>
  <c r="K7297" i="2"/>
  <c r="K7745" i="2"/>
  <c r="K8069" i="2"/>
  <c r="K8369" i="2"/>
  <c r="K8609" i="2"/>
  <c r="K8793" i="2"/>
  <c r="K8941" i="2"/>
  <c r="K9089" i="2"/>
  <c r="K9245" i="2"/>
  <c r="K2570" i="2"/>
  <c r="K3470" i="2"/>
  <c r="K4110" i="2"/>
  <c r="K4702" i="2"/>
  <c r="K5246" i="2"/>
  <c r="K5558" i="2"/>
  <c r="K5854" i="2"/>
  <c r="K6158" i="2"/>
  <c r="K6462" i="2"/>
  <c r="K6766" i="2"/>
  <c r="K6998" i="2"/>
  <c r="K7230" i="2"/>
  <c r="K7454" i="2"/>
  <c r="K7678" i="2"/>
  <c r="K7918" i="2"/>
  <c r="K8142" i="2"/>
  <c r="K8366" i="2"/>
  <c r="K8595" i="2"/>
  <c r="K8744" i="2"/>
  <c r="K8878" i="2"/>
  <c r="K8995" i="2"/>
  <c r="K9107" i="2"/>
  <c r="K9219" i="2"/>
  <c r="K9326" i="2"/>
  <c r="K9410" i="2"/>
  <c r="K9494" i="2"/>
  <c r="K9582" i="2"/>
  <c r="K9666" i="2"/>
  <c r="K9750" i="2"/>
  <c r="K9838" i="2"/>
  <c r="K9922" i="2"/>
  <c r="K9459" i="2"/>
  <c r="K9635" i="2"/>
  <c r="K9803" i="2"/>
  <c r="K9971" i="2"/>
  <c r="K3002" i="2"/>
  <c r="K3766" i="2"/>
  <c r="K4438" i="2"/>
  <c r="K5142" i="2"/>
  <c r="K5506" i="2"/>
  <c r="K5834" i="2"/>
  <c r="K6178" i="2"/>
  <c r="K6514" i="2"/>
  <c r="K6850" i="2"/>
  <c r="K7202" i="2"/>
  <c r="K7538" i="2"/>
  <c r="K7874" i="2"/>
  <c r="K8226" i="2"/>
  <c r="K8562" i="2"/>
  <c r="K8795" i="2"/>
  <c r="K8982" i="2"/>
  <c r="K9152" i="2"/>
  <c r="K9312" i="2"/>
  <c r="K9440" i="2"/>
  <c r="K1341" i="2"/>
  <c r="K2419" i="2"/>
  <c r="K2955" i="2"/>
  <c r="K3311" i="2"/>
  <c r="K3567" i="2"/>
  <c r="K3823" i="2"/>
  <c r="K4079" i="2"/>
  <c r="K4335" i="2"/>
  <c r="K4591" i="2"/>
  <c r="K4847" i="2"/>
  <c r="K5103" i="2"/>
  <c r="K5279" i="2"/>
  <c r="K5407" i="2"/>
  <c r="K5535" i="2"/>
  <c r="K5663" i="2"/>
  <c r="K5791" i="2"/>
  <c r="K5919" i="2"/>
  <c r="K6047" i="2"/>
  <c r="K6175" i="2"/>
  <c r="K6303" i="2"/>
  <c r="K6431" i="2"/>
  <c r="K6559" i="2"/>
  <c r="K6687" i="2"/>
  <c r="K6815" i="2"/>
  <c r="K6943" i="2"/>
  <c r="K7071" i="2"/>
  <c r="K7199" i="2"/>
  <c r="K7327" i="2"/>
  <c r="K7455" i="2"/>
  <c r="K7583" i="2"/>
  <c r="K7711" i="2"/>
  <c r="K7839" i="2"/>
  <c r="K7967" i="2"/>
  <c r="K8095" i="2"/>
  <c r="K8223" i="2"/>
  <c r="K8351" i="2"/>
  <c r="K8479" i="2"/>
  <c r="K8602" i="2"/>
  <c r="K8687" i="2"/>
  <c r="K8772" i="2"/>
  <c r="K8858" i="2"/>
  <c r="K8943" i="2"/>
  <c r="K9028" i="2"/>
  <c r="K9114" i="2"/>
  <c r="K9199" i="2"/>
  <c r="K9284" i="2"/>
  <c r="K9351" i="2"/>
  <c r="K9415" i="2"/>
  <c r="K9511" i="2"/>
  <c r="K9639" i="2"/>
  <c r="K9767" i="2"/>
  <c r="K9895" i="2"/>
  <c r="K1404" i="2"/>
  <c r="K2970" i="2"/>
  <c r="K3558" i="2"/>
  <c r="K4070" i="2"/>
  <c r="K4582" i="2"/>
  <c r="K5094" i="2"/>
  <c r="K5402" i="2"/>
  <c r="K5666" i="2"/>
  <c r="K5922" i="2"/>
  <c r="K6186" i="2"/>
  <c r="K6442" i="2"/>
  <c r="K6698" i="2"/>
  <c r="K6954" i="2"/>
  <c r="K7210" i="2"/>
  <c r="K7466" i="2"/>
  <c r="K7722" i="2"/>
  <c r="K7978" i="2"/>
  <c r="K8234" i="2"/>
  <c r="K8490" i="2"/>
  <c r="K8694" i="2"/>
  <c r="K8864" i="2"/>
  <c r="K9030" i="2"/>
  <c r="K9200" i="2"/>
  <c r="K9356" i="2"/>
  <c r="K9484" i="2"/>
  <c r="K2451" i="2"/>
  <c r="K3831" i="2"/>
  <c r="K4855" i="2"/>
  <c r="K5539" i="2"/>
  <c r="K6051" i="2"/>
  <c r="K6563" i="2"/>
  <c r="K7075" i="2"/>
  <c r="K7587" i="2"/>
  <c r="K8099" i="2"/>
  <c r="K8604" i="2"/>
  <c r="K8946" i="2"/>
  <c r="K9287" i="2"/>
  <c r="K9541" i="2"/>
  <c r="K9676" i="2"/>
  <c r="K9804" i="2"/>
  <c r="K9932" i="2"/>
  <c r="K9536" i="2"/>
  <c r="K9808" i="2"/>
  <c r="K3623" i="2"/>
  <c r="K5435" i="2"/>
  <c r="K6459" i="2"/>
  <c r="K2491" i="2"/>
  <c r="K3847" i="2"/>
  <c r="K4871" i="2"/>
  <c r="K5547" i="2"/>
  <c r="K3589" i="2"/>
  <c r="K3523" i="2"/>
  <c r="K6365" i="2"/>
  <c r="K7513" i="2"/>
  <c r="K8177" i="2"/>
  <c r="K8689" i="2"/>
  <c r="K9001" i="2"/>
  <c r="K1065" i="2"/>
  <c r="K3694" i="2"/>
  <c r="K4910" i="2"/>
  <c r="K5678" i="2"/>
  <c r="K6270" i="2"/>
  <c r="K6862" i="2"/>
  <c r="K7318" i="2"/>
  <c r="K7766" i="2"/>
  <c r="K8222" i="2"/>
  <c r="K8654" i="2"/>
  <c r="K8920" i="2"/>
  <c r="K9150" i="2"/>
  <c r="K9358" i="2"/>
  <c r="K9526" i="2"/>
  <c r="K9698" i="2"/>
  <c r="K9870" i="2"/>
  <c r="K9523" i="2"/>
  <c r="K9867" i="2"/>
  <c r="K3334" i="2"/>
  <c r="K4694" i="2"/>
  <c r="K5626" i="2"/>
  <c r="K6306" i="2"/>
  <c r="K6978" i="2"/>
  <c r="K7666" i="2"/>
  <c r="K8354" i="2"/>
  <c r="K8870" i="2"/>
  <c r="K9211" i="2"/>
  <c r="K9488" i="2"/>
  <c r="K2635" i="2"/>
  <c r="K3407" i="2"/>
  <c r="K3919" i="2"/>
  <c r="K4431" i="2"/>
  <c r="K4943" i="2"/>
  <c r="K5327" i="2"/>
  <c r="K5583" i="2"/>
  <c r="K5839" i="2"/>
  <c r="K6039" i="2"/>
  <c r="K6215" i="2"/>
  <c r="K6383" i="2"/>
  <c r="K6551" i="2"/>
  <c r="K6727" i="2"/>
  <c r="K6895" i="2"/>
  <c r="K7063" i="2"/>
  <c r="K7239" i="2"/>
  <c r="K7407" i="2"/>
  <c r="K7575" i="2"/>
  <c r="K7751" i="2"/>
  <c r="K7919" i="2"/>
  <c r="K8087" i="2"/>
  <c r="K8263" i="2"/>
  <c r="K8431" i="2"/>
  <c r="K8596" i="2"/>
  <c r="K8714" i="2"/>
  <c r="K8826" i="2"/>
  <c r="K8938" i="2"/>
  <c r="K9055" i="2"/>
  <c r="K9167" i="2"/>
  <c r="K9279" i="2"/>
  <c r="K9371" i="2"/>
  <c r="K9463" i="2"/>
  <c r="K9631" i="2"/>
  <c r="K9807" i="2"/>
  <c r="K9975" i="2"/>
  <c r="K2906" i="2"/>
  <c r="K3734" i="2"/>
  <c r="K4390" i="2"/>
  <c r="K5062" i="2"/>
  <c r="K5482" i="2"/>
  <c r="K5826" i="2"/>
  <c r="K6170" i="2"/>
  <c r="K6522" i="2"/>
  <c r="K6858" i="2"/>
  <c r="K7194" i="2"/>
  <c r="K7546" i="2"/>
  <c r="K7882" i="2"/>
  <c r="K8218" i="2"/>
  <c r="K8570" i="2"/>
  <c r="K8800" i="2"/>
  <c r="K9019" i="2"/>
  <c r="K9259" i="2"/>
  <c r="K9432" i="2"/>
  <c r="K2195" i="2"/>
  <c r="K4151" i="2"/>
  <c r="K5347" i="2"/>
  <c r="K6019" i="2"/>
  <c r="K6723" i="2"/>
  <c r="K7395" i="2"/>
  <c r="K8067" i="2"/>
  <c r="K8711" i="2"/>
  <c r="K9159" i="2"/>
  <c r="K9529" i="2"/>
  <c r="K9716" i="2"/>
  <c r="K9884" i="2"/>
  <c r="K9505" i="2"/>
  <c r="K9888" i="2"/>
  <c r="K4903" i="2"/>
  <c r="K6395" i="2"/>
  <c r="K3131" i="2"/>
  <c r="K4487" i="2"/>
  <c r="K5515" i="2"/>
  <c r="K6155" i="2"/>
  <c r="K6667" i="2"/>
  <c r="K7179" i="2"/>
  <c r="K7691" i="2"/>
  <c r="K8203" i="2"/>
  <c r="K8674" i="2"/>
  <c r="K9015" i="2"/>
  <c r="K9341" i="2"/>
  <c r="K9573" i="2"/>
  <c r="K9701" i="2"/>
  <c r="K9829" i="2"/>
  <c r="K9957" i="2"/>
  <c r="K3159" i="2"/>
  <c r="K4183" i="2"/>
  <c r="K5203" i="2"/>
  <c r="K5715" i="2"/>
  <c r="K6227" i="2"/>
  <c r="K6739" i="2"/>
  <c r="K7251" i="2"/>
  <c r="K7763" i="2"/>
  <c r="K8275" i="2"/>
  <c r="K8722" i="2"/>
  <c r="K9063" i="2"/>
  <c r="K9457" i="2"/>
  <c r="K9752" i="2"/>
  <c r="K9960" i="2"/>
  <c r="K3943" i="2"/>
  <c r="K5595" i="2"/>
  <c r="K6619" i="2"/>
  <c r="K7195" i="2"/>
  <c r="K7707" i="2"/>
  <c r="K8219" i="2"/>
  <c r="K8684" i="2"/>
  <c r="K9026" i="2"/>
  <c r="K9349" i="2"/>
  <c r="K9577" i="2"/>
  <c r="K9705" i="2"/>
  <c r="K9841" i="2"/>
  <c r="K4549" i="2"/>
  <c r="K5209" i="2"/>
  <c r="K7133" i="2"/>
  <c r="K8197" i="2"/>
  <c r="K8809" i="2"/>
  <c r="K9197" i="2"/>
  <c r="K3758" i="2"/>
  <c r="K5294" i="2"/>
  <c r="K6070" i="2"/>
  <c r="K6870" i="2"/>
  <c r="K7486" i="2"/>
  <c r="K8062" i="2"/>
  <c r="K8659" i="2"/>
  <c r="K9006" i="2"/>
  <c r="K9298" i="2"/>
  <c r="K9534" i="2"/>
  <c r="K9762" i="2"/>
  <c r="K9982" i="2"/>
  <c r="K9875" i="2"/>
  <c r="K3862" i="2"/>
  <c r="K5394" i="2"/>
  <c r="K6322" i="2"/>
  <c r="K7234" i="2"/>
  <c r="K8114" i="2"/>
  <c r="K8880" i="2"/>
  <c r="K9328" i="2"/>
  <c r="K2099" i="2"/>
  <c r="K3423" i="2"/>
  <c r="K4111" i="2"/>
  <c r="K4767" i="2"/>
  <c r="K5335" i="2"/>
  <c r="K5679" i="2"/>
  <c r="K5991" i="2"/>
  <c r="K6223" i="2"/>
  <c r="K6447" i="2"/>
  <c r="K6671" i="2"/>
  <c r="K6903" i="2"/>
  <c r="K7127" i="2"/>
  <c r="K7351" i="2"/>
  <c r="K7591" i="2"/>
  <c r="K7815" i="2"/>
  <c r="K8039" i="2"/>
  <c r="K8271" i="2"/>
  <c r="K8495" i="2"/>
  <c r="K8676" i="2"/>
  <c r="K8831" i="2"/>
  <c r="K8980" i="2"/>
  <c r="K9130" i="2"/>
  <c r="K9290" i="2"/>
  <c r="K9403" i="2"/>
  <c r="K9583" i="2"/>
  <c r="K9815" i="2"/>
  <c r="K1682" i="2"/>
  <c r="K3510" i="2"/>
  <c r="K4422" i="2"/>
  <c r="K5258" i="2"/>
  <c r="K5714" i="2"/>
  <c r="K6202" i="2"/>
  <c r="K6650" i="2"/>
  <c r="K7098" i="2"/>
  <c r="K7562" i="2"/>
  <c r="K8010" i="2"/>
  <c r="K8458" i="2"/>
  <c r="K8811" i="2"/>
  <c r="K9104" i="2"/>
  <c r="K9380" i="2"/>
  <c r="K2587" i="2"/>
  <c r="K4663" i="2"/>
  <c r="K5827" i="2"/>
  <c r="K6755" i="2"/>
  <c r="K7651" i="2"/>
  <c r="K8547" i="2"/>
  <c r="K9180" i="2"/>
  <c r="K9604" i="2"/>
  <c r="K9828" i="2"/>
  <c r="K9560" i="2"/>
  <c r="K3239" i="2"/>
  <c r="K6011" i="2"/>
  <c r="K3207" i="2"/>
  <c r="K4999" i="2"/>
  <c r="K5995" i="2"/>
  <c r="K6699" i="2"/>
  <c r="K7371" i="2"/>
  <c r="K8043" i="2"/>
  <c r="K8695" i="2"/>
  <c r="K9143" i="2"/>
  <c r="K9517" i="2"/>
  <c r="K9709" i="2"/>
  <c r="K9877" i="2"/>
  <c r="K2523" i="2"/>
  <c r="K4247" i="2"/>
  <c r="K5395" i="2"/>
  <c r="K6067" i="2"/>
  <c r="K6771" i="2"/>
  <c r="K7443" i="2"/>
  <c r="K8115" i="2"/>
  <c r="K8743" i="2"/>
  <c r="K9191" i="2"/>
  <c r="K9680" i="2"/>
  <c r="K9968" i="2"/>
  <c r="K4711" i="2"/>
  <c r="K6299" i="2"/>
  <c r="K7227" i="2"/>
  <c r="K7899" i="2"/>
  <c r="K8571" i="2"/>
  <c r="K9047" i="2"/>
  <c r="K9445" i="2"/>
  <c r="K9665" i="2"/>
  <c r="K9849" i="2"/>
  <c r="K7868" i="2"/>
  <c r="K6165" i="2"/>
  <c r="K7741" i="2"/>
  <c r="K8525" i="2"/>
  <c r="K8969" i="2"/>
  <c r="K2538" i="2"/>
  <c r="K4462" i="2"/>
  <c r="K5614" i="2"/>
  <c r="K6446" i="2"/>
  <c r="K7150" i="2"/>
  <c r="K7726" i="2"/>
  <c r="K8350" i="2"/>
  <c r="K8835" i="2"/>
  <c r="K9128" i="2"/>
  <c r="K9406" i="2"/>
  <c r="K9634" i="2"/>
  <c r="K9854" i="2"/>
  <c r="K9619" i="2"/>
  <c r="K2490" i="2"/>
  <c r="K4566" i="2"/>
  <c r="K5818" i="2"/>
  <c r="K6722" i="2"/>
  <c r="K7602" i="2"/>
  <c r="K8546" i="2"/>
  <c r="K9088" i="2"/>
  <c r="K9464" i="2"/>
  <c r="K2923" i="2"/>
  <c r="K3727" i="2"/>
  <c r="K4383" i="2"/>
  <c r="K5087" i="2"/>
  <c r="K5487" i="2"/>
  <c r="K5815" i="2"/>
  <c r="K6095" i="2"/>
  <c r="K6319" i="2"/>
  <c r="K6543" i="2"/>
  <c r="K6775" i="2"/>
  <c r="K6999" i="2"/>
  <c r="K7223" i="2"/>
  <c r="K7463" i="2"/>
  <c r="K7687" i="2"/>
  <c r="K7911" i="2"/>
  <c r="K8143" i="2"/>
  <c r="K8367" i="2"/>
  <c r="K8591" i="2"/>
  <c r="K8746" i="2"/>
  <c r="K8895" i="2"/>
  <c r="K9044" i="2"/>
  <c r="K9204" i="2"/>
  <c r="K9339" i="2"/>
  <c r="K9455" i="2"/>
  <c r="K9687" i="2"/>
  <c r="K9911" i="2"/>
  <c r="K2842" i="2"/>
  <c r="K3910" i="2"/>
  <c r="K4806" i="2"/>
  <c r="K5450" i="2"/>
  <c r="K5946" i="2"/>
  <c r="K6394" i="2"/>
  <c r="K6842" i="2"/>
  <c r="K7306" i="2"/>
  <c r="K7754" i="2"/>
  <c r="K8202" i="2"/>
  <c r="K8640" i="2"/>
  <c r="K8934" i="2"/>
  <c r="K9238" i="2"/>
  <c r="K9492" i="2"/>
  <c r="K3639" i="2"/>
  <c r="K5315" i="2"/>
  <c r="K6243" i="2"/>
  <c r="K7139" i="2"/>
  <c r="K8035" i="2"/>
  <c r="K8839" i="2"/>
  <c r="K9401" i="2"/>
  <c r="K9700" i="2"/>
  <c r="K9940" i="2"/>
  <c r="K9760" i="2"/>
  <c r="K4775" i="2"/>
  <c r="K9913" i="2"/>
  <c r="K3975" i="2"/>
  <c r="K5483" i="2"/>
  <c r="K6315" i="2"/>
  <c r="K6987" i="2"/>
  <c r="K7659" i="2"/>
  <c r="K8363" i="2"/>
  <c r="K8887" i="2"/>
  <c r="K9325" i="2"/>
  <c r="K9613" i="2"/>
  <c r="K9781" i="2"/>
  <c r="K9949" i="2"/>
  <c r="K3479" i="2"/>
  <c r="K4823" i="2"/>
  <c r="K5683" i="2"/>
  <c r="K6387" i="2"/>
  <c r="K7059" i="2"/>
  <c r="K7731" i="2"/>
  <c r="K8435" i="2"/>
  <c r="K8935" i="2"/>
  <c r="K9425" i="2"/>
  <c r="K9832" i="2"/>
  <c r="K3067" i="2"/>
  <c r="K5531" i="2"/>
  <c r="K6843" i="2"/>
  <c r="K7515" i="2"/>
  <c r="K8187" i="2"/>
  <c r="K8791" i="2"/>
  <c r="K9239" i="2"/>
  <c r="K9569" i="2"/>
  <c r="K9745" i="2"/>
  <c r="K9929" i="2"/>
  <c r="K6877" i="2"/>
  <c r="K8733" i="2"/>
  <c r="K3438" i="2"/>
  <c r="K5910" i="2"/>
  <c r="K7374" i="2"/>
  <c r="K8574" i="2"/>
  <c r="K9240" i="2"/>
  <c r="K9718" i="2"/>
  <c r="K9795" i="2"/>
  <c r="K5234" i="2"/>
  <c r="K7074" i="2"/>
  <c r="K8784" i="2"/>
  <c r="K1587" i="2"/>
  <c r="K3983" i="2"/>
  <c r="K5271" i="2"/>
  <c r="K5943" i="2"/>
  <c r="K6407" i="2"/>
  <c r="K6863" i="2"/>
  <c r="K7311" i="2"/>
  <c r="K7767" i="2"/>
  <c r="K8231" i="2"/>
  <c r="K8650" i="2"/>
  <c r="K8954" i="2"/>
  <c r="K9258" i="2"/>
  <c r="K9535" i="2"/>
  <c r="K9999" i="2"/>
  <c r="K4262" i="2"/>
  <c r="K5634" i="2"/>
  <c r="K6554" i="2"/>
  <c r="K7482" i="2"/>
  <c r="K8378" i="2"/>
  <c r="K9056" i="2"/>
  <c r="K682" i="2"/>
  <c r="K5635" i="2"/>
  <c r="K7491" i="2"/>
  <c r="K9074" i="2"/>
  <c r="K9788" i="2"/>
  <c r="K1619" i="2"/>
  <c r="K2619" i="2"/>
  <c r="K5835" i="2"/>
  <c r="K7243" i="2"/>
  <c r="K8610" i="2"/>
  <c r="K9453" i="2"/>
  <c r="K9845" i="2"/>
  <c r="K3991" i="2"/>
  <c r="K5939" i="2"/>
  <c r="K7315" i="2"/>
  <c r="K8658" i="2"/>
  <c r="K9616" i="2"/>
  <c r="K4199" i="2"/>
  <c r="K7099" i="2"/>
  <c r="K8443" i="2"/>
  <c r="K9381" i="2"/>
  <c r="K9817" i="2"/>
  <c r="K2826" i="2"/>
  <c r="K9385" i="2"/>
  <c r="K9649" i="2"/>
  <c r="K6138" i="2"/>
  <c r="K7267" i="2"/>
  <c r="K3399" i="2"/>
  <c r="K5871" i="2"/>
  <c r="K9549" i="2"/>
  <c r="K3414" i="2"/>
  <c r="K8360" i="2"/>
  <c r="K9233" i="2"/>
  <c r="K7710" i="2"/>
  <c r="K9678" i="2"/>
  <c r="K6386" i="2"/>
  <c r="K2795" i="2"/>
  <c r="K5879" i="2"/>
  <c r="K7143" i="2"/>
  <c r="K8359" i="2"/>
  <c r="K9231" i="2"/>
  <c r="K3606" i="2"/>
  <c r="K6810" i="2"/>
  <c r="K8998" i="2"/>
  <c r="K6787" i="2"/>
  <c r="K9916" i="2"/>
  <c r="K5643" i="2"/>
  <c r="K9164" i="2"/>
  <c r="K4759" i="2"/>
  <c r="K8563" i="2"/>
  <c r="K6427" i="2"/>
  <c r="K9561" i="2"/>
  <c r="K8961" i="2"/>
  <c r="K8406" i="2"/>
  <c r="K3542" i="2"/>
  <c r="K9528" i="2"/>
  <c r="K6191" i="2"/>
  <c r="K7847" i="2"/>
  <c r="K9146" i="2"/>
  <c r="K4518" i="2"/>
  <c r="K8266" i="2"/>
  <c r="K6147" i="2"/>
  <c r="K9824" i="2"/>
  <c r="K7979" i="2"/>
  <c r="K3735" i="2"/>
  <c r="K9127" i="2"/>
  <c r="K8642" i="2"/>
  <c r="K8857" i="2"/>
  <c r="K9187" i="2"/>
  <c r="K8194" i="2"/>
  <c r="K6071" i="2"/>
  <c r="K8295" i="2"/>
  <c r="K9943" i="2"/>
  <c r="K7946" i="2"/>
  <c r="K8451" i="2"/>
  <c r="K6091" i="2"/>
  <c r="K3607" i="2"/>
  <c r="K9976" i="2"/>
  <c r="K9921" i="2"/>
  <c r="K8014" i="2"/>
  <c r="K8614" i="2"/>
  <c r="K6927" i="2"/>
  <c r="K9331" i="2"/>
  <c r="K8282" i="2"/>
  <c r="K9860" i="2"/>
  <c r="K9685" i="2"/>
  <c r="K3559" i="2"/>
  <c r="K8593" i="2"/>
  <c r="K6834" i="2"/>
  <c r="K7271" i="2"/>
  <c r="K5190" i="2"/>
  <c r="K8903" i="2"/>
  <c r="K9941" i="2"/>
  <c r="K8983" i="2"/>
  <c r="K9662" i="2"/>
  <c r="K6023" i="2"/>
  <c r="K9495" i="2"/>
  <c r="K2843" i="2"/>
  <c r="K8107" i="2"/>
  <c r="K5095" i="2"/>
  <c r="K4519" i="2"/>
  <c r="K8503" i="2"/>
  <c r="K7214" i="2"/>
  <c r="K9825" i="2"/>
  <c r="K9090" i="2"/>
  <c r="K7611" i="2"/>
  <c r="K4327" i="2"/>
  <c r="K7931" i="2"/>
  <c r="K8034" i="2"/>
  <c r="K9508" i="2"/>
  <c r="K9389" i="2"/>
  <c r="K5213" i="2"/>
  <c r="K8470" i="2"/>
  <c r="K7586" i="2"/>
  <c r="K6231" i="2"/>
  <c r="K8618" i="2"/>
  <c r="K4774" i="2"/>
  <c r="K9400" i="2"/>
  <c r="K9840" i="2"/>
  <c r="K9597" i="2"/>
  <c r="K9212" i="2"/>
  <c r="K9785" i="2"/>
  <c r="K9176" i="2"/>
  <c r="K3807" i="2"/>
  <c r="K8183" i="2"/>
  <c r="K5778" i="2"/>
  <c r="K7779" i="2"/>
  <c r="K8866" i="2"/>
  <c r="K9944" i="2"/>
  <c r="K5134" i="2"/>
  <c r="K9520" i="2"/>
  <c r="K8735" i="2"/>
  <c r="K8976" i="2"/>
  <c r="K7467" i="2"/>
  <c r="K6907" i="2"/>
  <c r="K9334" i="2"/>
  <c r="K7599" i="2"/>
  <c r="K9227" i="2"/>
  <c r="K4375" i="2"/>
  <c r="K6366" i="2"/>
  <c r="K8167" i="2"/>
  <c r="K3751" i="2"/>
  <c r="K8257" i="2"/>
  <c r="K7095" i="2"/>
  <c r="K7299" i="2"/>
  <c r="K8748" i="2"/>
  <c r="K6971" i="2"/>
  <c r="K6479" i="2"/>
  <c r="K9689" i="2"/>
  <c r="K7131" i="2"/>
  <c r="K9276" i="2"/>
  <c r="K7347" i="2"/>
  <c r="K5015" i="2"/>
  <c r="K9629" i="2"/>
  <c r="K8139" i="2"/>
  <c r="K5899" i="2"/>
  <c r="K2387" i="2"/>
  <c r="K9465" i="2"/>
  <c r="K6851" i="2"/>
  <c r="K9408" i="2"/>
  <c r="K8410" i="2"/>
  <c r="K6906" i="2"/>
  <c r="K4934" i="2"/>
  <c r="K9839" i="2"/>
  <c r="K9268" i="2"/>
  <c r="K8660" i="2"/>
  <c r="K7943" i="2"/>
  <c r="K7159" i="2"/>
  <c r="K6247" i="2"/>
  <c r="K5295" i="2"/>
  <c r="K3051" i="2"/>
  <c r="K7746" i="2"/>
  <c r="K4054" i="2"/>
  <c r="K9726" i="2"/>
  <c r="K8611" i="2"/>
  <c r="K6526" i="2"/>
  <c r="K9261" i="2"/>
  <c r="K5469" i="2"/>
  <c r="K5092" i="2"/>
  <c r="K4101" i="2"/>
  <c r="K5033" i="2"/>
  <c r="K3426" i="2"/>
  <c r="K4418" i="2"/>
  <c r="K5420" i="2"/>
  <c r="K5848" i="2"/>
  <c r="K6188" i="2"/>
  <c r="K6496" i="2"/>
  <c r="K6700" i="2"/>
  <c r="K6892" i="2"/>
  <c r="K7120" i="2"/>
  <c r="K7304" i="2"/>
  <c r="K7496" i="2"/>
  <c r="K7724" i="2"/>
  <c r="K7916" i="2"/>
  <c r="K3409" i="2"/>
  <c r="K4953" i="2"/>
  <c r="K3594" i="2"/>
  <c r="K4930" i="2"/>
  <c r="K5816" i="2"/>
  <c r="K6264" i="2"/>
  <c r="K6576" i="2"/>
  <c r="K6876" i="2"/>
  <c r="K7132" i="2"/>
  <c r="K7388" i="2"/>
  <c r="K7696" i="2"/>
  <c r="K7944" i="2"/>
  <c r="K8144" i="2"/>
  <c r="K8368" i="2"/>
  <c r="K8556" i="2"/>
  <c r="K2371" i="2"/>
  <c r="K4205" i="2"/>
  <c r="K2674" i="2"/>
  <c r="K4802" i="2"/>
  <c r="K5964" i="2"/>
  <c r="K6476" i="2"/>
  <c r="K6824" i="2"/>
  <c r="K7216" i="2"/>
  <c r="K7560" i="2"/>
  <c r="K7900" i="2"/>
  <c r="K8232" i="2"/>
  <c r="K8472" i="2"/>
  <c r="K2211" i="2"/>
  <c r="K3243" i="2"/>
  <c r="K3627" i="2"/>
  <c r="K3995" i="2"/>
  <c r="K4451" i="2"/>
  <c r="K4669" i="2"/>
  <c r="K4290" i="2"/>
  <c r="K6040" i="2"/>
  <c r="K6640" i="2"/>
  <c r="K7068" i="2"/>
  <c r="K7616" i="2"/>
  <c r="K8044" i="2"/>
  <c r="K8384" i="2"/>
  <c r="K2611" i="2"/>
  <c r="K3371" i="2"/>
  <c r="K3883" i="2"/>
  <c r="K4491" i="2"/>
  <c r="K4875" i="2"/>
  <c r="K5225" i="2"/>
  <c r="K5449" i="2"/>
  <c r="K5641" i="2"/>
  <c r="K5833" i="2"/>
  <c r="K6061" i="2"/>
  <c r="K6249" i="2"/>
  <c r="K6413" i="2"/>
  <c r="K6585" i="2"/>
  <c r="K6697" i="2"/>
  <c r="K6801" i="2"/>
  <c r="K6929" i="2"/>
  <c r="K7037" i="2"/>
  <c r="K7145" i="2"/>
  <c r="K7273" i="2"/>
  <c r="K7377" i="2"/>
  <c r="K7485" i="2"/>
  <c r="K7589" i="2"/>
  <c r="K7669" i="2"/>
  <c r="K7749" i="2"/>
  <c r="K3026" i="2"/>
  <c r="K5736" i="2"/>
  <c r="K6608" i="2"/>
  <c r="K7324" i="2"/>
  <c r="K7932" i="2"/>
  <c r="K8400" i="2"/>
  <c r="K3075" i="2"/>
  <c r="K3755" i="2"/>
  <c r="K4443" i="2"/>
  <c r="K5059" i="2"/>
  <c r="K5385" i="2"/>
  <c r="K5637" i="2"/>
  <c r="K5933" i="2"/>
  <c r="K6189" i="2"/>
  <c r="K6421" i="2"/>
  <c r="K6637" i="2"/>
  <c r="K6777" i="2"/>
  <c r="K6921" i="2"/>
  <c r="K7089" i="2"/>
  <c r="K7233" i="2"/>
  <c r="K7373" i="2"/>
  <c r="K7537" i="2"/>
  <c r="K7645" i="2"/>
  <c r="K7753" i="2"/>
  <c r="K7849" i="2"/>
  <c r="K7929" i="2"/>
  <c r="K8009" i="2"/>
  <c r="K8105" i="2"/>
  <c r="K8185" i="2"/>
  <c r="K8265" i="2"/>
  <c r="K8361" i="2"/>
  <c r="K2902" i="2"/>
  <c r="K3906" i="2"/>
  <c r="K6520" i="2"/>
  <c r="K7320" i="2"/>
  <c r="K8088" i="2"/>
  <c r="K2659" i="2"/>
  <c r="K3811" i="2"/>
  <c r="K4619" i="2"/>
  <c r="K5321" i="2"/>
  <c r="K5661" i="2"/>
  <c r="K6005" i="2"/>
  <c r="K6393" i="2"/>
  <c r="K6625" i="2"/>
  <c r="K6817" i="2"/>
  <c r="K7049" i="2"/>
  <c r="K7241" i="2"/>
  <c r="K7425" i="2"/>
  <c r="K7617" i="2"/>
  <c r="K7761" i="2"/>
  <c r="K7869" i="2"/>
  <c r="K7997" i="2"/>
  <c r="K8101" i="2"/>
  <c r="K8209" i="2"/>
  <c r="K8337" i="2"/>
  <c r="K8441" i="2"/>
  <c r="K8521" i="2"/>
  <c r="K8617" i="2"/>
  <c r="K906" i="2"/>
  <c r="K4522" i="2"/>
  <c r="K6652" i="2"/>
  <c r="K7408" i="2"/>
  <c r="K8156" i="2"/>
  <c r="K2915" i="2"/>
  <c r="K3939" i="2"/>
  <c r="K4739" i="2"/>
  <c r="K5365" i="2"/>
  <c r="K5705" i="2"/>
  <c r="K6045" i="2"/>
  <c r="K6429" i="2"/>
  <c r="K6657" i="2"/>
  <c r="K6849" i="2"/>
  <c r="K7073" i="2"/>
  <c r="K7265" i="2"/>
  <c r="K7453" i="2"/>
  <c r="K7641" i="2"/>
  <c r="K7777" i="2"/>
  <c r="K7885" i="2"/>
  <c r="K8013" i="2"/>
  <c r="K8117" i="2"/>
  <c r="K8225" i="2"/>
  <c r="K8353" i="2"/>
  <c r="K8453" i="2"/>
  <c r="K8533" i="2"/>
  <c r="K8629" i="2"/>
  <c r="K8709" i="2"/>
  <c r="K8789" i="2"/>
  <c r="K8885" i="2"/>
  <c r="K8965" i="2"/>
  <c r="K9045" i="2"/>
  <c r="K9141" i="2"/>
  <c r="K9221" i="2"/>
  <c r="K809" i="2"/>
  <c r="K2602" i="2"/>
  <c r="K3198" i="2"/>
  <c r="K3518" i="2"/>
  <c r="K3902" i="2"/>
  <c r="K4222" i="2"/>
  <c r="K4542" i="2"/>
  <c r="K4926" i="2"/>
  <c r="K5222" i="2"/>
  <c r="K5382" i="2"/>
  <c r="K5574" i="2"/>
  <c r="K5734" i="2"/>
  <c r="K5894" i="2"/>
  <c r="K6086" i="2"/>
  <c r="K6246" i="2"/>
  <c r="K6406" i="2"/>
  <c r="K6598" i="2"/>
  <c r="K6758" i="2"/>
  <c r="K6918" i="2"/>
  <c r="K7110" i="2"/>
  <c r="K7270" i="2"/>
  <c r="K7430" i="2"/>
  <c r="K7622" i="2"/>
  <c r="K7782" i="2"/>
  <c r="K7942" i="2"/>
  <c r="K8134" i="2"/>
  <c r="K8294" i="2"/>
  <c r="K8454" i="2"/>
  <c r="K8627" i="2"/>
  <c r="K8734" i="2"/>
  <c r="K3094" i="2"/>
  <c r="K6704" i="2"/>
  <c r="K8236" i="2"/>
  <c r="K3819" i="2"/>
  <c r="K5405" i="2"/>
  <c r="K6077" i="2"/>
  <c r="K6641" i="2"/>
  <c r="K7097" i="2"/>
  <c r="K7473" i="2"/>
  <c r="K7765" i="2"/>
  <c r="K8021" i="2"/>
  <c r="K8237" i="2"/>
  <c r="K8445" i="2"/>
  <c r="K8637" i="2"/>
  <c r="K8761" i="2"/>
  <c r="K8865" i="2"/>
  <c r="K8993" i="2"/>
  <c r="K9101" i="2"/>
  <c r="K9209" i="2"/>
  <c r="K1778" i="2"/>
  <c r="K2954" i="2"/>
  <c r="K3486" i="2"/>
  <c r="K3998" i="2"/>
  <c r="K4430" i="2"/>
  <c r="K4846" i="2"/>
  <c r="K5278" i="2"/>
  <c r="K5494" i="2"/>
  <c r="K5710" i="2"/>
  <c r="K5966" i="2"/>
  <c r="K6174" i="2"/>
  <c r="K6390" i="2"/>
  <c r="K6646" i="2"/>
  <c r="K4885" i="2"/>
  <c r="K7404" i="2"/>
  <c r="K3867" i="2"/>
  <c r="K5501" i="2"/>
  <c r="K6397" i="2"/>
  <c r="K7053" i="2"/>
  <c r="K7549" i="2"/>
  <c r="K7877" i="2"/>
  <c r="K8221" i="2"/>
  <c r="K8493" i="2"/>
  <c r="K8701" i="2"/>
  <c r="K8873" i="2"/>
  <c r="K9009" i="2"/>
  <c r="K9153" i="2"/>
  <c r="K1586" i="2"/>
  <c r="K3166" i="2"/>
  <c r="K3726" i="2"/>
  <c r="K4398" i="2"/>
  <c r="K4974" i="2"/>
  <c r="K5374" i="2"/>
  <c r="K5718" i="2"/>
  <c r="K5998" i="2"/>
  <c r="K6286" i="2"/>
  <c r="K6622" i="2"/>
  <c r="K6878" i="2"/>
  <c r="K7094" i="2"/>
  <c r="K7350" i="2"/>
  <c r="K7566" i="2"/>
  <c r="K7774" i="2"/>
  <c r="K8030" i="2"/>
  <c r="K8246" i="2"/>
  <c r="K8462" i="2"/>
  <c r="K8675" i="2"/>
  <c r="K8814" i="2"/>
  <c r="K8926" i="2"/>
  <c r="K9054" i="2"/>
  <c r="K9160" i="2"/>
  <c r="K9267" i="2"/>
  <c r="K9370" i="2"/>
  <c r="K9450" i="2"/>
  <c r="K9530" i="2"/>
  <c r="K9626" i="2"/>
  <c r="K9706" i="2"/>
  <c r="K9786" i="2"/>
  <c r="K9882" i="2"/>
  <c r="K9962" i="2"/>
  <c r="K9531" i="2"/>
  <c r="K9723" i="2"/>
  <c r="K9883" i="2"/>
  <c r="K1874" i="2"/>
  <c r="K3430" i="2"/>
  <c r="K4086" i="2"/>
  <c r="K4726" i="2"/>
  <c r="K5346" i="2"/>
  <c r="K5658" i="2"/>
  <c r="K5970" i="2"/>
  <c r="K6354" i="2"/>
  <c r="K6674" i="2"/>
  <c r="K6994" i="2"/>
  <c r="K7378" i="2"/>
  <c r="K7698" i="2"/>
  <c r="K8018" i="2"/>
  <c r="K8402" i="2"/>
  <c r="K8678" i="2"/>
  <c r="K3498" i="2"/>
  <c r="K1181" i="2"/>
  <c r="K5357" i="2"/>
  <c r="K6505" i="2"/>
  <c r="K7329" i="2"/>
  <c r="K7857" i="2"/>
  <c r="K8241" i="2"/>
  <c r="K8625" i="2"/>
  <c r="K8833" i="2"/>
  <c r="K9025" i="2"/>
  <c r="K9257" i="2"/>
  <c r="K3018" i="2"/>
  <c r="K3806" i="2"/>
  <c r="K4718" i="2"/>
  <c r="K5342" i="2"/>
  <c r="K5726" i="2"/>
  <c r="K6190" i="2"/>
  <c r="K6550" i="2"/>
  <c r="K6902" i="2"/>
  <c r="K7246" i="2"/>
  <c r="K7534" i="2"/>
  <c r="K7806" i="2"/>
  <c r="K8150" i="2"/>
  <c r="K8438" i="2"/>
  <c r="K8680" i="2"/>
  <c r="K8888" i="2"/>
  <c r="K9027" i="2"/>
  <c r="K9171" i="2"/>
  <c r="K9330" i="2"/>
  <c r="K9438" i="2"/>
  <c r="K9542" i="2"/>
  <c r="K9670" i="2"/>
  <c r="K9778" i="2"/>
  <c r="K9886" i="2"/>
  <c r="K9475" i="2"/>
  <c r="K9683" i="2"/>
  <c r="K9899" i="2"/>
  <c r="K3066" i="2"/>
  <c r="K3990" i="2"/>
  <c r="K4822" i="2"/>
  <c r="K5522" i="2"/>
  <c r="K5938" i="2"/>
  <c r="K6370" i="2"/>
  <c r="K6882" i="2"/>
  <c r="K7298" i="2"/>
  <c r="K7730" i="2"/>
  <c r="K8242" i="2"/>
  <c r="K8646" i="2"/>
  <c r="K8902" i="2"/>
  <c r="K9163" i="2"/>
  <c r="K9352" i="2"/>
  <c r="K9512" i="2"/>
  <c r="K2475" i="2"/>
  <c r="K3115" i="2"/>
  <c r="K3455" i="2"/>
  <c r="K3839" i="2"/>
  <c r="K4159" i="2"/>
  <c r="K4479" i="2"/>
  <c r="K4863" i="2"/>
  <c r="K5183" i="2"/>
  <c r="K5351" i="2"/>
  <c r="K5543" i="2"/>
  <c r="K5703" i="2"/>
  <c r="K5863" i="2"/>
  <c r="K7064" i="2"/>
  <c r="K3715" i="2"/>
  <c r="K5765" i="2"/>
  <c r="K6905" i="2"/>
  <c r="K7569" i="2"/>
  <c r="K7985" i="2"/>
  <c r="K8433" i="2"/>
  <c r="K8713" i="2"/>
  <c r="K8905" i="2"/>
  <c r="K9133" i="2"/>
  <c r="K1522" i="2"/>
  <c r="K3342" i="2"/>
  <c r="K4238" i="2"/>
  <c r="K5006" i="2"/>
  <c r="K5470" i="2"/>
  <c r="K5934" i="2"/>
  <c r="K6318" i="2"/>
  <c r="K6702" i="2"/>
  <c r="K7062" i="2"/>
  <c r="K7342" i="2"/>
  <c r="K7630" i="2"/>
  <c r="K7966" i="2"/>
  <c r="K8254" i="2"/>
  <c r="K8534" i="2"/>
  <c r="K8782" i="2"/>
  <c r="K8936" i="2"/>
  <c r="K9080" i="2"/>
  <c r="K9251" i="2"/>
  <c r="K9366" i="2"/>
  <c r="K9474" i="2"/>
  <c r="K9602" i="2"/>
  <c r="K9710" i="2"/>
  <c r="K9814" i="2"/>
  <c r="K9942" i="2"/>
  <c r="K9547" i="2"/>
  <c r="K9763" i="2"/>
  <c r="K1490" i="2"/>
  <c r="K3398" i="2"/>
  <c r="K4278" i="2"/>
  <c r="K5250" i="2"/>
  <c r="K5674" i="2"/>
  <c r="K6082" i="2"/>
  <c r="K6594" i="2"/>
  <c r="K7026" i="2"/>
  <c r="K7458" i="2"/>
  <c r="K7970" i="2"/>
  <c r="K8386" i="2"/>
  <c r="K8747" i="2"/>
  <c r="K9024" i="2"/>
  <c r="K9232" i="2"/>
  <c r="K9412" i="2"/>
  <c r="K1651" i="2"/>
  <c r="K2699" i="2"/>
  <c r="K3247" i="2"/>
  <c r="K3631" i="2"/>
  <c r="K3951" i="2"/>
  <c r="K4271" i="2"/>
  <c r="K4655" i="2"/>
  <c r="K4975" i="2"/>
  <c r="K5247" i="2"/>
  <c r="K5439" i="2"/>
  <c r="K5599" i="2"/>
  <c r="K5759" i="2"/>
  <c r="K5951" i="2"/>
  <c r="K6111" i="2"/>
  <c r="K6271" i="2"/>
  <c r="K6463" i="2"/>
  <c r="K6623" i="2"/>
  <c r="K6783" i="2"/>
  <c r="K6975" i="2"/>
  <c r="K7135" i="2"/>
  <c r="K7295" i="2"/>
  <c r="K7487" i="2"/>
  <c r="K7647" i="2"/>
  <c r="K7807" i="2"/>
  <c r="K7999" i="2"/>
  <c r="K8159" i="2"/>
  <c r="K8319" i="2"/>
  <c r="K8511" i="2"/>
  <c r="K8644" i="2"/>
  <c r="K8751" i="2"/>
  <c r="K8879" i="2"/>
  <c r="K8986" i="2"/>
  <c r="K9092" i="2"/>
  <c r="K9220" i="2"/>
  <c r="K9319" i="2"/>
  <c r="K9399" i="2"/>
  <c r="K9543" i="2"/>
  <c r="K9703" i="2"/>
  <c r="K9863" i="2"/>
  <c r="K1938" i="2"/>
  <c r="K3318" i="2"/>
  <c r="K3942" i="2"/>
  <c r="K4710" i="2"/>
  <c r="K5274" i="2"/>
  <c r="K5594" i="2"/>
  <c r="K5994" i="2"/>
  <c r="K6314" i="2"/>
  <c r="K6634" i="2"/>
  <c r="K7018" i="2"/>
  <c r="K7338" i="2"/>
  <c r="K7658" i="2"/>
  <c r="K8042" i="2"/>
  <c r="K8362" i="2"/>
  <c r="K8651" i="2"/>
  <c r="K8907" i="2"/>
  <c r="K9115" i="2"/>
  <c r="K9324" i="2"/>
  <c r="K9516" i="2"/>
  <c r="K3319" i="2"/>
  <c r="K4599" i="2"/>
  <c r="K5667" i="2"/>
  <c r="K6307" i="2"/>
  <c r="K6947" i="2"/>
  <c r="K7715" i="2"/>
  <c r="K8355" i="2"/>
  <c r="K8860" i="2"/>
  <c r="K9353" i="2"/>
  <c r="K9612" i="2"/>
  <c r="K9772" i="2"/>
  <c r="K9964" i="2"/>
  <c r="K9672" i="2"/>
  <c r="K3175" i="2"/>
  <c r="K5691" i="2"/>
  <c r="K9953" i="2"/>
  <c r="K3591" i="2"/>
  <c r="K5127" i="2"/>
  <c r="K5803" i="2"/>
  <c r="K8348" i="2"/>
  <c r="K6685" i="2"/>
  <c r="K7873" i="2"/>
  <c r="K8589" i="2"/>
  <c r="K9073" i="2"/>
  <c r="K3050" i="2"/>
  <c r="K4622" i="2"/>
  <c r="K5814" i="2"/>
  <c r="K6582" i="2"/>
  <c r="K7198" i="2"/>
  <c r="K7886" i="2"/>
  <c r="K8446" i="2"/>
  <c r="K8867" i="2"/>
  <c r="K9208" i="2"/>
  <c r="K9442" i="2"/>
  <c r="K9654" i="2"/>
  <c r="K9910" i="2"/>
  <c r="K9699" i="2"/>
  <c r="K2810" i="2"/>
  <c r="K5046" i="2"/>
  <c r="K5954" i="2"/>
  <c r="K6818" i="2"/>
  <c r="K7842" i="2"/>
  <c r="K8656" i="2"/>
  <c r="K9131" i="2"/>
  <c r="K1066" i="2"/>
  <c r="K3147" i="2"/>
  <c r="K3791" i="2"/>
  <c r="K4559" i="2"/>
  <c r="K5199" i="2"/>
  <c r="K5519" i="2"/>
  <c r="K5903" i="2"/>
  <c r="K6127" i="2"/>
  <c r="K6343" i="2"/>
  <c r="K6599" i="2"/>
  <c r="K6807" i="2"/>
  <c r="K7023" i="2"/>
  <c r="K7279" i="2"/>
  <c r="K7495" i="2"/>
  <c r="K7703" i="2"/>
  <c r="K7959" i="2"/>
  <c r="K8175" i="2"/>
  <c r="K8391" i="2"/>
  <c r="K8628" i="2"/>
  <c r="K8767" i="2"/>
  <c r="K8911" i="2"/>
  <c r="K9082" i="2"/>
  <c r="K9226" i="2"/>
  <c r="K9347" i="2"/>
  <c r="K9503" i="2"/>
  <c r="K9719" i="2"/>
  <c r="K9935" i="2"/>
  <c r="K3222" i="2"/>
  <c r="K4038" i="2"/>
  <c r="K4902" i="2"/>
  <c r="K5562" i="2"/>
  <c r="K6010" i="2"/>
  <c r="K6426" i="2"/>
  <c r="K6938" i="2"/>
  <c r="K7370" i="2"/>
  <c r="K7802" i="2"/>
  <c r="K8314" i="2"/>
  <c r="K8683" i="2"/>
  <c r="K8966" i="2"/>
  <c r="K9308" i="2"/>
  <c r="K9524" i="2"/>
  <c r="K3767" i="2"/>
  <c r="K5507" i="2"/>
  <c r="K6371" i="2"/>
  <c r="K7235" i="2"/>
  <c r="K8259" i="2"/>
  <c r="K8924" i="2"/>
  <c r="K9449" i="2"/>
  <c r="K9756" i="2"/>
  <c r="K9972" i="2"/>
  <c r="K9792" i="2"/>
  <c r="K5371" i="2"/>
  <c r="K9985" i="2"/>
  <c r="K4167" i="2"/>
  <c r="K5707" i="2"/>
  <c r="K6411" i="2"/>
  <c r="K7051" i="2"/>
  <c r="K7819" i="2"/>
  <c r="K8459" i="2"/>
  <c r="K8930" i="2"/>
  <c r="K9405" i="2"/>
  <c r="K9637" i="2"/>
  <c r="K9797" i="2"/>
  <c r="K9989" i="2"/>
  <c r="K3671" i="2"/>
  <c r="K4951" i="2"/>
  <c r="K5843" i="2"/>
  <c r="K6483" i="2"/>
  <c r="K7123" i="2"/>
  <c r="K7891" i="2"/>
  <c r="K8531" i="2"/>
  <c r="K8978" i="2"/>
  <c r="K9568" i="2"/>
  <c r="K9880" i="2"/>
  <c r="K3431" i="2"/>
  <c r="K5851" i="2"/>
  <c r="K6939" i="2"/>
  <c r="K7579" i="2"/>
  <c r="K8347" i="2"/>
  <c r="K8855" i="2"/>
  <c r="K9282" i="2"/>
  <c r="K9609" i="2"/>
  <c r="K9769" i="2"/>
  <c r="K9961" i="2"/>
  <c r="K5749" i="2"/>
  <c r="K7793" i="2"/>
  <c r="K8705" i="2"/>
  <c r="K1212" i="2"/>
  <c r="K4494" i="2"/>
  <c r="K5902" i="2"/>
  <c r="K7030" i="2"/>
  <c r="K7790" i="2"/>
  <c r="K8526" i="2"/>
  <c r="K9070" i="2"/>
  <c r="K9422" i="2"/>
  <c r="K9702" i="2"/>
  <c r="K9539" i="2"/>
  <c r="K2554" i="2"/>
  <c r="K5202" i="2"/>
  <c r="K6562" i="2"/>
  <c r="K7682" i="2"/>
  <c r="K8731" i="2"/>
  <c r="K9404" i="2"/>
  <c r="K3019" i="2"/>
  <c r="K3935" i="2"/>
  <c r="K4959" i="2"/>
  <c r="K5495" i="2"/>
  <c r="K5935" i="2"/>
  <c r="K6279" i="2"/>
  <c r="K6567" i="2"/>
  <c r="K6839" i="2"/>
  <c r="K7183" i="2"/>
  <c r="K7471" i="2"/>
  <c r="K7759" i="2"/>
  <c r="K8103" i="2"/>
  <c r="K8375" i="2"/>
  <c r="K8639" i="2"/>
  <c r="K8868" i="2"/>
  <c r="K9060" i="2"/>
  <c r="K9247" i="2"/>
  <c r="K9427" i="2"/>
  <c r="K9695" i="2"/>
  <c r="K9983" i="2"/>
  <c r="K3750" i="2"/>
  <c r="K4870" i="2"/>
  <c r="K5618" i="2"/>
  <c r="K6298" i="2"/>
  <c r="K6874" i="2"/>
  <c r="K7434" i="2"/>
  <c r="K8122" i="2"/>
  <c r="K8662" i="2"/>
  <c r="K9040" i="2"/>
  <c r="K9444" i="2"/>
  <c r="K3703" i="2"/>
  <c r="K5603" i="2"/>
  <c r="K6979" i="2"/>
  <c r="K8131" i="2"/>
  <c r="K9010" i="2"/>
  <c r="K9660" i="2"/>
  <c r="K9948" i="2"/>
  <c r="K9904" i="2"/>
  <c r="K6523" i="2"/>
  <c r="K4039" i="2"/>
  <c r="K5771" i="2"/>
  <c r="K6859" i="2"/>
  <c r="K7723" i="2"/>
  <c r="K8555" i="2"/>
  <c r="K9250" i="2"/>
  <c r="K9621" i="2"/>
  <c r="K9837" i="2"/>
  <c r="K3223" i="2"/>
  <c r="K4887" i="2"/>
  <c r="K5907" i="2"/>
  <c r="K6931" i="2"/>
  <c r="K7795" i="2"/>
  <c r="K8615" i="2"/>
  <c r="K9313" i="2"/>
  <c r="K9848" i="2"/>
  <c r="K4071" i="2"/>
  <c r="K6683" i="2"/>
  <c r="K7547" i="2"/>
  <c r="K8411" i="2"/>
  <c r="K9154" i="2"/>
  <c r="K9585" i="2"/>
  <c r="K9801" i="2"/>
  <c r="K2851" i="2"/>
  <c r="K7105" i="2"/>
  <c r="K8349" i="2"/>
  <c r="K9085" i="2"/>
  <c r="K3598" i="2"/>
  <c r="K5438" i="2"/>
  <c r="K6654" i="2"/>
  <c r="K7446" i="2"/>
  <c r="K8182" i="2"/>
  <c r="K8899" i="2"/>
  <c r="K9294" i="2"/>
  <c r="K9574" i="2"/>
  <c r="K9918" i="2"/>
  <c r="K9835" i="2"/>
  <c r="K4182" i="2"/>
  <c r="K6050" i="2"/>
  <c r="K7170" i="2"/>
  <c r="K8290" i="2"/>
  <c r="K9184" i="2"/>
  <c r="K2035" i="2"/>
  <c r="K3551" i="2"/>
  <c r="K4575" i="2"/>
  <c r="K5303" i="2"/>
  <c r="K5743" i="2"/>
  <c r="K6151" i="2"/>
  <c r="K6439" i="2"/>
  <c r="K6711" i="2"/>
  <c r="K7055" i="2"/>
  <c r="K7343" i="2"/>
  <c r="K7631" i="2"/>
  <c r="K7975" i="2"/>
  <c r="K8247" i="2"/>
  <c r="K8535" i="2"/>
  <c r="K8783" i="2"/>
  <c r="K8975" i="2"/>
  <c r="K9162" i="2"/>
  <c r="K9363" i="2"/>
  <c r="K9567" i="2"/>
  <c r="K9855" i="2"/>
  <c r="K3254" i="2"/>
  <c r="K4358" i="2"/>
  <c r="K5354" i="2"/>
  <c r="K6042" i="2"/>
  <c r="K6618" i="2"/>
  <c r="K7178" i="2"/>
  <c r="K7866" i="2"/>
  <c r="K8442" i="2"/>
  <c r="K8875" i="2"/>
  <c r="K9316" i="2"/>
  <c r="K1939" i="2"/>
  <c r="K4983" i="2"/>
  <c r="K6467" i="2"/>
  <c r="K7619" i="2"/>
  <c r="K8668" i="2"/>
  <c r="K9513" i="2"/>
  <c r="K9820" i="2"/>
  <c r="K9640" i="2"/>
  <c r="K5499" i="2"/>
  <c r="K2875" i="2"/>
  <c r="K5259" i="2"/>
  <c r="K6475" i="2"/>
  <c r="K7339" i="2"/>
  <c r="K8171" i="2"/>
  <c r="K8994" i="2"/>
  <c r="K9501" i="2"/>
  <c r="K9741" i="2"/>
  <c r="K9997" i="2"/>
  <c r="K4119" i="2"/>
  <c r="K5523" i="2"/>
  <c r="K6547" i="2"/>
  <c r="K7411" i="2"/>
  <c r="K8243" i="2"/>
  <c r="K9042" i="2"/>
  <c r="K9664" i="2"/>
  <c r="K10000" i="2"/>
  <c r="K5915" i="2"/>
  <c r="K7163" i="2"/>
  <c r="K8027" i="2"/>
  <c r="K8898" i="2"/>
  <c r="K9429" i="2"/>
  <c r="K9697" i="2"/>
  <c r="K6872" i="2"/>
  <c r="K8045" i="2"/>
  <c r="K1842" i="2"/>
  <c r="K6358" i="2"/>
  <c r="K7958" i="2"/>
  <c r="K9102" i="2"/>
  <c r="K9830" i="2"/>
  <c r="K3494" i="2"/>
  <c r="K6578" i="2"/>
  <c r="K9014" i="2"/>
  <c r="K3295" i="2"/>
  <c r="K5007" i="2"/>
  <c r="K6063" i="2"/>
  <c r="K6631" i="2"/>
  <c r="K7207" i="2"/>
  <c r="K7887" i="2"/>
  <c r="K8455" i="2"/>
  <c r="K8874" i="2"/>
  <c r="K9323" i="2"/>
  <c r="K9775" i="2"/>
  <c r="K3782" i="2"/>
  <c r="K5874" i="2"/>
  <c r="K7002" i="2"/>
  <c r="K8154" i="2"/>
  <c r="K9216" i="2"/>
  <c r="K4279" i="2"/>
  <c r="K7011" i="2"/>
  <c r="K9337" i="2"/>
  <c r="K9377" i="2"/>
  <c r="K6587" i="2"/>
  <c r="K6219" i="2"/>
  <c r="K7915" i="2"/>
  <c r="K9292" i="2"/>
  <c r="K9933" i="2"/>
  <c r="K5267" i="2"/>
  <c r="K6963" i="2"/>
  <c r="K8871" i="2"/>
  <c r="K9936" i="2"/>
  <c r="K6747" i="2"/>
  <c r="K8727" i="2"/>
  <c r="K9633" i="2"/>
  <c r="K9601" i="2"/>
  <c r="K8620" i="2"/>
  <c r="K6779" i="2"/>
  <c r="K9896" i="2"/>
  <c r="K8764" i="2"/>
  <c r="K7027" i="2"/>
  <c r="K5079" i="2"/>
  <c r="K9885" i="2"/>
  <c r="K9309" i="2"/>
  <c r="K7787" i="2"/>
  <c r="K6059" i="2"/>
  <c r="K6651" i="2"/>
  <c r="K9980" i="2"/>
  <c r="K9223" i="2"/>
  <c r="K7107" i="2"/>
  <c r="K3959" i="2"/>
  <c r="K9126" i="2"/>
  <c r="K8186" i="2"/>
  <c r="K6922" i="2"/>
  <c r="K5762" i="2"/>
  <c r="K3846" i="2"/>
  <c r="K9727" i="2"/>
  <c r="K9295" i="2"/>
  <c r="K8890" i="2"/>
  <c r="K8407" i="2"/>
  <c r="K7823" i="2"/>
  <c r="K7215" i="2"/>
  <c r="K6583" i="2"/>
  <c r="K6007" i="2"/>
  <c r="K5023" i="2"/>
  <c r="K3167" i="2"/>
  <c r="K8912" i="2"/>
  <c r="K6658" i="2"/>
  <c r="K3130" i="2"/>
  <c r="K9766" i="2"/>
  <c r="K9123" i="2"/>
  <c r="K7838" i="2"/>
  <c r="K6142" i="2"/>
  <c r="K1906" i="2"/>
  <c r="K7901" i="2"/>
  <c r="K3986" i="2"/>
  <c r="K1879" i="2"/>
  <c r="K1289" i="2"/>
  <c r="K2744" i="2"/>
  <c r="K1759" i="2"/>
  <c r="K2641" i="2"/>
  <c r="K905" i="2"/>
  <c r="K2814" i="2"/>
  <c r="K3384" i="2"/>
  <c r="K3724" i="2"/>
  <c r="K3988" i="2"/>
  <c r="K4216" i="2"/>
  <c r="K4440" i="2"/>
  <c r="K4668" i="2"/>
  <c r="K4900" i="2"/>
  <c r="K5124" i="2"/>
  <c r="K1723" i="2"/>
  <c r="K2535" i="2"/>
  <c r="K2831" i="2"/>
  <c r="K3151" i="2"/>
  <c r="K3301" i="2"/>
  <c r="K3453" i="2"/>
  <c r="K3605" i="2"/>
  <c r="K2164" i="2"/>
  <c r="K2940" i="2"/>
  <c r="K2391" i="2"/>
  <c r="K3117" i="2"/>
  <c r="K2990" i="2"/>
  <c r="K3604" i="2"/>
  <c r="K3960" i="2"/>
  <c r="K4264" i="2"/>
  <c r="K4580" i="2"/>
  <c r="K4868" i="2"/>
  <c r="K5176" i="2"/>
  <c r="K2251" i="2"/>
  <c r="K2807" i="2"/>
  <c r="K3181" i="2"/>
  <c r="K3389" i="2"/>
  <c r="K3585" i="2"/>
  <c r="K3777" i="2"/>
  <c r="K3925" i="2"/>
  <c r="K4077" i="2"/>
  <c r="K4221" i="2"/>
  <c r="K4333" i="2"/>
  <c r="K4445" i="2"/>
  <c r="K2872" i="2"/>
  <c r="K2625" i="2"/>
  <c r="K2590" i="2"/>
  <c r="K3560" i="2"/>
  <c r="K4068" i="2"/>
  <c r="K4460" i="2"/>
  <c r="K4860" i="2"/>
  <c r="K1325" i="2"/>
  <c r="K2647" i="2"/>
  <c r="K3165" i="2"/>
  <c r="K3441" i="2"/>
  <c r="K3709" i="2"/>
  <c r="K3921" i="2"/>
  <c r="K4125" i="2"/>
  <c r="K4293" i="2"/>
  <c r="K4441" i="2"/>
  <c r="K4565" i="2"/>
  <c r="K4677" i="2"/>
  <c r="K4789" i="2"/>
  <c r="K4905" i="2"/>
  <c r="K5017" i="2"/>
  <c r="K5129" i="2"/>
  <c r="K1474" i="2"/>
  <c r="K2370" i="2"/>
  <c r="K2866" i="2"/>
  <c r="K3234" i="2"/>
  <c r="K3402" i="2"/>
  <c r="K3570" i="2"/>
  <c r="K3746" i="2"/>
  <c r="K3914" i="2"/>
  <c r="K4082" i="2"/>
  <c r="K4258" i="2"/>
  <c r="K4426" i="2"/>
  <c r="K4594" i="2"/>
  <c r="K4770" i="2"/>
  <c r="K4938" i="2"/>
  <c r="K5106" i="2"/>
  <c r="K5240" i="2"/>
  <c r="K5324" i="2"/>
  <c r="K5408" i="2"/>
  <c r="K5496" i="2"/>
  <c r="K5580" i="2"/>
  <c r="K2038" i="2"/>
  <c r="K2689" i="2"/>
  <c r="K3134" i="2"/>
  <c r="K3924" i="2"/>
  <c r="K4472" i="2"/>
  <c r="K5004" i="2"/>
  <c r="K2479" i="2"/>
  <c r="K3197" i="2"/>
  <c r="K3549" i="2"/>
  <c r="K3861" i="2"/>
  <c r="K4133" i="2"/>
  <c r="K4349" i="2"/>
  <c r="K4525" i="2"/>
  <c r="K4681" i="2"/>
  <c r="K4829" i="2"/>
  <c r="K4981" i="2"/>
  <c r="K5141" i="2"/>
  <c r="K1826" i="2"/>
  <c r="K2738" i="2"/>
  <c r="K3242" i="2"/>
  <c r="K3466" i="2"/>
  <c r="K3690" i="2"/>
  <c r="K3922" i="2"/>
  <c r="K4146" i="2"/>
  <c r="K4370" i="2"/>
  <c r="K4610" i="2"/>
  <c r="K4834" i="2"/>
  <c r="K5058" i="2"/>
  <c r="K5244" i="2"/>
  <c r="K5356" i="2"/>
  <c r="K5468" i="2"/>
  <c r="K5584" i="2"/>
  <c r="K5680" i="2"/>
  <c r="K5768" i="2"/>
  <c r="K5852" i="2"/>
  <c r="K5936" i="2"/>
  <c r="K6024" i="2"/>
  <c r="K6108" i="2"/>
  <c r="K6192" i="2"/>
  <c r="K6280" i="2"/>
  <c r="K6364" i="2"/>
  <c r="K6448" i="2"/>
  <c r="K6536" i="2"/>
  <c r="K2103" i="2"/>
  <c r="K3176" i="2"/>
  <c r="K4132" i="2"/>
  <c r="K4836" i="2"/>
  <c r="K2551" i="2"/>
  <c r="K3325" i="2"/>
  <c r="K3781" i="2"/>
  <c r="K4145" i="2"/>
  <c r="K4425" i="2"/>
  <c r="K4633" i="2"/>
  <c r="K4841" i="2"/>
  <c r="K5037" i="2"/>
  <c r="K1372" i="2"/>
  <c r="K2786" i="2"/>
  <c r="K3330" i="2"/>
  <c r="K3626" i="2"/>
  <c r="K3938" i="2"/>
  <c r="K4234" i="2"/>
  <c r="K4530" i="2"/>
  <c r="K4842" i="2"/>
  <c r="K5138" i="2"/>
  <c r="K5320" i="2"/>
  <c r="K5480" i="2"/>
  <c r="K5628" i="2"/>
  <c r="K5740" i="2"/>
  <c r="K5856" i="2"/>
  <c r="K5968" i="2"/>
  <c r="K6080" i="2"/>
  <c r="K6200" i="2"/>
  <c r="K6312" i="2"/>
  <c r="K6424" i="2"/>
  <c r="K6540" i="2"/>
  <c r="K6624" i="2"/>
  <c r="K6712" i="2"/>
  <c r="K6796" i="2"/>
  <c r="K6880" i="2"/>
  <c r="K6968" i="2"/>
  <c r="K7052" i="2"/>
  <c r="K7136" i="2"/>
  <c r="K7224" i="2"/>
  <c r="K7308" i="2"/>
  <c r="K7392" i="2"/>
  <c r="K7480" i="2"/>
  <c r="K7564" i="2"/>
  <c r="K7648" i="2"/>
  <c r="K7736" i="2"/>
  <c r="K7820" i="2"/>
  <c r="K7904" i="2"/>
  <c r="K7992" i="2"/>
  <c r="K8076" i="2"/>
  <c r="K8160" i="2"/>
  <c r="K8248" i="2"/>
  <c r="K8332" i="2"/>
  <c r="K8416" i="2"/>
  <c r="K8504" i="2"/>
  <c r="K8588" i="2"/>
  <c r="K1763" i="2"/>
  <c r="K2466" i="2"/>
  <c r="K2803" i="2"/>
  <c r="K3139" i="2"/>
  <c r="K3323" i="2"/>
  <c r="K3491" i="2"/>
  <c r="K3659" i="2"/>
  <c r="K3835" i="2"/>
  <c r="K4003" i="2"/>
  <c r="K4171" i="2"/>
  <c r="K4347" i="2"/>
  <c r="K4515" i="2"/>
  <c r="K4683" i="2"/>
  <c r="K4859" i="2"/>
  <c r="K5027" i="2"/>
  <c r="K5195" i="2"/>
  <c r="K5285" i="2"/>
  <c r="K5369" i="2"/>
  <c r="K5453" i="2"/>
  <c r="K5541" i="2"/>
  <c r="K5625" i="2"/>
  <c r="K5709" i="2"/>
  <c r="K5797" i="2"/>
  <c r="K5881" i="2"/>
  <c r="K5965" i="2"/>
  <c r="K6053" i="2"/>
  <c r="K6137" i="2"/>
  <c r="K6221" i="2"/>
  <c r="K6309" i="2"/>
  <c r="K1445" i="2"/>
  <c r="K3328" i="2"/>
  <c r="K4436" i="2"/>
  <c r="K2059" i="2"/>
  <c r="K3393" i="2"/>
  <c r="K3949" i="2"/>
  <c r="K4377" i="2"/>
  <c r="K4661" i="2"/>
  <c r="K4925" i="2"/>
  <c r="K617" i="2"/>
  <c r="K2850" i="2"/>
  <c r="K3458" i="2"/>
  <c r="K3882" i="2"/>
  <c r="K4274" i="2"/>
  <c r="K4674" i="2"/>
  <c r="K5090" i="2"/>
  <c r="K5340" i="2"/>
  <c r="K5544" i="2"/>
  <c r="K5720" i="2"/>
  <c r="K5868" i="2"/>
  <c r="K6016" i="2"/>
  <c r="K3128" i="2"/>
  <c r="K3272" i="2"/>
  <c r="K4408" i="2"/>
  <c r="K1707" i="2"/>
  <c r="K3349" i="2"/>
  <c r="K3905" i="2"/>
  <c r="K4341" i="2"/>
  <c r="K4653" i="2"/>
  <c r="K4917" i="2"/>
  <c r="K5181" i="2"/>
  <c r="K2834" i="2"/>
  <c r="K3434" i="2"/>
  <c r="K3842" i="2"/>
  <c r="K4242" i="2"/>
  <c r="K4650" i="2"/>
  <c r="K5042" i="2"/>
  <c r="K5336" i="2"/>
  <c r="K5532" i="2"/>
  <c r="K5708" i="2"/>
  <c r="K5864" i="2"/>
  <c r="K6012" i="2"/>
  <c r="K6160" i="2"/>
  <c r="K6316" i="2"/>
  <c r="K6464" i="2"/>
  <c r="K6600" i="2"/>
  <c r="K6716" i="2"/>
  <c r="K6828" i="2"/>
  <c r="K6940" i="2"/>
  <c r="K7056" i="2"/>
  <c r="K7168" i="2"/>
  <c r="K7280" i="2"/>
  <c r="K7400" i="2"/>
  <c r="K7512" i="2"/>
  <c r="K7624" i="2"/>
  <c r="K7740" i="2"/>
  <c r="K7852" i="2"/>
  <c r="K7964" i="2"/>
  <c r="K8080" i="2"/>
  <c r="K8192" i="2"/>
  <c r="K8304" i="2"/>
  <c r="K8424" i="2"/>
  <c r="K8536" i="2"/>
  <c r="K1571" i="2"/>
  <c r="K2483" i="2"/>
  <c r="K2931" i="2"/>
  <c r="K3267" i="2"/>
  <c r="K3499" i="2"/>
  <c r="K3723" i="2"/>
  <c r="K3947" i="2"/>
  <c r="K4187" i="2"/>
  <c r="K4411" i="2"/>
  <c r="K4635" i="2"/>
  <c r="K4867" i="2"/>
  <c r="K5091" i="2"/>
  <c r="K5257" i="2"/>
  <c r="K5373" i="2"/>
  <c r="K5485" i="2"/>
  <c r="K5597" i="2"/>
  <c r="K5717" i="2"/>
  <c r="K5829" i="2"/>
  <c r="K5941" i="2"/>
  <c r="K6057" i="2"/>
  <c r="K6169" i="2"/>
  <c r="K6281" i="2"/>
  <c r="K6381" i="2"/>
  <c r="K6469" i="2"/>
  <c r="K6553" i="2"/>
  <c r="K6629" i="2"/>
  <c r="K6693" i="2"/>
  <c r="K6757" i="2"/>
  <c r="K6821" i="2"/>
  <c r="K6885" i="2"/>
  <c r="K6949" i="2"/>
  <c r="K7013" i="2"/>
  <c r="K7077" i="2"/>
  <c r="K7141" i="2"/>
  <c r="K7205" i="2"/>
  <c r="K7269" i="2"/>
  <c r="K7333" i="2"/>
  <c r="K7397" i="2"/>
  <c r="K7461" i="2"/>
  <c r="K3087" i="2"/>
  <c r="K4012" i="2"/>
  <c r="K1391" i="2"/>
  <c r="K1077" i="2"/>
  <c r="K1195" i="2"/>
  <c r="K1192" i="2"/>
  <c r="K1800" i="2"/>
  <c r="K2220" i="2"/>
  <c r="K802" i="2"/>
  <c r="K1433" i="2"/>
  <c r="K1649" i="2"/>
  <c r="K1849" i="2"/>
  <c r="K1997" i="2"/>
  <c r="K2153" i="2"/>
  <c r="K2301" i="2"/>
  <c r="K2449" i="2"/>
  <c r="K1348" i="2"/>
  <c r="K1702" i="2"/>
  <c r="K1998" i="2"/>
  <c r="K2254" i="2"/>
  <c r="K2422" i="2"/>
  <c r="K2528" i="2"/>
  <c r="K2616" i="2"/>
  <c r="K2700" i="2"/>
  <c r="K1194" i="2"/>
  <c r="K1387" i="2"/>
  <c r="K1660" i="2"/>
  <c r="K2228" i="2"/>
  <c r="K1145" i="2"/>
  <c r="K1585" i="2"/>
  <c r="K1853" i="2"/>
  <c r="K2057" i="2"/>
  <c r="K2253" i="2"/>
  <c r="K126" i="2"/>
  <c r="K1510" i="2"/>
  <c r="K1910" i="2"/>
  <c r="K2262" i="2"/>
  <c r="K2476" i="2"/>
  <c r="K2588" i="2"/>
  <c r="K2704" i="2"/>
  <c r="K2796" i="2"/>
  <c r="K2880" i="2"/>
  <c r="K2968" i="2"/>
  <c r="K3052" i="2"/>
  <c r="K3136" i="2"/>
  <c r="K701" i="2"/>
  <c r="K318" i="2"/>
  <c r="K1964" i="2"/>
  <c r="K962" i="2"/>
  <c r="K1625" i="2"/>
  <c r="K1937" i="2"/>
  <c r="K2217" i="2"/>
  <c r="K542" i="2"/>
  <c r="K1678" i="2"/>
  <c r="K2222" i="2"/>
  <c r="K2492" i="2"/>
  <c r="K2640" i="2"/>
  <c r="K2780" i="2"/>
  <c r="K2892" i="2"/>
  <c r="K3004" i="2"/>
  <c r="K3120" i="2"/>
  <c r="K794" i="2"/>
  <c r="K1205" i="2"/>
  <c r="K1455" i="2"/>
  <c r="K1583" i="2"/>
  <c r="K1711" i="2"/>
  <c r="K1839" i="2"/>
  <c r="K1967" i="2"/>
  <c r="K2095" i="2"/>
  <c r="K2223" i="2"/>
  <c r="K2351" i="2"/>
  <c r="K2473" i="2"/>
  <c r="K2537" i="2"/>
  <c r="K2601" i="2"/>
  <c r="K2665" i="2"/>
  <c r="K2729" i="2"/>
  <c r="K2793" i="2"/>
  <c r="K2857" i="2"/>
  <c r="K2921" i="2"/>
  <c r="K2985" i="2"/>
  <c r="K3049" i="2"/>
  <c r="K3113" i="2"/>
  <c r="K841" i="2"/>
  <c r="K1466" i="2"/>
  <c r="K1722" i="2"/>
  <c r="K1978" i="2"/>
  <c r="K2234" i="2"/>
  <c r="K2478" i="2"/>
  <c r="K1327" i="2"/>
  <c r="K2076" i="2"/>
  <c r="K1473" i="2"/>
  <c r="K1913" i="2"/>
  <c r="K2273" i="2"/>
  <c r="K1454" i="2"/>
  <c r="K2158" i="2"/>
  <c r="K2520" i="2"/>
  <c r="K2728" i="2"/>
  <c r="K2876" i="2"/>
  <c r="K3024" i="2"/>
  <c r="K543" i="2"/>
  <c r="K1173" i="2"/>
  <c r="K1479" i="2"/>
  <c r="K1655" i="2"/>
  <c r="K1823" i="2"/>
  <c r="K1991" i="2"/>
  <c r="K2167" i="2"/>
  <c r="K2335" i="2"/>
  <c r="K2485" i="2"/>
  <c r="K2573" i="2"/>
  <c r="K2657" i="2"/>
  <c r="K2741" i="2"/>
  <c r="K2829" i="2"/>
  <c r="K2913" i="2"/>
  <c r="K2997" i="2"/>
  <c r="K3085" i="2"/>
  <c r="K713" i="2"/>
  <c r="K1514" i="2"/>
  <c r="K1866" i="2"/>
  <c r="K2202" i="2"/>
  <c r="K2502" i="2"/>
  <c r="K2630" i="2"/>
  <c r="K2758" i="2"/>
  <c r="K2886" i="2"/>
  <c r="K3014" i="2"/>
  <c r="K3142" i="2"/>
  <c r="K3212" i="2"/>
  <c r="K3276" i="2"/>
  <c r="K3340" i="2"/>
  <c r="K3404" i="2"/>
  <c r="K3468" i="2"/>
  <c r="K1390" i="2"/>
  <c r="K2012" i="2"/>
  <c r="K1561" i="2"/>
  <c r="K2125" i="2"/>
  <c r="K1268" i="2"/>
  <c r="K2238" i="2"/>
  <c r="K2632" i="2"/>
  <c r="K2856" i="2"/>
  <c r="K3056" i="2"/>
  <c r="K954" i="2"/>
  <c r="K1463" i="2"/>
  <c r="K1687" i="2"/>
  <c r="K1919" i="2"/>
  <c r="K2143" i="2"/>
  <c r="K2367" i="2"/>
  <c r="K2533" i="2"/>
  <c r="K2645" i="2"/>
  <c r="K2757" i="2"/>
  <c r="K2877" i="2"/>
  <c r="K2989" i="2"/>
  <c r="K3101" i="2"/>
  <c r="K1292" i="2"/>
  <c r="K1818" i="2"/>
  <c r="K2266" i="2"/>
  <c r="K2574" i="2"/>
  <c r="K2742" i="2"/>
  <c r="K2910" i="2"/>
  <c r="K3086" i="2"/>
  <c r="K3204" i="2"/>
  <c r="K3288" i="2"/>
  <c r="K3376" i="2"/>
  <c r="K3460" i="2"/>
  <c r="K3536" i="2"/>
  <c r="K3600" i="2"/>
  <c r="K3664" i="2"/>
  <c r="K3728" i="2"/>
  <c r="K3792" i="2"/>
  <c r="K3856" i="2"/>
  <c r="K3920" i="2"/>
  <c r="K3984" i="2"/>
  <c r="K4048" i="2"/>
  <c r="K4112" i="2"/>
  <c r="K4176" i="2"/>
  <c r="K4240" i="2"/>
  <c r="K4304" i="2"/>
  <c r="K4368" i="2"/>
  <c r="K4432" i="2"/>
  <c r="K4496" i="2"/>
  <c r="K4560" i="2"/>
  <c r="K4624" i="2"/>
  <c r="K4688" i="2"/>
  <c r="K4752" i="2"/>
  <c r="K4816" i="2"/>
  <c r="K4880" i="2"/>
  <c r="K4944" i="2"/>
  <c r="K5008" i="2"/>
  <c r="K5072" i="2"/>
  <c r="K5136" i="2"/>
  <c r="K258" i="2"/>
  <c r="K1293" i="2"/>
  <c r="K1627" i="2"/>
  <c r="K1883" i="2"/>
  <c r="K2139" i="2"/>
  <c r="K2395" i="2"/>
  <c r="K2559" i="2"/>
  <c r="K2687" i="2"/>
  <c r="K2815" i="2"/>
  <c r="K2943" i="2"/>
  <c r="K3071" i="2"/>
  <c r="K3177" i="2"/>
  <c r="K3241" i="2"/>
  <c r="K3305" i="2"/>
  <c r="K3369" i="2"/>
  <c r="K3433" i="2"/>
  <c r="K3497" i="2"/>
  <c r="K3561" i="2"/>
  <c r="K3625" i="2"/>
  <c r="K3689" i="2"/>
  <c r="K3753" i="2"/>
  <c r="K3817" i="2"/>
  <c r="K3881" i="2"/>
  <c r="K3945" i="2"/>
  <c r="K4009" i="2"/>
  <c r="K4073" i="2"/>
  <c r="K4137" i="2"/>
  <c r="K821" i="2"/>
  <c r="K2184" i="2"/>
  <c r="K1897" i="2"/>
  <c r="K921" i="2"/>
  <c r="K2350" i="2"/>
  <c r="K2768" i="2"/>
  <c r="K3040" i="2"/>
  <c r="K1109" i="2"/>
  <c r="K1591" i="2"/>
  <c r="K1887" i="2"/>
  <c r="K2183" i="2"/>
  <c r="K2481" i="2"/>
  <c r="K2629" i="2"/>
  <c r="K2781" i="2"/>
  <c r="K2941" i="2"/>
  <c r="K3089" i="2"/>
  <c r="K1449" i="2"/>
  <c r="K2074" i="2"/>
  <c r="K2550" i="2"/>
  <c r="K2774" i="2"/>
  <c r="K3006" i="2"/>
  <c r="K3192" i="2"/>
  <c r="K3304" i="2"/>
  <c r="K3424" i="2"/>
  <c r="K3528" i="2"/>
  <c r="K3612" i="2"/>
  <c r="K3700" i="2"/>
  <c r="K3784" i="2"/>
  <c r="K3868" i="2"/>
  <c r="K3956" i="2"/>
  <c r="K4040" i="2"/>
  <c r="K4124" i="2"/>
  <c r="K4212" i="2"/>
  <c r="K4296" i="2"/>
  <c r="K4380" i="2"/>
  <c r="K4468" i="2"/>
  <c r="K4552" i="2"/>
  <c r="K4636" i="2"/>
  <c r="K4724" i="2"/>
  <c r="K4808" i="2"/>
  <c r="K4892" i="2"/>
  <c r="K4980" i="2"/>
  <c r="K5064" i="2"/>
  <c r="K5148" i="2"/>
  <c r="K1034" i="2"/>
  <c r="K1595" i="2"/>
  <c r="K1931" i="2"/>
  <c r="K2283" i="2"/>
  <c r="K2543" i="2"/>
  <c r="K2711" i="2"/>
  <c r="K2887" i="2"/>
  <c r="K3055" i="2"/>
  <c r="K3189" i="2"/>
  <c r="K3277" i="2"/>
  <c r="K3361" i="2"/>
  <c r="K3445" i="2"/>
  <c r="K3533" i="2"/>
  <c r="K3617" i="2"/>
  <c r="K3701" i="2"/>
  <c r="K3789" i="2"/>
  <c r="K3873" i="2"/>
  <c r="K3957" i="2"/>
  <c r="K4045" i="2"/>
  <c r="K4129" i="2"/>
  <c r="K4209" i="2"/>
  <c r="K4273" i="2"/>
  <c r="K4337" i="2"/>
  <c r="K4401" i="2"/>
  <c r="K4465" i="2"/>
  <c r="K4529" i="2"/>
  <c r="K4593" i="2"/>
  <c r="K4657" i="2"/>
  <c r="K4721" i="2"/>
  <c r="K4785" i="2"/>
  <c r="K4849" i="2"/>
  <c r="K4913" i="2"/>
  <c r="K4977" i="2"/>
  <c r="K5041" i="2"/>
  <c r="K5105" i="2"/>
  <c r="K5169" i="2"/>
  <c r="K1308" i="2"/>
  <c r="K1890" i="2"/>
  <c r="K2402" i="2"/>
  <c r="K2690" i="2"/>
  <c r="K2946" i="2"/>
  <c r="K3178" i="2"/>
  <c r="K1900" i="2"/>
  <c r="K1969" i="2"/>
  <c r="K1750" i="2"/>
  <c r="K2712" i="2"/>
  <c r="K3080" i="2"/>
  <c r="K1381" i="2"/>
  <c r="K1831" i="2"/>
  <c r="K2231" i="2"/>
  <c r="K2545" i="2"/>
  <c r="K2753" i="2"/>
  <c r="K2949" i="2"/>
  <c r="K254" i="2"/>
  <c r="K1962" i="2"/>
  <c r="K2582" i="2"/>
  <c r="K2878" i="2"/>
  <c r="K3172" i="2"/>
  <c r="K3320" i="2"/>
  <c r="K3472" i="2"/>
  <c r="K3596" i="2"/>
  <c r="K3708" i="2"/>
  <c r="K3820" i="2"/>
  <c r="K1708" i="2"/>
  <c r="K2249" i="2"/>
  <c r="K2540" i="2"/>
  <c r="K3048" i="2"/>
  <c r="K1543" i="2"/>
  <c r="K2071" i="2"/>
  <c r="K2541" i="2"/>
  <c r="K2813" i="2"/>
  <c r="K3077" i="2"/>
  <c r="K1882" i="2"/>
  <c r="K2678" i="2"/>
  <c r="K3070" i="2"/>
  <c r="K3316" i="2"/>
  <c r="K3516" i="2"/>
  <c r="K3668" i="2"/>
  <c r="K3816" i="2"/>
  <c r="K3944" i="2"/>
  <c r="K4056" i="2"/>
  <c r="K4172" i="2"/>
  <c r="K4284" i="2"/>
  <c r="K4396" i="2"/>
  <c r="K4516" i="2"/>
  <c r="K4628" i="2"/>
  <c r="K4740" i="2"/>
  <c r="K4856" i="2"/>
  <c r="K4968" i="2"/>
  <c r="K5080" i="2"/>
  <c r="K5196" i="2"/>
  <c r="K1547" i="2"/>
  <c r="K1995" i="2"/>
  <c r="K2471" i="2"/>
  <c r="K1505" i="2"/>
  <c r="K1654" i="2"/>
  <c r="K2784" i="2"/>
  <c r="K986" i="2"/>
  <c r="K1767" i="2"/>
  <c r="K2303" i="2"/>
  <c r="K2661" i="2"/>
  <c r="K2925" i="2"/>
  <c r="K1132" i="2"/>
  <c r="K2410" i="2"/>
  <c r="K2846" i="2"/>
  <c r="K3200" i="2"/>
  <c r="K3408" i="2"/>
  <c r="K3580" i="2"/>
  <c r="K3732" i="2"/>
  <c r="K3880" i="2"/>
  <c r="K3992" i="2"/>
  <c r="K4108" i="2"/>
  <c r="K4220" i="2"/>
  <c r="K4332" i="2"/>
  <c r="K4452" i="2"/>
  <c r="K4564" i="2"/>
  <c r="K4676" i="2"/>
  <c r="K4792" i="2"/>
  <c r="K4904" i="2"/>
  <c r="K5016" i="2"/>
  <c r="K5132" i="2"/>
  <c r="K1133" i="2"/>
  <c r="K1739" i="2"/>
  <c r="K2219" i="2"/>
  <c r="K2567" i="2"/>
  <c r="K2791" i="2"/>
  <c r="K3023" i="2"/>
  <c r="K3201" i="2"/>
  <c r="K3313" i="2"/>
  <c r="K3429" i="2"/>
  <c r="K3541" i="2"/>
  <c r="K3653" i="2"/>
  <c r="K3773" i="2"/>
  <c r="K3885" i="2"/>
  <c r="K3997" i="2"/>
  <c r="K4113" i="2"/>
  <c r="K4217" i="2"/>
  <c r="K4301" i="2"/>
  <c r="K4389" i="2"/>
  <c r="K4473" i="2"/>
  <c r="K4557" i="2"/>
  <c r="K4645" i="2"/>
  <c r="K4729" i="2"/>
  <c r="K4813" i="2"/>
  <c r="K4901" i="2"/>
  <c r="K4985" i="2"/>
  <c r="K5069" i="2"/>
  <c r="K5157" i="2"/>
  <c r="K1436" i="2"/>
  <c r="K2114" i="2"/>
  <c r="K2642" i="2"/>
  <c r="K2978" i="2"/>
  <c r="K3226" i="2"/>
  <c r="K3354" i="2"/>
  <c r="K3482" i="2"/>
  <c r="K3610" i="2"/>
  <c r="K3738" i="2"/>
  <c r="K3866" i="2"/>
  <c r="K3994" i="2"/>
  <c r="K4122" i="2"/>
  <c r="K4250" i="2"/>
  <c r="K4378" i="2"/>
  <c r="K4506" i="2"/>
  <c r="K4634" i="2"/>
  <c r="K4762" i="2"/>
  <c r="K4890" i="2"/>
  <c r="K5018" i="2"/>
  <c r="K5146" i="2"/>
  <c r="K5236" i="2"/>
  <c r="K5300" i="2"/>
  <c r="K5364" i="2"/>
  <c r="K5428" i="2"/>
  <c r="K5492" i="2"/>
  <c r="K5556" i="2"/>
  <c r="K5620" i="2"/>
  <c r="K5684" i="2"/>
  <c r="K5748" i="2"/>
  <c r="K5812" i="2"/>
  <c r="K5876" i="2"/>
  <c r="K5940" i="2"/>
  <c r="K6004" i="2"/>
  <c r="K6068" i="2"/>
  <c r="K6132" i="2"/>
  <c r="K6196" i="2"/>
  <c r="K6260" i="2"/>
  <c r="K6324" i="2"/>
  <c r="K6388" i="2"/>
  <c r="K6452" i="2"/>
  <c r="K6516" i="2"/>
  <c r="K6580" i="2"/>
  <c r="K6644" i="2"/>
  <c r="K6708" i="2"/>
  <c r="K6772" i="2"/>
  <c r="K6836" i="2"/>
  <c r="K6900" i="2"/>
  <c r="K6964" i="2"/>
  <c r="K7028" i="2"/>
  <c r="K7092" i="2"/>
  <c r="K7156" i="2"/>
  <c r="K7220" i="2"/>
  <c r="K7284" i="2"/>
  <c r="K7348" i="2"/>
  <c r="K7412" i="2"/>
  <c r="K7476" i="2"/>
  <c r="K7540" i="2"/>
  <c r="K7604" i="2"/>
  <c r="K7668" i="2"/>
  <c r="K7732" i="2"/>
  <c r="K7796" i="2"/>
  <c r="K7860" i="2"/>
  <c r="K7924" i="2"/>
  <c r="K7988" i="2"/>
  <c r="K8052" i="2"/>
  <c r="K8116" i="2"/>
  <c r="K8180" i="2"/>
  <c r="K8244" i="2"/>
  <c r="K8308" i="2"/>
  <c r="K8372" i="2"/>
  <c r="K8436" i="2"/>
  <c r="K8500" i="2"/>
  <c r="K8564" i="2"/>
  <c r="K1373" i="2"/>
  <c r="K1923" i="2"/>
  <c r="K2435" i="2"/>
  <c r="K2707" i="2"/>
  <c r="K2963" i="2"/>
  <c r="K3187" i="2"/>
  <c r="K3315" i="2"/>
  <c r="K3443" i="2"/>
  <c r="K3571" i="2"/>
  <c r="K3699" i="2"/>
  <c r="K3827" i="2"/>
  <c r="K3955" i="2"/>
  <c r="K4083" i="2"/>
  <c r="K4211" i="2"/>
  <c r="K4339" i="2"/>
  <c r="K4467" i="2"/>
  <c r="K4595" i="2"/>
  <c r="K4723" i="2"/>
  <c r="K4851" i="2"/>
  <c r="K4979" i="2"/>
  <c r="K5107" i="2"/>
  <c r="K5217" i="2"/>
  <c r="K5281" i="2"/>
  <c r="K5345" i="2"/>
  <c r="K5409" i="2"/>
  <c r="K5473" i="2"/>
  <c r="K5537" i="2"/>
  <c r="K5601" i="2"/>
  <c r="K5665" i="2"/>
  <c r="K5729" i="2"/>
  <c r="K5793" i="2"/>
  <c r="K5857" i="2"/>
  <c r="K5921" i="2"/>
  <c r="K5985" i="2"/>
  <c r="K6049" i="2"/>
  <c r="K6113" i="2"/>
  <c r="K6177" i="2"/>
  <c r="K6241" i="2"/>
  <c r="K6305" i="2"/>
  <c r="K6369" i="2"/>
  <c r="K6433" i="2"/>
  <c r="K6497" i="2"/>
  <c r="K6561" i="2"/>
  <c r="K803" i="2"/>
  <c r="K728" i="2"/>
  <c r="K605" i="2"/>
  <c r="K1322" i="2"/>
  <c r="K822" i="2"/>
  <c r="K1215" i="2"/>
  <c r="K1423" i="2"/>
  <c r="K1120" i="2"/>
  <c r="K1480" i="2"/>
  <c r="K1688" i="2"/>
  <c r="K1884" i="2"/>
  <c r="K2056" i="2"/>
  <c r="K2216" i="2"/>
  <c r="K2364" i="2"/>
  <c r="K610" i="2"/>
  <c r="K1105" i="2"/>
  <c r="K1321" i="2"/>
  <c r="K1469" i="2"/>
  <c r="K1553" i="2"/>
  <c r="K1641" i="2"/>
  <c r="K1725" i="2"/>
  <c r="K1809" i="2"/>
  <c r="K708" i="2"/>
  <c r="K957" i="2"/>
  <c r="K598" i="2"/>
  <c r="K1199" i="2"/>
  <c r="K526" i="2"/>
  <c r="K1360" i="2"/>
  <c r="K1672" i="2"/>
  <c r="K1960" i="2"/>
  <c r="K2156" i="2"/>
  <c r="K2356" i="2"/>
  <c r="K786" i="2"/>
  <c r="K1241" i="2"/>
  <c r="K1465" i="2"/>
  <c r="K1581" i="2"/>
  <c r="K1693" i="2"/>
  <c r="K1805" i="2"/>
  <c r="K1901" i="2"/>
  <c r="K1985" i="2"/>
  <c r="K2073" i="2"/>
  <c r="K2157" i="2"/>
  <c r="K2241" i="2"/>
  <c r="K2329" i="2"/>
  <c r="K2413" i="2"/>
  <c r="K697" i="2"/>
  <c r="K1252" i="2"/>
  <c r="K1518" i="2"/>
  <c r="K1686" i="2"/>
  <c r="K1862" i="2"/>
  <c r="K2030" i="2"/>
  <c r="K2182" i="2"/>
  <c r="K2310" i="2"/>
  <c r="K2438" i="2"/>
  <c r="K2516" i="2"/>
  <c r="K2580" i="2"/>
  <c r="K2644" i="2"/>
  <c r="K2708" i="2"/>
  <c r="K2772" i="2"/>
  <c r="K2836" i="2"/>
  <c r="K2900" i="2"/>
  <c r="K2964" i="2"/>
  <c r="K3028" i="2"/>
  <c r="K3092" i="2"/>
  <c r="K2206" i="2"/>
  <c r="K2006" i="2"/>
  <c r="K1782" i="2"/>
  <c r="K1550" i="2"/>
  <c r="K1204" i="2"/>
  <c r="K2461" i="2"/>
  <c r="K2345" i="2"/>
  <c r="K2233" i="2"/>
  <c r="K2121" i="2"/>
  <c r="K2001" i="2"/>
  <c r="K1889" i="2"/>
  <c r="K1757" i="2"/>
  <c r="K1601" i="2"/>
  <c r="K1453" i="2"/>
  <c r="K1113" i="2"/>
  <c r="K2392" i="2"/>
  <c r="K2132" i="2"/>
  <c r="K1820" i="2"/>
  <c r="K1460" i="2"/>
  <c r="K62" i="2"/>
  <c r="K998" i="2"/>
  <c r="K1130" i="2"/>
  <c r="K632" i="2"/>
  <c r="K433" i="2"/>
  <c r="K338" i="2"/>
  <c r="K856" i="2"/>
  <c r="K677" i="2"/>
  <c r="K1234" i="2"/>
  <c r="K455" i="2"/>
  <c r="K958" i="2"/>
  <c r="K1223" i="2"/>
  <c r="K1371" i="2"/>
  <c r="K769" i="2"/>
  <c r="K1232" i="2"/>
  <c r="K1492" i="2"/>
  <c r="K1644" i="2"/>
  <c r="K1796" i="2"/>
  <c r="K1944" i="2"/>
  <c r="K2068" i="2"/>
  <c r="K2180" i="2"/>
  <c r="K2292" i="2"/>
  <c r="K2408" i="2"/>
  <c r="K626" i="2"/>
  <c r="K994" i="2"/>
  <c r="K1225" i="2"/>
  <c r="K1864" i="2"/>
  <c r="K1752" i="2"/>
  <c r="K1640" i="2"/>
  <c r="K1524" i="2"/>
  <c r="K1376" i="2"/>
  <c r="K1152" i="2"/>
  <c r="K721" i="2"/>
  <c r="K1407" i="2"/>
  <c r="K1295" i="2"/>
  <c r="K1175" i="2"/>
  <c r="K950" i="2"/>
  <c r="K646" i="2"/>
  <c r="K1362" i="2"/>
  <c r="K1146" i="2"/>
  <c r="K661" i="2"/>
  <c r="K936" i="2"/>
  <c r="K676" i="2"/>
  <c r="K1011" i="2"/>
  <c r="K10" i="2"/>
  <c r="K699" i="2"/>
  <c r="K899" i="2"/>
  <c r="K983" i="2"/>
  <c r="K1067" i="2"/>
  <c r="K355" i="2"/>
  <c r="K523" i="2"/>
  <c r="K640" i="2"/>
  <c r="K704" i="2"/>
  <c r="K768" i="2"/>
  <c r="K832" i="2"/>
  <c r="K896" i="2"/>
  <c r="K960" i="2"/>
  <c r="K1024" i="2"/>
  <c r="K1088" i="2"/>
  <c r="K454" i="2"/>
  <c r="K653" i="2"/>
  <c r="K781" i="2"/>
  <c r="K909" i="2"/>
  <c r="K1037" i="2"/>
  <c r="K1134" i="2"/>
  <c r="K1198" i="2"/>
  <c r="K739" i="2"/>
  <c r="K7559" i="2"/>
  <c r="K6799" i="2"/>
  <c r="K5514" i="2"/>
  <c r="K9732" i="2"/>
  <c r="K7633" i="2"/>
  <c r="K9016" i="2"/>
  <c r="K8667" i="2"/>
  <c r="K6535" i="2"/>
  <c r="K8842" i="2"/>
  <c r="K5546" i="2"/>
  <c r="K3511" i="2"/>
  <c r="K6139" i="2"/>
  <c r="K9813" i="2"/>
  <c r="K9800" i="2"/>
  <c r="K4251" i="2"/>
  <c r="K9550" i="2"/>
  <c r="K5151" i="2"/>
  <c r="K8612" i="2"/>
  <c r="K6474" i="2"/>
  <c r="K9244" i="2"/>
  <c r="K9557" i="2"/>
  <c r="K5467" i="2"/>
  <c r="K6806" i="2"/>
  <c r="K4191" i="2"/>
  <c r="K9119" i="2"/>
  <c r="K9532" i="2"/>
  <c r="K9079" i="2"/>
  <c r="K8283" i="2"/>
  <c r="K9667" i="2"/>
  <c r="K8463" i="2"/>
  <c r="K5443" i="2"/>
  <c r="K6675" i="2"/>
  <c r="K8808" i="2"/>
  <c r="K9002" i="2"/>
  <c r="K5611" i="2"/>
  <c r="K5302" i="2"/>
  <c r="K8015" i="2"/>
  <c r="K9441" i="2"/>
  <c r="K9865" i="2"/>
  <c r="K7187" i="2"/>
  <c r="K2507" i="2"/>
  <c r="K9593" i="2"/>
  <c r="K6491" i="2"/>
  <c r="K8999" i="2"/>
  <c r="K6835" i="2"/>
  <c r="K2907" i="2"/>
  <c r="K9485" i="2"/>
  <c r="K7755" i="2"/>
  <c r="K4231" i="2"/>
  <c r="K9592" i="2"/>
  <c r="K9095" i="2"/>
  <c r="K5731" i="2"/>
  <c r="K9280" i="2"/>
  <c r="K8074" i="2"/>
  <c r="K6234" i="2"/>
  <c r="K4294" i="2"/>
  <c r="K9711" i="2"/>
  <c r="K9066" i="2"/>
  <c r="K8527" i="2"/>
  <c r="K7783" i="2"/>
  <c r="K6871" i="2"/>
  <c r="K6119" i="2"/>
  <c r="K4879" i="2"/>
  <c r="K9368" i="2"/>
  <c r="K7090" i="2"/>
  <c r="K2874" i="2"/>
  <c r="K9426" i="2"/>
  <c r="K8174" i="2"/>
  <c r="K5982" i="2"/>
  <c r="K8745" i="2"/>
  <c r="K1773" i="2"/>
  <c r="K2727" i="2"/>
  <c r="K4501" i="2"/>
  <c r="K5165" i="2"/>
  <c r="K3602" i="2"/>
  <c r="K4818" i="2"/>
  <c r="K5520" i="2"/>
  <c r="K5928" i="2"/>
  <c r="K6296" i="2"/>
  <c r="K6552" i="2"/>
  <c r="K6736" i="2"/>
  <c r="K6960" i="2"/>
  <c r="K7152" i="2"/>
  <c r="K7344" i="2"/>
  <c r="K7576" i="2"/>
  <c r="K7760" i="2"/>
  <c r="K7952" i="2"/>
  <c r="K4097" i="2"/>
  <c r="K5109" i="2"/>
  <c r="K3890" i="2"/>
  <c r="K5352" i="2"/>
  <c r="K5920" i="2"/>
  <c r="K6328" i="2"/>
  <c r="K6680" i="2"/>
  <c r="K6936" i="2"/>
  <c r="K7184" i="2"/>
  <c r="K7488" i="2"/>
  <c r="K7744" i="2"/>
  <c r="K7984" i="2"/>
  <c r="K8216" i="2"/>
  <c r="K8408" i="2"/>
  <c r="K746" i="2"/>
  <c r="K3532" i="2"/>
  <c r="K4469" i="2"/>
  <c r="K3378" i="2"/>
  <c r="K5372" i="2"/>
  <c r="K6104" i="2"/>
  <c r="K6556" i="2"/>
  <c r="K6956" i="2"/>
  <c r="K7296" i="2"/>
  <c r="K7632" i="2"/>
  <c r="K8016" i="2"/>
  <c r="K8272" i="2"/>
  <c r="K8528" i="2"/>
  <c r="K2739" i="2"/>
  <c r="K3307" i="2"/>
  <c r="K3691" i="2"/>
  <c r="K4155" i="2"/>
  <c r="K4292" i="2"/>
  <c r="K5013" i="2"/>
  <c r="K5256" i="2"/>
  <c r="K6176" i="2"/>
  <c r="K6720" i="2"/>
  <c r="K7260" i="2"/>
  <c r="K7720" i="2"/>
  <c r="K8112" i="2"/>
  <c r="K8512" i="2"/>
  <c r="K2787" i="2"/>
  <c r="K3483" i="2"/>
  <c r="K4099" i="2"/>
  <c r="K4571" i="2"/>
  <c r="K4955" i="2"/>
  <c r="K5301" i="2"/>
  <c r="K5493" i="2"/>
  <c r="K5677" i="2"/>
  <c r="K5909" i="2"/>
  <c r="K6101" i="2"/>
  <c r="K6293" i="2"/>
  <c r="K6473" i="2"/>
  <c r="K6609" i="2"/>
  <c r="K6717" i="2"/>
  <c r="K6845" i="2"/>
  <c r="K6953" i="2"/>
  <c r="K7057" i="2"/>
  <c r="K7185" i="2"/>
  <c r="K7293" i="2"/>
  <c r="K7401" i="2"/>
  <c r="K7525" i="2"/>
  <c r="K7605" i="2"/>
  <c r="K7685" i="2"/>
  <c r="K3249" i="2"/>
  <c r="K3682" i="2"/>
  <c r="K5952" i="2"/>
  <c r="K6864" i="2"/>
  <c r="K7468" i="2"/>
  <c r="K8040" i="2"/>
  <c r="K8572" i="2"/>
  <c r="K3227" i="2"/>
  <c r="K3907" i="2"/>
  <c r="K4667" i="2"/>
  <c r="K5163" i="2"/>
  <c r="K5437" i="2"/>
  <c r="K5737" i="2"/>
  <c r="K5993" i="2"/>
  <c r="K6237" i="2"/>
  <c r="K6493" i="2"/>
  <c r="K6665" i="2"/>
  <c r="K6809" i="2"/>
  <c r="K6977" i="2"/>
  <c r="K7117" i="2"/>
  <c r="K9299" i="2"/>
  <c r="K8958" i="2"/>
  <c r="K7895" i="2"/>
  <c r="K9431" i="2"/>
  <c r="K7439" i="2"/>
  <c r="K7386" i="2"/>
  <c r="K6731" i="2"/>
  <c r="K7483" i="2"/>
  <c r="K5738" i="2"/>
  <c r="K9387" i="2"/>
  <c r="K9969" i="2"/>
  <c r="K9317" i="2"/>
  <c r="K6695" i="2"/>
  <c r="K9572" i="2"/>
  <c r="K6565" i="2"/>
  <c r="K2194" i="2"/>
  <c r="K7803" i="2"/>
  <c r="K7130" i="2"/>
  <c r="K4886" i="2"/>
  <c r="K9805" i="2"/>
  <c r="K6627" i="2"/>
  <c r="K8834" i="2"/>
  <c r="K8679" i="2"/>
  <c r="K9973" i="2"/>
  <c r="K6763" i="2"/>
  <c r="K9956" i="2"/>
  <c r="K4919" i="2"/>
  <c r="K7498" i="2"/>
  <c r="K3638" i="2"/>
  <c r="K8959" i="2"/>
  <c r="K7479" i="2"/>
  <c r="K5967" i="2"/>
  <c r="K9142" i="2"/>
  <c r="K9483" i="2"/>
  <c r="K7830" i="2"/>
  <c r="K8261" i="2"/>
  <c r="K3613" i="2"/>
  <c r="K1986" i="2"/>
  <c r="K5034" i="2"/>
  <c r="K6076" i="2"/>
  <c r="K6588" i="2"/>
  <c r="K7004" i="2"/>
  <c r="K7420" i="2"/>
  <c r="K7804" i="2"/>
  <c r="K4381" i="2"/>
  <c r="K4402" i="2"/>
  <c r="K6032" i="2"/>
  <c r="K6728" i="2"/>
  <c r="K7292" i="2"/>
  <c r="K7788" i="2"/>
  <c r="K8256" i="2"/>
  <c r="K1731" i="2"/>
  <c r="K4697" i="2"/>
  <c r="K5564" i="2"/>
  <c r="K6696" i="2"/>
  <c r="K7360" i="2"/>
  <c r="K8072" i="2"/>
  <c r="K1309" i="2"/>
  <c r="K3395" i="2"/>
  <c r="K4227" i="2"/>
  <c r="K3282" i="2"/>
  <c r="K6304" i="2"/>
  <c r="K7356" i="2"/>
  <c r="K8240" i="2"/>
  <c r="K2995" i="2"/>
  <c r="K4195" i="2"/>
  <c r="K5099" i="2"/>
  <c r="K5529" i="2"/>
  <c r="K5949" i="2"/>
  <c r="K6357" i="2"/>
  <c r="K6633" i="2"/>
  <c r="K6865" i="2"/>
  <c r="K7101" i="2"/>
  <c r="K7313" i="2"/>
  <c r="K7541" i="2"/>
  <c r="K7717" i="2"/>
  <c r="K4330" i="2"/>
  <c r="K6976" i="2"/>
  <c r="K8208" i="2"/>
  <c r="K3355" i="2"/>
  <c r="K4763" i="2"/>
  <c r="K5533" i="2"/>
  <c r="K6041" i="2"/>
  <c r="K6537" i="2"/>
  <c r="K6861" i="2"/>
  <c r="K7149" i="2"/>
  <c r="K7345" i="2"/>
  <c r="K7561" i="2"/>
  <c r="K7709" i="2"/>
  <c r="K7817" i="2"/>
  <c r="K7945" i="2"/>
  <c r="K8057" i="2"/>
  <c r="K8169" i="2"/>
  <c r="K8297" i="2"/>
  <c r="K8393" i="2"/>
  <c r="K2482" i="2"/>
  <c r="K6672" i="2"/>
  <c r="K7784" i="2"/>
  <c r="K8552" i="2"/>
  <c r="K3971" i="2"/>
  <c r="K5051" i="2"/>
  <c r="K5593" i="2"/>
  <c r="K6125" i="2"/>
  <c r="K6485" i="2"/>
  <c r="K6785" i="2"/>
  <c r="K7085" i="2"/>
  <c r="K7353" i="2"/>
  <c r="K7565" i="2"/>
  <c r="K7781" i="2"/>
  <c r="K7933" i="2"/>
  <c r="K8081" i="2"/>
  <c r="K8253" i="2"/>
  <c r="K8381" i="2"/>
  <c r="K8505" i="2"/>
  <c r="K8633" i="2"/>
  <c r="K1244" i="2"/>
  <c r="K6232" i="2"/>
  <c r="K7600" i="2"/>
  <c r="K8540" i="2"/>
  <c r="K3739" i="2"/>
  <c r="K5003" i="2"/>
  <c r="K5509" i="2"/>
  <c r="K5977" i="2"/>
  <c r="K6477" i="2"/>
  <c r="K6769" i="2"/>
  <c r="K7001" i="2"/>
  <c r="K7305" i="2"/>
  <c r="K7553" i="2"/>
  <c r="K7757" i="2"/>
  <c r="K7925" i="2"/>
  <c r="K8053" i="2"/>
  <c r="K8205" i="2"/>
  <c r="K8373" i="2"/>
  <c r="K8501" i="2"/>
  <c r="K8597" i="2"/>
  <c r="K8725" i="2"/>
  <c r="K8837" i="2"/>
  <c r="K8949" i="2"/>
  <c r="K9077" i="2"/>
  <c r="K9173" i="2"/>
  <c r="K9285" i="2"/>
  <c r="K2730" i="2"/>
  <c r="K3390" i="2"/>
  <c r="K3774" i="2"/>
  <c r="K4286" i="2"/>
  <c r="K4734" i="2"/>
  <c r="K5182" i="2"/>
  <c r="K5446" i="2"/>
  <c r="K5638" i="2"/>
  <c r="K5862" i="2"/>
  <c r="K6118" i="2"/>
  <c r="K6342" i="2"/>
  <c r="K6534" i="2"/>
  <c r="K6790" i="2"/>
  <c r="K7014" i="2"/>
  <c r="K7238" i="2"/>
  <c r="K7494" i="2"/>
  <c r="K7686" i="2"/>
  <c r="K7910" i="2"/>
  <c r="K8166" i="2"/>
  <c r="K8390" i="2"/>
  <c r="K8582" i="2"/>
  <c r="K8755" i="2"/>
  <c r="K4906" i="2"/>
  <c r="K8000" i="2"/>
  <c r="K4539" i="2"/>
  <c r="K5673" i="2"/>
  <c r="K6549" i="2"/>
  <c r="K7169" i="2"/>
  <c r="K7657" i="2"/>
  <c r="K7937" i="2"/>
  <c r="K8277" i="2"/>
  <c r="K8541" i="2"/>
  <c r="K8737" i="2"/>
  <c r="K8909" i="2"/>
  <c r="K9037" i="2"/>
  <c r="K9185" i="2"/>
  <c r="K2098" i="2"/>
  <c r="K3310" i="2"/>
  <c r="K3822" i="2"/>
  <c r="K4510" i="2"/>
  <c r="K5102" i="2"/>
  <c r="K5454" i="2"/>
  <c r="K5790" i="2"/>
  <c r="K6046" i="2"/>
  <c r="K6350" i="2"/>
  <c r="K6686" i="2"/>
  <c r="K6568" i="2"/>
  <c r="K2675" i="2"/>
  <c r="K5701" i="2"/>
  <c r="K6753" i="2"/>
  <c r="K7449" i="2"/>
  <c r="K8001" i="2"/>
  <c r="K8341" i="2"/>
  <c r="K8657" i="2"/>
  <c r="K8897" i="2"/>
  <c r="K9097" i="2"/>
  <c r="K9265" i="2"/>
  <c r="K3278" i="2"/>
  <c r="K4062" i="2"/>
  <c r="K4878" i="2"/>
  <c r="K5486" i="2"/>
  <c r="K5822" i="2"/>
  <c r="K6230" i="2"/>
  <c r="K6678" i="2"/>
  <c r="K7006" i="2"/>
  <c r="K7262" i="2"/>
  <c r="K7606" i="2"/>
  <c r="K8051" i="2"/>
  <c r="K3471" i="2"/>
  <c r="K9720" i="2"/>
  <c r="K5623" i="2"/>
  <c r="K2002" i="2"/>
  <c r="K7727" i="2"/>
  <c r="K8026" i="2"/>
  <c r="K7627" i="2"/>
  <c r="K8315" i="2"/>
  <c r="K7346" i="2"/>
  <c r="K9783" i="2"/>
  <c r="K5063" i="2"/>
  <c r="K9761" i="2"/>
  <c r="K7255" i="2"/>
  <c r="K9576" i="2"/>
  <c r="K9161" i="2"/>
  <c r="K5290" i="2"/>
  <c r="K9301" i="2"/>
  <c r="K8763" i="2"/>
  <c r="K9051" i="2"/>
  <c r="K5427" i="2"/>
  <c r="K7610" i="2"/>
  <c r="K8507" i="2"/>
  <c r="K7827" i="2"/>
  <c r="K9853" i="2"/>
  <c r="K6379" i="2"/>
  <c r="K9636" i="2"/>
  <c r="K3895" i="2"/>
  <c r="K7162" i="2"/>
  <c r="K937" i="2"/>
  <c r="K8847" i="2"/>
  <c r="K7335" i="2"/>
  <c r="K5527" i="2"/>
  <c r="K8827" i="2"/>
  <c r="K9890" i="2"/>
  <c r="K6934" i="2"/>
  <c r="K7813" i="2"/>
  <c r="K3901" i="2"/>
  <c r="K3210" i="2"/>
  <c r="K5224" i="2"/>
  <c r="K6144" i="2"/>
  <c r="K6664" i="2"/>
  <c r="K7040" i="2"/>
  <c r="K7464" i="2"/>
  <c r="K7872" i="2"/>
  <c r="K4553" i="2"/>
  <c r="K4706" i="2"/>
  <c r="K6184" i="2"/>
  <c r="K6784" i="2"/>
  <c r="K7336" i="2"/>
  <c r="K7896" i="2"/>
  <c r="K8296" i="2"/>
  <c r="K2083" i="2"/>
  <c r="K1180" i="2"/>
  <c r="K5692" i="2"/>
  <c r="K6760" i="2"/>
  <c r="K7504" i="2"/>
  <c r="K8124" i="2"/>
  <c r="K1859" i="2"/>
  <c r="K3547" i="2"/>
  <c r="K4315" i="2"/>
  <c r="K3794" i="2"/>
  <c r="K6528" i="2"/>
  <c r="K7448" i="2"/>
  <c r="K8316" i="2"/>
  <c r="K3291" i="2"/>
  <c r="K4283" i="2"/>
  <c r="K5179" i="2"/>
  <c r="K5609" i="2"/>
  <c r="K5981" i="2"/>
  <c r="K6389" i="2"/>
  <c r="K6673" i="2"/>
  <c r="K6889" i="2"/>
  <c r="K7121" i="2"/>
  <c r="K7357" i="2"/>
  <c r="K7557" i="2"/>
  <c r="K7733" i="2"/>
  <c r="K5404" i="2"/>
  <c r="K7104" i="2"/>
  <c r="K8300" i="2"/>
  <c r="K3643" i="2"/>
  <c r="K4843" i="2"/>
  <c r="K5589" i="2"/>
  <c r="K6149" i="2"/>
  <c r="K6569" i="2"/>
  <c r="K6893" i="2"/>
  <c r="K7201" i="2"/>
  <c r="K7433" i="2"/>
  <c r="K7581" i="2"/>
  <c r="K7729" i="2"/>
  <c r="K7865" i="2"/>
  <c r="K7977" i="2"/>
  <c r="K8073" i="2"/>
  <c r="K8201" i="2"/>
  <c r="K8313" i="2"/>
  <c r="K8425" i="2"/>
  <c r="K5308" i="2"/>
  <c r="K6844" i="2"/>
  <c r="K7960" i="2"/>
  <c r="K2947" i="2"/>
  <c r="K4331" i="2"/>
  <c r="K5187" i="2"/>
  <c r="K5725" i="2"/>
  <c r="K6205" i="2"/>
  <c r="K6589" i="2"/>
  <c r="K6897" i="2"/>
  <c r="K7129" i="2"/>
  <c r="K7389" i="2"/>
  <c r="K7649" i="2"/>
  <c r="K7825" i="2"/>
  <c r="K7953" i="2"/>
  <c r="K8125" i="2"/>
  <c r="K8273" i="2"/>
  <c r="K8421" i="2"/>
  <c r="K8553" i="2"/>
  <c r="K8649" i="2"/>
  <c r="K3506" i="2"/>
  <c r="K6792" i="2"/>
  <c r="K7920" i="2"/>
  <c r="K1507" i="2"/>
  <c r="K4107" i="2"/>
  <c r="K5131" i="2"/>
  <c r="K5653" i="2"/>
  <c r="K6185" i="2"/>
  <c r="K6521" i="2"/>
  <c r="K6813" i="2"/>
  <c r="K7113" i="2"/>
  <c r="K7385" i="2"/>
  <c r="K7585" i="2"/>
  <c r="K7797" i="2"/>
  <c r="K7949" i="2"/>
  <c r="K8097" i="2"/>
  <c r="K8269" i="2"/>
  <c r="K8397" i="2"/>
  <c r="K8517" i="2"/>
  <c r="K8645" i="2"/>
  <c r="K8757" i="2"/>
  <c r="K8853" i="2"/>
  <c r="K8981" i="2"/>
  <c r="K9093" i="2"/>
  <c r="K9205" i="2"/>
  <c r="K1714" i="2"/>
  <c r="K2858" i="2"/>
  <c r="K3454" i="2"/>
  <c r="K3966" i="2"/>
  <c r="K4414" i="2"/>
  <c r="K4798" i="2"/>
  <c r="K5254" i="2"/>
  <c r="K5478" i="2"/>
  <c r="K5702" i="2"/>
  <c r="K5958" i="2"/>
  <c r="K6150" i="2"/>
  <c r="K6374" i="2"/>
  <c r="K6630" i="2"/>
  <c r="K6854" i="2"/>
  <c r="K7046" i="2"/>
  <c r="K7302" i="2"/>
  <c r="K7526" i="2"/>
  <c r="K7750" i="2"/>
  <c r="K8006" i="2"/>
  <c r="K8198" i="2"/>
  <c r="K8422" i="2"/>
  <c r="K8648" i="2"/>
  <c r="K8798" i="2"/>
  <c r="K5804" i="2"/>
  <c r="K8464" i="2"/>
  <c r="K4827" i="2"/>
  <c r="K5957" i="2"/>
  <c r="K6793" i="2"/>
  <c r="K7245" i="2"/>
  <c r="K7713" i="2"/>
  <c r="K8065" i="2"/>
  <c r="K8365" i="2"/>
  <c r="K8573" i="2"/>
  <c r="K8781" i="2"/>
  <c r="K8929" i="2"/>
  <c r="K9081" i="2"/>
  <c r="K9249" i="2"/>
  <c r="K2418" i="2"/>
  <c r="K3406" i="2"/>
  <c r="K4078" i="2"/>
  <c r="K4686" i="2"/>
  <c r="K5198" i="2"/>
  <c r="K5534" i="2"/>
  <c r="K5838" i="2"/>
  <c r="K6134" i="2"/>
  <c r="K6478" i="2"/>
  <c r="K6734" i="2"/>
  <c r="K6920" i="2"/>
  <c r="K4363" i="2"/>
  <c r="K6037" i="2"/>
  <c r="K6841" i="2"/>
  <c r="K7629" i="2"/>
  <c r="K8049" i="2"/>
  <c r="K8449" i="2"/>
  <c r="K8753" i="2"/>
  <c r="K8925" i="2"/>
  <c r="K9129" i="2"/>
  <c r="K2034" i="2"/>
  <c r="K3502" i="2"/>
  <c r="K4190" i="2"/>
  <c r="K5086" i="2"/>
  <c r="K5550" i="2"/>
  <c r="K5942" i="2"/>
  <c r="K6398" i="2"/>
  <c r="K6742" i="2"/>
  <c r="K7054" i="2"/>
  <c r="K7390" i="2"/>
  <c r="K7694" i="2"/>
  <c r="K7950" i="2"/>
  <c r="K8286" i="2"/>
  <c r="K8590" i="2"/>
  <c r="K8787" i="2"/>
  <c r="K8968" i="2"/>
  <c r="K9096" i="2"/>
  <c r="K9246" i="2"/>
  <c r="K9386" i="2"/>
  <c r="K9498" i="2"/>
  <c r="K9594" i="2"/>
  <c r="K9722" i="2"/>
  <c r="K9834" i="2"/>
  <c r="K9946" i="2"/>
  <c r="K9595" i="2"/>
  <c r="K9787" i="2"/>
  <c r="K1148" i="2"/>
  <c r="K3574" i="2"/>
  <c r="K4470" i="2"/>
  <c r="K5218" i="2"/>
  <c r="K5722" i="2"/>
  <c r="K6162" i="2"/>
  <c r="K6610" i="2"/>
  <c r="K7122" i="2"/>
  <c r="K7506" i="2"/>
  <c r="K7954" i="2"/>
  <c r="K8466" i="2"/>
  <c r="K8806" i="2"/>
  <c r="K7728" i="2"/>
  <c r="K5613" i="2"/>
  <c r="K6913" i="2"/>
  <c r="K7789" i="2"/>
  <c r="K8385" i="2"/>
  <c r="K8721" i="2"/>
  <c r="K8989" i="2"/>
  <c r="K9289" i="2"/>
  <c r="K3534" i="2"/>
  <c r="K4446" i="2"/>
  <c r="K5422" i="2"/>
  <c r="K5950" i="2"/>
  <c r="K6486" i="2"/>
  <c r="K7022" i="2"/>
  <c r="K9215" i="2"/>
  <c r="K6898" i="2"/>
  <c r="K4366" i="2"/>
  <c r="K3855" i="2"/>
  <c r="K9407" i="2"/>
  <c r="K8003" i="2"/>
  <c r="K5811" i="2"/>
  <c r="K3886" i="2"/>
  <c r="K6647" i="2"/>
  <c r="K8832" i="2"/>
  <c r="K5779" i="2"/>
  <c r="K9790" i="2"/>
  <c r="K4102" i="2"/>
  <c r="K6163" i="2"/>
  <c r="K3343" i="2"/>
  <c r="K5819" i="2"/>
  <c r="K9264" i="2"/>
  <c r="K6323" i="2"/>
  <c r="K4006" i="2"/>
  <c r="K7516" i="2"/>
  <c r="K9984" i="2"/>
  <c r="K6003" i="2"/>
  <c r="K9207" i="2"/>
  <c r="K2747" i="2"/>
  <c r="K8163" i="2"/>
  <c r="K9067" i="2"/>
  <c r="K5978" i="2"/>
  <c r="K9419" i="2"/>
  <c r="K8399" i="2"/>
  <c r="K6703" i="2"/>
  <c r="K3999" i="2"/>
  <c r="K6402" i="2"/>
  <c r="K9272" i="2"/>
  <c r="K4654" i="2"/>
  <c r="K2010" i="2"/>
  <c r="K4629" i="2"/>
  <c r="K4018" i="2"/>
  <c r="K5616" i="2"/>
  <c r="K6348" i="2"/>
  <c r="K6812" i="2"/>
  <c r="K7192" i="2"/>
  <c r="K7612" i="2"/>
  <c r="K4776" i="2"/>
  <c r="K1730" i="2"/>
  <c r="K5464" i="2"/>
  <c r="K6460" i="2"/>
  <c r="K6984" i="2"/>
  <c r="K7548" i="2"/>
  <c r="K8064" i="2"/>
  <c r="K8444" i="2"/>
  <c r="K4812" i="2"/>
  <c r="K4106" i="2"/>
  <c r="K6208" i="2"/>
  <c r="K7020" i="2"/>
  <c r="K7772" i="2"/>
  <c r="K8320" i="2"/>
  <c r="K2867" i="2"/>
  <c r="K3851" i="2"/>
  <c r="K2823" i="2"/>
  <c r="K5456" i="2"/>
  <c r="K6908" i="2"/>
  <c r="K7808" i="2"/>
  <c r="K8584" i="2"/>
  <c r="K3683" i="2"/>
  <c r="K4651" i="2"/>
  <c r="K5337" i="2"/>
  <c r="K5757" i="2"/>
  <c r="K6133" i="2"/>
  <c r="K6501" i="2"/>
  <c r="K6761" i="2"/>
  <c r="K6973" i="2"/>
  <c r="K7209" i="2"/>
  <c r="K7441" i="2"/>
  <c r="K7621" i="2"/>
  <c r="K4013" i="2"/>
  <c r="K6332" i="2"/>
  <c r="K7580" i="2"/>
  <c r="K1699" i="2"/>
  <c r="K4163" i="2"/>
  <c r="K5237" i="2"/>
  <c r="K5785" i="2"/>
  <c r="K6345" i="2"/>
  <c r="K6689" i="2"/>
  <c r="K7005" i="2"/>
  <c r="K7261" i="2"/>
  <c r="K4831" i="2"/>
  <c r="K6198" i="2"/>
  <c r="K9923" i="2"/>
  <c r="K6251" i="2"/>
  <c r="K5491" i="2"/>
  <c r="K8672" i="2"/>
  <c r="K6575" i="2"/>
  <c r="K3550" i="2"/>
  <c r="K5776" i="2"/>
  <c r="K7644" i="2"/>
  <c r="K6524" i="2"/>
  <c r="K8520" i="2"/>
  <c r="K7100" i="2"/>
  <c r="K3931" i="2"/>
  <c r="K7980" i="2"/>
  <c r="K5381" i="2"/>
  <c r="K6781" i="2"/>
  <c r="K7653" i="2"/>
  <c r="K2403" i="2"/>
  <c r="K6377" i="2"/>
  <c r="K7457" i="2"/>
  <c r="K7785" i="2"/>
  <c r="K7993" i="2"/>
  <c r="K8233" i="2"/>
  <c r="K1579" i="2"/>
  <c r="K7148" i="2"/>
  <c r="K3259" i="2"/>
  <c r="K5397" i="2"/>
  <c r="K6269" i="2"/>
  <c r="K6937" i="2"/>
  <c r="K7501" i="2"/>
  <c r="K7845" i="2"/>
  <c r="K8165" i="2"/>
  <c r="K8457" i="2"/>
  <c r="K8681" i="2"/>
  <c r="K6952" i="2"/>
  <c r="K3203" i="2"/>
  <c r="K5245" i="2"/>
  <c r="K6261" i="2"/>
  <c r="K6925" i="2"/>
  <c r="K7417" i="2"/>
  <c r="K7841" i="2"/>
  <c r="K8141" i="2"/>
  <c r="K8437" i="2"/>
  <c r="K8661" i="2"/>
  <c r="K8901" i="2"/>
  <c r="K9109" i="2"/>
  <c r="K1970" i="2"/>
  <c r="K3646" i="2"/>
  <c r="K4478" i="2"/>
  <c r="K5318" i="2"/>
  <c r="K5766" i="2"/>
  <c r="K6214" i="2"/>
  <c r="K6662" i="2"/>
  <c r="K7142" i="2"/>
  <c r="K7558" i="2"/>
  <c r="K8038" i="2"/>
  <c r="K8518" i="2"/>
  <c r="K8819" i="2"/>
  <c r="K3107" i="2"/>
  <c r="K6217" i="2"/>
  <c r="K7393" i="2"/>
  <c r="K8109" i="2"/>
  <c r="K8669" i="2"/>
  <c r="K8953" i="2"/>
  <c r="K9273" i="2"/>
  <c r="K3662" i="2"/>
  <c r="K4766" i="2"/>
  <c r="K5622" i="2"/>
  <c r="K6222" i="2"/>
  <c r="K4584" i="2"/>
  <c r="K4707" i="2"/>
  <c r="K7137" i="2"/>
  <c r="K8113" i="2"/>
  <c r="K8785" i="2"/>
  <c r="K9213" i="2"/>
  <c r="K3614" i="2"/>
  <c r="K5262" i="2"/>
  <c r="K6062" i="2"/>
  <c r="K6838" i="2"/>
  <c r="K7438" i="2"/>
  <c r="K7902" i="2"/>
  <c r="K8374" i="2"/>
  <c r="K8702" i="2"/>
  <c r="K8904" i="2"/>
  <c r="K9139" i="2"/>
  <c r="K9322" i="2"/>
  <c r="K9466" i="2"/>
  <c r="K9642" i="2"/>
  <c r="K9770" i="2"/>
  <c r="K9914" i="2"/>
  <c r="K9627" i="2"/>
  <c r="K9915" i="2"/>
  <c r="K3174" i="2"/>
  <c r="K4598" i="2"/>
  <c r="K5474" i="2"/>
  <c r="K6098" i="2"/>
  <c r="K6738" i="2"/>
  <c r="K7250" i="2"/>
  <c r="K7890" i="2"/>
  <c r="K8530" i="2"/>
  <c r="K6592" i="2"/>
  <c r="K4995" i="2"/>
  <c r="K7069" i="2"/>
  <c r="K8085" i="2"/>
  <c r="K8685" i="2"/>
  <c r="K9105" i="2"/>
  <c r="K2666" i="2"/>
  <c r="K4270" i="2"/>
  <c r="K5566" i="2"/>
  <c r="K6254" i="2"/>
  <c r="K6846" i="2"/>
  <c r="K7358" i="2"/>
  <c r="K7758" i="2"/>
  <c r="K8214" i="2"/>
  <c r="K8600" i="2"/>
  <c r="K8830" i="2"/>
  <c r="K9059" i="2"/>
  <c r="K9256" i="2"/>
  <c r="K9414" i="2"/>
  <c r="K9586" i="2"/>
  <c r="K9714" i="2"/>
  <c r="K9862" i="2"/>
  <c r="K9515" i="2"/>
  <c r="K9811" i="2"/>
  <c r="K2258" i="2"/>
  <c r="K4150" i="2"/>
  <c r="K5266" i="2"/>
  <c r="K5866" i="2"/>
  <c r="K6530" i="2"/>
  <c r="K7042" i="2"/>
  <c r="K7650" i="2"/>
  <c r="K8322" i="2"/>
  <c r="K8816" i="2"/>
  <c r="K9072" i="2"/>
  <c r="K9384" i="2"/>
  <c r="K1715" i="2"/>
  <c r="K2987" i="2"/>
  <c r="K3583" i="2"/>
  <c r="K3967" i="2"/>
  <c r="K4415" i="2"/>
  <c r="K4927" i="2"/>
  <c r="K5287" i="2"/>
  <c r="K5479" i="2"/>
  <c r="K5735" i="2"/>
  <c r="K5149" i="2"/>
  <c r="K3123" i="2"/>
  <c r="K6277" i="2"/>
  <c r="K7181" i="2"/>
  <c r="K7917" i="2"/>
  <c r="K8497" i="2"/>
  <c r="K8829" i="2"/>
  <c r="K9053" i="2"/>
  <c r="K2162" i="2"/>
  <c r="K3790" i="2"/>
  <c r="K4830" i="2"/>
  <c r="K5630" i="2"/>
  <c r="K6078" i="2"/>
  <c r="K6614" i="2"/>
  <c r="K7118" i="2"/>
  <c r="K7510" i="2"/>
  <c r="K7854" i="2"/>
  <c r="K8310" i="2"/>
  <c r="K8664" i="2"/>
  <c r="K8910" i="2"/>
  <c r="K9134" i="2"/>
  <c r="K9302" i="2"/>
  <c r="K9454" i="2"/>
  <c r="K9622" i="2"/>
  <c r="K9774" i="2"/>
  <c r="K9902" i="2"/>
  <c r="K9587" i="2"/>
  <c r="K9891" i="2"/>
  <c r="K3238" i="2"/>
  <c r="K4630" i="2"/>
  <c r="K5426" i="2"/>
  <c r="K6002" i="2"/>
  <c r="K6690" i="2"/>
  <c r="K7282" i="2"/>
  <c r="K7794" i="2"/>
  <c r="K8482" i="2"/>
  <c r="K8891" i="2"/>
  <c r="K9195" i="2"/>
  <c r="K9472" i="2"/>
  <c r="K2163" i="2"/>
  <c r="K3183" i="2"/>
  <c r="K3695" i="2"/>
  <c r="K4143" i="2"/>
  <c r="K4527" i="2"/>
  <c r="K5039" i="2"/>
  <c r="K5343" i="2"/>
  <c r="K5567" i="2"/>
  <c r="K5823" i="2"/>
  <c r="K6015" i="2"/>
  <c r="K6239" i="2"/>
  <c r="K6495" i="2"/>
  <c r="K6719" i="2"/>
  <c r="K6911" i="2"/>
  <c r="K7167" i="2"/>
  <c r="K7391" i="2"/>
  <c r="K7615" i="2"/>
  <c r="K7871" i="2"/>
  <c r="K8063" i="2"/>
  <c r="K8287" i="2"/>
  <c r="K8543" i="2"/>
  <c r="K8708" i="2"/>
  <c r="K8836" i="2"/>
  <c r="K9007" i="2"/>
  <c r="K9156" i="2"/>
  <c r="K9303" i="2"/>
  <c r="K9435" i="2"/>
  <c r="K9607" i="2"/>
  <c r="K9831" i="2"/>
  <c r="K2450" i="2"/>
  <c r="K3702" i="2"/>
  <c r="K4454" i="2"/>
  <c r="K5338" i="2"/>
  <c r="K5794" i="2"/>
  <c r="K6250" i="2"/>
  <c r="K6762" i="2"/>
  <c r="K7146" i="2"/>
  <c r="K7594" i="2"/>
  <c r="K8106" i="2"/>
  <c r="K8554" i="2"/>
  <c r="K8822" i="2"/>
  <c r="K9158" i="2"/>
  <c r="K9416" i="2"/>
  <c r="K2971" i="2"/>
  <c r="K5111" i="2"/>
  <c r="K5923" i="2"/>
  <c r="K6819" i="2"/>
  <c r="K7843" i="2"/>
  <c r="K8690" i="2"/>
  <c r="K9202" i="2"/>
  <c r="K9644" i="2"/>
  <c r="K9868" i="2"/>
  <c r="K9608" i="2"/>
  <c r="K4135" i="2"/>
  <c r="K6203" i="2"/>
  <c r="K3335" i="2"/>
  <c r="K5291" i="2"/>
  <c r="K6136" i="2"/>
  <c r="K5897" i="2"/>
  <c r="K8029" i="2"/>
  <c r="K8849" i="2"/>
  <c r="K2354" i="2"/>
  <c r="K5214" i="2"/>
  <c r="K6126" i="2"/>
  <c r="K7086" i="2"/>
  <c r="K7998" i="2"/>
  <c r="K8723" i="2"/>
  <c r="K9091" i="2"/>
  <c r="K9486" i="2"/>
  <c r="K9782" i="2"/>
  <c r="K9611" i="2"/>
  <c r="K3654" i="2"/>
  <c r="K5458" i="2"/>
  <c r="K6642" i="2"/>
  <c r="K8002" i="2"/>
  <c r="K8960" i="2"/>
  <c r="K9428" i="2"/>
  <c r="K3279" i="2"/>
  <c r="K4175" i="2"/>
  <c r="K5071" i="2"/>
  <c r="K5647" i="2"/>
  <c r="K5999" i="2"/>
  <c r="K6295" i="2"/>
  <c r="K6639" i="2"/>
  <c r="K6935" i="2"/>
  <c r="K7191" i="2"/>
  <c r="K7535" i="2"/>
  <c r="K7831" i="2"/>
  <c r="K8135" i="2"/>
  <c r="K8471" i="2"/>
  <c r="K8682" i="2"/>
  <c r="K8884" i="2"/>
  <c r="K9108" i="2"/>
  <c r="K9307" i="2"/>
  <c r="K9439" i="2"/>
  <c r="K9759" i="2"/>
  <c r="K2066" i="2"/>
  <c r="K3878" i="2"/>
  <c r="K5226" i="2"/>
  <c r="K5746" i="2"/>
  <c r="K6346" i="2"/>
  <c r="K7034" i="2"/>
  <c r="K7626" i="2"/>
  <c r="K8138" i="2"/>
  <c r="K8742" i="2"/>
  <c r="K9136" i="2"/>
  <c r="K9476" i="2"/>
  <c r="K4471" i="2"/>
  <c r="K5859" i="2"/>
  <c r="K7043" i="2"/>
  <c r="K8419" i="2"/>
  <c r="K9266" i="2"/>
  <c r="K9668" i="2"/>
  <c r="K9345" i="2"/>
  <c r="K3495" i="2"/>
  <c r="K9777" i="2"/>
  <c r="K4807" i="2"/>
  <c r="K6027" i="2"/>
  <c r="K6923" i="2"/>
  <c r="K7947" i="2"/>
  <c r="K8759" i="2"/>
  <c r="K9271" i="2"/>
  <c r="K9669" i="2"/>
  <c r="K9893" i="2"/>
  <c r="K3415" i="2"/>
  <c r="K5331" i="2"/>
  <c r="K6099" i="2"/>
  <c r="K6995" i="2"/>
  <c r="K8019" i="2"/>
  <c r="K8807" i="2"/>
  <c r="K9329" i="2"/>
  <c r="K9928" i="2"/>
  <c r="K4967" i="2"/>
  <c r="K6811" i="2"/>
  <c r="K7835" i="2"/>
  <c r="K8599" i="2"/>
  <c r="K9196" i="2"/>
  <c r="K9641" i="2"/>
  <c r="K9873" i="2"/>
  <c r="K3651" i="2"/>
  <c r="K7965" i="2"/>
  <c r="K9005" i="2"/>
  <c r="K4142" i="2"/>
  <c r="K6294" i="2"/>
  <c r="K7326" i="2"/>
  <c r="K8398" i="2"/>
  <c r="K9155" i="2"/>
  <c r="K9590" i="2"/>
  <c r="K9934" i="2"/>
  <c r="K3366" i="2"/>
  <c r="K5882" i="2"/>
  <c r="K7426" i="2"/>
  <c r="K9003" i="2"/>
  <c r="K1523" i="2"/>
  <c r="K3743" i="2"/>
  <c r="K5135" i="2"/>
  <c r="K5751" i="2"/>
  <c r="K6159" i="2"/>
  <c r="K6615" i="2"/>
  <c r="K9663" i="2"/>
  <c r="K6991" i="2"/>
  <c r="K5890" i="2"/>
  <c r="K4703" i="2"/>
  <c r="K8631" i="2"/>
  <c r="K5682" i="2"/>
  <c r="K3487" i="2"/>
  <c r="K4376" i="2"/>
  <c r="K6400" i="2"/>
  <c r="K2379" i="2"/>
  <c r="K7088" i="2"/>
  <c r="K3119" i="2"/>
  <c r="K7832" i="2"/>
  <c r="K4313" i="2"/>
  <c r="K1635" i="2"/>
  <c r="K5789" i="2"/>
  <c r="K7017" i="2"/>
  <c r="K4613" i="2"/>
  <c r="K4323" i="2"/>
  <c r="K6749" i="2"/>
  <c r="K7489" i="2"/>
  <c r="K7801" i="2"/>
  <c r="K8041" i="2"/>
  <c r="K8249" i="2"/>
  <c r="K4825" i="2"/>
  <c r="K7472" i="2"/>
  <c r="K3595" i="2"/>
  <c r="K5465" i="2"/>
  <c r="K6437" i="2"/>
  <c r="K6969" i="2"/>
  <c r="K7533" i="2"/>
  <c r="K7909" i="2"/>
  <c r="K8189" i="2"/>
  <c r="K8489" i="2"/>
  <c r="K3985" i="2"/>
  <c r="K7276" i="2"/>
  <c r="K3419" i="2"/>
  <c r="K5445" i="2"/>
  <c r="K6317" i="2"/>
  <c r="K6961" i="2"/>
  <c r="K7529" i="2"/>
  <c r="K7861" i="2"/>
  <c r="K8181" i="2"/>
  <c r="K8469" i="2"/>
  <c r="K8693" i="2"/>
  <c r="K8917" i="2"/>
  <c r="K9157" i="2"/>
  <c r="K2226" i="2"/>
  <c r="K3710" i="2"/>
  <c r="K4670" i="2"/>
  <c r="K5350" i="2"/>
  <c r="K5830" i="2"/>
  <c r="K6278" i="2"/>
  <c r="K6726" i="2"/>
  <c r="K7174" i="2"/>
  <c r="K7654" i="2"/>
  <c r="K8070" i="2"/>
  <c r="K8550" i="2"/>
  <c r="K3202" i="2"/>
  <c r="K3459" i="2"/>
  <c r="K6453" i="2"/>
  <c r="K7545" i="2"/>
  <c r="K8193" i="2"/>
  <c r="K8697" i="2"/>
  <c r="K9017" i="2"/>
  <c r="K9293" i="2"/>
  <c r="K3742" i="2"/>
  <c r="K5022" i="2"/>
  <c r="K5662" i="2"/>
  <c r="K6302" i="2"/>
  <c r="K4194" i="2"/>
  <c r="K5353" i="2"/>
  <c r="K7257" i="2"/>
  <c r="K8285" i="2"/>
  <c r="K8813" i="2"/>
  <c r="K9241" i="2"/>
  <c r="K3950" i="2"/>
  <c r="K5310" i="2"/>
  <c r="K6166" i="2"/>
  <c r="K6926" i="2"/>
  <c r="K7518" i="2"/>
  <c r="K8078" i="2"/>
  <c r="K8414" i="2"/>
  <c r="K8728" i="2"/>
  <c r="K8990" i="2"/>
  <c r="K9182" i="2"/>
  <c r="K9338" i="2"/>
  <c r="K9514" i="2"/>
  <c r="K9658" i="2"/>
  <c r="K9818" i="2"/>
  <c r="K9978" i="2"/>
  <c r="K9659" i="2"/>
  <c r="K9979" i="2"/>
  <c r="K3686" i="2"/>
  <c r="K4982" i="2"/>
  <c r="K5602" i="2"/>
  <c r="K6226" i="2"/>
  <c r="K6866" i="2"/>
  <c r="K7442" i="2"/>
  <c r="K8146" i="2"/>
  <c r="K8635" i="2"/>
  <c r="K7208" i="2"/>
  <c r="K6105" i="2"/>
  <c r="K7481" i="2"/>
  <c r="K8157" i="2"/>
  <c r="K8797" i="2"/>
  <c r="K9137" i="2"/>
  <c r="K3214" i="2"/>
  <c r="K4894" i="2"/>
  <c r="K5646" i="2"/>
  <c r="K6326" i="2"/>
  <c r="K7070" i="2"/>
  <c r="K7470" i="2"/>
  <c r="K7926" i="2"/>
  <c r="K8270" i="2"/>
  <c r="K8638" i="2"/>
  <c r="K8915" i="2"/>
  <c r="K9112" i="2"/>
  <c r="K9283" i="2"/>
  <c r="K9458" i="2"/>
  <c r="K9606" i="2"/>
  <c r="K9758" i="2"/>
  <c r="K9926" i="2"/>
  <c r="K9555" i="2"/>
  <c r="K9859" i="2"/>
  <c r="K3270" i="2"/>
  <c r="K4502" i="2"/>
  <c r="K5362" i="2"/>
  <c r="K6018" i="2"/>
  <c r="K6626" i="2"/>
  <c r="K7218" i="2"/>
  <c r="K7906" i="2"/>
  <c r="K8418" i="2"/>
  <c r="K8859" i="2"/>
  <c r="K9206" i="2"/>
  <c r="K9448" i="2"/>
  <c r="K1971" i="2"/>
  <c r="K3199" i="2"/>
  <c r="K3647" i="2"/>
  <c r="K4095" i="2"/>
  <c r="K4607" i="2"/>
  <c r="K4991" i="2"/>
  <c r="K5319" i="2"/>
  <c r="K5575" i="2"/>
  <c r="K5799" i="2"/>
  <c r="K5504" i="2"/>
  <c r="K4419" i="2"/>
  <c r="K6461" i="2"/>
  <c r="K7437" i="2"/>
  <c r="K8133" i="2"/>
  <c r="K8557" i="2"/>
  <c r="K8861" i="2"/>
  <c r="K9169" i="2"/>
  <c r="K2890" i="2"/>
  <c r="K3934" i="2"/>
  <c r="K5150" i="2"/>
  <c r="K5694" i="2"/>
  <c r="K6238" i="2"/>
  <c r="K6830" i="2"/>
  <c r="K7166" i="2"/>
  <c r="K7574" i="2"/>
  <c r="K8022" i="2"/>
  <c r="K8430" i="2"/>
  <c r="K8707" i="2"/>
  <c r="K8963" i="2"/>
  <c r="K9166" i="2"/>
  <c r="K9346" i="2"/>
  <c r="K9518" i="2"/>
  <c r="K9646" i="2"/>
  <c r="K9794" i="2"/>
  <c r="K9966" i="2"/>
  <c r="K9675" i="2"/>
  <c r="K9931" i="2"/>
  <c r="K3590" i="2"/>
  <c r="K4790" i="2"/>
  <c r="K5586" i="2"/>
  <c r="K6258" i="2"/>
  <c r="K6770" i="2"/>
  <c r="K7362" i="2"/>
  <c r="K8050" i="2"/>
  <c r="K8624" i="2"/>
  <c r="K8939" i="2"/>
  <c r="K9275" i="2"/>
  <c r="K9504" i="2"/>
  <c r="K2571" i="2"/>
  <c r="K3375" i="2"/>
  <c r="K3759" i="2"/>
  <c r="K4207" i="2"/>
  <c r="K4719" i="2"/>
  <c r="K5167" i="2"/>
  <c r="K5375" i="2"/>
  <c r="K5631" i="2"/>
  <c r="K5855" i="2"/>
  <c r="K6079" i="2"/>
  <c r="K6335" i="2"/>
  <c r="K6527" i="2"/>
  <c r="K6751" i="2"/>
  <c r="K7007" i="2"/>
  <c r="K7231" i="2"/>
  <c r="K7423" i="2"/>
  <c r="K7679" i="2"/>
  <c r="K7903" i="2"/>
  <c r="K8127" i="2"/>
  <c r="K8383" i="2"/>
  <c r="K8575" i="2"/>
  <c r="K8730" i="2"/>
  <c r="K8900" i="2"/>
  <c r="K9050" i="2"/>
  <c r="K9178" i="2"/>
  <c r="K9335" i="2"/>
  <c r="K9451" i="2"/>
  <c r="K9671" i="2"/>
  <c r="K9927" i="2"/>
  <c r="K2714" i="2"/>
  <c r="K3814" i="2"/>
  <c r="K4838" i="2"/>
  <c r="K5466" i="2"/>
  <c r="K5858" i="2"/>
  <c r="K6378" i="2"/>
  <c r="K6826" i="2"/>
  <c r="K7274" i="2"/>
  <c r="K7786" i="2"/>
  <c r="K8170" i="2"/>
  <c r="K8608" i="2"/>
  <c r="K8944" i="2"/>
  <c r="K9248" i="2"/>
  <c r="K9452" i="2"/>
  <c r="K3575" i="2"/>
  <c r="K5283" i="2"/>
  <c r="K6179" i="2"/>
  <c r="K7203" i="2"/>
  <c r="K7971" i="2"/>
  <c r="K8775" i="2"/>
  <c r="K9417" i="2"/>
  <c r="K9708" i="2"/>
  <c r="K9900" i="2"/>
  <c r="K9744" i="2"/>
  <c r="K4647" i="2"/>
  <c r="K6715" i="2"/>
  <c r="K4103" i="2"/>
  <c r="K5419" i="2"/>
  <c r="K7248" i="2"/>
  <c r="K6985" i="2"/>
  <c r="K8325" i="2"/>
  <c r="K8921" i="2"/>
  <c r="K3422" i="2"/>
  <c r="K5358" i="2"/>
  <c r="K6422" i="2"/>
  <c r="K7422" i="2"/>
  <c r="K8110" i="2"/>
  <c r="K8803" i="2"/>
  <c r="K9262" i="2"/>
  <c r="K9570" i="2"/>
  <c r="K9826" i="2"/>
  <c r="K9779" i="2"/>
  <c r="K4022" i="2"/>
  <c r="K5802" i="2"/>
  <c r="K7154" i="2"/>
  <c r="K8178" i="2"/>
  <c r="K9046" i="2"/>
  <c r="K1779" i="2"/>
  <c r="K3535" i="2"/>
  <c r="K4303" i="2"/>
  <c r="K5263" i="2"/>
  <c r="K5711" i="2"/>
  <c r="K6087" i="2"/>
  <c r="K6423" i="2"/>
  <c r="K6679" i="2"/>
  <c r="K6983" i="2"/>
  <c r="K7319" i="2"/>
  <c r="K7623" i="2"/>
  <c r="K7879" i="2"/>
  <c r="K8215" i="2"/>
  <c r="K8519" i="2"/>
  <c r="K8740" i="2"/>
  <c r="K8970" i="2"/>
  <c r="K9140" i="2"/>
  <c r="K9327" i="2"/>
  <c r="K9551" i="2"/>
  <c r="K9847" i="2"/>
  <c r="K2586" i="2"/>
  <c r="K4230" i="2"/>
  <c r="K5306" i="2"/>
  <c r="K5906" i="2"/>
  <c r="K6602" i="2"/>
  <c r="K7114" i="2"/>
  <c r="K7706" i="2"/>
  <c r="K8394" i="2"/>
  <c r="K8854" i="2"/>
  <c r="K9190" i="2"/>
  <c r="K9552" i="2"/>
  <c r="K4791" i="2"/>
  <c r="K6211" i="2"/>
  <c r="K7555" i="2"/>
  <c r="K8579" i="2"/>
  <c r="K9369" i="2"/>
  <c r="K9796" i="2"/>
  <c r="K9624" i="2"/>
  <c r="K4263" i="2"/>
  <c r="K2259" i="2"/>
  <c r="K5191" i="2"/>
  <c r="K6283" i="2"/>
  <c r="K7307" i="2"/>
  <c r="K8075" i="2"/>
  <c r="K8844" i="2"/>
  <c r="K9469" i="2"/>
  <c r="K9733" i="2"/>
  <c r="K9925" i="2"/>
  <c r="K3927" i="2"/>
  <c r="K5459" i="2"/>
  <c r="K6355" i="2"/>
  <c r="K7379" i="2"/>
  <c r="K8147" i="2"/>
  <c r="K8892" i="2"/>
  <c r="K9632" i="2"/>
  <c r="K9992" i="2"/>
  <c r="K5339" i="2"/>
  <c r="K7067" i="2"/>
  <c r="K7963" i="2"/>
  <c r="K8770" i="2"/>
  <c r="K9413" i="2"/>
  <c r="K9673" i="2"/>
  <c r="K9905" i="2"/>
  <c r="K6409" i="2"/>
  <c r="K8413" i="2"/>
  <c r="K9113" i="2"/>
  <c r="K4958" i="2"/>
  <c r="K6494" i="2"/>
  <c r="K7614" i="2"/>
  <c r="K8766" i="2"/>
  <c r="K9235" i="2"/>
  <c r="K9638" i="2"/>
  <c r="K9651" i="2"/>
  <c r="K4246" i="2"/>
  <c r="K6066" i="2"/>
  <c r="K7922" i="2"/>
  <c r="K9099" i="2"/>
  <c r="K2667" i="2"/>
  <c r="K4255" i="2"/>
  <c r="K5239" i="2"/>
  <c r="K5847" i="2"/>
  <c r="K7550" i="2"/>
  <c r="K8967" i="2"/>
  <c r="K9364" i="2"/>
  <c r="K7539" i="2"/>
  <c r="K9521" i="2"/>
  <c r="K7155" i="2"/>
  <c r="K7523" i="2"/>
  <c r="K9043" i="2"/>
  <c r="K7272" i="2"/>
  <c r="K8104" i="2"/>
  <c r="K3011" i="2"/>
  <c r="K4795" i="2"/>
  <c r="K7465" i="2"/>
  <c r="K5845" i="2"/>
  <c r="K7665" i="2"/>
  <c r="K8137" i="2"/>
  <c r="K6072" i="2"/>
  <c r="K4907" i="2"/>
  <c r="K6745" i="2"/>
  <c r="K7737" i="2"/>
  <c r="K8357" i="2"/>
  <c r="K5992" i="2"/>
  <c r="K4611" i="2"/>
  <c r="K6701" i="2"/>
  <c r="K7697" i="2"/>
  <c r="K8309" i="2"/>
  <c r="K8821" i="2"/>
  <c r="K9269" i="2"/>
  <c r="K4158" i="2"/>
  <c r="K5606" i="2"/>
  <c r="K6502" i="2"/>
  <c r="K7398" i="2"/>
  <c r="K8326" i="2"/>
  <c r="K7376" i="2"/>
  <c r="K6941" i="2"/>
  <c r="K8509" i="2"/>
  <c r="K9165" i="2"/>
  <c r="K4334" i="2"/>
  <c r="K6006" i="2"/>
  <c r="K8496" i="2"/>
  <c r="K7829" i="2"/>
  <c r="K9041" i="2"/>
  <c r="K4638" i="2"/>
  <c r="K6510" i="2"/>
  <c r="K7862" i="2"/>
  <c r="K8616" i="2"/>
  <c r="K9075" i="2"/>
  <c r="K9434" i="2"/>
  <c r="K9754" i="2"/>
  <c r="K9499" i="2"/>
  <c r="K2938" i="2"/>
  <c r="K5410" i="2"/>
  <c r="K6482" i="2"/>
  <c r="K7762" i="2"/>
  <c r="K3473" i="2"/>
  <c r="K6797" i="2"/>
  <c r="K8513" i="2"/>
  <c r="K1650" i="2"/>
  <c r="K5270" i="2"/>
  <c r="K6782" i="2"/>
  <c r="K7702" i="2"/>
  <c r="K8494" i="2"/>
  <c r="K9000" i="2"/>
  <c r="K9374" i="2"/>
  <c r="K9694" i="2"/>
  <c r="K9970" i="2"/>
  <c r="K1618" i="2"/>
  <c r="K5174" i="2"/>
  <c r="K6274" i="2"/>
  <c r="K7554" i="2"/>
  <c r="K8699" i="2"/>
  <c r="K9320" i="2"/>
  <c r="K2731" i="2"/>
  <c r="K3903" i="2"/>
  <c r="K4735" i="2"/>
  <c r="K5447" i="2"/>
  <c r="K5927" i="2"/>
  <c r="K5557" i="2"/>
  <c r="K7837" i="2"/>
  <c r="K8749" i="2"/>
  <c r="K9281" i="2"/>
  <c r="K4558" i="2"/>
  <c r="K6014" i="2"/>
  <c r="K6942" i="2"/>
  <c r="K7798" i="2"/>
  <c r="K8632" i="2"/>
  <c r="K9048" i="2"/>
  <c r="K9430" i="2"/>
  <c r="K9730" i="2"/>
  <c r="K9507" i="2"/>
  <c r="K2618" i="2"/>
  <c r="K5330" i="2"/>
  <c r="K6434" i="2"/>
  <c r="K7714" i="2"/>
  <c r="K8848" i="2"/>
  <c r="K9376" i="2"/>
  <c r="K3083" i="2"/>
  <c r="K4015" i="2"/>
  <c r="K4911" i="2"/>
  <c r="K5503" i="2"/>
  <c r="K5983" i="2"/>
  <c r="K6399" i="2"/>
  <c r="K6879" i="2"/>
  <c r="K7359" i="2"/>
  <c r="K7775" i="2"/>
  <c r="K8255" i="2"/>
  <c r="K8666" i="2"/>
  <c r="K8964" i="2"/>
  <c r="K9263" i="2"/>
  <c r="K9575" i="2"/>
  <c r="K9991" i="2"/>
  <c r="K4326" i="2"/>
  <c r="K5730" i="2"/>
  <c r="K6570" i="2"/>
  <c r="K7530" i="2"/>
  <c r="K8426" i="2"/>
  <c r="K9078" i="2"/>
  <c r="K1405" i="2"/>
  <c r="K5795" i="2"/>
  <c r="K7459" i="2"/>
  <c r="K9116" i="2"/>
  <c r="K9836" i="2"/>
  <c r="K1875" i="2"/>
  <c r="K3003" i="2"/>
  <c r="K5931" i="2"/>
  <c r="K7721" i="2"/>
  <c r="K9225" i="2"/>
  <c r="K5974" i="2"/>
  <c r="K7662" i="2"/>
  <c r="K9038" i="2"/>
  <c r="K9742" i="2"/>
  <c r="K1746" i="2"/>
  <c r="K5207" i="2"/>
  <c r="K9355" i="2"/>
  <c r="K4765" i="2"/>
  <c r="K3306" i="2"/>
  <c r="K4498" i="2"/>
  <c r="K5664" i="2"/>
  <c r="K6213" i="2"/>
  <c r="K6488" i="2"/>
  <c r="K7033" i="2"/>
  <c r="K7881" i="2"/>
  <c r="K8329" i="2"/>
  <c r="K8344" i="2"/>
  <c r="K5865" i="2"/>
  <c r="K7197" i="2"/>
  <c r="K8017" i="2"/>
  <c r="K8569" i="2"/>
  <c r="K8060" i="2"/>
  <c r="K5781" i="2"/>
  <c r="K7153" i="2"/>
  <c r="K7969" i="2"/>
  <c r="K8565" i="2"/>
  <c r="K9013" i="2"/>
  <c r="K3114" i="2"/>
  <c r="K4990" i="2"/>
  <c r="K5990" i="2"/>
  <c r="K6886" i="2"/>
  <c r="K7814" i="2"/>
  <c r="K8670" i="2"/>
  <c r="K5083" i="2"/>
  <c r="K7853" i="2"/>
  <c r="K8825" i="2"/>
  <c r="K2794" i="2"/>
  <c r="K5326" i="2"/>
  <c r="K6518" i="2"/>
  <c r="K6233" i="2"/>
  <c r="K8529" i="2"/>
  <c r="K2506" i="2"/>
  <c r="K5598" i="2"/>
  <c r="K7182" i="2"/>
  <c r="K8118" i="2"/>
  <c r="K8840" i="2"/>
  <c r="K9224" i="2"/>
  <c r="K9562" i="2"/>
  <c r="K9850" i="2"/>
  <c r="K9755" i="2"/>
  <c r="K3958" i="2"/>
  <c r="K5850" i="2"/>
  <c r="K6930" i="2"/>
  <c r="K8210" i="2"/>
  <c r="K3299" i="2"/>
  <c r="K7577" i="2"/>
  <c r="K8877" i="2"/>
  <c r="K3678" i="2"/>
  <c r="K5870" i="2"/>
  <c r="K7126" i="2"/>
  <c r="K7982" i="2"/>
  <c r="K8750" i="2"/>
  <c r="K9144" i="2"/>
  <c r="K9502" i="2"/>
  <c r="K9798" i="2"/>
  <c r="K9643" i="2"/>
  <c r="K3462" i="2"/>
  <c r="K5610" i="2"/>
  <c r="K5758" i="2"/>
  <c r="K6458" i="2"/>
  <c r="K9864" i="2"/>
  <c r="K8071" i="2"/>
  <c r="K4226" i="2"/>
  <c r="K5608" i="2"/>
  <c r="K6376" i="2"/>
  <c r="K6992" i="2"/>
  <c r="K6525" i="2"/>
  <c r="K7816" i="2"/>
  <c r="K7321" i="2"/>
  <c r="K7913" i="2"/>
  <c r="K8377" i="2"/>
  <c r="K8432" i="2"/>
  <c r="K5929" i="2"/>
  <c r="K7277" i="2"/>
  <c r="K8037" i="2"/>
  <c r="K8585" i="2"/>
  <c r="K8412" i="2"/>
  <c r="K5917" i="2"/>
  <c r="K7225" i="2"/>
  <c r="K8033" i="2"/>
  <c r="K8581" i="2"/>
  <c r="K9029" i="2"/>
  <c r="K3262" i="2"/>
  <c r="K5054" i="2"/>
  <c r="K6022" i="2"/>
  <c r="K6982" i="2"/>
  <c r="K7878" i="2"/>
  <c r="K8712" i="2"/>
  <c r="K5549" i="2"/>
  <c r="K7893" i="2"/>
  <c r="K8845" i="2"/>
  <c r="K3146" i="2"/>
  <c r="K5366" i="2"/>
  <c r="K6558" i="2"/>
  <c r="K6649" i="2"/>
  <c r="K8621" i="2"/>
  <c r="K2922" i="2"/>
  <c r="K5774" i="2"/>
  <c r="K7222" i="2"/>
  <c r="K8206" i="2"/>
  <c r="K8883" i="2"/>
  <c r="K9306" i="2"/>
  <c r="K9578" i="2"/>
  <c r="K9898" i="2"/>
  <c r="K9851" i="2"/>
  <c r="K4214" i="2"/>
  <c r="K5914" i="2"/>
  <c r="K7186" i="2"/>
  <c r="K8274" i="2"/>
  <c r="K4027" i="2"/>
  <c r="K7921" i="2"/>
  <c r="K8945" i="2"/>
  <c r="K4126" i="2"/>
  <c r="K6030" i="2"/>
  <c r="K7294" i="2"/>
  <c r="K8046" i="2"/>
  <c r="K8792" i="2"/>
  <c r="K9230" i="2"/>
  <c r="K9522" i="2"/>
  <c r="K9842" i="2"/>
  <c r="K9731" i="2"/>
  <c r="K3798" i="2"/>
  <c r="K5690" i="2"/>
  <c r="K6962" i="2"/>
  <c r="K8066" i="2"/>
  <c r="K9035" i="2"/>
  <c r="K1459" i="2"/>
  <c r="K3391" i="2"/>
  <c r="K4351" i="2"/>
  <c r="K5223" i="2"/>
  <c r="K5671" i="2"/>
  <c r="K8092" i="2"/>
  <c r="K7025" i="2"/>
  <c r="K8301" i="2"/>
  <c r="K9021" i="2"/>
  <c r="K3630" i="2"/>
  <c r="K5398" i="2"/>
  <c r="K6542" i="2"/>
  <c r="K7406" i="2"/>
  <c r="K8190" i="2"/>
  <c r="K8851" i="2"/>
  <c r="K9278" i="2"/>
  <c r="K9558" i="2"/>
  <c r="K9878" i="2"/>
  <c r="K9843" i="2"/>
  <c r="K4118" i="2"/>
  <c r="K5930" i="2"/>
  <c r="K7106" i="2"/>
  <c r="K8306" i="2"/>
  <c r="K9110" i="2"/>
  <c r="K1907" i="2"/>
  <c r="K3503" i="2"/>
  <c r="K4463" i="2"/>
  <c r="K5311" i="2"/>
  <c r="K5727" i="2"/>
  <c r="K6207" i="2"/>
  <c r="K6655" i="2"/>
  <c r="K7103" i="2"/>
  <c r="K7551" i="2"/>
  <c r="K8031" i="2"/>
  <c r="K8447" i="2"/>
  <c r="K8815" i="2"/>
  <c r="K9135" i="2"/>
  <c r="K9383" i="2"/>
  <c r="K9799" i="2"/>
  <c r="K3446" i="2"/>
  <c r="K5210" i="2"/>
  <c r="K6122" i="2"/>
  <c r="K7082" i="2"/>
  <c r="K7914" i="2"/>
  <c r="K8779" i="2"/>
  <c r="K9388" i="2"/>
  <c r="K4343" i="2"/>
  <c r="K6691" i="2"/>
  <c r="K8483" i="2"/>
  <c r="K9580" i="2"/>
  <c r="K9409" i="2"/>
  <c r="K5947" i="2"/>
  <c r="K4615" i="2"/>
  <c r="K5421" i="2"/>
  <c r="K8769" i="2"/>
  <c r="K4318" i="2"/>
  <c r="K6974" i="2"/>
  <c r="K8566" i="2"/>
  <c r="K9398" i="2"/>
  <c r="K9998" i="2"/>
  <c r="K5298" i="2"/>
  <c r="K7490" i="2"/>
  <c r="K9360" i="2"/>
  <c r="K4047" i="2"/>
  <c r="K5455" i="2"/>
  <c r="K6255" i="2"/>
  <c r="K6855" i="2"/>
  <c r="K7447" i="2"/>
  <c r="K8047" i="2"/>
  <c r="K8655" i="2"/>
  <c r="K9023" i="2"/>
  <c r="K9411" i="2"/>
  <c r="K1276" i="2"/>
  <c r="K4742" i="2"/>
  <c r="K6266" i="2"/>
  <c r="K7450" i="2"/>
  <c r="K8630" i="2"/>
  <c r="K9392" i="2"/>
  <c r="K5699" i="2"/>
  <c r="K7907" i="2"/>
  <c r="K9628" i="2"/>
  <c r="K2683" i="2"/>
  <c r="K3783" i="2"/>
  <c r="K6795" i="2"/>
  <c r="K8587" i="2"/>
  <c r="K9605" i="2"/>
  <c r="K2651" i="2"/>
  <c r="K5971" i="2"/>
  <c r="K7635" i="2"/>
  <c r="K9255" i="2"/>
  <c r="K4455" i="2"/>
  <c r="K7451" i="2"/>
  <c r="K9111" i="2"/>
  <c r="K9809" i="2"/>
  <c r="K7521" i="2"/>
  <c r="K3294" i="2"/>
  <c r="K7158" i="2"/>
  <c r="K8931" i="2"/>
  <c r="K9874" i="2"/>
  <c r="K5642" i="2"/>
  <c r="K8603" i="2"/>
  <c r="K3599" i="2"/>
  <c r="K6848" i="2"/>
  <c r="K7229" i="2"/>
  <c r="K5760" i="2"/>
  <c r="K8293" i="2"/>
  <c r="K7673" i="2"/>
  <c r="K4030" i="2"/>
  <c r="K8262" i="2"/>
  <c r="K9121" i="2"/>
  <c r="K7773" i="2"/>
  <c r="K7734" i="2"/>
  <c r="K9690" i="2"/>
  <c r="K6418" i="2"/>
  <c r="K8461" i="2"/>
  <c r="K7582" i="2"/>
  <c r="K9630" i="2"/>
  <c r="K6194" i="2"/>
  <c r="K8578" i="2"/>
  <c r="K2603" i="2"/>
  <c r="K4671" i="2"/>
  <c r="K5831" i="2"/>
  <c r="K7661" i="2"/>
  <c r="K9201" i="2"/>
  <c r="K5782" i="2"/>
  <c r="K7742" i="2"/>
  <c r="K9022" i="2"/>
  <c r="K9686" i="2"/>
  <c r="K2130" i="2"/>
  <c r="K6338" i="2"/>
  <c r="K8688" i="2"/>
  <c r="K2827" i="2"/>
  <c r="K4783" i="2"/>
  <c r="K5887" i="2"/>
  <c r="K6847" i="2"/>
  <c r="K7743" i="2"/>
  <c r="K8623" i="2"/>
  <c r="K9242" i="2"/>
  <c r="K9959" i="2"/>
  <c r="K5530" i="2"/>
  <c r="K7402" i="2"/>
  <c r="K8987" i="2"/>
  <c r="K5411" i="2"/>
  <c r="K9031" i="2"/>
  <c r="K9872" i="2"/>
  <c r="K5675" i="2"/>
  <c r="K9149" i="2"/>
  <c r="K7542" i="2"/>
  <c r="K9614" i="2"/>
  <c r="K6130" i="2"/>
  <c r="K8774" i="2"/>
  <c r="K3663" i="2"/>
  <c r="K5775" i="2"/>
  <c r="K6511" i="2"/>
  <c r="K7367" i="2"/>
  <c r="K8303" i="2"/>
  <c r="K8852" i="2"/>
  <c r="K9391" i="2"/>
  <c r="K3382" i="2"/>
  <c r="K5650" i="2"/>
  <c r="K7290" i="2"/>
  <c r="K8918" i="2"/>
  <c r="K3447" i="2"/>
  <c r="K7747" i="2"/>
  <c r="K9844" i="2"/>
  <c r="K6075" i="2"/>
  <c r="K6539" i="2"/>
  <c r="K9100" i="2"/>
  <c r="K9861" i="2"/>
  <c r="K5587" i="2"/>
  <c r="K8403" i="2"/>
  <c r="K9816" i="2"/>
  <c r="K7323" i="2"/>
  <c r="K9477" i="2"/>
  <c r="K8008" i="2"/>
  <c r="K2762" i="2"/>
  <c r="K7934" i="2"/>
  <c r="K9470" i="2"/>
  <c r="K4758" i="2"/>
  <c r="K9222" i="2"/>
  <c r="K4623" i="2"/>
  <c r="K6103" i="2"/>
  <c r="K6735" i="2"/>
  <c r="K7079" i="2"/>
  <c r="K7527" i="2"/>
  <c r="K7927" i="2"/>
  <c r="K8327" i="2"/>
  <c r="K8719" i="2"/>
  <c r="K8948" i="2"/>
  <c r="K9210" i="2"/>
  <c r="K9471" i="2"/>
  <c r="K9871" i="2"/>
  <c r="K3286" i="2"/>
  <c r="K5126" i="2"/>
  <c r="K5962" i="2"/>
  <c r="K6746" i="2"/>
  <c r="K7674" i="2"/>
  <c r="K8346" i="2"/>
  <c r="K8955" i="2"/>
  <c r="K9500" i="2"/>
  <c r="K5047" i="2"/>
  <c r="K6499" i="2"/>
  <c r="K8323" i="2"/>
  <c r="K9433" i="2"/>
  <c r="K9892" i="2"/>
  <c r="K4007" i="2"/>
  <c r="K2003" i="2"/>
  <c r="K5579" i="2"/>
  <c r="K7019" i="2"/>
  <c r="K8235" i="2"/>
  <c r="K9036" i="2"/>
  <c r="K9661" i="2"/>
  <c r="K9965" i="2"/>
  <c r="K4567" i="2"/>
  <c r="K6259" i="2"/>
  <c r="K7283" i="2"/>
  <c r="K8467" i="2"/>
  <c r="K9489" i="2"/>
  <c r="K1277" i="2"/>
  <c r="K5979" i="2"/>
  <c r="K7739" i="2"/>
  <c r="K8812" i="2"/>
  <c r="K9525" i="2"/>
  <c r="K9889" i="2"/>
  <c r="K5621" i="2"/>
  <c r="K8129" i="2"/>
  <c r="K9193" i="2"/>
  <c r="K4814" i="2"/>
  <c r="K6206" i="2"/>
  <c r="K7598" i="2"/>
  <c r="K8622" i="2"/>
  <c r="K9214" i="2"/>
  <c r="K9682" i="2"/>
  <c r="K9491" i="2"/>
  <c r="K3718" i="2"/>
  <c r="K6242" i="2"/>
  <c r="K7858" i="2"/>
  <c r="K8971" i="2"/>
  <c r="K2539" i="2"/>
  <c r="K4063" i="2"/>
  <c r="K5231" i="2"/>
  <c r="K5911" i="2"/>
  <c r="K6263" i="2"/>
  <c r="K6663" i="2"/>
  <c r="K7119" i="2"/>
  <c r="K7511" i="2"/>
  <c r="K7855" i="2"/>
  <c r="K8311" i="2"/>
  <c r="K8671" i="2"/>
  <c r="K8932" i="2"/>
  <c r="K9236" i="2"/>
  <c r="K9423" i="2"/>
  <c r="K9791" i="2"/>
  <c r="K3478" i="2"/>
  <c r="K5030" i="2"/>
  <c r="K5810" i="2"/>
  <c r="K6730" i="2"/>
  <c r="K7514" i="2"/>
  <c r="K8330" i="2"/>
  <c r="K9008" i="2"/>
  <c r="K9424" i="2"/>
  <c r="K4535" i="2"/>
  <c r="K6659" i="2"/>
  <c r="K8291" i="2"/>
  <c r="K9305" i="2"/>
  <c r="K9876" i="2"/>
  <c r="K2939" i="2"/>
  <c r="K1747" i="2"/>
  <c r="K5739" i="2"/>
  <c r="K6827" i="2"/>
  <c r="K8011" i="2"/>
  <c r="K9122" i="2"/>
  <c r="K9653" i="2"/>
  <c r="K9909" i="2"/>
  <c r="K4503" i="2"/>
  <c r="K6035" i="2"/>
  <c r="K7219" i="2"/>
  <c r="K8594" i="2"/>
  <c r="K9297" i="2"/>
  <c r="K9952" i="2"/>
  <c r="K6235" i="2"/>
  <c r="K7675" i="2"/>
  <c r="K8663" i="2"/>
  <c r="K9509" i="2"/>
  <c r="K9833" i="2"/>
  <c r="K7609" i="2"/>
  <c r="K4206" i="2"/>
  <c r="K7038" i="2"/>
  <c r="K8952" i="2"/>
  <c r="K9938" i="2"/>
  <c r="K5706" i="2"/>
  <c r="K8434" i="2"/>
  <c r="K3615" i="2"/>
  <c r="K5615" i="2"/>
  <c r="K6519" i="2"/>
  <c r="K7431" i="2"/>
  <c r="K8111" i="2"/>
  <c r="K8804" i="2"/>
  <c r="K9379" i="2"/>
  <c r="K2650" i="2"/>
  <c r="K5418" i="2"/>
  <c r="K7242" i="2"/>
  <c r="K8752" i="2"/>
  <c r="K3383" i="2"/>
  <c r="K7939" i="2"/>
  <c r="K9684" i="2"/>
  <c r="K5627" i="2"/>
  <c r="K6571" i="2"/>
  <c r="K8823" i="2"/>
  <c r="K9757" i="2"/>
  <c r="K5619" i="2"/>
  <c r="K7987" i="2"/>
  <c r="K9784" i="2"/>
  <c r="K7419" i="2"/>
  <c r="K9175" i="2"/>
  <c r="K7592" i="2"/>
  <c r="K5333" i="2"/>
  <c r="K4507" i="2"/>
  <c r="K5648" i="2"/>
  <c r="K8289" i="2"/>
  <c r="K5510" i="2"/>
  <c r="K7048" i="2"/>
  <c r="K4174" i="2"/>
  <c r="K8985" i="2"/>
  <c r="K8542" i="2"/>
  <c r="K9467" i="2"/>
  <c r="K7634" i="2"/>
  <c r="K9177" i="2"/>
  <c r="K8382" i="2"/>
  <c r="K9950" i="2"/>
  <c r="K6706" i="2"/>
  <c r="K8992" i="2"/>
  <c r="K3327" i="2"/>
  <c r="K5119" i="2"/>
  <c r="K7552" i="2"/>
  <c r="K8213" i="2"/>
  <c r="K3182" i="2"/>
  <c r="K6382" i="2"/>
  <c r="K8086" i="2"/>
  <c r="K9192" i="2"/>
  <c r="K9858" i="2"/>
  <c r="K3926" i="2"/>
  <c r="K6946" i="2"/>
  <c r="K9062" i="2"/>
  <c r="K3439" i="2"/>
  <c r="K5215" i="2"/>
  <c r="K6143" i="2"/>
  <c r="K7039" i="2"/>
  <c r="K7935" i="2"/>
  <c r="K8794" i="2"/>
  <c r="K9367" i="2"/>
  <c r="K3190" i="2"/>
  <c r="K6058" i="2"/>
  <c r="K7850" i="2"/>
  <c r="K9291" i="2"/>
  <c r="K6435" i="2"/>
  <c r="K9481" i="2"/>
  <c r="K5159" i="2"/>
  <c r="K4675" i="2"/>
  <c r="K4014" i="2"/>
  <c r="K8342" i="2"/>
  <c r="K9954" i="2"/>
  <c r="K6466" i="2"/>
  <c r="K9296" i="2"/>
  <c r="K4687" i="2"/>
  <c r="K5959" i="2"/>
  <c r="K6767" i="2"/>
  <c r="K7663" i="2"/>
  <c r="K8343" i="2"/>
  <c r="K8996" i="2"/>
  <c r="K9591" i="2"/>
  <c r="K3526" i="2"/>
  <c r="K6090" i="2"/>
  <c r="K7962" i="2"/>
  <c r="K9083" i="2"/>
  <c r="K5175" i="2"/>
  <c r="K8818" i="2"/>
  <c r="K9924" i="2"/>
  <c r="K3463" i="2"/>
  <c r="K7435" i="2"/>
  <c r="K9186" i="2"/>
  <c r="K1811" i="2"/>
  <c r="K6611" i="2"/>
  <c r="K8636" i="2"/>
  <c r="K2555" i="2"/>
  <c r="K8091" i="2"/>
  <c r="K9537" i="2"/>
  <c r="K6829" i="2"/>
  <c r="K5462" i="2"/>
  <c r="K8238" i="2"/>
  <c r="K9810" i="2"/>
  <c r="K6754" i="2"/>
  <c r="K9496" i="2"/>
  <c r="K5423" i="2"/>
  <c r="K6327" i="2"/>
  <c r="K6791" i="2"/>
  <c r="K7247" i="2"/>
  <c r="K7639" i="2"/>
  <c r="K7983" i="2"/>
  <c r="K8439" i="2"/>
  <c r="K8756" i="2"/>
  <c r="K9018" i="2"/>
  <c r="K9315" i="2"/>
  <c r="K9527" i="2"/>
  <c r="K9919" i="2"/>
  <c r="K3974" i="2"/>
  <c r="K5370" i="2"/>
  <c r="K6074" i="2"/>
  <c r="K6986" i="2"/>
  <c r="K7770" i="2"/>
  <c r="K8586" i="2"/>
  <c r="K9179" i="2"/>
  <c r="K9548" i="2"/>
  <c r="K5379" i="2"/>
  <c r="K7171" i="2"/>
  <c r="K8732" i="2"/>
  <c r="K9556" i="2"/>
  <c r="K9234" i="2"/>
  <c r="K5031" i="2"/>
  <c r="K3655" i="2"/>
  <c r="K6187" i="2"/>
  <c r="K7211" i="2"/>
  <c r="K8395" i="2"/>
  <c r="K9357" i="2"/>
  <c r="K9749" i="2"/>
  <c r="K1149" i="2"/>
  <c r="K5235" i="2"/>
  <c r="K6419" i="2"/>
  <c r="K7603" i="2"/>
  <c r="K8850" i="2"/>
  <c r="K9600" i="2"/>
  <c r="K3303" i="2"/>
  <c r="K6875" i="2"/>
  <c r="K8059" i="2"/>
  <c r="K8919" i="2"/>
  <c r="K9625" i="2"/>
  <c r="K9945" i="2"/>
  <c r="K6729" i="2"/>
  <c r="K8653" i="2"/>
  <c r="K9277" i="2"/>
  <c r="K5230" i="2"/>
  <c r="K6814" i="2"/>
  <c r="K7894" i="2"/>
  <c r="K8739" i="2"/>
  <c r="K9342" i="2"/>
  <c r="K9746" i="2"/>
  <c r="K9739" i="2"/>
  <c r="K5078" i="2"/>
  <c r="K6498" i="2"/>
  <c r="K8098" i="2"/>
  <c r="K9304" i="2"/>
  <c r="K3215" i="2"/>
  <c r="K4239" i="2"/>
  <c r="K5399" i="2"/>
  <c r="K5975" i="2"/>
  <c r="K6375" i="2"/>
  <c r="K6831" i="2"/>
  <c r="K7175" i="2"/>
  <c r="K7567" i="2"/>
  <c r="K8023" i="2"/>
  <c r="K8423" i="2"/>
  <c r="K8703" i="2"/>
  <c r="K9012" i="2"/>
  <c r="K9274" i="2"/>
  <c r="K9519" i="2"/>
  <c r="K9967" i="2"/>
  <c r="K3670" i="2"/>
  <c r="K5242" i="2"/>
  <c r="K6154" i="2"/>
  <c r="K6970" i="2"/>
  <c r="K7642" i="2"/>
  <c r="K8538" i="2"/>
  <c r="K9094" i="2"/>
  <c r="K9540" i="2"/>
  <c r="K5571" i="2"/>
  <c r="K6915" i="2"/>
  <c r="K8515" i="2"/>
  <c r="K9596" i="2"/>
  <c r="K9988" i="2"/>
  <c r="K3879" i="2"/>
  <c r="K3527" i="2"/>
  <c r="K5963" i="2"/>
  <c r="K7147" i="2"/>
  <c r="K8523" i="2"/>
  <c r="K9228" i="2"/>
  <c r="K9693" i="2"/>
  <c r="K2323" i="2"/>
  <c r="K5143" i="2"/>
  <c r="K6195" i="2"/>
  <c r="K7571" i="2"/>
  <c r="K8700" i="2"/>
  <c r="K9584" i="2"/>
  <c r="K3815" i="2"/>
  <c r="K6555" i="2"/>
  <c r="K7867" i="2"/>
  <c r="K9004" i="2"/>
  <c r="K9617" i="2"/>
  <c r="K9881" i="2"/>
  <c r="K8429" i="2"/>
  <c r="K5070" i="2"/>
  <c r="K7670" i="2"/>
  <c r="K9378" i="2"/>
  <c r="K9571" i="2"/>
  <c r="K6146" i="2"/>
  <c r="K9254" i="2"/>
  <c r="K4319" i="2"/>
  <c r="K5783" i="2"/>
  <c r="K6743" i="2"/>
  <c r="K7543" i="2"/>
  <c r="K8335" i="2"/>
  <c r="K9034" i="2"/>
  <c r="K9443" i="2"/>
  <c r="K3350" i="2"/>
  <c r="K6106" i="2"/>
  <c r="K7690" i="2"/>
  <c r="K8896" i="2"/>
  <c r="K5219" i="2"/>
  <c r="K8387" i="2"/>
  <c r="K9908" i="2"/>
  <c r="K3719" i="2"/>
  <c r="K6891" i="2"/>
  <c r="K9058" i="2"/>
  <c r="K1555" i="2"/>
  <c r="K6291" i="2"/>
  <c r="K8339" i="2"/>
  <c r="K2131" i="2"/>
  <c r="K7771" i="2"/>
  <c r="K9553" i="2"/>
  <c r="K9461" i="2"/>
  <c r="K7643" i="2"/>
  <c r="K2811" i="2"/>
  <c r="K8371" i="2"/>
  <c r="K6131" i="2"/>
  <c r="K9981" i="2"/>
  <c r="K8972" i="2"/>
  <c r="K6955" i="2"/>
  <c r="K3271" i="2"/>
  <c r="K9852" i="2"/>
  <c r="K8195" i="2"/>
  <c r="K5251" i="2"/>
  <c r="K8928" i="2"/>
  <c r="K7578" i="2"/>
  <c r="K6026" i="2"/>
  <c r="K3158" i="2"/>
  <c r="K9447" i="2"/>
  <c r="K8991" i="2"/>
  <c r="K8279" i="2"/>
  <c r="K7503" i="2"/>
  <c r="K6759" i="2"/>
  <c r="K5807" i="2"/>
  <c r="K4127" i="2"/>
  <c r="K9174" i="2"/>
  <c r="K5986" i="2"/>
  <c r="K9579" i="2"/>
  <c r="K9318" i="2"/>
  <c r="K7502" i="2"/>
  <c r="K4782" i="2"/>
  <c r="K8481" i="2"/>
  <c r="K2848" i="2"/>
  <c r="K996" i="2"/>
  <c r="K2414" i="2"/>
  <c r="K2007" i="2"/>
  <c r="K2917" i="2"/>
  <c r="K2622" i="2"/>
  <c r="K3492" i="2"/>
  <c r="K3876" i="2"/>
  <c r="K4156" i="2"/>
  <c r="K4500" i="2"/>
  <c r="K4780" i="2"/>
  <c r="K5068" i="2"/>
  <c r="K1963" i="2"/>
  <c r="K2695" i="2"/>
  <c r="K3063" i="2"/>
  <c r="K3333" i="2"/>
  <c r="K3525" i="2"/>
  <c r="K3717" i="2"/>
  <c r="K1157" i="2"/>
  <c r="K2769" i="2"/>
  <c r="K2710" i="2"/>
  <c r="K3688" i="2"/>
  <c r="K4120" i="2"/>
  <c r="K4492" i="2"/>
  <c r="K4948" i="2"/>
  <c r="K1611" i="2"/>
  <c r="K2703" i="2"/>
  <c r="K3237" i="2"/>
  <c r="K3477" i="2"/>
  <c r="K3733" i="2"/>
  <c r="K3965" i="2"/>
  <c r="K4157" i="2"/>
  <c r="K4309" i="2"/>
  <c r="K2044" i="2"/>
  <c r="K1847" i="2"/>
  <c r="K1994" i="2"/>
  <c r="K3716" i="2"/>
  <c r="K4244" i="2"/>
  <c r="K4756" i="2"/>
  <c r="K1803" i="2"/>
  <c r="K2935" i="2"/>
  <c r="K3365" i="2"/>
  <c r="K3761" i="2"/>
  <c r="K4017" i="2"/>
  <c r="K4253" i="2"/>
  <c r="K4477" i="2"/>
  <c r="K4617" i="2"/>
  <c r="K4761" i="2"/>
  <c r="K4933" i="2"/>
  <c r="K5077" i="2"/>
  <c r="K873" i="2"/>
  <c r="K2530" i="2"/>
  <c r="K3106" i="2"/>
  <c r="K3362" i="2"/>
  <c r="K3618" i="2"/>
  <c r="K3826" i="2"/>
  <c r="K4042" i="2"/>
  <c r="K4298" i="2"/>
  <c r="K4514" i="2"/>
  <c r="K4722" i="2"/>
  <c r="K4978" i="2"/>
  <c r="K5194" i="2"/>
  <c r="K5304" i="2"/>
  <c r="K5432" i="2"/>
  <c r="K5536" i="2"/>
  <c r="K1629" i="2"/>
  <c r="K2981" i="2"/>
  <c r="K3608" i="2"/>
  <c r="K4324" i="2"/>
  <c r="K5144" i="2"/>
  <c r="K2863" i="2"/>
  <c r="K3461" i="2"/>
  <c r="K3933" i="2"/>
  <c r="K4245" i="2"/>
  <c r="K4489" i="2"/>
  <c r="K4717" i="2"/>
  <c r="K4909" i="2"/>
  <c r="K5097" i="2"/>
  <c r="K2082" i="2"/>
  <c r="K3042" i="2"/>
  <c r="K3410" i="2"/>
  <c r="K3754" i="2"/>
  <c r="K4034" i="2"/>
  <c r="K4322" i="2"/>
  <c r="K4658" i="2"/>
  <c r="K4946" i="2"/>
  <c r="K5212" i="2"/>
  <c r="K5384" i="2"/>
  <c r="K5528" i="2"/>
  <c r="K5660" i="2"/>
  <c r="K5788" i="2"/>
  <c r="K5896" i="2"/>
  <c r="K6000" i="2"/>
  <c r="K6128" i="2"/>
  <c r="K6236" i="2"/>
  <c r="K6344" i="2"/>
  <c r="K6472" i="2"/>
  <c r="K2544" i="2"/>
  <c r="K2518" i="2"/>
  <c r="K4300" i="2"/>
  <c r="K575" i="2"/>
  <c r="K3205" i="2"/>
  <c r="K3877" i="2"/>
  <c r="K4285" i="2"/>
  <c r="K4585" i="2"/>
  <c r="K4889" i="2"/>
  <c r="K5145" i="2"/>
  <c r="K2578" i="2"/>
  <c r="K3394" i="2"/>
  <c r="K3778" i="2"/>
  <c r="K4162" i="2"/>
  <c r="K4618" i="2"/>
  <c r="K4994" i="2"/>
  <c r="K5288" i="2"/>
  <c r="K5512" i="2"/>
  <c r="K5688" i="2"/>
  <c r="K5824" i="2"/>
  <c r="K5996" i="2"/>
  <c r="K6140" i="2"/>
  <c r="K6284" i="2"/>
  <c r="K6456" i="2"/>
  <c r="K6584" i="2"/>
  <c r="K6688" i="2"/>
  <c r="K6816" i="2"/>
  <c r="K6924" i="2"/>
  <c r="K7032" i="2"/>
  <c r="K7160" i="2"/>
  <c r="K7264" i="2"/>
  <c r="K7372" i="2"/>
  <c r="K7500" i="2"/>
  <c r="K7608" i="2"/>
  <c r="K7712" i="2"/>
  <c r="K7840" i="2"/>
  <c r="K7948" i="2"/>
  <c r="K8056" i="2"/>
  <c r="K8184" i="2"/>
  <c r="K8288" i="2"/>
  <c r="K8396" i="2"/>
  <c r="K8524" i="2"/>
  <c r="K1437" i="2"/>
  <c r="K2275" i="2"/>
  <c r="K2883" i="2"/>
  <c r="K3235" i="2"/>
  <c r="K3451" i="2"/>
  <c r="K3707" i="2"/>
  <c r="K3915" i="2"/>
  <c r="K4131" i="2"/>
  <c r="K4387" i="2"/>
  <c r="K4603" i="2"/>
  <c r="K4811" i="2"/>
  <c r="K5067" i="2"/>
  <c r="K5241" i="2"/>
  <c r="K5349" i="2"/>
  <c r="K5477" i="2"/>
  <c r="K5581" i="2"/>
  <c r="K5689" i="2"/>
  <c r="K5817" i="2"/>
  <c r="K5925" i="2"/>
  <c r="K6029" i="2"/>
  <c r="K6157" i="2"/>
  <c r="K6265" i="2"/>
  <c r="K1220" i="2"/>
  <c r="K3672" i="2"/>
  <c r="K4924" i="2"/>
  <c r="K3217" i="2"/>
  <c r="K4093" i="2"/>
  <c r="K4521" i="2"/>
  <c r="K4861" i="2"/>
  <c r="K1666" i="2"/>
  <c r="K3266" i="2"/>
  <c r="K3762" i="2"/>
  <c r="K4362" i="2"/>
  <c r="K4874" i="2"/>
  <c r="K5292" i="2"/>
  <c r="K5596" i="2"/>
  <c r="K5792" i="2"/>
  <c r="K5984" i="2"/>
  <c r="K2399" i="2"/>
  <c r="K3900" i="2"/>
  <c r="K5116" i="2"/>
  <c r="K3501" i="2"/>
  <c r="K4161" i="2"/>
  <c r="K4573" i="2"/>
  <c r="K4973" i="2"/>
  <c r="K2050" i="2"/>
  <c r="K3338" i="2"/>
  <c r="K3946" i="2"/>
  <c r="K4450" i="2"/>
  <c r="K4962" i="2"/>
  <c r="K5376" i="2"/>
  <c r="K5632" i="2"/>
  <c r="K5820" i="2"/>
  <c r="K6048" i="2"/>
  <c r="K6240" i="2"/>
  <c r="K6432" i="2"/>
  <c r="K6632" i="2"/>
  <c r="K6768" i="2"/>
  <c r="K6912" i="2"/>
  <c r="K7084" i="2"/>
  <c r="K7228" i="2"/>
  <c r="K7368" i="2"/>
  <c r="K7536" i="2"/>
  <c r="K7680" i="2"/>
  <c r="K7824" i="2"/>
  <c r="K7996" i="2"/>
  <c r="K8136" i="2"/>
  <c r="K8280" i="2"/>
  <c r="K8448" i="2"/>
  <c r="K383" i="2"/>
  <c r="K2243" i="2"/>
  <c r="K3043" i="2"/>
  <c r="K3387" i="2"/>
  <c r="K3675" i="2"/>
  <c r="K4011" i="2"/>
  <c r="K4291" i="2"/>
  <c r="K4579" i="2"/>
  <c r="K4923" i="2"/>
  <c r="K5205" i="2"/>
  <c r="K5341" i="2"/>
  <c r="K5513" i="2"/>
  <c r="K5657" i="2"/>
  <c r="K5801" i="2"/>
  <c r="K5973" i="2"/>
  <c r="K6109" i="2"/>
  <c r="K6253" i="2"/>
  <c r="K6405" i="2"/>
  <c r="K6509" i="2"/>
  <c r="K6613" i="2"/>
  <c r="K6709" i="2"/>
  <c r="K6789" i="2"/>
  <c r="K6869" i="2"/>
  <c r="K6965" i="2"/>
  <c r="K7045" i="2"/>
  <c r="K7125" i="2"/>
  <c r="K7221" i="2"/>
  <c r="K7301" i="2"/>
  <c r="K7381" i="2"/>
  <c r="K7477" i="2"/>
  <c r="K4984" i="2"/>
  <c r="K1703" i="2"/>
  <c r="K1346" i="2"/>
  <c r="K1431" i="2"/>
  <c r="K1704" i="2"/>
  <c r="K2300" i="2"/>
  <c r="K1233" i="2"/>
  <c r="K1593" i="2"/>
  <c r="K1885" i="2"/>
  <c r="K2077" i="2"/>
  <c r="K2269" i="2"/>
  <c r="K665" i="2"/>
  <c r="K1542" i="2"/>
  <c r="K1926" i="2"/>
  <c r="K2294" i="2"/>
  <c r="K2488" i="2"/>
  <c r="K2592" i="2"/>
  <c r="K2720" i="2"/>
  <c r="K894" i="2"/>
  <c r="K1512" i="2"/>
  <c r="K2344" i="2"/>
  <c r="K1457" i="2"/>
  <c r="K1785" i="2"/>
  <c r="K2105" i="2"/>
  <c r="K2361" i="2"/>
  <c r="K1380" i="2"/>
  <c r="K2022" i="2"/>
  <c r="K2366" i="2"/>
  <c r="K2560" i="2"/>
  <c r="K2732" i="2"/>
  <c r="K2840" i="2"/>
  <c r="K2944" i="2"/>
  <c r="K3072" i="2"/>
  <c r="K479" i="2"/>
  <c r="K1243" i="2"/>
  <c r="K2140" i="2"/>
  <c r="K1417" i="2"/>
  <c r="K1873" i="2"/>
  <c r="K2281" i="2"/>
  <c r="K1396" i="2"/>
  <c r="K2094" i="2"/>
  <c r="K2524" i="2"/>
  <c r="K2716" i="2"/>
  <c r="K2864" i="2"/>
  <c r="K3036" i="2"/>
  <c r="K415" i="2"/>
  <c r="K1141" i="2"/>
  <c r="K1487" i="2"/>
  <c r="K1647" i="2"/>
  <c r="K1807" i="2"/>
  <c r="K1999" i="2"/>
  <c r="K2159" i="2"/>
  <c r="K2319" i="2"/>
  <c r="K2489" i="2"/>
  <c r="K2569" i="2"/>
  <c r="K2649" i="2"/>
  <c r="K2745" i="2"/>
  <c r="K2825" i="2"/>
  <c r="K2905" i="2"/>
  <c r="K3001" i="2"/>
  <c r="K3081" i="2"/>
  <c r="K574" i="2"/>
  <c r="K1530" i="2"/>
  <c r="K1850" i="2"/>
  <c r="K2170" i="2"/>
  <c r="K932" i="2"/>
  <c r="K1596" i="2"/>
  <c r="K1193" i="2"/>
  <c r="K1993" i="2"/>
  <c r="K2445" i="2"/>
  <c r="K1974" i="2"/>
  <c r="K2576" i="2"/>
  <c r="K2800" i="2"/>
  <c r="K2992" i="2"/>
  <c r="K730" i="2"/>
  <c r="K1349" i="2"/>
  <c r="K1607" i="2"/>
  <c r="K1863" i="2"/>
  <c r="K2079" i="2"/>
  <c r="K2295" i="2"/>
  <c r="K2509" i="2"/>
  <c r="K2613" i="2"/>
  <c r="K2721" i="2"/>
  <c r="K2849" i="2"/>
  <c r="K2957" i="2"/>
  <c r="K3061" i="2"/>
  <c r="K1033" i="2"/>
  <c r="K1690" i="2"/>
  <c r="K2122" i="2"/>
  <c r="K2534" i="2"/>
  <c r="K2694" i="2"/>
  <c r="K2854" i="2"/>
  <c r="K3046" i="2"/>
  <c r="K3180" i="2"/>
  <c r="K3260" i="2"/>
  <c r="K3356" i="2"/>
  <c r="K3436" i="2"/>
  <c r="K788" i="2"/>
  <c r="K2244" i="2"/>
  <c r="K1869" i="2"/>
  <c r="K414" i="2"/>
  <c r="K2398" i="2"/>
  <c r="K2760" i="2"/>
  <c r="K3016" i="2"/>
  <c r="K1125" i="2"/>
  <c r="K1575" i="2"/>
  <c r="K1855" i="2"/>
  <c r="K2199" i="2"/>
  <c r="K2477" i="2"/>
  <c r="K2621" i="2"/>
  <c r="K2789" i="2"/>
  <c r="K2929" i="2"/>
  <c r="K3073" i="2"/>
  <c r="K1482" i="2"/>
  <c r="K2058" i="2"/>
  <c r="K2526" i="2"/>
  <c r="K2782" i="2"/>
  <c r="K2998" i="2"/>
  <c r="K3184" i="2"/>
  <c r="K3312" i="2"/>
  <c r="K3416" i="2"/>
  <c r="K3520" i="2"/>
  <c r="K3616" i="2"/>
  <c r="K3696" i="2"/>
  <c r="K3776" i="2"/>
  <c r="K3872" i="2"/>
  <c r="K3952" i="2"/>
  <c r="K4032" i="2"/>
  <c r="K4128" i="2"/>
  <c r="K4208" i="2"/>
  <c r="K4288" i="2"/>
  <c r="K4384" i="2"/>
  <c r="K4464" i="2"/>
  <c r="K4544" i="2"/>
  <c r="K4640" i="2"/>
  <c r="K4720" i="2"/>
  <c r="K4800" i="2"/>
  <c r="K4896" i="2"/>
  <c r="K4976" i="2"/>
  <c r="K5056" i="2"/>
  <c r="K5152" i="2"/>
  <c r="K970" i="2"/>
  <c r="K1563" i="2"/>
  <c r="K1947" i="2"/>
  <c r="K2267" i="2"/>
  <c r="K2527" i="2"/>
  <c r="K2719" i="2"/>
  <c r="K2879" i="2"/>
  <c r="K3039" i="2"/>
  <c r="K3193" i="2"/>
  <c r="K3273" i="2"/>
  <c r="K3353" i="2"/>
  <c r="K3449" i="2"/>
  <c r="K3529" i="2"/>
  <c r="K3609" i="2"/>
  <c r="K3705" i="2"/>
  <c r="K3785" i="2"/>
  <c r="K3865" i="2"/>
  <c r="K3961" i="2"/>
  <c r="K4041" i="2"/>
  <c r="K4121" i="2"/>
  <c r="K1111" i="2"/>
  <c r="K1481" i="2"/>
  <c r="K2385" i="2"/>
  <c r="K2512" i="2"/>
  <c r="K2896" i="2"/>
  <c r="K826" i="2"/>
  <c r="K1663" i="2"/>
  <c r="K2047" i="2"/>
  <c r="K2407" i="2"/>
  <c r="K2669" i="2"/>
  <c r="K2861" i="2"/>
  <c r="K3053" i="2"/>
  <c r="K1626" i="2"/>
  <c r="K2346" i="2"/>
  <c r="K2718" i="2"/>
  <c r="K3062" i="2"/>
  <c r="K3252" i="2"/>
  <c r="K3392" i="2"/>
  <c r="K3548" i="2"/>
  <c r="K3656" i="2"/>
  <c r="K3764" i="2"/>
  <c r="K3892" i="2"/>
  <c r="K3996" i="2"/>
  <c r="K4104" i="2"/>
  <c r="K4232" i="2"/>
  <c r="K4340" i="2"/>
  <c r="K4444" i="2"/>
  <c r="K4572" i="2"/>
  <c r="K4680" i="2"/>
  <c r="K4788" i="2"/>
  <c r="K4916" i="2"/>
  <c r="K5020" i="2"/>
  <c r="K5128" i="2"/>
  <c r="K1229" i="2"/>
  <c r="K1771" i="2"/>
  <c r="K2187" i="2"/>
  <c r="K2583" i="2"/>
  <c r="K2799" i="2"/>
  <c r="K3015" i="2"/>
  <c r="K3213" i="2"/>
  <c r="K6803" i="2"/>
  <c r="K6267" i="2"/>
  <c r="K8428" i="2"/>
  <c r="K7625" i="2"/>
  <c r="K6669" i="2"/>
  <c r="K4483" i="2"/>
  <c r="K8773" i="2"/>
  <c r="K6470" i="2"/>
  <c r="K6873" i="2"/>
  <c r="K5878" i="2"/>
  <c r="K4526" i="2"/>
  <c r="K9011" i="2"/>
  <c r="K2682" i="2"/>
  <c r="K8720" i="2"/>
  <c r="K5038" i="2"/>
  <c r="K8942" i="2"/>
  <c r="K9987" i="2"/>
  <c r="K7394" i="2"/>
  <c r="K9243" i="2"/>
  <c r="K3711" i="2"/>
  <c r="K5415" i="2"/>
  <c r="K5293" i="2"/>
  <c r="K8673" i="2"/>
  <c r="K4382" i="2"/>
  <c r="K6894" i="2"/>
  <c r="K8478" i="2"/>
  <c r="K9390" i="2"/>
  <c r="K9986" i="2"/>
  <c r="K4950" i="2"/>
  <c r="K7618" i="2"/>
  <c r="K9344" i="2"/>
  <c r="K3887" i="2"/>
  <c r="K5471" i="2"/>
  <c r="K6367" i="2"/>
  <c r="K7263" i="2"/>
  <c r="K8191" i="2"/>
  <c r="K8922" i="2"/>
  <c r="K9479" i="2"/>
  <c r="K4198" i="2"/>
  <c r="K6506" i="2"/>
  <c r="K8298" i="2"/>
  <c r="K9544" i="2"/>
  <c r="K7331" i="2"/>
  <c r="K9740" i="2"/>
  <c r="K1491" i="2"/>
  <c r="K7217" i="2"/>
  <c r="K5518" i="2"/>
  <c r="K8979" i="2"/>
  <c r="K9955" i="2"/>
  <c r="K7330" i="2"/>
  <c r="K2291" i="2"/>
  <c r="K4815" i="2"/>
  <c r="K6167" i="2"/>
  <c r="K7111" i="2"/>
  <c r="K7791" i="2"/>
  <c r="K8559" i="2"/>
  <c r="K9194" i="2"/>
  <c r="K9679" i="2"/>
  <c r="K4550" i="2"/>
  <c r="K6682" i="2"/>
  <c r="K8058" i="2"/>
  <c r="K9348" i="2"/>
  <c r="K6531" i="2"/>
  <c r="K9052" i="2"/>
  <c r="K9712" i="2"/>
  <c r="K5355" i="2"/>
  <c r="K7563" i="2"/>
  <c r="K9533" i="2"/>
  <c r="K4439" i="2"/>
  <c r="K6867" i="2"/>
  <c r="K9148" i="2"/>
  <c r="K6107" i="2"/>
  <c r="K8475" i="2"/>
  <c r="K9737" i="2"/>
  <c r="K8545" i="2"/>
  <c r="K5686" i="2"/>
  <c r="K8846" i="2"/>
  <c r="K9747" i="2"/>
  <c r="K7010" i="2"/>
  <c r="K3231" i="2"/>
  <c r="K5591" i="2"/>
  <c r="K6391" i="2"/>
  <c r="K6959" i="2"/>
  <c r="K7303" i="2"/>
  <c r="K7695" i="2"/>
  <c r="K8151" i="2"/>
  <c r="K8551" i="2"/>
  <c r="K8788" i="2"/>
  <c r="K9098" i="2"/>
  <c r="K9343" i="2"/>
  <c r="K9647" i="2"/>
  <c r="K2522" i="2"/>
  <c r="K4166" i="2"/>
  <c r="K5498" i="2"/>
  <c r="K6410" i="2"/>
  <c r="K7226" i="2"/>
  <c r="K7898" i="2"/>
  <c r="K8726" i="2"/>
  <c r="K9270" i="2"/>
  <c r="K3255" i="2"/>
  <c r="K6083" i="2"/>
  <c r="K7427" i="2"/>
  <c r="K8882" i="2"/>
  <c r="K9724" i="2"/>
  <c r="K9656" i="2"/>
  <c r="K5563" i="2"/>
  <c r="K4551" i="2"/>
  <c r="K6347" i="2"/>
  <c r="K7531" i="2"/>
  <c r="K8802" i="2"/>
  <c r="K9437" i="2"/>
  <c r="K9789" i="2"/>
  <c r="K3543" i="2"/>
  <c r="K5555" i="2"/>
  <c r="K6579" i="2"/>
  <c r="K7955" i="2"/>
  <c r="K8956" i="2"/>
  <c r="K9768" i="2"/>
  <c r="K5275" i="2"/>
  <c r="K7035" i="2"/>
  <c r="K8251" i="2"/>
  <c r="K9260" i="2"/>
  <c r="K9713" i="2"/>
  <c r="K6220" i="2"/>
  <c r="K7409" i="2"/>
  <c r="K8777" i="2"/>
  <c r="K3246" i="2"/>
  <c r="K5846" i="2"/>
  <c r="K6990" i="2"/>
  <c r="K8054" i="2"/>
  <c r="K8984" i="2"/>
  <c r="K9462" i="2"/>
  <c r="K9806" i="2"/>
  <c r="K9963" i="2"/>
  <c r="K5378" i="2"/>
  <c r="K6914" i="2"/>
  <c r="K8710" i="2"/>
  <c r="K9396" i="2"/>
  <c r="K3359" i="2"/>
  <c r="K4751" i="2"/>
  <c r="K5559" i="2"/>
  <c r="K6031" i="2"/>
  <c r="K6487" i="2"/>
  <c r="K6887" i="2"/>
  <c r="K7287" i="2"/>
  <c r="K7735" i="2"/>
  <c r="K8079" i="2"/>
  <c r="K8487" i="2"/>
  <c r="K8820" i="2"/>
  <c r="K9087" i="2"/>
  <c r="K9311" i="2"/>
  <c r="K9623" i="2"/>
  <c r="K1554" i="2"/>
  <c r="K4134" i="2"/>
  <c r="K5578" i="2"/>
  <c r="K6282" i="2"/>
  <c r="K7066" i="2"/>
  <c r="K7994" i="2"/>
  <c r="K8715" i="2"/>
  <c r="K9168" i="2"/>
  <c r="K3191" i="2"/>
  <c r="K5763" i="2"/>
  <c r="K7363" i="2"/>
  <c r="K8988" i="2"/>
  <c r="K9652" i="2"/>
  <c r="K9473" i="2"/>
  <c r="K5883" i="2"/>
  <c r="K4423" i="2"/>
  <c r="K6123" i="2"/>
  <c r="K7499" i="2"/>
  <c r="K8652" i="2"/>
  <c r="K9421" i="2"/>
  <c r="K9821" i="2"/>
  <c r="K3035" i="2"/>
  <c r="K5363" i="2"/>
  <c r="K6707" i="2"/>
  <c r="K7923" i="2"/>
  <c r="K8828" i="2"/>
  <c r="K9736" i="2"/>
  <c r="K4583" i="2"/>
  <c r="K7003" i="2"/>
  <c r="K8379" i="2"/>
  <c r="K9132" i="2"/>
  <c r="K9657" i="2"/>
  <c r="K4059" i="2"/>
  <c r="K8937" i="2"/>
  <c r="K5526" i="2"/>
  <c r="K8278" i="2"/>
  <c r="K9490" i="2"/>
  <c r="K681" i="2"/>
  <c r="K7522" i="2"/>
  <c r="K9436" i="2"/>
  <c r="K4639" i="2"/>
  <c r="K6183" i="2"/>
  <c r="K6967" i="2"/>
  <c r="K7655" i="2"/>
  <c r="K8567" i="2"/>
  <c r="K9103" i="2"/>
  <c r="K9655" i="2"/>
  <c r="K4678" i="2"/>
  <c r="K6330" i="2"/>
  <c r="K7930" i="2"/>
  <c r="K9340" i="2"/>
  <c r="K6115" i="2"/>
  <c r="K8754" i="2"/>
  <c r="K9696" i="2"/>
  <c r="K4679" i="2"/>
  <c r="K7595" i="2"/>
  <c r="K9589" i="2"/>
  <c r="K3287" i="2"/>
  <c r="K6643" i="2"/>
  <c r="K9106" i="2"/>
  <c r="K5403" i="2"/>
  <c r="K8123" i="2"/>
  <c r="K9721" i="2"/>
  <c r="K9993" i="2"/>
  <c r="K9218" i="2"/>
  <c r="K7259" i="2"/>
  <c r="K9704" i="2"/>
  <c r="K7859" i="2"/>
  <c r="K7677" i="2"/>
  <c r="K8405" i="2"/>
  <c r="K5110" i="2"/>
  <c r="K4662" i="2"/>
  <c r="K5607" i="2"/>
  <c r="K7286" i="2"/>
  <c r="K5754" i="2"/>
  <c r="K5695" i="2"/>
  <c r="K9071" i="2"/>
  <c r="K8736" i="2"/>
  <c r="K4359" i="2"/>
  <c r="K4374" i="2"/>
  <c r="K6471" i="2"/>
  <c r="K9252" i="2"/>
  <c r="K8474" i="2"/>
  <c r="K5755" i="2"/>
  <c r="K4695" i="2"/>
  <c r="K8940" i="2"/>
  <c r="K9362" i="2"/>
  <c r="K6055" i="2"/>
  <c r="K7863" i="2"/>
  <c r="K9172" i="2"/>
  <c r="K4646" i="2"/>
  <c r="K8250" i="2"/>
  <c r="K6275" i="2"/>
  <c r="K9776" i="2"/>
  <c r="K7883" i="2"/>
  <c r="K3863" i="2"/>
  <c r="K9084" i="2"/>
  <c r="K8706" i="2"/>
  <c r="K7957" i="2"/>
  <c r="K7278" i="2"/>
  <c r="K9974" i="2"/>
  <c r="K8838" i="2"/>
  <c r="K5655" i="2"/>
  <c r="K7399" i="2"/>
  <c r="K8863" i="2"/>
  <c r="K2322" i="2"/>
  <c r="K7418" i="2"/>
  <c r="K4023" i="2"/>
  <c r="K9764" i="2"/>
  <c r="K6635" i="2"/>
  <c r="K9869" i="2"/>
  <c r="K8083" i="2"/>
  <c r="K7355" i="2"/>
  <c r="K5961" i="2"/>
  <c r="K9598" i="2"/>
  <c r="K5431" i="2"/>
  <c r="K8724" i="2"/>
  <c r="K6794" i="2"/>
  <c r="K9564" i="2"/>
  <c r="K9677" i="2"/>
  <c r="K6043" i="2"/>
  <c r="K5314" i="2"/>
  <c r="K6621" i="2"/>
  <c r="K8152" i="2"/>
  <c r="K6301" i="2"/>
  <c r="K7986" i="2"/>
  <c r="K6617" i="2"/>
  <c r="K8824" i="2"/>
  <c r="K8130" i="2"/>
  <c r="K6591" i="2"/>
  <c r="K9735" i="2"/>
  <c r="K4087" i="2"/>
  <c r="K8465" i="2"/>
  <c r="K8514" i="2"/>
  <c r="K7151" i="2"/>
  <c r="K9887" i="2"/>
  <c r="K3099" i="2"/>
  <c r="K5867" i="2"/>
  <c r="K7507" i="2"/>
  <c r="K6764" i="2"/>
  <c r="K9995" i="2"/>
  <c r="K6503" i="2"/>
  <c r="K8207" i="2"/>
  <c r="K9375" i="2"/>
  <c r="K5842" i="2"/>
  <c r="K8886" i="2"/>
  <c r="K7875" i="2"/>
  <c r="K9937" i="2"/>
  <c r="K8908" i="2"/>
  <c r="K5747" i="2"/>
  <c r="K9920" i="2"/>
  <c r="K9365" i="2"/>
  <c r="K8881" i="2"/>
  <c r="K8510" i="2"/>
  <c r="K3206" i="2"/>
  <c r="K1213" i="2"/>
  <c r="K6199" i="2"/>
  <c r="K7799" i="2"/>
  <c r="K9124" i="2"/>
  <c r="K4614" i="2"/>
  <c r="K8090" i="2"/>
  <c r="K5987" i="2"/>
  <c r="K9856" i="2"/>
  <c r="K7851" i="2"/>
  <c r="K3799" i="2"/>
  <c r="K9170" i="2"/>
  <c r="K8539" i="2"/>
  <c r="K9117" i="2"/>
  <c r="K4406" i="2"/>
  <c r="K6287" i="2"/>
  <c r="K9183" i="2"/>
  <c r="K8598" i="2"/>
  <c r="K4391" i="2"/>
  <c r="K4631" i="2"/>
  <c r="K8962" i="2"/>
  <c r="K9857" i="2"/>
  <c r="K5787" i="2"/>
  <c r="K7475" i="2"/>
  <c r="K3351" i="2"/>
  <c r="K8716" i="2"/>
  <c r="K5451" i="2"/>
  <c r="K9728" i="2"/>
  <c r="K7683" i="2"/>
  <c r="K9468" i="2"/>
  <c r="K7834" i="2"/>
  <c r="K5434" i="2"/>
  <c r="K9903" i="2"/>
  <c r="K9076" i="2"/>
  <c r="K8119" i="2"/>
  <c r="K7047" i="2"/>
  <c r="K6135" i="2"/>
  <c r="K3679" i="2"/>
  <c r="K7778" i="2"/>
  <c r="K9907" i="2"/>
  <c r="K8894" i="2"/>
  <c r="K6590" i="2"/>
  <c r="K8817" i="2"/>
  <c r="K2833" i="2"/>
  <c r="K2065" i="2"/>
  <c r="K1471" i="2"/>
  <c r="K3037" i="2"/>
  <c r="K3188" i="2"/>
  <c r="K3800" i="2"/>
  <c r="K4268" i="2"/>
  <c r="K4612" i="2"/>
  <c r="K5012" i="2"/>
  <c r="K2171" i="2"/>
  <c r="K2919" i="2"/>
  <c r="K3265" i="2"/>
  <c r="K3565" i="2"/>
  <c r="K1934" i="2"/>
  <c r="K2577" i="2"/>
  <c r="K3232" i="2"/>
  <c r="K3896" i="2"/>
  <c r="K4412" i="2"/>
  <c r="K5032" i="2"/>
  <c r="K2487" i="2"/>
  <c r="K3111" i="2"/>
  <c r="K3537" i="2"/>
  <c r="K3845" i="2"/>
  <c r="K4117" i="2"/>
  <c r="K4361" i="2"/>
  <c r="K2326" i="2"/>
  <c r="K3093" i="2"/>
  <c r="K3836" i="2"/>
  <c r="K4548" i="2"/>
  <c r="K5156" i="2"/>
  <c r="K3047" i="2"/>
  <c r="K3581" i="2"/>
  <c r="K3973" i="2"/>
  <c r="K4329" i="2"/>
  <c r="K4533" i="2"/>
  <c r="K4733" i="2"/>
  <c r="K4957" i="2"/>
  <c r="K5161" i="2"/>
  <c r="K2178" i="2"/>
  <c r="K3186" i="2"/>
  <c r="K3490" i="2"/>
  <c r="K3786" i="2"/>
  <c r="K4130" i="2"/>
  <c r="K4386" i="2"/>
  <c r="K4682" i="2"/>
  <c r="K5026" i="2"/>
  <c r="K5260" i="2"/>
  <c r="K5388" i="2"/>
  <c r="K5560" i="2"/>
  <c r="K1559" i="2"/>
  <c r="K3380" i="2"/>
  <c r="K4604" i="2"/>
  <c r="K2043" i="2"/>
  <c r="K3357" i="2"/>
  <c r="K3989" i="2"/>
  <c r="K4397" i="2"/>
  <c r="K4637" i="2"/>
  <c r="K4949" i="2"/>
  <c r="K745" i="2"/>
  <c r="K2914" i="2"/>
  <c r="K3522" i="2"/>
  <c r="K3858" i="2"/>
  <c r="K4266" i="2"/>
  <c r="K4714" i="2"/>
  <c r="K5122" i="2"/>
  <c r="K5328" i="2"/>
  <c r="K5552" i="2"/>
  <c r="K5724" i="2"/>
  <c r="K5872" i="2"/>
  <c r="K6044" i="2"/>
  <c r="K6172" i="2"/>
  <c r="K6320" i="2"/>
  <c r="K6492" i="2"/>
  <c r="K2717" i="2"/>
  <c r="K3980" i="2"/>
  <c r="K1835" i="2"/>
  <c r="K3557" i="2"/>
  <c r="K4229" i="2"/>
  <c r="K4693" i="2"/>
  <c r="K4997" i="2"/>
  <c r="K2242" i="2"/>
  <c r="K3474" i="2"/>
  <c r="K4010" i="2"/>
  <c r="K4458" i="2"/>
  <c r="K5074" i="2"/>
  <c r="K5400" i="2"/>
  <c r="K5656" i="2"/>
  <c r="K5884" i="2"/>
  <c r="K6056" i="2"/>
  <c r="K6252" i="2"/>
  <c r="K6480" i="2"/>
  <c r="K6648" i="2"/>
  <c r="K6776" i="2"/>
  <c r="K6944" i="2"/>
  <c r="K7096" i="2"/>
  <c r="K7244" i="2"/>
  <c r="K7416" i="2"/>
  <c r="K7544" i="2"/>
  <c r="K7692" i="2"/>
  <c r="K7864" i="2"/>
  <c r="K8012" i="2"/>
  <c r="K8140" i="2"/>
  <c r="K8312" i="2"/>
  <c r="K8460" i="2"/>
  <c r="K1002" i="2"/>
  <c r="K2547" i="2"/>
  <c r="K3059" i="2"/>
  <c r="K3403" i="2"/>
  <c r="K3747" i="2"/>
  <c r="K4043" i="2"/>
  <c r="K4299" i="2"/>
  <c r="K4643" i="2"/>
  <c r="K4939" i="2"/>
  <c r="K5221" i="2"/>
  <c r="K5389" i="2"/>
  <c r="K5517" i="2"/>
  <c r="K5669" i="2"/>
  <c r="K5837" i="2"/>
  <c r="K5989" i="2"/>
  <c r="K6117" i="2"/>
  <c r="K6285" i="2"/>
  <c r="K3029" i="2"/>
  <c r="K4696" i="2"/>
  <c r="K3521" i="2"/>
  <c r="K4269" i="2"/>
  <c r="K4805" i="2"/>
  <c r="K2210" i="2"/>
  <c r="K3562" i="2"/>
  <c r="K4178" i="2"/>
  <c r="K4970" i="2"/>
  <c r="K5448" i="2"/>
  <c r="K5756" i="2"/>
  <c r="K6060" i="2"/>
  <c r="K2250" i="2"/>
  <c r="K4920" i="2"/>
  <c r="K3665" i="2"/>
  <c r="K4437" i="2"/>
  <c r="K4853" i="2"/>
  <c r="K2514" i="2"/>
  <c r="K3650" i="2"/>
  <c r="K4354" i="2"/>
  <c r="K5162" i="2"/>
  <c r="K5484" i="2"/>
  <c r="K5784" i="2"/>
  <c r="K6092" i="2"/>
  <c r="K6352" i="2"/>
  <c r="K6572" i="2"/>
  <c r="K6800" i="2"/>
  <c r="K7000" i="2"/>
  <c r="K7196" i="2"/>
  <c r="K7424" i="2"/>
  <c r="K7596" i="2"/>
  <c r="K7792" i="2"/>
  <c r="K8024" i="2"/>
  <c r="K8220" i="2"/>
  <c r="K8392" i="2"/>
  <c r="K1245" i="2"/>
  <c r="K2691" i="2"/>
  <c r="K3331" i="2"/>
  <c r="K3779" i="2"/>
  <c r="K4123" i="2"/>
  <c r="K4523" i="2"/>
  <c r="K4971" i="2"/>
  <c r="K5289" i="2"/>
  <c r="K5461" i="2"/>
  <c r="K5685" i="2"/>
  <c r="K5885" i="2"/>
  <c r="K6085" i="2"/>
  <c r="K6313" i="2"/>
  <c r="K6445" i="2"/>
  <c r="K6597" i="2"/>
  <c r="K6725" i="2"/>
  <c r="K6837" i="2"/>
  <c r="K6933" i="2"/>
  <c r="K7061" i="2"/>
  <c r="K7173" i="2"/>
  <c r="K7285" i="2"/>
  <c r="K7413" i="2"/>
  <c r="K7509" i="2"/>
  <c r="K1388" i="2"/>
  <c r="K614" i="2"/>
  <c r="K1447" i="2"/>
  <c r="K2116" i="2"/>
  <c r="K1337" i="2"/>
  <c r="K1741" i="2"/>
  <c r="K2041" i="2"/>
  <c r="K2337" i="2"/>
  <c r="K1188" i="2"/>
  <c r="K1846" i="2"/>
  <c r="K2334" i="2"/>
  <c r="K2552" i="2"/>
  <c r="K2680" i="2"/>
  <c r="K1231" i="2"/>
  <c r="K1972" i="2"/>
  <c r="K1329" i="2"/>
  <c r="K1905" i="2"/>
  <c r="K2209" i="2"/>
  <c r="K1140" i="2"/>
  <c r="K2102" i="2"/>
  <c r="K2504" i="2"/>
  <c r="K2672" i="2"/>
  <c r="K2860" i="2"/>
  <c r="K3008" i="2"/>
  <c r="K3156" i="2"/>
  <c r="K1168" i="2"/>
  <c r="K2428" i="2"/>
  <c r="K1817" i="2"/>
  <c r="K2353" i="2"/>
  <c r="K1830" i="2"/>
  <c r="K2446" i="2"/>
  <c r="K2748" i="2"/>
  <c r="K2952" i="2"/>
  <c r="K3148" i="2"/>
  <c r="K1269" i="2"/>
  <c r="K1551" i="2"/>
  <c r="K1775" i="2"/>
  <c r="K2031" i="2"/>
  <c r="K2255" i="2"/>
  <c r="K2447" i="2"/>
  <c r="K2585" i="2"/>
  <c r="K2697" i="2"/>
  <c r="K2809" i="2"/>
  <c r="K2937" i="2"/>
  <c r="K3033" i="2"/>
  <c r="K3145" i="2"/>
  <c r="K1594" i="2"/>
  <c r="K2042" i="2"/>
  <c r="K2426" i="2"/>
  <c r="K1860" i="2"/>
  <c r="K1689" i="2"/>
  <c r="K2365" i="2"/>
  <c r="K2270" i="2"/>
  <c r="K2668" i="2"/>
  <c r="K2956" i="2"/>
  <c r="K890" i="2"/>
  <c r="K1527" i="2"/>
  <c r="K1783" i="2"/>
  <c r="K2119" i="2"/>
  <c r="K2423" i="2"/>
  <c r="K2593" i="2"/>
  <c r="K2765" i="2"/>
  <c r="K2893" i="2"/>
  <c r="K3041" i="2"/>
  <c r="K1260" i="2"/>
  <c r="K1946" i="2"/>
  <c r="K2458" i="2"/>
  <c r="K2726" i="2"/>
  <c r="K2950" i="2"/>
  <c r="K3164" i="2"/>
  <c r="K3292" i="2"/>
  <c r="K3388" i="2"/>
  <c r="K3500" i="2"/>
  <c r="K706" i="2"/>
  <c r="K2237" i="2"/>
  <c r="K2054" i="2"/>
  <c r="K2812" i="2"/>
  <c r="K130" i="2"/>
  <c r="K1511" i="2"/>
  <c r="K1975" i="2"/>
  <c r="K2311" i="2"/>
  <c r="K2589" i="2"/>
  <c r="K2817" i="2"/>
  <c r="K3013" i="2"/>
  <c r="K969" i="2"/>
  <c r="K2154" i="2"/>
  <c r="K2654" i="2"/>
  <c r="K2958" i="2"/>
  <c r="K3224" i="2"/>
  <c r="K3352" i="2"/>
  <c r="K3504" i="2"/>
  <c r="K3632" i="2"/>
  <c r="K3744" i="2"/>
  <c r="K3840" i="2"/>
  <c r="K3968" i="2"/>
  <c r="K4080" i="2"/>
  <c r="K4192" i="2"/>
  <c r="K4320" i="2"/>
  <c r="K4416" i="2"/>
  <c r="K4528" i="2"/>
  <c r="K4656" i="2"/>
  <c r="K4768" i="2"/>
  <c r="K4864" i="2"/>
  <c r="K4992" i="2"/>
  <c r="K5104" i="2"/>
  <c r="K714" i="2"/>
  <c r="K1691" i="2"/>
  <c r="K2075" i="2"/>
  <c r="K2495" i="2"/>
  <c r="K2751" i="2"/>
  <c r="K2975" i="2"/>
  <c r="K3161" i="2"/>
  <c r="K3289" i="2"/>
  <c r="K3401" i="2"/>
  <c r="K3513" i="2"/>
  <c r="K3641" i="2"/>
  <c r="K3737" i="2"/>
  <c r="K3849" i="2"/>
  <c r="K3977" i="2"/>
  <c r="K4089" i="2"/>
  <c r="K4185" i="2"/>
  <c r="K1673" i="2"/>
  <c r="K1878" i="2"/>
  <c r="K2828" i="2"/>
  <c r="K1285" i="2"/>
  <c r="K1815" i="2"/>
  <c r="K2343" i="2"/>
  <c r="K2709" i="2"/>
  <c r="K2973" i="2"/>
  <c r="K1164" i="2"/>
  <c r="K2494" i="2"/>
  <c r="K2894" i="2"/>
  <c r="K3220" i="2"/>
  <c r="K3448" i="2"/>
  <c r="K3592" i="2"/>
  <c r="K3740" i="2"/>
  <c r="K3912" i="2"/>
  <c r="K4060" i="2"/>
  <c r="K4188" i="2"/>
  <c r="K4360" i="2"/>
  <c r="K4508" i="2"/>
  <c r="K4660" i="2"/>
  <c r="K4828" i="2"/>
  <c r="K4956" i="2"/>
  <c r="K5108" i="2"/>
  <c r="K1389" i="2"/>
  <c r="K2027" i="2"/>
  <c r="K2503" i="2"/>
  <c r="K2839" i="2"/>
  <c r="K3143" i="2"/>
  <c r="K3297" i="2"/>
  <c r="K3405" i="2"/>
  <c r="K3509" i="2"/>
  <c r="K3637" i="2"/>
  <c r="K3745" i="2"/>
  <c r="K3853" i="2"/>
  <c r="K3981" i="2"/>
  <c r="K4085" i="2"/>
  <c r="K4193" i="2"/>
  <c r="K4289" i="2"/>
  <c r="K4369" i="2"/>
  <c r="K4449" i="2"/>
  <c r="K4545" i="2"/>
  <c r="K4625" i="2"/>
  <c r="K4705" i="2"/>
  <c r="K4801" i="2"/>
  <c r="K4881" i="2"/>
  <c r="K4961" i="2"/>
  <c r="K5057" i="2"/>
  <c r="K5137" i="2"/>
  <c r="K1001" i="2"/>
  <c r="K2018" i="2"/>
  <c r="K2562" i="2"/>
  <c r="K2882" i="2"/>
  <c r="K1083" i="2"/>
  <c r="K1393" i="2"/>
  <c r="K1284" i="2"/>
  <c r="K2792" i="2"/>
  <c r="K858" i="2"/>
  <c r="K1719" i="2"/>
  <c r="K2327" i="2"/>
  <c r="K2653" i="2"/>
  <c r="K2909" i="2"/>
  <c r="K1196" i="2"/>
  <c r="K2330" i="2"/>
  <c r="K2806" i="2"/>
  <c r="K3208" i="2"/>
  <c r="K3400" i="2"/>
  <c r="K3564" i="2"/>
  <c r="K3736" i="2"/>
  <c r="K363" i="2"/>
  <c r="K1933" i="2"/>
  <c r="K2664" i="2"/>
  <c r="K1018" i="2"/>
  <c r="K1943" i="2"/>
  <c r="K2609" i="2"/>
  <c r="K2945" i="2"/>
  <c r="K1642" i="2"/>
  <c r="K2766" i="2"/>
  <c r="K3216" i="2"/>
  <c r="K3464" i="2"/>
  <c r="K3704" i="2"/>
  <c r="K3884" i="2"/>
  <c r="K4028" i="2"/>
  <c r="K4200" i="2"/>
  <c r="K4344" i="2"/>
  <c r="K4484" i="2"/>
  <c r="K4652" i="2"/>
  <c r="K4796" i="2"/>
  <c r="K4940" i="2"/>
  <c r="K5112" i="2"/>
  <c r="K1197" i="2"/>
  <c r="K1899" i="2"/>
  <c r="K702" i="2"/>
  <c r="K2129" i="2"/>
  <c r="K2652" i="2"/>
  <c r="K1301" i="2"/>
  <c r="K2055" i="2"/>
  <c r="K2581" i="2"/>
  <c r="K2993" i="2"/>
  <c r="K1834" i="2"/>
  <c r="K2750" i="2"/>
  <c r="K3256" i="2"/>
  <c r="K3496" i="2"/>
  <c r="K3692" i="2"/>
  <c r="K3908" i="2"/>
  <c r="K4052" i="2"/>
  <c r="K4196" i="2"/>
  <c r="K4364" i="2"/>
  <c r="K4504" i="2"/>
  <c r="K4648" i="2"/>
  <c r="K4820" i="2"/>
  <c r="K4964" i="2"/>
  <c r="K5100" i="2"/>
  <c r="K1357" i="2"/>
  <c r="K1979" i="2"/>
  <c r="K2511" i="2"/>
  <c r="K2855" i="2"/>
  <c r="K3127" i="2"/>
  <c r="K3285" i="2"/>
  <c r="K3457" i="2"/>
  <c r="K3601" i="2"/>
  <c r="K3741" i="2"/>
  <c r="K3909" i="2"/>
  <c r="K4053" i="2"/>
  <c r="K4197" i="2"/>
  <c r="K4325" i="2"/>
  <c r="K4429" i="2"/>
  <c r="K4537" i="2"/>
  <c r="K4665" i="2"/>
  <c r="K4773" i="2"/>
  <c r="K4877" i="2"/>
  <c r="K5005" i="2"/>
  <c r="K5113" i="2"/>
  <c r="K1116" i="2"/>
  <c r="K2306" i="2"/>
  <c r="K2802" i="2"/>
  <c r="K3194" i="2"/>
  <c r="K3386" i="2"/>
  <c r="K3546" i="2"/>
  <c r="K3706" i="2"/>
  <c r="K3898" i="2"/>
  <c r="K4058" i="2"/>
  <c r="K4218" i="2"/>
  <c r="K4410" i="2"/>
  <c r="K4570" i="2"/>
  <c r="K4730" i="2"/>
  <c r="K4922" i="2"/>
  <c r="K5082" i="2"/>
  <c r="K5220" i="2"/>
  <c r="K5316" i="2"/>
  <c r="K5396" i="2"/>
  <c r="K5476" i="2"/>
  <c r="K5572" i="2"/>
  <c r="K5652" i="2"/>
  <c r="K5732" i="2"/>
  <c r="K5828" i="2"/>
  <c r="K5908" i="2"/>
  <c r="K5988" i="2"/>
  <c r="K6084" i="2"/>
  <c r="K6164" i="2"/>
  <c r="K6244" i="2"/>
  <c r="K6340" i="2"/>
  <c r="K6420" i="2"/>
  <c r="K6500" i="2"/>
  <c r="K6596" i="2"/>
  <c r="K6676" i="2"/>
  <c r="K6756" i="2"/>
  <c r="K6852" i="2"/>
  <c r="K6932" i="2"/>
  <c r="K7012" i="2"/>
  <c r="K7108" i="2"/>
  <c r="K7188" i="2"/>
  <c r="K7268" i="2"/>
  <c r="K7364" i="2"/>
  <c r="K7444" i="2"/>
  <c r="K7524" i="2"/>
  <c r="K7620" i="2"/>
  <c r="K7700" i="2"/>
  <c r="K7780" i="2"/>
  <c r="K7876" i="2"/>
  <c r="K7956" i="2"/>
  <c r="K8036" i="2"/>
  <c r="K8132" i="2"/>
  <c r="K8212" i="2"/>
  <c r="K8292" i="2"/>
  <c r="K8388" i="2"/>
  <c r="K8468" i="2"/>
  <c r="K8548" i="2"/>
  <c r="K1539" i="2"/>
  <c r="K2179" i="2"/>
  <c r="K2643" i="2"/>
  <c r="K3027" i="2"/>
  <c r="K3251" i="2"/>
  <c r="K3411" i="2"/>
  <c r="K3603" i="2"/>
  <c r="K3763" i="2"/>
  <c r="K3923" i="2"/>
  <c r="K4115" i="2"/>
  <c r="K4275" i="2"/>
  <c r="K4435" i="2"/>
  <c r="K4627" i="2"/>
  <c r="K4787" i="2"/>
  <c r="K4947" i="2"/>
  <c r="K5139" i="2"/>
  <c r="K5249" i="2"/>
  <c r="K5329" i="2"/>
  <c r="K5425" i="2"/>
  <c r="K5505" i="2"/>
  <c r="K5585" i="2"/>
  <c r="K5681" i="2"/>
  <c r="K5761" i="2"/>
  <c r="K5841" i="2"/>
  <c r="K5937" i="2"/>
  <c r="K6017" i="2"/>
  <c r="K6097" i="2"/>
  <c r="K6193" i="2"/>
  <c r="K6273" i="2"/>
  <c r="K6353" i="2"/>
  <c r="K6449" i="2"/>
  <c r="K6529" i="2"/>
  <c r="K844" i="2"/>
  <c r="K1110" i="2"/>
  <c r="K678" i="2"/>
  <c r="K1275" i="2"/>
  <c r="K705" i="2"/>
  <c r="K1416" i="2"/>
  <c r="K1736" i="2"/>
  <c r="K1988" i="2"/>
  <c r="K2172" i="2"/>
  <c r="K2396" i="2"/>
  <c r="K866" i="2"/>
  <c r="K1273" i="2"/>
  <c r="K1489" i="2"/>
  <c r="K1597" i="2"/>
  <c r="K1705" i="2"/>
  <c r="K1833" i="2"/>
  <c r="K1028" i="2"/>
  <c r="K1426" i="2"/>
  <c r="K1279" i="2"/>
  <c r="K1104" i="2"/>
  <c r="K1620" i="2"/>
  <c r="K2004" i="2"/>
  <c r="K2260" i="2"/>
  <c r="K527" i="2"/>
  <c r="K1305" i="2"/>
  <c r="K1521" i="2"/>
  <c r="K1665" i="2"/>
  <c r="K1837" i="2"/>
  <c r="K1945" i="2"/>
  <c r="K2049" i="2"/>
  <c r="K2177" i="2"/>
  <c r="K2285" i="2"/>
  <c r="K2393" i="2"/>
  <c r="K889" i="2"/>
  <c r="K1412" i="2"/>
  <c r="K1646" i="2"/>
  <c r="K1902" i="2"/>
  <c r="K2118" i="2"/>
  <c r="K2278" i="2"/>
  <c r="K2467" i="2"/>
  <c r="K2548" i="2"/>
  <c r="K2628" i="2"/>
  <c r="K2724" i="2"/>
  <c r="K2804" i="2"/>
  <c r="K2884" i="2"/>
  <c r="K2980" i="2"/>
  <c r="K3060" i="2"/>
  <c r="K3140" i="2"/>
  <c r="K1958" i="2"/>
  <c r="K1670" i="2"/>
  <c r="K1316" i="2"/>
  <c r="K2429" i="2"/>
  <c r="K2289" i="2"/>
  <c r="K2145" i="2"/>
  <c r="K1977" i="2"/>
  <c r="K1825" i="2"/>
  <c r="K1645" i="2"/>
  <c r="K1385" i="2"/>
  <c r="K690" i="2"/>
  <c r="K2196" i="2"/>
  <c r="K1732" i="2"/>
  <c r="K1128" i="2"/>
  <c r="K1171" i="2"/>
  <c r="K765" i="2"/>
  <c r="K887" i="2"/>
  <c r="K1035" i="2"/>
  <c r="K964" i="2"/>
  <c r="K997" i="2"/>
  <c r="K1434" i="2"/>
  <c r="K1062" i="2"/>
  <c r="K1303" i="2"/>
  <c r="K590" i="2"/>
  <c r="K1296" i="2"/>
  <c r="K1564" i="2"/>
  <c r="K1756" i="2"/>
  <c r="K1980" i="2"/>
  <c r="K2120" i="2"/>
  <c r="K2264" i="2"/>
  <c r="K2436" i="2"/>
  <c r="K834" i="2"/>
  <c r="K1177" i="2"/>
  <c r="K1836" i="2"/>
  <c r="K1692" i="2"/>
  <c r="K1556" i="2"/>
  <c r="K3803" i="2"/>
  <c r="K9237" i="2"/>
  <c r="K6454" i="2"/>
  <c r="K6638" i="2"/>
  <c r="K9480" i="2"/>
  <c r="K8977" i="2"/>
  <c r="K9538" i="2"/>
  <c r="K511" i="2"/>
  <c r="K7519" i="2"/>
  <c r="K4966" i="2"/>
  <c r="K8227" i="2"/>
  <c r="K6718" i="2"/>
  <c r="K2891" i="2"/>
  <c r="K8007" i="2"/>
  <c r="K5386" i="2"/>
  <c r="K6883" i="2"/>
  <c r="K8331" i="2"/>
  <c r="K9688" i="2"/>
  <c r="K8893" i="2"/>
  <c r="K8370" i="2"/>
  <c r="K7015" i="2"/>
  <c r="K8607" i="2"/>
  <c r="K9751" i="2"/>
  <c r="K6538" i="2"/>
  <c r="K9332" i="2"/>
  <c r="K9321" i="2"/>
  <c r="K5323" i="2"/>
  <c r="K9581" i="2"/>
  <c r="K7091" i="2"/>
  <c r="K5659" i="2"/>
  <c r="K9753" i="2"/>
  <c r="K4046" i="2"/>
  <c r="K9064" i="2"/>
  <c r="K5570" i="2"/>
  <c r="K3871" i="2"/>
  <c r="K6607" i="2"/>
  <c r="K8199" i="2"/>
  <c r="K9395" i="2"/>
  <c r="K5698" i="2"/>
  <c r="K8790" i="2"/>
  <c r="K7811" i="2"/>
  <c r="K6331" i="2"/>
  <c r="K8780" i="2"/>
  <c r="K5875" i="2"/>
  <c r="K9912" i="2"/>
  <c r="K9333" i="2"/>
  <c r="K6750" i="2"/>
  <c r="K7938" i="2"/>
  <c r="K7087" i="2"/>
  <c r="K9879" i="2"/>
  <c r="K9460" i="2"/>
  <c r="K5387" i="2"/>
  <c r="K7667" i="2"/>
  <c r="K9897" i="2"/>
  <c r="K9729" i="2"/>
  <c r="K4839" i="2"/>
  <c r="K6515" i="2"/>
  <c r="K9773" i="2"/>
  <c r="K8299" i="2"/>
  <c r="K4295" i="2"/>
  <c r="K9692" i="2"/>
  <c r="K6403" i="2"/>
  <c r="K9300" i="2"/>
  <c r="K7258" i="2"/>
  <c r="K4998" i="2"/>
  <c r="K9599" i="2"/>
  <c r="K8778" i="2"/>
  <c r="K7951" i="2"/>
  <c r="K6919" i="2"/>
  <c r="K5551" i="2"/>
  <c r="K2355" i="2"/>
  <c r="K7266" i="2"/>
  <c r="K9894" i="2"/>
  <c r="K8686" i="2"/>
  <c r="K5590" i="2"/>
  <c r="K7281" i="2"/>
  <c r="K2736" i="2"/>
  <c r="K1486" i="2"/>
  <c r="K2279" i="2"/>
  <c r="K1802" i="2"/>
  <c r="K3296" i="2"/>
  <c r="K3928" i="2"/>
  <c r="K4328" i="2"/>
  <c r="K4728" i="2"/>
  <c r="K5180" i="2"/>
  <c r="K2411" i="2"/>
  <c r="K2991" i="2"/>
  <c r="K3377" i="2"/>
  <c r="K3645" i="2"/>
  <c r="K2608" i="2"/>
  <c r="K2965" i="2"/>
  <c r="K3344" i="2"/>
  <c r="K4036" i="2"/>
  <c r="K4644" i="2"/>
  <c r="K5096" i="2"/>
  <c r="K2599" i="2"/>
  <c r="K3281" i="2"/>
  <c r="K3633" i="2"/>
  <c r="K3889" i="2"/>
  <c r="K4189" i="2"/>
  <c r="K4393" i="2"/>
  <c r="K1221" i="2"/>
  <c r="K2926" i="2"/>
  <c r="K3948" i="2"/>
  <c r="K4664" i="2"/>
  <c r="K2155" i="2"/>
  <c r="K3245" i="2"/>
  <c r="K3649" i="2"/>
  <c r="K4069" i="2"/>
  <c r="K4373" i="2"/>
  <c r="K4589" i="2"/>
  <c r="K4821" i="2"/>
  <c r="K4989" i="2"/>
  <c r="K5189" i="2"/>
  <c r="K2658" i="2"/>
  <c r="K3274" i="2"/>
  <c r="K3530" i="2"/>
  <c r="K3874" i="2"/>
  <c r="K4170" i="2"/>
  <c r="K4466" i="2"/>
  <c r="K4810" i="2"/>
  <c r="K5066" i="2"/>
  <c r="K5280" i="2"/>
  <c r="K5452" i="2"/>
  <c r="K5600" i="2"/>
  <c r="K2151" i="2"/>
  <c r="K3756" i="2"/>
  <c r="K4748" i="2"/>
  <c r="K2663" i="2"/>
  <c r="K3621" i="2"/>
  <c r="K4061" i="2"/>
  <c r="K4457" i="2"/>
  <c r="K4757" i="2"/>
  <c r="K5021" i="2"/>
  <c r="K1538" i="2"/>
  <c r="K3170" i="2"/>
  <c r="K3586" i="2"/>
  <c r="K3978" i="2"/>
  <c r="K4434" i="2"/>
  <c r="K4778" i="2"/>
  <c r="K5170" i="2"/>
  <c r="K5416" i="2"/>
  <c r="K5612" i="2"/>
  <c r="K5744" i="2"/>
  <c r="K5916" i="2"/>
  <c r="K6064" i="2"/>
  <c r="K6216" i="2"/>
  <c r="K6384" i="2"/>
  <c r="K6512" i="2"/>
  <c r="K777" i="2"/>
  <c r="K4520" i="2"/>
  <c r="K2743" i="2"/>
  <c r="K3669" i="2"/>
  <c r="K4357" i="2"/>
  <c r="K4741" i="2"/>
  <c r="K5085" i="2"/>
  <c r="K2962" i="2"/>
  <c r="K3554" i="2"/>
  <c r="K4074" i="2"/>
  <c r="K4690" i="2"/>
  <c r="K5208" i="2"/>
  <c r="K5436" i="2"/>
  <c r="K5712" i="2"/>
  <c r="K5912" i="2"/>
  <c r="K6112" i="2"/>
  <c r="K6336" i="2"/>
  <c r="K6508" i="2"/>
  <c r="K6668" i="2"/>
  <c r="K6840" i="2"/>
  <c r="K6988" i="2"/>
  <c r="K7116" i="2"/>
  <c r="K7288" i="2"/>
  <c r="K7436" i="2"/>
  <c r="K7584" i="2"/>
  <c r="K7756" i="2"/>
  <c r="K7884" i="2"/>
  <c r="K8032" i="2"/>
  <c r="K8204" i="2"/>
  <c r="K8352" i="2"/>
  <c r="K8480" i="2"/>
  <c r="K1603" i="2"/>
  <c r="K2627" i="2"/>
  <c r="K3195" i="2"/>
  <c r="K3531" i="2"/>
  <c r="K3787" i="2"/>
  <c r="K4091" i="2"/>
  <c r="K4427" i="2"/>
  <c r="K4731" i="2"/>
  <c r="K4987" i="2"/>
  <c r="K5261" i="2"/>
  <c r="K5413" i="2"/>
  <c r="K5561" i="2"/>
  <c r="K5733" i="2"/>
  <c r="K5861" i="2"/>
  <c r="K6009" i="2"/>
  <c r="K6181" i="2"/>
  <c r="K6329" i="2"/>
  <c r="K2798" i="2"/>
  <c r="K447" i="2"/>
  <c r="K3697" i="2"/>
  <c r="K4461" i="2"/>
  <c r="K5001" i="2"/>
  <c r="K2610" i="2"/>
  <c r="K3666" i="2"/>
  <c r="K4482" i="2"/>
  <c r="K5186" i="2"/>
  <c r="K5488" i="2"/>
  <c r="K5836" i="2"/>
  <c r="K6096" i="2"/>
  <c r="K3640" i="2"/>
  <c r="K2575" i="2"/>
  <c r="K3805" i="2"/>
  <c r="K4509" i="2"/>
  <c r="K5053" i="2"/>
  <c r="K3090" i="2"/>
  <c r="K3730" i="2"/>
  <c r="K4562" i="2"/>
  <c r="K5228" i="2"/>
  <c r="K5576" i="2"/>
  <c r="K5900" i="2"/>
  <c r="K6124" i="2"/>
  <c r="K6392" i="2"/>
  <c r="K6656" i="2"/>
  <c r="K6856" i="2"/>
  <c r="K7024" i="2"/>
  <c r="K7256" i="2"/>
  <c r="K7452" i="2"/>
  <c r="K7656" i="2"/>
  <c r="K7880" i="2"/>
  <c r="K8048" i="2"/>
  <c r="K8252" i="2"/>
  <c r="K8476" i="2"/>
  <c r="K1827" i="2"/>
  <c r="K2819" i="2"/>
  <c r="K3435" i="2"/>
  <c r="K3843" i="2"/>
  <c r="K4235" i="2"/>
  <c r="K4699" i="2"/>
  <c r="K5035" i="2"/>
  <c r="K5317" i="2"/>
  <c r="K5545" i="2"/>
  <c r="K5741" i="2"/>
  <c r="K5913" i="2"/>
  <c r="K6141" i="2"/>
  <c r="K6341" i="2"/>
  <c r="K6489" i="2"/>
  <c r="K6645" i="2"/>
  <c r="K6741" i="2"/>
  <c r="K6853" i="2"/>
  <c r="K6981" i="2"/>
  <c r="K7093" i="2"/>
  <c r="K7189" i="2"/>
  <c r="K7317" i="2"/>
  <c r="K7429" i="2"/>
  <c r="K2299" i="2"/>
  <c r="K515" i="2"/>
  <c r="K902" i="2"/>
  <c r="K1576" i="2"/>
  <c r="K2388" i="2"/>
  <c r="K1501" i="2"/>
  <c r="K1801" i="2"/>
  <c r="K2109" i="2"/>
  <c r="K2381" i="2"/>
  <c r="K1462" i="2"/>
  <c r="K2086" i="2"/>
  <c r="K2382" i="2"/>
  <c r="K2572" i="2"/>
  <c r="K764" i="2"/>
  <c r="K689" i="2"/>
  <c r="K2088" i="2"/>
  <c r="K1517" i="2"/>
  <c r="K1953" i="2"/>
  <c r="K2313" i="2"/>
  <c r="K1590" i="2"/>
  <c r="K2190" i="2"/>
  <c r="K2536" i="2"/>
  <c r="K2752" i="2"/>
  <c r="K2904" i="2"/>
  <c r="K3032" i="2"/>
  <c r="K660" i="2"/>
  <c r="K1516" i="2"/>
  <c r="K1257" i="2"/>
  <c r="K2017" i="2"/>
  <c r="K2425" i="2"/>
  <c r="K1966" i="2"/>
  <c r="K2568" i="2"/>
  <c r="K2808" i="2"/>
  <c r="K2976" i="2"/>
  <c r="K666" i="2"/>
  <c r="K1333" i="2"/>
  <c r="K1615" i="2"/>
  <c r="K1871" i="2"/>
  <c r="K2063" i="2"/>
  <c r="K2287" i="2"/>
  <c r="K2505" i="2"/>
  <c r="K2617" i="2"/>
  <c r="K2713" i="2"/>
  <c r="K2841" i="2"/>
  <c r="K2953" i="2"/>
  <c r="K3065" i="2"/>
  <c r="K1097" i="2"/>
  <c r="K1658" i="2"/>
  <c r="K2106" i="2"/>
  <c r="K1246" i="2"/>
  <c r="K2312" i="2"/>
  <c r="K1821" i="2"/>
  <c r="K1017" i="2"/>
  <c r="K2390" i="2"/>
  <c r="K2764" i="2"/>
  <c r="K3068" i="2"/>
  <c r="K1082" i="2"/>
  <c r="K1567" i="2"/>
  <c r="K1911" i="2"/>
  <c r="K2207" i="2"/>
  <c r="K2463" i="2"/>
  <c r="K2637" i="2"/>
  <c r="K2785" i="2"/>
  <c r="K2933" i="2"/>
  <c r="K3105" i="2"/>
  <c r="K1420" i="2"/>
  <c r="K2026" i="2"/>
  <c r="K2566" i="2"/>
  <c r="K2790" i="2"/>
  <c r="K2982" i="2"/>
  <c r="K3196" i="2"/>
  <c r="K3308" i="2"/>
  <c r="K3420" i="2"/>
  <c r="K1147" i="2"/>
  <c r="K1353" i="2"/>
  <c r="K2333" i="2"/>
  <c r="K2496" i="2"/>
  <c r="K2908" i="2"/>
  <c r="K9350" i="2"/>
  <c r="K4399" i="2"/>
  <c r="K9314" i="2"/>
  <c r="K9588" i="2"/>
  <c r="K4447" i="2"/>
  <c r="K7322" i="2"/>
  <c r="K9917" i="2"/>
  <c r="K6038" i="2"/>
  <c r="K6951" i="2"/>
  <c r="K9372" i="2"/>
  <c r="K6899" i="2"/>
  <c r="K2763" i="2"/>
  <c r="K8267" i="2"/>
  <c r="K8876" i="2"/>
  <c r="K5651" i="2"/>
  <c r="K7403" i="2"/>
  <c r="K9497" i="2"/>
  <c r="K8704" i="2"/>
  <c r="K4486" i="2"/>
  <c r="K8692" i="2"/>
  <c r="K6455" i="2"/>
  <c r="K9456" i="2"/>
  <c r="K9618" i="2"/>
  <c r="K3870" i="2"/>
  <c r="K2565" i="2"/>
  <c r="K2513" i="2"/>
  <c r="K3576" i="2"/>
  <c r="K4388" i="2"/>
  <c r="K1098" i="2"/>
  <c r="K3185" i="2"/>
  <c r="K3677" i="2"/>
  <c r="K1674" i="2"/>
  <c r="K4184" i="2"/>
  <c r="K1261" i="2"/>
  <c r="K3329" i="2"/>
  <c r="K4005" i="2"/>
  <c r="K4421" i="2"/>
  <c r="K3236" i="2"/>
  <c r="K4972" i="2"/>
  <c r="K3309" i="2"/>
  <c r="K4177" i="2"/>
  <c r="K4649" i="2"/>
  <c r="K5045" i="2"/>
  <c r="K2770" i="2"/>
  <c r="K3658" i="2"/>
  <c r="K4210" i="2"/>
  <c r="K4850" i="2"/>
  <c r="K5344" i="2"/>
  <c r="K5624" i="2"/>
  <c r="K4072" i="2"/>
  <c r="K3031" i="2"/>
  <c r="K4201" i="2"/>
  <c r="K4797" i="2"/>
  <c r="K2434" i="2"/>
  <c r="K3634" i="2"/>
  <c r="K4490" i="2"/>
  <c r="K5272" i="2"/>
  <c r="K5640" i="2"/>
  <c r="K5960" i="2"/>
  <c r="K6256" i="2"/>
  <c r="K1129" i="2"/>
  <c r="K4692" i="2"/>
  <c r="K3953" i="2"/>
  <c r="K4781" i="2"/>
  <c r="K3162" i="2"/>
  <c r="K4306" i="2"/>
  <c r="K5248" i="2"/>
  <c r="K5772" i="2"/>
  <c r="K6168" i="2"/>
  <c r="K6560" i="2"/>
  <c r="K6860" i="2"/>
  <c r="K7180" i="2"/>
  <c r="K7456" i="2"/>
  <c r="K7776" i="2"/>
  <c r="K8096" i="2"/>
  <c r="K8376" i="2"/>
  <c r="K1955" i="2"/>
  <c r="K3275" i="2"/>
  <c r="K3875" i="2"/>
  <c r="K4475" i="2"/>
  <c r="K5115" i="2"/>
  <c r="K5433" i="2"/>
  <c r="K5753" i="2"/>
  <c r="K6073" i="2"/>
  <c r="K989" i="2"/>
  <c r="K2639" i="2"/>
  <c r="K4597" i="2"/>
  <c r="K3122" i="2"/>
  <c r="K4578" i="2"/>
  <c r="K5644" i="2"/>
  <c r="K2321" i="2"/>
  <c r="K2871" i="2"/>
  <c r="K4713" i="2"/>
  <c r="K3218" i="2"/>
  <c r="K4746" i="2"/>
  <c r="K5672" i="2"/>
  <c r="K6204" i="2"/>
  <c r="K6684" i="2"/>
  <c r="K7112" i="2"/>
  <c r="K7484" i="2"/>
  <c r="K7912" i="2"/>
  <c r="K8336" i="2"/>
  <c r="K2019" i="2"/>
  <c r="K3555" i="2"/>
  <c r="K4355" i="2"/>
  <c r="K5147" i="2"/>
  <c r="K5573" i="2"/>
  <c r="K5997" i="2"/>
  <c r="K6361" i="2"/>
  <c r="K6661" i="2"/>
  <c r="K6901" i="2"/>
  <c r="K7109" i="2"/>
  <c r="K7349" i="2"/>
  <c r="K4524" i="2"/>
  <c r="K1307" i="2"/>
  <c r="K367" i="2"/>
  <c r="K1929" i="2"/>
  <c r="K2417" i="2"/>
  <c r="K2142" i="2"/>
  <c r="K2636" i="2"/>
  <c r="K1280" i="2"/>
  <c r="K1657" i="2"/>
  <c r="K2409" i="2"/>
  <c r="K2318" i="2"/>
  <c r="K2776" i="2"/>
  <c r="K3096" i="2"/>
  <c r="K1768" i="2"/>
  <c r="K2081" i="2"/>
  <c r="K2286" i="2"/>
  <c r="K2832" i="2"/>
  <c r="K922" i="2"/>
  <c r="K1679" i="2"/>
  <c r="K2127" i="2"/>
  <c r="K2521" i="2"/>
  <c r="K2761" i="2"/>
  <c r="K2969" i="2"/>
  <c r="K1228" i="2"/>
  <c r="K2298" i="2"/>
  <c r="K642" i="2"/>
  <c r="K1638" i="2"/>
  <c r="K2844" i="2"/>
  <c r="K1253" i="2"/>
  <c r="K1951" i="2"/>
  <c r="K2529" i="2"/>
  <c r="K2805" i="2"/>
  <c r="K3125" i="2"/>
  <c r="K2282" i="2"/>
  <c r="K2822" i="2"/>
  <c r="K3228" i="2"/>
  <c r="K3452" i="2"/>
  <c r="K1737" i="2"/>
  <c r="K2556" i="2"/>
  <c r="K698" i="2"/>
  <c r="K1751" i="2"/>
  <c r="K2263" i="2"/>
  <c r="K2673" i="2"/>
  <c r="K2901" i="2"/>
  <c r="K446" i="2"/>
  <c r="K2394" i="2"/>
  <c r="K2830" i="2"/>
  <c r="K3160" i="2"/>
  <c r="K3396" i="2"/>
  <c r="K3568" i="2"/>
  <c r="K3712" i="2"/>
  <c r="K3888" i="2"/>
  <c r="K4016" i="2"/>
  <c r="K4160" i="2"/>
  <c r="K4336" i="2"/>
  <c r="K4480" i="2"/>
  <c r="K4608" i="2"/>
  <c r="K4784" i="2"/>
  <c r="K4928" i="2"/>
  <c r="K5088" i="2"/>
  <c r="K1165" i="2"/>
  <c r="K1819" i="2"/>
  <c r="K2459" i="2"/>
  <c r="K2783" i="2"/>
  <c r="K3103" i="2"/>
  <c r="K3257" i="2"/>
  <c r="K3417" i="2"/>
  <c r="K3577" i="2"/>
  <c r="K3721" i="2"/>
  <c r="K3897" i="2"/>
  <c r="K4025" i="2"/>
  <c r="K4169" i="2"/>
  <c r="K2045" i="2"/>
  <c r="K2600" i="2"/>
  <c r="K351" i="2"/>
  <c r="K1959" i="2"/>
  <c r="K2557" i="2"/>
  <c r="K2897" i="2"/>
  <c r="K1754" i="2"/>
  <c r="K2670" i="2"/>
  <c r="K3168" i="2"/>
  <c r="K3476" i="2"/>
  <c r="K3676" i="2"/>
  <c r="K3848" i="2"/>
  <c r="K4084" i="2"/>
  <c r="K4276" i="2"/>
  <c r="K4488" i="2"/>
  <c r="K4700" i="2"/>
  <c r="K4872" i="2"/>
  <c r="K5084" i="2"/>
  <c r="K1515" i="2"/>
  <c r="K2363" i="2"/>
  <c r="K2759" i="2"/>
  <c r="K3169" i="2"/>
  <c r="K3341" i="2"/>
  <c r="K3489" i="2"/>
  <c r="K3661" i="2"/>
  <c r="K3809" i="2"/>
  <c r="K3937" i="2"/>
  <c r="K4109" i="2"/>
  <c r="K4241" i="2"/>
  <c r="K4353" i="2"/>
  <c r="K4481" i="2"/>
  <c r="K4577" i="2"/>
  <c r="K4689" i="2"/>
  <c r="K4817" i="2"/>
  <c r="K4929" i="2"/>
  <c r="K5025" i="2"/>
  <c r="K5153" i="2"/>
  <c r="K1634" i="2"/>
  <c r="K2498" i="2"/>
  <c r="K3010" i="2"/>
  <c r="K641" i="2"/>
  <c r="K2397" i="2"/>
  <c r="K2888" i="2"/>
  <c r="K1535" i="2"/>
  <c r="K2135" i="2"/>
  <c r="K2693" i="2"/>
  <c r="K3057" i="2"/>
  <c r="K2138" i="2"/>
  <c r="K2966" i="2"/>
  <c r="K3284" i="2"/>
  <c r="K3540" i="2"/>
  <c r="K3768" i="2"/>
  <c r="K495" i="2"/>
  <c r="K2302" i="2"/>
  <c r="K1317" i="2"/>
  <c r="K2359" i="2"/>
  <c r="K2881" i="2"/>
  <c r="K2186" i="2"/>
  <c r="K2974" i="2"/>
  <c r="K3412" i="2"/>
  <c r="K3748" i="2"/>
  <c r="K3972" i="2"/>
  <c r="K4140" i="2"/>
  <c r="K4372" i="2"/>
  <c r="K4568" i="2"/>
  <c r="K4772" i="2"/>
  <c r="K4996" i="2"/>
  <c r="K5164" i="2"/>
  <c r="K1787" i="2"/>
  <c r="K1500" i="2"/>
  <c r="K2134" i="2"/>
  <c r="K3132" i="2"/>
  <c r="K2175" i="2"/>
  <c r="K2797" i="2"/>
  <c r="K1562" i="2"/>
  <c r="K2934" i="2"/>
  <c r="K3348" i="2"/>
  <c r="K3660" i="2"/>
  <c r="K3940" i="2"/>
  <c r="K4136" i="2"/>
  <c r="K4308" i="2"/>
  <c r="K4536" i="2"/>
  <c r="K4732" i="2"/>
  <c r="K4932" i="2"/>
  <c r="K5160" i="2"/>
  <c r="K1643" i="2"/>
  <c r="K2427" i="2"/>
  <c r="K2903" i="2"/>
  <c r="K3229" i="2"/>
  <c r="K3397" i="2"/>
  <c r="K3629" i="2"/>
  <c r="K3825" i="2"/>
  <c r="K4029" i="2"/>
  <c r="K4237" i="2"/>
  <c r="K4365" i="2"/>
  <c r="K4517" i="2"/>
  <c r="K4685" i="2"/>
  <c r="K4837" i="2"/>
  <c r="K4965" i="2"/>
  <c r="K5133" i="2"/>
  <c r="K1794" i="2"/>
  <c r="K2722" i="2"/>
  <c r="K3258" i="2"/>
  <c r="K3450" i="2"/>
  <c r="K3674" i="2"/>
  <c r="K3930" i="2"/>
  <c r="K4154" i="2"/>
  <c r="K4346" i="2"/>
  <c r="K4602" i="2"/>
  <c r="K4826" i="2"/>
  <c r="K5050" i="2"/>
  <c r="K5252" i="2"/>
  <c r="K5348" i="2"/>
  <c r="K5460" i="2"/>
  <c r="K5588" i="2"/>
  <c r="K5700" i="2"/>
  <c r="K5796" i="2"/>
  <c r="K5924" i="2"/>
  <c r="K6036" i="2"/>
  <c r="K6148" i="2"/>
  <c r="K6276" i="2"/>
  <c r="K6372" i="2"/>
  <c r="K6484" i="2"/>
  <c r="K6612" i="2"/>
  <c r="K6724" i="2"/>
  <c r="K6820" i="2"/>
  <c r="K6948" i="2"/>
  <c r="K7060" i="2"/>
  <c r="K7172" i="2"/>
  <c r="K7300" i="2"/>
  <c r="K7396" i="2"/>
  <c r="K7508" i="2"/>
  <c r="K7636" i="2"/>
  <c r="K7748" i="2"/>
  <c r="K7844" i="2"/>
  <c r="K7972" i="2"/>
  <c r="K8084" i="2"/>
  <c r="K8196" i="2"/>
  <c r="K8324" i="2"/>
  <c r="K8420" i="2"/>
  <c r="K8532" i="2"/>
  <c r="K1667" i="2"/>
  <c r="K2515" i="2"/>
  <c r="K2899" i="2"/>
  <c r="K3283" i="2"/>
  <c r="K3507" i="2"/>
  <c r="K3731" i="2"/>
  <c r="K3987" i="2"/>
  <c r="K4179" i="2"/>
  <c r="K4403" i="2"/>
  <c r="K4659" i="2"/>
  <c r="K4883" i="2"/>
  <c r="K5075" i="2"/>
  <c r="K5265" i="2"/>
  <c r="K5377" i="2"/>
  <c r="K5489" i="2"/>
  <c r="K5617" i="2"/>
  <c r="K5713" i="2"/>
  <c r="K5825" i="2"/>
  <c r="K5953" i="2"/>
  <c r="K6065" i="2"/>
  <c r="K6161" i="2"/>
  <c r="K6289" i="2"/>
  <c r="K6401" i="2"/>
  <c r="K6513" i="2"/>
  <c r="K972" i="2"/>
  <c r="K1394" i="2"/>
  <c r="K1159" i="2"/>
  <c r="K945" i="2"/>
  <c r="K1588" i="2"/>
  <c r="K1940" i="2"/>
  <c r="K2248" i="2"/>
  <c r="K194" i="2"/>
  <c r="K1209" i="2"/>
  <c r="K1513" i="2"/>
  <c r="K1661" i="2"/>
  <c r="K1789" i="2"/>
  <c r="K597" i="2"/>
  <c r="K990" i="2"/>
  <c r="K817" i="2"/>
  <c r="K1748" i="2"/>
  <c r="K2108" i="2"/>
  <c r="K2456" i="2"/>
  <c r="K1369" i="2"/>
  <c r="K1609" i="2"/>
  <c r="K1777" i="2"/>
  <c r="K1965" i="2"/>
  <c r="K2113" i="2"/>
  <c r="K2265" i="2"/>
  <c r="K2433" i="2"/>
  <c r="K1156" i="2"/>
  <c r="K1606" i="2"/>
  <c r="K1942" i="2"/>
  <c r="K2214" i="2"/>
  <c r="K2406" i="2"/>
  <c r="K2564" i="2"/>
  <c r="K2676" i="2"/>
  <c r="K2788" i="2"/>
  <c r="K2916" i="2"/>
  <c r="K3012" i="2"/>
  <c r="K3124" i="2"/>
  <c r="K1894" i="2"/>
  <c r="K1494" i="2"/>
  <c r="K633" i="2"/>
  <c r="K2257" i="2"/>
  <c r="K2061" i="2"/>
  <c r="K1865" i="2"/>
  <c r="K1565" i="2"/>
  <c r="K1201" i="2"/>
  <c r="K2268" i="2"/>
  <c r="K1652" i="2"/>
  <c r="K1359" i="2"/>
  <c r="K1342" i="2"/>
  <c r="K955" i="2"/>
  <c r="K684" i="2"/>
  <c r="K853" i="2"/>
  <c r="K662" i="2"/>
  <c r="K1191" i="2"/>
  <c r="K190" i="2"/>
  <c r="K1384" i="2"/>
  <c r="K1684" i="2"/>
  <c r="K1908" i="2"/>
  <c r="K2152" i="2"/>
  <c r="K2348" i="2"/>
  <c r="K738" i="2"/>
  <c r="K1265" i="2"/>
  <c r="K1948" i="2"/>
  <c r="K1780" i="2"/>
  <c r="K1580" i="2"/>
  <c r="K1320" i="2"/>
  <c r="K961" i="2"/>
  <c r="K1435" i="2"/>
  <c r="K1263" i="2"/>
  <c r="K1107" i="2"/>
  <c r="K726" i="2"/>
  <c r="K1310" i="2"/>
  <c r="K901" i="2"/>
  <c r="K1016" i="2"/>
  <c r="K612" i="2"/>
  <c r="K779" i="2"/>
  <c r="K546" i="2"/>
  <c r="K919" i="2"/>
  <c r="K1027" i="2"/>
  <c r="K210" i="2"/>
  <c r="K563" i="2"/>
  <c r="K672" i="2"/>
  <c r="K752" i="2"/>
  <c r="K848" i="2"/>
  <c r="K928" i="2"/>
  <c r="K1008" i="2"/>
  <c r="K30" i="2"/>
  <c r="K582" i="2"/>
  <c r="K749" i="2"/>
  <c r="K941" i="2"/>
  <c r="K1101" i="2"/>
  <c r="K1182" i="2"/>
  <c r="K807" i="2"/>
  <c r="K967" i="2"/>
  <c r="K1079" i="2"/>
  <c r="K427" i="2"/>
  <c r="K628" i="2"/>
  <c r="K712" i="2"/>
  <c r="K796" i="2"/>
  <c r="K884" i="2"/>
  <c r="K968" i="2"/>
  <c r="K1052" i="2"/>
  <c r="K406" i="2"/>
  <c r="K669" i="2"/>
  <c r="K837" i="2"/>
  <c r="K1013" i="2"/>
  <c r="K1142" i="2"/>
  <c r="K1222" i="2"/>
  <c r="K1286" i="2"/>
  <c r="K1350" i="2"/>
  <c r="K1414" i="2"/>
  <c r="K359" i="2"/>
  <c r="K606" i="2"/>
  <c r="K759" i="2"/>
  <c r="K979" i="2"/>
  <c r="K178" i="2"/>
  <c r="K608" i="2"/>
  <c r="K724" i="2"/>
  <c r="K836" i="2"/>
  <c r="K952" i="2"/>
  <c r="K1064" i="2"/>
  <c r="K550" i="2"/>
  <c r="K805" i="2"/>
  <c r="K1029" i="2"/>
  <c r="K1178" i="2"/>
  <c r="K1274" i="2"/>
  <c r="K1358" i="2"/>
  <c r="K1442" i="2"/>
  <c r="K567" i="2"/>
  <c r="K718" i="2"/>
  <c r="K846" i="2"/>
  <c r="K974" i="2"/>
  <c r="K1102" i="2"/>
  <c r="K1167" i="2"/>
  <c r="K723" i="2"/>
  <c r="K1031" i="2"/>
  <c r="K499" i="2"/>
  <c r="K716" i="2"/>
  <c r="K872" i="2"/>
  <c r="K1020" i="2"/>
  <c r="K534" i="2"/>
  <c r="K869" i="2"/>
  <c r="K1138" i="2"/>
  <c r="K1266" i="2"/>
  <c r="K1386" i="2"/>
  <c r="K439" i="2"/>
  <c r="K710" i="2"/>
  <c r="K886" i="2"/>
  <c r="K1054" i="2"/>
  <c r="K1163" i="2"/>
  <c r="K1235" i="2"/>
  <c r="K1299" i="2"/>
  <c r="K1363" i="2"/>
  <c r="K1427" i="2"/>
  <c r="K609" i="2"/>
  <c r="K865" i="2"/>
  <c r="K1112" i="2"/>
  <c r="K1240" i="2"/>
  <c r="K1368" i="2"/>
  <c r="K1472" i="2"/>
  <c r="K1536" i="2"/>
  <c r="K1600" i="2"/>
  <c r="K1664" i="2"/>
  <c r="K1728" i="2"/>
  <c r="K1792" i="2"/>
  <c r="K1856" i="2"/>
  <c r="K1920" i="2"/>
  <c r="K1984" i="2"/>
  <c r="K2048" i="2"/>
  <c r="K2112" i="2"/>
  <c r="K2176" i="2"/>
  <c r="K2240" i="2"/>
  <c r="K2304" i="2"/>
  <c r="K2368" i="2"/>
  <c r="K2432" i="2"/>
  <c r="K463" i="2"/>
  <c r="K2110" i="2"/>
  <c r="K1982" i="2"/>
  <c r="K1854" i="2"/>
  <c r="K1726" i="2"/>
  <c r="K1598" i="2"/>
  <c r="K1470" i="2"/>
  <c r="K1236" i="2"/>
  <c r="K857" i="2"/>
  <c r="K2453" i="2"/>
  <c r="K2389" i="2"/>
  <c r="K2325" i="2"/>
  <c r="K2261" i="2"/>
  <c r="K2197" i="2"/>
  <c r="K2133" i="2"/>
  <c r="K2069" i="2"/>
  <c r="K2005" i="2"/>
  <c r="K1941" i="2"/>
  <c r="K1877" i="2"/>
  <c r="K1813" i="2"/>
  <c r="K1749" i="2"/>
  <c r="K1685" i="2"/>
  <c r="K1621" i="2"/>
  <c r="K1557" i="2"/>
  <c r="K1493" i="2"/>
  <c r="K1409" i="2"/>
  <c r="K1281" i="2"/>
  <c r="K1153" i="2"/>
  <c r="K946" i="2"/>
  <c r="K674" i="2"/>
  <c r="K2444" i="2"/>
  <c r="K2360" i="2"/>
  <c r="K2276" i="2"/>
  <c r="K2188" i="2"/>
  <c r="K2104" i="2"/>
  <c r="K2020" i="2"/>
  <c r="K1932" i="2"/>
  <c r="K1848" i="2"/>
  <c r="K1764" i="2"/>
  <c r="K1676" i="2"/>
  <c r="K1592" i="2"/>
  <c r="K1508" i="2"/>
  <c r="K1392" i="2"/>
  <c r="K1224" i="2"/>
  <c r="K1009" i="2"/>
  <c r="K657" i="2"/>
  <c r="K1419" i="2"/>
  <c r="K1335" i="2"/>
  <c r="K1247" i="2"/>
  <c r="K1155" i="2"/>
  <c r="K982" i="2"/>
  <c r="K742" i="2"/>
  <c r="K375" i="2"/>
  <c r="K1330" i="2"/>
  <c r="K1170" i="2"/>
  <c r="K829" i="2"/>
  <c r="K94" i="2"/>
  <c r="K900" i="2"/>
  <c r="K700" i="2"/>
  <c r="K306" i="2"/>
  <c r="K827" i="2"/>
  <c r="K743" i="2"/>
  <c r="K593" i="2"/>
  <c r="K261" i="2"/>
  <c r="K149" i="2"/>
  <c r="K819" i="2"/>
  <c r="K731" i="2"/>
  <c r="K647" i="2"/>
  <c r="K530" i="2"/>
  <c r="K354" i="2"/>
  <c r="K561" i="2"/>
  <c r="K413" i="2"/>
  <c r="K576" i="2"/>
  <c r="K317" i="2"/>
  <c r="K875" i="2"/>
  <c r="K791" i="2"/>
  <c r="K707" i="2"/>
  <c r="K619" i="2"/>
  <c r="K474" i="2"/>
  <c r="K206" i="2"/>
  <c r="K525" i="2"/>
  <c r="K353" i="2"/>
  <c r="K496" i="2"/>
  <c r="K173" i="2"/>
  <c r="K695" i="2"/>
  <c r="K611" i="2"/>
  <c r="K450" i="2"/>
  <c r="K110" i="2"/>
  <c r="K501" i="2"/>
  <c r="K314" i="2"/>
  <c r="K468" i="2"/>
  <c r="K121" i="2"/>
  <c r="K104" i="2"/>
  <c r="K70" i="2"/>
  <c r="K125" i="2"/>
  <c r="K188" i="2"/>
  <c r="K166" i="2"/>
  <c r="K153" i="2"/>
  <c r="K228" i="2"/>
  <c r="K303" i="2"/>
  <c r="K469" i="2"/>
  <c r="K385" i="2"/>
  <c r="K186" i="2"/>
  <c r="K536" i="2"/>
  <c r="K424" i="2"/>
  <c r="K230" i="2"/>
  <c r="K281" i="2"/>
  <c r="K169" i="2"/>
  <c r="K57" i="2"/>
  <c r="K248" i="2"/>
  <c r="K100" i="2"/>
  <c r="K485" i="2"/>
  <c r="K401" i="2"/>
  <c r="K250" i="2"/>
  <c r="K560" i="2"/>
  <c r="K448" i="2"/>
  <c r="K326" i="2"/>
  <c r="K301" i="2"/>
  <c r="K189" i="2"/>
  <c r="K77" i="2"/>
  <c r="K276" i="2"/>
  <c r="K124" i="2"/>
  <c r="K203" i="2"/>
  <c r="K219" i="2"/>
  <c r="K13" i="2"/>
  <c r="K232" i="2"/>
  <c r="K120" i="2"/>
  <c r="K287" i="2"/>
  <c r="K103" i="2"/>
  <c r="K335" i="2"/>
  <c r="K223" i="2"/>
  <c r="K40" i="2"/>
  <c r="K267" i="2"/>
  <c r="K119" i="2"/>
  <c r="K123" i="2"/>
  <c r="K139" i="2"/>
  <c r="K59" i="2"/>
  <c r="K11" i="2"/>
  <c r="K83" i="2"/>
  <c r="K147" i="2"/>
  <c r="K211" i="2"/>
  <c r="K275" i="2"/>
  <c r="K339" i="2"/>
  <c r="K64" i="2"/>
  <c r="K128" i="2"/>
  <c r="K192" i="2"/>
  <c r="K256" i="2"/>
  <c r="K320" i="2"/>
  <c r="K49" i="2"/>
  <c r="K113" i="2"/>
  <c r="K177" i="2"/>
  <c r="K241" i="2"/>
  <c r="K305" i="2"/>
  <c r="K118" i="2"/>
  <c r="K348" i="2"/>
  <c r="K412" i="2"/>
  <c r="K476" i="2"/>
  <c r="K540" i="2"/>
  <c r="K26" i="2"/>
  <c r="K539" i="2"/>
  <c r="K411" i="2"/>
  <c r="K114" i="2"/>
  <c r="K1055" i="2"/>
  <c r="K991" i="2"/>
  <c r="K927" i="2"/>
  <c r="K863" i="2"/>
  <c r="K799" i="2"/>
  <c r="K735" i="2"/>
  <c r="K671" i="2"/>
  <c r="K607" i="2"/>
  <c r="K490" i="2"/>
  <c r="K362" i="2"/>
  <c r="K585" i="2"/>
  <c r="K521" i="2"/>
  <c r="K457" i="2"/>
  <c r="K393" i="2"/>
  <c r="K298" i="2"/>
  <c r="K42" i="2"/>
  <c r="K520" i="2"/>
  <c r="K436" i="2"/>
  <c r="K352" i="2"/>
  <c r="K38" i="2"/>
  <c r="K265" i="2"/>
  <c r="K181" i="2"/>
  <c r="K93" i="2"/>
  <c r="K9" i="2"/>
  <c r="K260" i="2"/>
  <c r="K172" i="2"/>
  <c r="K88" i="2"/>
  <c r="K4" i="2"/>
  <c r="K255" i="2"/>
  <c r="K171" i="2"/>
  <c r="K87" i="2"/>
  <c r="K19" i="2"/>
  <c r="K7366" i="2"/>
  <c r="K8799" i="2"/>
  <c r="K9780" i="2"/>
  <c r="K9793" i="2"/>
  <c r="K9645" i="2"/>
  <c r="K5891" i="2"/>
  <c r="K7671" i="2"/>
  <c r="K5490" i="2"/>
  <c r="K6153" i="2"/>
  <c r="K4044" i="2"/>
  <c r="K4716" i="2"/>
  <c r="K3693" i="2"/>
  <c r="K2239" i="2"/>
  <c r="K2519" i="2"/>
  <c r="K4405" i="2"/>
  <c r="K1698" i="2"/>
  <c r="K3954" i="2"/>
  <c r="K5154" i="2"/>
  <c r="K1498" i="2"/>
  <c r="K3729" i="2"/>
  <c r="K5061" i="2"/>
  <c r="K4098" i="2"/>
  <c r="K5440" i="2"/>
  <c r="K6088" i="2"/>
  <c r="K3524" i="2"/>
  <c r="K4485" i="2"/>
  <c r="K3714" i="2"/>
  <c r="K5548" i="2"/>
  <c r="K6368" i="2"/>
  <c r="K7008" i="2"/>
  <c r="K7628" i="2"/>
  <c r="K8224" i="2"/>
  <c r="K2723" i="2"/>
  <c r="K4219" i="2"/>
  <c r="K5305" i="2"/>
  <c r="K5901" i="2"/>
  <c r="K4008" i="2"/>
  <c r="K5065" i="2"/>
  <c r="K5232" i="2"/>
  <c r="K4180" i="2"/>
  <c r="K5117" i="2"/>
  <c r="K5276" i="2"/>
  <c r="K6504" i="2"/>
  <c r="K7312" i="2"/>
  <c r="K7708" i="2"/>
  <c r="K8108" i="2"/>
  <c r="K8508" i="2"/>
  <c r="K3899" i="2"/>
  <c r="K5401" i="2"/>
  <c r="K6197" i="2"/>
  <c r="K6773" i="2"/>
  <c r="K7237" i="2"/>
  <c r="K916" i="2"/>
  <c r="K1545" i="2"/>
  <c r="K1622" i="2"/>
  <c r="K158" i="2"/>
  <c r="K2013" i="2"/>
  <c r="K2620" i="2"/>
  <c r="K1278" i="2"/>
  <c r="K1124" i="2"/>
  <c r="K3064" i="2"/>
  <c r="K1903" i="2"/>
  <c r="K2633" i="2"/>
  <c r="K3097" i="2"/>
  <c r="K1046" i="2"/>
  <c r="K2472" i="2"/>
  <c r="K1695" i="2"/>
  <c r="K2677" i="2"/>
  <c r="K2977" i="2"/>
  <c r="K2598" i="2"/>
  <c r="K3324" i="2"/>
  <c r="K1582" i="2"/>
  <c r="K1365" i="2"/>
  <c r="K2501" i="2"/>
  <c r="K3045" i="2"/>
  <c r="K2614" i="2"/>
  <c r="K3268" i="2"/>
  <c r="K3648" i="2"/>
  <c r="K3936" i="2"/>
  <c r="K4256" i="2"/>
  <c r="K4576" i="2"/>
  <c r="K4848" i="2"/>
  <c r="K5168" i="2"/>
  <c r="K2203" i="2"/>
  <c r="K2911" i="2"/>
  <c r="K3337" i="2"/>
  <c r="K3657" i="2"/>
  <c r="K3929" i="2"/>
  <c r="K1772" i="2"/>
  <c r="K2972" i="2"/>
  <c r="K2271" i="2"/>
  <c r="K3121" i="2"/>
  <c r="K2942" i="2"/>
  <c r="K3572" i="2"/>
  <c r="K3976" i="2"/>
  <c r="K4404" i="2"/>
  <c r="K4764" i="2"/>
  <c r="K5192" i="2"/>
  <c r="K2631" i="2"/>
  <c r="K3253" i="2"/>
  <c r="K3573" i="2"/>
  <c r="K3893" i="2"/>
  <c r="K4173" i="2"/>
  <c r="K4417" i="2"/>
  <c r="K4641" i="2"/>
  <c r="K4865" i="2"/>
  <c r="K5089" i="2"/>
  <c r="K2146" i="2"/>
  <c r="K2754" i="2"/>
  <c r="K1761" i="2"/>
  <c r="K3152" i="2"/>
  <c r="K2497" i="2"/>
  <c r="K1546" i="2"/>
  <c r="K3102" i="2"/>
  <c r="K3652" i="2"/>
  <c r="K761" i="2"/>
  <c r="K2685" i="2"/>
  <c r="K2558" i="2"/>
  <c r="K3588" i="2"/>
  <c r="K4088" i="2"/>
  <c r="K4456" i="2"/>
  <c r="K4884" i="2"/>
  <c r="K1451" i="2"/>
  <c r="K1841" i="2"/>
  <c r="K1639" i="2"/>
  <c r="K3069" i="2"/>
  <c r="K3150" i="2"/>
  <c r="K3812" i="2"/>
  <c r="K4248" i="2"/>
  <c r="K4620" i="2"/>
  <c r="K5048" i="2"/>
  <c r="K2091" i="2"/>
  <c r="K3079" i="2"/>
  <c r="K3517" i="2"/>
  <c r="K3941" i="2"/>
  <c r="K4281" i="2"/>
  <c r="K4601" i="2"/>
  <c r="K4921" i="2"/>
  <c r="K5197" i="2"/>
  <c r="K3058" i="2"/>
  <c r="K3578" i="2"/>
  <c r="K4026" i="2"/>
  <c r="K4474" i="2"/>
  <c r="K4954" i="2"/>
  <c r="K5284" i="2"/>
  <c r="K5524" i="2"/>
  <c r="K5764" i="2"/>
  <c r="K5972" i="2"/>
  <c r="K6212" i="2"/>
  <c r="K6548" i="2"/>
  <c r="K6788" i="2"/>
  <c r="K6996" i="2"/>
  <c r="K7236" i="2"/>
  <c r="K7460" i="2"/>
  <c r="K7684" i="2"/>
  <c r="K7908" i="2"/>
  <c r="K8148" i="2"/>
  <c r="K8356" i="2"/>
  <c r="K618" i="2"/>
  <c r="K2771" i="2"/>
  <c r="K3379" i="2"/>
  <c r="K3859" i="2"/>
  <c r="K4307" i="2"/>
  <c r="K4755" i="2"/>
  <c r="K5201" i="2"/>
  <c r="K5441" i="2"/>
  <c r="K5649" i="2"/>
  <c r="K5889" i="2"/>
  <c r="K6129" i="2"/>
  <c r="K6337" i="2"/>
  <c r="K6577" i="2"/>
  <c r="K893" i="2"/>
  <c r="K1367" i="2"/>
  <c r="K1788" i="2"/>
  <c r="K2328" i="2"/>
  <c r="K1401" i="2"/>
  <c r="K1745" i="2"/>
  <c r="K1282" i="2"/>
  <c r="K1476" i="2"/>
  <c r="K2308" i="2"/>
  <c r="K1497" i="2"/>
  <c r="K1881" i="2"/>
  <c r="K2201" i="2"/>
  <c r="K478" i="2"/>
  <c r="K1774" i="2"/>
  <c r="K2342" i="2"/>
  <c r="K2612" i="2"/>
  <c r="K2852" i="2"/>
  <c r="K3076" i="2"/>
  <c r="K1718" i="2"/>
  <c r="K2377" i="2"/>
  <c r="K1949" i="2"/>
  <c r="K1485" i="2"/>
  <c r="K1992" i="2"/>
  <c r="K734" i="2"/>
  <c r="K891" i="2"/>
  <c r="K1306" i="2"/>
  <c r="K1339" i="2"/>
  <c r="K1532" i="2"/>
  <c r="K2036" i="2"/>
  <c r="K2460" i="2"/>
  <c r="K573" i="2"/>
  <c r="K1668" i="2"/>
  <c r="K1200" i="2"/>
  <c r="K1351" i="2"/>
  <c r="K870" i="2"/>
  <c r="K1202" i="2"/>
  <c r="K812" i="2"/>
  <c r="K1099" i="2"/>
  <c r="K823" i="2"/>
  <c r="K1091" i="2"/>
  <c r="K624" i="2"/>
  <c r="K800" i="2"/>
  <c r="K976" i="2"/>
  <c r="K390" i="2"/>
  <c r="K845" i="2"/>
  <c r="K1150" i="2"/>
  <c r="K907" i="2"/>
  <c r="K274" i="2"/>
  <c r="K756" i="2"/>
  <c r="K1012" i="2"/>
  <c r="K566" i="2"/>
  <c r="K925" i="2"/>
  <c r="K1254" i="2"/>
  <c r="K1382" i="2"/>
  <c r="K487" i="2"/>
  <c r="K903" i="2"/>
  <c r="K459" i="2"/>
  <c r="K780" i="2"/>
  <c r="K1004" i="2"/>
  <c r="K693" i="2"/>
  <c r="K1126" i="2"/>
  <c r="K1314" i="2"/>
  <c r="K391" i="2"/>
  <c r="K1038" i="2"/>
  <c r="K548" i="2"/>
  <c r="K146" i="2"/>
  <c r="K792" i="2"/>
  <c r="K1100" i="2"/>
  <c r="K1021" i="2"/>
  <c r="K1438" i="2"/>
  <c r="K798" i="2"/>
  <c r="K1123" i="2"/>
  <c r="K1267" i="2"/>
  <c r="K1395" i="2"/>
  <c r="K737" i="2"/>
  <c r="K1176" i="2"/>
  <c r="K1432" i="2"/>
  <c r="K1568" i="2"/>
  <c r="K1696" i="2"/>
  <c r="K1824" i="2"/>
  <c r="K1952" i="2"/>
  <c r="K2080" i="2"/>
  <c r="K2208" i="2"/>
  <c r="K2336" i="2"/>
  <c r="K2400" i="2"/>
  <c r="K658" i="2"/>
  <c r="K1918" i="2"/>
  <c r="K1662" i="2"/>
  <c r="K2421" i="2"/>
  <c r="K2293" i="2"/>
  <c r="K2165" i="2"/>
  <c r="K2037" i="2"/>
  <c r="K1909" i="2"/>
  <c r="K1781" i="2"/>
  <c r="K1653" i="2"/>
  <c r="K1525" i="2"/>
  <c r="K1345" i="2"/>
  <c r="K1074" i="2"/>
  <c r="K399" i="2"/>
  <c r="K2316" i="2"/>
  <c r="K2148" i="2"/>
  <c r="K1976" i="2"/>
  <c r="K1804" i="2"/>
  <c r="K1636" i="2"/>
  <c r="K1464" i="2"/>
  <c r="K1136" i="2"/>
  <c r="K398" i="2"/>
  <c r="K1291" i="2"/>
  <c r="K1086" i="2"/>
  <c r="K638" i="2"/>
  <c r="K1258" i="2"/>
  <c r="K613" i="2"/>
  <c r="K804" i="2"/>
  <c r="K999" i="2"/>
  <c r="K594" i="2"/>
  <c r="K37" i="2"/>
  <c r="K859" i="2"/>
  <c r="K691" i="2"/>
  <c r="K442" i="2"/>
  <c r="K497" i="2"/>
  <c r="K464" i="2"/>
  <c r="K835" i="2"/>
  <c r="K663" i="2"/>
  <c r="K386" i="2"/>
  <c r="K437" i="2"/>
  <c r="K262" i="2"/>
  <c r="K651" i="2"/>
  <c r="K370" i="2"/>
  <c r="K417" i="2"/>
  <c r="K22" i="2"/>
  <c r="K384" i="2"/>
  <c r="K5" i="2"/>
  <c r="K269" i="2"/>
  <c r="K72" i="2"/>
  <c r="K429" i="2"/>
  <c r="K596" i="2"/>
  <c r="K368" i="2"/>
  <c r="K229" i="2"/>
  <c r="K328" i="2"/>
  <c r="K529" i="2"/>
  <c r="K357" i="2"/>
  <c r="K504" i="2"/>
  <c r="K86" i="2"/>
  <c r="K133" i="2"/>
  <c r="K200" i="2"/>
  <c r="K315" i="2"/>
  <c r="K292" i="2"/>
  <c r="K60" i="2"/>
  <c r="K56" i="2"/>
  <c r="K143" i="2"/>
  <c r="K207" i="2"/>
  <c r="K51" i="2"/>
  <c r="K179" i="2"/>
  <c r="K307" i="2"/>
  <c r="K96" i="2"/>
  <c r="K224" i="2"/>
  <c r="K17" i="2"/>
  <c r="K145" i="2"/>
  <c r="K273" i="2"/>
  <c r="K246" i="2"/>
  <c r="K444" i="2"/>
  <c r="K572" i="2"/>
  <c r="K475" i="2"/>
  <c r="K1087" i="2"/>
  <c r="K959" i="2"/>
  <c r="K831" i="2"/>
  <c r="K703" i="2"/>
  <c r="K554" i="2"/>
  <c r="K174" i="2"/>
  <c r="K489" i="2"/>
  <c r="K361" i="2"/>
  <c r="K564" i="2"/>
  <c r="K392" i="2"/>
  <c r="K309" i="2"/>
  <c r="K137" i="2"/>
  <c r="K300" i="2"/>
  <c r="K132" i="2"/>
  <c r="K299" i="2"/>
  <c r="K127" i="2"/>
  <c r="K43" i="2"/>
  <c r="K3" i="2"/>
  <c r="K9715" i="2"/>
  <c r="K6778" i="2"/>
  <c r="K3034" i="2"/>
  <c r="K4835" i="2"/>
  <c r="K6490" i="2"/>
  <c r="K8771" i="2"/>
  <c r="K9020" i="2"/>
  <c r="K2715" i="2"/>
  <c r="K6362" i="2"/>
  <c r="K7375" i="2"/>
  <c r="K7102" i="2"/>
  <c r="K3022" i="2"/>
  <c r="K4952" i="2"/>
  <c r="K3493" i="2"/>
  <c r="K3788" i="2"/>
  <c r="K2999" i="2"/>
  <c r="K4277" i="2"/>
  <c r="K3869" i="2"/>
  <c r="K4873" i="2"/>
  <c r="K3442" i="2"/>
  <c r="K4642" i="2"/>
  <c r="K5216" i="2"/>
  <c r="K2686" i="2"/>
  <c r="K3793" i="2"/>
  <c r="K5173" i="2"/>
  <c r="K5002" i="2"/>
  <c r="K5500" i="2"/>
  <c r="K6152" i="2"/>
  <c r="K3421" i="2"/>
  <c r="K4541" i="2"/>
  <c r="K3850" i="2"/>
  <c r="K5592" i="2"/>
  <c r="K6752" i="2"/>
  <c r="K7352" i="2"/>
  <c r="K7968" i="2"/>
  <c r="K8568" i="2"/>
  <c r="K3619" i="2"/>
  <c r="K5325" i="2"/>
  <c r="K5945" i="2"/>
  <c r="K4236" i="2"/>
  <c r="K5125" i="2"/>
  <c r="K5392" i="2"/>
  <c r="K4632" i="2"/>
  <c r="K1570" i="2"/>
  <c r="K5424" i="2"/>
  <c r="K6544" i="2"/>
  <c r="K7340" i="2"/>
  <c r="K8168" i="2"/>
  <c r="K8560" i="2"/>
  <c r="K4067" i="2"/>
  <c r="K5429" i="2"/>
  <c r="K6229" i="2"/>
  <c r="K6805" i="2"/>
  <c r="K7253" i="2"/>
  <c r="K502" i="2"/>
  <c r="K2225" i="2"/>
  <c r="K2508" i="2"/>
  <c r="K850" i="2"/>
  <c r="K1806" i="2"/>
  <c r="K2988" i="2"/>
  <c r="K1709" i="2"/>
  <c r="K2684" i="2"/>
  <c r="K1519" i="2"/>
  <c r="K2415" i="2"/>
  <c r="K2889" i="2"/>
  <c r="K1914" i="2"/>
  <c r="K2185" i="2"/>
  <c r="K3144" i="2"/>
  <c r="K2375" i="2"/>
  <c r="K3021" i="2"/>
  <c r="K2662" i="2"/>
  <c r="K3372" i="2"/>
  <c r="K1870" i="2"/>
  <c r="K1631" i="2"/>
  <c r="K2561" i="2"/>
  <c r="K3133" i="2"/>
  <c r="K2702" i="2"/>
  <c r="K3332" i="2"/>
  <c r="K3680" i="2"/>
  <c r="K4000" i="2"/>
  <c r="K4272" i="2"/>
  <c r="K4592" i="2"/>
  <c r="K4912" i="2"/>
  <c r="K5184" i="2"/>
  <c r="K2331" i="2"/>
  <c r="K3007" i="2"/>
  <c r="K3385" i="2"/>
  <c r="K3673" i="2"/>
  <c r="K3833" i="2"/>
  <c r="K4153" i="2"/>
  <c r="K2174" i="2"/>
  <c r="K1727" i="2"/>
  <c r="K2821" i="2"/>
  <c r="K3118" i="2"/>
  <c r="K3636" i="2"/>
  <c r="K4020" i="2"/>
  <c r="K4424" i="2"/>
  <c r="K4852" i="2"/>
  <c r="K650" i="2"/>
  <c r="K2671" i="2"/>
  <c r="K3317" i="2"/>
  <c r="K3597" i="2"/>
  <c r="K3917" i="2"/>
  <c r="K4321" i="2"/>
  <c r="K4561" i="2"/>
  <c r="K4769" i="2"/>
  <c r="K5009" i="2"/>
  <c r="K1506" i="2"/>
  <c r="K2818" i="2"/>
  <c r="K2169" i="2"/>
  <c r="K1189" i="2"/>
  <c r="K2605" i="2"/>
  <c r="K1738" i="2"/>
  <c r="K3240" i="2"/>
  <c r="K3684" i="2"/>
  <c r="K1742" i="2"/>
  <c r="K2215" i="2"/>
  <c r="K1324" i="2"/>
  <c r="K3368" i="2"/>
  <c r="K3916" i="2"/>
  <c r="K4312" i="2"/>
  <c r="K4712" i="2"/>
  <c r="K5140" i="2"/>
  <c r="K2347" i="2"/>
  <c r="K3020" i="2"/>
  <c r="K2725" i="2"/>
  <c r="K2638" i="2"/>
  <c r="K3620" i="2"/>
  <c r="K4076" i="2"/>
  <c r="K4476" i="2"/>
  <c r="K4876" i="2"/>
  <c r="K1531" i="2"/>
  <c r="K2735" i="2"/>
  <c r="K3373" i="2"/>
  <c r="K3797" i="2"/>
  <c r="K4165" i="2"/>
  <c r="K4493" i="2"/>
  <c r="K4793" i="2"/>
  <c r="K5093" i="2"/>
  <c r="K2546" i="2"/>
  <c r="K3418" i="2"/>
  <c r="K3834" i="2"/>
  <c r="K4314" i="2"/>
  <c r="K4794" i="2"/>
  <c r="K5204" i="2"/>
  <c r="K5540" i="2"/>
  <c r="K5780" i="2"/>
  <c r="K6020" i="2"/>
  <c r="K6356" i="2"/>
  <c r="K6564" i="2"/>
  <c r="K6692" i="2"/>
  <c r="K7140" i="2"/>
  <c r="K7252" i="2"/>
  <c r="K7492" i="2"/>
  <c r="K7716" i="2"/>
  <c r="K7940" i="2"/>
  <c r="K8164" i="2"/>
  <c r="K8276" i="2"/>
  <c r="K8516" i="2"/>
  <c r="K1117" i="2"/>
  <c r="K2307" i="2"/>
  <c r="K3219" i="2"/>
  <c r="K3475" i="2"/>
  <c r="K3891" i="2"/>
  <c r="K4371" i="2"/>
  <c r="K4819" i="2"/>
  <c r="K5233" i="2"/>
  <c r="K5457" i="2"/>
  <c r="K5809" i="2"/>
  <c r="K6033" i="2"/>
  <c r="K6257" i="2"/>
  <c r="K6481" i="2"/>
  <c r="K620" i="2"/>
  <c r="K462" i="2"/>
  <c r="K1540" i="2"/>
  <c r="K2136" i="2"/>
  <c r="K1448" i="2"/>
  <c r="K1769" i="2"/>
  <c r="K1403" i="2"/>
  <c r="K2052" i="2"/>
  <c r="K1549" i="2"/>
  <c r="K1921" i="2"/>
  <c r="K2369" i="2"/>
  <c r="K1558" i="2"/>
  <c r="K2374" i="2"/>
  <c r="K2660" i="2"/>
  <c r="K2996" i="2"/>
  <c r="K2062" i="2"/>
  <c r="K2317" i="2"/>
  <c r="K1917" i="2"/>
  <c r="K2332" i="2"/>
  <c r="K343" i="2"/>
  <c r="K1374" i="2"/>
  <c r="K1415" i="2"/>
  <c r="K1876" i="2"/>
  <c r="K2324" i="2"/>
  <c r="K1608" i="2"/>
  <c r="K430" i="2"/>
  <c r="K1139" i="2"/>
  <c r="K1061" i="2"/>
  <c r="K740" i="2"/>
  <c r="K867" i="2"/>
  <c r="K50" i="2"/>
  <c r="K736" i="2"/>
  <c r="K912" i="2"/>
  <c r="K518" i="2"/>
  <c r="K877" i="2"/>
  <c r="K615" i="2"/>
  <c r="K1051" i="2"/>
  <c r="K692" i="2"/>
  <c r="K860" i="2"/>
  <c r="K222" i="2"/>
  <c r="K965" i="2"/>
  <c r="K1206" i="2"/>
  <c r="K1398" i="2"/>
  <c r="K551" i="2"/>
  <c r="K1095" i="2"/>
  <c r="K696" i="2"/>
  <c r="K1036" i="2"/>
  <c r="K741" i="2"/>
  <c r="K1250" i="2"/>
  <c r="K1422" i="2"/>
  <c r="K814" i="2"/>
  <c r="K1070" i="2"/>
  <c r="K971" i="2"/>
  <c r="K680" i="2"/>
  <c r="K374" i="2"/>
  <c r="K1106" i="2"/>
  <c r="K290" i="2"/>
  <c r="K838" i="2"/>
  <c r="K1219" i="2"/>
  <c r="K1347" i="2"/>
  <c r="K801" i="2"/>
  <c r="K1336" i="2"/>
  <c r="K1520" i="2"/>
  <c r="K1712" i="2"/>
  <c r="K1840" i="2"/>
  <c r="K2032" i="2"/>
  <c r="K2160" i="2"/>
  <c r="K2352" i="2"/>
  <c r="K322" i="2"/>
  <c r="K1886" i="2"/>
  <c r="K1630" i="2"/>
  <c r="K985" i="2"/>
  <c r="K2405" i="2"/>
  <c r="K2213" i="2"/>
  <c r="K2085" i="2"/>
  <c r="K1893" i="2"/>
  <c r="K1765" i="2"/>
  <c r="K1573" i="2"/>
  <c r="K1441" i="2"/>
  <c r="K1010" i="2"/>
  <c r="K2468" i="2"/>
  <c r="K2212" i="2"/>
  <c r="K2040" i="2"/>
  <c r="K1784" i="2"/>
  <c r="K1612" i="2"/>
  <c r="K1264" i="2"/>
  <c r="K753" i="2"/>
  <c r="K1271" i="2"/>
  <c r="K1030" i="2"/>
  <c r="K519" i="2"/>
  <c r="K933" i="2"/>
  <c r="K956" i="2"/>
  <c r="K931" i="2"/>
  <c r="K418" i="2"/>
  <c r="K839" i="2"/>
  <c r="K667" i="2"/>
  <c r="K581" i="2"/>
  <c r="K122" i="2"/>
  <c r="K811" i="2"/>
  <c r="K643" i="2"/>
  <c r="K557" i="2"/>
  <c r="K552" i="2"/>
  <c r="K631" i="2"/>
  <c r="K270" i="2"/>
  <c r="K373" i="2"/>
  <c r="K184" i="2"/>
  <c r="K185" i="2"/>
  <c r="K213" i="2"/>
  <c r="K76" i="2"/>
  <c r="K266" i="2"/>
  <c r="K136" i="2"/>
  <c r="K330" i="2"/>
  <c r="K360" i="2"/>
  <c r="K217" i="2"/>
  <c r="K164" i="2"/>
  <c r="K247" i="2"/>
  <c r="K148" i="2"/>
  <c r="K159" i="2"/>
  <c r="K91" i="2"/>
  <c r="K175" i="2"/>
  <c r="K31" i="2"/>
  <c r="K67" i="2"/>
  <c r="K259" i="2"/>
  <c r="K48" i="2"/>
  <c r="K240" i="2"/>
  <c r="K97" i="2"/>
  <c r="K225" i="2"/>
  <c r="K310" i="2"/>
  <c r="K460" i="2"/>
  <c r="K571" i="2"/>
  <c r="K242" i="2"/>
  <c r="K943" i="2"/>
  <c r="K815" i="2"/>
  <c r="K623" i="2"/>
  <c r="K522" i="2"/>
  <c r="K46" i="2"/>
  <c r="K473" i="2"/>
  <c r="K345" i="2"/>
  <c r="K456" i="2"/>
  <c r="K285" i="2"/>
  <c r="K117" i="2"/>
  <c r="K196" i="2"/>
  <c r="K24" i="2"/>
  <c r="K107" i="2"/>
  <c r="K8121" i="2"/>
  <c r="K4223" i="2"/>
  <c r="K8415" i="2"/>
  <c r="K5391" i="2"/>
  <c r="K9765" i="2"/>
  <c r="K7415" i="2"/>
  <c r="K4215" i="2"/>
  <c r="K8307" i="2"/>
  <c r="K9510" i="2"/>
  <c r="K8634" i="2"/>
  <c r="K9138" i="2"/>
  <c r="K5211" i="2"/>
  <c r="K7991" i="2"/>
  <c r="K9361" i="2"/>
  <c r="K8155" i="2"/>
  <c r="K4311" i="2"/>
  <c r="K6443" i="2"/>
  <c r="K8796" i="2"/>
  <c r="K8506" i="2"/>
  <c r="K1810" i="2"/>
  <c r="K8583" i="2"/>
  <c r="K6311" i="2"/>
  <c r="K8450" i="2"/>
  <c r="K9446" i="2"/>
  <c r="K9049" i="2"/>
  <c r="K1408" i="2"/>
  <c r="K2773" i="2"/>
  <c r="K3644" i="2"/>
  <c r="K4556" i="2"/>
  <c r="K1483" i="2"/>
  <c r="K3221" i="2"/>
  <c r="K2025" i="2"/>
  <c r="K2470" i="2"/>
  <c r="K4348" i="2"/>
  <c r="K1915" i="2"/>
  <c r="K3437" i="2"/>
  <c r="K4037" i="2"/>
  <c r="K2297" i="2"/>
  <c r="K3428" i="2"/>
  <c r="K5060" i="2"/>
  <c r="K3505" i="2"/>
  <c r="K4213" i="2"/>
  <c r="K4701" i="2"/>
  <c r="K5101" i="2"/>
  <c r="K2994" i="2"/>
  <c r="K3698" i="2"/>
  <c r="K4338" i="2"/>
  <c r="K4898" i="2"/>
  <c r="K5368" i="2"/>
  <c r="K3084" i="2"/>
  <c r="K4204" i="2"/>
  <c r="K3269" i="2"/>
  <c r="K4297" i="2"/>
  <c r="K4869" i="2"/>
  <c r="K2594" i="2"/>
  <c r="K3810" i="2"/>
  <c r="K4546" i="2"/>
  <c r="K5296" i="2"/>
  <c r="K5704" i="2"/>
  <c r="K5980" i="2"/>
  <c r="K6300" i="2"/>
  <c r="K634" i="2"/>
  <c r="K5036" i="2"/>
  <c r="K4049" i="2"/>
  <c r="K4937" i="2"/>
  <c r="K3250" i="2"/>
  <c r="K4394" i="2"/>
  <c r="K5360" i="2"/>
  <c r="K5800" i="2"/>
  <c r="K6224" i="2"/>
  <c r="K6604" i="2"/>
  <c r="K6904" i="2"/>
  <c r="K7200" i="2"/>
  <c r="K7520" i="2"/>
  <c r="K7800" i="2"/>
  <c r="K8120" i="2"/>
  <c r="K8440" i="2"/>
  <c r="K2115" i="2"/>
  <c r="K3363" i="2"/>
  <c r="K3963" i="2"/>
  <c r="K4555" i="2"/>
  <c r="K5155" i="2"/>
  <c r="K5497" i="2"/>
  <c r="K5773" i="2"/>
  <c r="K6093" i="2"/>
  <c r="K2493" i="2"/>
  <c r="K2951" i="2"/>
  <c r="K4725" i="2"/>
  <c r="K3370" i="2"/>
  <c r="K4786" i="2"/>
  <c r="K5676" i="2"/>
  <c r="K2885" i="2"/>
  <c r="K3157" i="2"/>
  <c r="K4777" i="2"/>
  <c r="K3538" i="2"/>
  <c r="K4866" i="2"/>
  <c r="K5752" i="2"/>
  <c r="K6272" i="2"/>
  <c r="K6744" i="2"/>
  <c r="K7144" i="2"/>
  <c r="K7568" i="2"/>
  <c r="K7936" i="2"/>
  <c r="K8364" i="2"/>
  <c r="K2595" i="2"/>
  <c r="K3611" i="2"/>
  <c r="K4459" i="2"/>
  <c r="K5229" i="2"/>
  <c r="K5629" i="2"/>
  <c r="K6025" i="2"/>
  <c r="K6425" i="2"/>
  <c r="K6677" i="2"/>
  <c r="K6917" i="2"/>
  <c r="K7157" i="2"/>
  <c r="K7365" i="2"/>
  <c r="K3444" i="2"/>
  <c r="K881" i="2"/>
  <c r="K1042" i="2"/>
  <c r="K1961" i="2"/>
  <c r="K953" i="2"/>
  <c r="K2198" i="2"/>
  <c r="K2656" i="2"/>
  <c r="K1852" i="2"/>
  <c r="K1729" i="2"/>
  <c r="K793" i="2"/>
  <c r="K2430" i="2"/>
  <c r="K2816" i="2"/>
  <c r="K3116" i="2"/>
  <c r="K2280" i="2"/>
  <c r="K2141" i="2"/>
  <c r="K2358" i="2"/>
  <c r="K2920" i="2"/>
  <c r="K1050" i="2"/>
  <c r="K1743" i="2"/>
  <c r="K2191" i="2"/>
  <c r="K2553" i="2"/>
  <c r="K2777" i="2"/>
  <c r="K3017" i="2"/>
  <c r="K1356" i="2"/>
  <c r="K2362" i="2"/>
  <c r="K1569" i="2"/>
  <c r="K1798" i="2"/>
  <c r="K2912" i="2"/>
  <c r="K1429" i="2"/>
  <c r="K2039" i="2"/>
  <c r="K2549" i="2"/>
  <c r="K2869" i="2"/>
  <c r="K3149" i="2"/>
  <c r="K2378" i="2"/>
  <c r="K2918" i="2"/>
  <c r="K3244" i="2"/>
  <c r="K3484" i="2"/>
  <c r="K1981" i="2"/>
  <c r="K2696" i="2"/>
  <c r="K1237" i="2"/>
  <c r="K1799" i="2"/>
  <c r="K2431" i="2"/>
  <c r="K2705" i="2"/>
  <c r="K2961" i="2"/>
  <c r="K1578" i="2"/>
  <c r="K2486" i="2"/>
  <c r="K2870" i="2"/>
  <c r="K3248" i="2"/>
  <c r="K3440" i="2"/>
  <c r="K3584" i="2"/>
  <c r="K3760" i="2"/>
  <c r="K3904" i="2"/>
  <c r="K4064" i="2"/>
  <c r="K4224" i="2"/>
  <c r="K4352" i="2"/>
  <c r="K4512" i="2"/>
  <c r="K4672" i="2"/>
  <c r="K4832" i="2"/>
  <c r="K4960" i="2"/>
  <c r="K5120" i="2"/>
  <c r="K1421" i="2"/>
  <c r="K2011" i="2"/>
  <c r="K2591" i="2"/>
  <c r="K2847" i="2"/>
  <c r="K3135" i="2"/>
  <c r="K3321" i="2"/>
  <c r="K3465" i="2"/>
  <c r="K3593" i="2"/>
  <c r="K3769" i="2"/>
  <c r="K3913" i="2"/>
  <c r="K4057" i="2"/>
  <c r="K1344" i="2"/>
  <c r="K2193" i="2"/>
  <c r="K2688" i="2"/>
  <c r="K1413" i="2"/>
  <c r="K2111" i="2"/>
  <c r="K2597" i="2"/>
  <c r="K3009" i="2"/>
  <c r="K1898" i="2"/>
  <c r="K2838" i="2"/>
  <c r="K3280" i="2"/>
  <c r="K3508" i="2"/>
  <c r="K3720" i="2"/>
  <c r="K3932" i="2"/>
  <c r="K4148" i="2"/>
  <c r="K4316" i="2"/>
  <c r="K4532" i="2"/>
  <c r="K4744" i="2"/>
  <c r="K4936" i="2"/>
  <c r="K5172" i="2"/>
  <c r="K1675" i="2"/>
  <c r="K2443" i="2"/>
  <c r="K2927" i="2"/>
  <c r="K3233" i="2"/>
  <c r="K3381" i="2"/>
  <c r="K3553" i="2"/>
  <c r="K3681" i="2"/>
  <c r="K3829" i="2"/>
  <c r="K4001" i="2"/>
  <c r="K4149" i="2"/>
  <c r="K4257" i="2"/>
  <c r="K4385" i="2"/>
  <c r="K4497" i="2"/>
  <c r="K4609" i="2"/>
  <c r="K4737" i="2"/>
  <c r="K4833" i="2"/>
  <c r="K4945" i="2"/>
  <c r="K5073" i="2"/>
  <c r="K5185" i="2"/>
  <c r="K1762" i="2"/>
  <c r="K2626" i="2"/>
  <c r="K3074" i="2"/>
  <c r="K2420" i="2"/>
  <c r="K2230" i="2"/>
  <c r="K2984" i="2"/>
  <c r="K1623" i="2"/>
  <c r="K2439" i="2"/>
  <c r="K2801" i="2"/>
  <c r="K3109" i="2"/>
  <c r="K2510" i="2"/>
  <c r="K3030" i="2"/>
  <c r="K3360" i="2"/>
  <c r="K3624" i="2"/>
  <c r="K3796" i="2"/>
  <c r="K1613" i="2"/>
  <c r="K2824" i="2"/>
  <c r="K1671" i="2"/>
  <c r="K2469" i="2"/>
  <c r="K3025" i="2"/>
  <c r="K2442" i="2"/>
  <c r="K3155" i="2"/>
  <c r="K3556" i="2"/>
  <c r="K3780" i="2"/>
  <c r="K4004" i="2"/>
  <c r="K4228" i="2"/>
  <c r="K4428" i="2"/>
  <c r="K4600" i="2"/>
  <c r="K4824" i="2"/>
  <c r="K5028" i="2"/>
  <c r="K842" i="2"/>
  <c r="K2123" i="2"/>
  <c r="K2372" i="2"/>
  <c r="K2480" i="2"/>
  <c r="K1495" i="2"/>
  <c r="K2455" i="2"/>
  <c r="K2865" i="2"/>
  <c r="K2090" i="2"/>
  <c r="K3054" i="2"/>
  <c r="K3456" i="2"/>
  <c r="K3772" i="2"/>
  <c r="K3964" i="2"/>
  <c r="K4164" i="2"/>
  <c r="K4392" i="2"/>
  <c r="K4588" i="2"/>
  <c r="K4760" i="2"/>
  <c r="K4988" i="2"/>
  <c r="K5188" i="2"/>
  <c r="K1867" i="2"/>
  <c r="K2615" i="2"/>
  <c r="K2959" i="2"/>
  <c r="K3261" i="2"/>
  <c r="K3485" i="2"/>
  <c r="K3685" i="2"/>
  <c r="K3857" i="2"/>
  <c r="K4081" i="2"/>
  <c r="K4261" i="2"/>
  <c r="K4409" i="2"/>
  <c r="K4581" i="2"/>
  <c r="K4709" i="2"/>
  <c r="K4857" i="2"/>
  <c r="K5029" i="2"/>
  <c r="K5177" i="2"/>
  <c r="K1954" i="2"/>
  <c r="K2898" i="2"/>
  <c r="K3290" i="2"/>
  <c r="K3514" i="2"/>
  <c r="K3770" i="2"/>
  <c r="K3962" i="2"/>
  <c r="K4186" i="2"/>
  <c r="K4442" i="2"/>
  <c r="K4666" i="2"/>
  <c r="K4858" i="2"/>
  <c r="K5114" i="2"/>
  <c r="K5268" i="2"/>
  <c r="K5380" i="2"/>
  <c r="K5508" i="2"/>
  <c r="K5604" i="2"/>
  <c r="K5716" i="2"/>
  <c r="K5844" i="2"/>
  <c r="K5956" i="2"/>
  <c r="K6052" i="2"/>
  <c r="K6180" i="2"/>
  <c r="K6292" i="2"/>
  <c r="K6404" i="2"/>
  <c r="K6532" i="2"/>
  <c r="K6628" i="2"/>
  <c r="K6740" i="2"/>
  <c r="K6868" i="2"/>
  <c r="K6980" i="2"/>
  <c r="K7076" i="2"/>
  <c r="K7204" i="2"/>
  <c r="K7316" i="2"/>
  <c r="K7428" i="2"/>
  <c r="K7556" i="2"/>
  <c r="K7652" i="2"/>
  <c r="K7764" i="2"/>
  <c r="K7892" i="2"/>
  <c r="K8004" i="2"/>
  <c r="K8100" i="2"/>
  <c r="K8228" i="2"/>
  <c r="K8340" i="2"/>
  <c r="K8452" i="2"/>
  <c r="K8580" i="2"/>
  <c r="K1795" i="2"/>
  <c r="K2579" i="2"/>
  <c r="K3091" i="2"/>
  <c r="K3347" i="2"/>
  <c r="K3539" i="2"/>
  <c r="K3795" i="2"/>
  <c r="K4019" i="2"/>
  <c r="K4243" i="2"/>
  <c r="K4499" i="2"/>
  <c r="K4691" i="2"/>
  <c r="K4915" i="2"/>
  <c r="K5171" i="2"/>
  <c r="K5297" i="2"/>
  <c r="K5393" i="2"/>
  <c r="K5521" i="2"/>
  <c r="K5633" i="2"/>
  <c r="K5745" i="2"/>
  <c r="K5873" i="2"/>
  <c r="K5969" i="2"/>
  <c r="K6081" i="2"/>
  <c r="K6209" i="2"/>
  <c r="K6321" i="2"/>
  <c r="K6417" i="2"/>
  <c r="K6545" i="2"/>
  <c r="K951" i="2"/>
  <c r="K1084" i="2"/>
  <c r="K407" i="2"/>
  <c r="K1319" i="2"/>
  <c r="K1216" i="2"/>
  <c r="K1628" i="2"/>
  <c r="K2024" i="2"/>
  <c r="K2284" i="2"/>
  <c r="K770" i="2"/>
  <c r="K1361" i="2"/>
  <c r="K1533" i="2"/>
  <c r="K1681" i="2"/>
  <c r="K987" i="2"/>
  <c r="K1190" i="2"/>
  <c r="K1115" i="2"/>
  <c r="K1248" i="2"/>
  <c r="K1816" i="2"/>
  <c r="K2200" i="2"/>
  <c r="K930" i="2"/>
  <c r="K1425" i="2"/>
  <c r="K1633" i="2"/>
  <c r="K1857" i="2"/>
  <c r="K2009" i="2"/>
  <c r="K2137" i="2"/>
  <c r="K2305" i="2"/>
  <c r="K2457" i="2"/>
  <c r="K1332" i="2"/>
  <c r="K1734" i="2"/>
  <c r="K1990" i="2"/>
  <c r="K2246" i="2"/>
  <c r="K2484" i="2"/>
  <c r="K2596" i="2"/>
  <c r="K2692" i="2"/>
  <c r="K2820" i="2"/>
  <c r="K2932" i="2"/>
  <c r="K3044" i="2"/>
  <c r="K2166" i="2"/>
  <c r="K1838" i="2"/>
  <c r="K1444" i="2"/>
  <c r="K2401" i="2"/>
  <c r="K2205" i="2"/>
  <c r="K2033" i="2"/>
  <c r="K1793" i="2"/>
  <c r="K1529" i="2"/>
  <c r="K898" i="2"/>
  <c r="K2072" i="2"/>
  <c r="K1560" i="2"/>
  <c r="K1255" i="2"/>
  <c r="K1068" i="2"/>
  <c r="K466" i="2"/>
  <c r="K772" i="2"/>
  <c r="K1158" i="2"/>
  <c r="K766" i="2"/>
  <c r="K1259" i="2"/>
  <c r="K897" i="2"/>
  <c r="K1452" i="2"/>
  <c r="K1716" i="2"/>
  <c r="K2008" i="2"/>
  <c r="K2204" i="2"/>
  <c r="K2376" i="2"/>
  <c r="K914" i="2"/>
  <c r="K659" i="2"/>
  <c r="K1924" i="2"/>
  <c r="K1724" i="2"/>
  <c r="K1496" i="2"/>
  <c r="K1256" i="2"/>
  <c r="K849" i="2"/>
  <c r="K1383" i="2"/>
  <c r="K1239" i="2"/>
  <c r="K1022" i="2"/>
  <c r="K503" i="2"/>
  <c r="K1262" i="2"/>
  <c r="K773" i="2"/>
  <c r="K876" i="2"/>
  <c r="K419" i="2"/>
  <c r="K27" i="2"/>
  <c r="K763" i="2"/>
  <c r="K939" i="2"/>
  <c r="K1047" i="2"/>
  <c r="K395" i="2"/>
  <c r="K604" i="2"/>
  <c r="K688" i="2"/>
  <c r="K784" i="2"/>
  <c r="K864" i="2"/>
  <c r="K944" i="2"/>
  <c r="K1040" i="2"/>
  <c r="K286" i="2"/>
  <c r="K621" i="2"/>
  <c r="K813" i="2"/>
  <c r="K973" i="2"/>
  <c r="K1118" i="2"/>
  <c r="K389" i="2"/>
  <c r="K871" i="2"/>
  <c r="K995" i="2"/>
  <c r="K18" i="2"/>
  <c r="K491" i="2"/>
  <c r="K648" i="2"/>
  <c r="K732" i="2"/>
  <c r="K820" i="2"/>
  <c r="K904" i="2"/>
  <c r="K988" i="2"/>
  <c r="K1076" i="2"/>
  <c r="K486" i="2"/>
  <c r="K709" i="2"/>
  <c r="K885" i="2"/>
  <c r="K1053" i="2"/>
  <c r="K1162" i="2"/>
  <c r="K1238" i="2"/>
  <c r="K1302" i="2"/>
  <c r="K1366" i="2"/>
  <c r="K1430" i="2"/>
  <c r="K423" i="2"/>
  <c r="K488" i="2"/>
  <c r="K843" i="2"/>
  <c r="K1015" i="2"/>
  <c r="K387" i="2"/>
  <c r="K636" i="2"/>
  <c r="K748" i="2"/>
  <c r="K868" i="2"/>
  <c r="K980" i="2"/>
  <c r="K1092" i="2"/>
  <c r="K637" i="2"/>
  <c r="K861" i="2"/>
  <c r="K1085" i="2"/>
  <c r="K1210" i="2"/>
  <c r="K1294" i="2"/>
  <c r="K1378" i="2"/>
  <c r="K226" i="2"/>
  <c r="K622" i="2"/>
  <c r="K750" i="2"/>
  <c r="K878" i="2"/>
  <c r="K1006" i="2"/>
  <c r="K1119" i="2"/>
  <c r="K1183" i="2"/>
  <c r="K851" i="2"/>
  <c r="K1075" i="2"/>
  <c r="K587" i="2"/>
  <c r="K760" i="2"/>
  <c r="K908" i="2"/>
  <c r="K1060" i="2"/>
  <c r="K645" i="2"/>
  <c r="K949" i="2"/>
  <c r="K1174" i="2"/>
  <c r="K1298" i="2"/>
  <c r="K1410" i="2"/>
  <c r="K535" i="2"/>
  <c r="K758" i="2"/>
  <c r="K926" i="2"/>
  <c r="K1094" i="2"/>
  <c r="K1187" i="2"/>
  <c r="K1251" i="2"/>
  <c r="K1315" i="2"/>
  <c r="K1379" i="2"/>
  <c r="K1443" i="2"/>
  <c r="K673" i="2"/>
  <c r="K929" i="2"/>
  <c r="K1144" i="2"/>
  <c r="K1272" i="2"/>
  <c r="K1400" i="2"/>
  <c r="K1488" i="2"/>
  <c r="K1552" i="2"/>
  <c r="K1616" i="2"/>
  <c r="K1680" i="2"/>
  <c r="K1744" i="2"/>
  <c r="K1808" i="2"/>
  <c r="K1872" i="2"/>
  <c r="K1936" i="2"/>
  <c r="K2000" i="2"/>
  <c r="K2064" i="2"/>
  <c r="K2128" i="2"/>
  <c r="K2192" i="2"/>
  <c r="K2256" i="2"/>
  <c r="K2320" i="2"/>
  <c r="K2384" i="2"/>
  <c r="K2448" i="2"/>
  <c r="K591" i="2"/>
  <c r="K2078" i="2"/>
  <c r="K1950" i="2"/>
  <c r="K1822" i="2"/>
  <c r="K1694" i="2"/>
  <c r="K1566" i="2"/>
  <c r="K1428" i="2"/>
  <c r="K1172" i="2"/>
  <c r="K729" i="2"/>
  <c r="K2437" i="2"/>
  <c r="K2373" i="2"/>
  <c r="K2309" i="2"/>
  <c r="K2245" i="2"/>
  <c r="K2181" i="2"/>
  <c r="K2117" i="2"/>
  <c r="K2053" i="2"/>
  <c r="K1989" i="2"/>
  <c r="K1925" i="2"/>
  <c r="K1861" i="2"/>
  <c r="K1797" i="2"/>
  <c r="K1733" i="2"/>
  <c r="K1669" i="2"/>
  <c r="K1605" i="2"/>
  <c r="K1541" i="2"/>
  <c r="K1477" i="2"/>
  <c r="K1377" i="2"/>
  <c r="K1249" i="2"/>
  <c r="K1121" i="2"/>
  <c r="K882" i="2"/>
  <c r="K559" i="2"/>
  <c r="K2424" i="2"/>
  <c r="K2340" i="2"/>
  <c r="K2252" i="2"/>
  <c r="K2168" i="2"/>
  <c r="K2084" i="2"/>
  <c r="K1996" i="2"/>
  <c r="K1912" i="2"/>
  <c r="K1828" i="2"/>
  <c r="K1740" i="2"/>
  <c r="K1656" i="2"/>
  <c r="K1572" i="2"/>
  <c r="K1484" i="2"/>
  <c r="K1352" i="2"/>
  <c r="K1184" i="2"/>
  <c r="K913" i="2"/>
  <c r="K558" i="2"/>
  <c r="K1399" i="2"/>
  <c r="K1311" i="2"/>
  <c r="K1227" i="2"/>
  <c r="K1127" i="2"/>
  <c r="K918" i="2"/>
  <c r="K694" i="2"/>
  <c r="K1450" i="2"/>
  <c r="K1290" i="2"/>
  <c r="K1114" i="2"/>
  <c r="K733" i="2"/>
  <c r="K1048" i="2"/>
  <c r="K852" i="2"/>
  <c r="K652" i="2"/>
  <c r="K1063" i="2"/>
  <c r="K635" i="2"/>
  <c r="K679" i="2"/>
  <c r="K477" i="2"/>
  <c r="K150" i="2"/>
  <c r="K883" i="2"/>
  <c r="K795" i="2"/>
  <c r="K711" i="2"/>
  <c r="K627" i="2"/>
  <c r="K482" i="2"/>
  <c r="K238" i="2"/>
  <c r="K541" i="2"/>
  <c r="K369" i="2"/>
  <c r="K516" i="2"/>
  <c r="K205" i="2"/>
  <c r="K855" i="2"/>
  <c r="K771" i="2"/>
  <c r="K683" i="2"/>
  <c r="K599" i="2"/>
  <c r="K434" i="2"/>
  <c r="K14" i="2"/>
  <c r="K481" i="2"/>
  <c r="K218" i="2"/>
  <c r="K432" i="2"/>
  <c r="K61" i="2"/>
  <c r="K675" i="2"/>
  <c r="K578" i="2"/>
  <c r="K410" i="2"/>
  <c r="K589" i="2"/>
  <c r="K461" i="2"/>
  <c r="K138" i="2"/>
  <c r="K376" i="2"/>
  <c r="K332" i="2"/>
  <c r="K440" i="2"/>
  <c r="K297" i="2"/>
  <c r="K69" i="2"/>
  <c r="K116" i="2"/>
  <c r="K325" i="2"/>
  <c r="K101" i="2"/>
  <c r="K156" i="2"/>
  <c r="K533" i="2"/>
  <c r="K449" i="2"/>
  <c r="K365" i="2"/>
  <c r="K90" i="2"/>
  <c r="K512" i="2"/>
  <c r="K400" i="2"/>
  <c r="K102" i="2"/>
  <c r="K253" i="2"/>
  <c r="K141" i="2"/>
  <c r="K25" i="2"/>
  <c r="K212" i="2"/>
  <c r="K36" i="2"/>
  <c r="K465" i="2"/>
  <c r="K381" i="2"/>
  <c r="K154" i="2"/>
  <c r="K532" i="2"/>
  <c r="K420" i="2"/>
  <c r="K198" i="2"/>
  <c r="K277" i="2"/>
  <c r="K165" i="2"/>
  <c r="K45" i="2"/>
  <c r="K244" i="2"/>
  <c r="K84" i="2"/>
  <c r="K52" i="2"/>
  <c r="K331" i="2"/>
  <c r="K316" i="2"/>
  <c r="K204" i="2"/>
  <c r="K92" i="2"/>
  <c r="K231" i="2"/>
  <c r="K75" i="2"/>
  <c r="K311" i="2"/>
  <c r="K199" i="2"/>
  <c r="K12" i="2"/>
  <c r="K239" i="2"/>
  <c r="K47" i="2"/>
  <c r="K95" i="2"/>
  <c r="K111" i="2"/>
  <c r="K55" i="2"/>
  <c r="K35" i="2"/>
  <c r="K99" i="2"/>
  <c r="K163" i="2"/>
  <c r="K227" i="2"/>
  <c r="K291" i="2"/>
  <c r="K16" i="2"/>
  <c r="K80" i="2"/>
  <c r="K144" i="2"/>
  <c r="K208" i="2"/>
  <c r="K272" i="2"/>
  <c r="K336" i="2"/>
  <c r="K65" i="2"/>
  <c r="K129" i="2"/>
  <c r="K193" i="2"/>
  <c r="K257" i="2"/>
  <c r="K321" i="2"/>
  <c r="K182" i="2"/>
  <c r="K364" i="2"/>
  <c r="K428" i="2"/>
  <c r="K492" i="2"/>
  <c r="K556" i="2"/>
  <c r="K616" i="2"/>
  <c r="K507" i="2"/>
  <c r="K379" i="2"/>
  <c r="K1103" i="2"/>
  <c r="K1039" i="2"/>
  <c r="K975" i="2"/>
  <c r="K911" i="2"/>
  <c r="K847" i="2"/>
  <c r="K783" i="2"/>
  <c r="K719" i="2"/>
  <c r="K655" i="2"/>
  <c r="K586" i="2"/>
  <c r="K458" i="2"/>
  <c r="K302" i="2"/>
  <c r="K569" i="2"/>
  <c r="K505" i="2"/>
  <c r="K441" i="2"/>
  <c r="K377" i="2"/>
  <c r="K234" i="2"/>
  <c r="K584" i="2"/>
  <c r="K500" i="2"/>
  <c r="K416" i="2"/>
  <c r="K294" i="2"/>
  <c r="K329" i="2"/>
  <c r="K245" i="2"/>
  <c r="K157" i="2"/>
  <c r="K73" i="2"/>
  <c r="K324" i="2"/>
  <c r="K236" i="2"/>
  <c r="K152" i="2"/>
  <c r="K68" i="2"/>
  <c r="K319" i="2"/>
  <c r="K235" i="2"/>
  <c r="K151" i="2"/>
  <c r="K63" i="2"/>
  <c r="K15" i="2"/>
  <c r="K6890" i="2"/>
  <c r="K8906" i="2"/>
  <c r="K7410" i="2"/>
  <c r="K4935" i="2"/>
  <c r="K9359" i="2"/>
  <c r="K3000" i="2"/>
  <c r="K2607" i="2"/>
  <c r="K1599" i="2"/>
  <c r="K2606" i="2"/>
  <c r="K5444" i="2"/>
  <c r="K2835" i="2"/>
  <c r="K5697" i="2"/>
  <c r="K1226" i="2"/>
  <c r="K1161" i="2"/>
  <c r="K774" i="2"/>
  <c r="K1169" i="2"/>
  <c r="K2221" i="2"/>
  <c r="K2150" i="2"/>
  <c r="K2868" i="2"/>
  <c r="K825" i="2"/>
  <c r="K1677" i="2"/>
  <c r="K785" i="2"/>
  <c r="K358" i="2"/>
  <c r="K1160" i="2"/>
  <c r="K431" i="2"/>
  <c r="K1424" i="2"/>
  <c r="K790" i="2"/>
  <c r="K915" i="2"/>
  <c r="K483" i="2"/>
  <c r="K992" i="2"/>
  <c r="K1069" i="2"/>
  <c r="K371" i="2"/>
  <c r="K948" i="2"/>
  <c r="K797" i="2"/>
  <c r="K1334" i="2"/>
  <c r="K947" i="2"/>
  <c r="K920" i="2"/>
  <c r="K1154" i="2"/>
  <c r="K686" i="2"/>
  <c r="K378" i="2"/>
  <c r="K984" i="2"/>
  <c r="K1354" i="2"/>
  <c r="K1143" i="2"/>
  <c r="K494" i="2"/>
  <c r="K1208" i="2"/>
  <c r="K1648" i="2"/>
  <c r="K1968" i="2"/>
  <c r="K2288" i="2"/>
  <c r="K2014" i="2"/>
  <c r="K1300" i="2"/>
  <c r="K2277" i="2"/>
  <c r="K1957" i="2"/>
  <c r="K1637" i="2"/>
  <c r="K1185" i="2"/>
  <c r="K2380" i="2"/>
  <c r="K1956" i="2"/>
  <c r="K1528" i="2"/>
  <c r="K1355" i="2"/>
  <c r="K1370" i="2"/>
  <c r="K744" i="2"/>
  <c r="K404" i="2"/>
  <c r="K570" i="2"/>
  <c r="K344" i="2"/>
  <c r="K346" i="2"/>
  <c r="K715" i="2"/>
  <c r="K233" i="2"/>
  <c r="K356" i="2"/>
  <c r="K405" i="2"/>
  <c r="K340" i="2"/>
  <c r="K85" i="2"/>
  <c r="K509" i="2"/>
  <c r="K592" i="2"/>
  <c r="K105" i="2"/>
  <c r="K187" i="2"/>
  <c r="K28" i="2"/>
  <c r="K155" i="2"/>
  <c r="K131" i="2"/>
  <c r="K112" i="2"/>
  <c r="K33" i="2"/>
  <c r="K289" i="2"/>
  <c r="K524" i="2"/>
  <c r="K1071" i="2"/>
  <c r="K751" i="2"/>
  <c r="K394" i="2"/>
  <c r="K537" i="2"/>
  <c r="K106" i="2"/>
  <c r="K372" i="2"/>
  <c r="K29" i="2"/>
  <c r="K279" i="2"/>
  <c r="K23" i="2"/>
  <c r="K5334" i="2"/>
  <c r="K6363" i="2"/>
  <c r="K7387" i="2"/>
  <c r="K9743" i="2"/>
  <c r="K5158" i="2"/>
  <c r="K9393" i="2"/>
  <c r="K5307" i="2"/>
  <c r="K6666" i="2"/>
  <c r="K5359" i="2"/>
  <c r="K8302" i="2"/>
  <c r="K2314" i="2"/>
  <c r="K4840" i="2"/>
  <c r="K3413" i="2"/>
  <c r="K3488" i="2"/>
  <c r="K2895" i="2"/>
  <c r="K4249" i="2"/>
  <c r="K4152" i="2"/>
  <c r="K3821" i="2"/>
  <c r="K4845" i="2"/>
  <c r="K3314" i="2"/>
  <c r="K4554" i="2"/>
  <c r="K5472" i="2"/>
  <c r="K4888" i="2"/>
  <c r="K4569" i="2"/>
  <c r="K3298" i="2"/>
  <c r="K4882" i="2"/>
  <c r="K5808" i="2"/>
  <c r="K6408" i="2"/>
  <c r="K2983" i="2"/>
  <c r="K5193" i="2"/>
  <c r="K4754" i="2"/>
  <c r="K5944" i="2"/>
  <c r="K6732" i="2"/>
  <c r="K7328" i="2"/>
  <c r="K7928" i="2"/>
  <c r="K8544" i="2"/>
  <c r="K3579" i="2"/>
  <c r="K4771" i="2"/>
  <c r="K5605" i="2"/>
  <c r="K6201" i="2"/>
  <c r="K3837" i="2"/>
  <c r="K3970" i="2"/>
  <c r="K5904" i="2"/>
  <c r="K4033" i="2"/>
  <c r="K4050" i="2"/>
  <c r="K5932" i="2"/>
  <c r="K6888" i="2"/>
  <c r="K3163" i="2"/>
  <c r="K4747" i="2"/>
  <c r="K5769" i="2"/>
  <c r="K6533" i="2"/>
  <c r="K6997" i="2"/>
  <c r="K7445" i="2"/>
  <c r="K1928" i="2"/>
  <c r="K2189" i="2"/>
  <c r="K2462" i="2"/>
  <c r="K2452" i="2"/>
  <c r="K1710" i="2"/>
  <c r="K2924" i="2"/>
  <c r="K1537" i="2"/>
  <c r="K2604" i="2"/>
  <c r="K1397" i="2"/>
  <c r="K2383" i="2"/>
  <c r="K2873" i="2"/>
  <c r="K1786" i="2"/>
  <c r="K2097" i="2"/>
  <c r="K3104" i="2"/>
  <c r="K2247" i="2"/>
  <c r="K1610" i="2"/>
  <c r="K3078" i="2"/>
  <c r="K977" i="2"/>
  <c r="K2960" i="2"/>
  <c r="K2023" i="2"/>
  <c r="K2733" i="2"/>
  <c r="K1706" i="2"/>
  <c r="K3038" i="2"/>
  <c r="K3480" i="2"/>
  <c r="K3808" i="2"/>
  <c r="K4096" i="2"/>
  <c r="K4400" i="2"/>
  <c r="K4704" i="2"/>
  <c r="K5024" i="2"/>
  <c r="K1499" i="2"/>
  <c r="K2623" i="2"/>
  <c r="K3209" i="2"/>
  <c r="K3481" i="2"/>
  <c r="K3801" i="2"/>
  <c r="K4105" i="2"/>
  <c r="K1526" i="2"/>
  <c r="K1503" i="2"/>
  <c r="K2749" i="2"/>
  <c r="K2218" i="2"/>
  <c r="K3336" i="2"/>
  <c r="K3804" i="2"/>
  <c r="K4168" i="2"/>
  <c r="K4596" i="2"/>
  <c r="K5000" i="2"/>
  <c r="K1851" i="2"/>
  <c r="K2967" i="2"/>
  <c r="K3425" i="2"/>
  <c r="K3725" i="2"/>
  <c r="K4021" i="2"/>
  <c r="K4305" i="2"/>
  <c r="K4513" i="2"/>
  <c r="K4753" i="2"/>
  <c r="K4993" i="2"/>
  <c r="K382" i="2"/>
  <c r="K3138" i="2"/>
  <c r="K2454" i="2"/>
  <c r="K1927" i="2"/>
  <c r="K2853" i="2"/>
  <c r="K2646" i="2"/>
  <c r="K3432" i="2"/>
  <c r="K3852" i="2"/>
  <c r="K2936" i="2"/>
  <c r="K1791" i="2"/>
  <c r="K3141" i="2"/>
  <c r="K3264" i="2"/>
  <c r="K3860" i="2"/>
  <c r="K4260" i="2"/>
  <c r="K4684" i="2"/>
  <c r="K5052" i="2"/>
  <c r="K2235" i="2"/>
  <c r="K2928" i="2"/>
  <c r="K2525" i="2"/>
  <c r="K2542" i="2"/>
  <c r="K3544" i="2"/>
  <c r="K4024" i="2"/>
  <c r="K4420" i="2"/>
  <c r="K4844" i="2"/>
  <c r="K778" i="2"/>
  <c r="K2679" i="2"/>
  <c r="K3345" i="2"/>
  <c r="K3713" i="2"/>
  <c r="K4141" i="2"/>
  <c r="K4453" i="2"/>
  <c r="K4749" i="2"/>
  <c r="K5049" i="2"/>
  <c r="K2465" i="2"/>
  <c r="K3322" i="2"/>
  <c r="K3802" i="2"/>
  <c r="K4282" i="2"/>
  <c r="K4698" i="2"/>
  <c r="K5178" i="2"/>
  <c r="K5412" i="2"/>
  <c r="K5636" i="2"/>
  <c r="K5860" i="2"/>
  <c r="K6100" i="2"/>
  <c r="K6308" i="2"/>
  <c r="K6436" i="2"/>
  <c r="K6660" i="2"/>
  <c r="K6884" i="2"/>
  <c r="K7124" i="2"/>
  <c r="K7332" i="2"/>
  <c r="K7572" i="2"/>
  <c r="K7812" i="2"/>
  <c r="K8020" i="2"/>
  <c r="K8260" i="2"/>
  <c r="K8484" i="2"/>
  <c r="K2051" i="2"/>
  <c r="K3154" i="2"/>
  <c r="K3635" i="2"/>
  <c r="K4051" i="2"/>
  <c r="K4531" i="2"/>
  <c r="K5011" i="2"/>
  <c r="K5313" i="2"/>
  <c r="K5553" i="2"/>
  <c r="K5777" i="2"/>
  <c r="K6001" i="2"/>
  <c r="K6225" i="2"/>
  <c r="K6465" i="2"/>
  <c r="K82" i="2"/>
  <c r="K934" i="2"/>
  <c r="K1328" i="2"/>
  <c r="K2100" i="2"/>
  <c r="K978" i="2"/>
  <c r="K1577" i="2"/>
  <c r="K467" i="2"/>
  <c r="K1343" i="2"/>
  <c r="K1880" i="2"/>
  <c r="K1058" i="2"/>
  <c r="K1721" i="2"/>
  <c r="K2029" i="2"/>
  <c r="K2349" i="2"/>
  <c r="K1478" i="2"/>
  <c r="K2070" i="2"/>
  <c r="K2500" i="2"/>
  <c r="K2740" i="2"/>
  <c r="K2948" i="2"/>
  <c r="K2126" i="2"/>
  <c r="K1081" i="2"/>
  <c r="K2173" i="2"/>
  <c r="K1713" i="2"/>
  <c r="K66" i="2"/>
  <c r="K1288" i="2"/>
  <c r="K824" i="2"/>
  <c r="K1044" i="2"/>
  <c r="K854" i="2"/>
  <c r="K1041" i="2"/>
  <c r="K1832" i="2"/>
  <c r="K2236" i="2"/>
  <c r="K1090" i="2"/>
  <c r="K1896" i="2"/>
  <c r="K1468" i="2"/>
  <c r="K625" i="2"/>
  <c r="K1211" i="2"/>
  <c r="K98" i="2"/>
  <c r="K422" i="2"/>
  <c r="K517" i="2"/>
  <c r="K963" i="2"/>
  <c r="K435" i="2"/>
  <c r="K720" i="2"/>
  <c r="K880" i="2"/>
  <c r="K1056" i="2"/>
  <c r="K685" i="2"/>
  <c r="K1005" i="2"/>
  <c r="K142" i="2"/>
  <c r="K1019" i="2"/>
  <c r="K547" i="2"/>
  <c r="K668" i="2"/>
  <c r="K840" i="2"/>
  <c r="K924" i="2"/>
  <c r="K1096" i="2"/>
  <c r="K757" i="2"/>
  <c r="K1093" i="2"/>
  <c r="K1186" i="2"/>
  <c r="K1318" i="2"/>
  <c r="K1446" i="2"/>
  <c r="K549" i="2"/>
  <c r="K1059" i="2"/>
  <c r="K664" i="2"/>
  <c r="K892" i="2"/>
  <c r="K342" i="2"/>
  <c r="K917" i="2"/>
  <c r="K1230" i="2"/>
  <c r="K1402" i="2"/>
  <c r="K654" i="2"/>
  <c r="K782" i="2"/>
  <c r="K910" i="2"/>
  <c r="K1135" i="2"/>
  <c r="K923" i="2"/>
  <c r="K644" i="2"/>
  <c r="K940" i="2"/>
  <c r="K725" i="2"/>
  <c r="K1214" i="2"/>
  <c r="K1326" i="2"/>
  <c r="K630" i="2"/>
  <c r="K966" i="2"/>
  <c r="K1203" i="2"/>
  <c r="K1331" i="2"/>
  <c r="K366" i="2"/>
  <c r="K993" i="2"/>
  <c r="K1304" i="2"/>
  <c r="K1504" i="2"/>
  <c r="K1632" i="2"/>
  <c r="K1760" i="2"/>
  <c r="K1888" i="2"/>
  <c r="K2016" i="2"/>
  <c r="K2144" i="2"/>
  <c r="K2272" i="2"/>
  <c r="K2464" i="2"/>
  <c r="K2046" i="2"/>
  <c r="K1790" i="2"/>
  <c r="K1534" i="2"/>
  <c r="K1364" i="2"/>
  <c r="K1108" i="2"/>
  <c r="K601" i="2"/>
  <c r="K2357" i="2"/>
  <c r="K2229" i="2"/>
  <c r="K2101" i="2"/>
  <c r="K1973" i="2"/>
  <c r="K1845" i="2"/>
  <c r="K1717" i="2"/>
  <c r="K1589" i="2"/>
  <c r="K1461" i="2"/>
  <c r="K1217" i="2"/>
  <c r="K818" i="2"/>
  <c r="K2404" i="2"/>
  <c r="K2232" i="2"/>
  <c r="K2060" i="2"/>
  <c r="K1892" i="2"/>
  <c r="K1720" i="2"/>
  <c r="K1548" i="2"/>
  <c r="K1312" i="2"/>
  <c r="K833" i="2"/>
  <c r="K1375" i="2"/>
  <c r="K1207" i="2"/>
  <c r="K862" i="2"/>
  <c r="K1406" i="2"/>
  <c r="K1045" i="2"/>
  <c r="K1000" i="2"/>
  <c r="K579" i="2"/>
  <c r="K349" i="2"/>
  <c r="K202" i="2"/>
  <c r="K775" i="2"/>
  <c r="K603" i="2"/>
  <c r="K78" i="2"/>
  <c r="K282" i="2"/>
  <c r="K89" i="2"/>
  <c r="K747" i="2"/>
  <c r="K562" i="2"/>
  <c r="K577" i="2"/>
  <c r="K58" i="2"/>
  <c r="K252" i="2"/>
  <c r="K538" i="2"/>
  <c r="K565" i="2"/>
  <c r="K580" i="2"/>
  <c r="K140" i="2"/>
  <c r="K237" i="2"/>
  <c r="K408" i="2"/>
  <c r="K41" i="2"/>
  <c r="K513" i="2"/>
  <c r="K341" i="2"/>
  <c r="K484" i="2"/>
  <c r="K6" i="2"/>
  <c r="K109" i="2"/>
  <c r="K168" i="2"/>
  <c r="K445" i="2"/>
  <c r="K74" i="2"/>
  <c r="K388" i="2"/>
  <c r="K249" i="2"/>
  <c r="K21" i="2"/>
  <c r="K20" i="2"/>
  <c r="K263" i="2"/>
  <c r="K180" i="2"/>
  <c r="K135" i="2"/>
  <c r="K283" i="2"/>
  <c r="K327" i="2"/>
  <c r="K183" i="2"/>
  <c r="K71" i="2"/>
  <c r="K79" i="2"/>
  <c r="K39" i="2"/>
  <c r="K115" i="2"/>
  <c r="K243" i="2"/>
  <c r="K32" i="2"/>
  <c r="K160" i="2"/>
  <c r="K288" i="2"/>
  <c r="K81" i="2"/>
  <c r="K209" i="2"/>
  <c r="K337" i="2"/>
  <c r="K380" i="2"/>
  <c r="K508" i="2"/>
  <c r="K600" i="2"/>
  <c r="K347" i="2"/>
  <c r="K1023" i="2"/>
  <c r="K895" i="2"/>
  <c r="K767" i="2"/>
  <c r="K639" i="2"/>
  <c r="K426" i="2"/>
  <c r="K553" i="2"/>
  <c r="K425" i="2"/>
  <c r="K170" i="2"/>
  <c r="K480" i="2"/>
  <c r="K214" i="2"/>
  <c r="K221" i="2"/>
  <c r="K53" i="2"/>
  <c r="K216" i="2"/>
  <c r="K44" i="2"/>
  <c r="K215" i="2"/>
  <c r="K9402" i="2"/>
  <c r="K9996" i="2"/>
  <c r="K6670" i="2"/>
  <c r="K6507" i="2"/>
  <c r="K4895" i="2"/>
  <c r="K9565" i="2"/>
  <c r="K6595" i="2"/>
  <c r="K9545" i="2"/>
  <c r="K3367" i="2"/>
  <c r="K9188" i="2"/>
  <c r="K4511" i="2"/>
  <c r="K4534" i="2"/>
  <c r="K2339" i="2"/>
  <c r="K762" i="2"/>
  <c r="K4100" i="2"/>
  <c r="K2767" i="2"/>
  <c r="K1983" i="2"/>
  <c r="K4804" i="2"/>
  <c r="K3813" i="2"/>
  <c r="K2837" i="2"/>
  <c r="K4356" i="2"/>
  <c r="K2775" i="2"/>
  <c r="K4505" i="2"/>
  <c r="K1922" i="2"/>
  <c r="K4002" i="2"/>
  <c r="K5516" i="2"/>
  <c r="K1467" i="2"/>
  <c r="K4605" i="2"/>
  <c r="K3346" i="2"/>
  <c r="K4202" i="2"/>
  <c r="K5832" i="2"/>
  <c r="K6428" i="2"/>
  <c r="K3752" i="2"/>
  <c r="K1858" i="2"/>
  <c r="K4914" i="2"/>
  <c r="K6028" i="2"/>
  <c r="K6396" i="2"/>
  <c r="K7072" i="2"/>
  <c r="K7672" i="2"/>
  <c r="K8268" i="2"/>
  <c r="K2979" i="2"/>
  <c r="K4259" i="2"/>
  <c r="K4899" i="2"/>
  <c r="K5645" i="2"/>
  <c r="K6245" i="2"/>
  <c r="K4181" i="2"/>
  <c r="K4066" i="2"/>
  <c r="K5948" i="2"/>
  <c r="K4265" i="2"/>
  <c r="K4138" i="2"/>
  <c r="K5976" i="2"/>
  <c r="K6972" i="2"/>
  <c r="K7768" i="2"/>
  <c r="K3211" i="2"/>
  <c r="K4803" i="2"/>
  <c r="K5853" i="2"/>
  <c r="K6573" i="2"/>
  <c r="K7029" i="2"/>
  <c r="K7493" i="2"/>
  <c r="K2028" i="2"/>
  <c r="K1697" i="2"/>
  <c r="K1766" i="2"/>
  <c r="K34" i="2"/>
  <c r="K2161" i="2"/>
  <c r="K2648" i="2"/>
  <c r="K830" i="2"/>
  <c r="K1574" i="2"/>
  <c r="K3088" i="2"/>
  <c r="K1935" i="2"/>
  <c r="K2681" i="2"/>
  <c r="K3129" i="2"/>
  <c r="K1025" i="2"/>
  <c r="K2624" i="2"/>
  <c r="K1735" i="2"/>
  <c r="K2701" i="2"/>
  <c r="K1770" i="2"/>
  <c r="K3110" i="2"/>
  <c r="K1624" i="2"/>
  <c r="K3112" i="2"/>
  <c r="K2087" i="2"/>
  <c r="K2845" i="2"/>
  <c r="K1930" i="2"/>
  <c r="K3126" i="2"/>
  <c r="K3552" i="2"/>
  <c r="K3824" i="2"/>
  <c r="K4144" i="2"/>
  <c r="K4448" i="2"/>
  <c r="K4736" i="2"/>
  <c r="K5040" i="2"/>
  <c r="K1755" i="2"/>
  <c r="K2655" i="2"/>
  <c r="K3225" i="2"/>
  <c r="K3545" i="2"/>
  <c r="K3993" i="2"/>
  <c r="K1026" i="2"/>
  <c r="K3100" i="2"/>
  <c r="K2517" i="2"/>
  <c r="K649" i="2"/>
  <c r="K3364" i="2"/>
  <c r="K3828" i="2"/>
  <c r="K4252" i="2"/>
  <c r="K4616" i="2"/>
  <c r="K5044" i="2"/>
  <c r="K2107" i="2"/>
  <c r="K3095" i="2"/>
  <c r="K3469" i="2"/>
  <c r="K3765" i="2"/>
  <c r="K4065" i="2"/>
  <c r="K4225" i="2"/>
  <c r="K4433" i="2"/>
  <c r="K4673" i="2"/>
  <c r="K4897" i="2"/>
  <c r="K5121" i="2"/>
  <c r="K2274" i="2"/>
  <c r="K583" i="2"/>
  <c r="K2584" i="2"/>
  <c r="K2015" i="2"/>
  <c r="K3005" i="2"/>
  <c r="K2734" i="2"/>
  <c r="K3512" i="2"/>
  <c r="K1287" i="2"/>
  <c r="K602" i="2"/>
  <c r="K2737" i="2"/>
  <c r="K2862" i="2"/>
  <c r="K3628" i="2"/>
  <c r="K4116" i="2"/>
  <c r="K4540" i="2"/>
  <c r="K4908" i="2"/>
  <c r="K1659" i="2"/>
  <c r="K2441" i="2"/>
  <c r="K1895" i="2"/>
  <c r="K3137" i="2"/>
  <c r="K3300" i="2"/>
  <c r="K3844" i="2"/>
  <c r="K4280" i="2"/>
  <c r="K4708" i="2"/>
  <c r="K5076" i="2"/>
  <c r="K2315" i="2"/>
  <c r="K3173" i="2"/>
  <c r="K3569" i="2"/>
  <c r="K3969" i="2"/>
  <c r="K4345" i="2"/>
  <c r="K4621" i="2"/>
  <c r="K4941" i="2"/>
  <c r="K1602" i="2"/>
  <c r="K3153" i="2"/>
  <c r="K3642" i="2"/>
  <c r="K4090" i="2"/>
  <c r="K4538" i="2"/>
  <c r="K4986" i="2"/>
  <c r="K5332" i="2"/>
  <c r="K5668" i="2"/>
  <c r="K5892" i="2"/>
  <c r="K6116" i="2"/>
  <c r="K6228" i="2"/>
  <c r="K6468" i="2"/>
  <c r="K6804" i="2"/>
  <c r="K6916" i="2"/>
  <c r="K7044" i="2"/>
  <c r="K7380" i="2"/>
  <c r="K7588" i="2"/>
  <c r="K7828" i="2"/>
  <c r="K8068" i="2"/>
  <c r="K8404" i="2"/>
  <c r="K3667" i="2"/>
  <c r="K4147" i="2"/>
  <c r="K4563" i="2"/>
  <c r="K5043" i="2"/>
  <c r="K5361" i="2"/>
  <c r="K5569" i="2"/>
  <c r="K5905" i="2"/>
  <c r="K6145" i="2"/>
  <c r="K6385" i="2"/>
  <c r="K6593" i="2"/>
  <c r="K1078" i="2"/>
  <c r="K1844" i="2"/>
  <c r="K2440" i="2"/>
  <c r="K1617" i="2"/>
  <c r="K888" i="2"/>
  <c r="K1544" i="2"/>
  <c r="K2412" i="2"/>
  <c r="K1753" i="2"/>
  <c r="K2093" i="2"/>
  <c r="K1049" i="2"/>
  <c r="K1814" i="2"/>
  <c r="K2532" i="2"/>
  <c r="K2756" i="2"/>
  <c r="K3108" i="2"/>
  <c r="K1614" i="2"/>
  <c r="K2089" i="2"/>
  <c r="K1297" i="2"/>
  <c r="K1916" i="2"/>
  <c r="K1043" i="2"/>
  <c r="K555" i="2"/>
  <c r="K1131" i="2"/>
  <c r="K1604" i="2"/>
  <c r="K2092" i="2"/>
  <c r="K1137" i="2"/>
  <c r="K1812" i="2"/>
  <c r="K1073" i="2"/>
  <c r="K1323" i="2"/>
  <c r="K1418" i="2"/>
  <c r="K1080" i="2"/>
  <c r="K334" i="2"/>
  <c r="K1003" i="2"/>
  <c r="K656" i="2"/>
  <c r="K816" i="2"/>
  <c r="K1072" i="2"/>
  <c r="K717" i="2"/>
  <c r="K1166" i="2"/>
  <c r="K935" i="2"/>
  <c r="K595" i="2"/>
  <c r="K776" i="2"/>
  <c r="K1032" i="2"/>
  <c r="K629" i="2"/>
  <c r="K1122" i="2"/>
  <c r="K1270" i="2"/>
  <c r="K162" i="2"/>
  <c r="K506" i="2"/>
  <c r="K531" i="2"/>
  <c r="K808" i="2"/>
  <c r="K438" i="2"/>
  <c r="K981" i="2"/>
  <c r="K1338" i="2"/>
  <c r="K471" i="2"/>
  <c r="K942" i="2"/>
  <c r="K1151" i="2"/>
  <c r="K403" i="2"/>
  <c r="K828" i="2"/>
  <c r="K789" i="2"/>
  <c r="K1242" i="2"/>
  <c r="K670" i="2"/>
  <c r="K1014" i="2"/>
  <c r="K1283" i="2"/>
  <c r="K1411" i="2"/>
  <c r="K1057" i="2"/>
  <c r="K1456" i="2"/>
  <c r="K1584" i="2"/>
  <c r="K1776" i="2"/>
  <c r="K1904" i="2"/>
  <c r="K2096" i="2"/>
  <c r="K2224" i="2"/>
  <c r="K2416" i="2"/>
  <c r="K722" i="2"/>
  <c r="K1758" i="2"/>
  <c r="K1502" i="2"/>
  <c r="K350" i="2"/>
  <c r="K2341" i="2"/>
  <c r="K2149" i="2"/>
  <c r="K2021" i="2"/>
  <c r="K1829" i="2"/>
  <c r="K1701" i="2"/>
  <c r="K1509" i="2"/>
  <c r="K1313" i="2"/>
  <c r="K754" i="2"/>
  <c r="K2296" i="2"/>
  <c r="K2124" i="2"/>
  <c r="K1868" i="2"/>
  <c r="K1700" i="2"/>
  <c r="K1440" i="2"/>
  <c r="K1089" i="2"/>
  <c r="K1439" i="2"/>
  <c r="K1179" i="2"/>
  <c r="K806" i="2"/>
  <c r="K1218" i="2"/>
  <c r="K470" i="2"/>
  <c r="K451" i="2"/>
  <c r="K787" i="2"/>
  <c r="K220" i="2"/>
  <c r="K755" i="2"/>
  <c r="K402" i="2"/>
  <c r="K453" i="2"/>
  <c r="K296" i="2"/>
  <c r="K727" i="2"/>
  <c r="K514" i="2"/>
  <c r="K397" i="2"/>
  <c r="K293" i="2"/>
  <c r="K498" i="2"/>
  <c r="K545" i="2"/>
  <c r="K528" i="2"/>
  <c r="K278" i="2"/>
  <c r="K268" i="2"/>
  <c r="K308" i="2"/>
  <c r="K493" i="2"/>
  <c r="K568" i="2"/>
  <c r="K452" i="2"/>
  <c r="K313" i="2"/>
  <c r="K197" i="2"/>
  <c r="K284" i="2"/>
  <c r="K421" i="2"/>
  <c r="K472" i="2"/>
  <c r="K333" i="2"/>
  <c r="K312" i="2"/>
  <c r="K271" i="2"/>
  <c r="K264" i="2"/>
  <c r="K8" i="2"/>
  <c r="K251" i="2"/>
  <c r="K295" i="2"/>
  <c r="K167" i="2"/>
  <c r="K2" i="2"/>
  <c r="K195" i="2"/>
  <c r="K323" i="2"/>
  <c r="K176" i="2"/>
  <c r="K304" i="2"/>
  <c r="K161" i="2"/>
  <c r="K54" i="2"/>
  <c r="K396" i="2"/>
  <c r="K588" i="2"/>
  <c r="K443" i="2"/>
  <c r="K1007" i="2"/>
  <c r="K879" i="2"/>
  <c r="K687" i="2"/>
  <c r="K409" i="2"/>
  <c r="K544" i="2"/>
  <c r="K134" i="2"/>
  <c r="K201" i="2"/>
  <c r="K280" i="2"/>
  <c r="K108" i="2"/>
  <c r="K191" i="2"/>
  <c r="K7" i="2"/>
  <c r="L251" i="21"/>
  <c r="Q11" i="2" l="1"/>
  <c r="Q6" i="2"/>
  <c r="Q12" i="2"/>
  <c r="C251" i="19"/>
  <c r="A251" i="19"/>
  <c r="B251" i="19"/>
  <c r="J251" i="19"/>
  <c r="H251" i="19"/>
  <c r="K251" i="19"/>
  <c r="F251" i="19"/>
  <c r="E251" i="19"/>
  <c r="I251" i="19"/>
  <c r="G251" i="19"/>
  <c r="L108" i="2"/>
  <c r="L544" i="2"/>
  <c r="L1007" i="2"/>
  <c r="L54" i="2"/>
  <c r="L323" i="2"/>
  <c r="L295" i="2"/>
  <c r="L271" i="2"/>
  <c r="L421" i="2"/>
  <c r="L452" i="2"/>
  <c r="L268" i="2"/>
  <c r="L498" i="2"/>
  <c r="L727" i="2"/>
  <c r="L755" i="2"/>
  <c r="L470" i="2"/>
  <c r="L1439" i="2"/>
  <c r="L1868" i="2"/>
  <c r="L1313" i="2"/>
  <c r="L2021" i="2"/>
  <c r="L1502" i="2"/>
  <c r="L2224" i="2"/>
  <c r="L1584" i="2"/>
  <c r="L1283" i="2"/>
  <c r="L789" i="2"/>
  <c r="L942" i="2"/>
  <c r="L438" i="2"/>
  <c r="L162" i="2"/>
  <c r="L1032" i="2"/>
  <c r="L1166" i="2"/>
  <c r="L656" i="2"/>
  <c r="L1418" i="2"/>
  <c r="L1137" i="2"/>
  <c r="L555" i="2"/>
  <c r="L2089" i="2"/>
  <c r="L2532" i="2"/>
  <c r="L1753" i="2"/>
  <c r="L1617" i="2"/>
  <c r="L6593" i="2"/>
  <c r="L5569" i="2"/>
  <c r="L4147" i="2"/>
  <c r="L7828" i="2"/>
  <c r="L6916" i="2"/>
  <c r="L6116" i="2"/>
  <c r="L4986" i="2"/>
  <c r="L3153" i="2"/>
  <c r="L4345" i="2"/>
  <c r="L2315" i="2"/>
  <c r="L3844" i="2"/>
  <c r="L2441" i="2"/>
  <c r="L4116" i="2"/>
  <c r="L602" i="2"/>
  <c r="L3005" i="2"/>
  <c r="L2274" i="2"/>
  <c r="L4433" i="2"/>
  <c r="L3469" i="2"/>
  <c r="L4616" i="2"/>
  <c r="L649" i="2"/>
  <c r="L3993" i="2"/>
  <c r="L1755" i="2"/>
  <c r="L4144" i="2"/>
  <c r="L1930" i="2"/>
  <c r="L1624" i="2"/>
  <c r="L1735" i="2"/>
  <c r="L2681" i="2"/>
  <c r="L830" i="2"/>
  <c r="L1766" i="2"/>
  <c r="L7029" i="2"/>
  <c r="L3211" i="2"/>
  <c r="L4138" i="2"/>
  <c r="L4181" i="2"/>
  <c r="L4259" i="2"/>
  <c r="L7072" i="2"/>
  <c r="L1858" i="2"/>
  <c r="L4202" i="2"/>
  <c r="L5516" i="2"/>
  <c r="L2775" i="2"/>
  <c r="L4804" i="2"/>
  <c r="L762" i="2"/>
  <c r="L9188" i="2"/>
  <c r="L9565" i="2"/>
  <c r="L9996" i="2"/>
  <c r="L216" i="2"/>
  <c r="L480" i="2"/>
  <c r="L426" i="2"/>
  <c r="L1023" i="2"/>
  <c r="L380" i="2"/>
  <c r="L288" i="2"/>
  <c r="L115" i="2"/>
  <c r="L183" i="2"/>
  <c r="L180" i="2"/>
  <c r="L249" i="2"/>
  <c r="L168" i="2"/>
  <c r="L341" i="2"/>
  <c r="L237" i="2"/>
  <c r="L538" i="2"/>
  <c r="L562" i="2"/>
  <c r="L78" i="2"/>
  <c r="L349" i="2"/>
  <c r="L1406" i="2"/>
  <c r="L833" i="2"/>
  <c r="L1892" i="2"/>
  <c r="L818" i="2"/>
  <c r="L1717" i="2"/>
  <c r="L2229" i="2"/>
  <c r="L1364" i="2"/>
  <c r="L2464" i="2"/>
  <c r="L1888" i="2"/>
  <c r="L1304" i="2"/>
  <c r="L1203" i="2"/>
  <c r="L1214" i="2"/>
  <c r="L923" i="2"/>
  <c r="L654" i="2"/>
  <c r="L342" i="2"/>
  <c r="L549" i="2"/>
  <c r="L1093" i="2"/>
  <c r="L840" i="2"/>
  <c r="L142" i="2"/>
  <c r="L880" i="2"/>
  <c r="L517" i="2"/>
  <c r="L625" i="2"/>
  <c r="L2236" i="2"/>
  <c r="L1044" i="2"/>
  <c r="L1713" i="2"/>
  <c r="L2948" i="2"/>
  <c r="L1478" i="2"/>
  <c r="L1058" i="2"/>
  <c r="L1577" i="2"/>
  <c r="L934" i="2"/>
  <c r="L6001" i="2"/>
  <c r="L5011" i="2"/>
  <c r="L3154" i="2"/>
  <c r="L8020" i="2"/>
  <c r="L7124" i="2"/>
  <c r="L6308" i="2"/>
  <c r="L5412" i="2"/>
  <c r="L3802" i="2"/>
  <c r="L4749" i="2"/>
  <c r="L3345" i="2"/>
  <c r="L4420" i="2"/>
  <c r="L2525" i="2"/>
  <c r="L4684" i="2"/>
  <c r="L3141" i="2"/>
  <c r="L3432" i="2"/>
  <c r="L2454" i="2"/>
  <c r="L4753" i="2"/>
  <c r="L3725" i="2"/>
  <c r="L5000" i="2"/>
  <c r="L3336" i="2"/>
  <c r="L1526" i="2"/>
  <c r="L3209" i="2"/>
  <c r="L4704" i="2"/>
  <c r="L3480" i="2"/>
  <c r="L2023" i="2"/>
  <c r="L1610" i="2"/>
  <c r="L1786" i="2"/>
  <c r="L2604" i="2"/>
  <c r="L2452" i="2"/>
  <c r="L7445" i="2"/>
  <c r="L4747" i="2"/>
  <c r="L4050" i="2"/>
  <c r="L3837" i="2"/>
  <c r="L3579" i="2"/>
  <c r="L6732" i="2"/>
  <c r="L2983" i="2"/>
  <c r="L3298" i="2"/>
  <c r="L4554" i="2"/>
  <c r="L4152" i="2"/>
  <c r="L3413" i="2"/>
  <c r="L5359" i="2"/>
  <c r="L5158" i="2"/>
  <c r="L5334" i="2"/>
  <c r="L372" i="2"/>
  <c r="L751" i="2"/>
  <c r="L33" i="2"/>
  <c r="L28" i="2"/>
  <c r="L509" i="2"/>
  <c r="L356" i="2"/>
  <c r="L344" i="2"/>
  <c r="L1370" i="2"/>
  <c r="L2380" i="2"/>
  <c r="L2277" i="2"/>
  <c r="L1968" i="2"/>
  <c r="L1143" i="2"/>
  <c r="L686" i="2"/>
  <c r="L1334" i="2"/>
  <c r="L1069" i="2"/>
  <c r="L790" i="2"/>
  <c r="L358" i="2"/>
  <c r="L2868" i="2"/>
  <c r="L774" i="2"/>
  <c r="L2835" i="2"/>
  <c r="L2607" i="2"/>
  <c r="L7410" i="2"/>
  <c r="L63" i="2"/>
  <c r="L68" i="2"/>
  <c r="L73" i="2"/>
  <c r="L294" i="2"/>
  <c r="L234" i="2"/>
  <c r="L569" i="2"/>
  <c r="L655" i="2"/>
  <c r="L911" i="2"/>
  <c r="L379" i="2"/>
  <c r="L492" i="2"/>
  <c r="L321" i="2"/>
  <c r="L65" i="2"/>
  <c r="L144" i="2"/>
  <c r="L227" i="2"/>
  <c r="L55" i="2"/>
  <c r="L239" i="2"/>
  <c r="L75" i="2"/>
  <c r="L316" i="2"/>
  <c r="L244" i="2"/>
  <c r="L198" i="2"/>
  <c r="L381" i="2"/>
  <c r="L25" i="2"/>
  <c r="L400" i="2"/>
  <c r="L449" i="2"/>
  <c r="L325" i="2"/>
  <c r="L440" i="2"/>
  <c r="L461" i="2"/>
  <c r="L675" i="2"/>
  <c r="L481" i="2"/>
  <c r="L683" i="2"/>
  <c r="L516" i="2"/>
  <c r="L482" i="2"/>
  <c r="L883" i="2"/>
  <c r="L635" i="2"/>
  <c r="L1048" i="2"/>
  <c r="L1450" i="2"/>
  <c r="L1227" i="2"/>
  <c r="L913" i="2"/>
  <c r="L1572" i="2"/>
  <c r="L1912" i="2"/>
  <c r="L2252" i="2"/>
  <c r="L882" i="2"/>
  <c r="L1477" i="2"/>
  <c r="L1733" i="2"/>
  <c r="L1989" i="2"/>
  <c r="L2245" i="2"/>
  <c r="L729" i="2"/>
  <c r="L1694" i="2"/>
  <c r="L591" i="2"/>
  <c r="L2256" i="2"/>
  <c r="L2000" i="2"/>
  <c r="L1744" i="2"/>
  <c r="L1488" i="2"/>
  <c r="L929" i="2"/>
  <c r="L1315" i="2"/>
  <c r="L926" i="2"/>
  <c r="L1298" i="2"/>
  <c r="L1060" i="2"/>
  <c r="L1075" i="2"/>
  <c r="L1006" i="2"/>
  <c r="L226" i="2"/>
  <c r="L1085" i="2"/>
  <c r="L980" i="2"/>
  <c r="L387" i="2"/>
  <c r="L423" i="2"/>
  <c r="L1238" i="2"/>
  <c r="L709" i="2"/>
  <c r="L904" i="2"/>
  <c r="L491" i="2"/>
  <c r="L389" i="2"/>
  <c r="L621" i="2"/>
  <c r="L864" i="2"/>
  <c r="L395" i="2"/>
  <c r="L27" i="2"/>
  <c r="L1262" i="2"/>
  <c r="L1383" i="2"/>
  <c r="L1724" i="2"/>
  <c r="L2376" i="2"/>
  <c r="L1452" i="2"/>
  <c r="L1158" i="2"/>
  <c r="L1255" i="2"/>
  <c r="L1529" i="2"/>
  <c r="L2401" i="2"/>
  <c r="L3044" i="2"/>
  <c r="L2596" i="2"/>
  <c r="L1734" i="2"/>
  <c r="L2137" i="2"/>
  <c r="L1425" i="2"/>
  <c r="L1248" i="2"/>
  <c r="L1681" i="2"/>
  <c r="L2284" i="2"/>
  <c r="L1319" i="2"/>
  <c r="L6545" i="2"/>
  <c r="L6081" i="2"/>
  <c r="L5633" i="2"/>
  <c r="L5171" i="2"/>
  <c r="L4243" i="2"/>
  <c r="L3347" i="2"/>
  <c r="L8580" i="2"/>
  <c r="L8100" i="2"/>
  <c r="L7652" i="2"/>
  <c r="L7204" i="2"/>
  <c r="L6740" i="2"/>
  <c r="L6292" i="2"/>
  <c r="L5844" i="2"/>
  <c r="L5380" i="2"/>
  <c r="L4666" i="2"/>
  <c r="L3770" i="2"/>
  <c r="L1954" i="2"/>
  <c r="L4709" i="2"/>
  <c r="L4081" i="2"/>
  <c r="L3261" i="2"/>
  <c r="L5188" i="2"/>
  <c r="L4392" i="2"/>
  <c r="L3456" i="2"/>
  <c r="L2455" i="2"/>
  <c r="L2123" i="2"/>
  <c r="L4600" i="2"/>
  <c r="L3780" i="2"/>
  <c r="L3025" i="2"/>
  <c r="L1613" i="2"/>
  <c r="L3030" i="2"/>
  <c r="L2439" i="2"/>
  <c r="L2420" i="2"/>
  <c r="L5185" i="2"/>
  <c r="L4737" i="2"/>
  <c r="L4257" i="2"/>
  <c r="L3681" i="2"/>
  <c r="L2927" i="2"/>
  <c r="L4936" i="2"/>
  <c r="L4148" i="2"/>
  <c r="L3280" i="2"/>
  <c r="L2597" i="2"/>
  <c r="L2193" i="2"/>
  <c r="L3769" i="2"/>
  <c r="L3135" i="2"/>
  <c r="L1421" i="2"/>
  <c r="L4672" i="2"/>
  <c r="L4064" i="2"/>
  <c r="L3440" i="2"/>
  <c r="L1578" i="2"/>
  <c r="L1799" i="2"/>
  <c r="L3484" i="2"/>
  <c r="L3149" i="2"/>
  <c r="L1429" i="2"/>
  <c r="L2362" i="2"/>
  <c r="L2553" i="2"/>
  <c r="L2920" i="2"/>
  <c r="L3116" i="2"/>
  <c r="L1729" i="2"/>
  <c r="L953" i="2"/>
  <c r="L3444" i="2"/>
  <c r="L6677" i="2"/>
  <c r="L5229" i="2"/>
  <c r="L8364" i="2"/>
  <c r="L6744" i="2"/>
  <c r="L3538" i="2"/>
  <c r="L5676" i="2"/>
  <c r="L2951" i="2"/>
  <c r="L5497" i="2"/>
  <c r="L3363" i="2"/>
  <c r="L7800" i="2"/>
  <c r="L6604" i="2"/>
  <c r="L4394" i="2"/>
  <c r="L5036" i="2"/>
  <c r="L5704" i="2"/>
  <c r="L2594" i="2"/>
  <c r="L4204" i="2"/>
  <c r="L4338" i="2"/>
  <c r="L4701" i="2"/>
  <c r="L3428" i="2"/>
  <c r="L1915" i="2"/>
  <c r="L3221" i="2"/>
  <c r="L2773" i="2"/>
  <c r="L8450" i="2"/>
  <c r="L8506" i="2"/>
  <c r="L8155" i="2"/>
  <c r="L9138" i="2"/>
  <c r="L4215" i="2"/>
  <c r="L8415" i="2"/>
  <c r="L24" i="2"/>
  <c r="L456" i="2"/>
  <c r="L522" i="2"/>
  <c r="L242" i="2"/>
  <c r="L225" i="2"/>
  <c r="L259" i="2"/>
  <c r="L91" i="2"/>
  <c r="L164" i="2"/>
  <c r="L136" i="2"/>
  <c r="L185" i="2"/>
  <c r="L631" i="2"/>
  <c r="L811" i="2"/>
  <c r="L839" i="2"/>
  <c r="L933" i="2"/>
  <c r="L753" i="2"/>
  <c r="L2040" i="2"/>
  <c r="L1441" i="2"/>
  <c r="L2085" i="2"/>
  <c r="L1630" i="2"/>
  <c r="L2160" i="2"/>
  <c r="L1520" i="2"/>
  <c r="L1219" i="2"/>
  <c r="L374" i="2"/>
  <c r="L814" i="2"/>
  <c r="L1036" i="2"/>
  <c r="L1398" i="2"/>
  <c r="L860" i="2"/>
  <c r="L877" i="2"/>
  <c r="L50" i="2"/>
  <c r="L1139" i="2"/>
  <c r="L1876" i="2"/>
  <c r="L2332" i="2"/>
  <c r="L2996" i="2"/>
  <c r="L2369" i="2"/>
  <c r="L1403" i="2"/>
  <c r="L1540" i="2"/>
  <c r="L6257" i="2"/>
  <c r="L5233" i="2"/>
  <c r="L3475" i="2"/>
  <c r="L8516" i="2"/>
  <c r="L7716" i="2"/>
  <c r="L6692" i="2"/>
  <c r="L5780" i="2"/>
  <c r="L4314" i="2"/>
  <c r="L5093" i="2"/>
  <c r="L3797" i="2"/>
  <c r="L4876" i="2"/>
  <c r="L2638" i="2"/>
  <c r="L5140" i="2"/>
  <c r="L3368" i="2"/>
  <c r="L3684" i="2"/>
  <c r="L1189" i="2"/>
  <c r="L5009" i="2"/>
  <c r="L3917" i="2"/>
  <c r="L650" i="2"/>
  <c r="L3636" i="2"/>
  <c r="L2174" i="2"/>
  <c r="L3385" i="2"/>
  <c r="L4912" i="2"/>
  <c r="L3680" i="2"/>
  <c r="L2561" i="2"/>
  <c r="L2662" i="2"/>
  <c r="L2185" i="2"/>
  <c r="L1519" i="2"/>
  <c r="L1806" i="2"/>
  <c r="L502" i="2"/>
  <c r="L5429" i="2"/>
  <c r="L7340" i="2"/>
  <c r="L4632" i="2"/>
  <c r="L5945" i="2"/>
  <c r="L7968" i="2"/>
  <c r="L3850" i="2"/>
  <c r="L5500" i="2"/>
  <c r="L2686" i="2"/>
  <c r="L4873" i="2"/>
  <c r="L3788" i="2"/>
  <c r="L7102" i="2"/>
  <c r="L9020" i="2"/>
  <c r="L3034" i="2"/>
  <c r="L43" i="2"/>
  <c r="L300" i="2"/>
  <c r="L564" i="2"/>
  <c r="L554" i="2"/>
  <c r="L1087" i="2"/>
  <c r="L246" i="2"/>
  <c r="L224" i="2"/>
  <c r="L51" i="2"/>
  <c r="L60" i="2"/>
  <c r="L133" i="2"/>
  <c r="L529" i="2"/>
  <c r="L596" i="2"/>
  <c r="L5" i="2"/>
  <c r="L370" i="2"/>
  <c r="L386" i="2"/>
  <c r="L497" i="2"/>
  <c r="L37" i="2"/>
  <c r="L613" i="2"/>
  <c r="L1291" i="2"/>
  <c r="L1636" i="2"/>
  <c r="L2316" i="2"/>
  <c r="L1525" i="2"/>
  <c r="L2037" i="2"/>
  <c r="L1662" i="2"/>
  <c r="L2336" i="2"/>
  <c r="L1824" i="2"/>
  <c r="L1176" i="2"/>
  <c r="L1123" i="2"/>
  <c r="L1100" i="2"/>
  <c r="L1038" i="2"/>
  <c r="L693" i="2"/>
  <c r="L903" i="2"/>
  <c r="L925" i="2"/>
  <c r="L274" i="2"/>
  <c r="L390" i="2"/>
  <c r="L1091" i="2"/>
  <c r="L1202" i="2"/>
  <c r="L1668" i="2"/>
  <c r="L1532" i="2"/>
  <c r="L734" i="2"/>
  <c r="L2377" i="2"/>
  <c r="L2612" i="2"/>
  <c r="L2201" i="2"/>
  <c r="L1476" i="2"/>
  <c r="L2328" i="2"/>
  <c r="L6577" i="2"/>
  <c r="L5649" i="2"/>
  <c r="L4307" i="2"/>
  <c r="L618" i="2"/>
  <c r="L7684" i="2"/>
  <c r="L6788" i="2"/>
  <c r="L5764" i="2"/>
  <c r="L4474" i="2"/>
  <c r="L5197" i="2"/>
  <c r="L3941" i="2"/>
  <c r="L5048" i="2"/>
  <c r="L3150" i="2"/>
  <c r="L1451" i="2"/>
  <c r="L3588" i="2"/>
  <c r="L3652" i="2"/>
  <c r="L3152" i="2"/>
  <c r="L5089" i="2"/>
  <c r="L4173" i="2"/>
  <c r="L2631" i="2"/>
  <c r="L3976" i="2"/>
  <c r="L2271" i="2"/>
  <c r="L3657" i="2"/>
  <c r="L5168" i="2"/>
  <c r="L3936" i="2"/>
  <c r="L3045" i="2"/>
  <c r="L3324" i="2"/>
  <c r="L1695" i="2"/>
  <c r="L2633" i="2"/>
  <c r="L1278" i="2"/>
  <c r="L1622" i="2"/>
  <c r="L6773" i="2"/>
  <c r="L8508" i="2"/>
  <c r="L6504" i="2"/>
  <c r="L5232" i="2"/>
  <c r="L5305" i="2"/>
  <c r="L7628" i="2"/>
  <c r="L3714" i="2"/>
  <c r="L5440" i="2"/>
  <c r="L1498" i="2"/>
  <c r="L4405" i="2"/>
  <c r="L4716" i="2"/>
  <c r="L7671" i="2"/>
  <c r="L9780" i="2"/>
  <c r="L87" i="2"/>
  <c r="L88" i="2"/>
  <c r="L93" i="2"/>
  <c r="L352" i="2"/>
  <c r="L298" i="2"/>
  <c r="L585" i="2"/>
  <c r="L671" i="2"/>
  <c r="L927" i="2"/>
  <c r="L411" i="2"/>
  <c r="L476" i="2"/>
  <c r="L305" i="2"/>
  <c r="L49" i="2"/>
  <c r="L128" i="2"/>
  <c r="L211" i="2"/>
  <c r="L59" i="2"/>
  <c r="L267" i="2"/>
  <c r="L103" i="2"/>
  <c r="L13" i="2"/>
  <c r="L276" i="2"/>
  <c r="L326" i="2"/>
  <c r="L401" i="2"/>
  <c r="L57" i="2"/>
  <c r="L424" i="2"/>
  <c r="L469" i="2"/>
  <c r="L166" i="2"/>
  <c r="L104" i="2"/>
  <c r="L501" i="2"/>
  <c r="L695" i="2"/>
  <c r="L525" i="2"/>
  <c r="L707" i="2"/>
  <c r="L576" i="2"/>
  <c r="L530" i="2"/>
  <c r="L149" i="2"/>
  <c r="L827" i="2"/>
  <c r="L94" i="2"/>
  <c r="L375" i="2"/>
  <c r="L1247" i="2"/>
  <c r="L1009" i="2"/>
  <c r="L1592" i="2"/>
  <c r="L1932" i="2"/>
  <c r="L2276" i="2"/>
  <c r="L946" i="2"/>
  <c r="L1493" i="2"/>
  <c r="L1749" i="2"/>
  <c r="L2005" i="2"/>
  <c r="L2261" i="2"/>
  <c r="L857" i="2"/>
  <c r="L1726" i="2"/>
  <c r="L463" i="2"/>
  <c r="L2240" i="2"/>
  <c r="L1984" i="2"/>
  <c r="L1728" i="2"/>
  <c r="L1472" i="2"/>
  <c r="L865" i="2"/>
  <c r="L1299" i="2"/>
  <c r="L886" i="2"/>
  <c r="L1266" i="2"/>
  <c r="L1020" i="2"/>
  <c r="L1031" i="2"/>
  <c r="L974" i="2"/>
  <c r="L1442" i="2"/>
  <c r="L1029" i="2"/>
  <c r="L952" i="2"/>
  <c r="L178" i="2"/>
  <c r="L359" i="2"/>
  <c r="L1222" i="2"/>
  <c r="L669" i="2"/>
  <c r="L884" i="2"/>
  <c r="L427" i="2"/>
  <c r="L1182" i="2"/>
  <c r="L582" i="2"/>
  <c r="L848" i="2"/>
  <c r="L210" i="2"/>
  <c r="L779" i="2"/>
  <c r="L1310" i="2"/>
  <c r="L1435" i="2"/>
  <c r="L1780" i="2"/>
  <c r="L2348" i="2"/>
  <c r="L1384" i="2"/>
  <c r="L853" i="2"/>
  <c r="L1359" i="2"/>
  <c r="L1565" i="2"/>
  <c r="L633" i="2"/>
  <c r="L3012" i="2"/>
  <c r="L2564" i="2"/>
  <c r="L1606" i="2"/>
  <c r="L2113" i="2"/>
  <c r="L1369" i="2"/>
  <c r="L817" i="2"/>
  <c r="L1661" i="2"/>
  <c r="L2248" i="2"/>
  <c r="L1159" i="2"/>
  <c r="L6401" i="2"/>
  <c r="L5953" i="2"/>
  <c r="L5489" i="2"/>
  <c r="L4883" i="2"/>
  <c r="L3987" i="2"/>
  <c r="L2899" i="2"/>
  <c r="L8420" i="2"/>
  <c r="L7972" i="2"/>
  <c r="L7508" i="2"/>
  <c r="L7060" i="2"/>
  <c r="L6612" i="2"/>
  <c r="L6148" i="2"/>
  <c r="L5700" i="2"/>
  <c r="L5252" i="2"/>
  <c r="L4346" i="2"/>
  <c r="L3450" i="2"/>
  <c r="L5133" i="2"/>
  <c r="L4517" i="2"/>
  <c r="L3825" i="2"/>
  <c r="L2903" i="2"/>
  <c r="L4932" i="2"/>
  <c r="L4136" i="2"/>
  <c r="L2934" i="2"/>
  <c r="L3132" i="2"/>
  <c r="L5164" i="2"/>
  <c r="L4372" i="2"/>
  <c r="L3412" i="2"/>
  <c r="L2359" i="2"/>
  <c r="L3768" i="2"/>
  <c r="L2138" i="2"/>
  <c r="L1535" i="2"/>
  <c r="L3010" i="2"/>
  <c r="L5025" i="2"/>
  <c r="L4577" i="2"/>
  <c r="L4109" i="2"/>
  <c r="L3489" i="2"/>
  <c r="L2363" i="2"/>
  <c r="L4700" i="2"/>
  <c r="L3848" i="2"/>
  <c r="L2670" i="2"/>
  <c r="L1959" i="2"/>
  <c r="L4169" i="2"/>
  <c r="L3577" i="2"/>
  <c r="L2783" i="2"/>
  <c r="L5088" i="2"/>
  <c r="L4480" i="2"/>
  <c r="L3888" i="2"/>
  <c r="L3160" i="2"/>
  <c r="L2901" i="2"/>
  <c r="L698" i="2"/>
  <c r="L3228" i="2"/>
  <c r="L2805" i="2"/>
  <c r="L2844" i="2"/>
  <c r="L1228" i="2"/>
  <c r="L2127" i="2"/>
  <c r="L2286" i="2"/>
  <c r="L2776" i="2"/>
  <c r="L1280" i="2"/>
  <c r="L1929" i="2"/>
  <c r="L7349" i="2"/>
  <c r="L6361" i="2"/>
  <c r="L4355" i="2"/>
  <c r="L7912" i="2"/>
  <c r="L6204" i="2"/>
  <c r="L4713" i="2"/>
  <c r="L4578" i="2"/>
  <c r="L989" i="2"/>
  <c r="L5115" i="2"/>
  <c r="L1955" i="2"/>
  <c r="L7456" i="2"/>
  <c r="L6168" i="2"/>
  <c r="L3162" i="2"/>
  <c r="L1129" i="2"/>
  <c r="L5272" i="2"/>
  <c r="L4797" i="2"/>
  <c r="L5624" i="2"/>
  <c r="L3658" i="2"/>
  <c r="L4177" i="2"/>
  <c r="L4421" i="2"/>
  <c r="L4184" i="2"/>
  <c r="L1098" i="2"/>
  <c r="L2565" i="2"/>
  <c r="L6455" i="2"/>
  <c r="L9497" i="2"/>
  <c r="L8267" i="2"/>
  <c r="L6951" i="2"/>
  <c r="L4447" i="2"/>
  <c r="L9350" i="2"/>
  <c r="L1353" i="2"/>
  <c r="L3196" i="2"/>
  <c r="L2026" i="2"/>
  <c r="L2785" i="2"/>
  <c r="L1911" i="2"/>
  <c r="L2764" i="2"/>
  <c r="L2312" i="2"/>
  <c r="L1097" i="2"/>
  <c r="L2713" i="2"/>
  <c r="L2063" i="2"/>
  <c r="L666" i="2"/>
  <c r="L1966" i="2"/>
  <c r="L1516" i="2"/>
  <c r="L2752" i="2"/>
  <c r="L2313" i="2"/>
  <c r="L689" i="2"/>
  <c r="L2086" i="2"/>
  <c r="L1801" i="2"/>
  <c r="L902" i="2"/>
  <c r="L7317" i="2"/>
  <c r="L6853" i="2"/>
  <c r="L6341" i="2"/>
  <c r="L5545" i="2"/>
  <c r="L4235" i="2"/>
  <c r="L1827" i="2"/>
  <c r="L7880" i="2"/>
  <c r="L7024" i="2"/>
  <c r="L6124" i="2"/>
  <c r="L4562" i="2"/>
  <c r="L4509" i="2"/>
  <c r="L6096" i="2"/>
  <c r="L4482" i="2"/>
  <c r="L4461" i="2"/>
  <c r="L6329" i="2"/>
  <c r="L5733" i="2"/>
  <c r="L4987" i="2"/>
  <c r="L3787" i="2"/>
  <c r="L1603" i="2"/>
  <c r="L8032" i="2"/>
  <c r="L7436" i="2"/>
  <c r="L6840" i="2"/>
  <c r="L6112" i="2"/>
  <c r="L5208" i="2"/>
  <c r="L2962" i="2"/>
  <c r="L3669" i="2"/>
  <c r="L6512" i="2"/>
  <c r="L5916" i="2"/>
  <c r="L5170" i="2"/>
  <c r="L3586" i="2"/>
  <c r="L4757" i="2"/>
  <c r="L2663" i="2"/>
  <c r="L5600" i="2"/>
  <c r="L4810" i="2"/>
  <c r="L3530" i="2"/>
  <c r="L4989" i="2"/>
  <c r="L4069" i="2"/>
  <c r="L4664" i="2"/>
  <c r="L4393" i="2"/>
  <c r="L3281" i="2"/>
  <c r="L4036" i="2"/>
  <c r="L3645" i="2"/>
  <c r="L5180" i="2"/>
  <c r="L3296" i="2"/>
  <c r="L2736" i="2"/>
  <c r="L9894" i="2"/>
  <c r="L6919" i="2"/>
  <c r="L4998" i="2"/>
  <c r="L9692" i="2"/>
  <c r="L6515" i="2"/>
  <c r="L7667" i="2"/>
  <c r="L7087" i="2"/>
  <c r="L9912" i="2"/>
  <c r="L7811" i="2"/>
  <c r="L8199" i="2"/>
  <c r="L9064" i="2"/>
  <c r="L7091" i="2"/>
  <c r="L9332" i="2"/>
  <c r="L7015" i="2"/>
  <c r="L8331" i="2"/>
  <c r="L2891" i="2"/>
  <c r="L7519" i="2"/>
  <c r="L9480" i="2"/>
  <c r="L3803" i="2"/>
  <c r="L1177" i="2"/>
  <c r="L2120" i="2"/>
  <c r="L1296" i="2"/>
  <c r="L1434" i="2"/>
  <c r="L887" i="2"/>
  <c r="L1732" i="2"/>
  <c r="L1645" i="2"/>
  <c r="L2289" i="2"/>
  <c r="L1958" i="2"/>
  <c r="L2884" i="2"/>
  <c r="L2548" i="2"/>
  <c r="L1902" i="2"/>
  <c r="L2393" i="2"/>
  <c r="L1945" i="2"/>
  <c r="L1305" i="2"/>
  <c r="L1620" i="2"/>
  <c r="L1028" i="2"/>
  <c r="L1489" i="2"/>
  <c r="L2172" i="2"/>
  <c r="L705" i="2"/>
  <c r="L844" i="2"/>
  <c r="L6273" i="2"/>
  <c r="L5937" i="2"/>
  <c r="L5585" i="2"/>
  <c r="L5249" i="2"/>
  <c r="L4627" i="2"/>
  <c r="L3923" i="2"/>
  <c r="L3251" i="2"/>
  <c r="L1539" i="2"/>
  <c r="L8292" i="2"/>
  <c r="L7956" i="2"/>
  <c r="L7620" i="2"/>
  <c r="L7268" i="2"/>
  <c r="L6932" i="2"/>
  <c r="L6596" i="2"/>
  <c r="L6244" i="2"/>
  <c r="L5908" i="2"/>
  <c r="L5572" i="2"/>
  <c r="L5220" i="2"/>
  <c r="L4570" i="2"/>
  <c r="L3898" i="2"/>
  <c r="L3194" i="2"/>
  <c r="L5113" i="2"/>
  <c r="L4665" i="2"/>
  <c r="L4197" i="2"/>
  <c r="L3601" i="2"/>
  <c r="L2855" i="2"/>
  <c r="L5100" i="2"/>
  <c r="L4504" i="2"/>
  <c r="L3908" i="2"/>
  <c r="L2750" i="2"/>
  <c r="L2055" i="2"/>
  <c r="L702" i="2"/>
  <c r="L4940" i="2"/>
  <c r="L4344" i="2"/>
  <c r="L3704" i="2"/>
  <c r="L1642" i="2"/>
  <c r="L1018" i="2"/>
  <c r="L3736" i="2"/>
  <c r="L2806" i="2"/>
  <c r="L2653" i="2"/>
  <c r="L2792" i="2"/>
  <c r="L2882" i="2"/>
  <c r="L5137" i="2"/>
  <c r="L4801" i="2"/>
  <c r="L4449" i="2"/>
  <c r="L4085" i="2"/>
  <c r="L3637" i="2"/>
  <c r="L3143" i="2"/>
  <c r="L1389" i="2"/>
  <c r="L4660" i="2"/>
  <c r="L4060" i="2"/>
  <c r="L3448" i="2"/>
  <c r="L1164" i="2"/>
  <c r="L1815" i="2"/>
  <c r="L1673" i="2"/>
  <c r="L3849" i="2"/>
  <c r="L3401" i="2"/>
  <c r="L2751" i="2"/>
  <c r="L714" i="2"/>
  <c r="L4768" i="2"/>
  <c r="L4320" i="2"/>
  <c r="L3840" i="2"/>
  <c r="L3352" i="2"/>
  <c r="L2154" i="2"/>
  <c r="L2589" i="2"/>
  <c r="L130" i="2"/>
  <c r="L706" i="2"/>
  <c r="L3164" i="2"/>
  <c r="L1946" i="2"/>
  <c r="L2765" i="2"/>
  <c r="L1783" i="2"/>
  <c r="L2668" i="2"/>
  <c r="L1860" i="2"/>
  <c r="L3145" i="2"/>
  <c r="L2697" i="2"/>
  <c r="L2031" i="2"/>
  <c r="L3148" i="2"/>
  <c r="L1830" i="2"/>
  <c r="L1168" i="2"/>
  <c r="L2672" i="2"/>
  <c r="L2209" i="2"/>
  <c r="L1231" i="2"/>
  <c r="L1846" i="2"/>
  <c r="L1741" i="2"/>
  <c r="L614" i="2"/>
  <c r="L7285" i="2"/>
  <c r="L6837" i="2"/>
  <c r="L6313" i="2"/>
  <c r="L5461" i="2"/>
  <c r="L4123" i="2"/>
  <c r="L1245" i="2"/>
  <c r="L7792" i="2"/>
  <c r="L7000" i="2"/>
  <c r="L6092" i="2"/>
  <c r="L4354" i="2"/>
  <c r="L4437" i="2"/>
  <c r="L6060" i="2"/>
  <c r="L4178" i="2"/>
  <c r="L4269" i="2"/>
  <c r="L6285" i="2"/>
  <c r="L5669" i="2"/>
  <c r="L4939" i="2"/>
  <c r="L3747" i="2"/>
  <c r="L1002" i="2"/>
  <c r="L8012" i="2"/>
  <c r="L7416" i="2"/>
  <c r="L6776" i="2"/>
  <c r="L6056" i="2"/>
  <c r="L5074" i="2"/>
  <c r="L2242" i="2"/>
  <c r="L3557" i="2"/>
  <c r="L6492" i="2"/>
  <c r="L5872" i="2"/>
  <c r="L5122" i="2"/>
  <c r="L3522" i="2"/>
  <c r="L4637" i="2"/>
  <c r="L2043" i="2"/>
  <c r="L5560" i="2"/>
  <c r="L4682" i="2"/>
  <c r="L3490" i="2"/>
  <c r="L4957" i="2"/>
  <c r="L3973" i="2"/>
  <c r="L4548" i="2"/>
  <c r="L4361" i="2"/>
  <c r="L3111" i="2"/>
  <c r="L3896" i="2"/>
  <c r="L3565" i="2"/>
  <c r="L5012" i="2"/>
  <c r="L3188" i="2"/>
  <c r="L2833" i="2"/>
  <c r="L9907" i="2"/>
  <c r="L7047" i="2"/>
  <c r="L5434" i="2"/>
  <c r="L9728" i="2"/>
  <c r="L7475" i="2"/>
  <c r="L4631" i="2"/>
  <c r="L6287" i="2"/>
  <c r="L9170" i="2"/>
  <c r="L5987" i="2"/>
  <c r="L7799" i="2"/>
  <c r="L8510" i="2"/>
  <c r="L5747" i="2"/>
  <c r="L8886" i="2"/>
  <c r="L6503" i="2"/>
  <c r="L5867" i="2"/>
  <c r="L8514" i="2"/>
  <c r="L6591" i="2"/>
  <c r="L7986" i="2"/>
  <c r="L5314" i="2"/>
  <c r="L6794" i="2"/>
  <c r="L5961" i="2"/>
  <c r="L6635" i="2"/>
  <c r="L2322" i="2"/>
  <c r="L8838" i="2"/>
  <c r="L8706" i="2"/>
  <c r="L9776" i="2"/>
  <c r="L9172" i="2"/>
  <c r="L8940" i="2"/>
  <c r="L9252" i="2"/>
  <c r="L8736" i="2"/>
  <c r="L7286" i="2"/>
  <c r="L8405" i="2"/>
  <c r="L7259" i="2"/>
  <c r="L8123" i="2"/>
  <c r="L3287" i="2"/>
  <c r="L9696" i="2"/>
  <c r="L7930" i="2"/>
  <c r="L9103" i="2"/>
  <c r="L6183" i="2"/>
  <c r="L681" i="2"/>
  <c r="L8937" i="2"/>
  <c r="L8379" i="2"/>
  <c r="L8828" i="2"/>
  <c r="L3035" i="2"/>
  <c r="L7499" i="2"/>
  <c r="L9473" i="2"/>
  <c r="L5763" i="2"/>
  <c r="L7994" i="2"/>
  <c r="L4134" i="2"/>
  <c r="L9087" i="2"/>
  <c r="L7735" i="2"/>
  <c r="L6031" i="2"/>
  <c r="L9396" i="2"/>
  <c r="L9963" i="2"/>
  <c r="L8054" i="2"/>
  <c r="L8777" i="2"/>
  <c r="L9260" i="2"/>
  <c r="L9768" i="2"/>
  <c r="L5555" i="2"/>
  <c r="L8802" i="2"/>
  <c r="L5563" i="2"/>
  <c r="L7427" i="2"/>
  <c r="L8726" i="2"/>
  <c r="L5498" i="2"/>
  <c r="L9343" i="2"/>
  <c r="L8151" i="2"/>
  <c r="L6391" i="2"/>
  <c r="L9747" i="2"/>
  <c r="L9737" i="2"/>
  <c r="L6867" i="2"/>
  <c r="L5355" i="2"/>
  <c r="L9348" i="2"/>
  <c r="L9679" i="2"/>
  <c r="L7111" i="2"/>
  <c r="L7330" i="2"/>
  <c r="L7217" i="2"/>
  <c r="L9544" i="2"/>
  <c r="L9479" i="2"/>
  <c r="L6367" i="2"/>
  <c r="L7618" i="2"/>
  <c r="L8478" i="2"/>
  <c r="L5293" i="2"/>
  <c r="L7394" i="2"/>
  <c r="L8720" i="2"/>
  <c r="L5878" i="2"/>
  <c r="L4483" i="2"/>
  <c r="L6267" i="2"/>
  <c r="L2799" i="2"/>
  <c r="L1229" i="2"/>
  <c r="L4788" i="2"/>
  <c r="L4340" i="2"/>
  <c r="L3892" i="2"/>
  <c r="L3392" i="2"/>
  <c r="L2346" i="2"/>
  <c r="L2669" i="2"/>
  <c r="L826" i="2"/>
  <c r="L1481" i="2"/>
  <c r="L3961" i="2"/>
  <c r="L3609" i="2"/>
  <c r="L3273" i="2"/>
  <c r="L2719" i="2"/>
  <c r="L1563" i="2"/>
  <c r="L4976" i="2"/>
  <c r="L4640" i="2"/>
  <c r="L4288" i="2"/>
  <c r="L3952" i="2"/>
  <c r="L3616" i="2"/>
  <c r="L3184" i="2"/>
  <c r="L2058" i="2"/>
  <c r="L2789" i="2"/>
  <c r="L1855" i="2"/>
  <c r="L2760" i="2"/>
  <c r="L2244" i="2"/>
  <c r="L3260" i="2"/>
  <c r="L2694" i="2"/>
  <c r="L1033" i="2"/>
  <c r="L2721" i="2"/>
  <c r="L2079" i="2"/>
  <c r="L730" i="2"/>
  <c r="L1974" i="2"/>
  <c r="L1596" i="2"/>
  <c r="L1530" i="2"/>
  <c r="L2905" i="2"/>
  <c r="L2569" i="2"/>
  <c r="L1999" i="2"/>
  <c r="L1141" i="2"/>
  <c r="L2716" i="2"/>
  <c r="L2281" i="2"/>
  <c r="L1243" i="2"/>
  <c r="L2840" i="2"/>
  <c r="L2022" i="2"/>
  <c r="L1785" i="2"/>
  <c r="L894" i="2"/>
  <c r="L2294" i="2"/>
  <c r="L2269" i="2"/>
  <c r="L1233" i="2"/>
  <c r="L1346" i="2"/>
  <c r="L7381" i="2"/>
  <c r="L7045" i="2"/>
  <c r="L6709" i="2"/>
  <c r="L6253" i="2"/>
  <c r="L5657" i="2"/>
  <c r="L4923" i="2"/>
  <c r="L3675" i="2"/>
  <c r="L383" i="2"/>
  <c r="L7996" i="2"/>
  <c r="L7368" i="2"/>
  <c r="L6768" i="2"/>
  <c r="L6048" i="2"/>
  <c r="L4962" i="2"/>
  <c r="L2050" i="2"/>
  <c r="L3501" i="2"/>
  <c r="L5984" i="2"/>
  <c r="L4874" i="2"/>
  <c r="L1666" i="2"/>
  <c r="L3217" i="2"/>
  <c r="L6265" i="2"/>
  <c r="L5817" i="2"/>
  <c r="L5349" i="2"/>
  <c r="L4603" i="2"/>
  <c r="L3707" i="2"/>
  <c r="L2275" i="2"/>
  <c r="L8288" i="2"/>
  <c r="L7840" i="2"/>
  <c r="L7372" i="2"/>
  <c r="L6924" i="2"/>
  <c r="L6456" i="2"/>
  <c r="L5824" i="2"/>
  <c r="L4994" i="2"/>
  <c r="L3394" i="2"/>
  <c r="L4585" i="2"/>
  <c r="L575" i="2"/>
  <c r="L6472" i="2"/>
  <c r="L6000" i="2"/>
  <c r="L5528" i="2"/>
  <c r="L4658" i="2"/>
  <c r="L3410" i="2"/>
  <c r="L4909" i="2"/>
  <c r="L3933" i="2"/>
  <c r="L4324" i="2"/>
  <c r="L5536" i="2"/>
  <c r="L4978" i="2"/>
  <c r="L4042" i="2"/>
  <c r="L3106" i="2"/>
  <c r="L4933" i="2"/>
  <c r="L4253" i="2"/>
  <c r="L2935" i="2"/>
  <c r="L3716" i="2"/>
  <c r="L4309" i="2"/>
  <c r="L3477" i="2"/>
  <c r="L4948" i="2"/>
  <c r="L2710" i="2"/>
  <c r="L3525" i="2"/>
  <c r="L1963" i="2"/>
  <c r="L4156" i="2"/>
  <c r="L2917" i="2"/>
  <c r="L2848" i="2"/>
  <c r="L9318" i="2"/>
  <c r="L4127" i="2"/>
  <c r="L8279" i="2"/>
  <c r="L6026" i="2"/>
  <c r="L8195" i="2"/>
  <c r="L8972" i="2"/>
  <c r="L2811" i="2"/>
  <c r="L7771" i="2"/>
  <c r="L1555" i="2"/>
  <c r="L9908" i="2"/>
  <c r="L7690" i="2"/>
  <c r="L9034" i="2"/>
  <c r="L5783" i="2"/>
  <c r="L9571" i="2"/>
  <c r="L8429" i="2"/>
  <c r="L7867" i="2"/>
  <c r="L8700" i="2"/>
  <c r="L2323" i="2"/>
  <c r="L7147" i="2"/>
  <c r="L9988" i="2"/>
  <c r="L5571" i="2"/>
  <c r="L7642" i="2"/>
  <c r="L3670" i="2"/>
  <c r="L9012" i="2"/>
  <c r="L7567" i="2"/>
  <c r="L5975" i="2"/>
  <c r="L9304" i="2"/>
  <c r="L9739" i="2"/>
  <c r="L7894" i="2"/>
  <c r="L8653" i="2"/>
  <c r="L8919" i="2"/>
  <c r="L9600" i="2"/>
  <c r="L5235" i="2"/>
  <c r="L8395" i="2"/>
  <c r="L5031" i="2"/>
  <c r="L7171" i="2"/>
  <c r="L8586" i="2"/>
  <c r="L5370" i="2"/>
  <c r="L9315" i="2"/>
  <c r="L7983" i="2"/>
  <c r="L6327" i="2"/>
  <c r="L9810" i="2"/>
  <c r="L9537" i="2"/>
  <c r="L6611" i="2"/>
  <c r="L3463" i="2"/>
  <c r="L9083" i="2"/>
  <c r="L9591" i="2"/>
  <c r="L6767" i="2"/>
  <c r="L6466" i="2"/>
  <c r="L4675" i="2"/>
  <c r="L9291" i="2"/>
  <c r="L9367" i="2"/>
  <c r="L6143" i="2"/>
  <c r="L6946" i="2"/>
  <c r="L8086" i="2"/>
  <c r="L7552" i="2"/>
  <c r="L6706" i="2"/>
  <c r="L7634" i="2"/>
  <c r="L4174" i="2"/>
  <c r="L5648" i="2"/>
  <c r="L9175" i="2"/>
  <c r="L5619" i="2"/>
  <c r="L5627" i="2"/>
  <c r="L8752" i="2"/>
  <c r="L9379" i="2"/>
  <c r="L6519" i="2"/>
  <c r="L5706" i="2"/>
  <c r="L4206" i="2"/>
  <c r="L8663" i="2"/>
  <c r="L9297" i="2"/>
  <c r="L4503" i="2"/>
  <c r="L8011" i="2"/>
  <c r="L2939" i="2"/>
  <c r="L6659" i="2"/>
  <c r="L8330" i="2"/>
  <c r="L5030" i="2"/>
  <c r="L9236" i="2"/>
  <c r="L7855" i="2"/>
  <c r="L6263" i="2"/>
  <c r="L2539" i="2"/>
  <c r="L3718" i="2"/>
  <c r="L8622" i="2"/>
  <c r="L9193" i="2"/>
  <c r="L9525" i="2"/>
  <c r="L1277" i="2"/>
  <c r="L6259" i="2"/>
  <c r="L9036" i="2"/>
  <c r="L2003" i="2"/>
  <c r="L8323" i="2"/>
  <c r="L8955" i="2"/>
  <c r="L5962" i="2"/>
  <c r="L9471" i="2"/>
  <c r="L8327" i="2"/>
  <c r="L6735" i="2"/>
  <c r="L4758" i="2"/>
  <c r="L8008" i="2"/>
  <c r="L8403" i="2"/>
  <c r="L6539" i="2"/>
  <c r="L3447" i="2"/>
  <c r="L3382" i="2"/>
  <c r="L7367" i="2"/>
  <c r="L8774" i="2"/>
  <c r="L9149" i="2"/>
  <c r="L5411" i="2"/>
  <c r="L9959" i="2"/>
  <c r="L6847" i="2"/>
  <c r="L8688" i="2"/>
  <c r="L9022" i="2"/>
  <c r="L7661" i="2"/>
  <c r="L8578" i="2"/>
  <c r="L8461" i="2"/>
  <c r="L7773" i="2"/>
  <c r="L7673" i="2"/>
  <c r="L6848" i="2"/>
  <c r="L9874" i="2"/>
  <c r="L7521" i="2"/>
  <c r="L4455" i="2"/>
  <c r="L2651" i="2"/>
  <c r="L3783" i="2"/>
  <c r="L5699" i="2"/>
  <c r="L6266" i="2"/>
  <c r="L9023" i="2"/>
  <c r="L6855" i="2"/>
  <c r="L9360" i="2"/>
  <c r="L9398" i="2"/>
  <c r="L8769" i="2"/>
  <c r="L9409" i="2"/>
  <c r="L4343" i="2"/>
  <c r="L7082" i="2"/>
  <c r="L9799" i="2"/>
  <c r="L8447" i="2"/>
  <c r="L6655" i="2"/>
  <c r="L4463" i="2"/>
  <c r="L8306" i="2"/>
  <c r="L9843" i="2"/>
  <c r="L8851" i="2"/>
  <c r="L5398" i="2"/>
  <c r="L7025" i="2"/>
  <c r="L4351" i="2"/>
  <c r="L8066" i="2"/>
  <c r="L9731" i="2"/>
  <c r="L8792" i="2"/>
  <c r="L4126" i="2"/>
  <c r="L8274" i="2"/>
  <c r="L9851" i="2"/>
  <c r="L8883" i="2"/>
  <c r="L2922" i="2"/>
  <c r="L5366" i="2"/>
  <c r="L5549" i="2"/>
  <c r="L6022" i="2"/>
  <c r="L8581" i="2"/>
  <c r="L8412" i="2"/>
  <c r="L5929" i="2"/>
  <c r="L7321" i="2"/>
  <c r="L6376" i="2"/>
  <c r="L9864" i="2"/>
  <c r="L3462" i="2"/>
  <c r="L9144" i="2"/>
  <c r="L5870" i="2"/>
  <c r="L3299" i="2"/>
  <c r="L3958" i="2"/>
  <c r="L9224" i="2"/>
  <c r="L5598" i="2"/>
  <c r="L6518" i="2"/>
  <c r="L7853" i="2"/>
  <c r="L6886" i="2"/>
  <c r="L9013" i="2"/>
  <c r="L5781" i="2"/>
  <c r="L7197" i="2"/>
  <c r="L7881" i="2"/>
  <c r="L5664" i="2"/>
  <c r="L9355" i="2"/>
  <c r="L9038" i="2"/>
  <c r="L7721" i="2"/>
  <c r="L9836" i="2"/>
  <c r="L1405" i="2"/>
  <c r="L6570" i="2"/>
  <c r="L9575" i="2"/>
  <c r="L8255" i="2"/>
  <c r="L6399" i="2"/>
  <c r="L4015" i="2"/>
  <c r="L7714" i="2"/>
  <c r="L9507" i="2"/>
  <c r="L8632" i="2"/>
  <c r="L4558" i="2"/>
  <c r="L5557" i="2"/>
  <c r="L3903" i="2"/>
  <c r="L7554" i="2"/>
  <c r="L9970" i="2"/>
  <c r="L8494" i="2"/>
  <c r="L1650" i="2"/>
  <c r="L7762" i="2"/>
  <c r="L9499" i="2"/>
  <c r="L8616" i="2"/>
  <c r="L9041" i="2"/>
  <c r="L4334" i="2"/>
  <c r="L7376" i="2"/>
  <c r="L5606" i="2"/>
  <c r="L8309" i="2"/>
  <c r="L5992" i="2"/>
  <c r="L4907" i="2"/>
  <c r="L5845" i="2"/>
  <c r="L8104" i="2"/>
  <c r="L7155" i="2"/>
  <c r="L8967" i="2"/>
  <c r="L4255" i="2"/>
  <c r="L6066" i="2"/>
  <c r="L9235" i="2"/>
  <c r="L4958" i="2"/>
  <c r="L9905" i="2"/>
  <c r="L7963" i="2"/>
  <c r="L9632" i="2"/>
  <c r="L6355" i="2"/>
  <c r="L9733" i="2"/>
  <c r="L7307" i="2"/>
  <c r="L4263" i="2"/>
  <c r="L8579" i="2"/>
  <c r="L9552" i="2"/>
  <c r="L7706" i="2"/>
  <c r="L5306" i="2"/>
  <c r="L9551" i="2"/>
  <c r="L8740" i="2"/>
  <c r="L7623" i="2"/>
  <c r="L6423" i="2"/>
  <c r="L4303" i="2"/>
  <c r="L8178" i="2"/>
  <c r="L9779" i="2"/>
  <c r="L8803" i="2"/>
  <c r="L5358" i="2"/>
  <c r="L6985" i="2"/>
  <c r="L6715" i="2"/>
  <c r="L9708" i="2"/>
  <c r="L7203" i="2"/>
  <c r="L9452" i="2"/>
  <c r="L8170" i="2"/>
  <c r="L6378" i="2"/>
  <c r="L3814" i="2"/>
  <c r="L9451" i="2"/>
  <c r="L8900" i="2"/>
  <c r="L8127" i="2"/>
  <c r="L7231" i="2"/>
  <c r="L6335" i="2"/>
  <c r="L5375" i="2"/>
  <c r="L3759" i="2"/>
  <c r="L9275" i="2"/>
  <c r="L7362" i="2"/>
  <c r="L4790" i="2"/>
  <c r="L9966" i="2"/>
  <c r="L9346" i="2"/>
  <c r="L8430" i="2"/>
  <c r="L6830" i="2"/>
  <c r="L3934" i="2"/>
  <c r="L8557" i="2"/>
  <c r="L4419" i="2"/>
  <c r="L5319" i="2"/>
  <c r="L3647" i="2"/>
  <c r="L9206" i="2"/>
  <c r="L7218" i="2"/>
  <c r="L4502" i="2"/>
  <c r="L9926" i="2"/>
  <c r="L9283" i="2"/>
  <c r="L8270" i="2"/>
  <c r="L6326" i="2"/>
  <c r="L9137" i="2"/>
  <c r="L6105" i="2"/>
  <c r="L7442" i="2"/>
  <c r="L4982" i="2"/>
  <c r="L9978" i="2"/>
  <c r="L9338" i="2"/>
  <c r="L8414" i="2"/>
  <c r="L6166" i="2"/>
  <c r="L8813" i="2"/>
  <c r="L4194" i="2"/>
  <c r="L3742" i="2"/>
  <c r="L8193" i="2"/>
  <c r="L3202" i="2"/>
  <c r="L7174" i="2"/>
  <c r="L5350" i="2"/>
  <c r="L9157" i="2"/>
  <c r="L8181" i="2"/>
  <c r="L6317" i="2"/>
  <c r="L3985" i="2"/>
  <c r="L7533" i="2"/>
  <c r="L3595" i="2"/>
  <c r="L8041" i="2"/>
  <c r="L4323" i="2"/>
  <c r="L1635" i="2"/>
  <c r="L7088" i="2"/>
  <c r="L3487" i="2"/>
  <c r="L5890" i="2"/>
  <c r="L6159" i="2"/>
  <c r="L1523" i="2"/>
  <c r="L3366" i="2"/>
  <c r="L8398" i="2"/>
  <c r="L9005" i="2"/>
  <c r="L9641" i="2"/>
  <c r="L6811" i="2"/>
  <c r="L8807" i="2"/>
  <c r="L5331" i="2"/>
  <c r="L9271" i="2"/>
  <c r="L6027" i="2"/>
  <c r="L9345" i="2"/>
  <c r="L7043" i="2"/>
  <c r="L9136" i="2"/>
  <c r="L7034" i="2"/>
  <c r="L3878" i="2"/>
  <c r="L9307" i="2"/>
  <c r="L8471" i="2"/>
  <c r="L7191" i="2"/>
  <c r="L5999" i="2"/>
  <c r="L3279" i="2"/>
  <c r="L6642" i="2"/>
  <c r="L9782" i="2"/>
  <c r="L7998" i="2"/>
  <c r="L2354" i="2"/>
  <c r="L6136" i="2"/>
  <c r="L4135" i="2"/>
  <c r="L9202" i="2"/>
  <c r="L5923" i="2"/>
  <c r="L9158" i="2"/>
  <c r="L7594" i="2"/>
  <c r="L5794" i="2"/>
  <c r="L2450" i="2"/>
  <c r="L9303" i="2"/>
  <c r="L8708" i="2"/>
  <c r="L7871" i="2"/>
  <c r="L6911" i="2"/>
  <c r="L6015" i="2"/>
  <c r="L5039" i="2"/>
  <c r="L3183" i="2"/>
  <c r="L8891" i="2"/>
  <c r="L6690" i="2"/>
  <c r="L3238" i="2"/>
  <c r="L9774" i="2"/>
  <c r="L9134" i="2"/>
  <c r="L7854" i="2"/>
  <c r="L6078" i="2"/>
  <c r="L2162" i="2"/>
  <c r="L7917" i="2"/>
  <c r="L5149" i="2"/>
  <c r="L4927" i="2"/>
  <c r="L2987" i="2"/>
  <c r="L8816" i="2"/>
  <c r="L6530" i="2"/>
  <c r="L2258" i="2"/>
  <c r="L9714" i="2"/>
  <c r="L9059" i="2"/>
  <c r="L7758" i="2"/>
  <c r="L5566" i="2"/>
  <c r="L8685" i="2"/>
  <c r="L6592" i="2"/>
  <c r="L6738" i="2"/>
  <c r="L3174" i="2"/>
  <c r="L9770" i="2"/>
  <c r="L9139" i="2"/>
  <c r="L7902" i="2"/>
  <c r="L5262" i="2"/>
  <c r="L8113" i="2"/>
  <c r="L6222" i="2"/>
  <c r="L9273" i="2"/>
  <c r="L7393" i="2"/>
  <c r="L8518" i="2"/>
  <c r="L6662" i="2"/>
  <c r="L4478" i="2"/>
  <c r="L8901" i="2"/>
  <c r="L7841" i="2"/>
  <c r="L5245" i="2"/>
  <c r="L8457" i="2"/>
  <c r="L6937" i="2"/>
  <c r="L7148" i="2"/>
  <c r="L7785" i="2"/>
  <c r="L7653" i="2"/>
  <c r="L3931" i="2"/>
  <c r="L7644" i="2"/>
  <c r="L8672" i="2"/>
  <c r="L6198" i="2"/>
  <c r="L6689" i="2"/>
  <c r="L4163" i="2"/>
  <c r="L4013" i="2"/>
  <c r="L6973" i="2"/>
  <c r="L5757" i="2"/>
  <c r="L8584" i="2"/>
  <c r="L2823" i="2"/>
  <c r="L7772" i="2"/>
  <c r="L4812" i="2"/>
  <c r="L6984" i="2"/>
  <c r="L4776" i="2"/>
  <c r="L6348" i="2"/>
  <c r="L2010" i="2"/>
  <c r="L3999" i="2"/>
  <c r="L5978" i="2"/>
  <c r="L9207" i="2"/>
  <c r="L4006" i="2"/>
  <c r="L3343" i="2"/>
  <c r="L5779" i="2"/>
  <c r="L5811" i="2"/>
  <c r="L4366" i="2"/>
  <c r="L6486" i="2"/>
  <c r="L3534" i="2"/>
  <c r="L8385" i="2"/>
  <c r="L7728" i="2"/>
  <c r="L7506" i="2"/>
  <c r="L5722" i="2"/>
  <c r="L1148" i="2"/>
  <c r="L9834" i="2"/>
  <c r="L9386" i="2"/>
  <c r="L8787" i="2"/>
  <c r="L7694" i="2"/>
  <c r="L6398" i="2"/>
  <c r="L4190" i="2"/>
  <c r="L8925" i="2"/>
  <c r="L7629" i="2"/>
  <c r="L6920" i="2"/>
  <c r="L5838" i="2"/>
  <c r="L4078" i="2"/>
  <c r="L9081" i="2"/>
  <c r="L8365" i="2"/>
  <c r="L6793" i="2"/>
  <c r="L5804" i="2"/>
  <c r="L8198" i="2"/>
  <c r="L7302" i="2"/>
  <c r="L6374" i="2"/>
  <c r="L5478" i="2"/>
  <c r="L3966" i="2"/>
  <c r="L9205" i="2"/>
  <c r="L8757" i="2"/>
  <c r="L8269" i="2"/>
  <c r="L7585" i="2"/>
  <c r="L6521" i="2"/>
  <c r="L4107" i="2"/>
  <c r="L3506" i="2"/>
  <c r="L8273" i="2"/>
  <c r="L7649" i="2"/>
  <c r="L6589" i="2"/>
  <c r="L4331" i="2"/>
  <c r="L5308" i="2"/>
  <c r="L8073" i="2"/>
  <c r="L7581" i="2"/>
  <c r="L6569" i="2"/>
  <c r="L3643" i="2"/>
  <c r="L7733" i="2"/>
  <c r="L6889" i="2"/>
  <c r="L5609" i="2"/>
  <c r="L8316" i="2"/>
  <c r="L4315" i="2"/>
  <c r="L7504" i="2"/>
  <c r="L2083" i="2"/>
  <c r="L6784" i="2"/>
  <c r="L7872" i="2"/>
  <c r="L6144" i="2"/>
  <c r="L7813" i="2"/>
  <c r="L5527" i="2"/>
  <c r="L7162" i="2"/>
  <c r="L9853" i="2"/>
  <c r="L5427" i="2"/>
  <c r="L5290" i="2"/>
  <c r="L9761" i="2"/>
  <c r="L8315" i="2"/>
  <c r="L2002" i="2"/>
  <c r="L8051" i="2"/>
  <c r="L6678" i="2"/>
  <c r="L4878" i="2"/>
  <c r="L9097" i="2"/>
  <c r="L8001" i="2"/>
  <c r="L2675" i="2"/>
  <c r="L6046" i="2"/>
  <c r="L4510" i="2"/>
  <c r="L9185" i="2"/>
  <c r="L8541" i="2"/>
  <c r="L7169" i="2"/>
  <c r="L8000" i="2"/>
  <c r="L8390" i="2"/>
  <c r="L7494" i="2"/>
  <c r="L6534" i="2"/>
  <c r="L5638" i="2"/>
  <c r="L4286" i="2"/>
  <c r="L9285" i="2"/>
  <c r="L8837" i="2"/>
  <c r="L8373" i="2"/>
  <c r="L7757" i="2"/>
  <c r="L6769" i="2"/>
  <c r="L5003" i="2"/>
  <c r="L6232" i="2"/>
  <c r="L8381" i="2"/>
  <c r="L7781" i="2"/>
  <c r="L6785" i="2"/>
  <c r="L5051" i="2"/>
  <c r="L6672" i="2"/>
  <c r="L8169" i="2"/>
  <c r="L7709" i="2"/>
  <c r="L6861" i="2"/>
  <c r="L4763" i="2"/>
  <c r="L4330" i="2"/>
  <c r="L7101" i="2"/>
  <c r="L5949" i="2"/>
  <c r="L2995" i="2"/>
  <c r="L3282" i="2"/>
  <c r="L8072" i="2"/>
  <c r="L4697" i="2"/>
  <c r="L7292" i="2"/>
  <c r="L4381" i="2"/>
  <c r="L6588" i="2"/>
  <c r="L3613" i="2"/>
  <c r="L9142" i="2"/>
  <c r="L3638" i="2"/>
  <c r="L6763" i="2"/>
  <c r="L6627" i="2"/>
  <c r="L7803" i="2"/>
  <c r="L6695" i="2"/>
  <c r="L5738" i="2"/>
  <c r="L7439" i="2"/>
  <c r="L9299" i="2"/>
  <c r="L6665" i="2"/>
  <c r="L5737" i="2"/>
  <c r="L3907" i="2"/>
  <c r="L7468" i="2"/>
  <c r="L3249" i="2"/>
  <c r="L7401" i="2"/>
  <c r="L6953" i="2"/>
  <c r="L6473" i="2"/>
  <c r="L5677" i="2"/>
  <c r="L4571" i="2"/>
  <c r="L8512" i="2"/>
  <c r="L6720" i="2"/>
  <c r="L4292" i="2"/>
  <c r="L2739" i="2"/>
  <c r="L7632" i="2"/>
  <c r="L6104" i="2"/>
  <c r="L3532" i="2"/>
  <c r="L7984" i="2"/>
  <c r="L6936" i="2"/>
  <c r="L5352" i="2"/>
  <c r="L7952" i="2"/>
  <c r="L7152" i="2"/>
  <c r="L6296" i="2"/>
  <c r="L3602" i="2"/>
  <c r="L1773" i="2"/>
  <c r="L9426" i="2"/>
  <c r="L4879" i="2"/>
  <c r="L8527" i="2"/>
  <c r="L6234" i="2"/>
  <c r="L9095" i="2"/>
  <c r="L9485" i="2"/>
  <c r="L6491" i="2"/>
  <c r="L9865" i="2"/>
  <c r="L5611" i="2"/>
  <c r="L5443" i="2"/>
  <c r="L9079" i="2"/>
  <c r="L6806" i="2"/>
  <c r="L6474" i="2"/>
  <c r="L4251" i="2"/>
  <c r="L3511" i="2"/>
  <c r="L8667" i="2"/>
  <c r="L5514" i="2"/>
  <c r="L1198" i="2"/>
  <c r="L781" i="2"/>
  <c r="L1024" i="2"/>
  <c r="L768" i="2"/>
  <c r="L355" i="2"/>
  <c r="L699" i="2"/>
  <c r="L936" i="2"/>
  <c r="L646" i="2"/>
  <c r="L1407" i="2"/>
  <c r="L1524" i="2"/>
  <c r="L1225" i="2"/>
  <c r="L2292" i="2"/>
  <c r="L1796" i="2"/>
  <c r="L769" i="2"/>
  <c r="L455" i="2"/>
  <c r="L338" i="2"/>
  <c r="L998" i="2"/>
  <c r="L2132" i="2"/>
  <c r="L1601" i="2"/>
  <c r="L2121" i="2"/>
  <c r="L1204" i="2"/>
  <c r="L2206" i="2"/>
  <c r="L2900" i="2"/>
  <c r="L2644" i="2"/>
  <c r="L2310" i="2"/>
  <c r="L1686" i="2"/>
  <c r="L2413" i="2"/>
  <c r="L2073" i="2"/>
  <c r="L1693" i="2"/>
  <c r="L786" i="2"/>
  <c r="L1672" i="2"/>
  <c r="L598" i="2"/>
  <c r="L1725" i="2"/>
  <c r="L1321" i="2"/>
  <c r="L2216" i="2"/>
  <c r="L1480" i="2"/>
  <c r="L822" i="2"/>
  <c r="L803" i="2"/>
  <c r="L6369" i="2"/>
  <c r="L6113" i="2"/>
  <c r="L5857" i="2"/>
  <c r="L5601" i="2"/>
  <c r="L5345" i="2"/>
  <c r="L4979" i="2"/>
  <c r="L4467" i="2"/>
  <c r="L3955" i="2"/>
  <c r="L3443" i="2"/>
  <c r="L2707" i="2"/>
  <c r="L8564" i="2"/>
  <c r="L8308" i="2"/>
  <c r="L8052" i="2"/>
  <c r="L7796" i="2"/>
  <c r="L7540" i="2"/>
  <c r="L7284" i="2"/>
  <c r="L7028" i="2"/>
  <c r="L6772" i="2"/>
  <c r="L6516" i="2"/>
  <c r="L6260" i="2"/>
  <c r="L6004" i="2"/>
  <c r="L5748" i="2"/>
  <c r="L5492" i="2"/>
  <c r="L5236" i="2"/>
  <c r="L4762" i="2"/>
  <c r="L4250" i="2"/>
  <c r="L3738" i="2"/>
  <c r="L3226" i="2"/>
  <c r="L1436" i="2"/>
  <c r="L4901" i="2"/>
  <c r="L4557" i="2"/>
  <c r="L4217" i="2"/>
  <c r="L3773" i="2"/>
  <c r="L3313" i="2"/>
  <c r="L2567" i="2"/>
  <c r="L5132" i="2"/>
  <c r="L4676" i="2"/>
  <c r="L4220" i="2"/>
  <c r="L3732" i="2"/>
  <c r="L2846" i="2"/>
  <c r="L2661" i="2"/>
  <c r="L2784" i="2"/>
  <c r="L1995" i="2"/>
  <c r="L4968" i="2"/>
  <c r="L4516" i="2"/>
  <c r="L4056" i="2"/>
  <c r="L3516" i="2"/>
  <c r="L1882" i="2"/>
  <c r="L2071" i="2"/>
  <c r="L2249" i="2"/>
  <c r="L3596" i="2"/>
  <c r="L2878" i="2"/>
  <c r="L2949" i="2"/>
  <c r="L1831" i="2"/>
  <c r="L1750" i="2"/>
  <c r="L2946" i="2"/>
  <c r="L1308" i="2"/>
  <c r="L4977" i="2"/>
  <c r="L4721" i="2"/>
  <c r="L4465" i="2"/>
  <c r="L4209" i="2"/>
  <c r="L3873" i="2"/>
  <c r="L3533" i="2"/>
  <c r="L3189" i="2"/>
  <c r="L2543" i="2"/>
  <c r="L1034" i="2"/>
  <c r="L4892" i="2"/>
  <c r="L4552" i="2"/>
  <c r="L4212" i="2"/>
  <c r="L3868" i="2"/>
  <c r="L3528" i="2"/>
  <c r="L3006" i="2"/>
  <c r="L1449" i="2"/>
  <c r="L2629" i="2"/>
  <c r="L1591" i="2"/>
  <c r="L2350" i="2"/>
  <c r="L821" i="2"/>
  <c r="L3945" i="2"/>
  <c r="L3689" i="2"/>
  <c r="L3433" i="2"/>
  <c r="L3177" i="2"/>
  <c r="L2687" i="2"/>
  <c r="L1883" i="2"/>
  <c r="L5136" i="2"/>
  <c r="L4880" i="2"/>
  <c r="L4624" i="2"/>
  <c r="L4368" i="2"/>
  <c r="L4112" i="2"/>
  <c r="L3856" i="2"/>
  <c r="L3600" i="2"/>
  <c r="L3288" i="2"/>
  <c r="L2742" i="2"/>
  <c r="L1292" i="2"/>
  <c r="L2757" i="2"/>
  <c r="L2143" i="2"/>
  <c r="L954" i="2"/>
  <c r="L2238" i="2"/>
  <c r="L2012" i="2"/>
  <c r="L3340" i="2"/>
  <c r="L3014" i="2"/>
  <c r="L2502" i="2"/>
  <c r="L713" i="2"/>
  <c r="L2829" i="2"/>
  <c r="L2485" i="2"/>
  <c r="L1823" i="2"/>
  <c r="L543" i="2"/>
  <c r="L2520" i="2"/>
  <c r="L1913" i="2"/>
  <c r="L2478" i="2"/>
  <c r="L1466" i="2"/>
  <c r="L2985" i="2"/>
  <c r="L2729" i="2"/>
  <c r="L2473" i="2"/>
  <c r="L1967" i="2"/>
  <c r="L1455" i="2"/>
  <c r="L3004" i="2"/>
  <c r="L2492" i="2"/>
  <c r="L2217" i="2"/>
  <c r="L1964" i="2"/>
  <c r="L3052" i="2"/>
  <c r="L2704" i="2"/>
  <c r="L1910" i="2"/>
  <c r="L2057" i="2"/>
  <c r="L2228" i="2"/>
  <c r="L2700" i="2"/>
  <c r="L2254" i="2"/>
  <c r="L2449" i="2"/>
  <c r="L1849" i="2"/>
  <c r="L2220" i="2"/>
  <c r="L1077" i="2"/>
  <c r="L7461" i="2"/>
  <c r="L7205" i="2"/>
  <c r="L6949" i="2"/>
  <c r="L6693" i="2"/>
  <c r="L6381" i="2"/>
  <c r="L5941" i="2"/>
  <c r="L5485" i="2"/>
  <c r="L4867" i="2"/>
  <c r="L3947" i="2"/>
  <c r="L2931" i="2"/>
  <c r="L8424" i="2"/>
  <c r="L7964" i="2"/>
  <c r="L7512" i="2"/>
  <c r="L7056" i="2"/>
  <c r="L6600" i="2"/>
  <c r="L6012" i="2"/>
  <c r="L5336" i="2"/>
  <c r="L3842" i="2"/>
  <c r="L4917" i="2"/>
  <c r="L3349" i="2"/>
  <c r="L3128" i="2"/>
  <c r="L5544" i="2"/>
  <c r="L4274" i="2"/>
  <c r="L617" i="2"/>
  <c r="L3949" i="2"/>
  <c r="L3328" i="2"/>
  <c r="L6137" i="2"/>
  <c r="L5797" i="2"/>
  <c r="L5453" i="2"/>
  <c r="L5027" i="2"/>
  <c r="L4347" i="2"/>
  <c r="L3659" i="2"/>
  <c r="L2803" i="2"/>
  <c r="L8504" i="2"/>
  <c r="L8160" i="2"/>
  <c r="L7820" i="2"/>
  <c r="L7480" i="2"/>
  <c r="L7136" i="2"/>
  <c r="L6796" i="2"/>
  <c r="L6424" i="2"/>
  <c r="L5968" i="2"/>
  <c r="L5480" i="2"/>
  <c r="L4530" i="2"/>
  <c r="L3330" i="2"/>
  <c r="L4841" i="2"/>
  <c r="L3781" i="2"/>
  <c r="L4132" i="2"/>
  <c r="L6448" i="2"/>
  <c r="L6108" i="2"/>
  <c r="L5768" i="2"/>
  <c r="L5356" i="2"/>
  <c r="L4610" i="2"/>
  <c r="L3690" i="2"/>
  <c r="L1826" i="2"/>
  <c r="L4681" i="2"/>
  <c r="L3861" i="2"/>
  <c r="L5004" i="2"/>
  <c r="L2689" i="2"/>
  <c r="L5408" i="2"/>
  <c r="L4938" i="2"/>
  <c r="L4258" i="2"/>
  <c r="L3570" i="2"/>
  <c r="L2370" i="2"/>
  <c r="L4905" i="2"/>
  <c r="L4441" i="2"/>
  <c r="L3709" i="2"/>
  <c r="L1325" i="2"/>
  <c r="L3560" i="2"/>
  <c r="L4445" i="2"/>
  <c r="L3925" i="2"/>
  <c r="L3181" i="2"/>
  <c r="L4868" i="2"/>
  <c r="L3604" i="2"/>
  <c r="L2940" i="2"/>
  <c r="L3301" i="2"/>
  <c r="L1723" i="2"/>
  <c r="L4440" i="2"/>
  <c r="L3384" i="2"/>
  <c r="L1759" i="2"/>
  <c r="L3986" i="2"/>
  <c r="L7838" i="2"/>
  <c r="L6658" i="2"/>
  <c r="L6007" i="2"/>
  <c r="L8407" i="2"/>
  <c r="L3846" i="2"/>
  <c r="L9126" i="2"/>
  <c r="L9980" i="2"/>
  <c r="L9309" i="2"/>
  <c r="L8764" i="2"/>
  <c r="L9601" i="2"/>
  <c r="L9936" i="2"/>
  <c r="L9933" i="2"/>
  <c r="L6587" i="2"/>
  <c r="L4279" i="2"/>
  <c r="L5874" i="2"/>
  <c r="L8874" i="2"/>
  <c r="L6631" i="2"/>
  <c r="L9014" i="2"/>
  <c r="L9102" i="2"/>
  <c r="L8045" i="2"/>
  <c r="L8898" i="2"/>
  <c r="L10000" i="2"/>
  <c r="L7411" i="2"/>
  <c r="L9997" i="2"/>
  <c r="L8171" i="2"/>
  <c r="L2875" i="2"/>
  <c r="L9513" i="2"/>
  <c r="L4983" i="2"/>
  <c r="L8442" i="2"/>
  <c r="L6042" i="2"/>
  <c r="L9855" i="2"/>
  <c r="L8975" i="2"/>
  <c r="L7975" i="2"/>
  <c r="L6711" i="2"/>
  <c r="L5303" i="2"/>
  <c r="L9184" i="2"/>
  <c r="L4182" i="2"/>
  <c r="L9294" i="2"/>
  <c r="L6654" i="2"/>
  <c r="L8349" i="2"/>
  <c r="L9585" i="2"/>
  <c r="L6683" i="2"/>
  <c r="L8615" i="2"/>
  <c r="L4887" i="2"/>
  <c r="L9250" i="2"/>
  <c r="L5771" i="2"/>
  <c r="L9948" i="2"/>
  <c r="L6979" i="2"/>
  <c r="L9040" i="2"/>
  <c r="L6874" i="2"/>
  <c r="L3750" i="2"/>
  <c r="L9247" i="2"/>
  <c r="L8375" i="2"/>
  <c r="L7183" i="2"/>
  <c r="L5935" i="2"/>
  <c r="L3019" i="2"/>
  <c r="L6562" i="2"/>
  <c r="L9702" i="2"/>
  <c r="L7790" i="2"/>
  <c r="L1212" i="2"/>
  <c r="L9961" i="2"/>
  <c r="L8855" i="2"/>
  <c r="L5851" i="2"/>
  <c r="L8978" i="2"/>
  <c r="L6483" i="2"/>
  <c r="L9989" i="2"/>
  <c r="L8930" i="2"/>
  <c r="L6411" i="2"/>
  <c r="L5371" i="2"/>
  <c r="L9449" i="2"/>
  <c r="L6371" i="2"/>
  <c r="L9308" i="2"/>
  <c r="L7802" i="2"/>
  <c r="L6010" i="2"/>
  <c r="L3222" i="2"/>
  <c r="L9347" i="2"/>
  <c r="L8767" i="2"/>
  <c r="L7959" i="2"/>
  <c r="L7023" i="2"/>
  <c r="L6127" i="2"/>
  <c r="L4559" i="2"/>
  <c r="L9131" i="2"/>
  <c r="L5954" i="2"/>
  <c r="L9910" i="2"/>
  <c r="L8867" i="2"/>
  <c r="L6582" i="2"/>
  <c r="L9073" i="2"/>
  <c r="L8348" i="2"/>
  <c r="L9953" i="2"/>
  <c r="L9964" i="2"/>
  <c r="L8860" i="2"/>
  <c r="L6307" i="2"/>
  <c r="L9516" i="2"/>
  <c r="L8651" i="2"/>
  <c r="L7338" i="2"/>
  <c r="L5994" i="2"/>
  <c r="L3942" i="2"/>
  <c r="L9703" i="2"/>
  <c r="L9220" i="2"/>
  <c r="L8751" i="2"/>
  <c r="L8159" i="2"/>
  <c r="L7487" i="2"/>
  <c r="L6783" i="2"/>
  <c r="L6111" i="2"/>
  <c r="L5439" i="2"/>
  <c r="L4271" i="2"/>
  <c r="L2699" i="2"/>
  <c r="L9024" i="2"/>
  <c r="L7458" i="2"/>
  <c r="L5674" i="2"/>
  <c r="L1490" i="2"/>
  <c r="L9814" i="2"/>
  <c r="L9366" i="2"/>
  <c r="L8782" i="2"/>
  <c r="L7630" i="2"/>
  <c r="L6318" i="2"/>
  <c r="L4238" i="2"/>
  <c r="L8905" i="2"/>
  <c r="L7569" i="2"/>
  <c r="L7064" i="2"/>
  <c r="L5351" i="2"/>
  <c r="L4159" i="2"/>
  <c r="L2475" i="2"/>
  <c r="L8902" i="2"/>
  <c r="L7298" i="2"/>
  <c r="L5522" i="2"/>
  <c r="L9899" i="2"/>
  <c r="L9778" i="2"/>
  <c r="L9330" i="2"/>
  <c r="L8680" i="2"/>
  <c r="L7534" i="2"/>
  <c r="L6190" i="2"/>
  <c r="L3806" i="2"/>
  <c r="L8833" i="2"/>
  <c r="L7329" i="2"/>
  <c r="L3498" i="2"/>
  <c r="L7698" i="2"/>
  <c r="L6354" i="2"/>
  <c r="L4726" i="2"/>
  <c r="L9883" i="2"/>
  <c r="L9882" i="2"/>
  <c r="L9530" i="2"/>
  <c r="L9160" i="2"/>
  <c r="L8675" i="2"/>
  <c r="L7774" i="2"/>
  <c r="L6878" i="2"/>
  <c r="L5718" i="2"/>
  <c r="L3726" i="2"/>
  <c r="L9009" i="2"/>
  <c r="L8221" i="2"/>
  <c r="L6397" i="2"/>
  <c r="L4885" i="2"/>
  <c r="L5966" i="2"/>
  <c r="L4846" i="2"/>
  <c r="L2954" i="2"/>
  <c r="L8993" i="2"/>
  <c r="L8445" i="2"/>
  <c r="L7473" i="2"/>
  <c r="L5405" i="2"/>
  <c r="L3094" i="2"/>
  <c r="L8294" i="2"/>
  <c r="L7622" i="2"/>
  <c r="L6918" i="2"/>
  <c r="L6246" i="2"/>
  <c r="L5574" i="2"/>
  <c r="L4542" i="2"/>
  <c r="L3198" i="2"/>
  <c r="L9141" i="2"/>
  <c r="L8789" i="2"/>
  <c r="L8453" i="2"/>
  <c r="L8013" i="2"/>
  <c r="L7453" i="2"/>
  <c r="L6657" i="2"/>
  <c r="L5365" i="2"/>
  <c r="L8156" i="2"/>
  <c r="L906" i="2"/>
  <c r="L8337" i="2"/>
  <c r="L7869" i="2"/>
  <c r="L7241" i="2"/>
  <c r="L6393" i="2"/>
  <c r="L4619" i="2"/>
  <c r="L7320" i="2"/>
  <c r="L8361" i="2"/>
  <c r="L8009" i="2"/>
  <c r="L7645" i="2"/>
  <c r="L7089" i="2"/>
  <c r="L6421" i="2"/>
  <c r="L5385" i="2"/>
  <c r="L3075" i="2"/>
  <c r="L6608" i="2"/>
  <c r="L7669" i="2"/>
  <c r="L7273" i="2"/>
  <c r="L6801" i="2"/>
  <c r="L6249" i="2"/>
  <c r="L5449" i="2"/>
  <c r="L3883" i="2"/>
  <c r="L8044" i="2"/>
  <c r="L6040" i="2"/>
  <c r="L3995" i="2"/>
  <c r="L8472" i="2"/>
  <c r="L7216" i="2"/>
  <c r="L4802" i="2"/>
  <c r="L8556" i="2"/>
  <c r="L7696" i="2"/>
  <c r="L6576" i="2"/>
  <c r="L3594" i="2"/>
  <c r="L7724" i="2"/>
  <c r="L6892" i="2"/>
  <c r="L5848" i="2"/>
  <c r="L5033" i="2"/>
  <c r="L9261" i="2"/>
  <c r="L4054" i="2"/>
  <c r="L6247" i="2"/>
  <c r="L9268" i="2"/>
  <c r="L8410" i="2"/>
  <c r="L2387" i="2"/>
  <c r="L5015" i="2"/>
  <c r="L9689" i="2"/>
  <c r="L7299" i="2"/>
  <c r="L8167" i="2"/>
  <c r="L7599" i="2"/>
  <c r="L8976" i="2"/>
  <c r="L9944" i="2"/>
  <c r="L8183" i="2"/>
  <c r="L9212" i="2"/>
  <c r="L4774" i="2"/>
  <c r="L8470" i="2"/>
  <c r="L8034" i="2"/>
  <c r="L9090" i="2"/>
  <c r="L4519" i="2"/>
  <c r="L9495" i="2"/>
  <c r="L9941" i="2"/>
  <c r="L6834" i="2"/>
  <c r="L9860" i="2"/>
  <c r="L8614" i="2"/>
  <c r="L3607" i="2"/>
  <c r="L9943" i="2"/>
  <c r="L9187" i="2"/>
  <c r="L3735" i="2"/>
  <c r="L8266" i="2"/>
  <c r="L6191" i="2"/>
  <c r="L8961" i="2"/>
  <c r="L4759" i="2"/>
  <c r="L6787" i="2"/>
  <c r="L9231" i="2"/>
  <c r="L2795" i="2"/>
  <c r="L9233" i="2"/>
  <c r="L5871" i="2"/>
  <c r="L9649" i="2"/>
  <c r="L9381" i="2"/>
  <c r="L9616" i="2"/>
  <c r="L3991" i="2"/>
  <c r="L7243" i="2"/>
  <c r="L9788" i="2"/>
  <c r="L682" i="2"/>
  <c r="L6554" i="2"/>
  <c r="L9535" i="2"/>
  <c r="L8231" i="2"/>
  <c r="L6407" i="2"/>
  <c r="L1587" i="2"/>
  <c r="L9795" i="2"/>
  <c r="L7374" i="2"/>
  <c r="L6877" i="2"/>
  <c r="L9239" i="2"/>
  <c r="L6843" i="2"/>
  <c r="L9425" i="2"/>
  <c r="L7059" i="2"/>
  <c r="L3479" i="2"/>
  <c r="L9325" i="2"/>
  <c r="L6987" i="2"/>
  <c r="L9913" i="2"/>
  <c r="L9700" i="2"/>
  <c r="L7139" i="2"/>
  <c r="L9492" i="2"/>
  <c r="L8202" i="2"/>
  <c r="L6394" i="2"/>
  <c r="L3910" i="2"/>
  <c r="L9455" i="2"/>
  <c r="L8895" i="2"/>
  <c r="L8143" i="2"/>
  <c r="L7223" i="2"/>
  <c r="L6319" i="2"/>
  <c r="L5087" i="2"/>
  <c r="L9464" i="2"/>
  <c r="L6722" i="2"/>
  <c r="L9619" i="2"/>
  <c r="L9128" i="2"/>
  <c r="L7150" i="2"/>
  <c r="L2538" i="2"/>
  <c r="L6165" i="2"/>
  <c r="L9445" i="2"/>
  <c r="L7227" i="2"/>
  <c r="L9680" i="2"/>
  <c r="L7443" i="2"/>
  <c r="L4247" i="2"/>
  <c r="L9517" i="2"/>
  <c r="L7371" i="2"/>
  <c r="L3207" i="2"/>
  <c r="L9828" i="2"/>
  <c r="L7651" i="2"/>
  <c r="L2587" i="2"/>
  <c r="L8458" i="2"/>
  <c r="L6650" i="2"/>
  <c r="L4422" i="2"/>
  <c r="L9583" i="2"/>
  <c r="L8980" i="2"/>
  <c r="L8271" i="2"/>
  <c r="L7351" i="2"/>
  <c r="L6447" i="2"/>
  <c r="L5335" i="2"/>
  <c r="L2099" i="2"/>
  <c r="L7234" i="2"/>
  <c r="L9875" i="2"/>
  <c r="L9298" i="2"/>
  <c r="L7486" i="2"/>
  <c r="L3758" i="2"/>
  <c r="L7133" i="2"/>
  <c r="L9705" i="2"/>
  <c r="L8684" i="2"/>
  <c r="L6619" i="2"/>
  <c r="L9752" i="2"/>
  <c r="L8275" i="2"/>
  <c r="L6227" i="2"/>
  <c r="L3159" i="2"/>
  <c r="L9573" i="2"/>
  <c r="L8203" i="2"/>
  <c r="L6155" i="2"/>
  <c r="L6395" i="2"/>
  <c r="L9884" i="2"/>
  <c r="L8711" i="2"/>
  <c r="L6019" i="2"/>
  <c r="L9432" i="2"/>
  <c r="L8570" i="2"/>
  <c r="L7194" i="2"/>
  <c r="L5826" i="2"/>
  <c r="L3734" i="2"/>
  <c r="L9631" i="2"/>
  <c r="L9167" i="2"/>
  <c r="L8714" i="2"/>
  <c r="L8087" i="2"/>
  <c r="L7407" i="2"/>
  <c r="L6727" i="2"/>
  <c r="L6039" i="2"/>
  <c r="L4943" i="2"/>
  <c r="L2635" i="2"/>
  <c r="L8354" i="2"/>
  <c r="L5626" i="2"/>
  <c r="L9523" i="2"/>
  <c r="L9358" i="2"/>
  <c r="L8222" i="2"/>
  <c r="L6270" i="2"/>
  <c r="L1065" i="2"/>
  <c r="L7513" i="2"/>
  <c r="L5547" i="2"/>
  <c r="L6459" i="2"/>
  <c r="L9536" i="2"/>
  <c r="L9541" i="2"/>
  <c r="L8099" i="2"/>
  <c r="L6051" i="2"/>
  <c r="L2451" i="2"/>
  <c r="L9030" i="2"/>
  <c r="L8234" i="2"/>
  <c r="L7210" i="2"/>
  <c r="L6186" i="2"/>
  <c r="L5094" i="2"/>
  <c r="L2970" i="2"/>
  <c r="L9639" i="2"/>
  <c r="L9284" i="2"/>
  <c r="L8943" i="2"/>
  <c r="L8602" i="2"/>
  <c r="L8095" i="2"/>
  <c r="L7583" i="2"/>
  <c r="L7071" i="2"/>
  <c r="L6559" i="2"/>
  <c r="L6047" i="2"/>
  <c r="L5535" i="2"/>
  <c r="L4847" i="2"/>
  <c r="L3823" i="2"/>
  <c r="L2419" i="2"/>
  <c r="L9152" i="2"/>
  <c r="L8226" i="2"/>
  <c r="L6850" i="2"/>
  <c r="L5506" i="2"/>
  <c r="L3002" i="2"/>
  <c r="L9459" i="2"/>
  <c r="L9666" i="2"/>
  <c r="L9326" i="2"/>
  <c r="L8878" i="2"/>
  <c r="L8142" i="2"/>
  <c r="L7230" i="2"/>
  <c r="L6158" i="2"/>
  <c r="L4702" i="2"/>
  <c r="L9245" i="2"/>
  <c r="L8609" i="2"/>
  <c r="L7297" i="2"/>
  <c r="L874" i="2"/>
  <c r="L5639" i="2"/>
  <c r="L5055" i="2"/>
  <c r="L4031" i="2"/>
  <c r="L2859" i="2"/>
  <c r="L9286" i="2"/>
  <c r="L8498" i="2"/>
  <c r="L7138" i="2"/>
  <c r="L5770" i="2"/>
  <c r="L3622" i="2"/>
  <c r="L9603" i="2"/>
  <c r="L9734" i="2"/>
  <c r="L9394" i="2"/>
  <c r="L8974" i="2"/>
  <c r="L8318" i="2"/>
  <c r="L7414" i="2"/>
  <c r="L6414" i="2"/>
  <c r="L5166" i="2"/>
  <c r="L2290" i="2"/>
  <c r="L8765" i="2"/>
  <c r="L7681" i="2"/>
  <c r="L4587" i="2"/>
  <c r="L8592" i="2"/>
  <c r="L7570" i="2"/>
  <c r="L6546" i="2"/>
  <c r="L5538" i="2"/>
  <c r="L3830" i="2"/>
  <c r="L9819" i="2"/>
  <c r="L9930" i="2"/>
  <c r="L9674" i="2"/>
  <c r="L9418" i="2"/>
  <c r="L9118" i="2"/>
  <c r="L8760" i="2"/>
  <c r="L8158" i="2"/>
  <c r="L7478" i="2"/>
  <c r="L6798" i="2"/>
  <c r="L5886" i="2"/>
  <c r="L4750" i="2"/>
  <c r="L2698" i="2"/>
  <c r="L8957" i="2"/>
  <c r="L8389" i="2"/>
  <c r="L7361" i="2"/>
  <c r="L5123" i="2"/>
  <c r="L6774" i="2"/>
  <c r="L6094" i="2"/>
  <c r="L5406" i="2"/>
  <c r="L4254" i="2"/>
  <c r="L2634" i="2"/>
  <c r="L9057" i="2"/>
  <c r="L8717" i="2"/>
  <c r="L8149" i="2"/>
  <c r="L7325" i="2"/>
  <c r="L5813" i="2"/>
  <c r="L7664" i="2"/>
  <c r="L8691" i="2"/>
  <c r="L8230" i="2"/>
  <c r="L7718" i="2"/>
  <c r="L7206" i="2"/>
  <c r="L6694" i="2"/>
  <c r="L6182" i="2"/>
  <c r="L5670" i="2"/>
  <c r="L5118" i="2"/>
  <c r="L4094" i="2"/>
  <c r="L2986" i="2"/>
  <c r="L9189" i="2"/>
  <c r="L8933" i="2"/>
  <c r="L8677" i="2"/>
  <c r="L8417" i="2"/>
  <c r="L8077" i="2"/>
  <c r="L7725" i="2"/>
  <c r="L7193" i="2"/>
  <c r="L6581" i="2"/>
  <c r="L5577" i="2"/>
  <c r="L3563" i="2"/>
  <c r="L7128" i="2"/>
  <c r="L8665" i="2"/>
  <c r="L8401" i="2"/>
  <c r="L8061" i="2"/>
  <c r="L7705" i="2"/>
  <c r="L7161" i="2"/>
  <c r="L6541" i="2"/>
  <c r="L5525" i="2"/>
  <c r="L3427" i="2"/>
  <c r="L7016" i="2"/>
  <c r="L8409" i="2"/>
  <c r="L8153" i="2"/>
  <c r="L7897" i="2"/>
  <c r="L7601" i="2"/>
  <c r="L7177" i="2"/>
  <c r="L6721" i="2"/>
  <c r="L6089" i="2"/>
  <c r="L5277" i="2"/>
  <c r="L3515" i="2"/>
  <c r="L7676" i="2"/>
  <c r="L5010" i="2"/>
  <c r="L7637" i="2"/>
  <c r="L7337" i="2"/>
  <c r="L6993" i="2"/>
  <c r="L6653" i="2"/>
  <c r="L6173" i="2"/>
  <c r="L5565" i="2"/>
  <c r="L4715" i="2"/>
  <c r="L3179" i="2"/>
  <c r="L7888" i="2"/>
  <c r="L6416" i="2"/>
  <c r="L3841" i="2"/>
  <c r="L3467" i="2"/>
  <c r="L8380" i="2"/>
  <c r="L7432" i="2"/>
  <c r="L6288" i="2"/>
  <c r="L4969" i="2"/>
  <c r="L8488" i="2"/>
  <c r="L7848" i="2"/>
  <c r="L7036" i="2"/>
  <c r="L6120" i="2"/>
  <c r="L2930" i="2"/>
  <c r="L7836" i="2"/>
  <c r="L7232" i="2"/>
  <c r="L6620" i="2"/>
  <c r="L5696" i="2"/>
  <c r="L2706" i="2"/>
  <c r="L3832" i="2"/>
  <c r="L7382" i="2"/>
  <c r="L5898" i="2"/>
  <c r="L5719" i="2"/>
  <c r="L8239" i="2"/>
  <c r="L3098" i="2"/>
  <c r="L8843" i="2"/>
  <c r="L9812" i="2"/>
  <c r="L8951" i="2"/>
  <c r="L8211" i="2"/>
  <c r="L9397" i="2"/>
  <c r="L9373" i="2"/>
  <c r="L8810" i="2"/>
  <c r="L8738" i="2"/>
  <c r="L9846" i="2"/>
  <c r="L8626" i="2"/>
  <c r="L5554" i="2"/>
  <c r="L9717" i="2"/>
  <c r="L9487" i="2"/>
  <c r="L8126" i="2"/>
  <c r="L9901" i="2"/>
  <c r="L7354" i="2"/>
  <c r="L5687" i="2"/>
  <c r="L8093" i="2"/>
  <c r="L2779" i="2"/>
  <c r="L5475" i="2"/>
  <c r="L9039" i="2"/>
  <c r="L9336" i="2"/>
  <c r="L8641" i="2"/>
  <c r="L8698" i="2"/>
  <c r="L7083" i="2"/>
  <c r="L7115" i="2"/>
  <c r="Q9564" i="2"/>
  <c r="Q9805" i="2"/>
  <c r="Q9371" i="2"/>
  <c r="Q9669" i="2"/>
  <c r="Q9906" i="2"/>
  <c r="Q8902" i="2"/>
  <c r="Q9025" i="2"/>
  <c r="Q8129" i="2"/>
  <c r="Q9797" i="2"/>
  <c r="Q8850" i="2"/>
  <c r="Q4765" i="2"/>
  <c r="Q9460" i="2"/>
  <c r="Q9166" i="2"/>
  <c r="Q8142" i="2"/>
  <c r="Q7011" i="2"/>
  <c r="Q9701" i="2"/>
  <c r="Q9828" i="2"/>
  <c r="Q9787" i="2"/>
  <c r="Q9531" i="2"/>
  <c r="Q9268" i="2"/>
  <c r="Q8426" i="2"/>
  <c r="Q7402" i="2"/>
  <c r="Q9941" i="2"/>
  <c r="Q9212" i="2"/>
  <c r="Q6675" i="2"/>
  <c r="Q9939" i="2"/>
  <c r="Q9746" i="2"/>
  <c r="Q9490" i="2"/>
  <c r="Q9213" i="2"/>
  <c r="Q8262" i="2"/>
  <c r="Q7238" i="2"/>
  <c r="Q9121" i="2"/>
  <c r="Q8865" i="2"/>
  <c r="Q8609" i="2"/>
  <c r="Q8353" i="2"/>
  <c r="Q8097" i="2"/>
  <c r="Q7841" i="2"/>
  <c r="Q7585" i="2"/>
  <c r="Q7329" i="2"/>
  <c r="Q6922" i="2"/>
  <c r="Q5967" i="2"/>
  <c r="Q4943" i="2"/>
  <c r="Q9028" i="2"/>
  <c r="Q8772" i="2"/>
  <c r="Q8516" i="2"/>
  <c r="Q8260" i="2"/>
  <c r="Q8004" i="2"/>
  <c r="Q7748" i="2"/>
  <c r="Q7492" i="2"/>
  <c r="Q7236" i="2"/>
  <c r="Q6619" i="2"/>
  <c r="Q5595" i="2"/>
  <c r="Q9501" i="2"/>
  <c r="Q7858" i="2"/>
  <c r="Q9716" i="2"/>
  <c r="Q9360" i="2"/>
  <c r="Q8766" i="2"/>
  <c r="Q7742" i="2"/>
  <c r="Q5571" i="2"/>
  <c r="Q9397" i="2"/>
  <c r="Q9951" i="2"/>
  <c r="Q9687" i="2"/>
  <c r="Q9431" i="2"/>
  <c r="Q9050" i="2"/>
  <c r="Q8026" i="2"/>
  <c r="Q6707" i="2"/>
  <c r="Q9657" i="2"/>
  <c r="Q8466" i="2"/>
  <c r="Q9904" i="2"/>
  <c r="Q9902" i="2"/>
  <c r="Q9646" i="2"/>
  <c r="Q9390" i="2"/>
  <c r="Q8886" i="2"/>
  <c r="Q7862" i="2"/>
  <c r="Q6051" i="2"/>
  <c r="Q9021" i="2"/>
  <c r="Q8765" i="2"/>
  <c r="Q8509" i="2"/>
  <c r="Q8253" i="2"/>
  <c r="Q7997" i="2"/>
  <c r="Q7741" i="2"/>
  <c r="Q7485" i="2"/>
  <c r="Q7229" i="2"/>
  <c r="Q6591" i="2"/>
  <c r="Q5567" i="2"/>
  <c r="Q3397" i="2"/>
  <c r="Q8928" i="2"/>
  <c r="Q8672" i="2"/>
  <c r="Q8416" i="2"/>
  <c r="Q8160" i="2"/>
  <c r="Q7904" i="2"/>
  <c r="Q7648" i="2"/>
  <c r="Q7392" i="2"/>
  <c r="Q7047" i="2"/>
  <c r="Q6219" i="2"/>
  <c r="Q9969" i="2"/>
  <c r="Q9217" i="2"/>
  <c r="Q6611" i="2"/>
  <c r="Q9516" i="2"/>
  <c r="Q9248" i="2"/>
  <c r="Q8366" i="2"/>
  <c r="Q7342" i="2"/>
  <c r="Q9889" i="2"/>
  <c r="Q9996" i="2"/>
  <c r="Q9843" i="2"/>
  <c r="Q9587" i="2"/>
  <c r="Q9331" i="2"/>
  <c r="Q8650" i="2"/>
  <c r="Q7626" i="2"/>
  <c r="Q5107" i="2"/>
  <c r="Q9365" i="2"/>
  <c r="Q7458" i="2"/>
  <c r="Q9616" i="2"/>
  <c r="Q9802" i="2"/>
  <c r="Q9546" i="2"/>
  <c r="Q9288" i="2"/>
  <c r="Q8486" i="2"/>
  <c r="Q7462" i="2"/>
  <c r="Q9177" i="2"/>
  <c r="Q8921" i="2"/>
  <c r="Q8665" i="2"/>
  <c r="Q8409" i="2"/>
  <c r="Q8153" i="2"/>
  <c r="Q7897" i="2"/>
  <c r="Q7641" i="2"/>
  <c r="Q7385" i="2"/>
  <c r="Q7034" i="2"/>
  <c r="Q6191" i="2"/>
  <c r="Q5167" i="2"/>
  <c r="Q9084" i="2"/>
  <c r="Q8828" i="2"/>
  <c r="Q8572" i="2"/>
  <c r="Q8316" i="2"/>
  <c r="Q8060" i="2"/>
  <c r="Q7804" i="2"/>
  <c r="Q7548" i="2"/>
  <c r="Q7292" i="2"/>
  <c r="Q6843" i="2"/>
  <c r="Q5819" i="2"/>
  <c r="Q9717" i="2"/>
  <c r="Q8626" i="2"/>
  <c r="Q9932" i="2"/>
  <c r="Q9432" i="2"/>
  <c r="Q9054" i="2"/>
  <c r="Q8030" i="2"/>
  <c r="Q6723" i="2"/>
  <c r="Q9617" i="2"/>
  <c r="Q9744" i="2"/>
  <c r="Q9759" i="2"/>
  <c r="Q9503" i="2"/>
  <c r="Q9230" i="2"/>
  <c r="Q8314" i="2"/>
  <c r="Q7290" i="2"/>
  <c r="Q9865" i="2"/>
  <c r="Q9058" i="2"/>
  <c r="Q5779" i="2"/>
  <c r="Q9974" i="2"/>
  <c r="Q9718" i="2"/>
  <c r="Q9462" i="2"/>
  <c r="Q9174" i="2"/>
  <c r="Q8150" i="2"/>
  <c r="Q7027" i="2"/>
  <c r="Q9093" i="2"/>
  <c r="Q8837" i="2"/>
  <c r="Q8581" i="2"/>
  <c r="Q8325" i="2"/>
  <c r="Q8069" i="2"/>
  <c r="Q7813" i="2"/>
  <c r="Q7557" i="2"/>
  <c r="Q7301" i="2"/>
  <c r="Q6866" i="2"/>
  <c r="Q5855" i="2"/>
  <c r="Q4803" i="2"/>
  <c r="Q9000" i="2"/>
  <c r="Q8744" i="2"/>
  <c r="Q8488" i="2"/>
  <c r="Q8232" i="2"/>
  <c r="Q7976" i="2"/>
  <c r="Q7720" i="2"/>
  <c r="Q7464" i="2"/>
  <c r="Q7191" i="2"/>
  <c r="Q6507" i="2"/>
  <c r="Q5483" i="2"/>
  <c r="Q2302" i="2"/>
  <c r="Q9043" i="2"/>
  <c r="Q8787" i="2"/>
  <c r="Q8531" i="2"/>
  <c r="Q8275" i="2"/>
  <c r="Q8019" i="2"/>
  <c r="Q7763" i="2"/>
  <c r="Q7507" i="2"/>
  <c r="Q7251" i="2"/>
  <c r="Q6679" i="2"/>
  <c r="Q5655" i="2"/>
  <c r="Q3996" i="2"/>
  <c r="Q6630" i="2"/>
  <c r="Q6374" i="2"/>
  <c r="Q6118" i="2"/>
  <c r="Q5862" i="2"/>
  <c r="Q5606" i="2"/>
  <c r="Q5350" i="2"/>
  <c r="Q5094" i="2"/>
  <c r="Q4817" i="2"/>
  <c r="Q3709" i="2"/>
  <c r="Q7049" i="2"/>
  <c r="Q6793" i="2"/>
  <c r="Q6537" i="2"/>
  <c r="Q6281" i="2"/>
  <c r="Q6025" i="2"/>
  <c r="Q5769" i="2"/>
  <c r="Q5513" i="2"/>
  <c r="Q5257" i="2"/>
  <c r="Q5001" i="2"/>
  <c r="Q4469" i="2"/>
  <c r="Q7216" i="2"/>
  <c r="Q6960" i="2"/>
  <c r="Q6704" i="2"/>
  <c r="Q6448" i="2"/>
  <c r="Q6192" i="2"/>
  <c r="Q5936" i="2"/>
  <c r="Q5680" i="2"/>
  <c r="Q5424" i="2"/>
  <c r="Q5168" i="2"/>
  <c r="Q4912" i="2"/>
  <c r="Q4113" i="2"/>
  <c r="Q5131" i="2"/>
  <c r="Q9199" i="2"/>
  <c r="Q8943" i="2"/>
  <c r="Q8687" i="2"/>
  <c r="Q8431" i="2"/>
  <c r="Q8175" i="2"/>
  <c r="Q7919" i="2"/>
  <c r="Q7663" i="2"/>
  <c r="Q7407" i="2"/>
  <c r="Q7078" i="2"/>
  <c r="Q6279" i="2"/>
  <c r="Q5255" i="2"/>
  <c r="Q6786" i="2"/>
  <c r="Q6530" i="2"/>
  <c r="Q6274" i="2"/>
  <c r="Q6018" i="2"/>
  <c r="Q5762" i="2"/>
  <c r="Q5506" i="2"/>
  <c r="Q5250" i="2"/>
  <c r="Q4994" i="2"/>
  <c r="Q4441" i="2"/>
  <c r="Q7205" i="2"/>
  <c r="Q6949" i="2"/>
  <c r="Q6693" i="2"/>
  <c r="Q6437" i="2"/>
  <c r="Q6181" i="2"/>
  <c r="Q5925" i="2"/>
  <c r="Q9513" i="2"/>
  <c r="Q9428" i="2"/>
  <c r="Q7502" i="2"/>
  <c r="Q9959" i="2"/>
  <c r="Q9225" i="2"/>
  <c r="Q4381" i="2"/>
  <c r="Q9916" i="2"/>
  <c r="Q9522" i="2"/>
  <c r="Q7366" i="2"/>
  <c r="Q8705" i="2"/>
  <c r="Q8001" i="2"/>
  <c r="Q9561" i="2"/>
  <c r="Q8050" i="2"/>
  <c r="Q9776" i="2"/>
  <c r="Q9380" i="2"/>
  <c r="Q8846" i="2"/>
  <c r="Q7822" i="2"/>
  <c r="Q5891" i="2"/>
  <c r="Q9457" i="2"/>
  <c r="Q9528" i="2"/>
  <c r="Q9707" i="2"/>
  <c r="Q9451" i="2"/>
  <c r="Q9130" i="2"/>
  <c r="Q8106" i="2"/>
  <c r="Q6939" i="2"/>
  <c r="Q9721" i="2"/>
  <c r="Q8642" i="2"/>
  <c r="Q9964" i="2"/>
  <c r="Q9922" i="2"/>
  <c r="Q9666" i="2"/>
  <c r="Q9410" i="2"/>
  <c r="Q8966" i="2"/>
  <c r="Q7942" i="2"/>
  <c r="Q6371" i="2"/>
  <c r="Q9041" i="2"/>
  <c r="Q8785" i="2"/>
  <c r="Q8529" i="2"/>
  <c r="Q8273" i="2"/>
  <c r="Q8017" i="2"/>
  <c r="Q7761" i="2"/>
  <c r="Q7505" i="2"/>
  <c r="Q7249" i="2"/>
  <c r="Q6671" i="2"/>
  <c r="Q5647" i="2"/>
  <c r="Q3953" i="2"/>
  <c r="Q8948" i="2"/>
  <c r="Q8692" i="2"/>
  <c r="Q8436" i="2"/>
  <c r="Q8180" i="2"/>
  <c r="Q7924" i="2"/>
  <c r="Q7668" i="2"/>
  <c r="Q7412" i="2"/>
  <c r="Q7087" i="2"/>
  <c r="Q6299" i="2"/>
  <c r="Q5275" i="2"/>
  <c r="Q9276" i="2"/>
  <c r="Q7051" i="2"/>
  <c r="Q9544" i="2"/>
  <c r="Q9274" i="2"/>
  <c r="Q8446" i="2"/>
  <c r="Q7422" i="2"/>
  <c r="Q9949" i="2"/>
  <c r="Q7778" i="2"/>
  <c r="Q9863" i="2"/>
  <c r="Q9607" i="2"/>
  <c r="Q9351" i="2"/>
  <c r="Q8730" i="2"/>
  <c r="Q7706" i="2"/>
  <c r="Q5427" i="2"/>
  <c r="Q9425" i="2"/>
  <c r="Q7634" i="2"/>
  <c r="Q9668" i="2"/>
  <c r="Q9822" i="2"/>
  <c r="Q9566" i="2"/>
  <c r="Q9310" i="2"/>
  <c r="Q8566" i="2"/>
  <c r="Q7542" i="2"/>
  <c r="Q4573" i="2"/>
  <c r="Q8941" i="2"/>
  <c r="Q8685" i="2"/>
  <c r="Q8429" i="2"/>
  <c r="Q8173" i="2"/>
  <c r="Q7917" i="2"/>
  <c r="Q7661" i="2"/>
  <c r="Q7405" i="2"/>
  <c r="Q7074" i="2"/>
  <c r="Q6271" i="2"/>
  <c r="Q5247" i="2"/>
  <c r="Q9104" i="2"/>
  <c r="Q8848" i="2"/>
  <c r="Q8592" i="2"/>
  <c r="Q8336" i="2"/>
  <c r="Q8080" i="2"/>
  <c r="Q7824" i="2"/>
  <c r="Q7568" i="2"/>
  <c r="Q7312" i="2"/>
  <c r="Q6887" i="2"/>
  <c r="Q5899" i="2"/>
  <c r="Q9729" i="2"/>
  <c r="Q8658" i="2"/>
  <c r="Q9944" i="2"/>
  <c r="Q9436" i="2"/>
  <c r="Q9070" i="2"/>
  <c r="Q8046" i="2"/>
  <c r="Q6787" i="2"/>
  <c r="Q9629" i="2"/>
  <c r="Q9756" i="2"/>
  <c r="Q9763" i="2"/>
  <c r="Q9507" i="2"/>
  <c r="Q9236" i="2"/>
  <c r="Q8330" i="2"/>
  <c r="Q7306" i="2"/>
  <c r="Q9877" i="2"/>
  <c r="Q9090" i="2"/>
  <c r="Q5907" i="2"/>
  <c r="Q9978" i="2"/>
  <c r="Q9722" i="2"/>
  <c r="Q9466" i="2"/>
  <c r="Q9181" i="2"/>
  <c r="Q8166" i="2"/>
  <c r="Q7059" i="2"/>
  <c r="Q9097" i="2"/>
  <c r="Q8841" i="2"/>
  <c r="Q8585" i="2"/>
  <c r="Q8329" i="2"/>
  <c r="Q8073" i="2"/>
  <c r="Q7817" i="2"/>
  <c r="Q7561" i="2"/>
  <c r="Q7305" i="2"/>
  <c r="Q6874" i="2"/>
  <c r="Q5871" i="2"/>
  <c r="Q4835" i="2"/>
  <c r="Q9004" i="2"/>
  <c r="Q8748" i="2"/>
  <c r="Q8492" i="2"/>
  <c r="Q8236" i="2"/>
  <c r="Q7980" i="2"/>
  <c r="Q7724" i="2"/>
  <c r="Q7468" i="2"/>
  <c r="Q7199" i="2"/>
  <c r="Q6523" i="2"/>
  <c r="Q5499" i="2"/>
  <c r="Q9477" i="2"/>
  <c r="Q7762" i="2"/>
  <c r="Q9692" i="2"/>
  <c r="Q9352" i="2"/>
  <c r="Q8734" i="2"/>
  <c r="Q7710" i="2"/>
  <c r="Q5443" i="2"/>
  <c r="Q9373" i="2"/>
  <c r="Q9935" i="2"/>
  <c r="Q9679" i="2"/>
  <c r="Q9423" i="2"/>
  <c r="Q9018" i="2"/>
  <c r="Q7994" i="2"/>
  <c r="Q6579" i="2"/>
  <c r="Q9633" i="2"/>
  <c r="Q8370" i="2"/>
  <c r="Q9880" i="2"/>
  <c r="Q9894" i="2"/>
  <c r="Q9638" i="2"/>
  <c r="Q9382" i="2"/>
  <c r="Q8854" i="2"/>
  <c r="Q7830" i="2"/>
  <c r="Q5923" i="2"/>
  <c r="Q9013" i="2"/>
  <c r="Q8757" i="2"/>
  <c r="Q8501" i="2"/>
  <c r="Q8245" i="2"/>
  <c r="Q7989" i="2"/>
  <c r="Q7733" i="2"/>
  <c r="Q7477" i="2"/>
  <c r="Q7218" i="2"/>
  <c r="Q6559" i="2"/>
  <c r="Q5535" i="2"/>
  <c r="Q2558" i="2"/>
  <c r="Q8920" i="2"/>
  <c r="Q8664" i="2"/>
  <c r="Q8408" i="2"/>
  <c r="Q8152" i="2"/>
  <c r="Q7896" i="2"/>
  <c r="Q7640" i="2"/>
  <c r="Q7384" i="2"/>
  <c r="Q7031" i="2"/>
  <c r="Q6187" i="2"/>
  <c r="Q5211" i="2"/>
  <c r="Q9219" i="2"/>
  <c r="Q8963" i="2"/>
  <c r="Q8707" i="2"/>
  <c r="Q8451" i="2"/>
  <c r="Q8195" i="2"/>
  <c r="Q7939" i="2"/>
  <c r="Q7683" i="2"/>
  <c r="Q7427" i="2"/>
  <c r="Q7118" i="2"/>
  <c r="Q6359" i="2"/>
  <c r="Q5335" i="2"/>
  <c r="Q6806" i="2"/>
  <c r="Q6550" i="2"/>
  <c r="Q6294" i="2"/>
  <c r="Q6038" i="2"/>
  <c r="Q5782" i="2"/>
  <c r="Q5526" i="2"/>
  <c r="Q5270" i="2"/>
  <c r="Q5014" i="2"/>
  <c r="Q4521" i="2"/>
  <c r="Q1969" i="2"/>
  <c r="Q6969" i="2"/>
  <c r="Q6713" i="2"/>
  <c r="Q6457" i="2"/>
  <c r="Q6201" i="2"/>
  <c r="Q5945" i="2"/>
  <c r="Q5689" i="2"/>
  <c r="Q5433" i="2"/>
  <c r="Q5177" i="2"/>
  <c r="Q4921" i="2"/>
  <c r="Q4149" i="2"/>
  <c r="Q7136" i="2"/>
  <c r="Q6880" i="2"/>
  <c r="Q6624" i="2"/>
  <c r="Q6368" i="2"/>
  <c r="Q6112" i="2"/>
  <c r="Q5856" i="2"/>
  <c r="Q5600" i="2"/>
  <c r="Q5344" i="2"/>
  <c r="Q5088" i="2"/>
  <c r="Q4805" i="2"/>
  <c r="Q3661" i="2"/>
  <c r="Q4733" i="2"/>
  <c r="Q9119" i="2"/>
  <c r="Q8863" i="2"/>
  <c r="Q8607" i="2"/>
  <c r="Q8351" i="2"/>
  <c r="Q8095" i="2"/>
  <c r="Q7839" i="2"/>
  <c r="Q7583" i="2"/>
  <c r="Q7327" i="2"/>
  <c r="Q6918" i="2"/>
  <c r="Q5959" i="2"/>
  <c r="Q4935" i="2"/>
  <c r="Q6706" i="2"/>
  <c r="Q6450" i="2"/>
  <c r="Q6194" i="2"/>
  <c r="Q5938" i="2"/>
  <c r="Q5682" i="2"/>
  <c r="Q5426" i="2"/>
  <c r="Q5170" i="2"/>
  <c r="Q4914" i="2"/>
  <c r="Q4121" i="2"/>
  <c r="Q7125" i="2"/>
  <c r="Q6869" i="2"/>
  <c r="Q6613" i="2"/>
  <c r="Q6357" i="2"/>
  <c r="Q6101" i="2"/>
  <c r="Q5845" i="2"/>
  <c r="Q7553" i="2"/>
  <c r="Q7297" i="2"/>
  <c r="Q6858" i="2"/>
  <c r="Q5839" i="2"/>
  <c r="Q4749" i="2"/>
  <c r="Q8996" i="2"/>
  <c r="Q8740" i="2"/>
  <c r="Q8484" i="2"/>
  <c r="Q8228" i="2"/>
  <c r="Q7972" i="2"/>
  <c r="Q7716" i="2"/>
  <c r="Q7460" i="2"/>
  <c r="Q7183" i="2"/>
  <c r="Q6491" i="2"/>
  <c r="Q5467" i="2"/>
  <c r="Q9405" i="2"/>
  <c r="Q7538" i="2"/>
  <c r="Q9620" i="2"/>
  <c r="Q9328" i="2"/>
  <c r="Q8638" i="2"/>
  <c r="Q7614" i="2"/>
  <c r="Q5059" i="2"/>
  <c r="Q8498" i="2"/>
  <c r="Q9911" i="2"/>
  <c r="Q9655" i="2"/>
  <c r="Q9399" i="2"/>
  <c r="Q8922" i="2"/>
  <c r="Q7898" i="2"/>
  <c r="Q6195" i="2"/>
  <c r="Q9565" i="2"/>
  <c r="Q8114" i="2"/>
  <c r="Q9808" i="2"/>
  <c r="Q9870" i="2"/>
  <c r="Q9614" i="2"/>
  <c r="Q9358" i="2"/>
  <c r="Q8758" i="2"/>
  <c r="Q7734" i="2"/>
  <c r="Q5539" i="2"/>
  <c r="Q8989" i="2"/>
  <c r="Q8733" i="2"/>
  <c r="Q8477" i="2"/>
  <c r="Q8221" i="2"/>
  <c r="Q7965" i="2"/>
  <c r="Q7709" i="2"/>
  <c r="Q7453" i="2"/>
  <c r="Q7170" i="2"/>
  <c r="Q6463" i="2"/>
  <c r="Q5439" i="2"/>
  <c r="Q9152" i="2"/>
  <c r="Q8896" i="2"/>
  <c r="Q8640" i="2"/>
  <c r="Q8384" i="2"/>
  <c r="Q8128" i="2"/>
  <c r="Q7872" i="2"/>
  <c r="Q7616" i="2"/>
  <c r="Q7360" i="2"/>
  <c r="Q6983" i="2"/>
  <c r="Q6091" i="2"/>
  <c r="Q9873" i="2"/>
  <c r="Q9042" i="2"/>
  <c r="Q5587" i="2"/>
  <c r="Q9484" i="2"/>
  <c r="Q9205" i="2"/>
  <c r="Q8238" i="2"/>
  <c r="Q7203" i="2"/>
  <c r="Q9781" i="2"/>
  <c r="Q9900" i="2"/>
  <c r="Q9811" i="2"/>
  <c r="Q9555" i="2"/>
  <c r="Q9299" i="2"/>
  <c r="Q8522" i="2"/>
  <c r="Q7498" i="2"/>
  <c r="Q3804" i="2"/>
  <c r="Q9281" i="2"/>
  <c r="Q7147" i="2"/>
  <c r="Q9983" i="2"/>
  <c r="Q9770" i="2"/>
  <c r="Q9514" i="2"/>
  <c r="Q9245" i="2"/>
  <c r="Q8358" i="2"/>
  <c r="Q7334" i="2"/>
  <c r="Q9145" i="2"/>
  <c r="Q8889" i="2"/>
  <c r="Q8633" i="2"/>
  <c r="Q8377" i="2"/>
  <c r="Q8121" i="2"/>
  <c r="Q7865" i="2"/>
  <c r="Q7609" i="2"/>
  <c r="Q7353" i="2"/>
  <c r="Q6970" i="2"/>
  <c r="Q6063" i="2"/>
  <c r="Q5039" i="2"/>
  <c r="Q9052" i="2"/>
  <c r="Q8796" i="2"/>
  <c r="Q8540" i="2"/>
  <c r="Q8284" i="2"/>
  <c r="Q8028" i="2"/>
  <c r="Q7772" i="2"/>
  <c r="Q7516" i="2"/>
  <c r="Q7260" i="2"/>
  <c r="Q6715" i="2"/>
  <c r="Q5691" i="2"/>
  <c r="Q9625" i="2"/>
  <c r="Q8306" i="2"/>
  <c r="Q9836" i="2"/>
  <c r="Q9400" i="2"/>
  <c r="Q8926" i="2"/>
  <c r="Q7902" i="2"/>
  <c r="Q6211" i="2"/>
  <c r="Q9517" i="2"/>
  <c r="Q9644" i="2"/>
  <c r="Q9727" i="2"/>
  <c r="Q9471" i="2"/>
  <c r="Q9188" i="2"/>
  <c r="Q8186" i="2"/>
  <c r="Q7099" i="2"/>
  <c r="Q9773" i="2"/>
  <c r="Q8802" i="2"/>
  <c r="Q4509" i="2"/>
  <c r="Q9942" i="2"/>
  <c r="Q9686" i="2"/>
  <c r="Q9430" i="2"/>
  <c r="Q9046" i="2"/>
  <c r="Q8022" i="2"/>
  <c r="Q6691" i="2"/>
  <c r="Q9061" i="2"/>
  <c r="Q8805" i="2"/>
  <c r="Q8549" i="2"/>
  <c r="Q8293" i="2"/>
  <c r="Q8037" i="2"/>
  <c r="Q7781" i="2"/>
  <c r="Q7525" i="2"/>
  <c r="Q7269" i="2"/>
  <c r="Q6751" i="2"/>
  <c r="Q5727" i="2"/>
  <c r="Q4301" i="2"/>
  <c r="Q8968" i="2"/>
  <c r="Q8712" i="2"/>
  <c r="Q8456" i="2"/>
  <c r="Q8200" i="2"/>
  <c r="Q7944" i="2"/>
  <c r="Q7688" i="2"/>
  <c r="Q7432" i="2"/>
  <c r="Q7127" i="2"/>
  <c r="Q6379" i="2"/>
  <c r="Q5355" i="2"/>
  <c r="Q9267" i="2"/>
  <c r="Q9011" i="2"/>
  <c r="Q8755" i="2"/>
  <c r="Q8499" i="2"/>
  <c r="Q8243" i="2"/>
  <c r="Q7987" i="2"/>
  <c r="Q7731" i="2"/>
  <c r="Q7475" i="2"/>
  <c r="Q7214" i="2"/>
  <c r="Q6551" i="2"/>
  <c r="Q5527" i="2"/>
  <c r="Q2046" i="2"/>
  <c r="Q6598" i="2"/>
  <c r="Q6342" i="2"/>
  <c r="Q6086" i="2"/>
  <c r="Q5830" i="2"/>
  <c r="Q5574" i="2"/>
  <c r="Q5318" i="2"/>
  <c r="Q5062" i="2"/>
  <c r="Q4713" i="2"/>
  <c r="Q3453" i="2"/>
  <c r="Q7017" i="2"/>
  <c r="Q6761" i="2"/>
  <c r="Q6505" i="2"/>
  <c r="Q6249" i="2"/>
  <c r="Q5993" i="2"/>
  <c r="Q5737" i="2"/>
  <c r="Q5481" i="2"/>
  <c r="Q5225" i="2"/>
  <c r="Q4969" i="2"/>
  <c r="Q4341" i="2"/>
  <c r="Q7184" i="2"/>
  <c r="Q6928" i="2"/>
  <c r="Q6672" i="2"/>
  <c r="Q6416" i="2"/>
  <c r="Q6160" i="2"/>
  <c r="Q5904" i="2"/>
  <c r="Q5648" i="2"/>
  <c r="Q5392" i="2"/>
  <c r="Q5136" i="2"/>
  <c r="Q4880" i="2"/>
  <c r="Q3959" i="2"/>
  <c r="Q5003" i="2"/>
  <c r="Q9167" i="2"/>
  <c r="Q8911" i="2"/>
  <c r="Q8655" i="2"/>
  <c r="Q8399" i="2"/>
  <c r="Q8143" i="2"/>
  <c r="Q7887" i="2"/>
  <c r="Q7631" i="2"/>
  <c r="Q7375" i="2"/>
  <c r="Q7014" i="2"/>
  <c r="Q6151" i="2"/>
  <c r="Q5127" i="2"/>
  <c r="Q6754" i="2"/>
  <c r="Q6498" i="2"/>
  <c r="Q6242" i="2"/>
  <c r="Q5986" i="2"/>
  <c r="Q5730" i="2"/>
  <c r="Q5474" i="2"/>
  <c r="Q5218" i="2"/>
  <c r="Q4962" i="2"/>
  <c r="Q4313" i="2"/>
  <c r="Q7173" i="2"/>
  <c r="Q6917" i="2"/>
  <c r="Q6661" i="2"/>
  <c r="Q6405" i="2"/>
  <c r="Q6149" i="2"/>
  <c r="Q5893" i="2"/>
  <c r="Q9705" i="2"/>
  <c r="Q9492" i="2"/>
  <c r="Q7758" i="2"/>
  <c r="Q9732" i="2"/>
  <c r="Q9307" i="2"/>
  <c r="Q5747" i="2"/>
  <c r="Q9724" i="2"/>
  <c r="Q8390" i="2"/>
  <c r="Q8961" i="2"/>
  <c r="Q8257" i="2"/>
  <c r="Q9849" i="2"/>
  <c r="Q8978" i="2"/>
  <c r="Q5331" i="2"/>
  <c r="Q9476" i="2"/>
  <c r="Q9194" i="2"/>
  <c r="Q8206" i="2"/>
  <c r="Q7139" i="2"/>
  <c r="Q9757" i="2"/>
  <c r="Q9876" i="2"/>
  <c r="Q9803" i="2"/>
  <c r="Q9547" i="2"/>
  <c r="Q9289" i="2"/>
  <c r="Q8490" i="2"/>
  <c r="Q7466" i="2"/>
  <c r="Q9985" i="2"/>
  <c r="Q9260" i="2"/>
  <c r="Q7019" i="2"/>
  <c r="Q9967" i="2"/>
  <c r="Q9762" i="2"/>
  <c r="Q9506" i="2"/>
  <c r="Q9234" i="2"/>
  <c r="Q8326" i="2"/>
  <c r="Q7302" i="2"/>
  <c r="Q9137" i="2"/>
  <c r="Q8881" i="2"/>
  <c r="Q8625" i="2"/>
  <c r="Q8369" i="2"/>
  <c r="Q8113" i="2"/>
  <c r="Q7857" i="2"/>
  <c r="Q7601" i="2"/>
  <c r="Q7345" i="2"/>
  <c r="Q6954" i="2"/>
  <c r="Q6031" i="2"/>
  <c r="Q5007" i="2"/>
  <c r="Q9044" i="2"/>
  <c r="Q8788" i="2"/>
  <c r="Q8532" i="2"/>
  <c r="Q8276" i="2"/>
  <c r="Q8020" i="2"/>
  <c r="Q7764" i="2"/>
  <c r="Q7508" i="2"/>
  <c r="Q7252" i="2"/>
  <c r="Q6683" i="2"/>
  <c r="Q5659" i="2"/>
  <c r="Q9549" i="2"/>
  <c r="Q8002" i="2"/>
  <c r="Q9764" i="2"/>
  <c r="Q9376" i="2"/>
  <c r="Q8830" i="2"/>
  <c r="Q7806" i="2"/>
  <c r="Q5827" i="2"/>
  <c r="Q9445" i="2"/>
  <c r="Q9991" i="2"/>
  <c r="Q9703" i="2"/>
  <c r="Q9447" i="2"/>
  <c r="Q9114" i="2"/>
  <c r="Q8090" i="2"/>
  <c r="Q6907" i="2"/>
  <c r="Q9709" i="2"/>
  <c r="Q8610" i="2"/>
  <c r="Q9952" i="2"/>
  <c r="Q9918" i="2"/>
  <c r="Q9662" i="2"/>
  <c r="Q9406" i="2"/>
  <c r="Q8950" i="2"/>
  <c r="Q7926" i="2"/>
  <c r="Q6307" i="2"/>
  <c r="Q9037" i="2"/>
  <c r="Q8781" i="2"/>
  <c r="Q8525" i="2"/>
  <c r="Q8269" i="2"/>
  <c r="Q8013" i="2"/>
  <c r="Q7757" i="2"/>
  <c r="Q7501" i="2"/>
  <c r="Q7245" i="2"/>
  <c r="Q6655" i="2"/>
  <c r="Q5631" i="2"/>
  <c r="Q3868" i="2"/>
  <c r="Q8944" i="2"/>
  <c r="Q8688" i="2"/>
  <c r="Q8432" i="2"/>
  <c r="Q8176" i="2"/>
  <c r="Q7920" i="2"/>
  <c r="Q7664" i="2"/>
  <c r="Q7408" i="2"/>
  <c r="Q7079" i="2"/>
  <c r="Q6283" i="2"/>
  <c r="Q5259" i="2"/>
  <c r="Q9265" i="2"/>
  <c r="Q6987" i="2"/>
  <c r="Q9540" i="2"/>
  <c r="Q9269" i="2"/>
  <c r="Q8430" i="2"/>
  <c r="Q7406" i="2"/>
  <c r="Q9937" i="2"/>
  <c r="Q7698" i="2"/>
  <c r="Q9859" i="2"/>
  <c r="Q9603" i="2"/>
  <c r="Q9347" i="2"/>
  <c r="Q8714" i="2"/>
  <c r="Q7690" i="2"/>
  <c r="Q5363" i="2"/>
  <c r="Q9413" i="2"/>
  <c r="Q7602" i="2"/>
  <c r="Q9656" i="2"/>
  <c r="Q9818" i="2"/>
  <c r="Q9562" i="2"/>
  <c r="Q9306" i="2"/>
  <c r="Q8550" i="2"/>
  <c r="Q7526" i="2"/>
  <c r="Q4317" i="2"/>
  <c r="Q8937" i="2"/>
  <c r="Q8681" i="2"/>
  <c r="Q8425" i="2"/>
  <c r="Q8169" i="2"/>
  <c r="Q7913" i="2"/>
  <c r="Q7657" i="2"/>
  <c r="Q7401" i="2"/>
  <c r="Q7066" i="2"/>
  <c r="Q6255" i="2"/>
  <c r="Q5231" i="2"/>
  <c r="Q9100" i="2"/>
  <c r="Q8844" i="2"/>
  <c r="Q8588" i="2"/>
  <c r="Q8332" i="2"/>
  <c r="Q8076" i="2"/>
  <c r="Q7820" i="2"/>
  <c r="Q7564" i="2"/>
  <c r="Q7308" i="2"/>
  <c r="Q6879" i="2"/>
  <c r="Q5883" i="2"/>
  <c r="Q9765" i="2"/>
  <c r="Q8754" i="2"/>
  <c r="Q9980" i="2"/>
  <c r="Q9448" i="2"/>
  <c r="Q9118" i="2"/>
  <c r="Q8094" i="2"/>
  <c r="Q6915" i="2"/>
  <c r="Q9665" i="2"/>
  <c r="Q9792" i="2"/>
  <c r="Q9775" i="2"/>
  <c r="Q9519" i="2"/>
  <c r="Q9252" i="2"/>
  <c r="Q8378" i="2"/>
  <c r="Q7354" i="2"/>
  <c r="Q9905" i="2"/>
  <c r="Q9180" i="2"/>
  <c r="Q6291" i="2"/>
  <c r="Q9990" i="2"/>
  <c r="Q9734" i="2"/>
  <c r="Q9478" i="2"/>
  <c r="Q9197" i="2"/>
  <c r="Q8214" i="2"/>
  <c r="Q7155" i="2"/>
  <c r="Q9109" i="2"/>
  <c r="Q8853" i="2"/>
  <c r="Q8597" i="2"/>
  <c r="Q8341" i="2"/>
  <c r="Q8085" i="2"/>
  <c r="Q7829" i="2"/>
  <c r="Q7573" i="2"/>
  <c r="Q7317" i="2"/>
  <c r="Q6898" i="2"/>
  <c r="Q5919" i="2"/>
  <c r="Q4895" i="2"/>
  <c r="Q9016" i="2"/>
  <c r="Q8760" i="2"/>
  <c r="Q8504" i="2"/>
  <c r="Q8248" i="2"/>
  <c r="Q7992" i="2"/>
  <c r="Q7736" i="2"/>
  <c r="Q7480" i="2"/>
  <c r="Q7223" i="2"/>
  <c r="Q6571" i="2"/>
  <c r="Q5547" i="2"/>
  <c r="Q3621" i="2"/>
  <c r="Q9059" i="2"/>
  <c r="Q8803" i="2"/>
  <c r="Q8547" i="2"/>
  <c r="Q8291" i="2"/>
  <c r="Q8035" i="2"/>
  <c r="Q7779" i="2"/>
  <c r="Q7523" i="2"/>
  <c r="Q7267" i="2"/>
  <c r="Q6743" i="2"/>
  <c r="Q5719" i="2"/>
  <c r="Q4269" i="2"/>
  <c r="Q6646" i="2"/>
  <c r="Q6390" i="2"/>
  <c r="Q6134" i="2"/>
  <c r="Q5878" i="2"/>
  <c r="Q5622" i="2"/>
  <c r="Q5366" i="2"/>
  <c r="Q5110" i="2"/>
  <c r="Q4849" i="2"/>
  <c r="Q3820" i="2"/>
  <c r="Q7065" i="2"/>
  <c r="Q6809" i="2"/>
  <c r="Q6553" i="2"/>
  <c r="Q6297" i="2"/>
  <c r="Q6041" i="2"/>
  <c r="Q5785" i="2"/>
  <c r="Q5529" i="2"/>
  <c r="Q5273" i="2"/>
  <c r="Q5017" i="2"/>
  <c r="Q4533" i="2"/>
  <c r="Q2174" i="2"/>
  <c r="Q6976" i="2"/>
  <c r="Q6720" i="2"/>
  <c r="Q6464" i="2"/>
  <c r="Q6208" i="2"/>
  <c r="Q5952" i="2"/>
  <c r="Q5696" i="2"/>
  <c r="Q5440" i="2"/>
  <c r="Q5184" i="2"/>
  <c r="Q4928" i="2"/>
  <c r="Q4177" i="2"/>
  <c r="Q5195" i="2"/>
  <c r="Q9215" i="2"/>
  <c r="Q8959" i="2"/>
  <c r="Q8703" i="2"/>
  <c r="Q8447" i="2"/>
  <c r="Q8191" i="2"/>
  <c r="Q7935" i="2"/>
  <c r="Q7679" i="2"/>
  <c r="Q7423" i="2"/>
  <c r="Q7110" i="2"/>
  <c r="Q6343" i="2"/>
  <c r="Q5319" i="2"/>
  <c r="Q6802" i="2"/>
  <c r="Q6546" i="2"/>
  <c r="Q6290" i="2"/>
  <c r="Q6034" i="2"/>
  <c r="Q5778" i="2"/>
  <c r="Q5522" i="2"/>
  <c r="Q5266" i="2"/>
  <c r="Q5010" i="2"/>
  <c r="Q4505" i="2"/>
  <c r="Q7221" i="2"/>
  <c r="Q6965" i="2"/>
  <c r="Q6709" i="2"/>
  <c r="Q6453" i="2"/>
  <c r="Q6197" i="2"/>
  <c r="Q5941" i="2"/>
  <c r="Q5637" i="2"/>
  <c r="Q5381" i="2"/>
  <c r="Q5125" i="2"/>
  <c r="Q4869" i="2"/>
  <c r="Q3900" i="2"/>
  <c r="Q7084" i="2"/>
  <c r="Q6828" i="2"/>
  <c r="Q6572" i="2"/>
  <c r="Q6316" i="2"/>
  <c r="Q6060" i="2"/>
  <c r="Q5804" i="2"/>
  <c r="Q5548" i="2"/>
  <c r="Q5292" i="2"/>
  <c r="Q5036" i="2"/>
  <c r="Q4609" i="2"/>
  <c r="Q3083" i="2"/>
  <c r="Q3847" i="2"/>
  <c r="Q9067" i="2"/>
  <c r="Q8811" i="2"/>
  <c r="Q8555" i="2"/>
  <c r="Q8299" i="2"/>
  <c r="Q8043" i="2"/>
  <c r="Q7787" i="2"/>
  <c r="Q7531" i="2"/>
  <c r="Q7275" i="2"/>
  <c r="Q6775" i="2"/>
  <c r="Q5751" i="2"/>
  <c r="Q4397" i="2"/>
  <c r="Q6654" i="2"/>
  <c r="Q6398" i="2"/>
  <c r="Q6142" i="2"/>
  <c r="Q5886" i="2"/>
  <c r="Q5630" i="2"/>
  <c r="Q5374" i="2"/>
  <c r="Q5118" i="2"/>
  <c r="Q4860" i="2"/>
  <c r="Q3863" i="2"/>
  <c r="Q7073" i="2"/>
  <c r="Q6817" i="2"/>
  <c r="Q6561" i="2"/>
  <c r="Q6305" i="2"/>
  <c r="Q6049" i="2"/>
  <c r="Q5793" i="2"/>
  <c r="Q5537" i="2"/>
  <c r="Q5281" i="2"/>
  <c r="Q5025" i="2"/>
  <c r="Q4565" i="2"/>
  <c r="Q2686" i="2"/>
  <c r="Q6984" i="2"/>
  <c r="Q6728" i="2"/>
  <c r="Q6472" i="2"/>
  <c r="Q6216" i="2"/>
  <c r="Q5960" i="2"/>
  <c r="Q5704" i="2"/>
  <c r="Q5448" i="2"/>
  <c r="Q5192" i="2"/>
  <c r="Q4936" i="2"/>
  <c r="Q4209" i="2"/>
  <c r="Q4776" i="2"/>
  <c r="Q9223" i="2"/>
  <c r="Q8967" i="2"/>
  <c r="Q8711" i="2"/>
  <c r="Q8455" i="2"/>
  <c r="Q8199" i="2"/>
  <c r="Q7943" i="2"/>
  <c r="Q7687" i="2"/>
  <c r="Q7431" i="2"/>
  <c r="Q7126" i="2"/>
  <c r="Q6375" i="2"/>
  <c r="Q5351" i="2"/>
  <c r="Q6810" i="2"/>
  <c r="Q6554" i="2"/>
  <c r="Q6298" i="2"/>
  <c r="Q6042" i="2"/>
  <c r="Q5786" i="2"/>
  <c r="Q5530" i="2"/>
  <c r="Q5274" i="2"/>
  <c r="Q5018" i="2"/>
  <c r="Q4537" i="2"/>
  <c r="Q2238" i="2"/>
  <c r="Q6973" i="2"/>
  <c r="Q6717" i="2"/>
  <c r="Q6461" i="2"/>
  <c r="Q6205" i="2"/>
  <c r="Q5949" i="2"/>
  <c r="Q5693" i="2"/>
  <c r="Q5437" i="2"/>
  <c r="Q5181" i="2"/>
  <c r="Q4925" i="2"/>
  <c r="Q4165" i="2"/>
  <c r="Q7140" i="2"/>
  <c r="Q6884" i="2"/>
  <c r="Q6628" i="2"/>
  <c r="Q6372" i="2"/>
  <c r="Q6116" i="2"/>
  <c r="Q5860" i="2"/>
  <c r="Q5604" i="2"/>
  <c r="Q5348" i="2"/>
  <c r="Q5092" i="2"/>
  <c r="Q4813" i="2"/>
  <c r="Q3693" i="2"/>
  <c r="Q4684" i="2"/>
  <c r="Q4428" i="2"/>
  <c r="Q4172" i="2"/>
  <c r="Q3867" i="2"/>
  <c r="Q3396" i="2"/>
  <c r="Q4711" i="2"/>
  <c r="Q4455" i="2"/>
  <c r="Q4199" i="2"/>
  <c r="Q3903" i="2"/>
  <c r="Q3449" i="2"/>
  <c r="Q4814" i="2"/>
  <c r="Q4558" i="2"/>
  <c r="Q4302" i="2"/>
  <c r="Q4040" i="2"/>
  <c r="Q3656" i="2"/>
  <c r="Q2574" i="2"/>
  <c r="Q3184" i="2"/>
  <c r="Q2698" i="2"/>
  <c r="Q3755" i="2"/>
  <c r="Q3499" i="2"/>
  <c r="Q3243" i="2"/>
  <c r="Q4760" i="2"/>
  <c r="Q4504" i="2"/>
  <c r="Q4248" i="2"/>
  <c r="Q3968" i="2"/>
  <c r="Q3548" i="2"/>
  <c r="Q4787" i="2"/>
  <c r="Q4531" i="2"/>
  <c r="Q4275" i="2"/>
  <c r="Q4004" i="2"/>
  <c r="Q3601" i="2"/>
  <c r="Q2142" i="2"/>
  <c r="Q4634" i="2"/>
  <c r="Q4378" i="2"/>
  <c r="Q4122" i="2"/>
  <c r="Q3800" i="2"/>
  <c r="Q3201" i="2"/>
  <c r="Q3260" i="2"/>
  <c r="Q2921" i="2"/>
  <c r="Q1963" i="2"/>
  <c r="Q3575" i="2"/>
  <c r="Q3319" i="2"/>
  <c r="Q3033" i="2"/>
  <c r="Q4596" i="2"/>
  <c r="Q4340" i="2"/>
  <c r="Q4084" i="2"/>
  <c r="Q3732" i="2"/>
  <c r="Q3010" i="2"/>
  <c r="Q4623" i="2"/>
  <c r="Q4367" i="2"/>
  <c r="Q4111" i="2"/>
  <c r="Q3785" i="2"/>
  <c r="Q3157" i="2"/>
  <c r="Q4726" i="2"/>
  <c r="Q4470" i="2"/>
  <c r="Q4214" i="2"/>
  <c r="Q3923" i="2"/>
  <c r="Q3480" i="2"/>
  <c r="Q3352" i="2"/>
  <c r="Q3077" i="2"/>
  <c r="Q2346" i="2"/>
  <c r="Q3667" i="2"/>
  <c r="Q3411" i="2"/>
  <c r="Q3155" i="2"/>
  <c r="Q4672" i="2"/>
  <c r="Q4416" i="2"/>
  <c r="Q4160" i="2"/>
  <c r="Q3851" i="2"/>
  <c r="Q3353" i="2"/>
  <c r="Q4699" i="2"/>
  <c r="Q5557" i="2"/>
  <c r="Q5301" i="2"/>
  <c r="Q5045" i="2"/>
  <c r="Q4645" i="2"/>
  <c r="Q3245" i="2"/>
  <c r="Q7004" i="2"/>
  <c r="Q6748" i="2"/>
  <c r="Q6492" i="2"/>
  <c r="Q6236" i="2"/>
  <c r="Q5980" i="2"/>
  <c r="Q5724" i="2"/>
  <c r="Q5468" i="2"/>
  <c r="Q5212" i="2"/>
  <c r="Q4956" i="2"/>
  <c r="Q4289" i="2"/>
  <c r="Q4796" i="2"/>
  <c r="Q9243" i="2"/>
  <c r="Q8987" i="2"/>
  <c r="Q8731" i="2"/>
  <c r="Q8475" i="2"/>
  <c r="Q8219" i="2"/>
  <c r="Q7963" i="2"/>
  <c r="Q7707" i="2"/>
  <c r="Q7451" i="2"/>
  <c r="Q7166" i="2"/>
  <c r="Q6455" i="2"/>
  <c r="Q5431" i="2"/>
  <c r="Q6830" i="2"/>
  <c r="Q6574" i="2"/>
  <c r="Q6318" i="2"/>
  <c r="Q6062" i="2"/>
  <c r="Q5806" i="2"/>
  <c r="Q5550" i="2"/>
  <c r="Q5294" i="2"/>
  <c r="Q5038" i="2"/>
  <c r="Q4617" i="2"/>
  <c r="Q3126" i="2"/>
  <c r="Q6993" i="2"/>
  <c r="Q6737" i="2"/>
  <c r="Q6481" i="2"/>
  <c r="Q6225" i="2"/>
  <c r="Q5969" i="2"/>
  <c r="Q5713" i="2"/>
  <c r="Q5457" i="2"/>
  <c r="Q5201" i="2"/>
  <c r="Q4945" i="2"/>
  <c r="Q4245" i="2"/>
  <c r="Q7160" i="2"/>
  <c r="Q6904" i="2"/>
  <c r="Q6648" i="2"/>
  <c r="Q6392" i="2"/>
  <c r="Q6136" i="2"/>
  <c r="Q5880" i="2"/>
  <c r="Q5624" i="2"/>
  <c r="Q5368" i="2"/>
  <c r="Q5112" i="2"/>
  <c r="Q4852" i="2"/>
  <c r="Q3831" i="2"/>
  <c r="Q4907" i="2"/>
  <c r="Q9143" i="2"/>
  <c r="Q8887" i="2"/>
  <c r="Q8631" i="2"/>
  <c r="Q8375" i="2"/>
  <c r="Q8119" i="2"/>
  <c r="Q7863" i="2"/>
  <c r="Q7607" i="2"/>
  <c r="Q7351" i="2"/>
  <c r="Q6966" i="2"/>
  <c r="Q6055" i="2"/>
  <c r="Q5031" i="2"/>
  <c r="Q6730" i="2"/>
  <c r="Q6474" i="2"/>
  <c r="Q6218" i="2"/>
  <c r="Q5962" i="2"/>
  <c r="Q5706" i="2"/>
  <c r="Q5450" i="2"/>
  <c r="Q5194" i="2"/>
  <c r="Q4938" i="2"/>
  <c r="Q4217" i="2"/>
  <c r="Q7149" i="2"/>
  <c r="Q6893" i="2"/>
  <c r="Q6637" i="2"/>
  <c r="Q6381" i="2"/>
  <c r="Q6125" i="2"/>
  <c r="Q5869" i="2"/>
  <c r="Q5613" i="2"/>
  <c r="Q5357" i="2"/>
  <c r="Q5101" i="2"/>
  <c r="Q4831" i="2"/>
  <c r="Q3765" i="2"/>
  <c r="Q7060" i="2"/>
  <c r="Q6804" i="2"/>
  <c r="Q6548" i="2"/>
  <c r="Q6292" i="2"/>
  <c r="Q6036" i="2"/>
  <c r="Q5780" i="2"/>
  <c r="Q5524" i="2"/>
  <c r="Q5268" i="2"/>
  <c r="Q5012" i="2"/>
  <c r="Q4513" i="2"/>
  <c r="Q1515" i="2"/>
  <c r="Q4604" i="2"/>
  <c r="Q4348" i="2"/>
  <c r="Q4092" i="2"/>
  <c r="Q3748" i="2"/>
  <c r="Q3057" i="2"/>
  <c r="Q4631" i="2"/>
  <c r="Q4375" i="2"/>
  <c r="Q4119" i="2"/>
  <c r="Q3796" i="2"/>
  <c r="Q3189" i="2"/>
  <c r="Q4734" i="2"/>
  <c r="Q4478" i="2"/>
  <c r="Q4222" i="2"/>
  <c r="Q3933" i="2"/>
  <c r="Q3496" i="2"/>
  <c r="Q3360" i="2"/>
  <c r="Q3087" i="2"/>
  <c r="Q2378" i="2"/>
  <c r="Q3675" i="2"/>
  <c r="Q3419" i="2"/>
  <c r="Q3163" i="2"/>
  <c r="Q4680" i="2"/>
  <c r="Q4424" i="2"/>
  <c r="Q4168" i="2"/>
  <c r="Q3861" i="2"/>
  <c r="Q3385" i="2"/>
  <c r="Q4707" i="2"/>
  <c r="Q4451" i="2"/>
  <c r="Q4195" i="2"/>
  <c r="Q3897" i="2"/>
  <c r="Q3441" i="2"/>
  <c r="Q4810" i="2"/>
  <c r="Q4554" i="2"/>
  <c r="Q4298" i="2"/>
  <c r="Q4035" i="2"/>
  <c r="Q3648" i="2"/>
  <c r="Q2510" i="2"/>
  <c r="Q3180" i="2"/>
  <c r="Q2682" i="2"/>
  <c r="Q3751" i="2"/>
  <c r="Q3495" i="2"/>
  <c r="Q3239" i="2"/>
  <c r="Q4772" i="2"/>
  <c r="Q4516" i="2"/>
  <c r="Q4260" i="2"/>
  <c r="Q3984" i="2"/>
  <c r="Q3572" i="2"/>
  <c r="Q1707" i="2"/>
  <c r="Q4543" i="2"/>
  <c r="Q4287" i="2"/>
  <c r="Q4020" i="2"/>
  <c r="Q3625" i="2"/>
  <c r="Q2334" i="2"/>
  <c r="Q4646" i="2"/>
  <c r="Q4390" i="2"/>
  <c r="Q4134" i="2"/>
  <c r="Q3816" i="2"/>
  <c r="Q3249" i="2"/>
  <c r="Q3272" i="2"/>
  <c r="Q2945" i="2"/>
  <c r="Q2026" i="2"/>
  <c r="Q3587" i="2"/>
  <c r="Q3331" i="2"/>
  <c r="Q3049" i="2"/>
  <c r="Q4592" i="2"/>
  <c r="Q4336" i="2"/>
  <c r="Q4080" i="2"/>
  <c r="Q3724" i="2"/>
  <c r="Q2978" i="2"/>
  <c r="Q4619" i="2"/>
  <c r="Q5477" i="2"/>
  <c r="Q5221" i="2"/>
  <c r="Q4965" i="2"/>
  <c r="Q4325" i="2"/>
  <c r="Q7180" i="2"/>
  <c r="Q6924" i="2"/>
  <c r="Q6668" i="2"/>
  <c r="Q6412" i="2"/>
  <c r="Q6156" i="2"/>
  <c r="Q5900" i="2"/>
  <c r="Q5644" i="2"/>
  <c r="Q5388" i="2"/>
  <c r="Q5132" i="2"/>
  <c r="Q4876" i="2"/>
  <c r="Q3937" i="2"/>
  <c r="Q4987" i="2"/>
  <c r="Q9163" i="2"/>
  <c r="Q8907" i="2"/>
  <c r="Q8651" i="2"/>
  <c r="Q8395" i="2"/>
  <c r="Q8139" i="2"/>
  <c r="Q7883" i="2"/>
  <c r="Q7627" i="2"/>
  <c r="Q7371" i="2"/>
  <c r="Q7006" i="2"/>
  <c r="Q6135" i="2"/>
  <c r="Q5111" i="2"/>
  <c r="Q6750" i="2"/>
  <c r="Q6494" i="2"/>
  <c r="Q6238" i="2"/>
  <c r="Q5982" i="2"/>
  <c r="Q5726" i="2"/>
  <c r="Q5470" i="2"/>
  <c r="Q5214" i="2"/>
  <c r="Q4958" i="2"/>
  <c r="Q4297" i="2"/>
  <c r="Q7169" i="2"/>
  <c r="Q6913" i="2"/>
  <c r="Q6657" i="2"/>
  <c r="Q6401" i="2"/>
  <c r="Q6145" i="2"/>
  <c r="Q5889" i="2"/>
  <c r="Q5633" i="2"/>
  <c r="Q5377" i="2"/>
  <c r="Q5121" i="2"/>
  <c r="Q4864" i="2"/>
  <c r="Q3879" i="2"/>
  <c r="Q7080" i="2"/>
  <c r="Q6824" i="2"/>
  <c r="Q6568" i="2"/>
  <c r="Q6312" i="2"/>
  <c r="Q6056" i="2"/>
  <c r="Q5800" i="2"/>
  <c r="Q5544" i="2"/>
  <c r="Q5288" i="2"/>
  <c r="Q5032" i="2"/>
  <c r="Q4593" i="2"/>
  <c r="Q2986" i="2"/>
  <c r="Q3749" i="2"/>
  <c r="Q9063" i="2"/>
  <c r="Q8807" i="2"/>
  <c r="Q8551" i="2"/>
  <c r="Q8295" i="2"/>
  <c r="Q8039" i="2"/>
  <c r="Q7783" i="2"/>
  <c r="Q7527" i="2"/>
  <c r="Q7271" i="2"/>
  <c r="Q6759" i="2"/>
  <c r="Q5735" i="2"/>
  <c r="Q4333" i="2"/>
  <c r="Q6650" i="2"/>
  <c r="Q6394" i="2"/>
  <c r="Q6138" i="2"/>
  <c r="Q5882" i="2"/>
  <c r="Q5626" i="2"/>
  <c r="Q5370" i="2"/>
  <c r="Q5114" i="2"/>
  <c r="Q4855" i="2"/>
  <c r="Q3841" i="2"/>
  <c r="Q7069" i="2"/>
  <c r="Q6813" i="2"/>
  <c r="Q6557" i="2"/>
  <c r="Q6301" i="2"/>
  <c r="Q6045" i="2"/>
  <c r="Q5789" i="2"/>
  <c r="Q5533" i="2"/>
  <c r="Q5277" i="2"/>
  <c r="Q5021" i="2"/>
  <c r="Q4549" i="2"/>
  <c r="Q2430" i="2"/>
  <c r="Q6980" i="2"/>
  <c r="Q6724" i="2"/>
  <c r="Q6468" i="2"/>
  <c r="Q6212" i="2"/>
  <c r="Q5956" i="2"/>
  <c r="Q5700" i="2"/>
  <c r="Q5444" i="2"/>
  <c r="Q5188" i="2"/>
  <c r="Q4932" i="2"/>
  <c r="Q4193" i="2"/>
  <c r="Q4768" i="2"/>
  <c r="Q4524" i="2"/>
  <c r="Q4268" i="2"/>
  <c r="Q3995" i="2"/>
  <c r="Q3588" i="2"/>
  <c r="Q2030" i="2"/>
  <c r="Q4551" i="2"/>
  <c r="Q4295" i="2"/>
  <c r="Q4031" i="2"/>
  <c r="Q3641" i="2"/>
  <c r="Q2462" i="2"/>
  <c r="Q4654" i="2"/>
  <c r="Q4398" i="2"/>
  <c r="Q4142" i="2"/>
  <c r="Q3827" i="2"/>
  <c r="Q3281" i="2"/>
  <c r="Q3280" i="2"/>
  <c r="Q2961" i="2"/>
  <c r="Q2058" i="2"/>
  <c r="Q3595" i="2"/>
  <c r="Q3339" i="2"/>
  <c r="Q3059" i="2"/>
  <c r="Q4600" i="2"/>
  <c r="Q4344" i="2"/>
  <c r="Q4088" i="2"/>
  <c r="Q3740" i="2"/>
  <c r="Q3035" i="2"/>
  <c r="Q4627" i="2"/>
  <c r="Q4371" i="2"/>
  <c r="Q4115" i="2"/>
  <c r="Q3791" i="2"/>
  <c r="Q3173" i="2"/>
  <c r="Q4730" i="2"/>
  <c r="Q4474" i="2"/>
  <c r="Q4218" i="2"/>
  <c r="Q3928" i="2"/>
  <c r="Q3488" i="2"/>
  <c r="Q3356" i="2"/>
  <c r="Q3082" i="2"/>
  <c r="Q2362" i="2"/>
  <c r="Q3671" i="2"/>
  <c r="Q3415" i="2"/>
  <c r="Q3159" i="2"/>
  <c r="Q4692" i="2"/>
  <c r="Q4436" i="2"/>
  <c r="Q4180" i="2"/>
  <c r="Q3877" i="2"/>
  <c r="Q3412" i="2"/>
  <c r="Q4719" i="2"/>
  <c r="Q4463" i="2"/>
  <c r="Q4207" i="2"/>
  <c r="Q3913" i="2"/>
  <c r="Q3465" i="2"/>
  <c r="Q4822" i="2"/>
  <c r="Q4566" i="2"/>
  <c r="Q4310" i="2"/>
  <c r="Q4051" i="2"/>
  <c r="Q3672" i="2"/>
  <c r="Q2702" i="2"/>
  <c r="Q3192" i="2"/>
  <c r="Q2730" i="2"/>
  <c r="Q3763" i="2"/>
  <c r="Q3507" i="2"/>
  <c r="Q3251" i="2"/>
  <c r="Q2310" i="2"/>
  <c r="Q4512" i="2"/>
  <c r="Q4256" i="2"/>
  <c r="Q3979" i="2"/>
  <c r="Q3564" i="2"/>
  <c r="Q1446" i="2"/>
  <c r="Q5653" i="2"/>
  <c r="Q5397" i="2"/>
  <c r="Q5141" i="2"/>
  <c r="Q4885" i="2"/>
  <c r="Q3985" i="2"/>
  <c r="Q7100" i="2"/>
  <c r="Q6844" i="2"/>
  <c r="Q6588" i="2"/>
  <c r="Q6332" i="2"/>
  <c r="Q6076" i="2"/>
  <c r="Q5820" i="2"/>
  <c r="Q5564" i="2"/>
  <c r="Q5308" i="2"/>
  <c r="Q5052" i="2"/>
  <c r="Q4673" i="2"/>
  <c r="Q3357" i="2"/>
  <c r="Q4157" i="2"/>
  <c r="Q9083" i="2"/>
  <c r="Q8827" i="2"/>
  <c r="Q8571" i="2"/>
  <c r="Q8315" i="2"/>
  <c r="Q8059" i="2"/>
  <c r="Q7803" i="2"/>
  <c r="Q7547" i="2"/>
  <c r="Q7291" i="2"/>
  <c r="Q6839" i="2"/>
  <c r="Q5815" i="2"/>
  <c r="Q4653" i="2"/>
  <c r="Q6670" i="2"/>
  <c r="Q6414" i="2"/>
  <c r="Q6158" i="2"/>
  <c r="Q5902" i="2"/>
  <c r="Q5646" i="2"/>
  <c r="Q5390" i="2"/>
  <c r="Q5134" i="2"/>
  <c r="Q4878" i="2"/>
  <c r="Q3948" i="2"/>
  <c r="Q7089" i="2"/>
  <c r="Q6833" i="2"/>
  <c r="Q6577" i="2"/>
  <c r="Q6321" i="2"/>
  <c r="Q6065" i="2"/>
  <c r="Q5809" i="2"/>
  <c r="Q5553" i="2"/>
  <c r="Q5297" i="2"/>
  <c r="Q5041" i="2"/>
  <c r="Q4629" i="2"/>
  <c r="Q3181" i="2"/>
  <c r="Q7000" i="2"/>
  <c r="Q6744" i="2"/>
  <c r="Q6488" i="2"/>
  <c r="Q6232" i="2"/>
  <c r="Q5976" i="2"/>
  <c r="Q5720" i="2"/>
  <c r="Q5464" i="2"/>
  <c r="Q5208" i="2"/>
  <c r="Q4952" i="2"/>
  <c r="Q4273" i="2"/>
  <c r="Q4792" i="2"/>
  <c r="Q9239" i="2"/>
  <c r="Q8983" i="2"/>
  <c r="Q8727" i="2"/>
  <c r="Q8471" i="2"/>
  <c r="Q8215" i="2"/>
  <c r="Q7959" i="2"/>
  <c r="Q7703" i="2"/>
  <c r="Q7447" i="2"/>
  <c r="Q7158" i="2"/>
  <c r="Q6439" i="2"/>
  <c r="Q5415" i="2"/>
  <c r="Q6826" i="2"/>
  <c r="Q6570" i="2"/>
  <c r="Q6314" i="2"/>
  <c r="Q6058" i="2"/>
  <c r="Q5802" i="2"/>
  <c r="Q5546" i="2"/>
  <c r="Q5290" i="2"/>
  <c r="Q5034" i="2"/>
  <c r="Q4601" i="2"/>
  <c r="Q3041" i="2"/>
  <c r="Q6989" i="2"/>
  <c r="Q6733" i="2"/>
  <c r="Q6477" i="2"/>
  <c r="Q6221" i="2"/>
  <c r="Q5965" i="2"/>
  <c r="Q5709" i="2"/>
  <c r="Q5453" i="2"/>
  <c r="Q5197" i="2"/>
  <c r="Q4941" i="2"/>
  <c r="Q4229" i="2"/>
  <c r="Q7156" i="2"/>
  <c r="Q6900" i="2"/>
  <c r="Q6644" i="2"/>
  <c r="Q6388" i="2"/>
  <c r="Q6132" i="2"/>
  <c r="Q5876" i="2"/>
  <c r="Q5620" i="2"/>
  <c r="Q5364" i="2"/>
  <c r="Q5108" i="2"/>
  <c r="Q4845" i="2"/>
  <c r="Q3809" i="2"/>
  <c r="Q4700" i="2"/>
  <c r="Q4444" i="2"/>
  <c r="Q4188" i="2"/>
  <c r="Q3888" i="2"/>
  <c r="Q3428" i="2"/>
  <c r="Q4727" i="2"/>
  <c r="Q4471" i="2"/>
  <c r="Q4215" i="2"/>
  <c r="Q3924" i="2"/>
  <c r="Q3481" i="2"/>
  <c r="Q4830" i="2"/>
  <c r="Q4574" i="2"/>
  <c r="Q4318" i="2"/>
  <c r="Q4061" i="2"/>
  <c r="Q3688" i="2"/>
  <c r="Q2830" i="2"/>
  <c r="Q3200" i="2"/>
  <c r="Q2762" i="2"/>
  <c r="Q3771" i="2"/>
  <c r="Q3515" i="2"/>
  <c r="Q3259" i="2"/>
  <c r="Q2438" i="2"/>
  <c r="Q4520" i="2"/>
  <c r="Q4264" i="2"/>
  <c r="Q3989" i="2"/>
  <c r="Q3580" i="2"/>
  <c r="Q1947" i="2"/>
  <c r="Q4547" i="2"/>
  <c r="Q4291" i="2"/>
  <c r="Q4025" i="2"/>
  <c r="Q3633" i="2"/>
  <c r="Q2398" i="2"/>
  <c r="Q4650" i="2"/>
  <c r="Q4394" i="2"/>
  <c r="Q4138" i="2"/>
  <c r="Q3821" i="2"/>
  <c r="Q3265" i="2"/>
  <c r="Q3276" i="2"/>
  <c r="Q2953" i="2"/>
  <c r="Q2042" i="2"/>
  <c r="Q3591" i="2"/>
  <c r="Q3335" i="2"/>
  <c r="Q3054" i="2"/>
  <c r="Q4612" i="2"/>
  <c r="Q4356" i="2"/>
  <c r="Q4100" i="2"/>
  <c r="Q3764" i="2"/>
  <c r="Q3099" i="2"/>
  <c r="Q4639" i="2"/>
  <c r="Q4383" i="2"/>
  <c r="Q4127" i="2"/>
  <c r="Q3807" i="2"/>
  <c r="Q3221" i="2"/>
  <c r="Q4742" i="2"/>
  <c r="Q4486" i="2"/>
  <c r="Q4230" i="2"/>
  <c r="Q3944" i="2"/>
  <c r="Q3512" i="2"/>
  <c r="Q3368" i="2"/>
  <c r="Q3098" i="2"/>
  <c r="Q2410" i="2"/>
  <c r="Q3683" i="2"/>
  <c r="Q3427" i="2"/>
  <c r="Q3171" i="2"/>
  <c r="Q4688" i="2"/>
  <c r="Q4432" i="2"/>
  <c r="Q4176" i="2"/>
  <c r="Q3872" i="2"/>
  <c r="Q3404" i="2"/>
  <c r="Q4715" i="2"/>
  <c r="Q4411" i="2"/>
  <c r="Q4155" i="2"/>
  <c r="Q3844" i="2"/>
  <c r="Q3333" i="2"/>
  <c r="Q4770" i="2"/>
  <c r="Q4514" i="2"/>
  <c r="Q4258" i="2"/>
  <c r="Q3981" i="2"/>
  <c r="Q3568" i="2"/>
  <c r="Q1579" i="2"/>
  <c r="Q3135" i="2"/>
  <c r="Q2522" i="2"/>
  <c r="Q3711" i="2"/>
  <c r="Q3455" i="2"/>
  <c r="Q3199" i="2"/>
  <c r="Q2966" i="2"/>
  <c r="Q2070" i="2"/>
  <c r="Q3878" i="2"/>
  <c r="Q3622" i="2"/>
  <c r="Q3366" i="2"/>
  <c r="Q3095" i="2"/>
  <c r="Q2402" i="2"/>
  <c r="Q2737" i="2"/>
  <c r="Q2481" i="2"/>
  <c r="Q2225" i="2"/>
  <c r="Q1951" i="2"/>
  <c r="Q2980" i="2"/>
  <c r="Q2468" i="2"/>
  <c r="Q1923" i="2"/>
  <c r="Q2675" i="2"/>
  <c r="Q2163" i="2"/>
  <c r="Q1979" i="2"/>
  <c r="Q3602" i="2"/>
  <c r="Q3069" i="2"/>
  <c r="Q2717" i="2"/>
  <c r="Q2205" i="2"/>
  <c r="Q3056" i="2"/>
  <c r="Q2544" i="2"/>
  <c r="Q2032" i="2"/>
  <c r="Q2751" i="2"/>
  <c r="Q2239" i="2"/>
  <c r="Q1878" i="2"/>
  <c r="Q3934" i="2"/>
  <c r="Q3422" i="2"/>
  <c r="Q2626" i="2"/>
  <c r="Q2537" i="2"/>
  <c r="Q2025" i="2"/>
  <c r="Q2876" i="2"/>
  <c r="Q2364" i="2"/>
  <c r="Q1507" i="2"/>
  <c r="Q2571" i="2"/>
  <c r="Q2059" i="2"/>
  <c r="Q2470" i="2"/>
  <c r="Q3722" i="2"/>
  <c r="Q3210" i="2"/>
  <c r="Q2837" i="2"/>
  <c r="Q2325" i="2"/>
  <c r="Q1154" i="2"/>
  <c r="Q2664" i="2"/>
  <c r="Q2152" i="2"/>
  <c r="Q2871" i="2"/>
  <c r="Q2359" i="2"/>
  <c r="Q1487" i="2"/>
  <c r="Q1494" i="2"/>
  <c r="Q1661" i="2"/>
  <c r="Q1912" i="2"/>
  <c r="Q1350" i="2"/>
  <c r="Q889" i="2"/>
  <c r="Q1650" i="2"/>
  <c r="Q1817" i="2"/>
  <c r="Q970" i="2"/>
  <c r="Q1556" i="2"/>
  <c r="Q1185" i="2"/>
  <c r="Q1806" i="2"/>
  <c r="Q922" i="2"/>
  <c r="Q1460" i="2"/>
  <c r="Q1712" i="2"/>
  <c r="Q1293" i="2"/>
  <c r="Q1402" i="2"/>
  <c r="Q1836" i="2"/>
  <c r="Q1196" i="2"/>
  <c r="Q1391" i="2"/>
  <c r="Q1272" i="2"/>
  <c r="Q1275" i="2"/>
  <c r="Q1087" i="2"/>
  <c r="Q4523" i="2"/>
  <c r="Q4267" i="2"/>
  <c r="Q3993" i="2"/>
  <c r="Q3585" i="2"/>
  <c r="Q2011" i="2"/>
  <c r="Q4626" i="2"/>
  <c r="Q4370" i="2"/>
  <c r="Q4114" i="2"/>
  <c r="Q3789" i="2"/>
  <c r="Q3169" i="2"/>
  <c r="Q3252" i="2"/>
  <c r="Q2905" i="2"/>
  <c r="Q1883" i="2"/>
  <c r="Q3567" i="2"/>
  <c r="Q3311" i="2"/>
  <c r="Q3006" i="2"/>
  <c r="Q2518" i="2"/>
  <c r="Q3990" i="2"/>
  <c r="Q3734" i="2"/>
  <c r="Q3478" i="2"/>
  <c r="Q3222" i="2"/>
  <c r="Q2845" i="2"/>
  <c r="Q1362" i="2"/>
  <c r="Q2593" i="2"/>
  <c r="Q2337" i="2"/>
  <c r="Q2081" i="2"/>
  <c r="Q1346" i="2"/>
  <c r="Q2676" i="2"/>
  <c r="Q2164" i="2"/>
  <c r="Q2883" i="2"/>
  <c r="Q2371" i="2"/>
  <c r="Q1535" i="2"/>
  <c r="Q3810" i="2"/>
  <c r="Q3298" i="2"/>
  <c r="Q2130" i="2"/>
  <c r="Q2413" i="2"/>
  <c r="Q1703" i="2"/>
  <c r="Q2752" i="2"/>
  <c r="Q2240" i="2"/>
  <c r="Q2959" i="2"/>
  <c r="Q2447" i="2"/>
  <c r="Q1839" i="2"/>
  <c r="Q2102" i="2"/>
  <c r="Q3630" i="2"/>
  <c r="Q3106" i="2"/>
  <c r="Q2745" i="2"/>
  <c r="Q2233" i="2"/>
  <c r="Q3084" i="2"/>
  <c r="Q2572" i="2"/>
  <c r="Q2060" i="2"/>
  <c r="Q2779" i="2"/>
  <c r="Q2267" i="2"/>
  <c r="Q1906" i="2"/>
  <c r="Q3930" i="2"/>
  <c r="Q3418" i="2"/>
  <c r="Q2610" i="2"/>
  <c r="Q2533" i="2"/>
  <c r="Q2021" i="2"/>
  <c r="Q2872" i="2"/>
  <c r="Q2360" i="2"/>
  <c r="Q1491" i="2"/>
  <c r="Q2567" i="2"/>
  <c r="Q2055" i="2"/>
  <c r="Q1702" i="2"/>
  <c r="Q1869" i="2"/>
  <c r="Q1178" i="2"/>
  <c r="Q1608" i="2"/>
  <c r="Q1237" i="2"/>
  <c r="Q502" i="2"/>
  <c r="Q1134" i="2"/>
  <c r="Q1513" i="2"/>
  <c r="Q1764" i="2"/>
  <c r="Q1393" i="2"/>
  <c r="Q706" i="2"/>
  <c r="Q1502" i="2"/>
  <c r="Q1669" i="2"/>
  <c r="Q1920" i="2"/>
  <c r="Q1382" i="2"/>
  <c r="Q118" i="2"/>
  <c r="Q1521" i="2"/>
  <c r="Q258" i="2"/>
  <c r="Q1264" i="2"/>
  <c r="Q17" i="2"/>
  <c r="Q1037" i="2"/>
  <c r="Q784" i="2"/>
  <c r="Q265" i="2"/>
  <c r="Q4379" i="2"/>
  <c r="Q4123" i="2"/>
  <c r="Q3801" i="2"/>
  <c r="Q3205" i="2"/>
  <c r="Q4738" i="2"/>
  <c r="Q4482" i="2"/>
  <c r="Q4226" i="2"/>
  <c r="Q3939" i="2"/>
  <c r="Q3504" i="2"/>
  <c r="Q3364" i="2"/>
  <c r="Q3093" i="2"/>
  <c r="Q2394" i="2"/>
  <c r="Q3679" i="2"/>
  <c r="Q3423" i="2"/>
  <c r="Q3167" i="2"/>
  <c r="Q2902" i="2"/>
  <c r="Q1867" i="2"/>
  <c r="Q3846" i="2"/>
  <c r="Q3590" i="2"/>
  <c r="Q3334" i="2"/>
  <c r="Q3053" i="2"/>
  <c r="Q2274" i="2"/>
  <c r="Q2705" i="2"/>
  <c r="Q2449" i="2"/>
  <c r="Q2193" i="2"/>
  <c r="Q1847" i="2"/>
  <c r="Q2916" i="2"/>
  <c r="Q2404" i="2"/>
  <c r="Q1667" i="2"/>
  <c r="Q2611" i="2"/>
  <c r="Q2099" i="2"/>
  <c r="Q4050" i="2"/>
  <c r="Q3538" i="2"/>
  <c r="Q2965" i="2"/>
  <c r="Q2653" i="2"/>
  <c r="Q2141" i="2"/>
  <c r="Q2992" i="2"/>
  <c r="Q2480" i="2"/>
  <c r="Q1950" i="2"/>
  <c r="Q2687" i="2"/>
  <c r="Q2175" i="2"/>
  <c r="Q2950" i="2"/>
  <c r="Q3870" i="2"/>
  <c r="Q3358" i="2"/>
  <c r="Q2370" i="2"/>
  <c r="Q2473" i="2"/>
  <c r="Q1941" i="2"/>
  <c r="Q2812" i="2"/>
  <c r="Q2300" i="2"/>
  <c r="Q3019" i="2"/>
  <c r="Q2507" i="2"/>
  <c r="Q1986" i="2"/>
  <c r="Q2214" i="2"/>
  <c r="Q3658" i="2"/>
  <c r="Q3143" i="2"/>
  <c r="Q2773" i="2"/>
  <c r="Q2261" i="2"/>
  <c r="Q3112" i="2"/>
  <c r="Q2600" i="2"/>
  <c r="Q2088" i="2"/>
  <c r="Q2807" i="2"/>
  <c r="Q2295" i="2"/>
  <c r="Q1934" i="2"/>
  <c r="Q1418" i="2"/>
  <c r="Q1597" i="2"/>
  <c r="Q1848" i="2"/>
  <c r="Q1094" i="2"/>
  <c r="Q1244" i="2"/>
  <c r="Q1586" i="2"/>
  <c r="Q1753" i="2"/>
  <c r="Q2004" i="2"/>
  <c r="Q1492" i="2"/>
  <c r="Q1121" i="2"/>
  <c r="Q1742" i="2"/>
  <c r="Q1909" i="2"/>
  <c r="Q1338" i="2"/>
  <c r="Q1648" i="2"/>
  <c r="Q1165" i="2"/>
  <c r="Q901" i="2"/>
  <c r="Q1708" i="2"/>
  <c r="Q1127" i="2"/>
  <c r="Q1143" i="2"/>
  <c r="Q1024" i="2"/>
  <c r="Q623" i="2"/>
  <c r="Q596" i="2"/>
  <c r="Q4491" i="2"/>
  <c r="Q4235" i="2"/>
  <c r="Q3951" i="2"/>
  <c r="Q3521" i="2"/>
  <c r="Q4850" i="2"/>
  <c r="Q4594" i="2"/>
  <c r="Q4338" i="2"/>
  <c r="Q4082" i="2"/>
  <c r="Q3728" i="2"/>
  <c r="Q2994" i="2"/>
  <c r="Q3220" i="2"/>
  <c r="Q2841" i="2"/>
  <c r="Q1234" i="2"/>
  <c r="Q3535" i="2"/>
  <c r="Q3279" i="2"/>
  <c r="Q2758" i="2"/>
  <c r="Q2390" i="2"/>
  <c r="Q3958" i="2"/>
  <c r="Q3702" i="2"/>
  <c r="Q3446" i="2"/>
  <c r="Q3190" i="2"/>
  <c r="Q2722" i="2"/>
  <c r="Q2817" i="2"/>
  <c r="Q2561" i="2"/>
  <c r="Q2305" i="2"/>
  <c r="Q2049" i="2"/>
  <c r="Q3124" i="2"/>
  <c r="Q2612" i="2"/>
  <c r="Q2100" i="2"/>
  <c r="Q2819" i="2"/>
  <c r="Q2307" i="2"/>
  <c r="Q826" i="2"/>
  <c r="Q3746" i="2"/>
  <c r="Q3234" i="2"/>
  <c r="Q1595" i="2"/>
  <c r="Q2349" i="2"/>
  <c r="Q1441" i="2"/>
  <c r="Q2688" i="2"/>
  <c r="Q2176" i="2"/>
  <c r="Q2895" i="2"/>
  <c r="Q2383" i="2"/>
  <c r="Q1583" i="2"/>
  <c r="Q1483" i="2"/>
  <c r="Q3566" i="2"/>
  <c r="Q3021" i="2"/>
  <c r="Q2681" i="2"/>
  <c r="Q2169" i="2"/>
  <c r="Q3020" i="2"/>
  <c r="Q2508" i="2"/>
  <c r="Q1987" i="2"/>
  <c r="Q2715" i="2"/>
  <c r="Q2203" i="2"/>
  <c r="Q2942" i="2"/>
  <c r="Q3866" i="2"/>
  <c r="Q3354" i="2"/>
  <c r="Q2354" i="2"/>
  <c r="Q2469" i="2"/>
  <c r="Q1927" i="2"/>
  <c r="Q2808" i="2"/>
  <c r="Q2296" i="2"/>
  <c r="Q3015" i="2"/>
  <c r="Q2503" i="2"/>
  <c r="Q1981" i="2"/>
  <c r="Q1638" i="2"/>
  <c r="Q1805" i="2"/>
  <c r="Q917" i="2"/>
  <c r="Q1544" i="2"/>
  <c r="Q1173" i="2"/>
  <c r="Q1794" i="2"/>
  <c r="Q858" i="2"/>
  <c r="Q1444" i="2"/>
  <c r="Q1700" i="2"/>
  <c r="Q1329" i="2"/>
  <c r="Q1039" i="2"/>
  <c r="Q1429" i="2"/>
  <c r="Q1605" i="2"/>
  <c r="Q1856" i="2"/>
  <c r="Q1126" i="2"/>
  <c r="Q1738" i="2"/>
  <c r="Q1322" i="2"/>
  <c r="Q1273" i="2"/>
  <c r="Q1136" i="2"/>
  <c r="Q993" i="2"/>
  <c r="Q1380" i="2"/>
  <c r="Q735" i="2"/>
  <c r="Q639" i="2"/>
  <c r="Q232" i="2"/>
  <c r="Q995" i="2"/>
  <c r="Q508" i="2"/>
  <c r="Q100" i="2"/>
  <c r="Q744" i="2"/>
  <c r="Q542" i="2"/>
  <c r="Q278" i="2"/>
  <c r="Q1213" i="2"/>
  <c r="Q1850" i="2"/>
  <c r="Q1102" i="2"/>
  <c r="Q1505" i="2"/>
  <c r="Q1756" i="2"/>
  <c r="Q1385" i="2"/>
  <c r="Q344" i="2"/>
  <c r="Q1248" i="2"/>
  <c r="Q1271" i="2"/>
  <c r="Q1105" i="2"/>
  <c r="Q1160" i="2"/>
  <c r="Q1021" i="2"/>
  <c r="Q876" i="2"/>
  <c r="Q752" i="2"/>
  <c r="Q881" i="2"/>
  <c r="Q84" i="2"/>
  <c r="Q233" i="2"/>
  <c r="Q314" i="2"/>
  <c r="Q603" i="2"/>
  <c r="Q800" i="2"/>
  <c r="Q42" i="2"/>
  <c r="Q179" i="2"/>
  <c r="Q647" i="2"/>
  <c r="Q241" i="2"/>
  <c r="Q817" i="2"/>
  <c r="Q915" i="2"/>
  <c r="Q37" i="2"/>
  <c r="Q549" i="2"/>
  <c r="Q1379" i="2"/>
  <c r="Q652" i="2"/>
  <c r="Q453" i="2"/>
  <c r="Q27" i="2"/>
  <c r="Q364" i="2"/>
  <c r="Q304" i="2"/>
  <c r="Q1277" i="2"/>
  <c r="Q828" i="2"/>
  <c r="Q1358" i="2"/>
  <c r="Q1569" i="2"/>
  <c r="Q1820" i="2"/>
  <c r="Q982" i="2"/>
  <c r="Q1132" i="2"/>
  <c r="Q1312" i="2"/>
  <c r="Q1371" i="2"/>
  <c r="Q546" i="2"/>
  <c r="Q1256" i="2"/>
  <c r="Q613" i="2"/>
  <c r="Q1231" i="2"/>
  <c r="Q641" i="2"/>
  <c r="Q1067" i="2"/>
  <c r="Q106" i="2"/>
  <c r="Q385" i="2"/>
  <c r="Q498" i="2"/>
  <c r="Q940" i="2"/>
  <c r="Q633" i="2"/>
  <c r="Q426" i="2"/>
  <c r="Q8" i="2"/>
  <c r="Q775" i="2"/>
  <c r="Q501" i="2"/>
  <c r="Q223" i="2"/>
  <c r="Q2964" i="2"/>
  <c r="Q2708" i="2"/>
  <c r="Q2452" i="2"/>
  <c r="Q2196" i="2"/>
  <c r="Q1859" i="2"/>
  <c r="Q2915" i="2"/>
  <c r="Q2659" i="2"/>
  <c r="Q2403" i="2"/>
  <c r="Q2147" i="2"/>
  <c r="Q1663" i="2"/>
  <c r="Q1803" i="2"/>
  <c r="Q3842" i="2"/>
  <c r="Q3586" i="2"/>
  <c r="Q3330" i="2"/>
  <c r="Q3047" i="2"/>
  <c r="Q2258" i="2"/>
  <c r="Q2701" i="2"/>
  <c r="Q2445" i="2"/>
  <c r="Q2189" i="2"/>
  <c r="Q1831" i="2"/>
  <c r="Q3040" i="2"/>
  <c r="Q2784" i="2"/>
  <c r="Q2528" i="2"/>
  <c r="Q2272" i="2"/>
  <c r="Q2014" i="2"/>
  <c r="Q2991" i="2"/>
  <c r="Q2735" i="2"/>
  <c r="Q2479" i="2"/>
  <c r="Q2223" i="2"/>
  <c r="Q1949" i="2"/>
  <c r="Q1862" i="2"/>
  <c r="Q2230" i="2"/>
  <c r="Q3918" i="2"/>
  <c r="Q3662" i="2"/>
  <c r="Q3406" i="2"/>
  <c r="Q3149" i="2"/>
  <c r="Q2562" i="2"/>
  <c r="Q2777" i="2"/>
  <c r="Q2521" i="2"/>
  <c r="Q2265" i="2"/>
  <c r="Q2005" i="2"/>
  <c r="Q3116" i="2"/>
  <c r="Q2860" i="2"/>
  <c r="Q2604" i="2"/>
  <c r="Q2348" i="2"/>
  <c r="Q2092" i="2"/>
  <c r="Q1436" i="2"/>
  <c r="Q2811" i="2"/>
  <c r="Q2555" i="2"/>
  <c r="Q2299" i="2"/>
  <c r="Q2043" i="2"/>
  <c r="Q1938" i="2"/>
  <c r="Q2406" i="2"/>
  <c r="Q3962" i="2"/>
  <c r="Q3706" i="2"/>
  <c r="Q3450" i="2"/>
  <c r="Q3194" i="2"/>
  <c r="Q2738" i="2"/>
  <c r="Q2821" i="2"/>
  <c r="Q2565" i="2"/>
  <c r="Q2309" i="2"/>
  <c r="Q2053" i="2"/>
  <c r="Q885" i="2"/>
  <c r="Q2904" i="2"/>
  <c r="Q2648" i="2"/>
  <c r="Q2392" i="2"/>
  <c r="Q2136" i="2"/>
  <c r="Q1619" i="2"/>
  <c r="Q2855" i="2"/>
  <c r="Q2599" i="2"/>
  <c r="Q2343" i="2"/>
  <c r="Q2087" i="2"/>
  <c r="Q1409" i="2"/>
  <c r="Q1734" i="2"/>
  <c r="Q1478" i="2"/>
  <c r="Q1901" i="2"/>
  <c r="Q1645" i="2"/>
  <c r="Q1306" i="2"/>
  <c r="Q1896" i="2"/>
  <c r="Q1640" i="2"/>
  <c r="Q1286" i="2"/>
  <c r="Q1269" i="2"/>
  <c r="Q710" i="2"/>
  <c r="Q708" i="2"/>
  <c r="Q1634" i="2"/>
  <c r="Q1262" i="2"/>
  <c r="Q1801" i="2"/>
  <c r="Q1545" i="2"/>
  <c r="Q896" i="2"/>
  <c r="Q1796" i="2"/>
  <c r="Q1540" i="2"/>
  <c r="Q869" i="2"/>
  <c r="Q1169" i="2"/>
  <c r="Q1008" i="2"/>
  <c r="Q1790" i="2"/>
  <c r="Q1534" i="2"/>
  <c r="Q810" i="2"/>
  <c r="Q1701" i="2"/>
  <c r="Q1438" i="2"/>
  <c r="Q1952" i="2"/>
  <c r="Q1696" i="2"/>
  <c r="Q1432" i="2"/>
  <c r="Q1325" i="2"/>
  <c r="Q1029" i="2"/>
  <c r="Q999" i="2"/>
  <c r="Q1706" i="2"/>
  <c r="Q1445" i="2"/>
  <c r="Q1873" i="2"/>
  <c r="Q1617" i="2"/>
  <c r="Q1194" i="2"/>
  <c r="Q1868" i="2"/>
  <c r="Q1612" i="2"/>
  <c r="Q1174" i="2"/>
  <c r="Q1241" i="2"/>
  <c r="Q1324" i="2"/>
  <c r="Q367" i="2"/>
  <c r="Q1360" i="2"/>
  <c r="Q1096" i="2"/>
  <c r="Q1435" i="2"/>
  <c r="Q870" i="2"/>
  <c r="Q667" i="2"/>
  <c r="Q961" i="2"/>
  <c r="Q1304" i="2"/>
  <c r="Q1447" i="2"/>
  <c r="Q751" i="2"/>
  <c r="Q1316" i="2"/>
  <c r="Q1375" i="2"/>
  <c r="Q126" i="2"/>
  <c r="Q781" i="2"/>
  <c r="Q476" i="2"/>
  <c r="Q1175" i="2"/>
  <c r="Q832" i="2"/>
  <c r="Q522" i="2"/>
  <c r="Q543" i="2"/>
  <c r="Q529" i="2"/>
  <c r="Q203" i="2"/>
  <c r="Q190" i="2"/>
  <c r="Q289" i="2"/>
  <c r="Q1020" i="2"/>
  <c r="Q1187" i="2"/>
  <c r="Q737" i="2"/>
  <c r="Q827" i="2"/>
  <c r="Q534" i="2"/>
  <c r="Q193" i="2"/>
  <c r="Q116" i="2"/>
  <c r="Q584" i="2"/>
  <c r="Q855" i="2"/>
  <c r="Q427" i="2"/>
  <c r="Q605" i="2"/>
  <c r="Q131" i="2"/>
  <c r="Q76" i="2"/>
  <c r="Q3012" i="2"/>
  <c r="Q2756" i="2"/>
  <c r="Q2500" i="2"/>
  <c r="Q2244" i="2"/>
  <c r="Q1977" i="2"/>
  <c r="Q2963" i="2"/>
  <c r="Q2707" i="2"/>
  <c r="Q2451" i="2"/>
  <c r="Q2195" i="2"/>
  <c r="Q1855" i="2"/>
  <c r="Q2118" i="2"/>
  <c r="Q3890" i="2"/>
  <c r="Q3634" i="2"/>
  <c r="Q3378" i="2"/>
  <c r="Q3111" i="2"/>
  <c r="Q2450" i="2"/>
  <c r="Q2749" i="2"/>
  <c r="Q2493" i="2"/>
  <c r="Q2237" i="2"/>
  <c r="Q1967" i="2"/>
  <c r="Q3088" i="2"/>
  <c r="Q2832" i="2"/>
  <c r="Q2576" i="2"/>
  <c r="Q2320" i="2"/>
  <c r="Q2064" i="2"/>
  <c r="Q1074" i="2"/>
  <c r="Q2783" i="2"/>
  <c r="Q2527" i="2"/>
  <c r="Q2271" i="2"/>
  <c r="Q2013" i="2"/>
  <c r="Q1910" i="2"/>
  <c r="Q2422" i="2"/>
  <c r="Q3966" i="2"/>
  <c r="Q3710" i="2"/>
  <c r="Q3454" i="2"/>
  <c r="Q3198" i="2"/>
  <c r="Q2754" i="2"/>
  <c r="Q2825" i="2"/>
  <c r="Q2569" i="2"/>
  <c r="Q2313" i="2"/>
  <c r="Q2057" i="2"/>
  <c r="Q962" i="2"/>
  <c r="Q2908" i="2"/>
  <c r="Q2652" i="2"/>
  <c r="Q2396" i="2"/>
  <c r="Q2140" i="2"/>
  <c r="Q1635" i="2"/>
  <c r="Q2859" i="2"/>
  <c r="Q2603" i="2"/>
  <c r="Q2347" i="2"/>
  <c r="Q2091" i="2"/>
  <c r="Q1430" i="2"/>
  <c r="Q2598" i="2"/>
  <c r="Q4010" i="2"/>
  <c r="Q3754" i="2"/>
  <c r="Q3498" i="2"/>
  <c r="Q3242" i="2"/>
  <c r="Q2885" i="2"/>
  <c r="Q1723" i="2"/>
  <c r="Q2613" i="2"/>
  <c r="Q2357" i="2"/>
  <c r="Q2101" i="2"/>
  <c r="Q1479" i="2"/>
  <c r="Q2952" i="2"/>
  <c r="Q2696" i="2"/>
  <c r="Q2440" i="2"/>
  <c r="Q2184" i="2"/>
  <c r="Q1811" i="2"/>
  <c r="Q2903" i="2"/>
  <c r="Q2647" i="2"/>
  <c r="Q2391" i="2"/>
  <c r="Q2135" i="2"/>
  <c r="Q1615" i="2"/>
  <c r="Q1782" i="2"/>
  <c r="Q1526" i="2"/>
  <c r="Q682" i="2"/>
  <c r="Q1693" i="2"/>
  <c r="Q1428" i="2"/>
  <c r="Q1944" i="2"/>
  <c r="Q1688" i="2"/>
  <c r="Q1421" i="2"/>
  <c r="Q1317" i="2"/>
  <c r="Q1013" i="2"/>
  <c r="Q902" i="2"/>
  <c r="Q1682" i="2"/>
  <c r="Q1413" i="2"/>
  <c r="Q1849" i="2"/>
  <c r="Q1593" i="2"/>
  <c r="Q1098" i="2"/>
  <c r="Q1844" i="2"/>
  <c r="Q1588" i="2"/>
  <c r="Q1078" i="2"/>
  <c r="Q1217" i="2"/>
  <c r="Q1228" i="2"/>
  <c r="Q1838" i="2"/>
  <c r="Q1582" i="2"/>
  <c r="Q1054" i="2"/>
  <c r="Q1749" i="2"/>
  <c r="Q1493" i="2"/>
  <c r="Q2000" i="2"/>
  <c r="Q1744" i="2"/>
  <c r="Q1488" i="2"/>
  <c r="Q1373" i="2"/>
  <c r="Q1117" i="2"/>
  <c r="Q1407" i="2"/>
  <c r="Q1754" i="2"/>
  <c r="Q1498" i="2"/>
  <c r="Q1921" i="2"/>
  <c r="Q1665" i="2"/>
  <c r="Q1386" i="2"/>
  <c r="Q1916" i="2"/>
  <c r="Q1660" i="2"/>
  <c r="Q1366" i="2"/>
  <c r="Q1289" i="2"/>
  <c r="Q910" i="2"/>
  <c r="Q657" i="2"/>
  <c r="Q586" i="2"/>
  <c r="Q1152" i="2"/>
  <c r="Q642" i="2"/>
  <c r="Q1015" i="2"/>
  <c r="Q616" i="2"/>
  <c r="Q1009" i="2"/>
  <c r="Q1352" i="2"/>
  <c r="Q909" i="2"/>
  <c r="Q372" i="2"/>
  <c r="Q678" i="2"/>
  <c r="Q754" i="2"/>
  <c r="Q684" i="2"/>
  <c r="Q798" i="2"/>
  <c r="Q843" i="2"/>
  <c r="Q123" i="2"/>
  <c r="Q689" i="2"/>
  <c r="Q515" i="2"/>
  <c r="Q755" i="2"/>
  <c r="Q250" i="2"/>
  <c r="Q164" i="2"/>
  <c r="Q447" i="2"/>
  <c r="Q405" i="2"/>
  <c r="Q19" i="2"/>
  <c r="Q1299" i="2"/>
  <c r="Q66" i="2"/>
  <c r="Q400" i="2"/>
  <c r="Q375" i="2"/>
  <c r="Q262" i="2"/>
  <c r="Q264" i="2"/>
  <c r="Q709" i="2"/>
  <c r="Q368" i="2"/>
  <c r="Q539" i="2"/>
  <c r="Q332" i="2"/>
  <c r="Q48" i="2"/>
  <c r="Q268" i="2"/>
  <c r="Q1144" i="2"/>
  <c r="Q578" i="2"/>
  <c r="Q991" i="2"/>
  <c r="Q464" i="2"/>
  <c r="Q1005" i="2"/>
  <c r="Q1348" i="2"/>
  <c r="Q1080" i="2"/>
  <c r="Q1419" i="2"/>
  <c r="Q750" i="2"/>
  <c r="Q380" i="2"/>
  <c r="Q1095" i="2"/>
  <c r="Q821" i="2"/>
  <c r="Q724" i="2"/>
  <c r="Q651" i="2"/>
  <c r="Q358" i="2"/>
  <c r="Q1215" i="2"/>
  <c r="Q854" i="2"/>
  <c r="Q436" i="2"/>
  <c r="Q863" i="2"/>
  <c r="Q222" i="2"/>
  <c r="Q251" i="2"/>
  <c r="Q396" i="2"/>
  <c r="Q533" i="2"/>
  <c r="Q581" i="2"/>
  <c r="Q209" i="2"/>
  <c r="Q291" i="2"/>
  <c r="Q580" i="2"/>
  <c r="Q338" i="2"/>
  <c r="Q234" i="2"/>
  <c r="Q54" i="2"/>
  <c r="Q148" i="2"/>
  <c r="Q1052" i="2"/>
  <c r="Q408" i="2"/>
  <c r="Q1219" i="2"/>
  <c r="Q963" i="2"/>
  <c r="Q777" i="2"/>
  <c r="Q780" i="2"/>
  <c r="Q867" i="2"/>
  <c r="Q329" i="2"/>
  <c r="Q94" i="2"/>
  <c r="Q617" i="2"/>
  <c r="Q249" i="2"/>
  <c r="Q16" i="2"/>
  <c r="Q160" i="2"/>
  <c r="Q155" i="2"/>
  <c r="Q628" i="2"/>
  <c r="Q712" i="2"/>
  <c r="Q887" i="2"/>
  <c r="Q631" i="2"/>
  <c r="Q459" i="2"/>
  <c r="Q510" i="2"/>
  <c r="Q26" i="2"/>
  <c r="Q246" i="2"/>
  <c r="Q49" i="2"/>
  <c r="Q24" i="2"/>
  <c r="Q23" i="2"/>
  <c r="Q365" i="2"/>
  <c r="Q189" i="2"/>
  <c r="Q252" i="2"/>
  <c r="Q335" i="2"/>
  <c r="Q79" i="2"/>
  <c r="Q1044" i="2"/>
  <c r="Q1383" i="2"/>
  <c r="Q849" i="2"/>
  <c r="Q302" i="2"/>
  <c r="Q921" i="2"/>
  <c r="Q1268" i="2"/>
  <c r="Q976" i="2"/>
  <c r="Q1311" i="2"/>
  <c r="Q685" i="2"/>
  <c r="Q129" i="2"/>
  <c r="Q987" i="2"/>
  <c r="Q701" i="2"/>
  <c r="Q544" i="2"/>
  <c r="Q519" i="2"/>
  <c r="Q1111" i="2"/>
  <c r="Q837" i="2"/>
  <c r="Q748" i="2"/>
  <c r="Q687" i="2"/>
  <c r="Q394" i="2"/>
  <c r="Q98" i="2"/>
  <c r="Q415" i="2"/>
  <c r="Q41" i="2"/>
  <c r="Q441" i="2"/>
  <c r="Q65" i="2"/>
  <c r="Q75" i="2"/>
  <c r="Q575" i="2"/>
  <c r="Q538" i="2"/>
  <c r="Q577" i="2"/>
  <c r="Q201" i="2"/>
  <c r="Q275" i="2"/>
  <c r="Q972" i="2"/>
  <c r="Q1395" i="2"/>
  <c r="Q1139" i="2"/>
  <c r="Q865" i="2"/>
  <c r="Q673" i="2"/>
  <c r="Q672" i="2"/>
  <c r="Q763" i="2"/>
  <c r="Q503" i="2"/>
  <c r="Q470" i="2"/>
  <c r="Q485" i="2"/>
  <c r="Q105" i="2"/>
  <c r="Q139" i="2"/>
  <c r="Q52" i="2"/>
  <c r="Q51" i="2"/>
  <c r="Q420" i="2"/>
  <c r="Q632" i="2"/>
  <c r="Q807" i="2"/>
  <c r="Q428" i="2"/>
  <c r="Q379" i="2"/>
  <c r="Q430" i="2"/>
  <c r="Q545" i="2"/>
  <c r="Q281" i="2"/>
  <c r="Q260" i="2"/>
  <c r="Q259" i="2"/>
  <c r="Q541" i="2"/>
  <c r="Q150" i="2"/>
  <c r="Q109" i="2"/>
  <c r="Q172" i="2"/>
  <c r="Q255" i="2"/>
  <c r="Q2" i="2"/>
  <c r="Q261" i="2"/>
  <c r="Q240" i="2"/>
  <c r="Q235" i="2"/>
  <c r="Q525" i="2"/>
  <c r="Q86" i="2"/>
  <c r="Q93" i="2"/>
  <c r="Q156" i="2"/>
  <c r="Q239" i="2"/>
  <c r="L252" i="21"/>
  <c r="L280" i="2"/>
  <c r="L409" i="2"/>
  <c r="L443" i="2"/>
  <c r="L161" i="2"/>
  <c r="L195" i="2"/>
  <c r="L251" i="2"/>
  <c r="L312" i="2"/>
  <c r="L284" i="2"/>
  <c r="L568" i="2"/>
  <c r="L278" i="2"/>
  <c r="L293" i="2"/>
  <c r="L296" i="2"/>
  <c r="L220" i="2"/>
  <c r="L1218" i="2"/>
  <c r="L1089" i="2"/>
  <c r="L2124" i="2"/>
  <c r="L1509" i="2"/>
  <c r="L2149" i="2"/>
  <c r="L1758" i="2"/>
  <c r="L2096" i="2"/>
  <c r="L1456" i="2"/>
  <c r="L1014" i="2"/>
  <c r="L828" i="2"/>
  <c r="L471" i="2"/>
  <c r="L808" i="2"/>
  <c r="L1270" i="2"/>
  <c r="L776" i="2"/>
  <c r="L717" i="2"/>
  <c r="L1003" i="2"/>
  <c r="L1323" i="2"/>
  <c r="L2092" i="2"/>
  <c r="L1043" i="2"/>
  <c r="L1614" i="2"/>
  <c r="L1814" i="2"/>
  <c r="L2412" i="2"/>
  <c r="L2440" i="2"/>
  <c r="L6385" i="2"/>
  <c r="L5361" i="2"/>
  <c r="L3667" i="2"/>
  <c r="L7588" i="2"/>
  <c r="L6804" i="2"/>
  <c r="L5892" i="2"/>
  <c r="L4538" i="2"/>
  <c r="L1602" i="2"/>
  <c r="L3969" i="2"/>
  <c r="L5076" i="2"/>
  <c r="L3300" i="2"/>
  <c r="L1659" i="2"/>
  <c r="L3628" i="2"/>
  <c r="L1287" i="2"/>
  <c r="L2015" i="2"/>
  <c r="L5121" i="2"/>
  <c r="L4225" i="2"/>
  <c r="L3095" i="2"/>
  <c r="L4252" i="2"/>
  <c r="L2517" i="2"/>
  <c r="L3545" i="2"/>
  <c r="L5040" i="2"/>
  <c r="L3824" i="2"/>
  <c r="L2845" i="2"/>
  <c r="L3110" i="2"/>
  <c r="L2624" i="2"/>
  <c r="L1935" i="2"/>
  <c r="L2648" i="2"/>
  <c r="L1697" i="2"/>
  <c r="L6573" i="2"/>
  <c r="L7768" i="2"/>
  <c r="L4265" i="2"/>
  <c r="L6245" i="2"/>
  <c r="L2979" i="2"/>
  <c r="L6396" i="2"/>
  <c r="L3752" i="2"/>
  <c r="L3346" i="2"/>
  <c r="L4002" i="2"/>
  <c r="L4356" i="2"/>
  <c r="L1983" i="2"/>
  <c r="L2339" i="2"/>
  <c r="L3367" i="2"/>
  <c r="L4895" i="2"/>
  <c r="L9402" i="2"/>
  <c r="L53" i="2"/>
  <c r="L170" i="2"/>
  <c r="L639" i="2"/>
  <c r="L347" i="2"/>
  <c r="L337" i="2"/>
  <c r="L160" i="2"/>
  <c r="L39" i="2"/>
  <c r="L327" i="2"/>
  <c r="L263" i="2"/>
  <c r="L388" i="2"/>
  <c r="L109" i="2"/>
  <c r="L513" i="2"/>
  <c r="L140" i="2"/>
  <c r="L252" i="2"/>
  <c r="L747" i="2"/>
  <c r="L603" i="2"/>
  <c r="L579" i="2"/>
  <c r="L862" i="2"/>
  <c r="L1312" i="2"/>
  <c r="L2060" i="2"/>
  <c r="L1217" i="2"/>
  <c r="L1845" i="2"/>
  <c r="L2357" i="2"/>
  <c r="L1534" i="2"/>
  <c r="L2272" i="2"/>
  <c r="L1760" i="2"/>
  <c r="L993" i="2"/>
  <c r="L966" i="2"/>
  <c r="L725" i="2"/>
  <c r="L1135" i="2"/>
  <c r="L1402" i="2"/>
  <c r="L892" i="2"/>
  <c r="L1446" i="2"/>
  <c r="L757" i="2"/>
  <c r="L668" i="2"/>
  <c r="L1005" i="2"/>
  <c r="L720" i="2"/>
  <c r="L422" i="2"/>
  <c r="L1468" i="2"/>
  <c r="L1832" i="2"/>
  <c r="L824" i="2"/>
  <c r="L2173" i="2"/>
  <c r="L2740" i="2"/>
  <c r="L2349" i="2"/>
  <c r="L1880" i="2"/>
  <c r="L978" i="2"/>
  <c r="L82" i="2"/>
  <c r="L5777" i="2"/>
  <c r="L4531" i="2"/>
  <c r="L2051" i="2"/>
  <c r="L7812" i="2"/>
  <c r="L6884" i="2"/>
  <c r="L6100" i="2"/>
  <c r="L5178" i="2"/>
  <c r="L3322" i="2"/>
  <c r="L4453" i="2"/>
  <c r="L2679" i="2"/>
  <c r="L4024" i="2"/>
  <c r="L2928" i="2"/>
  <c r="L4260" i="2"/>
  <c r="L1791" i="2"/>
  <c r="L2646" i="2"/>
  <c r="L3138" i="2"/>
  <c r="L4513" i="2"/>
  <c r="L3425" i="2"/>
  <c r="L4596" i="2"/>
  <c r="L2218" i="2"/>
  <c r="L4105" i="2"/>
  <c r="L2623" i="2"/>
  <c r="L4400" i="2"/>
  <c r="L3038" i="2"/>
  <c r="L2960" i="2"/>
  <c r="L2247" i="2"/>
  <c r="L2873" i="2"/>
  <c r="L1537" i="2"/>
  <c r="L2462" i="2"/>
  <c r="L6997" i="2"/>
  <c r="L3163" i="2"/>
  <c r="L4033" i="2"/>
  <c r="L6201" i="2"/>
  <c r="L8544" i="2"/>
  <c r="L5944" i="2"/>
  <c r="L6408" i="2"/>
  <c r="L4569" i="2"/>
  <c r="L3314" i="2"/>
  <c r="L4249" i="2"/>
  <c r="L4840" i="2"/>
  <c r="L6666" i="2"/>
  <c r="L9743" i="2"/>
  <c r="L23" i="2"/>
  <c r="L106" i="2"/>
  <c r="L1071" i="2"/>
  <c r="L112" i="2"/>
  <c r="L187" i="2"/>
  <c r="L85" i="2"/>
  <c r="L233" i="2"/>
  <c r="L570" i="2"/>
  <c r="L1355" i="2"/>
  <c r="L1185" i="2"/>
  <c r="L1300" i="2"/>
  <c r="L1648" i="2"/>
  <c r="L1354" i="2"/>
  <c r="L1154" i="2"/>
  <c r="L797" i="2"/>
  <c r="L992" i="2"/>
  <c r="L1424" i="2"/>
  <c r="L785" i="2"/>
  <c r="L2150" i="2"/>
  <c r="L1161" i="2"/>
  <c r="L5444" i="2"/>
  <c r="L3000" i="2"/>
  <c r="L8906" i="2"/>
  <c r="L151" i="2"/>
  <c r="L152" i="2"/>
  <c r="L157" i="2"/>
  <c r="L416" i="2"/>
  <c r="L377" i="2"/>
  <c r="L302" i="2"/>
  <c r="L719" i="2"/>
  <c r="L975" i="2"/>
  <c r="L507" i="2"/>
  <c r="L428" i="2"/>
  <c r="L257" i="2"/>
  <c r="L336" i="2"/>
  <c r="L80" i="2"/>
  <c r="L163" i="2"/>
  <c r="L111" i="2"/>
  <c r="L12" i="2"/>
  <c r="L231" i="2"/>
  <c r="L331" i="2"/>
  <c r="L45" i="2"/>
  <c r="L420" i="2"/>
  <c r="L465" i="2"/>
  <c r="L141" i="2"/>
  <c r="L512" i="2"/>
  <c r="L533" i="2"/>
  <c r="L116" i="2"/>
  <c r="L332" i="2"/>
  <c r="L589" i="2"/>
  <c r="L61" i="2"/>
  <c r="L14" i="2"/>
  <c r="L771" i="2"/>
  <c r="L369" i="2"/>
  <c r="L627" i="2"/>
  <c r="L150" i="2"/>
  <c r="L1063" i="2"/>
  <c r="L733" i="2"/>
  <c r="L694" i="2"/>
  <c r="L1311" i="2"/>
  <c r="L1184" i="2"/>
  <c r="L1656" i="2"/>
  <c r="L1996" i="2"/>
  <c r="L2340" i="2"/>
  <c r="L1121" i="2"/>
  <c r="L1541" i="2"/>
  <c r="L1797" i="2"/>
  <c r="L2053" i="2"/>
  <c r="L2309" i="2"/>
  <c r="L1172" i="2"/>
  <c r="L1822" i="2"/>
  <c r="L2448" i="2"/>
  <c r="L2192" i="2"/>
  <c r="L1936" i="2"/>
  <c r="L1680" i="2"/>
  <c r="L1400" i="2"/>
  <c r="L673" i="2"/>
  <c r="L1251" i="2"/>
  <c r="L758" i="2"/>
  <c r="L1174" i="2"/>
  <c r="L908" i="2"/>
  <c r="L851" i="2"/>
  <c r="L878" i="2"/>
  <c r="L1378" i="2"/>
  <c r="L861" i="2"/>
  <c r="L868" i="2"/>
  <c r="L1015" i="2"/>
  <c r="L1430" i="2"/>
  <c r="L1162" i="2"/>
  <c r="L486" i="2"/>
  <c r="L820" i="2"/>
  <c r="L18" i="2"/>
  <c r="L1118" i="2"/>
  <c r="L286" i="2"/>
  <c r="L784" i="2"/>
  <c r="L1047" i="2"/>
  <c r="L419" i="2"/>
  <c r="L503" i="2"/>
  <c r="L849" i="2"/>
  <c r="L1924" i="2"/>
  <c r="L2204" i="2"/>
  <c r="L897" i="2"/>
  <c r="L772" i="2"/>
  <c r="L1560" i="2"/>
  <c r="L1793" i="2"/>
  <c r="L1444" i="2"/>
  <c r="L2932" i="2"/>
  <c r="L2484" i="2"/>
  <c r="L1332" i="2"/>
  <c r="L2009" i="2"/>
  <c r="L930" i="2"/>
  <c r="L1115" i="2"/>
  <c r="L1533" i="2"/>
  <c r="L2024" i="2"/>
  <c r="L407" i="2"/>
  <c r="L6417" i="2"/>
  <c r="L5969" i="2"/>
  <c r="L5521" i="2"/>
  <c r="L4915" i="2"/>
  <c r="L4019" i="2"/>
  <c r="L3091" i="2"/>
  <c r="L8452" i="2"/>
  <c r="L8004" i="2"/>
  <c r="L7556" i="2"/>
  <c r="L7076" i="2"/>
  <c r="L6628" i="2"/>
  <c r="L6180" i="2"/>
  <c r="L5716" i="2"/>
  <c r="L5268" i="2"/>
  <c r="L4442" i="2"/>
  <c r="L3514" i="2"/>
  <c r="L5177" i="2"/>
  <c r="L4581" i="2"/>
  <c r="L3857" i="2"/>
  <c r="L2959" i="2"/>
  <c r="L4988" i="2"/>
  <c r="L4164" i="2"/>
  <c r="L3054" i="2"/>
  <c r="L1495" i="2"/>
  <c r="L842" i="2"/>
  <c r="L4428" i="2"/>
  <c r="L3556" i="2"/>
  <c r="L2469" i="2"/>
  <c r="L3796" i="2"/>
  <c r="L2510" i="2"/>
  <c r="L1623" i="2"/>
  <c r="L3074" i="2"/>
  <c r="L5073" i="2"/>
  <c r="L4609" i="2"/>
  <c r="L4149" i="2"/>
  <c r="L3553" i="2"/>
  <c r="L2443" i="2"/>
  <c r="L4744" i="2"/>
  <c r="L3932" i="2"/>
  <c r="L2838" i="2"/>
  <c r="L2111" i="2"/>
  <c r="L1344" i="2"/>
  <c r="L3593" i="2"/>
  <c r="L2847" i="2"/>
  <c r="L5120" i="2"/>
  <c r="L4512" i="2"/>
  <c r="L3904" i="2"/>
  <c r="L3248" i="2"/>
  <c r="L2961" i="2"/>
  <c r="L1237" i="2"/>
  <c r="L3244" i="2"/>
  <c r="L2869" i="2"/>
  <c r="L2912" i="2"/>
  <c r="L1356" i="2"/>
  <c r="L2191" i="2"/>
  <c r="L2358" i="2"/>
  <c r="L2816" i="2"/>
  <c r="L1852" i="2"/>
  <c r="L1961" i="2"/>
  <c r="L7365" i="2"/>
  <c r="L6425" i="2"/>
  <c r="L4459" i="2"/>
  <c r="L7936" i="2"/>
  <c r="L6272" i="2"/>
  <c r="L4777" i="2"/>
  <c r="L4786" i="2"/>
  <c r="L2493" i="2"/>
  <c r="L5155" i="2"/>
  <c r="L2115" i="2"/>
  <c r="L7520" i="2"/>
  <c r="L6224" i="2"/>
  <c r="L3250" i="2"/>
  <c r="L634" i="2"/>
  <c r="L5296" i="2"/>
  <c r="L4869" i="2"/>
  <c r="L3084" i="2"/>
  <c r="L3698" i="2"/>
  <c r="L4213" i="2"/>
  <c r="L2297" i="2"/>
  <c r="L4348" i="2"/>
  <c r="L1483" i="2"/>
  <c r="L1408" i="2"/>
  <c r="L6311" i="2"/>
  <c r="L8796" i="2"/>
  <c r="L9361" i="2"/>
  <c r="L8634" i="2"/>
  <c r="L7415" i="2"/>
  <c r="L4223" i="2"/>
  <c r="L196" i="2"/>
  <c r="L345" i="2"/>
  <c r="L623" i="2"/>
  <c r="L571" i="2"/>
  <c r="L97" i="2"/>
  <c r="L67" i="2"/>
  <c r="L159" i="2"/>
  <c r="L217" i="2"/>
  <c r="L266" i="2"/>
  <c r="L184" i="2"/>
  <c r="L552" i="2"/>
  <c r="L122" i="2"/>
  <c r="L418" i="2"/>
  <c r="L519" i="2"/>
  <c r="L1264" i="2"/>
  <c r="L2212" i="2"/>
  <c r="L1573" i="2"/>
  <c r="L2213" i="2"/>
  <c r="L1886" i="2"/>
  <c r="L2032" i="2"/>
  <c r="L1336" i="2"/>
  <c r="L838" i="2"/>
  <c r="L680" i="2"/>
  <c r="L1422" i="2"/>
  <c r="L696" i="2"/>
  <c r="L1206" i="2"/>
  <c r="L692" i="2"/>
  <c r="L518" i="2"/>
  <c r="L867" i="2"/>
  <c r="L430" i="2"/>
  <c r="L1415" i="2"/>
  <c r="L1917" i="2"/>
  <c r="L2660" i="2"/>
  <c r="L1921" i="2"/>
  <c r="L1769" i="2"/>
  <c r="L462" i="2"/>
  <c r="L6033" i="2"/>
  <c r="L4819" i="2"/>
  <c r="L3219" i="2"/>
  <c r="L8276" i="2"/>
  <c r="L7492" i="2"/>
  <c r="L6564" i="2"/>
  <c r="L5540" i="2"/>
  <c r="L3834" i="2"/>
  <c r="L4793" i="2"/>
  <c r="L3373" i="2"/>
  <c r="L4476" i="2"/>
  <c r="L2725" i="2"/>
  <c r="L4712" i="2"/>
  <c r="L1324" i="2"/>
  <c r="L3240" i="2"/>
  <c r="L2169" i="2"/>
  <c r="L4769" i="2"/>
  <c r="L3597" i="2"/>
  <c r="L4852" i="2"/>
  <c r="L3118" i="2"/>
  <c r="L4153" i="2"/>
  <c r="L3007" i="2"/>
  <c r="L4592" i="2"/>
  <c r="L3332" i="2"/>
  <c r="L1631" i="2"/>
  <c r="L3021" i="2"/>
  <c r="L1914" i="2"/>
  <c r="L2684" i="2"/>
  <c r="L850" i="2"/>
  <c r="L7253" i="2"/>
  <c r="L4067" i="2"/>
  <c r="L6544" i="2"/>
  <c r="L5392" i="2"/>
  <c r="L5325" i="2"/>
  <c r="L7352" i="2"/>
  <c r="L4541" i="2"/>
  <c r="L5002" i="2"/>
  <c r="L5216" i="2"/>
  <c r="L3869" i="2"/>
  <c r="L3493" i="2"/>
  <c r="L7375" i="2"/>
  <c r="L8771" i="2"/>
  <c r="L6778" i="2"/>
  <c r="L127" i="2"/>
  <c r="L137" i="2"/>
  <c r="L361" i="2"/>
  <c r="L703" i="2"/>
  <c r="L475" i="2"/>
  <c r="L273" i="2"/>
  <c r="L96" i="2"/>
  <c r="L207" i="2"/>
  <c r="L292" i="2"/>
  <c r="L86" i="2"/>
  <c r="L328" i="2"/>
  <c r="L429" i="2"/>
  <c r="L384" i="2"/>
  <c r="L651" i="2"/>
  <c r="L663" i="2"/>
  <c r="L442" i="2"/>
  <c r="L594" i="2"/>
  <c r="L1258" i="2"/>
  <c r="L398" i="2"/>
  <c r="L1804" i="2"/>
  <c r="L399" i="2"/>
  <c r="L1653" i="2"/>
  <c r="L2165" i="2"/>
  <c r="L1918" i="2"/>
  <c r="L2208" i="2"/>
  <c r="L1696" i="2"/>
  <c r="L737" i="2"/>
  <c r="L798" i="2"/>
  <c r="L792" i="2"/>
  <c r="L391" i="2"/>
  <c r="L1004" i="2"/>
  <c r="L487" i="2"/>
  <c r="L566" i="2"/>
  <c r="L907" i="2"/>
  <c r="L976" i="2"/>
  <c r="L823" i="2"/>
  <c r="L870" i="2"/>
  <c r="L573" i="2"/>
  <c r="L1339" i="2"/>
  <c r="L1992" i="2"/>
  <c r="L1718" i="2"/>
  <c r="L2342" i="2"/>
  <c r="L1881" i="2"/>
  <c r="L1282" i="2"/>
  <c r="L1788" i="2"/>
  <c r="L6337" i="2"/>
  <c r="L5441" i="2"/>
  <c r="L3859" i="2"/>
  <c r="L8356" i="2"/>
  <c r="L7460" i="2"/>
  <c r="L6548" i="2"/>
  <c r="L5524" i="2"/>
  <c r="L4026" i="2"/>
  <c r="L4921" i="2"/>
  <c r="L3517" i="2"/>
  <c r="L4620" i="2"/>
  <c r="L3069" i="2"/>
  <c r="L4884" i="2"/>
  <c r="L2558" i="2"/>
  <c r="L3102" i="2"/>
  <c r="L1761" i="2"/>
  <c r="L4865" i="2"/>
  <c r="L3893" i="2"/>
  <c r="L5192" i="2"/>
  <c r="L3572" i="2"/>
  <c r="L2972" i="2"/>
  <c r="L3337" i="2"/>
  <c r="L4848" i="2"/>
  <c r="L3648" i="2"/>
  <c r="L2501" i="2"/>
  <c r="L2598" i="2"/>
  <c r="L2472" i="2"/>
  <c r="L1903" i="2"/>
  <c r="L2620" i="2"/>
  <c r="L1545" i="2"/>
  <c r="L6197" i="2"/>
  <c r="L8108" i="2"/>
  <c r="L5276" i="2"/>
  <c r="L5065" i="2"/>
  <c r="L4219" i="2"/>
  <c r="L7008" i="2"/>
  <c r="L4485" i="2"/>
  <c r="L4098" i="2"/>
  <c r="L5154" i="2"/>
  <c r="L2519" i="2"/>
  <c r="L4044" i="2"/>
  <c r="L5891" i="2"/>
  <c r="L8799" i="2"/>
  <c r="L171" i="2"/>
  <c r="L172" i="2"/>
  <c r="L181" i="2"/>
  <c r="L436" i="2"/>
  <c r="L393" i="2"/>
  <c r="L362" i="2"/>
  <c r="L735" i="2"/>
  <c r="L991" i="2"/>
  <c r="L539" i="2"/>
  <c r="L412" i="2"/>
  <c r="L241" i="2"/>
  <c r="L320" i="2"/>
  <c r="L64" i="2"/>
  <c r="L147" i="2"/>
  <c r="L139" i="2"/>
  <c r="L40" i="2"/>
  <c r="L287" i="2"/>
  <c r="L219" i="2"/>
  <c r="L77" i="2"/>
  <c r="L448" i="2"/>
  <c r="L485" i="2"/>
  <c r="L169" i="2"/>
  <c r="L536" i="2"/>
  <c r="L303" i="2"/>
  <c r="L188" i="2"/>
  <c r="L121" i="2"/>
  <c r="L110" i="2"/>
  <c r="L173" i="2"/>
  <c r="L206" i="2"/>
  <c r="L791" i="2"/>
  <c r="L413" i="2"/>
  <c r="L647" i="2"/>
  <c r="L261" i="2"/>
  <c r="L306" i="2"/>
  <c r="L829" i="2"/>
  <c r="L742" i="2"/>
  <c r="L1335" i="2"/>
  <c r="L1224" i="2"/>
  <c r="L1676" i="2"/>
  <c r="L2020" i="2"/>
  <c r="L2360" i="2"/>
  <c r="L1153" i="2"/>
  <c r="L1557" i="2"/>
  <c r="L1813" i="2"/>
  <c r="L2069" i="2"/>
  <c r="L2325" i="2"/>
  <c r="L1236" i="2"/>
  <c r="L1854" i="2"/>
  <c r="L2432" i="2"/>
  <c r="L2176" i="2"/>
  <c r="L1920" i="2"/>
  <c r="L1664" i="2"/>
  <c r="L1368" i="2"/>
  <c r="L609" i="2"/>
  <c r="L1235" i="2"/>
  <c r="L710" i="2"/>
  <c r="L1138" i="2"/>
  <c r="L872" i="2"/>
  <c r="L723" i="2"/>
  <c r="L846" i="2"/>
  <c r="L1358" i="2"/>
  <c r="L805" i="2"/>
  <c r="L836" i="2"/>
  <c r="L979" i="2"/>
  <c r="L1414" i="2"/>
  <c r="L1142" i="2"/>
  <c r="L406" i="2"/>
  <c r="L796" i="2"/>
  <c r="L1079" i="2"/>
  <c r="L1101" i="2"/>
  <c r="L30" i="2"/>
  <c r="L752" i="2"/>
  <c r="L1027" i="2"/>
  <c r="L612" i="2"/>
  <c r="L726" i="2"/>
  <c r="L961" i="2"/>
  <c r="L1948" i="2"/>
  <c r="L2152" i="2"/>
  <c r="L190" i="2"/>
  <c r="L684" i="2"/>
  <c r="L1652" i="2"/>
  <c r="L1865" i="2"/>
  <c r="L1494" i="2"/>
  <c r="L2916" i="2"/>
  <c r="L2406" i="2"/>
  <c r="L1156" i="2"/>
  <c r="L1965" i="2"/>
  <c r="L2456" i="2"/>
  <c r="L990" i="2"/>
  <c r="L1513" i="2"/>
  <c r="L1940" i="2"/>
  <c r="L1394" i="2"/>
  <c r="L6289" i="2"/>
  <c r="L5825" i="2"/>
  <c r="L5377" i="2"/>
  <c r="L4659" i="2"/>
  <c r="L3731" i="2"/>
  <c r="L2515" i="2"/>
  <c r="L8324" i="2"/>
  <c r="L7844" i="2"/>
  <c r="L7396" i="2"/>
  <c r="L6948" i="2"/>
  <c r="L6484" i="2"/>
  <c r="L6036" i="2"/>
  <c r="L5588" i="2"/>
  <c r="L5050" i="2"/>
  <c r="L4154" i="2"/>
  <c r="L3258" i="2"/>
  <c r="L4965" i="2"/>
  <c r="L4365" i="2"/>
  <c r="L3629" i="2"/>
  <c r="L2427" i="2"/>
  <c r="L4732" i="2"/>
  <c r="L3940" i="2"/>
  <c r="L1562" i="2"/>
  <c r="L2134" i="2"/>
  <c r="L4996" i="2"/>
  <c r="L4140" i="2"/>
  <c r="L2974" i="2"/>
  <c r="L1317" i="2"/>
  <c r="L3540" i="2"/>
  <c r="L3057" i="2"/>
  <c r="L2888" i="2"/>
  <c r="L2498" i="2"/>
  <c r="L4929" i="2"/>
  <c r="L4481" i="2"/>
  <c r="L3937" i="2"/>
  <c r="L3341" i="2"/>
  <c r="L1515" i="2"/>
  <c r="L4488" i="2"/>
  <c r="L3676" i="2"/>
  <c r="L1754" i="2"/>
  <c r="L351" i="2"/>
  <c r="L4025" i="2"/>
  <c r="L3417" i="2"/>
  <c r="L2459" i="2"/>
  <c r="L4928" i="2"/>
  <c r="L4336" i="2"/>
  <c r="L3712" i="2"/>
  <c r="L2830" i="2"/>
  <c r="L2673" i="2"/>
  <c r="L2556" i="2"/>
  <c r="L2822" i="2"/>
  <c r="L2529" i="2"/>
  <c r="L1638" i="2"/>
  <c r="L2969" i="2"/>
  <c r="L1679" i="2"/>
  <c r="L2081" i="2"/>
  <c r="L2318" i="2"/>
  <c r="L2636" i="2"/>
  <c r="L367" i="2"/>
  <c r="L7109" i="2"/>
  <c r="L5997" i="2"/>
  <c r="L3555" i="2"/>
  <c r="L7484" i="2"/>
  <c r="L5672" i="2"/>
  <c r="L2871" i="2"/>
  <c r="L3122" i="2"/>
  <c r="L6073" i="2"/>
  <c r="L4475" i="2"/>
  <c r="L8376" i="2"/>
  <c r="L7180" i="2"/>
  <c r="L5772" i="2"/>
  <c r="L4781" i="2"/>
  <c r="L6256" i="2"/>
  <c r="L4490" i="2"/>
  <c r="L4201" i="2"/>
  <c r="L5344" i="2"/>
  <c r="L2770" i="2"/>
  <c r="L3309" i="2"/>
  <c r="L4005" i="2"/>
  <c r="L1674" i="2"/>
  <c r="L4388" i="2"/>
  <c r="L3870" i="2"/>
  <c r="L8692" i="2"/>
  <c r="L7403" i="2"/>
  <c r="L2763" i="2"/>
  <c r="L6038" i="2"/>
  <c r="L9588" i="2"/>
  <c r="L2908" i="2"/>
  <c r="L1147" i="2"/>
  <c r="L2982" i="2"/>
  <c r="L1420" i="2"/>
  <c r="L2637" i="2"/>
  <c r="L1567" i="2"/>
  <c r="L2390" i="2"/>
  <c r="L1246" i="2"/>
  <c r="L3065" i="2"/>
  <c r="L2617" i="2"/>
  <c r="L1871" i="2"/>
  <c r="L2976" i="2"/>
  <c r="L2425" i="2"/>
  <c r="L660" i="2"/>
  <c r="L2536" i="2"/>
  <c r="L1953" i="2"/>
  <c r="L764" i="2"/>
  <c r="L1462" i="2"/>
  <c r="L1501" i="2"/>
  <c r="L515" i="2"/>
  <c r="L7189" i="2"/>
  <c r="L6741" i="2"/>
  <c r="L6141" i="2"/>
  <c r="L5317" i="2"/>
  <c r="L3843" i="2"/>
  <c r="L8476" i="2"/>
  <c r="L7656" i="2"/>
  <c r="L6856" i="2"/>
  <c r="L5900" i="2"/>
  <c r="L3730" i="2"/>
  <c r="L3805" i="2"/>
  <c r="L5836" i="2"/>
  <c r="L3666" i="2"/>
  <c r="L3697" i="2"/>
  <c r="L6181" i="2"/>
  <c r="L5561" i="2"/>
  <c r="L4731" i="2"/>
  <c r="L3531" i="2"/>
  <c r="L8480" i="2"/>
  <c r="L7884" i="2"/>
  <c r="L7288" i="2"/>
  <c r="L6668" i="2"/>
  <c r="L5912" i="2"/>
  <c r="L4690" i="2"/>
  <c r="L5085" i="2"/>
  <c r="L2743" i="2"/>
  <c r="L6384" i="2"/>
  <c r="L5744" i="2"/>
  <c r="L4778" i="2"/>
  <c r="L3170" i="2"/>
  <c r="L4457" i="2"/>
  <c r="L4748" i="2"/>
  <c r="L5452" i="2"/>
  <c r="L4466" i="2"/>
  <c r="L3274" i="2"/>
  <c r="L4821" i="2"/>
  <c r="L3649" i="2"/>
  <c r="L3948" i="2"/>
  <c r="L4189" i="2"/>
  <c r="L2599" i="2"/>
  <c r="L3344" i="2"/>
  <c r="L3377" i="2"/>
  <c r="L4728" i="2"/>
  <c r="L1802" i="2"/>
  <c r="L7281" i="2"/>
  <c r="L7266" i="2"/>
  <c r="L7951" i="2"/>
  <c r="L7258" i="2"/>
  <c r="L4295" i="2"/>
  <c r="L4839" i="2"/>
  <c r="L5387" i="2"/>
  <c r="L7938" i="2"/>
  <c r="L5875" i="2"/>
  <c r="L8790" i="2"/>
  <c r="L6607" i="2"/>
  <c r="L4046" i="2"/>
  <c r="L9581" i="2"/>
  <c r="L6538" i="2"/>
  <c r="L8370" i="2"/>
  <c r="L6883" i="2"/>
  <c r="L6718" i="2"/>
  <c r="L511" i="2"/>
  <c r="L6638" i="2"/>
  <c r="L1556" i="2"/>
  <c r="L834" i="2"/>
  <c r="L1980" i="2"/>
  <c r="L590" i="2"/>
  <c r="L997" i="2"/>
  <c r="L765" i="2"/>
  <c r="L2196" i="2"/>
  <c r="L1825" i="2"/>
  <c r="L2429" i="2"/>
  <c r="L3140" i="2"/>
  <c r="L2804" i="2"/>
  <c r="L2467" i="2"/>
  <c r="L1646" i="2"/>
  <c r="L2285" i="2"/>
  <c r="L1837" i="2"/>
  <c r="L527" i="2"/>
  <c r="L1104" i="2"/>
  <c r="L1833" i="2"/>
  <c r="L1273" i="2"/>
  <c r="L1988" i="2"/>
  <c r="L1275" i="2"/>
  <c r="L6529" i="2"/>
  <c r="L6193" i="2"/>
  <c r="L5841" i="2"/>
  <c r="L5505" i="2"/>
  <c r="L5139" i="2"/>
  <c r="L4435" i="2"/>
  <c r="L3763" i="2"/>
  <c r="L3027" i="2"/>
  <c r="L8548" i="2"/>
  <c r="L8212" i="2"/>
  <c r="L7876" i="2"/>
  <c r="L7524" i="2"/>
  <c r="L7188" i="2"/>
  <c r="L6852" i="2"/>
  <c r="L6500" i="2"/>
  <c r="L6164" i="2"/>
  <c r="L5828" i="2"/>
  <c r="L5476" i="2"/>
  <c r="L5082" i="2"/>
  <c r="L4410" i="2"/>
  <c r="L3706" i="2"/>
  <c r="L2802" i="2"/>
  <c r="L5005" i="2"/>
  <c r="L4537" i="2"/>
  <c r="L4053" i="2"/>
  <c r="L3457" i="2"/>
  <c r="L2511" i="2"/>
  <c r="L4964" i="2"/>
  <c r="L4364" i="2"/>
  <c r="L3692" i="2"/>
  <c r="L1834" i="2"/>
  <c r="L1301" i="2"/>
  <c r="L1899" i="2"/>
  <c r="L4796" i="2"/>
  <c r="L4200" i="2"/>
  <c r="L3464" i="2"/>
  <c r="L2945" i="2"/>
  <c r="L2664" i="2"/>
  <c r="L3564" i="2"/>
  <c r="L2330" i="2"/>
  <c r="L2327" i="2"/>
  <c r="L1284" i="2"/>
  <c r="L2562" i="2"/>
  <c r="L5057" i="2"/>
  <c r="L4705" i="2"/>
  <c r="L4369" i="2"/>
  <c r="L3981" i="2"/>
  <c r="L3509" i="2"/>
  <c r="L2839" i="2"/>
  <c r="L5108" i="2"/>
  <c r="L4508" i="2"/>
  <c r="L3912" i="2"/>
  <c r="L3220" i="2"/>
  <c r="L2973" i="2"/>
  <c r="L1285" i="2"/>
  <c r="L4185" i="2"/>
  <c r="L3737" i="2"/>
  <c r="L3289" i="2"/>
  <c r="L2495" i="2"/>
  <c r="L5104" i="2"/>
  <c r="L4656" i="2"/>
  <c r="L4192" i="2"/>
  <c r="L3744" i="2"/>
  <c r="L3224" i="2"/>
  <c r="L969" i="2"/>
  <c r="L2311" i="2"/>
  <c r="L2812" i="2"/>
  <c r="L3500" i="2"/>
  <c r="L2950" i="2"/>
  <c r="L1260" i="2"/>
  <c r="L2593" i="2"/>
  <c r="L1527" i="2"/>
  <c r="L2270" i="2"/>
  <c r="L2426" i="2"/>
  <c r="L3033" i="2"/>
  <c r="L2585" i="2"/>
  <c r="L1775" i="2"/>
  <c r="L2952" i="2"/>
  <c r="L2353" i="2"/>
  <c r="L3156" i="2"/>
  <c r="L2504" i="2"/>
  <c r="L1905" i="2"/>
  <c r="L2680" i="2"/>
  <c r="L1188" i="2"/>
  <c r="L1337" i="2"/>
  <c r="L1388" i="2"/>
  <c r="L7173" i="2"/>
  <c r="L6725" i="2"/>
  <c r="L6085" i="2"/>
  <c r="L5289" i="2"/>
  <c r="L3779" i="2"/>
  <c r="L8392" i="2"/>
  <c r="L7596" i="2"/>
  <c r="L6800" i="2"/>
  <c r="L5784" i="2"/>
  <c r="L3650" i="2"/>
  <c r="L3665" i="2"/>
  <c r="L5756" i="2"/>
  <c r="L3562" i="2"/>
  <c r="L3521" i="2"/>
  <c r="L6117" i="2"/>
  <c r="L5517" i="2"/>
  <c r="L4643" i="2"/>
  <c r="L3403" i="2"/>
  <c r="L8460" i="2"/>
  <c r="L7864" i="2"/>
  <c r="L7244" i="2"/>
  <c r="L6648" i="2"/>
  <c r="L5884" i="2"/>
  <c r="L4458" i="2"/>
  <c r="L4997" i="2"/>
  <c r="L1835" i="2"/>
  <c r="L6320" i="2"/>
  <c r="L5724" i="2"/>
  <c r="L4714" i="2"/>
  <c r="L2914" i="2"/>
  <c r="L4397" i="2"/>
  <c r="L4604" i="2"/>
  <c r="L5388" i="2"/>
  <c r="L4386" i="2"/>
  <c r="L3186" i="2"/>
  <c r="L4733" i="2"/>
  <c r="L3581" i="2"/>
  <c r="L3836" i="2"/>
  <c r="L4117" i="2"/>
  <c r="L2487" i="2"/>
  <c r="L3232" i="2"/>
  <c r="L3265" i="2"/>
  <c r="L4612" i="2"/>
  <c r="L3037" i="2"/>
  <c r="L8817" i="2"/>
  <c r="L7778" i="2"/>
  <c r="L8119" i="2"/>
  <c r="L7834" i="2"/>
  <c r="L5451" i="2"/>
  <c r="L5787" i="2"/>
  <c r="L4391" i="2"/>
  <c r="L4406" i="2"/>
  <c r="L3799" i="2"/>
  <c r="L8090" i="2"/>
  <c r="L6199" i="2"/>
  <c r="L8881" i="2"/>
  <c r="L8908" i="2"/>
  <c r="L5842" i="2"/>
  <c r="L9995" i="2"/>
  <c r="L3099" i="2"/>
  <c r="L8465" i="2"/>
  <c r="L8130" i="2"/>
  <c r="L6301" i="2"/>
  <c r="L6043" i="2"/>
  <c r="L8724" i="2"/>
  <c r="L7355" i="2"/>
  <c r="L9764" i="2"/>
  <c r="L8863" i="2"/>
  <c r="L9974" i="2"/>
  <c r="L9084" i="2"/>
  <c r="L6275" i="2"/>
  <c r="L7863" i="2"/>
  <c r="L4695" i="2"/>
  <c r="L6471" i="2"/>
  <c r="L9071" i="2"/>
  <c r="L5607" i="2"/>
  <c r="L7677" i="2"/>
  <c r="L9218" i="2"/>
  <c r="L5403" i="2"/>
  <c r="L9589" i="2"/>
  <c r="L8754" i="2"/>
  <c r="L6330" i="2"/>
  <c r="L8567" i="2"/>
  <c r="L4639" i="2"/>
  <c r="L9490" i="2"/>
  <c r="L4059" i="2"/>
  <c r="L7003" i="2"/>
  <c r="L7923" i="2"/>
  <c r="L9821" i="2"/>
  <c r="L6123" i="2"/>
  <c r="L9652" i="2"/>
  <c r="L3191" i="2"/>
  <c r="L7066" i="2"/>
  <c r="L1554" i="2"/>
  <c r="L8820" i="2"/>
  <c r="L7287" i="2"/>
  <c r="L5559" i="2"/>
  <c r="L8710" i="2"/>
  <c r="L9806" i="2"/>
  <c r="L6990" i="2"/>
  <c r="L7409" i="2"/>
  <c r="L8251" i="2"/>
  <c r="L8956" i="2"/>
  <c r="L3543" i="2"/>
  <c r="L7531" i="2"/>
  <c r="L9656" i="2"/>
  <c r="L6083" i="2"/>
  <c r="L7898" i="2"/>
  <c r="L4166" i="2"/>
  <c r="L9098" i="2"/>
  <c r="L7695" i="2"/>
  <c r="L5591" i="2"/>
  <c r="L8846" i="2"/>
  <c r="L8475" i="2"/>
  <c r="L4439" i="2"/>
  <c r="L9712" i="2"/>
  <c r="L8058" i="2"/>
  <c r="L9194" i="2"/>
  <c r="L6167" i="2"/>
  <c r="L9955" i="2"/>
  <c r="L1491" i="2"/>
  <c r="L8298" i="2"/>
  <c r="L8922" i="2"/>
  <c r="L5471" i="2"/>
  <c r="L4950" i="2"/>
  <c r="L6894" i="2"/>
  <c r="L5415" i="2"/>
  <c r="L9987" i="2"/>
  <c r="L2682" i="2"/>
  <c r="L6873" i="2"/>
  <c r="L6669" i="2"/>
  <c r="L6803" i="2"/>
  <c r="L2583" i="2"/>
  <c r="L5128" i="2"/>
  <c r="L4680" i="2"/>
  <c r="L4232" i="2"/>
  <c r="L3764" i="2"/>
  <c r="L3252" i="2"/>
  <c r="L1626" i="2"/>
  <c r="L2407" i="2"/>
  <c r="L2896" i="2"/>
  <c r="L1111" i="2"/>
  <c r="L3865" i="2"/>
  <c r="L3529" i="2"/>
  <c r="L3193" i="2"/>
  <c r="L2527" i="2"/>
  <c r="L970" i="2"/>
  <c r="L4896" i="2"/>
  <c r="L4544" i="2"/>
  <c r="L4208" i="2"/>
  <c r="L3872" i="2"/>
  <c r="L3520" i="2"/>
  <c r="L2998" i="2"/>
  <c r="L1482" i="2"/>
  <c r="L2621" i="2"/>
  <c r="L1575" i="2"/>
  <c r="L2398" i="2"/>
  <c r="L788" i="2"/>
  <c r="L3180" i="2"/>
  <c r="L2534" i="2"/>
  <c r="L3061" i="2"/>
  <c r="L2613" i="2"/>
  <c r="L1863" i="2"/>
  <c r="L2992" i="2"/>
  <c r="L2445" i="2"/>
  <c r="L932" i="2"/>
  <c r="L574" i="2"/>
  <c r="L2825" i="2"/>
  <c r="L2489" i="2"/>
  <c r="L1807" i="2"/>
  <c r="L415" i="2"/>
  <c r="L2524" i="2"/>
  <c r="L1873" i="2"/>
  <c r="L479" i="2"/>
  <c r="L2732" i="2"/>
  <c r="L1380" i="2"/>
  <c r="L1457" i="2"/>
  <c r="L2720" i="2"/>
  <c r="L1926" i="2"/>
  <c r="L2077" i="2"/>
  <c r="L2300" i="2"/>
  <c r="L1703" i="2"/>
  <c r="L7301" i="2"/>
  <c r="L6965" i="2"/>
  <c r="L6613" i="2"/>
  <c r="L6109" i="2"/>
  <c r="L5513" i="2"/>
  <c r="L4579" i="2"/>
  <c r="L3387" i="2"/>
  <c r="L8448" i="2"/>
  <c r="L7824" i="2"/>
  <c r="L7228" i="2"/>
  <c r="L6632" i="2"/>
  <c r="L5820" i="2"/>
  <c r="L4450" i="2"/>
  <c r="L4973" i="2"/>
  <c r="L5116" i="2"/>
  <c r="L5792" i="2"/>
  <c r="L4362" i="2"/>
  <c r="L4861" i="2"/>
  <c r="L4924" i="2"/>
  <c r="L6157" i="2"/>
  <c r="L5689" i="2"/>
  <c r="L5241" i="2"/>
  <c r="L4387" i="2"/>
  <c r="L3451" i="2"/>
  <c r="L1437" i="2"/>
  <c r="L8184" i="2"/>
  <c r="L7712" i="2"/>
  <c r="L7264" i="2"/>
  <c r="L6816" i="2"/>
  <c r="L6284" i="2"/>
  <c r="L5688" i="2"/>
  <c r="L4618" i="2"/>
  <c r="L2578" i="2"/>
  <c r="L4285" i="2"/>
  <c r="L4300" i="2"/>
  <c r="L6344" i="2"/>
  <c r="L5896" i="2"/>
  <c r="L5384" i="2"/>
  <c r="L4322" i="2"/>
  <c r="L3042" i="2"/>
  <c r="L4717" i="2"/>
  <c r="L3461" i="2"/>
  <c r="L3608" i="2"/>
  <c r="L5432" i="2"/>
  <c r="L4722" i="2"/>
  <c r="L3826" i="2"/>
  <c r="L2530" i="2"/>
  <c r="L4761" i="2"/>
  <c r="L4017" i="2"/>
  <c r="L1803" i="2"/>
  <c r="L1994" i="2"/>
  <c r="L4157" i="2"/>
  <c r="L3237" i="2"/>
  <c r="L4492" i="2"/>
  <c r="L2769" i="2"/>
  <c r="L3333" i="2"/>
  <c r="L5068" i="2"/>
  <c r="L3876" i="2"/>
  <c r="L2007" i="2"/>
  <c r="L8481" i="2"/>
  <c r="L9579" i="2"/>
  <c r="L5807" i="2"/>
  <c r="L8991" i="2"/>
  <c r="L7578" i="2"/>
  <c r="L9852" i="2"/>
  <c r="L9981" i="2"/>
  <c r="L7643" i="2"/>
  <c r="L2131" i="2"/>
  <c r="L9058" i="2"/>
  <c r="L8387" i="2"/>
  <c r="L6106" i="2"/>
  <c r="L8335" i="2"/>
  <c r="L4319" i="2"/>
  <c r="L9378" i="2"/>
  <c r="L9881" i="2"/>
  <c r="L6555" i="2"/>
  <c r="L7571" i="2"/>
  <c r="L9693" i="2"/>
  <c r="L5963" i="2"/>
  <c r="L9596" i="2"/>
  <c r="L9540" i="2"/>
  <c r="L6970" i="2"/>
  <c r="L9967" i="2"/>
  <c r="L8703" i="2"/>
  <c r="L7175" i="2"/>
  <c r="L5399" i="2"/>
  <c r="L8098" i="2"/>
  <c r="L9746" i="2"/>
  <c r="L6814" i="2"/>
  <c r="L6729" i="2"/>
  <c r="L8059" i="2"/>
  <c r="L8850" i="2"/>
  <c r="L1149" i="2"/>
  <c r="L7211" i="2"/>
  <c r="L9234" i="2"/>
  <c r="L5379" i="2"/>
  <c r="L7770" i="2"/>
  <c r="L3974" i="2"/>
  <c r="L9018" i="2"/>
  <c r="L7639" i="2"/>
  <c r="L5423" i="2"/>
  <c r="L8238" i="2"/>
  <c r="L8091" i="2"/>
  <c r="L1811" i="2"/>
  <c r="L9924" i="2"/>
  <c r="L7962" i="2"/>
  <c r="L8996" i="2"/>
  <c r="L5959" i="2"/>
  <c r="L9954" i="2"/>
  <c r="L5159" i="2"/>
  <c r="L7850" i="2"/>
  <c r="L8794" i="2"/>
  <c r="L5215" i="2"/>
  <c r="L3926" i="2"/>
  <c r="L6382" i="2"/>
  <c r="L5119" i="2"/>
  <c r="L9950" i="2"/>
  <c r="L9467" i="2"/>
  <c r="L7048" i="2"/>
  <c r="L4507" i="2"/>
  <c r="L7419" i="2"/>
  <c r="L9757" i="2"/>
  <c r="L9684" i="2"/>
  <c r="L7242" i="2"/>
  <c r="L8804" i="2"/>
  <c r="L5615" i="2"/>
  <c r="L9938" i="2"/>
  <c r="L7609" i="2"/>
  <c r="L7675" i="2"/>
  <c r="L8594" i="2"/>
  <c r="L9909" i="2"/>
  <c r="L6827" i="2"/>
  <c r="L9876" i="2"/>
  <c r="L4535" i="2"/>
  <c r="L7514" i="2"/>
  <c r="L3478" i="2"/>
  <c r="L8932" i="2"/>
  <c r="L7511" i="2"/>
  <c r="L5911" i="2"/>
  <c r="L8971" i="2"/>
  <c r="L9491" i="2"/>
  <c r="L7598" i="2"/>
  <c r="L8129" i="2"/>
  <c r="L8812" i="2"/>
  <c r="L9489" i="2"/>
  <c r="L4567" i="2"/>
  <c r="L8235" i="2"/>
  <c r="L4007" i="2"/>
  <c r="L6499" i="2"/>
  <c r="L8346" i="2"/>
  <c r="L5126" i="2"/>
  <c r="L9210" i="2"/>
  <c r="L7927" i="2"/>
  <c r="L6103" i="2"/>
  <c r="L9470" i="2"/>
  <c r="L9477" i="2"/>
  <c r="L5587" i="2"/>
  <c r="L6075" i="2"/>
  <c r="L8918" i="2"/>
  <c r="L9391" i="2"/>
  <c r="L6511" i="2"/>
  <c r="L6130" i="2"/>
  <c r="L5675" i="2"/>
  <c r="L8987" i="2"/>
  <c r="L9242" i="2"/>
  <c r="L5887" i="2"/>
  <c r="L6338" i="2"/>
  <c r="L7742" i="2"/>
  <c r="L5831" i="2"/>
  <c r="L6194" i="2"/>
  <c r="L6418" i="2"/>
  <c r="L9121" i="2"/>
  <c r="L8293" i="2"/>
  <c r="L3599" i="2"/>
  <c r="L8931" i="2"/>
  <c r="L9809" i="2"/>
  <c r="L9255" i="2"/>
  <c r="L9605" i="2"/>
  <c r="L2683" i="2"/>
  <c r="L9392" i="2"/>
  <c r="L4742" i="2"/>
  <c r="L8655" i="2"/>
  <c r="L6255" i="2"/>
  <c r="L7490" i="2"/>
  <c r="L8566" i="2"/>
  <c r="L5421" i="2"/>
  <c r="L9580" i="2"/>
  <c r="L9388" i="2"/>
  <c r="L6122" i="2"/>
  <c r="L9383" i="2"/>
  <c r="L8031" i="2"/>
  <c r="L6207" i="2"/>
  <c r="L3503" i="2"/>
  <c r="L7106" i="2"/>
  <c r="L9878" i="2"/>
  <c r="L8190" i="2"/>
  <c r="L3630" i="2"/>
  <c r="L8092" i="2"/>
  <c r="L3391" i="2"/>
  <c r="L6962" i="2"/>
  <c r="L9842" i="2"/>
  <c r="L8046" i="2"/>
  <c r="L8945" i="2"/>
  <c r="L7186" i="2"/>
  <c r="L9898" i="2"/>
  <c r="L8206" i="2"/>
  <c r="L8621" i="2"/>
  <c r="L3146" i="2"/>
  <c r="L8712" i="2"/>
  <c r="L5054" i="2"/>
  <c r="L8033" i="2"/>
  <c r="L8585" i="2"/>
  <c r="L8432" i="2"/>
  <c r="L7816" i="2"/>
  <c r="L5608" i="2"/>
  <c r="L6458" i="2"/>
  <c r="L9643" i="2"/>
  <c r="L8750" i="2"/>
  <c r="L3678" i="2"/>
  <c r="L8210" i="2"/>
  <c r="L9755" i="2"/>
  <c r="L8840" i="2"/>
  <c r="L2506" i="2"/>
  <c r="L5326" i="2"/>
  <c r="L5083" i="2"/>
  <c r="L5990" i="2"/>
  <c r="L8565" i="2"/>
  <c r="L8060" i="2"/>
  <c r="L5865" i="2"/>
  <c r="L7033" i="2"/>
  <c r="L4498" i="2"/>
  <c r="L5207" i="2"/>
  <c r="L7662" i="2"/>
  <c r="L5931" i="2"/>
  <c r="L9116" i="2"/>
  <c r="L9078" i="2"/>
  <c r="L5730" i="2"/>
  <c r="L9263" i="2"/>
  <c r="L7775" i="2"/>
  <c r="L5983" i="2"/>
  <c r="L3083" i="2"/>
  <c r="L6434" i="2"/>
  <c r="L9730" i="2"/>
  <c r="L7798" i="2"/>
  <c r="L9281" i="2"/>
  <c r="L5927" i="2"/>
  <c r="L2731" i="2"/>
  <c r="L6274" i="2"/>
  <c r="L9694" i="2"/>
  <c r="L7702" i="2"/>
  <c r="L8513" i="2"/>
  <c r="L6482" i="2"/>
  <c r="L9754" i="2"/>
  <c r="L7862" i="2"/>
  <c r="L7829" i="2"/>
  <c r="L9165" i="2"/>
  <c r="L8326" i="2"/>
  <c r="L4158" i="2"/>
  <c r="L7697" i="2"/>
  <c r="L8357" i="2"/>
  <c r="L6072" i="2"/>
  <c r="L7465" i="2"/>
  <c r="L7272" i="2"/>
  <c r="L9521" i="2"/>
  <c r="L7550" i="2"/>
  <c r="L2667" i="2"/>
  <c r="L4246" i="2"/>
  <c r="L8766" i="2"/>
  <c r="L9113" i="2"/>
  <c r="L9673" i="2"/>
  <c r="L7067" i="2"/>
  <c r="L8892" i="2"/>
  <c r="L5459" i="2"/>
  <c r="L9469" i="2"/>
  <c r="L6283" i="2"/>
  <c r="L9624" i="2"/>
  <c r="L7555" i="2"/>
  <c r="L9190" i="2"/>
  <c r="L7114" i="2"/>
  <c r="L4230" i="2"/>
  <c r="L9327" i="2"/>
  <c r="L8519" i="2"/>
  <c r="L7319" i="2"/>
  <c r="L6087" i="2"/>
  <c r="L3535" i="2"/>
  <c r="L7154" i="2"/>
  <c r="L9826" i="2"/>
  <c r="L8110" i="2"/>
  <c r="L3422" i="2"/>
  <c r="L7248" i="2"/>
  <c r="L4647" i="2"/>
  <c r="L9417" i="2"/>
  <c r="L6179" i="2"/>
  <c r="L9248" i="2"/>
  <c r="L7786" i="2"/>
  <c r="L5858" i="2"/>
  <c r="L2714" i="2"/>
  <c r="L9335" i="2"/>
  <c r="L8730" i="2"/>
  <c r="L7903" i="2"/>
  <c r="L7007" i="2"/>
  <c r="L6079" i="2"/>
  <c r="L5167" i="2"/>
  <c r="L3375" i="2"/>
  <c r="L8939" i="2"/>
  <c r="L6770" i="2"/>
  <c r="L3590" i="2"/>
  <c r="L9794" i="2"/>
  <c r="L9166" i="2"/>
  <c r="L8022" i="2"/>
  <c r="L6238" i="2"/>
  <c r="L2890" i="2"/>
  <c r="L8133" i="2"/>
  <c r="L5504" i="2"/>
  <c r="L4991" i="2"/>
  <c r="L3199" i="2"/>
  <c r="L8859" i="2"/>
  <c r="L6626" i="2"/>
  <c r="L3270" i="2"/>
  <c r="L9758" i="2"/>
  <c r="L9112" i="2"/>
  <c r="L7926" i="2"/>
  <c r="L5646" i="2"/>
  <c r="L8797" i="2"/>
  <c r="L7208" i="2"/>
  <c r="L6866" i="2"/>
  <c r="L3686" i="2"/>
  <c r="L9818" i="2"/>
  <c r="L9182" i="2"/>
  <c r="L8078" i="2"/>
  <c r="L5310" i="2"/>
  <c r="L8285" i="2"/>
  <c r="L6302" i="2"/>
  <c r="L9293" i="2"/>
  <c r="L7545" i="2"/>
  <c r="L8550" i="2"/>
  <c r="L6726" i="2"/>
  <c r="L4670" i="2"/>
  <c r="L8917" i="2"/>
  <c r="L7861" i="2"/>
  <c r="L5445" i="2"/>
  <c r="L8489" i="2"/>
  <c r="L6969" i="2"/>
  <c r="L7472" i="2"/>
  <c r="L7801" i="2"/>
  <c r="L4613" i="2"/>
  <c r="L4313" i="2"/>
  <c r="L2379" i="2"/>
  <c r="L5682" i="2"/>
  <c r="L6991" i="2"/>
  <c r="L5751" i="2"/>
  <c r="L9003" i="2"/>
  <c r="L9934" i="2"/>
  <c r="L7326" i="2"/>
  <c r="L7965" i="2"/>
  <c r="L9196" i="2"/>
  <c r="L4967" i="2"/>
  <c r="L8019" i="2"/>
  <c r="L3415" i="2"/>
  <c r="L8759" i="2"/>
  <c r="L4807" i="2"/>
  <c r="L9668" i="2"/>
  <c r="L5859" i="2"/>
  <c r="L8742" i="2"/>
  <c r="L6346" i="2"/>
  <c r="L2066" i="2"/>
  <c r="L9108" i="2"/>
  <c r="L8135" i="2"/>
  <c r="L6935" i="2"/>
  <c r="L5647" i="2"/>
  <c r="L9428" i="2"/>
  <c r="L5458" i="2"/>
  <c r="L9486" i="2"/>
  <c r="L7086" i="2"/>
  <c r="L8849" i="2"/>
  <c r="L5291" i="2"/>
  <c r="L9608" i="2"/>
  <c r="L8690" i="2"/>
  <c r="L5111" i="2"/>
  <c r="L8822" i="2"/>
  <c r="L7146" i="2"/>
  <c r="L5338" i="2"/>
  <c r="L9831" i="2"/>
  <c r="L9156" i="2"/>
  <c r="L8543" i="2"/>
  <c r="L7615" i="2"/>
  <c r="L6719" i="2"/>
  <c r="L5823" i="2"/>
  <c r="L4527" i="2"/>
  <c r="L2163" i="2"/>
  <c r="L8482" i="2"/>
  <c r="L6002" i="2"/>
  <c r="L9891" i="2"/>
  <c r="L9622" i="2"/>
  <c r="L8910" i="2"/>
  <c r="L7510" i="2"/>
  <c r="L5630" i="2"/>
  <c r="L9053" i="2"/>
  <c r="L7181" i="2"/>
  <c r="L5735" i="2"/>
  <c r="L4415" i="2"/>
  <c r="L1715" i="2"/>
  <c r="L8322" i="2"/>
  <c r="L5866" i="2"/>
  <c r="L9811" i="2"/>
  <c r="L9586" i="2"/>
  <c r="L8830" i="2"/>
  <c r="L7358" i="2"/>
  <c r="L4270" i="2"/>
  <c r="L8085" i="2"/>
  <c r="L8530" i="2"/>
  <c r="L6098" i="2"/>
  <c r="L9915" i="2"/>
  <c r="L9642" i="2"/>
  <c r="L8904" i="2"/>
  <c r="L7438" i="2"/>
  <c r="L3614" i="2"/>
  <c r="L7137" i="2"/>
  <c r="L5622" i="2"/>
  <c r="L8953" i="2"/>
  <c r="L6217" i="2"/>
  <c r="L8038" i="2"/>
  <c r="L6214" i="2"/>
  <c r="L3646" i="2"/>
  <c r="L8661" i="2"/>
  <c r="L7417" i="2"/>
  <c r="L3203" i="2"/>
  <c r="L8165" i="2"/>
  <c r="L6269" i="2"/>
  <c r="L1579" i="2"/>
  <c r="L7457" i="2"/>
  <c r="L6781" i="2"/>
  <c r="L7100" i="2"/>
  <c r="L5776" i="2"/>
  <c r="L5491" i="2"/>
  <c r="L4831" i="2"/>
  <c r="L6345" i="2"/>
  <c r="L1699" i="2"/>
  <c r="L7621" i="2"/>
  <c r="L6761" i="2"/>
  <c r="L5337" i="2"/>
  <c r="L7808" i="2"/>
  <c r="L3851" i="2"/>
  <c r="L7020" i="2"/>
  <c r="L8444" i="2"/>
  <c r="L6460" i="2"/>
  <c r="L7612" i="2"/>
  <c r="L5616" i="2"/>
  <c r="L4654" i="2"/>
  <c r="L6703" i="2"/>
  <c r="L9067" i="2"/>
  <c r="L6003" i="2"/>
  <c r="L6323" i="2"/>
  <c r="L6163" i="2"/>
  <c r="L8832" i="2"/>
  <c r="L8003" i="2"/>
  <c r="L6898" i="2"/>
  <c r="L5950" i="2"/>
  <c r="L9289" i="2"/>
  <c r="L7789" i="2"/>
  <c r="L8806" i="2"/>
  <c r="L7122" i="2"/>
  <c r="L5218" i="2"/>
  <c r="L9787" i="2"/>
  <c r="L9722" i="2"/>
  <c r="L9246" i="2"/>
  <c r="L8590" i="2"/>
  <c r="L7390" i="2"/>
  <c r="L5942" i="2"/>
  <c r="L3502" i="2"/>
  <c r="L8753" i="2"/>
  <c r="L6841" i="2"/>
  <c r="L6734" i="2"/>
  <c r="L5534" i="2"/>
  <c r="L3406" i="2"/>
  <c r="L8929" i="2"/>
  <c r="L8065" i="2"/>
  <c r="L5957" i="2"/>
  <c r="L8798" i="2"/>
  <c r="L8006" i="2"/>
  <c r="L7046" i="2"/>
  <c r="L6150" i="2"/>
  <c r="L5254" i="2"/>
  <c r="L3454" i="2"/>
  <c r="L9093" i="2"/>
  <c r="L8645" i="2"/>
  <c r="L8097" i="2"/>
  <c r="L7385" i="2"/>
  <c r="L6185" i="2"/>
  <c r="L1507" i="2"/>
  <c r="L8649" i="2"/>
  <c r="L8125" i="2"/>
  <c r="L7389" i="2"/>
  <c r="L6205" i="2"/>
  <c r="L2947" i="2"/>
  <c r="L8425" i="2"/>
  <c r="L7977" i="2"/>
  <c r="L7433" i="2"/>
  <c r="L6149" i="2"/>
  <c r="L8300" i="2"/>
  <c r="L7557" i="2"/>
  <c r="L6673" i="2"/>
  <c r="L5179" i="2"/>
  <c r="L7448" i="2"/>
  <c r="L3547" i="2"/>
  <c r="L6760" i="2"/>
  <c r="L8296" i="2"/>
  <c r="L6184" i="2"/>
  <c r="L7464" i="2"/>
  <c r="L5224" i="2"/>
  <c r="L6934" i="2"/>
  <c r="L7335" i="2"/>
  <c r="L3895" i="2"/>
  <c r="L7827" i="2"/>
  <c r="L9051" i="2"/>
  <c r="L9161" i="2"/>
  <c r="L5063" i="2"/>
  <c r="L7627" i="2"/>
  <c r="L5623" i="2"/>
  <c r="L7606" i="2"/>
  <c r="L6230" i="2"/>
  <c r="L4062" i="2"/>
  <c r="L8897" i="2"/>
  <c r="L7449" i="2"/>
  <c r="L6568" i="2"/>
  <c r="L5790" i="2"/>
  <c r="L3822" i="2"/>
  <c r="L9037" i="2"/>
  <c r="L8277" i="2"/>
  <c r="L6549" i="2"/>
  <c r="L4906" i="2"/>
  <c r="L8166" i="2"/>
  <c r="L7238" i="2"/>
  <c r="L6342" i="2"/>
  <c r="L5446" i="2"/>
  <c r="L3774" i="2"/>
  <c r="L9173" i="2"/>
  <c r="L8725" i="2"/>
  <c r="L8205" i="2"/>
  <c r="L7553" i="2"/>
  <c r="L6477" i="2"/>
  <c r="L3739" i="2"/>
  <c r="L1244" i="2"/>
  <c r="L8253" i="2"/>
  <c r="L7565" i="2"/>
  <c r="L6485" i="2"/>
  <c r="L3971" i="2"/>
  <c r="L2482" i="2"/>
  <c r="L8057" i="2"/>
  <c r="L7561" i="2"/>
  <c r="L6537" i="2"/>
  <c r="L3355" i="2"/>
  <c r="L7717" i="2"/>
  <c r="L6865" i="2"/>
  <c r="L5529" i="2"/>
  <c r="L8240" i="2"/>
  <c r="L4227" i="2"/>
  <c r="L7360" i="2"/>
  <c r="L1731" i="2"/>
  <c r="L6728" i="2"/>
  <c r="L7804" i="2"/>
  <c r="L6076" i="2"/>
  <c r="L8261" i="2"/>
  <c r="L5967" i="2"/>
  <c r="L7498" i="2"/>
  <c r="L9973" i="2"/>
  <c r="L9805" i="2"/>
  <c r="L2194" i="2"/>
  <c r="L9317" i="2"/>
  <c r="L7483" i="2"/>
  <c r="L9431" i="2"/>
  <c r="L7117" i="2"/>
  <c r="L6493" i="2"/>
  <c r="L5437" i="2"/>
  <c r="L3227" i="2"/>
  <c r="L6864" i="2"/>
  <c r="L7685" i="2"/>
  <c r="L7293" i="2"/>
  <c r="L6845" i="2"/>
  <c r="L6293" i="2"/>
  <c r="L5493" i="2"/>
  <c r="L4099" i="2"/>
  <c r="L8112" i="2"/>
  <c r="L6176" i="2"/>
  <c r="L4155" i="2"/>
  <c r="L8528" i="2"/>
  <c r="L7296" i="2"/>
  <c r="L5372" i="2"/>
  <c r="L746" i="2"/>
  <c r="L7744" i="2"/>
  <c r="L6680" i="2"/>
  <c r="L3890" i="2"/>
  <c r="L7760" i="2"/>
  <c r="L6960" i="2"/>
  <c r="L5928" i="2"/>
  <c r="L5165" i="2"/>
  <c r="L8745" i="2"/>
  <c r="L2874" i="2"/>
  <c r="L6119" i="2"/>
  <c r="L9066" i="2"/>
  <c r="L8074" i="2"/>
  <c r="L9592" i="2"/>
  <c r="L2907" i="2"/>
  <c r="L9593" i="2"/>
  <c r="L9441" i="2"/>
  <c r="L9002" i="2"/>
  <c r="L8463" i="2"/>
  <c r="L9532" i="2"/>
  <c r="L5467" i="2"/>
  <c r="L8612" i="2"/>
  <c r="L9800" i="2"/>
  <c r="L5546" i="2"/>
  <c r="L9016" i="2"/>
  <c r="L6799" i="2"/>
  <c r="L1134" i="2"/>
  <c r="L653" i="2"/>
  <c r="L960" i="2"/>
  <c r="L704" i="2"/>
  <c r="L1067" i="2"/>
  <c r="L10" i="2"/>
  <c r="L661" i="2"/>
  <c r="L950" i="2"/>
  <c r="L721" i="2"/>
  <c r="L1640" i="2"/>
  <c r="L994" i="2"/>
  <c r="L2180" i="2"/>
  <c r="L1644" i="2"/>
  <c r="L1371" i="2"/>
  <c r="L1234" i="2"/>
  <c r="L433" i="2"/>
  <c r="L62" i="2"/>
  <c r="L2392" i="2"/>
  <c r="L1757" i="2"/>
  <c r="L2233" i="2"/>
  <c r="L1550" i="2"/>
  <c r="L3092" i="2"/>
  <c r="L2836" i="2"/>
  <c r="L2580" i="2"/>
  <c r="L2182" i="2"/>
  <c r="L1518" i="2"/>
  <c r="L2329" i="2"/>
  <c r="L1985" i="2"/>
  <c r="L1581" i="2"/>
  <c r="L2356" i="2"/>
  <c r="L1360" i="2"/>
  <c r="L957" i="2"/>
  <c r="L1641" i="2"/>
  <c r="L1105" i="2"/>
  <c r="L2056" i="2"/>
  <c r="L1120" i="2"/>
  <c r="L1322" i="2"/>
  <c r="L6561" i="2"/>
  <c r="L6305" i="2"/>
  <c r="L6049" i="2"/>
  <c r="L5793" i="2"/>
  <c r="L5537" i="2"/>
  <c r="L5281" i="2"/>
  <c r="L4851" i="2"/>
  <c r="L4339" i="2"/>
  <c r="L3827" i="2"/>
  <c r="L3315" i="2"/>
  <c r="L2435" i="2"/>
  <c r="L8500" i="2"/>
  <c r="L8244" i="2"/>
  <c r="L7988" i="2"/>
  <c r="L7732" i="2"/>
  <c r="L7476" i="2"/>
  <c r="L7220" i="2"/>
  <c r="L6964" i="2"/>
  <c r="L6708" i="2"/>
  <c r="L6452" i="2"/>
  <c r="L6196" i="2"/>
  <c r="L5940" i="2"/>
  <c r="L5684" i="2"/>
  <c r="L5428" i="2"/>
  <c r="L5146" i="2"/>
  <c r="L4634" i="2"/>
  <c r="L4122" i="2"/>
  <c r="L3610" i="2"/>
  <c r="L2978" i="2"/>
  <c r="L5157" i="2"/>
  <c r="L4813" i="2"/>
  <c r="L4473" i="2"/>
  <c r="L4113" i="2"/>
  <c r="L3653" i="2"/>
  <c r="L3201" i="2"/>
  <c r="L2219" i="2"/>
  <c r="L5016" i="2"/>
  <c r="L4564" i="2"/>
  <c r="L4108" i="2"/>
  <c r="L3580" i="2"/>
  <c r="L2410" i="2"/>
  <c r="L2303" i="2"/>
  <c r="L1654" i="2"/>
  <c r="L1547" i="2"/>
  <c r="L4856" i="2"/>
  <c r="L4396" i="2"/>
  <c r="L3944" i="2"/>
  <c r="L3316" i="2"/>
  <c r="L3077" i="2"/>
  <c r="L1543" i="2"/>
  <c r="L1708" i="2"/>
  <c r="L3472" i="2"/>
  <c r="L2582" i="2"/>
  <c r="L2753" i="2"/>
  <c r="L1381" i="2"/>
  <c r="L1969" i="2"/>
  <c r="L2690" i="2"/>
  <c r="L5169" i="2"/>
  <c r="L4913" i="2"/>
  <c r="L4657" i="2"/>
  <c r="L4401" i="2"/>
  <c r="L4129" i="2"/>
  <c r="L3789" i="2"/>
  <c r="L3445" i="2"/>
  <c r="L3055" i="2"/>
  <c r="L2283" i="2"/>
  <c r="L5148" i="2"/>
  <c r="L4808" i="2"/>
  <c r="L4468" i="2"/>
  <c r="L4124" i="2"/>
  <c r="L3784" i="2"/>
  <c r="L3424" i="2"/>
  <c r="L2774" i="2"/>
  <c r="L3089" i="2"/>
  <c r="L2481" i="2"/>
  <c r="L1109" i="2"/>
  <c r="L921" i="2"/>
  <c r="L4137" i="2"/>
  <c r="L3881" i="2"/>
  <c r="L3625" i="2"/>
  <c r="L3369" i="2"/>
  <c r="L3071" i="2"/>
  <c r="L2559" i="2"/>
  <c r="L1627" i="2"/>
  <c r="L5072" i="2"/>
  <c r="L4816" i="2"/>
  <c r="L4560" i="2"/>
  <c r="L4304" i="2"/>
  <c r="L4048" i="2"/>
  <c r="L3792" i="2"/>
  <c r="L3536" i="2"/>
  <c r="L3204" i="2"/>
  <c r="L2574" i="2"/>
  <c r="L3101" i="2"/>
  <c r="L2645" i="2"/>
  <c r="L1919" i="2"/>
  <c r="L3056" i="2"/>
  <c r="L1268" i="2"/>
  <c r="L1390" i="2"/>
  <c r="L3276" i="2"/>
  <c r="L2886" i="2"/>
  <c r="L2202" i="2"/>
  <c r="L3085" i="2"/>
  <c r="L2741" i="2"/>
  <c r="L2335" i="2"/>
  <c r="L1655" i="2"/>
  <c r="L3024" i="2"/>
  <c r="L2158" i="2"/>
  <c r="L1473" i="2"/>
  <c r="L2234" i="2"/>
  <c r="L841" i="2"/>
  <c r="L2921" i="2"/>
  <c r="L2665" i="2"/>
  <c r="L2351" i="2"/>
  <c r="L1839" i="2"/>
  <c r="L1205" i="2"/>
  <c r="L2892" i="2"/>
  <c r="L2222" i="2"/>
  <c r="L1937" i="2"/>
  <c r="L318" i="2"/>
  <c r="L2968" i="2"/>
  <c r="L2588" i="2"/>
  <c r="L1510" i="2"/>
  <c r="L1853" i="2"/>
  <c r="L1660" i="2"/>
  <c r="L2616" i="2"/>
  <c r="L1998" i="2"/>
  <c r="L2301" i="2"/>
  <c r="L1649" i="2"/>
  <c r="L1800" i="2"/>
  <c r="L1391" i="2"/>
  <c r="L7397" i="2"/>
  <c r="L7141" i="2"/>
  <c r="L6885" i="2"/>
  <c r="L6629" i="2"/>
  <c r="L6281" i="2"/>
  <c r="L5829" i="2"/>
  <c r="L5373" i="2"/>
  <c r="L4635" i="2"/>
  <c r="L3723" i="2"/>
  <c r="L2483" i="2"/>
  <c r="L8304" i="2"/>
  <c r="L7852" i="2"/>
  <c r="L7400" i="2"/>
  <c r="L6940" i="2"/>
  <c r="L6464" i="2"/>
  <c r="L5864" i="2"/>
  <c r="L5042" i="2"/>
  <c r="L3434" i="2"/>
  <c r="L4653" i="2"/>
  <c r="L1707" i="2"/>
  <c r="L6016" i="2"/>
  <c r="L5340" i="2"/>
  <c r="L3882" i="2"/>
  <c r="L4925" i="2"/>
  <c r="L3393" i="2"/>
  <c r="L1445" i="2"/>
  <c r="L6053" i="2"/>
  <c r="L5709" i="2"/>
  <c r="L5369" i="2"/>
  <c r="L4859" i="2"/>
  <c r="L4171" i="2"/>
  <c r="L3491" i="2"/>
  <c r="L2466" i="2"/>
  <c r="L8416" i="2"/>
  <c r="L8076" i="2"/>
  <c r="L7736" i="2"/>
  <c r="L7392" i="2"/>
  <c r="L7052" i="2"/>
  <c r="L6712" i="2"/>
  <c r="L6312" i="2"/>
  <c r="L5856" i="2"/>
  <c r="L5320" i="2"/>
  <c r="L4234" i="2"/>
  <c r="L2786" i="2"/>
  <c r="L4633" i="2"/>
  <c r="L3325" i="2"/>
  <c r="L3176" i="2"/>
  <c r="L6364" i="2"/>
  <c r="L6024" i="2"/>
  <c r="L5680" i="2"/>
  <c r="L5244" i="2"/>
  <c r="L4370" i="2"/>
  <c r="L3466" i="2"/>
  <c r="L5141" i="2"/>
  <c r="L4525" i="2"/>
  <c r="L3549" i="2"/>
  <c r="L4472" i="2"/>
  <c r="L2038" i="2"/>
  <c r="L5324" i="2"/>
  <c r="L4770" i="2"/>
  <c r="L4082" i="2"/>
  <c r="L3402" i="2"/>
  <c r="L1474" i="2"/>
  <c r="L4789" i="2"/>
  <c r="L4293" i="2"/>
  <c r="L3441" i="2"/>
  <c r="L4860" i="2"/>
  <c r="L2590" i="2"/>
  <c r="L4333" i="2"/>
  <c r="L3777" i="2"/>
  <c r="L2807" i="2"/>
  <c r="L4580" i="2"/>
  <c r="L2990" i="2"/>
  <c r="L2164" i="2"/>
  <c r="L3151" i="2"/>
  <c r="L5124" i="2"/>
  <c r="L4216" i="2"/>
  <c r="L2814" i="2"/>
  <c r="L2744" i="2"/>
  <c r="L7901" i="2"/>
  <c r="L9123" i="2"/>
  <c r="L8912" i="2"/>
  <c r="L6583" i="2"/>
  <c r="L8890" i="2"/>
  <c r="L5762" i="2"/>
  <c r="L3959" i="2"/>
  <c r="L6651" i="2"/>
  <c r="L9885" i="2"/>
  <c r="L9896" i="2"/>
  <c r="L9633" i="2"/>
  <c r="L8871" i="2"/>
  <c r="L9292" i="2"/>
  <c r="L9377" i="2"/>
  <c r="L9216" i="2"/>
  <c r="L3782" i="2"/>
  <c r="L8455" i="2"/>
  <c r="L6063" i="2"/>
  <c r="L6578" i="2"/>
  <c r="L7958" i="2"/>
  <c r="L6872" i="2"/>
  <c r="L8027" i="2"/>
  <c r="L9664" i="2"/>
  <c r="L6547" i="2"/>
  <c r="L9741" i="2"/>
  <c r="L7339" i="2"/>
  <c r="L5499" i="2"/>
  <c r="L8668" i="2"/>
  <c r="L1939" i="2"/>
  <c r="L7866" i="2"/>
  <c r="L5354" i="2"/>
  <c r="L9567" i="2"/>
  <c r="L8783" i="2"/>
  <c r="L7631" i="2"/>
  <c r="L6439" i="2"/>
  <c r="L4575" i="2"/>
  <c r="L8290" i="2"/>
  <c r="L9835" i="2"/>
  <c r="L8899" i="2"/>
  <c r="L5438" i="2"/>
  <c r="L7105" i="2"/>
  <c r="L9154" i="2"/>
  <c r="L4071" i="2"/>
  <c r="L7795" i="2"/>
  <c r="L3223" i="2"/>
  <c r="L8555" i="2"/>
  <c r="L4039" i="2"/>
  <c r="L9660" i="2"/>
  <c r="L5603" i="2"/>
  <c r="L8662" i="2"/>
  <c r="L6298" i="2"/>
  <c r="L9983" i="2"/>
  <c r="L9060" i="2"/>
  <c r="L8103" i="2"/>
  <c r="L6839" i="2"/>
  <c r="L5495" i="2"/>
  <c r="L9404" i="2"/>
  <c r="L5202" i="2"/>
  <c r="L9422" i="2"/>
  <c r="L7030" i="2"/>
  <c r="L8705" i="2"/>
  <c r="L9769" i="2"/>
  <c r="L8347" i="2"/>
  <c r="L3431" i="2"/>
  <c r="L8531" i="2"/>
  <c r="L5843" i="2"/>
  <c r="L9797" i="2"/>
  <c r="L8459" i="2"/>
  <c r="L5707" i="2"/>
  <c r="L9792" i="2"/>
  <c r="L8924" i="2"/>
  <c r="L5507" i="2"/>
  <c r="L8966" i="2"/>
  <c r="L7370" i="2"/>
  <c r="L5562" i="2"/>
  <c r="L9935" i="2"/>
  <c r="L9226" i="2"/>
  <c r="L8628" i="2"/>
  <c r="L7703" i="2"/>
  <c r="L6807" i="2"/>
  <c r="L5903" i="2"/>
  <c r="L3791" i="2"/>
  <c r="L8656" i="2"/>
  <c r="L5046" i="2"/>
  <c r="L9654" i="2"/>
  <c r="L8446" i="2"/>
  <c r="L5814" i="2"/>
  <c r="L8589" i="2"/>
  <c r="L5803" i="2"/>
  <c r="L5691" i="2"/>
  <c r="L9772" i="2"/>
  <c r="L8355" i="2"/>
  <c r="L5667" i="2"/>
  <c r="L9324" i="2"/>
  <c r="L8362" i="2"/>
  <c r="L7018" i="2"/>
  <c r="L5594" i="2"/>
  <c r="L3318" i="2"/>
  <c r="L9543" i="2"/>
  <c r="L9092" i="2"/>
  <c r="L8644" i="2"/>
  <c r="L7999" i="2"/>
  <c r="L7295" i="2"/>
  <c r="L6623" i="2"/>
  <c r="L5951" i="2"/>
  <c r="L5247" i="2"/>
  <c r="L3951" i="2"/>
  <c r="L1651" i="2"/>
  <c r="L8747" i="2"/>
  <c r="L7026" i="2"/>
  <c r="L5250" i="2"/>
  <c r="L9763" i="2"/>
  <c r="L9710" i="2"/>
  <c r="L9251" i="2"/>
  <c r="L8534" i="2"/>
  <c r="L7342" i="2"/>
  <c r="L5934" i="2"/>
  <c r="L3342" i="2"/>
  <c r="L8713" i="2"/>
  <c r="L6905" i="2"/>
  <c r="L5863" i="2"/>
  <c r="L5183" i="2"/>
  <c r="L3839" i="2"/>
  <c r="L9512" i="2"/>
  <c r="L8646" i="2"/>
  <c r="L6882" i="2"/>
  <c r="L4822" i="2"/>
  <c r="L9683" i="2"/>
  <c r="L9670" i="2"/>
  <c r="L9171" i="2"/>
  <c r="L8438" i="2"/>
  <c r="L7246" i="2"/>
  <c r="L5726" i="2"/>
  <c r="L3018" i="2"/>
  <c r="L8625" i="2"/>
  <c r="L6505" i="2"/>
  <c r="L8678" i="2"/>
  <c r="L7378" i="2"/>
  <c r="L5970" i="2"/>
  <c r="L4086" i="2"/>
  <c r="L9723" i="2"/>
  <c r="L9786" i="2"/>
  <c r="L9450" i="2"/>
  <c r="L9054" i="2"/>
  <c r="L8462" i="2"/>
  <c r="L7566" i="2"/>
  <c r="L6622" i="2"/>
  <c r="L5374" i="2"/>
  <c r="L3166" i="2"/>
  <c r="L8873" i="2"/>
  <c r="L7877" i="2"/>
  <c r="L5501" i="2"/>
  <c r="L6646" i="2"/>
  <c r="L5710" i="2"/>
  <c r="L4430" i="2"/>
  <c r="L1778" i="2"/>
  <c r="L8865" i="2"/>
  <c r="L8237" i="2"/>
  <c r="L7097" i="2"/>
  <c r="L3819" i="2"/>
  <c r="L8734" i="2"/>
  <c r="L8134" i="2"/>
  <c r="L7430" i="2"/>
  <c r="L6758" i="2"/>
  <c r="L6086" i="2"/>
  <c r="L5382" i="2"/>
  <c r="L4222" i="2"/>
  <c r="L2602" i="2"/>
  <c r="L9045" i="2"/>
  <c r="L8709" i="2"/>
  <c r="L8353" i="2"/>
  <c r="L7885" i="2"/>
  <c r="L7265" i="2"/>
  <c r="L6429" i="2"/>
  <c r="L4739" i="2"/>
  <c r="L7408" i="2"/>
  <c r="L8617" i="2"/>
  <c r="L8209" i="2"/>
  <c r="L7761" i="2"/>
  <c r="L7049" i="2"/>
  <c r="L6005" i="2"/>
  <c r="L3811" i="2"/>
  <c r="L6520" i="2"/>
  <c r="L8265" i="2"/>
  <c r="L7929" i="2"/>
  <c r="L7537" i="2"/>
  <c r="L6921" i="2"/>
  <c r="L6189" i="2"/>
  <c r="L5059" i="2"/>
  <c r="L8400" i="2"/>
  <c r="L5736" i="2"/>
  <c r="L7589" i="2"/>
  <c r="L7145" i="2"/>
  <c r="L6697" i="2"/>
  <c r="L6061" i="2"/>
  <c r="L5225" i="2"/>
  <c r="L3371" i="2"/>
  <c r="L7616" i="2"/>
  <c r="L4290" i="2"/>
  <c r="L3627" i="2"/>
  <c r="L8232" i="2"/>
  <c r="L6824" i="2"/>
  <c r="L2674" i="2"/>
  <c r="L8368" i="2"/>
  <c r="L7388" i="2"/>
  <c r="L6264" i="2"/>
  <c r="L4953" i="2"/>
  <c r="L7496" i="2"/>
  <c r="L6700" i="2"/>
  <c r="L5420" i="2"/>
  <c r="L4101" i="2"/>
  <c r="L6526" i="2"/>
  <c r="L7746" i="2"/>
  <c r="L7159" i="2"/>
  <c r="L9839" i="2"/>
  <c r="L9408" i="2"/>
  <c r="L5899" i="2"/>
  <c r="L7347" i="2"/>
  <c r="L6479" i="2"/>
  <c r="L7095" i="2"/>
  <c r="L6366" i="2"/>
  <c r="L9334" i="2"/>
  <c r="L8735" i="2"/>
  <c r="L8866" i="2"/>
  <c r="L3807" i="2"/>
  <c r="L9597" i="2"/>
  <c r="L8618" i="2"/>
  <c r="L5213" i="2"/>
  <c r="L7931" i="2"/>
  <c r="L9825" i="2"/>
  <c r="L5095" i="2"/>
  <c r="L6023" i="2"/>
  <c r="L8903" i="2"/>
  <c r="L8593" i="2"/>
  <c r="L8282" i="2"/>
  <c r="L8014" i="2"/>
  <c r="L6091" i="2"/>
  <c r="L8295" i="2"/>
  <c r="L8857" i="2"/>
  <c r="L7979" i="2"/>
  <c r="L4518" i="2"/>
  <c r="L9528" i="2"/>
  <c r="L9561" i="2"/>
  <c r="L9164" i="2"/>
  <c r="L8998" i="2"/>
  <c r="L8359" i="2"/>
  <c r="L6386" i="2"/>
  <c r="L8360" i="2"/>
  <c r="L3399" i="2"/>
  <c r="L9385" i="2"/>
  <c r="L8443" i="2"/>
  <c r="L8658" i="2"/>
  <c r="L9845" i="2"/>
  <c r="L5835" i="2"/>
  <c r="L9074" i="2"/>
  <c r="L9056" i="2"/>
  <c r="L5634" i="2"/>
  <c r="L9258" i="2"/>
  <c r="L7767" i="2"/>
  <c r="L5943" i="2"/>
  <c r="L8784" i="2"/>
  <c r="L9718" i="2"/>
  <c r="L5910" i="2"/>
  <c r="L9929" i="2"/>
  <c r="L8791" i="2"/>
  <c r="L5531" i="2"/>
  <c r="L8935" i="2"/>
  <c r="L6387" i="2"/>
  <c r="L9949" i="2"/>
  <c r="L8887" i="2"/>
  <c r="L6315" i="2"/>
  <c r="L4775" i="2"/>
  <c r="L9401" i="2"/>
  <c r="L6243" i="2"/>
  <c r="L9238" i="2"/>
  <c r="L7754" i="2"/>
  <c r="L5946" i="2"/>
  <c r="L2842" i="2"/>
  <c r="L9339" i="2"/>
  <c r="L8746" i="2"/>
  <c r="L7911" i="2"/>
  <c r="L6999" i="2"/>
  <c r="L6095" i="2"/>
  <c r="L4383" i="2"/>
  <c r="L9088" i="2"/>
  <c r="L5818" i="2"/>
  <c r="L9854" i="2"/>
  <c r="L8835" i="2"/>
  <c r="L6446" i="2"/>
  <c r="L8969" i="2"/>
  <c r="L7868" i="2"/>
  <c r="L9047" i="2"/>
  <c r="L6299" i="2"/>
  <c r="L9191" i="2"/>
  <c r="L6771" i="2"/>
  <c r="L2523" i="2"/>
  <c r="L9143" i="2"/>
  <c r="L6699" i="2"/>
  <c r="L6011" i="2"/>
  <c r="L9604" i="2"/>
  <c r="L6755" i="2"/>
  <c r="L9380" i="2"/>
  <c r="L8010" i="2"/>
  <c r="L6202" i="2"/>
  <c r="L3510" i="2"/>
  <c r="L9403" i="2"/>
  <c r="L8831" i="2"/>
  <c r="L8039" i="2"/>
  <c r="L7127" i="2"/>
  <c r="L6223" i="2"/>
  <c r="L4767" i="2"/>
  <c r="L9328" i="2"/>
  <c r="L6322" i="2"/>
  <c r="L9982" i="2"/>
  <c r="L9006" i="2"/>
  <c r="L6870" i="2"/>
  <c r="L9197" i="2"/>
  <c r="L5209" i="2"/>
  <c r="L9577" i="2"/>
  <c r="L8219" i="2"/>
  <c r="L5595" i="2"/>
  <c r="L9457" i="2"/>
  <c r="L7763" i="2"/>
  <c r="L5715" i="2"/>
  <c r="L9957" i="2"/>
  <c r="L9341" i="2"/>
  <c r="L7691" i="2"/>
  <c r="L5515" i="2"/>
  <c r="L4903" i="2"/>
  <c r="L9716" i="2"/>
  <c r="L8067" i="2"/>
  <c r="L5347" i="2"/>
  <c r="L9259" i="2"/>
  <c r="L8218" i="2"/>
  <c r="L6858" i="2"/>
  <c r="L5482" i="2"/>
  <c r="L2906" i="2"/>
  <c r="L9463" i="2"/>
  <c r="L9055" i="2"/>
  <c r="L8596" i="2"/>
  <c r="L7919" i="2"/>
  <c r="L7239" i="2"/>
  <c r="L6551" i="2"/>
  <c r="L5839" i="2"/>
  <c r="L4431" i="2"/>
  <c r="L9488" i="2"/>
  <c r="L7666" i="2"/>
  <c r="L4694" i="2"/>
  <c r="L9870" i="2"/>
  <c r="L9150" i="2"/>
  <c r="L7766" i="2"/>
  <c r="L5678" i="2"/>
  <c r="L9001" i="2"/>
  <c r="L6365" i="2"/>
  <c r="L4871" i="2"/>
  <c r="L5435" i="2"/>
  <c r="L9932" i="2"/>
  <c r="L9287" i="2"/>
  <c r="L7587" i="2"/>
  <c r="L5539" i="2"/>
  <c r="L9484" i="2"/>
  <c r="L8864" i="2"/>
  <c r="L7978" i="2"/>
  <c r="L6954" i="2"/>
  <c r="L5922" i="2"/>
  <c r="L4582" i="2"/>
  <c r="L1404" i="2"/>
  <c r="L9511" i="2"/>
  <c r="L9199" i="2"/>
  <c r="L8858" i="2"/>
  <c r="L8479" i="2"/>
  <c r="L7967" i="2"/>
  <c r="L7455" i="2"/>
  <c r="L6943" i="2"/>
  <c r="L6431" i="2"/>
  <c r="L5919" i="2"/>
  <c r="L5407" i="2"/>
  <c r="L4591" i="2"/>
  <c r="L3567" i="2"/>
  <c r="L1341" i="2"/>
  <c r="L8982" i="2"/>
  <c r="L7874" i="2"/>
  <c r="L6514" i="2"/>
  <c r="L5142" i="2"/>
  <c r="L9971" i="2"/>
  <c r="L9922" i="2"/>
  <c r="L9582" i="2"/>
  <c r="L9219" i="2"/>
  <c r="L8744" i="2"/>
  <c r="L7918" i="2"/>
  <c r="L6998" i="2"/>
  <c r="L5854" i="2"/>
  <c r="L4110" i="2"/>
  <c r="L9089" i="2"/>
  <c r="L8369" i="2"/>
  <c r="L6765" i="2"/>
  <c r="L6412" i="2"/>
  <c r="L5511" i="2"/>
  <c r="L4799" i="2"/>
  <c r="L3775" i="2"/>
  <c r="L2227" i="2"/>
  <c r="L9120" i="2"/>
  <c r="L8162" i="2"/>
  <c r="L6786" i="2"/>
  <c r="L5442" i="2"/>
  <c r="L2746" i="2"/>
  <c r="L9990" i="2"/>
  <c r="L9650" i="2"/>
  <c r="L9310" i="2"/>
  <c r="L8856" i="2"/>
  <c r="L8094" i="2"/>
  <c r="L7190" i="2"/>
  <c r="L6102" i="2"/>
  <c r="L4574" i="2"/>
  <c r="L9217" i="2"/>
  <c r="L8561" i="2"/>
  <c r="L7213" i="2"/>
  <c r="L8264" i="2"/>
  <c r="L8338" i="2"/>
  <c r="L7314" i="2"/>
  <c r="L6290" i="2"/>
  <c r="L5282" i="2"/>
  <c r="L3302" i="2"/>
  <c r="L9691" i="2"/>
  <c r="L9866" i="2"/>
  <c r="L9610" i="2"/>
  <c r="L9354" i="2"/>
  <c r="L9032" i="2"/>
  <c r="L8643" i="2"/>
  <c r="L7990" i="2"/>
  <c r="L7310" i="2"/>
  <c r="L6574" i="2"/>
  <c r="L5654" i="2"/>
  <c r="L4302" i="2"/>
  <c r="L510" i="2"/>
  <c r="L8841" i="2"/>
  <c r="L8173" i="2"/>
  <c r="L6957" i="2"/>
  <c r="L3339" i="2"/>
  <c r="L6606" i="2"/>
  <c r="L5918" i="2"/>
  <c r="L5238" i="2"/>
  <c r="L3918" i="2"/>
  <c r="L1340" i="2"/>
  <c r="L8973" i="2"/>
  <c r="L8605" i="2"/>
  <c r="L7981" i="2"/>
  <c r="L7021" i="2"/>
  <c r="L5273" i="2"/>
  <c r="L6360" i="2"/>
  <c r="L8606" i="2"/>
  <c r="L8102" i="2"/>
  <c r="L7590" i="2"/>
  <c r="L7078" i="2"/>
  <c r="L6566" i="2"/>
  <c r="L6054" i="2"/>
  <c r="L5542" i="2"/>
  <c r="L4862" i="2"/>
  <c r="L3838" i="2"/>
  <c r="L2474" i="2"/>
  <c r="L9125" i="2"/>
  <c r="L8869" i="2"/>
  <c r="L8613" i="2"/>
  <c r="L8333" i="2"/>
  <c r="L7989" i="2"/>
  <c r="L7613" i="2"/>
  <c r="L7041" i="2"/>
  <c r="L6373" i="2"/>
  <c r="L5309" i="2"/>
  <c r="L2499" i="2"/>
  <c r="L6440" i="2"/>
  <c r="L8601" i="2"/>
  <c r="L8317" i="2"/>
  <c r="L7973" i="2"/>
  <c r="L7593" i="2"/>
  <c r="L7009" i="2"/>
  <c r="L6333" i="2"/>
  <c r="L5253" i="2"/>
  <c r="L1891" i="2"/>
  <c r="L6268" i="2"/>
  <c r="L8345" i="2"/>
  <c r="L8089" i="2"/>
  <c r="L7833" i="2"/>
  <c r="L7517" i="2"/>
  <c r="L7065" i="2"/>
  <c r="L6605" i="2"/>
  <c r="L5893" i="2"/>
  <c r="L4963" i="2"/>
  <c r="L2755" i="2"/>
  <c r="L7212" i="2"/>
  <c r="L5081" i="2"/>
  <c r="L7573" i="2"/>
  <c r="L7249" i="2"/>
  <c r="L6909" i="2"/>
  <c r="L6557" i="2"/>
  <c r="L6021" i="2"/>
  <c r="L5417" i="2"/>
  <c r="L4395" i="2"/>
  <c r="L2147" i="2"/>
  <c r="L7528" i="2"/>
  <c r="L5880" i="2"/>
  <c r="L4379" i="2"/>
  <c r="L3171" i="2"/>
  <c r="L8172" i="2"/>
  <c r="L7164" i="2"/>
  <c r="L5840" i="2"/>
  <c r="L3749" i="2"/>
  <c r="L8328" i="2"/>
  <c r="L7640" i="2"/>
  <c r="L6832" i="2"/>
  <c r="L5728" i="2"/>
  <c r="L4745" i="2"/>
  <c r="L7688" i="2"/>
  <c r="L7080" i="2"/>
  <c r="L6444" i="2"/>
  <c r="L5312" i="2"/>
  <c r="L4893" i="2"/>
  <c r="L6989" i="2"/>
  <c r="L8872" i="2"/>
  <c r="L8258" i="2"/>
  <c r="L6415" i="2"/>
  <c r="L8762" i="2"/>
  <c r="L5322" i="2"/>
  <c r="L1683" i="2"/>
  <c r="L5243" i="2"/>
  <c r="L9725" i="2"/>
  <c r="L9648" i="2"/>
  <c r="L9977" i="2"/>
  <c r="L8499" i="2"/>
  <c r="L4367" i="2"/>
  <c r="L4727" i="2"/>
  <c r="L5098" i="2"/>
  <c r="L6714" i="2"/>
  <c r="L5742" i="2"/>
  <c r="L938" i="2"/>
  <c r="L7719" i="2"/>
  <c r="L6601" i="2"/>
  <c r="L6603" i="2"/>
  <c r="L2778" i="2"/>
  <c r="L8923" i="2"/>
  <c r="L9068" i="2"/>
  <c r="L8491" i="2"/>
  <c r="L8619" i="2"/>
  <c r="L8055" i="2"/>
  <c r="L4918" i="2"/>
  <c r="L3894" i="2"/>
  <c r="L2067" i="2"/>
  <c r="L9506" i="2"/>
  <c r="Q9893" i="2"/>
  <c r="Q9300" i="2"/>
  <c r="Q9924" i="2"/>
  <c r="Q9066" i="2"/>
  <c r="Q8514" i="2"/>
  <c r="Q9778" i="2"/>
  <c r="Q8134" i="2"/>
  <c r="Q8833" i="2"/>
  <c r="Q7937" i="2"/>
  <c r="Q9613" i="2"/>
  <c r="Q8258" i="2"/>
  <c r="Q9824" i="2"/>
  <c r="Q9396" i="2"/>
  <c r="Q8910" i="2"/>
  <c r="Q7886" i="2"/>
  <c r="Q6147" i="2"/>
  <c r="Q9505" i="2"/>
  <c r="Q9624" i="2"/>
  <c r="Q9723" i="2"/>
  <c r="Q9467" i="2"/>
  <c r="Q9182" i="2"/>
  <c r="Q8170" i="2"/>
  <c r="Q7067" i="2"/>
  <c r="Q9761" i="2"/>
  <c r="Q8770" i="2"/>
  <c r="Q3975" i="2"/>
  <c r="Q9938" i="2"/>
  <c r="Q9682" i="2"/>
  <c r="Q9426" i="2"/>
  <c r="Q9030" i="2"/>
  <c r="Q8006" i="2"/>
  <c r="Q6627" i="2"/>
  <c r="Q9057" i="2"/>
  <c r="Q8801" i="2"/>
  <c r="Q8545" i="2"/>
  <c r="Q8289" i="2"/>
  <c r="Q8033" i="2"/>
  <c r="Q7777" i="2"/>
  <c r="Q7521" i="2"/>
  <c r="Q7265" i="2"/>
  <c r="Q6735" i="2"/>
  <c r="Q5711" i="2"/>
  <c r="Q4237" i="2"/>
  <c r="Q8964" i="2"/>
  <c r="Q8708" i="2"/>
  <c r="Q8452" i="2"/>
  <c r="Q8196" i="2"/>
  <c r="Q7940" i="2"/>
  <c r="Q7684" i="2"/>
  <c r="Q7428" i="2"/>
  <c r="Q7119" i="2"/>
  <c r="Q6363" i="2"/>
  <c r="Q5339" i="2"/>
  <c r="Q9313" i="2"/>
  <c r="Q7266" i="2"/>
  <c r="Q9560" i="2"/>
  <c r="Q9296" i="2"/>
  <c r="Q8510" i="2"/>
  <c r="Q7486" i="2"/>
  <c r="Q3429" i="2"/>
  <c r="Q8082" i="2"/>
  <c r="Q9879" i="2"/>
  <c r="Q9623" i="2"/>
  <c r="Q9367" i="2"/>
  <c r="Q8794" i="2"/>
  <c r="Q7770" i="2"/>
  <c r="Q5683" i="2"/>
  <c r="Q9473" i="2"/>
  <c r="Q7794" i="2"/>
  <c r="Q9712" i="2"/>
  <c r="Q9838" i="2"/>
  <c r="Q9582" i="2"/>
  <c r="Q9326" i="2"/>
  <c r="Q8630" i="2"/>
  <c r="Q7606" i="2"/>
  <c r="Q5027" i="2"/>
  <c r="Q8957" i="2"/>
  <c r="Q8701" i="2"/>
  <c r="Q8445" i="2"/>
  <c r="Q8189" i="2"/>
  <c r="Q7933" i="2"/>
  <c r="Q7677" i="2"/>
  <c r="Q7421" i="2"/>
  <c r="Q7106" i="2"/>
  <c r="Q6335" i="2"/>
  <c r="Q5311" i="2"/>
  <c r="Q9120" i="2"/>
  <c r="Q8864" i="2"/>
  <c r="Q8608" i="2"/>
  <c r="Q8352" i="2"/>
  <c r="Q8096" i="2"/>
  <c r="Q7840" i="2"/>
  <c r="Q7584" i="2"/>
  <c r="Q7328" i="2"/>
  <c r="Q6919" i="2"/>
  <c r="Q5963" i="2"/>
  <c r="Q9777" i="2"/>
  <c r="Q8786" i="2"/>
  <c r="Q9992" i="2"/>
  <c r="Q9452" i="2"/>
  <c r="Q9134" i="2"/>
  <c r="Q8110" i="2"/>
  <c r="Q6947" i="2"/>
  <c r="Q9677" i="2"/>
  <c r="Q9804" i="2"/>
  <c r="Q9779" i="2"/>
  <c r="Q9523" i="2"/>
  <c r="Q9257" i="2"/>
  <c r="Q8394" i="2"/>
  <c r="Q7370" i="2"/>
  <c r="Q9917" i="2"/>
  <c r="Q9190" i="2"/>
  <c r="Q6419" i="2"/>
  <c r="Q9994" i="2"/>
  <c r="Q9738" i="2"/>
  <c r="Q9482" i="2"/>
  <c r="Q9202" i="2"/>
  <c r="Q8230" i="2"/>
  <c r="Q7187" i="2"/>
  <c r="Q9113" i="2"/>
  <c r="Q8857" i="2"/>
  <c r="Q8601" i="2"/>
  <c r="Q8345" i="2"/>
  <c r="Q8089" i="2"/>
  <c r="Q7833" i="2"/>
  <c r="Q7577" i="2"/>
  <c r="Q7321" i="2"/>
  <c r="Q6906" i="2"/>
  <c r="Q5935" i="2"/>
  <c r="Q4911" i="2"/>
  <c r="Q9020" i="2"/>
  <c r="Q8764" i="2"/>
  <c r="Q8508" i="2"/>
  <c r="Q8252" i="2"/>
  <c r="Q7996" i="2"/>
  <c r="Q7740" i="2"/>
  <c r="Q7484" i="2"/>
  <c r="Q7228" i="2"/>
  <c r="Q6587" i="2"/>
  <c r="Q5563" i="2"/>
  <c r="Q9525" i="2"/>
  <c r="Q7922" i="2"/>
  <c r="Q9740" i="2"/>
  <c r="Q9368" i="2"/>
  <c r="Q8798" i="2"/>
  <c r="Q7774" i="2"/>
  <c r="Q5699" i="2"/>
  <c r="Q9421" i="2"/>
  <c r="Q9971" i="2"/>
  <c r="Q9695" i="2"/>
  <c r="Q9439" i="2"/>
  <c r="Q9082" i="2"/>
  <c r="Q8058" i="2"/>
  <c r="Q6835" i="2"/>
  <c r="Q9681" i="2"/>
  <c r="Q8546" i="2"/>
  <c r="Q9928" i="2"/>
  <c r="Q9910" i="2"/>
  <c r="Q9654" i="2"/>
  <c r="Q9398" i="2"/>
  <c r="Q8918" i="2"/>
  <c r="Q7894" i="2"/>
  <c r="Q6179" i="2"/>
  <c r="Q9029" i="2"/>
  <c r="Q8773" i="2"/>
  <c r="Q8517" i="2"/>
  <c r="Q8261" i="2"/>
  <c r="Q8005" i="2"/>
  <c r="Q7749" i="2"/>
  <c r="Q7493" i="2"/>
  <c r="Q7237" i="2"/>
  <c r="Q6623" i="2"/>
  <c r="Q5599" i="2"/>
  <c r="Q3653" i="2"/>
  <c r="Q8936" i="2"/>
  <c r="Q8680" i="2"/>
  <c r="Q8424" i="2"/>
  <c r="Q8168" i="2"/>
  <c r="Q7912" i="2"/>
  <c r="Q7656" i="2"/>
  <c r="Q7400" i="2"/>
  <c r="Q7063" i="2"/>
  <c r="Q6251" i="2"/>
  <c r="Q5227" i="2"/>
  <c r="Q9235" i="2"/>
  <c r="Q8979" i="2"/>
  <c r="Q8723" i="2"/>
  <c r="Q8467" i="2"/>
  <c r="Q8211" i="2"/>
  <c r="Q7955" i="2"/>
  <c r="Q7699" i="2"/>
  <c r="Q7443" i="2"/>
  <c r="Q7150" i="2"/>
  <c r="Q6423" i="2"/>
  <c r="Q5399" i="2"/>
  <c r="Q6822" i="2"/>
  <c r="Q6566" i="2"/>
  <c r="Q6310" i="2"/>
  <c r="Q6054" i="2"/>
  <c r="Q5798" i="2"/>
  <c r="Q5542" i="2"/>
  <c r="Q5286" i="2"/>
  <c r="Q5030" i="2"/>
  <c r="Q4585" i="2"/>
  <c r="Q2922" i="2"/>
  <c r="Q6985" i="2"/>
  <c r="Q6729" i="2"/>
  <c r="Q6473" i="2"/>
  <c r="Q6217" i="2"/>
  <c r="Q5961" i="2"/>
  <c r="Q5705" i="2"/>
  <c r="Q5449" i="2"/>
  <c r="Q5193" i="2"/>
  <c r="Q4937" i="2"/>
  <c r="Q4213" i="2"/>
  <c r="Q7152" i="2"/>
  <c r="Q6896" i="2"/>
  <c r="Q6640" i="2"/>
  <c r="Q6384" i="2"/>
  <c r="Q6128" i="2"/>
  <c r="Q5872" i="2"/>
  <c r="Q5616" i="2"/>
  <c r="Q5360" i="2"/>
  <c r="Q5104" i="2"/>
  <c r="Q4837" i="2"/>
  <c r="Q3788" i="2"/>
  <c r="Q4875" i="2"/>
  <c r="Q9135" i="2"/>
  <c r="Q8879" i="2"/>
  <c r="Q8623" i="2"/>
  <c r="Q8367" i="2"/>
  <c r="Q8111" i="2"/>
  <c r="Q7855" i="2"/>
  <c r="Q7599" i="2"/>
  <c r="Q7343" i="2"/>
  <c r="Q6950" i="2"/>
  <c r="Q6023" i="2"/>
  <c r="Q4999" i="2"/>
  <c r="Q6722" i="2"/>
  <c r="Q6466" i="2"/>
  <c r="Q6210" i="2"/>
  <c r="Q5954" i="2"/>
  <c r="Q5698" i="2"/>
  <c r="Q5442" i="2"/>
  <c r="Q5186" i="2"/>
  <c r="Q4930" i="2"/>
  <c r="Q4185" i="2"/>
  <c r="Q7141" i="2"/>
  <c r="Q6885" i="2"/>
  <c r="Q6629" i="2"/>
  <c r="Q6373" i="2"/>
  <c r="Q6117" i="2"/>
  <c r="Q5861" i="2"/>
  <c r="Q8594" i="2"/>
  <c r="Q9216" i="2"/>
  <c r="Q5635" i="2"/>
  <c r="Q9755" i="2"/>
  <c r="Q8554" i="2"/>
  <c r="Q9485" i="2"/>
  <c r="Q9970" i="2"/>
  <c r="Q9394" i="2"/>
  <c r="Q6995" i="2"/>
  <c r="Q8513" i="2"/>
  <c r="Q7745" i="2"/>
  <c r="Q9369" i="2"/>
  <c r="Q7442" i="2"/>
  <c r="Q9588" i="2"/>
  <c r="Q9316" i="2"/>
  <c r="Q8590" i="2"/>
  <c r="Q7566" i="2"/>
  <c r="Q4867" i="2"/>
  <c r="Q8354" i="2"/>
  <c r="Q9899" i="2"/>
  <c r="Q9643" i="2"/>
  <c r="Q9387" i="2"/>
  <c r="Q8874" i="2"/>
  <c r="Q7850" i="2"/>
  <c r="Q6003" i="2"/>
  <c r="Q9533" i="2"/>
  <c r="Q7986" i="2"/>
  <c r="Q9772" i="2"/>
  <c r="Q9858" i="2"/>
  <c r="Q9602" i="2"/>
  <c r="Q9346" i="2"/>
  <c r="Q8710" i="2"/>
  <c r="Q7686" i="2"/>
  <c r="Q5347" i="2"/>
  <c r="Q8977" i="2"/>
  <c r="Q8721" i="2"/>
  <c r="Q8465" i="2"/>
  <c r="Q8209" i="2"/>
  <c r="Q7953" i="2"/>
  <c r="Q7697" i="2"/>
  <c r="Q7441" i="2"/>
  <c r="Q7146" i="2"/>
  <c r="Q6415" i="2"/>
  <c r="Q5391" i="2"/>
  <c r="Q9140" i="2"/>
  <c r="Q8884" i="2"/>
  <c r="Q8628" i="2"/>
  <c r="Q8372" i="2"/>
  <c r="Q8116" i="2"/>
  <c r="Q7860" i="2"/>
  <c r="Q7604" i="2"/>
  <c r="Q7348" i="2"/>
  <c r="Q6959" i="2"/>
  <c r="Q6043" i="2"/>
  <c r="Q9837" i="2"/>
  <c r="Q8946" i="2"/>
  <c r="Q5203" i="2"/>
  <c r="Q9472" i="2"/>
  <c r="Q9189" i="2"/>
  <c r="Q8190" i="2"/>
  <c r="Q7107" i="2"/>
  <c r="Q9737" i="2"/>
  <c r="Q9864" i="2"/>
  <c r="Q9799" i="2"/>
  <c r="Q9543" i="2"/>
  <c r="Q9284" i="2"/>
  <c r="Q8474" i="2"/>
  <c r="Q7450" i="2"/>
  <c r="Q9977" i="2"/>
  <c r="Q9249" i="2"/>
  <c r="Q6955" i="2"/>
  <c r="Q9963" i="2"/>
  <c r="Q9758" i="2"/>
  <c r="Q9502" i="2"/>
  <c r="Q9229" i="2"/>
  <c r="Q8310" i="2"/>
  <c r="Q7286" i="2"/>
  <c r="Q9133" i="2"/>
  <c r="Q8877" i="2"/>
  <c r="Q8621" i="2"/>
  <c r="Q8365" i="2"/>
  <c r="Q8109" i="2"/>
  <c r="Q7853" i="2"/>
  <c r="Q7597" i="2"/>
  <c r="Q7341" i="2"/>
  <c r="Q6946" i="2"/>
  <c r="Q6015" i="2"/>
  <c r="Q4991" i="2"/>
  <c r="Q9040" i="2"/>
  <c r="Q8784" i="2"/>
  <c r="Q8528" i="2"/>
  <c r="Q8272" i="2"/>
  <c r="Q8016" i="2"/>
  <c r="Q7760" i="2"/>
  <c r="Q7504" i="2"/>
  <c r="Q7248" i="2"/>
  <c r="Q6667" i="2"/>
  <c r="Q5643" i="2"/>
  <c r="Q9537" i="2"/>
  <c r="Q7970" i="2"/>
  <c r="Q9752" i="2"/>
  <c r="Q9372" i="2"/>
  <c r="Q8814" i="2"/>
  <c r="Q7790" i="2"/>
  <c r="Q5763" i="2"/>
  <c r="Q9433" i="2"/>
  <c r="Q9979" i="2"/>
  <c r="Q9699" i="2"/>
  <c r="Q9443" i="2"/>
  <c r="Q9098" i="2"/>
  <c r="Q8074" i="2"/>
  <c r="Q6875" i="2"/>
  <c r="Q9697" i="2"/>
  <c r="Q8578" i="2"/>
  <c r="Q9940" i="2"/>
  <c r="Q9914" i="2"/>
  <c r="Q9658" i="2"/>
  <c r="Q9402" i="2"/>
  <c r="Q8934" i="2"/>
  <c r="Q7910" i="2"/>
  <c r="Q6243" i="2"/>
  <c r="Q9033" i="2"/>
  <c r="Q8777" i="2"/>
  <c r="Q8521" i="2"/>
  <c r="Q8265" i="2"/>
  <c r="Q8009" i="2"/>
  <c r="Q7753" i="2"/>
  <c r="Q7497" i="2"/>
  <c r="Q7241" i="2"/>
  <c r="Q6639" i="2"/>
  <c r="Q5615" i="2"/>
  <c r="Q3781" i="2"/>
  <c r="Q8940" i="2"/>
  <c r="Q8684" i="2"/>
  <c r="Q8428" i="2"/>
  <c r="Q8172" i="2"/>
  <c r="Q7916" i="2"/>
  <c r="Q7660" i="2"/>
  <c r="Q7404" i="2"/>
  <c r="Q7071" i="2"/>
  <c r="Q6267" i="2"/>
  <c r="Q5243" i="2"/>
  <c r="Q9297" i="2"/>
  <c r="Q7179" i="2"/>
  <c r="Q9552" i="2"/>
  <c r="Q9285" i="2"/>
  <c r="Q8478" i="2"/>
  <c r="Q7454" i="2"/>
  <c r="Q9973" i="2"/>
  <c r="Q7954" i="2"/>
  <c r="Q9871" i="2"/>
  <c r="Q9615" i="2"/>
  <c r="Q9359" i="2"/>
  <c r="Q8762" i="2"/>
  <c r="Q7738" i="2"/>
  <c r="Q5555" i="2"/>
  <c r="Q9453" i="2"/>
  <c r="Q7714" i="2"/>
  <c r="Q9688" i="2"/>
  <c r="Q9830" i="2"/>
  <c r="Q9574" i="2"/>
  <c r="Q9318" i="2"/>
  <c r="Q8598" i="2"/>
  <c r="Q7574" i="2"/>
  <c r="Q4899" i="2"/>
  <c r="Q8949" i="2"/>
  <c r="Q8693" i="2"/>
  <c r="Q8437" i="2"/>
  <c r="Q8181" i="2"/>
  <c r="Q7925" i="2"/>
  <c r="Q7669" i="2"/>
  <c r="Q7413" i="2"/>
  <c r="Q7090" i="2"/>
  <c r="Q6303" i="2"/>
  <c r="Q5279" i="2"/>
  <c r="Q9112" i="2"/>
  <c r="Q8856" i="2"/>
  <c r="Q8600" i="2"/>
  <c r="Q8344" i="2"/>
  <c r="Q8088" i="2"/>
  <c r="Q7832" i="2"/>
  <c r="Q7576" i="2"/>
  <c r="Q7320" i="2"/>
  <c r="Q6903" i="2"/>
  <c r="Q5931" i="2"/>
  <c r="Q4955" i="2"/>
  <c r="Q9155" i="2"/>
  <c r="Q8899" i="2"/>
  <c r="Q8643" i="2"/>
  <c r="Q8387" i="2"/>
  <c r="Q8131" i="2"/>
  <c r="Q7875" i="2"/>
  <c r="Q7619" i="2"/>
  <c r="Q7363" i="2"/>
  <c r="Q6990" i="2"/>
  <c r="Q6103" i="2"/>
  <c r="Q5079" i="2"/>
  <c r="Q6742" i="2"/>
  <c r="Q6486" i="2"/>
  <c r="Q6230" i="2"/>
  <c r="Q5974" i="2"/>
  <c r="Q5718" i="2"/>
  <c r="Q5462" i="2"/>
  <c r="Q5206" i="2"/>
  <c r="Q4950" i="2"/>
  <c r="Q4265" i="2"/>
  <c r="Q7161" i="2"/>
  <c r="Q6905" i="2"/>
  <c r="Q6649" i="2"/>
  <c r="Q6393" i="2"/>
  <c r="Q6137" i="2"/>
  <c r="Q5881" i="2"/>
  <c r="Q5625" i="2"/>
  <c r="Q5369" i="2"/>
  <c r="Q5113" i="2"/>
  <c r="Q4853" i="2"/>
  <c r="Q3836" i="2"/>
  <c r="Q7072" i="2"/>
  <c r="Q6816" i="2"/>
  <c r="Q6560" i="2"/>
  <c r="Q6304" i="2"/>
  <c r="Q6048" i="2"/>
  <c r="Q5792" i="2"/>
  <c r="Q5536" i="2"/>
  <c r="Q5280" i="2"/>
  <c r="Q5024" i="2"/>
  <c r="Q4561" i="2"/>
  <c r="Q2622" i="2"/>
  <c r="Q3493" i="2"/>
  <c r="Q9055" i="2"/>
  <c r="Q8799" i="2"/>
  <c r="Q8543" i="2"/>
  <c r="Q8287" i="2"/>
  <c r="Q8031" i="2"/>
  <c r="Q7775" i="2"/>
  <c r="Q7519" i="2"/>
  <c r="Q7263" i="2"/>
  <c r="Q6727" i="2"/>
  <c r="Q5703" i="2"/>
  <c r="Q4205" i="2"/>
  <c r="Q6642" i="2"/>
  <c r="Q6386" i="2"/>
  <c r="Q6130" i="2"/>
  <c r="Q5874" i="2"/>
  <c r="Q5618" i="2"/>
  <c r="Q5362" i="2"/>
  <c r="Q5106" i="2"/>
  <c r="Q4841" i="2"/>
  <c r="Q3799" i="2"/>
  <c r="Q7061" i="2"/>
  <c r="Q6805" i="2"/>
  <c r="Q6549" i="2"/>
  <c r="Q6293" i="2"/>
  <c r="Q6037" i="2"/>
  <c r="Q5781" i="2"/>
  <c r="Q7489" i="2"/>
  <c r="Q7233" i="2"/>
  <c r="Q6607" i="2"/>
  <c r="Q5583" i="2"/>
  <c r="Q3525" i="2"/>
  <c r="Q8932" i="2"/>
  <c r="Q8676" i="2"/>
  <c r="Q8420" i="2"/>
  <c r="Q8164" i="2"/>
  <c r="Q7908" i="2"/>
  <c r="Q7652" i="2"/>
  <c r="Q7396" i="2"/>
  <c r="Q7055" i="2"/>
  <c r="Q6235" i="2"/>
  <c r="Q9981" i="2"/>
  <c r="Q9233" i="2"/>
  <c r="Q6739" i="2"/>
  <c r="Q9524" i="2"/>
  <c r="Q9253" i="2"/>
  <c r="Q8382" i="2"/>
  <c r="Q7358" i="2"/>
  <c r="Q9901" i="2"/>
  <c r="Q4253" i="2"/>
  <c r="Q9847" i="2"/>
  <c r="Q9591" i="2"/>
  <c r="Q9335" i="2"/>
  <c r="Q8666" i="2"/>
  <c r="Q7642" i="2"/>
  <c r="Q5171" i="2"/>
  <c r="Q9377" i="2"/>
  <c r="Q7490" i="2"/>
  <c r="Q9628" i="2"/>
  <c r="Q9806" i="2"/>
  <c r="Q9550" i="2"/>
  <c r="Q9293" i="2"/>
  <c r="Q8502" i="2"/>
  <c r="Q7478" i="2"/>
  <c r="Q2814" i="2"/>
  <c r="Q8925" i="2"/>
  <c r="Q8669" i="2"/>
  <c r="Q8413" i="2"/>
  <c r="Q8157" i="2"/>
  <c r="Q7901" i="2"/>
  <c r="Q7645" i="2"/>
  <c r="Q7389" i="2"/>
  <c r="Q7042" i="2"/>
  <c r="Q6207" i="2"/>
  <c r="Q5183" i="2"/>
  <c r="Q9088" i="2"/>
  <c r="Q8832" i="2"/>
  <c r="Q8576" i="2"/>
  <c r="Q8320" i="2"/>
  <c r="Q8064" i="2"/>
  <c r="Q7808" i="2"/>
  <c r="Q7552" i="2"/>
  <c r="Q7296" i="2"/>
  <c r="Q6855" i="2"/>
  <c r="Q5835" i="2"/>
  <c r="Q9685" i="2"/>
  <c r="Q8530" i="2"/>
  <c r="Q9896" i="2"/>
  <c r="Q9420" i="2"/>
  <c r="Q9006" i="2"/>
  <c r="Q7982" i="2"/>
  <c r="Q6531" i="2"/>
  <c r="Q9581" i="2"/>
  <c r="Q9708" i="2"/>
  <c r="Q9747" i="2"/>
  <c r="Q9491" i="2"/>
  <c r="Q9214" i="2"/>
  <c r="Q8266" i="2"/>
  <c r="Q7242" i="2"/>
  <c r="Q9833" i="2"/>
  <c r="Q8962" i="2"/>
  <c r="Q5395" i="2"/>
  <c r="Q9962" i="2"/>
  <c r="Q9706" i="2"/>
  <c r="Q9450" i="2"/>
  <c r="Q9126" i="2"/>
  <c r="Q8102" i="2"/>
  <c r="Q6931" i="2"/>
  <c r="Q9081" i="2"/>
  <c r="Q8825" i="2"/>
  <c r="Q8569" i="2"/>
  <c r="Q8313" i="2"/>
  <c r="Q8057" i="2"/>
  <c r="Q7801" i="2"/>
  <c r="Q7545" i="2"/>
  <c r="Q7289" i="2"/>
  <c r="Q6831" i="2"/>
  <c r="Q5807" i="2"/>
  <c r="Q4621" i="2"/>
  <c r="Q8988" i="2"/>
  <c r="Q8732" i="2"/>
  <c r="Q8476" i="2"/>
  <c r="Q8220" i="2"/>
  <c r="Q7964" i="2"/>
  <c r="Q7708" i="2"/>
  <c r="Q7452" i="2"/>
  <c r="Q7167" i="2"/>
  <c r="Q6459" i="2"/>
  <c r="Q5435" i="2"/>
  <c r="Q9429" i="2"/>
  <c r="Q7618" i="2"/>
  <c r="Q9640" i="2"/>
  <c r="Q9336" i="2"/>
  <c r="Q8670" i="2"/>
  <c r="Q7646" i="2"/>
  <c r="Q5187" i="2"/>
  <c r="Q9317" i="2"/>
  <c r="Q9919" i="2"/>
  <c r="Q9663" i="2"/>
  <c r="Q9407" i="2"/>
  <c r="Q8954" i="2"/>
  <c r="Q7930" i="2"/>
  <c r="Q6323" i="2"/>
  <c r="Q9585" i="2"/>
  <c r="Q8194" i="2"/>
  <c r="Q9832" i="2"/>
  <c r="Q9878" i="2"/>
  <c r="Q9622" i="2"/>
  <c r="Q9366" i="2"/>
  <c r="Q8790" i="2"/>
  <c r="Q7766" i="2"/>
  <c r="Q5667" i="2"/>
  <c r="Q8997" i="2"/>
  <c r="Q8741" i="2"/>
  <c r="Q8485" i="2"/>
  <c r="Q8229" i="2"/>
  <c r="Q7973" i="2"/>
  <c r="Q7717" i="2"/>
  <c r="Q7461" i="2"/>
  <c r="Q7186" i="2"/>
  <c r="Q6495" i="2"/>
  <c r="Q5471" i="2"/>
  <c r="Q9160" i="2"/>
  <c r="Q8904" i="2"/>
  <c r="Q8648" i="2"/>
  <c r="Q8392" i="2"/>
  <c r="Q8136" i="2"/>
  <c r="Q7880" i="2"/>
  <c r="Q7624" i="2"/>
  <c r="Q7368" i="2"/>
  <c r="Q6999" i="2"/>
  <c r="Q6123" i="2"/>
  <c r="Q5147" i="2"/>
  <c r="Q9203" i="2"/>
  <c r="Q8947" i="2"/>
  <c r="Q8691" i="2"/>
  <c r="Q8435" i="2"/>
  <c r="Q8179" i="2"/>
  <c r="Q7923" i="2"/>
  <c r="Q7667" i="2"/>
  <c r="Q7411" i="2"/>
  <c r="Q7086" i="2"/>
  <c r="Q6295" i="2"/>
  <c r="Q5271" i="2"/>
  <c r="Q6790" i="2"/>
  <c r="Q6534" i="2"/>
  <c r="Q6278" i="2"/>
  <c r="Q6022" i="2"/>
  <c r="Q5766" i="2"/>
  <c r="Q5510" i="2"/>
  <c r="Q5254" i="2"/>
  <c r="Q4998" i="2"/>
  <c r="Q4457" i="2"/>
  <c r="Q7209" i="2"/>
  <c r="Q6953" i="2"/>
  <c r="Q6697" i="2"/>
  <c r="Q6441" i="2"/>
  <c r="Q6185" i="2"/>
  <c r="Q5929" i="2"/>
  <c r="Q5673" i="2"/>
  <c r="Q5417" i="2"/>
  <c r="Q5161" i="2"/>
  <c r="Q4905" i="2"/>
  <c r="Q4085" i="2"/>
  <c r="Q7120" i="2"/>
  <c r="Q6864" i="2"/>
  <c r="Q6608" i="2"/>
  <c r="Q6352" i="2"/>
  <c r="Q6096" i="2"/>
  <c r="Q5840" i="2"/>
  <c r="Q5584" i="2"/>
  <c r="Q5328" i="2"/>
  <c r="Q5072" i="2"/>
  <c r="Q4753" i="2"/>
  <c r="Q3533" i="2"/>
  <c r="Q4477" i="2"/>
  <c r="Q9103" i="2"/>
  <c r="Q8847" i="2"/>
  <c r="Q8591" i="2"/>
  <c r="Q8335" i="2"/>
  <c r="Q8079" i="2"/>
  <c r="Q7823" i="2"/>
  <c r="Q7567" i="2"/>
  <c r="Q7311" i="2"/>
  <c r="Q6886" i="2"/>
  <c r="Q5895" i="2"/>
  <c r="Q4871" i="2"/>
  <c r="Q6690" i="2"/>
  <c r="Q6434" i="2"/>
  <c r="Q6178" i="2"/>
  <c r="Q5922" i="2"/>
  <c r="Q5666" i="2"/>
  <c r="Q5410" i="2"/>
  <c r="Q5154" i="2"/>
  <c r="Q4898" i="2"/>
  <c r="Q4055" i="2"/>
  <c r="Q7109" i="2"/>
  <c r="Q6853" i="2"/>
  <c r="Q6597" i="2"/>
  <c r="Q6341" i="2"/>
  <c r="Q6085" i="2"/>
  <c r="Q5829" i="2"/>
  <c r="Q9106" i="2"/>
  <c r="Q9364" i="2"/>
  <c r="Q6659" i="2"/>
  <c r="Q9819" i="2"/>
  <c r="Q8810" i="2"/>
  <c r="Q9853" i="2"/>
  <c r="Q9650" i="2"/>
  <c r="Q7878" i="2"/>
  <c r="Q8769" i="2"/>
  <c r="Q8065" i="2"/>
  <c r="Q9661" i="2"/>
  <c r="Q8434" i="2"/>
  <c r="Q9872" i="2"/>
  <c r="Q9412" i="2"/>
  <c r="Q8974" i="2"/>
  <c r="Q7950" i="2"/>
  <c r="Q6403" i="2"/>
  <c r="Q9557" i="2"/>
  <c r="Q9684" i="2"/>
  <c r="Q9739" i="2"/>
  <c r="Q9483" i="2"/>
  <c r="Q9204" i="2"/>
  <c r="Q8234" i="2"/>
  <c r="Q7195" i="2"/>
  <c r="Q9809" i="2"/>
  <c r="Q8898" i="2"/>
  <c r="Q5139" i="2"/>
  <c r="Q9954" i="2"/>
  <c r="Q9698" i="2"/>
  <c r="Q9442" i="2"/>
  <c r="Q9094" i="2"/>
  <c r="Q8070" i="2"/>
  <c r="Q6867" i="2"/>
  <c r="Q9073" i="2"/>
  <c r="Q8817" i="2"/>
  <c r="Q8561" i="2"/>
  <c r="Q8305" i="2"/>
  <c r="Q8049" i="2"/>
  <c r="Q7793" i="2"/>
  <c r="Q7537" i="2"/>
  <c r="Q7281" i="2"/>
  <c r="Q6799" i="2"/>
  <c r="Q5775" i="2"/>
  <c r="Q4493" i="2"/>
  <c r="Q8980" i="2"/>
  <c r="Q8724" i="2"/>
  <c r="Q8468" i="2"/>
  <c r="Q8212" i="2"/>
  <c r="Q7956" i="2"/>
  <c r="Q7700" i="2"/>
  <c r="Q7444" i="2"/>
  <c r="Q7151" i="2"/>
  <c r="Q6427" i="2"/>
  <c r="Q5403" i="2"/>
  <c r="Q9357" i="2"/>
  <c r="Q7410" i="2"/>
  <c r="Q9584" i="2"/>
  <c r="Q9312" i="2"/>
  <c r="Q8574" i="2"/>
  <c r="Q7550" i="2"/>
  <c r="Q4701" i="2"/>
  <c r="Q8274" i="2"/>
  <c r="Q9895" i="2"/>
  <c r="Q9639" i="2"/>
  <c r="Q9383" i="2"/>
  <c r="Q8858" i="2"/>
  <c r="Q7834" i="2"/>
  <c r="Q5939" i="2"/>
  <c r="Q9521" i="2"/>
  <c r="Q7938" i="2"/>
  <c r="Q9760" i="2"/>
  <c r="Q9854" i="2"/>
  <c r="Q9598" i="2"/>
  <c r="Q9342" i="2"/>
  <c r="Q8694" i="2"/>
  <c r="Q7670" i="2"/>
  <c r="Q5283" i="2"/>
  <c r="Q8973" i="2"/>
  <c r="Q8717" i="2"/>
  <c r="Q8461" i="2"/>
  <c r="Q8205" i="2"/>
  <c r="Q7949" i="2"/>
  <c r="Q7693" i="2"/>
  <c r="Q7437" i="2"/>
  <c r="Q7138" i="2"/>
  <c r="Q6399" i="2"/>
  <c r="Q5375" i="2"/>
  <c r="Q9136" i="2"/>
  <c r="Q8880" i="2"/>
  <c r="Q8624" i="2"/>
  <c r="Q8368" i="2"/>
  <c r="Q8112" i="2"/>
  <c r="Q7856" i="2"/>
  <c r="Q7600" i="2"/>
  <c r="Q7344" i="2"/>
  <c r="Q6951" i="2"/>
  <c r="Q6027" i="2"/>
  <c r="Q9825" i="2"/>
  <c r="Q8914" i="2"/>
  <c r="Q5011" i="2"/>
  <c r="Q9468" i="2"/>
  <c r="Q9184" i="2"/>
  <c r="Q8174" i="2"/>
  <c r="Q7075" i="2"/>
  <c r="Q9725" i="2"/>
  <c r="Q9852" i="2"/>
  <c r="Q9795" i="2"/>
  <c r="Q9539" i="2"/>
  <c r="Q9278" i="2"/>
  <c r="Q8458" i="2"/>
  <c r="Q7434" i="2"/>
  <c r="Q9965" i="2"/>
  <c r="Q9238" i="2"/>
  <c r="Q6891" i="2"/>
  <c r="Q9955" i="2"/>
  <c r="Q9754" i="2"/>
  <c r="Q9498" i="2"/>
  <c r="Q9224" i="2"/>
  <c r="Q8294" i="2"/>
  <c r="Q7270" i="2"/>
  <c r="Q9129" i="2"/>
  <c r="Q8873" i="2"/>
  <c r="Q8617" i="2"/>
  <c r="Q8361" i="2"/>
  <c r="Q8105" i="2"/>
  <c r="Q7849" i="2"/>
  <c r="Q7593" i="2"/>
  <c r="Q7337" i="2"/>
  <c r="Q6938" i="2"/>
  <c r="Q5999" i="2"/>
  <c r="Q4975" i="2"/>
  <c r="Q9036" i="2"/>
  <c r="Q8780" i="2"/>
  <c r="Q8524" i="2"/>
  <c r="Q8268" i="2"/>
  <c r="Q8012" i="2"/>
  <c r="Q7756" i="2"/>
  <c r="Q7500" i="2"/>
  <c r="Q7244" i="2"/>
  <c r="Q6651" i="2"/>
  <c r="Q5627" i="2"/>
  <c r="Q9577" i="2"/>
  <c r="Q8098" i="2"/>
  <c r="Q9788" i="2"/>
  <c r="Q9384" i="2"/>
  <c r="Q8862" i="2"/>
  <c r="Q7838" i="2"/>
  <c r="Q5955" i="2"/>
  <c r="Q9469" i="2"/>
  <c r="Q9572" i="2"/>
  <c r="Q9711" i="2"/>
  <c r="Q9455" i="2"/>
  <c r="Q9146" i="2"/>
  <c r="Q8122" i="2"/>
  <c r="Q6971" i="2"/>
  <c r="Q9733" i="2"/>
  <c r="Q8674" i="2"/>
  <c r="Q9976" i="2"/>
  <c r="Q9926" i="2"/>
  <c r="Q9670" i="2"/>
  <c r="Q9414" i="2"/>
  <c r="Q8982" i="2"/>
  <c r="Q7958" i="2"/>
  <c r="Q6435" i="2"/>
  <c r="Q9045" i="2"/>
  <c r="Q8789" i="2"/>
  <c r="Q8533" i="2"/>
  <c r="Q8277" i="2"/>
  <c r="Q8021" i="2"/>
  <c r="Q7765" i="2"/>
  <c r="Q7509" i="2"/>
  <c r="Q7253" i="2"/>
  <c r="Q6687" i="2"/>
  <c r="Q5663" i="2"/>
  <c r="Q4039" i="2"/>
  <c r="Q8952" i="2"/>
  <c r="Q8696" i="2"/>
  <c r="Q8440" i="2"/>
  <c r="Q8184" i="2"/>
  <c r="Q7928" i="2"/>
  <c r="Q7672" i="2"/>
  <c r="Q7416" i="2"/>
  <c r="Q7095" i="2"/>
  <c r="Q6315" i="2"/>
  <c r="Q5291" i="2"/>
  <c r="Q9251" i="2"/>
  <c r="Q8995" i="2"/>
  <c r="Q8739" i="2"/>
  <c r="Q8483" i="2"/>
  <c r="Q8227" i="2"/>
  <c r="Q7971" i="2"/>
  <c r="Q7715" i="2"/>
  <c r="Q7459" i="2"/>
  <c r="Q7182" i="2"/>
  <c r="Q6487" i="2"/>
  <c r="Q5463" i="2"/>
  <c r="Q6838" i="2"/>
  <c r="Q6582" i="2"/>
  <c r="Q6326" i="2"/>
  <c r="Q6070" i="2"/>
  <c r="Q5814" i="2"/>
  <c r="Q5558" i="2"/>
  <c r="Q5302" i="2"/>
  <c r="Q5046" i="2"/>
  <c r="Q4649" i="2"/>
  <c r="Q3261" i="2"/>
  <c r="Q7001" i="2"/>
  <c r="Q6745" i="2"/>
  <c r="Q6489" i="2"/>
  <c r="Q6233" i="2"/>
  <c r="Q5977" i="2"/>
  <c r="Q5721" i="2"/>
  <c r="Q5465" i="2"/>
  <c r="Q5209" i="2"/>
  <c r="Q4953" i="2"/>
  <c r="Q4277" i="2"/>
  <c r="Q7168" i="2"/>
  <c r="Q6912" i="2"/>
  <c r="Q6656" i="2"/>
  <c r="Q6400" i="2"/>
  <c r="Q6144" i="2"/>
  <c r="Q5888" i="2"/>
  <c r="Q5632" i="2"/>
  <c r="Q5376" i="2"/>
  <c r="Q5120" i="2"/>
  <c r="Q4863" i="2"/>
  <c r="Q3873" i="2"/>
  <c r="Q4939" i="2"/>
  <c r="Q9151" i="2"/>
  <c r="Q8895" i="2"/>
  <c r="Q8639" i="2"/>
  <c r="Q8383" i="2"/>
  <c r="Q8127" i="2"/>
  <c r="Q7871" i="2"/>
  <c r="Q7615" i="2"/>
  <c r="Q7359" i="2"/>
  <c r="Q6982" i="2"/>
  <c r="Q6087" i="2"/>
  <c r="Q5063" i="2"/>
  <c r="Q6738" i="2"/>
  <c r="Q6482" i="2"/>
  <c r="Q6226" i="2"/>
  <c r="Q5970" i="2"/>
  <c r="Q5714" i="2"/>
  <c r="Q5458" i="2"/>
  <c r="Q5202" i="2"/>
  <c r="Q4946" i="2"/>
  <c r="Q4249" i="2"/>
  <c r="Q7157" i="2"/>
  <c r="Q6901" i="2"/>
  <c r="Q6645" i="2"/>
  <c r="Q6389" i="2"/>
  <c r="Q6133" i="2"/>
  <c r="Q5877" i="2"/>
  <c r="Q5573" i="2"/>
  <c r="Q5317" i="2"/>
  <c r="Q5061" i="2"/>
  <c r="Q4709" i="2"/>
  <c r="Q3445" i="2"/>
  <c r="Q7020" i="2"/>
  <c r="Q6764" i="2"/>
  <c r="Q6508" i="2"/>
  <c r="Q6252" i="2"/>
  <c r="Q5996" i="2"/>
  <c r="Q5740" i="2"/>
  <c r="Q5484" i="2"/>
  <c r="Q5228" i="2"/>
  <c r="Q4972" i="2"/>
  <c r="Q4353" i="2"/>
  <c r="Q4812" i="2"/>
  <c r="Q9259" i="2"/>
  <c r="Q9003" i="2"/>
  <c r="Q8747" i="2"/>
  <c r="Q8491" i="2"/>
  <c r="Q8235" i="2"/>
  <c r="Q7979" i="2"/>
  <c r="Q7723" i="2"/>
  <c r="Q7467" i="2"/>
  <c r="Q7198" i="2"/>
  <c r="Q6519" i="2"/>
  <c r="Q5495" i="2"/>
  <c r="Q6846" i="2"/>
  <c r="Q6590" i="2"/>
  <c r="Q6334" i="2"/>
  <c r="Q6078" i="2"/>
  <c r="Q5822" i="2"/>
  <c r="Q5566" i="2"/>
  <c r="Q5310" i="2"/>
  <c r="Q5054" i="2"/>
  <c r="Q4681" i="2"/>
  <c r="Q3389" i="2"/>
  <c r="Q7009" i="2"/>
  <c r="Q6753" i="2"/>
  <c r="Q6497" i="2"/>
  <c r="Q6241" i="2"/>
  <c r="Q5985" i="2"/>
  <c r="Q5729" i="2"/>
  <c r="Q5473" i="2"/>
  <c r="Q5217" i="2"/>
  <c r="Q4961" i="2"/>
  <c r="Q4309" i="2"/>
  <c r="Q7176" i="2"/>
  <c r="Q6920" i="2"/>
  <c r="Q6664" i="2"/>
  <c r="Q6408" i="2"/>
  <c r="Q6152" i="2"/>
  <c r="Q5896" i="2"/>
  <c r="Q5640" i="2"/>
  <c r="Q5384" i="2"/>
  <c r="Q5128" i="2"/>
  <c r="Q4872" i="2"/>
  <c r="Q3916" i="2"/>
  <c r="Q4971" i="2"/>
  <c r="Q9159" i="2"/>
  <c r="Q8903" i="2"/>
  <c r="Q8647" i="2"/>
  <c r="Q8391" i="2"/>
  <c r="Q8135" i="2"/>
  <c r="Q7879" i="2"/>
  <c r="Q7623" i="2"/>
  <c r="Q7367" i="2"/>
  <c r="Q6998" i="2"/>
  <c r="Q6119" i="2"/>
  <c r="Q5095" i="2"/>
  <c r="Q6746" i="2"/>
  <c r="Q6490" i="2"/>
  <c r="Q6234" i="2"/>
  <c r="Q5978" i="2"/>
  <c r="Q5722" i="2"/>
  <c r="Q5466" i="2"/>
  <c r="Q5210" i="2"/>
  <c r="Q4954" i="2"/>
  <c r="Q4281" i="2"/>
  <c r="Q7165" i="2"/>
  <c r="Q6909" i="2"/>
  <c r="Q6653" i="2"/>
  <c r="Q6397" i="2"/>
  <c r="Q6141" i="2"/>
  <c r="Q5885" i="2"/>
  <c r="Q5629" i="2"/>
  <c r="Q5373" i="2"/>
  <c r="Q5117" i="2"/>
  <c r="Q4859" i="2"/>
  <c r="Q3857" i="2"/>
  <c r="Q7076" i="2"/>
  <c r="Q6820" i="2"/>
  <c r="Q6564" i="2"/>
  <c r="Q6308" i="2"/>
  <c r="Q6052" i="2"/>
  <c r="Q5796" i="2"/>
  <c r="Q5540" i="2"/>
  <c r="Q5284" i="2"/>
  <c r="Q5028" i="2"/>
  <c r="Q4577" i="2"/>
  <c r="Q2858" i="2"/>
  <c r="Q4620" i="2"/>
  <c r="Q4364" i="2"/>
  <c r="Q4108" i="2"/>
  <c r="Q3780" i="2"/>
  <c r="Q3142" i="2"/>
  <c r="Q4647" i="2"/>
  <c r="Q4391" i="2"/>
  <c r="Q4135" i="2"/>
  <c r="Q3817" i="2"/>
  <c r="Q3253" i="2"/>
  <c r="Q4750" i="2"/>
  <c r="Q4494" i="2"/>
  <c r="Q4238" i="2"/>
  <c r="Q3955" i="2"/>
  <c r="Q3528" i="2"/>
  <c r="Q3376" i="2"/>
  <c r="Q3109" i="2"/>
  <c r="Q2442" i="2"/>
  <c r="Q3691" i="2"/>
  <c r="Q3435" i="2"/>
  <c r="Q3179" i="2"/>
  <c r="Q4696" i="2"/>
  <c r="Q4440" i="2"/>
  <c r="Q4184" i="2"/>
  <c r="Q3883" i="2"/>
  <c r="Q3420" i="2"/>
  <c r="Q4723" i="2"/>
  <c r="Q4467" i="2"/>
  <c r="Q4211" i="2"/>
  <c r="Q3919" i="2"/>
  <c r="Q3473" i="2"/>
  <c r="Q4826" i="2"/>
  <c r="Q4570" i="2"/>
  <c r="Q4314" i="2"/>
  <c r="Q4056" i="2"/>
  <c r="Q3680" i="2"/>
  <c r="Q2766" i="2"/>
  <c r="Q3196" i="2"/>
  <c r="Q2746" i="2"/>
  <c r="Q3767" i="2"/>
  <c r="Q3511" i="2"/>
  <c r="Q3255" i="2"/>
  <c r="Q2374" i="2"/>
  <c r="Q4532" i="2"/>
  <c r="Q4276" i="2"/>
  <c r="Q4005" i="2"/>
  <c r="Q3604" i="2"/>
  <c r="Q2158" i="2"/>
  <c r="Q4559" i="2"/>
  <c r="Q4303" i="2"/>
  <c r="Q4041" i="2"/>
  <c r="Q3657" i="2"/>
  <c r="Q2590" i="2"/>
  <c r="Q4662" i="2"/>
  <c r="Q4406" i="2"/>
  <c r="Q4150" i="2"/>
  <c r="Q3837" i="2"/>
  <c r="Q3313" i="2"/>
  <c r="Q3288" i="2"/>
  <c r="Q2977" i="2"/>
  <c r="Q2090" i="2"/>
  <c r="Q3603" i="2"/>
  <c r="Q3347" i="2"/>
  <c r="Q3070" i="2"/>
  <c r="Q4608" i="2"/>
  <c r="Q4352" i="2"/>
  <c r="Q4096" i="2"/>
  <c r="Q3756" i="2"/>
  <c r="Q3078" i="2"/>
  <c r="Q4635" i="2"/>
  <c r="Q5493" i="2"/>
  <c r="Q5237" i="2"/>
  <c r="Q4981" i="2"/>
  <c r="Q4389" i="2"/>
  <c r="Q7196" i="2"/>
  <c r="Q6940" i="2"/>
  <c r="Q6684" i="2"/>
  <c r="Q6428" i="2"/>
  <c r="Q6172" i="2"/>
  <c r="Q5916" i="2"/>
  <c r="Q5660" i="2"/>
  <c r="Q5404" i="2"/>
  <c r="Q5148" i="2"/>
  <c r="Q4892" i="2"/>
  <c r="Q4023" i="2"/>
  <c r="Q5051" i="2"/>
  <c r="Q9179" i="2"/>
  <c r="Q8923" i="2"/>
  <c r="Q8667" i="2"/>
  <c r="Q8411" i="2"/>
  <c r="Q8155" i="2"/>
  <c r="Q7899" i="2"/>
  <c r="Q7643" i="2"/>
  <c r="Q7387" i="2"/>
  <c r="Q7038" i="2"/>
  <c r="Q6199" i="2"/>
  <c r="Q5175" i="2"/>
  <c r="Q6766" i="2"/>
  <c r="Q6510" i="2"/>
  <c r="Q6254" i="2"/>
  <c r="Q5998" i="2"/>
  <c r="Q5742" i="2"/>
  <c r="Q5486" i="2"/>
  <c r="Q5230" i="2"/>
  <c r="Q4974" i="2"/>
  <c r="Q4361" i="2"/>
  <c r="Q7185" i="2"/>
  <c r="Q6929" i="2"/>
  <c r="Q6673" i="2"/>
  <c r="Q6417" i="2"/>
  <c r="Q6161" i="2"/>
  <c r="Q5905" i="2"/>
  <c r="Q5649" i="2"/>
  <c r="Q5393" i="2"/>
  <c r="Q5137" i="2"/>
  <c r="Q4881" i="2"/>
  <c r="Q3964" i="2"/>
  <c r="Q7096" i="2"/>
  <c r="Q6840" i="2"/>
  <c r="Q6584" i="2"/>
  <c r="Q6328" i="2"/>
  <c r="Q6072" i="2"/>
  <c r="Q5816" i="2"/>
  <c r="Q5560" i="2"/>
  <c r="Q5304" i="2"/>
  <c r="Q5048" i="2"/>
  <c r="Q4657" i="2"/>
  <c r="Q3293" i="2"/>
  <c r="Q4093" i="2"/>
  <c r="Q9079" i="2"/>
  <c r="Q8823" i="2"/>
  <c r="Q8567" i="2"/>
  <c r="Q8311" i="2"/>
  <c r="Q8055" i="2"/>
  <c r="Q7799" i="2"/>
  <c r="Q7543" i="2"/>
  <c r="Q7287" i="2"/>
  <c r="Q6823" i="2"/>
  <c r="Q5799" i="2"/>
  <c r="Q4589" i="2"/>
  <c r="Q6666" i="2"/>
  <c r="Q6410" i="2"/>
  <c r="Q6154" i="2"/>
  <c r="Q5898" i="2"/>
  <c r="Q5642" i="2"/>
  <c r="Q5386" i="2"/>
  <c r="Q5130" i="2"/>
  <c r="Q4874" i="2"/>
  <c r="Q3927" i="2"/>
  <c r="Q7085" i="2"/>
  <c r="Q6829" i="2"/>
  <c r="Q6573" i="2"/>
  <c r="Q6317" i="2"/>
  <c r="Q6061" i="2"/>
  <c r="Q5805" i="2"/>
  <c r="Q5549" i="2"/>
  <c r="Q5293" i="2"/>
  <c r="Q5037" i="2"/>
  <c r="Q4613" i="2"/>
  <c r="Q3105" i="2"/>
  <c r="Q6996" i="2"/>
  <c r="Q6740" i="2"/>
  <c r="Q6484" i="2"/>
  <c r="Q6228" i="2"/>
  <c r="Q5972" i="2"/>
  <c r="Q5716" i="2"/>
  <c r="Q5460" i="2"/>
  <c r="Q5204" i="2"/>
  <c r="Q4948" i="2"/>
  <c r="Q4257" i="2"/>
  <c r="Q4788" i="2"/>
  <c r="Q4540" i="2"/>
  <c r="Q4284" i="2"/>
  <c r="Q4016" i="2"/>
  <c r="Q3620" i="2"/>
  <c r="Q2286" i="2"/>
  <c r="Q4567" i="2"/>
  <c r="Q4311" i="2"/>
  <c r="Q4052" i="2"/>
  <c r="Q3673" i="2"/>
  <c r="Q2718" i="2"/>
  <c r="Q4670" i="2"/>
  <c r="Q4414" i="2"/>
  <c r="Q4158" i="2"/>
  <c r="Q3848" i="2"/>
  <c r="Q3345" i="2"/>
  <c r="Q3296" i="2"/>
  <c r="Q2993" i="2"/>
  <c r="Q2122" i="2"/>
  <c r="Q3611" i="2"/>
  <c r="Q3355" i="2"/>
  <c r="Q3081" i="2"/>
  <c r="Q4616" i="2"/>
  <c r="Q4360" i="2"/>
  <c r="Q4104" i="2"/>
  <c r="Q3772" i="2"/>
  <c r="Q3121" i="2"/>
  <c r="Q4643" i="2"/>
  <c r="Q4387" i="2"/>
  <c r="Q4131" i="2"/>
  <c r="Q3812" i="2"/>
  <c r="Q3237" i="2"/>
  <c r="Q4746" i="2"/>
  <c r="Q4490" i="2"/>
  <c r="Q4234" i="2"/>
  <c r="Q3949" i="2"/>
  <c r="Q3520" i="2"/>
  <c r="Q3372" i="2"/>
  <c r="Q3103" i="2"/>
  <c r="Q2426" i="2"/>
  <c r="Q3687" i="2"/>
  <c r="Q3431" i="2"/>
  <c r="Q3175" i="2"/>
  <c r="Q4708" i="2"/>
  <c r="Q4452" i="2"/>
  <c r="Q4196" i="2"/>
  <c r="Q3899" i="2"/>
  <c r="Q3444" i="2"/>
  <c r="Q4735" i="2"/>
  <c r="Q4479" i="2"/>
  <c r="Q4223" i="2"/>
  <c r="Q3935" i="2"/>
  <c r="Q3497" i="2"/>
  <c r="Q4838" i="2"/>
  <c r="Q4582" i="2"/>
  <c r="Q4326" i="2"/>
  <c r="Q4070" i="2"/>
  <c r="Q3704" i="2"/>
  <c r="Q2898" i="2"/>
  <c r="Q3208" i="2"/>
  <c r="Q2794" i="2"/>
  <c r="Q3779" i="2"/>
  <c r="Q3523" i="2"/>
  <c r="Q3267" i="2"/>
  <c r="Q2566" i="2"/>
  <c r="Q4528" i="2"/>
  <c r="Q4272" i="2"/>
  <c r="Q4000" i="2"/>
  <c r="Q3596" i="2"/>
  <c r="Q2094" i="2"/>
  <c r="Q5669" i="2"/>
  <c r="Q5413" i="2"/>
  <c r="Q5157" i="2"/>
  <c r="Q4901" i="2"/>
  <c r="Q4069" i="2"/>
  <c r="Q7116" i="2"/>
  <c r="Q6860" i="2"/>
  <c r="Q6604" i="2"/>
  <c r="Q6348" i="2"/>
  <c r="Q6092" i="2"/>
  <c r="Q5836" i="2"/>
  <c r="Q5580" i="2"/>
  <c r="Q5324" i="2"/>
  <c r="Q5068" i="2"/>
  <c r="Q4737" i="2"/>
  <c r="Q3501" i="2"/>
  <c r="Q4413" i="2"/>
  <c r="Q9099" i="2"/>
  <c r="Q8843" i="2"/>
  <c r="Q8587" i="2"/>
  <c r="Q8331" i="2"/>
  <c r="Q8075" i="2"/>
  <c r="Q7819" i="2"/>
  <c r="Q7563" i="2"/>
  <c r="Q7307" i="2"/>
  <c r="Q6878" i="2"/>
  <c r="Q5879" i="2"/>
  <c r="Q4851" i="2"/>
  <c r="Q6686" i="2"/>
  <c r="Q6430" i="2"/>
  <c r="Q6174" i="2"/>
  <c r="Q5918" i="2"/>
  <c r="Q5662" i="2"/>
  <c r="Q5406" i="2"/>
  <c r="Q5150" i="2"/>
  <c r="Q4894" i="2"/>
  <c r="Q4033" i="2"/>
  <c r="Q7105" i="2"/>
  <c r="Q6849" i="2"/>
  <c r="Q6593" i="2"/>
  <c r="Q6337" i="2"/>
  <c r="Q6081" i="2"/>
  <c r="Q5825" i="2"/>
  <c r="Q5569" i="2"/>
  <c r="Q5313" i="2"/>
  <c r="Q5057" i="2"/>
  <c r="Q4693" i="2"/>
  <c r="Q3413" i="2"/>
  <c r="Q7016" i="2"/>
  <c r="Q6760" i="2"/>
  <c r="Q6504" i="2"/>
  <c r="Q6248" i="2"/>
  <c r="Q5992" i="2"/>
  <c r="Q5736" i="2"/>
  <c r="Q5480" i="2"/>
  <c r="Q5224" i="2"/>
  <c r="Q4968" i="2"/>
  <c r="Q4337" i="2"/>
  <c r="Q4808" i="2"/>
  <c r="Q9255" i="2"/>
  <c r="Q8999" i="2"/>
  <c r="Q8743" i="2"/>
  <c r="Q8487" i="2"/>
  <c r="Q8231" i="2"/>
  <c r="Q7975" i="2"/>
  <c r="Q7719" i="2"/>
  <c r="Q7463" i="2"/>
  <c r="Q7190" i="2"/>
  <c r="Q6503" i="2"/>
  <c r="Q5479" i="2"/>
  <c r="Q6842" i="2"/>
  <c r="Q6586" i="2"/>
  <c r="Q6330" i="2"/>
  <c r="Q6074" i="2"/>
  <c r="Q5818" i="2"/>
  <c r="Q5562" i="2"/>
  <c r="Q5306" i="2"/>
  <c r="Q5050" i="2"/>
  <c r="Q4665" i="2"/>
  <c r="Q3325" i="2"/>
  <c r="Q7005" i="2"/>
  <c r="Q6749" i="2"/>
  <c r="Q6493" i="2"/>
  <c r="Q6237" i="2"/>
  <c r="Q5981" i="2"/>
  <c r="Q5725" i="2"/>
  <c r="Q5469" i="2"/>
  <c r="Q5213" i="2"/>
  <c r="Q4957" i="2"/>
  <c r="Q4293" i="2"/>
  <c r="Q7172" i="2"/>
  <c r="Q6916" i="2"/>
  <c r="Q6660" i="2"/>
  <c r="Q6404" i="2"/>
  <c r="Q6148" i="2"/>
  <c r="Q5892" i="2"/>
  <c r="Q5636" i="2"/>
  <c r="Q5380" i="2"/>
  <c r="Q5124" i="2"/>
  <c r="Q4868" i="2"/>
  <c r="Q3895" i="2"/>
  <c r="Q4716" i="2"/>
  <c r="Q4460" i="2"/>
  <c r="Q4204" i="2"/>
  <c r="Q3909" i="2"/>
  <c r="Q3460" i="2"/>
  <c r="Q4743" i="2"/>
  <c r="Q4487" i="2"/>
  <c r="Q4231" i="2"/>
  <c r="Q3945" i="2"/>
  <c r="Q3513" i="2"/>
  <c r="Q4846" i="2"/>
  <c r="Q4590" i="2"/>
  <c r="Q4334" i="2"/>
  <c r="Q4078" i="2"/>
  <c r="Q3720" i="2"/>
  <c r="Q2962" i="2"/>
  <c r="Q3216" i="2"/>
  <c r="Q2826" i="2"/>
  <c r="Q978" i="2"/>
  <c r="Q3531" i="2"/>
  <c r="Q3275" i="2"/>
  <c r="Q2694" i="2"/>
  <c r="Q4536" i="2"/>
  <c r="Q4280" i="2"/>
  <c r="Q4011" i="2"/>
  <c r="Q3612" i="2"/>
  <c r="Q2222" i="2"/>
  <c r="Q4563" i="2"/>
  <c r="Q4307" i="2"/>
  <c r="Q4047" i="2"/>
  <c r="Q3665" i="2"/>
  <c r="Q2654" i="2"/>
  <c r="Q4666" i="2"/>
  <c r="Q4410" i="2"/>
  <c r="Q4154" i="2"/>
  <c r="Q3843" i="2"/>
  <c r="Q3329" i="2"/>
  <c r="Q3292" i="2"/>
  <c r="Q2985" i="2"/>
  <c r="Q2106" i="2"/>
  <c r="Q3607" i="2"/>
  <c r="Q3351" i="2"/>
  <c r="Q3075" i="2"/>
  <c r="Q4628" i="2"/>
  <c r="Q4372" i="2"/>
  <c r="Q4116" i="2"/>
  <c r="Q3792" i="2"/>
  <c r="Q3177" i="2"/>
  <c r="Q4655" i="2"/>
  <c r="Q4399" i="2"/>
  <c r="Q4143" i="2"/>
  <c r="Q3828" i="2"/>
  <c r="Q3285" i="2"/>
  <c r="Q4758" i="2"/>
  <c r="Q4502" i="2"/>
  <c r="Q4246" i="2"/>
  <c r="Q3965" i="2"/>
  <c r="Q3544" i="2"/>
  <c r="Q3384" i="2"/>
  <c r="Q3119" i="2"/>
  <c r="Q2474" i="2"/>
  <c r="Q3699" i="2"/>
  <c r="Q3443" i="2"/>
  <c r="Q3187" i="2"/>
  <c r="Q4704" i="2"/>
  <c r="Q4448" i="2"/>
  <c r="Q4192" i="2"/>
  <c r="Q3893" i="2"/>
  <c r="Q3436" i="2"/>
  <c r="Q4731" i="2"/>
  <c r="Q5589" i="2"/>
  <c r="Q5333" i="2"/>
  <c r="Q5077" i="2"/>
  <c r="Q4773" i="2"/>
  <c r="Q3573" i="2"/>
  <c r="Q7036" i="2"/>
  <c r="Q6780" i="2"/>
  <c r="Q6524" i="2"/>
  <c r="Q6268" i="2"/>
  <c r="Q6012" i="2"/>
  <c r="Q5756" i="2"/>
  <c r="Q5500" i="2"/>
  <c r="Q5244" i="2"/>
  <c r="Q4988" i="2"/>
  <c r="Q4417" i="2"/>
  <c r="Q4828" i="2"/>
  <c r="Q9275" i="2"/>
  <c r="Q9019" i="2"/>
  <c r="Q8763" i="2"/>
  <c r="Q8507" i="2"/>
  <c r="Q8251" i="2"/>
  <c r="Q7995" i="2"/>
  <c r="Q7739" i="2"/>
  <c r="Q7483" i="2"/>
  <c r="Q7227" i="2"/>
  <c r="Q6583" i="2"/>
  <c r="Q5559" i="2"/>
  <c r="Q3277" i="2"/>
  <c r="Q6606" i="2"/>
  <c r="Q6350" i="2"/>
  <c r="Q6094" i="2"/>
  <c r="Q5838" i="2"/>
  <c r="Q5582" i="2"/>
  <c r="Q5326" i="2"/>
  <c r="Q5070" i="2"/>
  <c r="Q4745" i="2"/>
  <c r="Q3517" i="2"/>
  <c r="Q7025" i="2"/>
  <c r="Q6769" i="2"/>
  <c r="Q6513" i="2"/>
  <c r="Q6257" i="2"/>
  <c r="Q6001" i="2"/>
  <c r="Q5745" i="2"/>
  <c r="Q5489" i="2"/>
  <c r="Q5233" i="2"/>
  <c r="Q4977" i="2"/>
  <c r="Q4373" i="2"/>
  <c r="Q7192" i="2"/>
  <c r="Q6936" i="2"/>
  <c r="Q6680" i="2"/>
  <c r="Q6424" i="2"/>
  <c r="Q6168" i="2"/>
  <c r="Q5912" i="2"/>
  <c r="Q5656" i="2"/>
  <c r="Q5400" i="2"/>
  <c r="Q5144" i="2"/>
  <c r="Q4888" i="2"/>
  <c r="Q4001" i="2"/>
  <c r="Q5035" i="2"/>
  <c r="Q9175" i="2"/>
  <c r="Q8919" i="2"/>
  <c r="Q8663" i="2"/>
  <c r="Q8407" i="2"/>
  <c r="Q8151" i="2"/>
  <c r="Q7895" i="2"/>
  <c r="Q7639" i="2"/>
  <c r="Q7383" i="2"/>
  <c r="Q7030" i="2"/>
  <c r="Q6183" i="2"/>
  <c r="Q5159" i="2"/>
  <c r="Q6762" i="2"/>
  <c r="Q6506" i="2"/>
  <c r="Q6250" i="2"/>
  <c r="Q5994" i="2"/>
  <c r="Q5738" i="2"/>
  <c r="Q5482" i="2"/>
  <c r="Q5226" i="2"/>
  <c r="Q4970" i="2"/>
  <c r="Q4345" i="2"/>
  <c r="Q7181" i="2"/>
  <c r="Q6925" i="2"/>
  <c r="Q6669" i="2"/>
  <c r="Q6413" i="2"/>
  <c r="Q6157" i="2"/>
  <c r="Q5901" i="2"/>
  <c r="Q5645" i="2"/>
  <c r="Q5389" i="2"/>
  <c r="Q5133" i="2"/>
  <c r="Q4877" i="2"/>
  <c r="Q3943" i="2"/>
  <c r="Q7092" i="2"/>
  <c r="Q6836" i="2"/>
  <c r="Q6580" i="2"/>
  <c r="Q6324" i="2"/>
  <c r="Q6068" i="2"/>
  <c r="Q5812" i="2"/>
  <c r="Q5556" i="2"/>
  <c r="Q5300" i="2"/>
  <c r="Q5044" i="2"/>
  <c r="Q4641" i="2"/>
  <c r="Q3229" i="2"/>
  <c r="Q4636" i="2"/>
  <c r="Q4380" i="2"/>
  <c r="Q4124" i="2"/>
  <c r="Q3803" i="2"/>
  <c r="Q3209" i="2"/>
  <c r="Q4663" i="2"/>
  <c r="Q4407" i="2"/>
  <c r="Q4151" i="2"/>
  <c r="Q3839" i="2"/>
  <c r="Q3317" i="2"/>
  <c r="Q4766" i="2"/>
  <c r="Q4510" i="2"/>
  <c r="Q4254" i="2"/>
  <c r="Q3976" i="2"/>
  <c r="Q3560" i="2"/>
  <c r="Q1042" i="2"/>
  <c r="Q3130" i="2"/>
  <c r="Q2506" i="2"/>
  <c r="Q3707" i="2"/>
  <c r="Q3451" i="2"/>
  <c r="Q3195" i="2"/>
  <c r="Q4712" i="2"/>
  <c r="Q4456" i="2"/>
  <c r="Q4200" i="2"/>
  <c r="Q3904" i="2"/>
  <c r="Q3452" i="2"/>
  <c r="Q4739" i="2"/>
  <c r="Q4483" i="2"/>
  <c r="Q4227" i="2"/>
  <c r="Q3940" i="2"/>
  <c r="Q3505" i="2"/>
  <c r="Q4842" i="2"/>
  <c r="Q4586" i="2"/>
  <c r="Q4330" i="2"/>
  <c r="Q4074" i="2"/>
  <c r="Q3712" i="2"/>
  <c r="Q2930" i="2"/>
  <c r="Q3212" i="2"/>
  <c r="Q2810" i="2"/>
  <c r="Q3783" i="2"/>
  <c r="Q3527" i="2"/>
  <c r="Q3271" i="2"/>
  <c r="Q2630" i="2"/>
  <c r="Q4548" i="2"/>
  <c r="Q4292" i="2"/>
  <c r="Q4027" i="2"/>
  <c r="Q3636" i="2"/>
  <c r="Q2414" i="2"/>
  <c r="Q4575" i="2"/>
  <c r="Q4319" i="2"/>
  <c r="Q4063" i="2"/>
  <c r="Q3689" i="2"/>
  <c r="Q2842" i="2"/>
  <c r="Q4678" i="2"/>
  <c r="Q4422" i="2"/>
  <c r="Q4166" i="2"/>
  <c r="Q3859" i="2"/>
  <c r="Q3377" i="2"/>
  <c r="Q3304" i="2"/>
  <c r="Q3009" i="2"/>
  <c r="Q2154" i="2"/>
  <c r="Q3619" i="2"/>
  <c r="Q3363" i="2"/>
  <c r="Q3091" i="2"/>
  <c r="Q4624" i="2"/>
  <c r="Q4368" i="2"/>
  <c r="Q4112" i="2"/>
  <c r="Q3787" i="2"/>
  <c r="Q3161" i="2"/>
  <c r="Q4651" i="2"/>
  <c r="Q4347" i="2"/>
  <c r="Q4091" i="2"/>
  <c r="Q3745" i="2"/>
  <c r="Q3051" i="2"/>
  <c r="Q4706" i="2"/>
  <c r="Q4450" i="2"/>
  <c r="Q4194" i="2"/>
  <c r="Q3896" i="2"/>
  <c r="Q3440" i="2"/>
  <c r="Q3332" i="2"/>
  <c r="Q3050" i="2"/>
  <c r="Q2266" i="2"/>
  <c r="Q3647" i="2"/>
  <c r="Q3391" i="2"/>
  <c r="Q3129" i="2"/>
  <c r="Q2838" i="2"/>
  <c r="Q1170" i="2"/>
  <c r="Q3814" i="2"/>
  <c r="Q3558" i="2"/>
  <c r="Q3302" i="2"/>
  <c r="Q3005" i="2"/>
  <c r="Q2146" i="2"/>
  <c r="Q2673" i="2"/>
  <c r="Q2417" i="2"/>
  <c r="Q2161" i="2"/>
  <c r="Q1719" i="2"/>
  <c r="Q2852" i="2"/>
  <c r="Q2340" i="2"/>
  <c r="Q1390" i="2"/>
  <c r="Q2547" i="2"/>
  <c r="Q2035" i="2"/>
  <c r="Q3986" i="2"/>
  <c r="Q3474" i="2"/>
  <c r="Q2834" i="2"/>
  <c r="Q2589" i="2"/>
  <c r="Q2077" i="2"/>
  <c r="Q2928" i="2"/>
  <c r="Q2416" i="2"/>
  <c r="Q1715" i="2"/>
  <c r="Q2623" i="2"/>
  <c r="Q2111" i="2"/>
  <c r="Q2806" i="2"/>
  <c r="Q3806" i="2"/>
  <c r="Q3294" i="2"/>
  <c r="Q2114" i="2"/>
  <c r="Q2409" i="2"/>
  <c r="Q1687" i="2"/>
  <c r="Q2748" i="2"/>
  <c r="Q2236" i="2"/>
  <c r="Q2955" i="2"/>
  <c r="Q2443" i="2"/>
  <c r="Q1823" i="2"/>
  <c r="Q1931" i="2"/>
  <c r="Q3594" i="2"/>
  <c r="Q3058" i="2"/>
  <c r="Q2709" i="2"/>
  <c r="Q2197" i="2"/>
  <c r="Q3048" i="2"/>
  <c r="Q2536" i="2"/>
  <c r="Q2024" i="2"/>
  <c r="Q2743" i="2"/>
  <c r="Q2231" i="2"/>
  <c r="Q1870" i="2"/>
  <c r="Q1214" i="2"/>
  <c r="Q1533" i="2"/>
  <c r="Q1784" i="2"/>
  <c r="Q714" i="2"/>
  <c r="Q944" i="2"/>
  <c r="Q1522" i="2"/>
  <c r="Q1689" i="2"/>
  <c r="Q1940" i="2"/>
  <c r="Q1416" i="2"/>
  <c r="Q1001" i="2"/>
  <c r="Q1678" i="2"/>
  <c r="Q1845" i="2"/>
  <c r="Q1082" i="2"/>
  <c r="Q1584" i="2"/>
  <c r="Q932" i="2"/>
  <c r="Q1841" i="2"/>
  <c r="Q1580" i="2"/>
  <c r="Q985" i="2"/>
  <c r="Q456" i="2"/>
  <c r="Q1359" i="2"/>
  <c r="Q167" i="2"/>
  <c r="Q387" i="2"/>
  <c r="Q4459" i="2"/>
  <c r="Q4203" i="2"/>
  <c r="Q3908" i="2"/>
  <c r="Q3457" i="2"/>
  <c r="Q4818" i="2"/>
  <c r="Q4562" i="2"/>
  <c r="Q4306" i="2"/>
  <c r="Q4045" i="2"/>
  <c r="Q3664" i="2"/>
  <c r="Q2638" i="2"/>
  <c r="Q3188" i="2"/>
  <c r="Q2714" i="2"/>
  <c r="Q3759" i="2"/>
  <c r="Q3503" i="2"/>
  <c r="Q3247" i="2"/>
  <c r="Q2246" i="2"/>
  <c r="Q2262" i="2"/>
  <c r="Q3926" i="2"/>
  <c r="Q3670" i="2"/>
  <c r="Q3414" i="2"/>
  <c r="Q3158" i="2"/>
  <c r="Q2594" i="2"/>
  <c r="Q2785" i="2"/>
  <c r="Q2529" i="2"/>
  <c r="Q2273" i="2"/>
  <c r="Q2015" i="2"/>
  <c r="Q3060" i="2"/>
  <c r="Q2548" i="2"/>
  <c r="Q2036" i="2"/>
  <c r="Q2755" i="2"/>
  <c r="Q2243" i="2"/>
  <c r="Q1882" i="2"/>
  <c r="Q3682" i="2"/>
  <c r="Q3170" i="2"/>
  <c r="Q2797" i="2"/>
  <c r="Q2285" i="2"/>
  <c r="Q3136" i="2"/>
  <c r="Q2624" i="2"/>
  <c r="Q2112" i="2"/>
  <c r="Q2831" i="2"/>
  <c r="Q2319" i="2"/>
  <c r="Q1058" i="2"/>
  <c r="Q4014" i="2"/>
  <c r="Q3502" i="2"/>
  <c r="Q2893" i="2"/>
  <c r="Q2617" i="2"/>
  <c r="Q2105" i="2"/>
  <c r="Q2956" i="2"/>
  <c r="Q2444" i="2"/>
  <c r="Q1827" i="2"/>
  <c r="Q2651" i="2"/>
  <c r="Q2139" i="2"/>
  <c r="Q2790" i="2"/>
  <c r="Q3802" i="2"/>
  <c r="Q3290" i="2"/>
  <c r="Q2098" i="2"/>
  <c r="Q2405" i="2"/>
  <c r="Q1671" i="2"/>
  <c r="Q2744" i="2"/>
  <c r="Q2232" i="2"/>
  <c r="Q2951" i="2"/>
  <c r="Q2439" i="2"/>
  <c r="Q1807" i="2"/>
  <c r="Q1574" i="2"/>
  <c r="Q1741" i="2"/>
  <c r="Q1992" i="2"/>
  <c r="Q1480" i="2"/>
  <c r="Q1109" i="2"/>
  <c r="Q1730" i="2"/>
  <c r="Q1897" i="2"/>
  <c r="Q1290" i="2"/>
  <c r="Q1636" i="2"/>
  <c r="Q1265" i="2"/>
  <c r="Q656" i="2"/>
  <c r="Q1246" i="2"/>
  <c r="Q1541" i="2"/>
  <c r="Q1792" i="2"/>
  <c r="Q842" i="2"/>
  <c r="Q1610" i="2"/>
  <c r="Q592" i="2"/>
  <c r="Q1145" i="2"/>
  <c r="Q968" i="2"/>
  <c r="Q822" i="2"/>
  <c r="Q1124" i="2"/>
  <c r="Q442" i="2"/>
  <c r="Q4571" i="2"/>
  <c r="Q4315" i="2"/>
  <c r="Q4057" i="2"/>
  <c r="Q3681" i="2"/>
  <c r="Q2782" i="2"/>
  <c r="Q4674" i="2"/>
  <c r="Q4418" i="2"/>
  <c r="Q4162" i="2"/>
  <c r="Q3853" i="2"/>
  <c r="Q3361" i="2"/>
  <c r="Q3300" i="2"/>
  <c r="Q3001" i="2"/>
  <c r="Q2138" i="2"/>
  <c r="Q3615" i="2"/>
  <c r="Q3359" i="2"/>
  <c r="Q3086" i="2"/>
  <c r="Q2710" i="2"/>
  <c r="Q4038" i="2"/>
  <c r="Q3782" i="2"/>
  <c r="Q3526" i="2"/>
  <c r="Q3270" i="2"/>
  <c r="Q2941" i="2"/>
  <c r="Q2017" i="2"/>
  <c r="Q2641" i="2"/>
  <c r="Q2385" i="2"/>
  <c r="Q2129" i="2"/>
  <c r="Q1591" i="2"/>
  <c r="Q2788" i="2"/>
  <c r="Q2276" i="2"/>
  <c r="Q2995" i="2"/>
  <c r="Q2483" i="2"/>
  <c r="Q1954" i="2"/>
  <c r="Q3922" i="2"/>
  <c r="Q3410" i="2"/>
  <c r="Q2578" i="2"/>
  <c r="Q2525" i="2"/>
  <c r="Q2010" i="2"/>
  <c r="Q2864" i="2"/>
  <c r="Q2352" i="2"/>
  <c r="Q1457" i="2"/>
  <c r="Q2559" i="2"/>
  <c r="Q2047" i="2"/>
  <c r="Q2550" i="2"/>
  <c r="Q3742" i="2"/>
  <c r="Q3230" i="2"/>
  <c r="Q1531" i="2"/>
  <c r="Q2345" i="2"/>
  <c r="Q1420" i="2"/>
  <c r="Q2684" i="2"/>
  <c r="Q2172" i="2"/>
  <c r="Q2891" i="2"/>
  <c r="Q2379" i="2"/>
  <c r="Q1567" i="2"/>
  <c r="Q4042" i="2"/>
  <c r="Q3530" i="2"/>
  <c r="Q2949" i="2"/>
  <c r="Q2645" i="2"/>
  <c r="Q2133" i="2"/>
  <c r="Q2984" i="2"/>
  <c r="Q2472" i="2"/>
  <c r="Q1939" i="2"/>
  <c r="Q2679" i="2"/>
  <c r="Q2167" i="2"/>
  <c r="Q1814" i="2"/>
  <c r="Q958" i="2"/>
  <c r="Q1469" i="2"/>
  <c r="Q1720" i="2"/>
  <c r="Q1349" i="2"/>
  <c r="Q1255" i="2"/>
  <c r="Q1456" i="2"/>
  <c r="Q1625" i="2"/>
  <c r="Q1876" i="2"/>
  <c r="Q1206" i="2"/>
  <c r="Q1356" i="2"/>
  <c r="Q1614" i="2"/>
  <c r="Q1781" i="2"/>
  <c r="Q666" i="2"/>
  <c r="Q1520" i="2"/>
  <c r="Q984" i="2"/>
  <c r="Q1713" i="2"/>
  <c r="Q1448" i="2"/>
  <c r="Q790" i="2"/>
  <c r="Q788" i="2"/>
  <c r="Q805" i="2"/>
  <c r="Q967" i="2"/>
  <c r="Q626" i="2"/>
  <c r="Q4427" i="2"/>
  <c r="Q4171" i="2"/>
  <c r="Q3865" i="2"/>
  <c r="Q3393" i="2"/>
  <c r="Q4786" i="2"/>
  <c r="Q4530" i="2"/>
  <c r="Q4274" i="2"/>
  <c r="Q4003" i="2"/>
  <c r="Q3600" i="2"/>
  <c r="Q2126" i="2"/>
  <c r="Q3156" i="2"/>
  <c r="Q2586" i="2"/>
  <c r="Q3727" i="2"/>
  <c r="Q3471" i="2"/>
  <c r="Q3215" i="2"/>
  <c r="Q2998" i="2"/>
  <c r="Q2134" i="2"/>
  <c r="Q3894" i="2"/>
  <c r="Q3638" i="2"/>
  <c r="Q3382" i="2"/>
  <c r="Q3117" i="2"/>
  <c r="Q2466" i="2"/>
  <c r="Q2753" i="2"/>
  <c r="Q2497" i="2"/>
  <c r="Q2241" i="2"/>
  <c r="Q1973" i="2"/>
  <c r="Q2996" i="2"/>
  <c r="Q2484" i="2"/>
  <c r="Q1955" i="2"/>
  <c r="Q2691" i="2"/>
  <c r="Q2179" i="2"/>
  <c r="Q2054" i="2"/>
  <c r="Q3618" i="2"/>
  <c r="Q3090" i="2"/>
  <c r="Q2733" i="2"/>
  <c r="Q2221" i="2"/>
  <c r="Q3072" i="2"/>
  <c r="Q2560" i="2"/>
  <c r="Q2048" i="2"/>
  <c r="Q2767" i="2"/>
  <c r="Q2255" i="2"/>
  <c r="Q1894" i="2"/>
  <c r="Q3950" i="2"/>
  <c r="Q3438" i="2"/>
  <c r="Q2690" i="2"/>
  <c r="Q2553" i="2"/>
  <c r="Q2041" i="2"/>
  <c r="Q2892" i="2"/>
  <c r="Q2380" i="2"/>
  <c r="Q1571" i="2"/>
  <c r="Q2587" i="2"/>
  <c r="Q2075" i="2"/>
  <c r="Q2534" i="2"/>
  <c r="Q3738" i="2"/>
  <c r="Q3226" i="2"/>
  <c r="Q1467" i="2"/>
  <c r="Q2341" i="2"/>
  <c r="Q1398" i="2"/>
  <c r="Q2680" i="2"/>
  <c r="Q2168" i="2"/>
  <c r="Q2887" i="2"/>
  <c r="Q2375" i="2"/>
  <c r="Q1551" i="2"/>
  <c r="Q1510" i="2"/>
  <c r="Q1677" i="2"/>
  <c r="Q1928" i="2"/>
  <c r="Q1400" i="2"/>
  <c r="Q965" i="2"/>
  <c r="Q1666" i="2"/>
  <c r="Q1833" i="2"/>
  <c r="Q1034" i="2"/>
  <c r="Q1572" i="2"/>
  <c r="Q1201" i="2"/>
  <c r="Q1822" i="2"/>
  <c r="Q990" i="2"/>
  <c r="Q1477" i="2"/>
  <c r="Q1728" i="2"/>
  <c r="Q1357" i="2"/>
  <c r="Q1482" i="2"/>
  <c r="Q1900" i="2"/>
  <c r="Q774" i="2"/>
  <c r="Q472" i="2"/>
  <c r="Q1336" i="2"/>
  <c r="Q1463" i="2"/>
  <c r="Q1259" i="2"/>
  <c r="Q383" i="2"/>
  <c r="Q1084" i="2"/>
  <c r="Q809" i="2"/>
  <c r="Q254" i="2"/>
  <c r="Q200" i="2"/>
  <c r="Q919" i="2"/>
  <c r="Q154" i="2"/>
  <c r="Q204" i="2"/>
  <c r="Q1061" i="2"/>
  <c r="Q1722" i="2"/>
  <c r="Q1889" i="2"/>
  <c r="Q1258" i="2"/>
  <c r="Q1628" i="2"/>
  <c r="Q1257" i="2"/>
  <c r="Q907" i="2"/>
  <c r="Q1120" i="2"/>
  <c r="Q924" i="2"/>
  <c r="Q977" i="2"/>
  <c r="Q690" i="2"/>
  <c r="Q1364" i="2"/>
  <c r="Q707" i="2"/>
  <c r="Q691" i="2"/>
  <c r="Q532" i="2"/>
  <c r="Q564" i="2"/>
  <c r="Q331" i="2"/>
  <c r="Q182" i="2"/>
  <c r="Q1235" i="2"/>
  <c r="Q891" i="2"/>
  <c r="Q277" i="2"/>
  <c r="Q645" i="2"/>
  <c r="Q475" i="2"/>
  <c r="Q215" i="2"/>
  <c r="Q720" i="2"/>
  <c r="Q371" i="2"/>
  <c r="Q35" i="2"/>
  <c r="Q169" i="2"/>
  <c r="Q1123" i="2"/>
  <c r="Q739" i="2"/>
  <c r="Q81" i="2"/>
  <c r="Q356" i="2"/>
  <c r="Q363" i="2"/>
  <c r="Q573" i="2"/>
  <c r="Q1149" i="2"/>
  <c r="Q1786" i="2"/>
  <c r="Q746" i="2"/>
  <c r="Q1433" i="2"/>
  <c r="Q1692" i="2"/>
  <c r="Q1321" i="2"/>
  <c r="Q955" i="2"/>
  <c r="Q1184" i="2"/>
  <c r="Q1099" i="2"/>
  <c r="Q1041" i="2"/>
  <c r="Q1000" i="2"/>
  <c r="Q878" i="2"/>
  <c r="Q516" i="2"/>
  <c r="Q334" i="2"/>
  <c r="Q797" i="2"/>
  <c r="Q883" i="2"/>
  <c r="Q9" i="2"/>
  <c r="Q517" i="2"/>
  <c r="Q1363" i="2"/>
  <c r="Q627" i="2"/>
  <c r="Q425" i="2"/>
  <c r="Q7" i="2"/>
  <c r="Q210" i="2"/>
  <c r="Q216" i="2"/>
  <c r="Q698" i="2"/>
  <c r="Q2900" i="2"/>
  <c r="Q2644" i="2"/>
  <c r="Q2388" i="2"/>
  <c r="Q2132" i="2"/>
  <c r="Q1603" i="2"/>
  <c r="Q2851" i="2"/>
  <c r="Q2595" i="2"/>
  <c r="Q2339" i="2"/>
  <c r="Q2083" i="2"/>
  <c r="Q1378" i="2"/>
  <c r="Q4034" i="2"/>
  <c r="Q3778" i="2"/>
  <c r="Q3522" i="2"/>
  <c r="Q3266" i="2"/>
  <c r="Q2933" i="2"/>
  <c r="Q1995" i="2"/>
  <c r="Q2637" i="2"/>
  <c r="Q2381" i="2"/>
  <c r="Q2125" i="2"/>
  <c r="Q1575" i="2"/>
  <c r="Q2976" i="2"/>
  <c r="Q2720" i="2"/>
  <c r="Q2464" i="2"/>
  <c r="Q2208" i="2"/>
  <c r="Q1907" i="2"/>
  <c r="Q2927" i="2"/>
  <c r="Q2671" i="2"/>
  <c r="Q2415" i="2"/>
  <c r="Q2159" i="2"/>
  <c r="Q1711" i="2"/>
  <c r="Q2918" i="2"/>
  <c r="Q1958" i="2"/>
  <c r="Q3854" i="2"/>
  <c r="Q3598" i="2"/>
  <c r="Q3342" i="2"/>
  <c r="Q3063" i="2"/>
  <c r="Q2306" i="2"/>
  <c r="Q2713" i="2"/>
  <c r="Q2457" i="2"/>
  <c r="Q2201" i="2"/>
  <c r="Q1879" i="2"/>
  <c r="Q3052" i="2"/>
  <c r="Q2796" i="2"/>
  <c r="Q2540" i="2"/>
  <c r="Q2284" i="2"/>
  <c r="Q2028" i="2"/>
  <c r="Q3003" i="2"/>
  <c r="Q2747" i="2"/>
  <c r="Q2491" i="2"/>
  <c r="Q2235" i="2"/>
  <c r="Q1965" i="2"/>
  <c r="Q1874" i="2"/>
  <c r="Q2150" i="2"/>
  <c r="Q3898" i="2"/>
  <c r="Q3642" i="2"/>
  <c r="Q3386" i="2"/>
  <c r="Q3122" i="2"/>
  <c r="Q2482" i="2"/>
  <c r="Q2757" i="2"/>
  <c r="Q2501" i="2"/>
  <c r="Q2245" i="2"/>
  <c r="Q1978" i="2"/>
  <c r="Q3096" i="2"/>
  <c r="Q2840" i="2"/>
  <c r="Q2584" i="2"/>
  <c r="Q2328" i="2"/>
  <c r="Q2072" i="2"/>
  <c r="Q1202" i="2"/>
  <c r="Q2791" i="2"/>
  <c r="Q2535" i="2"/>
  <c r="Q2279" i="2"/>
  <c r="Q2023" i="2"/>
  <c r="Q1918" i="2"/>
  <c r="Q1670" i="2"/>
  <c r="Q1396" i="2"/>
  <c r="Q1837" i="2"/>
  <c r="Q1581" i="2"/>
  <c r="Q1050" i="2"/>
  <c r="Q1832" i="2"/>
  <c r="Q1576" i="2"/>
  <c r="Q1030" i="2"/>
  <c r="Q1205" i="2"/>
  <c r="Q1180" i="2"/>
  <c r="Q1826" i="2"/>
  <c r="Q1570" i="2"/>
  <c r="Q1006" i="2"/>
  <c r="Q1737" i="2"/>
  <c r="Q1481" i="2"/>
  <c r="Q1988" i="2"/>
  <c r="Q1732" i="2"/>
  <c r="Q1476" i="2"/>
  <c r="Q1361" i="2"/>
  <c r="Q1097" i="2"/>
  <c r="Q1343" i="2"/>
  <c r="Q1726" i="2"/>
  <c r="Q1470" i="2"/>
  <c r="Q1893" i="2"/>
  <c r="Q1637" i="2"/>
  <c r="Q1274" i="2"/>
  <c r="Q1888" i="2"/>
  <c r="Q1632" i="2"/>
  <c r="Q1254" i="2"/>
  <c r="Q1261" i="2"/>
  <c r="Q552" i="2"/>
  <c r="Q574" i="2"/>
  <c r="Q1642" i="2"/>
  <c r="Q1294" i="2"/>
  <c r="Q1809" i="2"/>
  <c r="Q1553" i="2"/>
  <c r="Q938" i="2"/>
  <c r="Q1804" i="2"/>
  <c r="Q1548" i="2"/>
  <c r="Q912" i="2"/>
  <c r="Q1177" i="2"/>
  <c r="Q1048" i="2"/>
  <c r="Q953" i="2"/>
  <c r="Q1296" i="2"/>
  <c r="Q1012" i="2"/>
  <c r="Q1351" i="2"/>
  <c r="Q785" i="2"/>
  <c r="Q374" i="2"/>
  <c r="Q884" i="2"/>
  <c r="Q1240" i="2"/>
  <c r="Q1247" i="2"/>
  <c r="Q1101" i="2"/>
  <c r="Q1188" i="2"/>
  <c r="Q1103" i="2"/>
  <c r="Q1223" i="2"/>
  <c r="Q452" i="2"/>
  <c r="Q238" i="2"/>
  <c r="Q1003" i="2"/>
  <c r="Q595" i="2"/>
  <c r="Q336" i="2"/>
  <c r="Q506" i="2"/>
  <c r="Q198" i="2"/>
  <c r="Q723" i="2"/>
  <c r="Q434" i="2"/>
  <c r="Q57" i="2"/>
  <c r="Q877" i="2"/>
  <c r="Q1059" i="2"/>
  <c r="Q500" i="2"/>
  <c r="Q655" i="2"/>
  <c r="Q362" i="2"/>
  <c r="Q272" i="2"/>
  <c r="Q283" i="2"/>
  <c r="Q808" i="2"/>
  <c r="Q727" i="2"/>
  <c r="Q206" i="2"/>
  <c r="Q417" i="2"/>
  <c r="Q445" i="2"/>
  <c r="Q159" i="2"/>
  <c r="Q2948" i="2"/>
  <c r="Q2692" i="2"/>
  <c r="Q2436" i="2"/>
  <c r="Q2180" i="2"/>
  <c r="Q1795" i="2"/>
  <c r="Q2899" i="2"/>
  <c r="Q2643" i="2"/>
  <c r="Q2387" i="2"/>
  <c r="Q2131" i="2"/>
  <c r="Q1599" i="2"/>
  <c r="Q1547" i="2"/>
  <c r="Q3826" i="2"/>
  <c r="Q3570" i="2"/>
  <c r="Q3314" i="2"/>
  <c r="Q3026" i="2"/>
  <c r="Q2194" i="2"/>
  <c r="Q2685" i="2"/>
  <c r="Q2429" i="2"/>
  <c r="Q2173" i="2"/>
  <c r="Q1767" i="2"/>
  <c r="Q3024" i="2"/>
  <c r="Q2768" i="2"/>
  <c r="Q2512" i="2"/>
  <c r="Q2256" i="2"/>
  <c r="Q1993" i="2"/>
  <c r="Q2975" i="2"/>
  <c r="Q2719" i="2"/>
  <c r="Q2463" i="2"/>
  <c r="Q2207" i="2"/>
  <c r="Q1903" i="2"/>
  <c r="Q3014" i="2"/>
  <c r="Q2166" i="2"/>
  <c r="Q3902" i="2"/>
  <c r="Q3646" i="2"/>
  <c r="Q3390" i="2"/>
  <c r="Q3127" i="2"/>
  <c r="Q2498" i="2"/>
  <c r="Q2761" i="2"/>
  <c r="Q2505" i="2"/>
  <c r="Q2249" i="2"/>
  <c r="Q1983" i="2"/>
  <c r="Q3100" i="2"/>
  <c r="Q2844" i="2"/>
  <c r="Q2588" i="2"/>
  <c r="Q2332" i="2"/>
  <c r="Q2076" i="2"/>
  <c r="Q1266" i="2"/>
  <c r="Q2795" i="2"/>
  <c r="Q2539" i="2"/>
  <c r="Q2283" i="2"/>
  <c r="Q2027" i="2"/>
  <c r="Q1922" i="2"/>
  <c r="Q2342" i="2"/>
  <c r="Q3946" i="2"/>
  <c r="Q3690" i="2"/>
  <c r="Q3434" i="2"/>
  <c r="Q3178" i="2"/>
  <c r="Q2674" i="2"/>
  <c r="Q2805" i="2"/>
  <c r="Q2549" i="2"/>
  <c r="Q2293" i="2"/>
  <c r="Q2037" i="2"/>
  <c r="Q3144" i="2"/>
  <c r="Q2888" i="2"/>
  <c r="Q2632" i="2"/>
  <c r="Q2376" i="2"/>
  <c r="Q2120" i="2"/>
  <c r="Q1555" i="2"/>
  <c r="Q2839" i="2"/>
  <c r="Q2583" i="2"/>
  <c r="Q2327" i="2"/>
  <c r="Q2071" i="2"/>
  <c r="Q1186" i="2"/>
  <c r="Q1718" i="2"/>
  <c r="Q1461" i="2"/>
  <c r="Q1885" i="2"/>
  <c r="Q1629" i="2"/>
  <c r="Q1242" i="2"/>
  <c r="Q1880" i="2"/>
  <c r="Q1624" i="2"/>
  <c r="Q1222" i="2"/>
  <c r="Q1253" i="2"/>
  <c r="Q1372" i="2"/>
  <c r="Q795" i="2"/>
  <c r="Q1618" i="2"/>
  <c r="Q1198" i="2"/>
  <c r="Q1785" i="2"/>
  <c r="Q1529" i="2"/>
  <c r="Q730" i="2"/>
  <c r="Q1780" i="2"/>
  <c r="Q1524" i="2"/>
  <c r="Q650" i="2"/>
  <c r="Q1153" i="2"/>
  <c r="Q914" i="2"/>
  <c r="Q1774" i="2"/>
  <c r="Q1518" i="2"/>
  <c r="Q440" i="2"/>
  <c r="Q1685" i="2"/>
  <c r="Q1417" i="2"/>
  <c r="Q1936" i="2"/>
  <c r="Q1680" i="2"/>
  <c r="Q1410" i="2"/>
  <c r="Q1309" i="2"/>
  <c r="Q997" i="2"/>
  <c r="Q670" i="2"/>
  <c r="Q1690" i="2"/>
  <c r="Q1424" i="2"/>
  <c r="Q1857" i="2"/>
  <c r="Q1601" i="2"/>
  <c r="Q1130" i="2"/>
  <c r="Q1852" i="2"/>
  <c r="Q1596" i="2"/>
  <c r="Q1110" i="2"/>
  <c r="Q1225" i="2"/>
  <c r="Q1260" i="2"/>
  <c r="Q168" i="2"/>
  <c r="Q1344" i="2"/>
  <c r="Q1076" i="2"/>
  <c r="Q1415" i="2"/>
  <c r="Q734" i="2"/>
  <c r="Q579" i="2"/>
  <c r="Q945" i="2"/>
  <c r="Q1288" i="2"/>
  <c r="Q1423" i="2"/>
  <c r="Q540" i="2"/>
  <c r="Q1300" i="2"/>
  <c r="Q1355" i="2"/>
  <c r="Q418" i="2"/>
  <c r="Q753" i="2"/>
  <c r="Q274" i="2"/>
  <c r="Q1151" i="2"/>
  <c r="Q804" i="2"/>
  <c r="Q482" i="2"/>
  <c r="Q499" i="2"/>
  <c r="Q497" i="2"/>
  <c r="Q163" i="2"/>
  <c r="Q110" i="2"/>
  <c r="Q257" i="2"/>
  <c r="Q1004" i="2"/>
  <c r="Q1171" i="2"/>
  <c r="Q717" i="2"/>
  <c r="Q803" i="2"/>
  <c r="Q514" i="2"/>
  <c r="Q165" i="2"/>
  <c r="Q96" i="2"/>
  <c r="Q548" i="2"/>
  <c r="Q839" i="2"/>
  <c r="Q411" i="2"/>
  <c r="Q585" i="2"/>
  <c r="Q43" i="2"/>
  <c r="Q1064" i="2"/>
  <c r="Q1403" i="2"/>
  <c r="Q654" i="2"/>
  <c r="Q495" i="2"/>
  <c r="Q941" i="2"/>
  <c r="Q1284" i="2"/>
  <c r="Q996" i="2"/>
  <c r="Q1335" i="2"/>
  <c r="Q745" i="2"/>
  <c r="Q505" i="2"/>
  <c r="Q1007" i="2"/>
  <c r="Q729" i="2"/>
  <c r="Q606" i="2"/>
  <c r="Q563" i="2"/>
  <c r="Q361" i="2"/>
  <c r="Q1131" i="2"/>
  <c r="Q322" i="2"/>
  <c r="Q772" i="2"/>
  <c r="Q731" i="2"/>
  <c r="Q438" i="2"/>
  <c r="Q384" i="2"/>
  <c r="Q455" i="2"/>
  <c r="Q161" i="2"/>
  <c r="Q469" i="2"/>
  <c r="Q97" i="2"/>
  <c r="Q119" i="2"/>
  <c r="Q82" i="2"/>
  <c r="Q30" i="2"/>
  <c r="Q601" i="2"/>
  <c r="Q229" i="2"/>
  <c r="Q315" i="2"/>
  <c r="Q988" i="2"/>
  <c r="Q1411" i="2"/>
  <c r="Q1155" i="2"/>
  <c r="Q886" i="2"/>
  <c r="Q697" i="2"/>
  <c r="Q692" i="2"/>
  <c r="Q783" i="2"/>
  <c r="Q527" i="2"/>
  <c r="Q490" i="2"/>
  <c r="Q513" i="2"/>
  <c r="Q137" i="2"/>
  <c r="Q183" i="2"/>
  <c r="Q72" i="2"/>
  <c r="Q71" i="2"/>
  <c r="Q484" i="2"/>
  <c r="Q648" i="2"/>
  <c r="Q823" i="2"/>
  <c r="Q492" i="2"/>
  <c r="Q395" i="2"/>
  <c r="Q446" i="2"/>
  <c r="Q565" i="2"/>
  <c r="Q305" i="2"/>
  <c r="Q280" i="2"/>
  <c r="Q279" i="2"/>
  <c r="Q557" i="2"/>
  <c r="Q214" i="2"/>
  <c r="Q125" i="2"/>
  <c r="Q188" i="2"/>
  <c r="Q271" i="2"/>
  <c r="Q15" i="2"/>
  <c r="Q960" i="2"/>
  <c r="Q1291" i="2"/>
  <c r="Q649" i="2"/>
  <c r="Q339" i="2"/>
  <c r="Q806" i="2"/>
  <c r="Q1204" i="2"/>
  <c r="Q872" i="2"/>
  <c r="Q1147" i="2"/>
  <c r="Q796" i="2"/>
  <c r="Q1243" i="2"/>
  <c r="Q892" i="2"/>
  <c r="Q560" i="2"/>
  <c r="Q899" i="2"/>
  <c r="Q351" i="2"/>
  <c r="Q128" i="2"/>
  <c r="Q1023" i="2"/>
  <c r="Q749" i="2"/>
  <c r="Q636" i="2"/>
  <c r="Q146" i="2"/>
  <c r="Q449" i="2"/>
  <c r="Q831" i="2"/>
  <c r="Q550" i="2"/>
  <c r="Q39" i="2"/>
  <c r="Q310" i="2"/>
  <c r="Q248" i="2"/>
  <c r="Q747" i="2"/>
  <c r="Q487" i="2"/>
  <c r="Q454" i="2"/>
  <c r="Q465" i="2"/>
  <c r="Q85" i="2"/>
  <c r="Q103" i="2"/>
  <c r="Q898" i="2"/>
  <c r="Q1331" i="2"/>
  <c r="Q1075" i="2"/>
  <c r="Q638" i="2"/>
  <c r="Q568" i="2"/>
  <c r="Q566" i="2"/>
  <c r="Q675" i="2"/>
  <c r="Q419" i="2"/>
  <c r="Q386" i="2"/>
  <c r="Q369" i="2"/>
  <c r="Q312" i="2"/>
  <c r="Q308" i="2"/>
  <c r="Q307" i="2"/>
  <c r="Q741" i="2"/>
  <c r="Q824" i="2"/>
  <c r="Q496" i="2"/>
  <c r="Q743" i="2"/>
  <c r="Q571" i="2"/>
  <c r="Q270" i="2"/>
  <c r="Q366" i="2"/>
  <c r="Q457" i="2"/>
  <c r="Q197" i="2"/>
  <c r="Q176" i="2"/>
  <c r="Q171" i="2"/>
  <c r="Q477" i="2"/>
  <c r="Q301" i="2"/>
  <c r="Q45" i="2"/>
  <c r="Q108" i="2"/>
  <c r="Q191" i="2"/>
  <c r="Q437" i="2"/>
  <c r="Q177" i="2"/>
  <c r="Q152" i="2"/>
  <c r="Q151" i="2"/>
  <c r="Q461" i="2"/>
  <c r="Q285" i="2"/>
  <c r="Q29" i="2"/>
  <c r="Q92" i="2"/>
  <c r="Q175" i="2"/>
  <c r="L7" i="2"/>
  <c r="L201" i="2"/>
  <c r="L687" i="2"/>
  <c r="L588" i="2"/>
  <c r="L304" i="2"/>
  <c r="L2" i="2"/>
  <c r="L8" i="2"/>
  <c r="L333" i="2"/>
  <c r="L197" i="2"/>
  <c r="L493" i="2"/>
  <c r="L528" i="2"/>
  <c r="L397" i="2"/>
  <c r="L453" i="2"/>
  <c r="L787" i="2"/>
  <c r="L806" i="2"/>
  <c r="L1440" i="2"/>
  <c r="L2296" i="2"/>
  <c r="L1701" i="2"/>
  <c r="L2341" i="2"/>
  <c r="L722" i="2"/>
  <c r="L1904" i="2"/>
  <c r="L1057" i="2"/>
  <c r="L670" i="2"/>
  <c r="L403" i="2"/>
  <c r="L1338" i="2"/>
  <c r="L531" i="2"/>
  <c r="L1122" i="2"/>
  <c r="L595" i="2"/>
  <c r="L1072" i="2"/>
  <c r="L334" i="2"/>
  <c r="L1073" i="2"/>
  <c r="L1604" i="2"/>
  <c r="L1916" i="2"/>
  <c r="L3108" i="2"/>
  <c r="L1049" i="2"/>
  <c r="L1544" i="2"/>
  <c r="L1844" i="2"/>
  <c r="L6145" i="2"/>
  <c r="L5043" i="2"/>
  <c r="L8404" i="2"/>
  <c r="L7380" i="2"/>
  <c r="L6468" i="2"/>
  <c r="L5668" i="2"/>
  <c r="L4090" i="2"/>
  <c r="L4941" i="2"/>
  <c r="L3569" i="2"/>
  <c r="L4708" i="2"/>
  <c r="L3137" i="2"/>
  <c r="L4908" i="2"/>
  <c r="L2862" i="2"/>
  <c r="L3512" i="2"/>
  <c r="L2584" i="2"/>
  <c r="L4897" i="2"/>
  <c r="L4065" i="2"/>
  <c r="L2107" i="2"/>
  <c r="L3828" i="2"/>
  <c r="L3100" i="2"/>
  <c r="L3225" i="2"/>
  <c r="L4736" i="2"/>
  <c r="L3552" i="2"/>
  <c r="L2087" i="2"/>
  <c r="L1770" i="2"/>
  <c r="L1025" i="2"/>
  <c r="L3088" i="2"/>
  <c r="L2161" i="2"/>
  <c r="L2028" i="2"/>
  <c r="L5853" i="2"/>
  <c r="L6972" i="2"/>
  <c r="L5948" i="2"/>
  <c r="L5645" i="2"/>
  <c r="L8268" i="2"/>
  <c r="L6028" i="2"/>
  <c r="L6428" i="2"/>
  <c r="L4605" i="2"/>
  <c r="L1922" i="2"/>
  <c r="L2837" i="2"/>
  <c r="L2767" i="2"/>
  <c r="L4534" i="2"/>
  <c r="L9545" i="2"/>
  <c r="L6507" i="2"/>
  <c r="L215" i="2"/>
  <c r="L221" i="2"/>
  <c r="L425" i="2"/>
  <c r="L767" i="2"/>
  <c r="L600" i="2"/>
  <c r="L209" i="2"/>
  <c r="L32" i="2"/>
  <c r="L79" i="2"/>
  <c r="L283" i="2"/>
  <c r="L20" i="2"/>
  <c r="L74" i="2"/>
  <c r="L6" i="2"/>
  <c r="L41" i="2"/>
  <c r="L580" i="2"/>
  <c r="L58" i="2"/>
  <c r="L89" i="2"/>
  <c r="L775" i="2"/>
  <c r="L1000" i="2"/>
  <c r="L1207" i="2"/>
  <c r="L1548" i="2"/>
  <c r="L2232" i="2"/>
  <c r="L1461" i="2"/>
  <c r="L1973" i="2"/>
  <c r="L601" i="2"/>
  <c r="L1790" i="2"/>
  <c r="L2144" i="2"/>
  <c r="L1632" i="2"/>
  <c r="L366" i="2"/>
  <c r="L630" i="2"/>
  <c r="L940" i="2"/>
  <c r="L910" i="2"/>
  <c r="L1230" i="2"/>
  <c r="L664" i="2"/>
  <c r="L1318" i="2"/>
  <c r="L1096" i="2"/>
  <c r="L547" i="2"/>
  <c r="L685" i="2"/>
  <c r="L435" i="2"/>
  <c r="L98" i="2"/>
  <c r="L1896" i="2"/>
  <c r="L1041" i="2"/>
  <c r="L1288" i="2"/>
  <c r="L1081" i="2"/>
  <c r="L2500" i="2"/>
  <c r="L2029" i="2"/>
  <c r="L1343" i="2"/>
  <c r="L2100" i="2"/>
  <c r="L6465" i="2"/>
  <c r="L5553" i="2"/>
  <c r="L4051" i="2"/>
  <c r="L8484" i="2"/>
  <c r="L7572" i="2"/>
  <c r="L6660" i="2"/>
  <c r="L5860" i="2"/>
  <c r="L4698" i="2"/>
  <c r="L2465" i="2"/>
  <c r="L4141" i="2"/>
  <c r="L778" i="2"/>
  <c r="L3544" i="2"/>
  <c r="L2235" i="2"/>
  <c r="L3860" i="2"/>
  <c r="L2936" i="2"/>
  <c r="L2853" i="2"/>
  <c r="L382" i="2"/>
  <c r="L4305" i="2"/>
  <c r="L2967" i="2"/>
  <c r="L4168" i="2"/>
  <c r="L2749" i="2"/>
  <c r="L3801" i="2"/>
  <c r="L1499" i="2"/>
  <c r="L4096" i="2"/>
  <c r="L1706" i="2"/>
  <c r="L977" i="2"/>
  <c r="L3104" i="2"/>
  <c r="L2383" i="2"/>
  <c r="L2924" i="2"/>
  <c r="L2189" i="2"/>
  <c r="L6533" i="2"/>
  <c r="L6888" i="2"/>
  <c r="L5904" i="2"/>
  <c r="L5605" i="2"/>
  <c r="L7928" i="2"/>
  <c r="L4754" i="2"/>
  <c r="L5808" i="2"/>
  <c r="L4888" i="2"/>
  <c r="L4845" i="2"/>
  <c r="L2895" i="2"/>
  <c r="L2314" i="2"/>
  <c r="L5307" i="2"/>
  <c r="L7387" i="2"/>
  <c r="L279" i="2"/>
  <c r="L537" i="2"/>
  <c r="L524" i="2"/>
  <c r="L131" i="2"/>
  <c r="L105" i="2"/>
  <c r="L340" i="2"/>
  <c r="L715" i="2"/>
  <c r="L404" i="2"/>
  <c r="L1528" i="2"/>
  <c r="L1637" i="2"/>
  <c r="L2014" i="2"/>
  <c r="L1208" i="2"/>
  <c r="L984" i="2"/>
  <c r="L920" i="2"/>
  <c r="L948" i="2"/>
  <c r="L483" i="2"/>
  <c r="L431" i="2"/>
  <c r="L1677" i="2"/>
  <c r="L2221" i="2"/>
  <c r="L1226" i="2"/>
  <c r="L2606" i="2"/>
  <c r="L9359" i="2"/>
  <c r="L6890" i="2"/>
  <c r="L235" i="2"/>
  <c r="L236" i="2"/>
  <c r="L245" i="2"/>
  <c r="L500" i="2"/>
  <c r="L441" i="2"/>
  <c r="L458" i="2"/>
  <c r="L783" i="2"/>
  <c r="L1039" i="2"/>
  <c r="L616" i="2"/>
  <c r="L364" i="2"/>
  <c r="L193" i="2"/>
  <c r="L272" i="2"/>
  <c r="L16" i="2"/>
  <c r="L99" i="2"/>
  <c r="L95" i="2"/>
  <c r="L199" i="2"/>
  <c r="L92" i="2"/>
  <c r="L52" i="2"/>
  <c r="L165" i="2"/>
  <c r="L532" i="2"/>
  <c r="L36" i="2"/>
  <c r="L253" i="2"/>
  <c r="L90" i="2"/>
  <c r="L156" i="2"/>
  <c r="L69" i="2"/>
  <c r="L376" i="2"/>
  <c r="L410" i="2"/>
  <c r="L432" i="2"/>
  <c r="L434" i="2"/>
  <c r="L855" i="2"/>
  <c r="L541" i="2"/>
  <c r="L711" i="2"/>
  <c r="L477" i="2"/>
  <c r="L652" i="2"/>
  <c r="L1114" i="2"/>
  <c r="L918" i="2"/>
  <c r="L1399" i="2"/>
  <c r="L1352" i="2"/>
  <c r="L1740" i="2"/>
  <c r="L2084" i="2"/>
  <c r="L2424" i="2"/>
  <c r="L1249" i="2"/>
  <c r="L1605" i="2"/>
  <c r="L1861" i="2"/>
  <c r="L2117" i="2"/>
  <c r="L2373" i="2"/>
  <c r="L1428" i="2"/>
  <c r="L1950" i="2"/>
  <c r="L2384" i="2"/>
  <c r="L2128" i="2"/>
  <c r="L1872" i="2"/>
  <c r="L1616" i="2"/>
  <c r="L1272" i="2"/>
  <c r="L1443" i="2"/>
  <c r="L1187" i="2"/>
  <c r="L535" i="2"/>
  <c r="L949" i="2"/>
  <c r="L760" i="2"/>
  <c r="L1183" i="2"/>
  <c r="L750" i="2"/>
  <c r="L1294" i="2"/>
  <c r="L637" i="2"/>
  <c r="L748" i="2"/>
  <c r="L843" i="2"/>
  <c r="L1366" i="2"/>
  <c r="L1053" i="2"/>
  <c r="L1076" i="2"/>
  <c r="L732" i="2"/>
  <c r="L995" i="2"/>
  <c r="L973" i="2"/>
  <c r="L1040" i="2"/>
  <c r="L688" i="2"/>
  <c r="L939" i="2"/>
  <c r="L876" i="2"/>
  <c r="L1022" i="2"/>
  <c r="L1256" i="2"/>
  <c r="L659" i="2"/>
  <c r="L2008" i="2"/>
  <c r="L1259" i="2"/>
  <c r="L466" i="2"/>
  <c r="L2072" i="2"/>
  <c r="L2033" i="2"/>
  <c r="L1838" i="2"/>
  <c r="L2820" i="2"/>
  <c r="L2246" i="2"/>
  <c r="L2457" i="2"/>
  <c r="L1857" i="2"/>
  <c r="L2200" i="2"/>
  <c r="L1190" i="2"/>
  <c r="L1361" i="2"/>
  <c r="L1628" i="2"/>
  <c r="L1084" i="2"/>
  <c r="L6321" i="2"/>
  <c r="L5873" i="2"/>
  <c r="L5393" i="2"/>
  <c r="L4691" i="2"/>
  <c r="L3795" i="2"/>
  <c r="L2579" i="2"/>
  <c r="L8340" i="2"/>
  <c r="L7892" i="2"/>
  <c r="L7428" i="2"/>
  <c r="L6980" i="2"/>
  <c r="L6532" i="2"/>
  <c r="L6052" i="2"/>
  <c r="L5604" i="2"/>
  <c r="L5114" i="2"/>
  <c r="L4186" i="2"/>
  <c r="L3290" i="2"/>
  <c r="L5029" i="2"/>
  <c r="L4409" i="2"/>
  <c r="L3685" i="2"/>
  <c r="L2615" i="2"/>
  <c r="L4760" i="2"/>
  <c r="L3964" i="2"/>
  <c r="L2090" i="2"/>
  <c r="L2480" i="2"/>
  <c r="L5028" i="2"/>
  <c r="L4228" i="2"/>
  <c r="L3155" i="2"/>
  <c r="L1671" i="2"/>
  <c r="L3624" i="2"/>
  <c r="L3109" i="2"/>
  <c r="L2984" i="2"/>
  <c r="L2626" i="2"/>
  <c r="L4945" i="2"/>
  <c r="L4497" i="2"/>
  <c r="L4001" i="2"/>
  <c r="L3381" i="2"/>
  <c r="L1675" i="2"/>
  <c r="L4532" i="2"/>
  <c r="L3720" i="2"/>
  <c r="L1898" i="2"/>
  <c r="L1413" i="2"/>
  <c r="L4057" i="2"/>
  <c r="L3465" i="2"/>
  <c r="L2591" i="2"/>
  <c r="L4960" i="2"/>
  <c r="L4352" i="2"/>
  <c r="L3760" i="2"/>
  <c r="L2870" i="2"/>
  <c r="L2705" i="2"/>
  <c r="L2696" i="2"/>
  <c r="L2918" i="2"/>
  <c r="L2549" i="2"/>
  <c r="L1798" i="2"/>
  <c r="L3017" i="2"/>
  <c r="L1743" i="2"/>
  <c r="L2141" i="2"/>
  <c r="L2430" i="2"/>
  <c r="L2656" i="2"/>
  <c r="L1042" i="2"/>
  <c r="L7157" i="2"/>
  <c r="L6025" i="2"/>
  <c r="L3611" i="2"/>
  <c r="L7568" i="2"/>
  <c r="L5752" i="2"/>
  <c r="L3157" i="2"/>
  <c r="L3370" i="2"/>
  <c r="L6093" i="2"/>
  <c r="L4555" i="2"/>
  <c r="L8440" i="2"/>
  <c r="L7200" i="2"/>
  <c r="L5800" i="2"/>
  <c r="L4937" i="2"/>
  <c r="L6300" i="2"/>
  <c r="L4546" i="2"/>
  <c r="L4297" i="2"/>
  <c r="L5368" i="2"/>
  <c r="L2994" i="2"/>
  <c r="L3505" i="2"/>
  <c r="L4037" i="2"/>
  <c r="L2470" i="2"/>
  <c r="L4556" i="2"/>
  <c r="L9049" i="2"/>
  <c r="L8583" i="2"/>
  <c r="L6443" i="2"/>
  <c r="L7991" i="2"/>
  <c r="L9510" i="2"/>
  <c r="L9765" i="2"/>
  <c r="L8121" i="2"/>
  <c r="L117" i="2"/>
  <c r="L473" i="2"/>
  <c r="L815" i="2"/>
  <c r="L460" i="2"/>
  <c r="L240" i="2"/>
  <c r="L31" i="2"/>
  <c r="L148" i="2"/>
  <c r="L360" i="2"/>
  <c r="L76" i="2"/>
  <c r="L373" i="2"/>
  <c r="L557" i="2"/>
  <c r="L581" i="2"/>
  <c r="L931" i="2"/>
  <c r="L1030" i="2"/>
  <c r="L1612" i="2"/>
  <c r="L2468" i="2"/>
  <c r="L1765" i="2"/>
  <c r="L2405" i="2"/>
  <c r="L322" i="2"/>
  <c r="L1840" i="2"/>
  <c r="L801" i="2"/>
  <c r="L290" i="2"/>
  <c r="L971" i="2"/>
  <c r="L1250" i="2"/>
  <c r="L1095" i="2"/>
  <c r="L965" i="2"/>
  <c r="L1051" i="2"/>
  <c r="L912" i="2"/>
  <c r="L740" i="2"/>
  <c r="L1608" i="2"/>
  <c r="L1374" i="2"/>
  <c r="L2317" i="2"/>
  <c r="L2374" i="2"/>
  <c r="L1549" i="2"/>
  <c r="L1448" i="2"/>
  <c r="L620" i="2"/>
  <c r="L5809" i="2"/>
  <c r="L4371" i="2"/>
  <c r="L2307" i="2"/>
  <c r="L8164" i="2"/>
  <c r="L7252" i="2"/>
  <c r="L6356" i="2"/>
  <c r="L5204" i="2"/>
  <c r="L3418" i="2"/>
  <c r="L4493" i="2"/>
  <c r="L2735" i="2"/>
  <c r="L4076" i="2"/>
  <c r="L3020" i="2"/>
  <c r="L4312" i="2"/>
  <c r="L2215" i="2"/>
  <c r="L1738" i="2"/>
  <c r="L2818" i="2"/>
  <c r="L4561" i="2"/>
  <c r="L3317" i="2"/>
  <c r="L4424" i="2"/>
  <c r="L2821" i="2"/>
  <c r="L3833" i="2"/>
  <c r="L2331" i="2"/>
  <c r="L4272" i="2"/>
  <c r="L2702" i="2"/>
  <c r="L1870" i="2"/>
  <c r="L2375" i="2"/>
  <c r="L2889" i="2"/>
  <c r="L1709" i="2"/>
  <c r="L2508" i="2"/>
  <c r="L6805" i="2"/>
  <c r="L8560" i="2"/>
  <c r="L5424" i="2"/>
  <c r="L5125" i="2"/>
  <c r="L3619" i="2"/>
  <c r="L6752" i="2"/>
  <c r="L3421" i="2"/>
  <c r="L5173" i="2"/>
  <c r="L4642" i="2"/>
  <c r="L4277" i="2"/>
  <c r="L4952" i="2"/>
  <c r="L6362" i="2"/>
  <c r="L6490" i="2"/>
  <c r="L9715" i="2"/>
  <c r="L299" i="2"/>
  <c r="L309" i="2"/>
  <c r="L489" i="2"/>
  <c r="L831" i="2"/>
  <c r="L572" i="2"/>
  <c r="L145" i="2"/>
  <c r="L307" i="2"/>
  <c r="L143" i="2"/>
  <c r="L315" i="2"/>
  <c r="L504" i="2"/>
  <c r="L229" i="2"/>
  <c r="L72" i="2"/>
  <c r="L22" i="2"/>
  <c r="L262" i="2"/>
  <c r="L835" i="2"/>
  <c r="L691" i="2"/>
  <c r="L999" i="2"/>
  <c r="L638" i="2"/>
  <c r="L1136" i="2"/>
  <c r="L1976" i="2"/>
  <c r="L1074" i="2"/>
  <c r="L1781" i="2"/>
  <c r="L2293" i="2"/>
  <c r="L658" i="2"/>
  <c r="L2080" i="2"/>
  <c r="L1568" i="2"/>
  <c r="L1395" i="2"/>
  <c r="L1438" i="2"/>
  <c r="L146" i="2"/>
  <c r="L1314" i="2"/>
  <c r="L780" i="2"/>
  <c r="L1382" i="2"/>
  <c r="L1012" i="2"/>
  <c r="L1150" i="2"/>
  <c r="L800" i="2"/>
  <c r="L1099" i="2"/>
  <c r="L1351" i="2"/>
  <c r="L2460" i="2"/>
  <c r="L1306" i="2"/>
  <c r="L1485" i="2"/>
  <c r="L3076" i="2"/>
  <c r="L1774" i="2"/>
  <c r="L1497" i="2"/>
  <c r="L1745" i="2"/>
  <c r="L1367" i="2"/>
  <c r="L6129" i="2"/>
  <c r="L5201" i="2"/>
  <c r="L3379" i="2"/>
  <c r="L8148" i="2"/>
  <c r="L7236" i="2"/>
  <c r="L6212" i="2"/>
  <c r="L5284" i="2"/>
  <c r="L3578" i="2"/>
  <c r="L4601" i="2"/>
  <c r="L3079" i="2"/>
  <c r="L4248" i="2"/>
  <c r="L1639" i="2"/>
  <c r="L4456" i="2"/>
  <c r="L2685" i="2"/>
  <c r="L1546" i="2"/>
  <c r="L2754" i="2"/>
  <c r="L4641" i="2"/>
  <c r="L3573" i="2"/>
  <c r="L4764" i="2"/>
  <c r="L2942" i="2"/>
  <c r="L1772" i="2"/>
  <c r="L2911" i="2"/>
  <c r="L4576" i="2"/>
  <c r="L3268" i="2"/>
  <c r="L1365" i="2"/>
  <c r="L2977" i="2"/>
  <c r="L1046" i="2"/>
  <c r="L3064" i="2"/>
  <c r="L2013" i="2"/>
  <c r="L916" i="2"/>
  <c r="L5401" i="2"/>
  <c r="L7708" i="2"/>
  <c r="L5117" i="2"/>
  <c r="L4008" i="2"/>
  <c r="L2723" i="2"/>
  <c r="L6368" i="2"/>
  <c r="L3524" i="2"/>
  <c r="L5061" i="2"/>
  <c r="L3954" i="2"/>
  <c r="L2239" i="2"/>
  <c r="L6153" i="2"/>
  <c r="L9645" i="2"/>
  <c r="L7366" i="2"/>
  <c r="L255" i="2"/>
  <c r="L260" i="2"/>
  <c r="L265" i="2"/>
  <c r="L520" i="2"/>
  <c r="L457" i="2"/>
  <c r="L490" i="2"/>
  <c r="L799" i="2"/>
  <c r="L1055" i="2"/>
  <c r="L26" i="2"/>
  <c r="L348" i="2"/>
  <c r="L177" i="2"/>
  <c r="L256" i="2"/>
  <c r="L339" i="2"/>
  <c r="L83" i="2"/>
  <c r="L123" i="2"/>
  <c r="L223" i="2"/>
  <c r="L120" i="2"/>
  <c r="L203" i="2"/>
  <c r="L189" i="2"/>
  <c r="L560" i="2"/>
  <c r="L100" i="2"/>
  <c r="L281" i="2"/>
  <c r="L186" i="2"/>
  <c r="L228" i="2"/>
  <c r="L125" i="2"/>
  <c r="L468" i="2"/>
  <c r="L450" i="2"/>
  <c r="L496" i="2"/>
  <c r="L474" i="2"/>
  <c r="L875" i="2"/>
  <c r="L561" i="2"/>
  <c r="L731" i="2"/>
  <c r="L593" i="2"/>
  <c r="L700" i="2"/>
  <c r="L1170" i="2"/>
  <c r="L982" i="2"/>
  <c r="L1419" i="2"/>
  <c r="L1392" i="2"/>
  <c r="L1764" i="2"/>
  <c r="L2104" i="2"/>
  <c r="L2444" i="2"/>
  <c r="L1281" i="2"/>
  <c r="L1621" i="2"/>
  <c r="L1877" i="2"/>
  <c r="L2133" i="2"/>
  <c r="L2389" i="2"/>
  <c r="L1470" i="2"/>
  <c r="L1982" i="2"/>
  <c r="L2368" i="2"/>
  <c r="L2112" i="2"/>
  <c r="L1856" i="2"/>
  <c r="L1600" i="2"/>
  <c r="L1240" i="2"/>
  <c r="L1427" i="2"/>
  <c r="L1163" i="2"/>
  <c r="L439" i="2"/>
  <c r="L869" i="2"/>
  <c r="L716" i="2"/>
  <c r="L1167" i="2"/>
  <c r="L718" i="2"/>
  <c r="L1274" i="2"/>
  <c r="L550" i="2"/>
  <c r="L724" i="2"/>
  <c r="L759" i="2"/>
  <c r="L1350" i="2"/>
  <c r="L1013" i="2"/>
  <c r="L1052" i="2"/>
  <c r="L712" i="2"/>
  <c r="L967" i="2"/>
  <c r="L941" i="2"/>
  <c r="L1008" i="2"/>
  <c r="L672" i="2"/>
  <c r="L919" i="2"/>
  <c r="L1016" i="2"/>
  <c r="L1107" i="2"/>
  <c r="L1320" i="2"/>
  <c r="L1265" i="2"/>
  <c r="L1908" i="2"/>
  <c r="L1191" i="2"/>
  <c r="L955" i="2"/>
  <c r="L2268" i="2"/>
  <c r="L2061" i="2"/>
  <c r="L1894" i="2"/>
  <c r="L2788" i="2"/>
  <c r="L2214" i="2"/>
  <c r="L2433" i="2"/>
  <c r="L1777" i="2"/>
  <c r="L2108" i="2"/>
  <c r="L597" i="2"/>
  <c r="L1209" i="2"/>
  <c r="L1588" i="2"/>
  <c r="L972" i="2"/>
  <c r="L6161" i="2"/>
  <c r="L5713" i="2"/>
  <c r="L5265" i="2"/>
  <c r="L4403" i="2"/>
  <c r="L3507" i="2"/>
  <c r="L1667" i="2"/>
  <c r="L8196" i="2"/>
  <c r="L7748" i="2"/>
  <c r="L7300" i="2"/>
  <c r="L6820" i="2"/>
  <c r="L6372" i="2"/>
  <c r="L5924" i="2"/>
  <c r="L5460" i="2"/>
  <c r="L4826" i="2"/>
  <c r="L3930" i="2"/>
  <c r="L2722" i="2"/>
  <c r="L4837" i="2"/>
  <c r="L4237" i="2"/>
  <c r="L3397" i="2"/>
  <c r="L1643" i="2"/>
  <c r="L4536" i="2"/>
  <c r="L3660" i="2"/>
  <c r="L2797" i="2"/>
  <c r="L1500" i="2"/>
  <c r="L4772" i="2"/>
  <c r="L3972" i="2"/>
  <c r="L2186" i="2"/>
  <c r="L2302" i="2"/>
  <c r="L3284" i="2"/>
  <c r="L2693" i="2"/>
  <c r="L2397" i="2"/>
  <c r="L1634" i="2"/>
  <c r="L4817" i="2"/>
  <c r="L4353" i="2"/>
  <c r="L3809" i="2"/>
  <c r="L3169" i="2"/>
  <c r="L5084" i="2"/>
  <c r="L4276" i="2"/>
  <c r="L3476" i="2"/>
  <c r="L2897" i="2"/>
  <c r="L2600" i="2"/>
  <c r="L3897" i="2"/>
  <c r="L3257" i="2"/>
  <c r="L1819" i="2"/>
  <c r="L4784" i="2"/>
  <c r="L4160" i="2"/>
  <c r="L3568" i="2"/>
  <c r="L2394" i="2"/>
  <c r="L2263" i="2"/>
  <c r="L1737" i="2"/>
  <c r="L2282" i="2"/>
  <c r="L1951" i="2"/>
  <c r="L642" i="2"/>
  <c r="L2761" i="2"/>
  <c r="L922" i="2"/>
  <c r="L1768" i="2"/>
  <c r="L2409" i="2"/>
  <c r="L2142" i="2"/>
  <c r="L1307" i="2"/>
  <c r="L6901" i="2"/>
  <c r="L5573" i="2"/>
  <c r="L2019" i="2"/>
  <c r="L7112" i="2"/>
  <c r="L4746" i="2"/>
  <c r="L2321" i="2"/>
  <c r="L4597" i="2"/>
  <c r="L5753" i="2"/>
  <c r="L3875" i="2"/>
  <c r="L8096" i="2"/>
  <c r="L6860" i="2"/>
  <c r="L5248" i="2"/>
  <c r="L3953" i="2"/>
  <c r="L5960" i="2"/>
  <c r="L3634" i="2"/>
  <c r="L3031" i="2"/>
  <c r="L4850" i="2"/>
  <c r="L5045" i="2"/>
  <c r="L4972" i="2"/>
  <c r="L3329" i="2"/>
  <c r="L3677" i="2"/>
  <c r="L3576" i="2"/>
  <c r="L9618" i="2"/>
  <c r="L4486" i="2"/>
  <c r="L5651" i="2"/>
  <c r="L6899" i="2"/>
  <c r="L9917" i="2"/>
  <c r="L9314" i="2"/>
  <c r="L2496" i="2"/>
  <c r="L3420" i="2"/>
  <c r="L2790" i="2"/>
  <c r="L3105" i="2"/>
  <c r="L2463" i="2"/>
  <c r="L1082" i="2"/>
  <c r="L1017" i="2"/>
  <c r="L2106" i="2"/>
  <c r="L2953" i="2"/>
  <c r="L2505" i="2"/>
  <c r="L1615" i="2"/>
  <c r="L2808" i="2"/>
  <c r="L2017" i="2"/>
  <c r="L3032" i="2"/>
  <c r="L2190" i="2"/>
  <c r="L1517" i="2"/>
  <c r="L2572" i="2"/>
  <c r="L2381" i="2"/>
  <c r="L2388" i="2"/>
  <c r="L2299" i="2"/>
  <c r="L7093" i="2"/>
  <c r="L6645" i="2"/>
  <c r="L5913" i="2"/>
  <c r="L5035" i="2"/>
  <c r="L3435" i="2"/>
  <c r="L8252" i="2"/>
  <c r="L7452" i="2"/>
  <c r="L6656" i="2"/>
  <c r="L5576" i="2"/>
  <c r="L3090" i="2"/>
  <c r="L2575" i="2"/>
  <c r="L5488" i="2"/>
  <c r="L2610" i="2"/>
  <c r="L447" i="2"/>
  <c r="L6009" i="2"/>
  <c r="L5413" i="2"/>
  <c r="L4427" i="2"/>
  <c r="L3195" i="2"/>
  <c r="L8352" i="2"/>
  <c r="L7756" i="2"/>
  <c r="L7116" i="2"/>
  <c r="L6508" i="2"/>
  <c r="L5712" i="2"/>
  <c r="L4074" i="2"/>
  <c r="L4741" i="2"/>
  <c r="L4520" i="2"/>
  <c r="L6216" i="2"/>
  <c r="L5612" i="2"/>
  <c r="L4434" i="2"/>
  <c r="L1538" i="2"/>
  <c r="L4061" i="2"/>
  <c r="L3756" i="2"/>
  <c r="L5280" i="2"/>
  <c r="L4170" i="2"/>
  <c r="L2658" i="2"/>
  <c r="L4589" i="2"/>
  <c r="L3245" i="2"/>
  <c r="L2926" i="2"/>
  <c r="L3889" i="2"/>
  <c r="L5096" i="2"/>
  <c r="L2965" i="2"/>
  <c r="L2991" i="2"/>
  <c r="L4328" i="2"/>
  <c r="L2279" i="2"/>
  <c r="L5590" i="2"/>
  <c r="L2355" i="2"/>
  <c r="L8778" i="2"/>
  <c r="L9300" i="2"/>
  <c r="L8299" i="2"/>
  <c r="L9729" i="2"/>
  <c r="L9460" i="2"/>
  <c r="L6750" i="2"/>
  <c r="L8780" i="2"/>
  <c r="L5698" i="2"/>
  <c r="L3871" i="2"/>
  <c r="L9753" i="2"/>
  <c r="L5323" i="2"/>
  <c r="L9751" i="2"/>
  <c r="L8893" i="2"/>
  <c r="L5386" i="2"/>
  <c r="L8227" i="2"/>
  <c r="L9538" i="2"/>
  <c r="L6454" i="2"/>
  <c r="L1692" i="2"/>
  <c r="L2436" i="2"/>
  <c r="L1756" i="2"/>
  <c r="L1303" i="2"/>
  <c r="L964" i="2"/>
  <c r="L1171" i="2"/>
  <c r="L690" i="2"/>
  <c r="L1977" i="2"/>
  <c r="L1316" i="2"/>
  <c r="L3060" i="2"/>
  <c r="L2724" i="2"/>
  <c r="L2278" i="2"/>
  <c r="L1412" i="2"/>
  <c r="L2177" i="2"/>
  <c r="L1665" i="2"/>
  <c r="L2260" i="2"/>
  <c r="L1279" i="2"/>
  <c r="L1705" i="2"/>
  <c r="L866" i="2"/>
  <c r="L1736" i="2"/>
  <c r="L678" i="2"/>
  <c r="L6449" i="2"/>
  <c r="L6097" i="2"/>
  <c r="L5761" i="2"/>
  <c r="L5425" i="2"/>
  <c r="L4947" i="2"/>
  <c r="L4275" i="2"/>
  <c r="L3603" i="2"/>
  <c r="L2643" i="2"/>
  <c r="L8468" i="2"/>
  <c r="L8132" i="2"/>
  <c r="L7780" i="2"/>
  <c r="L7444" i="2"/>
  <c r="L7108" i="2"/>
  <c r="L6756" i="2"/>
  <c r="L6420" i="2"/>
  <c r="L6084" i="2"/>
  <c r="L5732" i="2"/>
  <c r="L5396" i="2"/>
  <c r="L4922" i="2"/>
  <c r="L4218" i="2"/>
  <c r="L3546" i="2"/>
  <c r="L2306" i="2"/>
  <c r="L4877" i="2"/>
  <c r="L4429" i="2"/>
  <c r="L3909" i="2"/>
  <c r="L3285" i="2"/>
  <c r="L1979" i="2"/>
  <c r="L4820" i="2"/>
  <c r="L4196" i="2"/>
  <c r="L3496" i="2"/>
  <c r="L2993" i="2"/>
  <c r="L2652" i="2"/>
  <c r="L1197" i="2"/>
  <c r="L4652" i="2"/>
  <c r="L4028" i="2"/>
  <c r="L3216" i="2"/>
  <c r="L2609" i="2"/>
  <c r="L1933" i="2"/>
  <c r="L3400" i="2"/>
  <c r="L1196" i="2"/>
  <c r="L1719" i="2"/>
  <c r="L1393" i="2"/>
  <c r="L2018" i="2"/>
  <c r="L4961" i="2"/>
  <c r="L4625" i="2"/>
  <c r="L4289" i="2"/>
  <c r="L3853" i="2"/>
  <c r="L3405" i="2"/>
  <c r="L2503" i="2"/>
  <c r="L4956" i="2"/>
  <c r="L4360" i="2"/>
  <c r="L3740" i="2"/>
  <c r="L2894" i="2"/>
  <c r="L2709" i="2"/>
  <c r="L2828" i="2"/>
  <c r="L4089" i="2"/>
  <c r="L3641" i="2"/>
  <c r="L3161" i="2"/>
  <c r="L2075" i="2"/>
  <c r="L4992" i="2"/>
  <c r="L4528" i="2"/>
  <c r="L4080" i="2"/>
  <c r="L3632" i="2"/>
  <c r="L2958" i="2"/>
  <c r="L3013" i="2"/>
  <c r="L1975" i="2"/>
  <c r="L2054" i="2"/>
  <c r="L3388" i="2"/>
  <c r="L2726" i="2"/>
  <c r="L3041" i="2"/>
  <c r="L2423" i="2"/>
  <c r="L890" i="2"/>
  <c r="L2365" i="2"/>
  <c r="L2042" i="2"/>
  <c r="L2937" i="2"/>
  <c r="L2447" i="2"/>
  <c r="L1551" i="2"/>
  <c r="L2748" i="2"/>
  <c r="L1817" i="2"/>
  <c r="L3008" i="2"/>
  <c r="L2102" i="2"/>
  <c r="L1329" i="2"/>
  <c r="L2552" i="2"/>
  <c r="L2337" i="2"/>
  <c r="L2116" i="2"/>
  <c r="L7509" i="2"/>
  <c r="L7061" i="2"/>
  <c r="L6597" i="2"/>
  <c r="L5885" i="2"/>
  <c r="L4971" i="2"/>
  <c r="L3331" i="2"/>
  <c r="L8220" i="2"/>
  <c r="L7424" i="2"/>
  <c r="L6572" i="2"/>
  <c r="L5484" i="2"/>
  <c r="L2514" i="2"/>
  <c r="L4920" i="2"/>
  <c r="L5448" i="2"/>
  <c r="L2210" i="2"/>
  <c r="L4696" i="2"/>
  <c r="L5989" i="2"/>
  <c r="L5389" i="2"/>
  <c r="L4299" i="2"/>
  <c r="L3059" i="2"/>
  <c r="L8312" i="2"/>
  <c r="L7692" i="2"/>
  <c r="L7096" i="2"/>
  <c r="L6480" i="2"/>
  <c r="L5656" i="2"/>
  <c r="L4010" i="2"/>
  <c r="L4693" i="2"/>
  <c r="L3980" i="2"/>
  <c r="L6172" i="2"/>
  <c r="L5552" i="2"/>
  <c r="L4266" i="2"/>
  <c r="L745" i="2"/>
  <c r="L3989" i="2"/>
  <c r="L3380" i="2"/>
  <c r="L5260" i="2"/>
  <c r="L4130" i="2"/>
  <c r="L2178" i="2"/>
  <c r="L4533" i="2"/>
  <c r="L3047" i="2"/>
  <c r="L3093" i="2"/>
  <c r="L3845" i="2"/>
  <c r="L5032" i="2"/>
  <c r="L2577" i="2"/>
  <c r="L2919" i="2"/>
  <c r="L4268" i="2"/>
  <c r="L1471" i="2"/>
  <c r="L6590" i="2"/>
  <c r="L3679" i="2"/>
  <c r="L9076" i="2"/>
  <c r="L9468" i="2"/>
  <c r="L8716" i="2"/>
  <c r="L9857" i="2"/>
  <c r="L8598" i="2"/>
  <c r="L9117" i="2"/>
  <c r="L7851" i="2"/>
  <c r="L4614" i="2"/>
  <c r="L1213" i="2"/>
  <c r="L9365" i="2"/>
  <c r="L9937" i="2"/>
  <c r="L9375" i="2"/>
  <c r="L6764" i="2"/>
  <c r="L9887" i="2"/>
  <c r="L4087" i="2"/>
  <c r="L8824" i="2"/>
  <c r="L8152" i="2"/>
  <c r="L9677" i="2"/>
  <c r="L5431" i="2"/>
  <c r="L8083" i="2"/>
  <c r="L4023" i="2"/>
  <c r="L7399" i="2"/>
  <c r="L7278" i="2"/>
  <c r="L3863" i="2"/>
  <c r="L8250" i="2"/>
  <c r="L6055" i="2"/>
  <c r="L5755" i="2"/>
  <c r="L4374" i="2"/>
  <c r="L5695" i="2"/>
  <c r="L4662" i="2"/>
  <c r="L7859" i="2"/>
  <c r="L9993" i="2"/>
  <c r="L9106" i="2"/>
  <c r="L7595" i="2"/>
  <c r="L6115" i="2"/>
  <c r="L4678" i="2"/>
  <c r="L7655" i="2"/>
  <c r="L9436" i="2"/>
  <c r="L8278" i="2"/>
  <c r="L9657" i="2"/>
  <c r="L4583" i="2"/>
  <c r="L6707" i="2"/>
  <c r="L9421" i="2"/>
  <c r="L4423" i="2"/>
  <c r="L8988" i="2"/>
  <c r="L9168" i="2"/>
  <c r="L6282" i="2"/>
  <c r="L9623" i="2"/>
  <c r="L8487" i="2"/>
  <c r="L6887" i="2"/>
  <c r="L4751" i="2"/>
  <c r="L6914" i="2"/>
  <c r="L9462" i="2"/>
  <c r="L5846" i="2"/>
  <c r="L6220" i="2"/>
  <c r="L7035" i="2"/>
  <c r="L7955" i="2"/>
  <c r="L9789" i="2"/>
  <c r="L6347" i="2"/>
  <c r="L9724" i="2"/>
  <c r="L3255" i="2"/>
  <c r="L7226" i="2"/>
  <c r="L2522" i="2"/>
  <c r="L8788" i="2"/>
  <c r="L7303" i="2"/>
  <c r="L3231" i="2"/>
  <c r="L5686" i="2"/>
  <c r="L6107" i="2"/>
  <c r="L9533" i="2"/>
  <c r="L9052" i="2"/>
  <c r="L6682" i="2"/>
  <c r="L8559" i="2"/>
  <c r="L4815" i="2"/>
  <c r="L8979" i="2"/>
  <c r="L9740" i="2"/>
  <c r="L6506" i="2"/>
  <c r="L8191" i="2"/>
  <c r="L3887" i="2"/>
  <c r="L9986" i="2"/>
  <c r="L4382" i="2"/>
  <c r="L3711" i="2"/>
  <c r="L8942" i="2"/>
  <c r="L9011" i="2"/>
  <c r="L6470" i="2"/>
  <c r="L7625" i="2"/>
  <c r="L3213" i="2"/>
  <c r="L2187" i="2"/>
  <c r="L5020" i="2"/>
  <c r="L4572" i="2"/>
  <c r="L4104" i="2"/>
  <c r="L3656" i="2"/>
  <c r="L3062" i="2"/>
  <c r="L3053" i="2"/>
  <c r="L2047" i="2"/>
  <c r="L2512" i="2"/>
  <c r="L4121" i="2"/>
  <c r="L3785" i="2"/>
  <c r="L3449" i="2"/>
  <c r="L3039" i="2"/>
  <c r="L2267" i="2"/>
  <c r="L5152" i="2"/>
  <c r="L4800" i="2"/>
  <c r="L4464" i="2"/>
  <c r="L4128" i="2"/>
  <c r="L3776" i="2"/>
  <c r="L3416" i="2"/>
  <c r="L2782" i="2"/>
  <c r="L3073" i="2"/>
  <c r="L2477" i="2"/>
  <c r="L1125" i="2"/>
  <c r="L414" i="2"/>
  <c r="L3436" i="2"/>
  <c r="L3046" i="2"/>
  <c r="L2122" i="2"/>
  <c r="L2957" i="2"/>
  <c r="L2509" i="2"/>
  <c r="L1607" i="2"/>
  <c r="L2800" i="2"/>
  <c r="L1993" i="2"/>
  <c r="L2170" i="2"/>
  <c r="L3081" i="2"/>
  <c r="L2745" i="2"/>
  <c r="L2319" i="2"/>
  <c r="L1647" i="2"/>
  <c r="L3036" i="2"/>
  <c r="L2094" i="2"/>
  <c r="L1417" i="2"/>
  <c r="L3072" i="2"/>
  <c r="L2560" i="2"/>
  <c r="L2361" i="2"/>
  <c r="L2344" i="2"/>
  <c r="L2592" i="2"/>
  <c r="L1542" i="2"/>
  <c r="L1885" i="2"/>
  <c r="L1704" i="2"/>
  <c r="L4984" i="2"/>
  <c r="L7221" i="2"/>
  <c r="L6869" i="2"/>
  <c r="L6509" i="2"/>
  <c r="L5973" i="2"/>
  <c r="L5341" i="2"/>
  <c r="L4291" i="2"/>
  <c r="L3043" i="2"/>
  <c r="L8280" i="2"/>
  <c r="L7680" i="2"/>
  <c r="L7084" i="2"/>
  <c r="L6432" i="2"/>
  <c r="L5632" i="2"/>
  <c r="L3946" i="2"/>
  <c r="L4573" i="2"/>
  <c r="L3900" i="2"/>
  <c r="L5596" i="2"/>
  <c r="L3762" i="2"/>
  <c r="L4521" i="2"/>
  <c r="L3672" i="2"/>
  <c r="L6029" i="2"/>
  <c r="L5581" i="2"/>
  <c r="L5067" i="2"/>
  <c r="L4131" i="2"/>
  <c r="L3235" i="2"/>
  <c r="L8524" i="2"/>
  <c r="L8056" i="2"/>
  <c r="L7608" i="2"/>
  <c r="L7160" i="2"/>
  <c r="L6688" i="2"/>
  <c r="L6140" i="2"/>
  <c r="L5512" i="2"/>
  <c r="L4162" i="2"/>
  <c r="L5145" i="2"/>
  <c r="L3877" i="2"/>
  <c r="L2518" i="2"/>
  <c r="L6236" i="2"/>
  <c r="L5788" i="2"/>
  <c r="L5212" i="2"/>
  <c r="L4034" i="2"/>
  <c r="L2082" i="2"/>
  <c r="L4489" i="2"/>
  <c r="L2863" i="2"/>
  <c r="L2981" i="2"/>
  <c r="L5304" i="2"/>
  <c r="L4514" i="2"/>
  <c r="L3618" i="2"/>
  <c r="L873" i="2"/>
  <c r="L4617" i="2"/>
  <c r="L3761" i="2"/>
  <c r="L4756" i="2"/>
  <c r="L1847" i="2"/>
  <c r="L3965" i="2"/>
  <c r="L2703" i="2"/>
  <c r="L4120" i="2"/>
  <c r="L1157" i="2"/>
  <c r="L3063" i="2"/>
  <c r="L4780" i="2"/>
  <c r="L3492" i="2"/>
  <c r="L2414" i="2"/>
  <c r="L4782" i="2"/>
  <c r="L5986" i="2"/>
  <c r="L6759" i="2"/>
  <c r="L9447" i="2"/>
  <c r="L8928" i="2"/>
  <c r="L3271" i="2"/>
  <c r="L6131" i="2"/>
  <c r="L9461" i="2"/>
  <c r="L8339" i="2"/>
  <c r="L6891" i="2"/>
  <c r="L5219" i="2"/>
  <c r="L3350" i="2"/>
  <c r="L7543" i="2"/>
  <c r="L9254" i="2"/>
  <c r="L7670" i="2"/>
  <c r="L9617" i="2"/>
  <c r="L3815" i="2"/>
  <c r="L6195" i="2"/>
  <c r="L9228" i="2"/>
  <c r="L3527" i="2"/>
  <c r="L8515" i="2"/>
  <c r="L9094" i="2"/>
  <c r="L6154" i="2"/>
  <c r="L9519" i="2"/>
  <c r="L8423" i="2"/>
  <c r="L6831" i="2"/>
  <c r="L4239" i="2"/>
  <c r="L6498" i="2"/>
  <c r="L9342" i="2"/>
  <c r="L5230" i="2"/>
  <c r="L9945" i="2"/>
  <c r="L6875" i="2"/>
  <c r="L7603" i="2"/>
  <c r="L9749" i="2"/>
  <c r="L6187" i="2"/>
  <c r="L9556" i="2"/>
  <c r="L9548" i="2"/>
  <c r="L6986" i="2"/>
  <c r="L9919" i="2"/>
  <c r="L8756" i="2"/>
  <c r="L7247" i="2"/>
  <c r="L9496" i="2"/>
  <c r="L5462" i="2"/>
  <c r="L2555" i="2"/>
  <c r="L9186" i="2"/>
  <c r="L8818" i="2"/>
  <c r="L6090" i="2"/>
  <c r="L8343" i="2"/>
  <c r="L4687" i="2"/>
  <c r="L8342" i="2"/>
  <c r="L9481" i="2"/>
  <c r="L6058" i="2"/>
  <c r="L7935" i="2"/>
  <c r="L3439" i="2"/>
  <c r="L9858" i="2"/>
  <c r="L3182" i="2"/>
  <c r="L3327" i="2"/>
  <c r="L8382" i="2"/>
  <c r="L8542" i="2"/>
  <c r="L5510" i="2"/>
  <c r="L5333" i="2"/>
  <c r="L9784" i="2"/>
  <c r="L8823" i="2"/>
  <c r="L7939" i="2"/>
  <c r="L5418" i="2"/>
  <c r="L8111" i="2"/>
  <c r="L3615" i="2"/>
  <c r="L8952" i="2"/>
  <c r="L9833" i="2"/>
  <c r="L6235" i="2"/>
  <c r="L7219" i="2"/>
  <c r="L9653" i="2"/>
  <c r="L5739" i="2"/>
  <c r="L9305" i="2"/>
  <c r="L9424" i="2"/>
  <c r="L6730" i="2"/>
  <c r="L9791" i="2"/>
  <c r="L8671" i="2"/>
  <c r="L7119" i="2"/>
  <c r="L5231" i="2"/>
  <c r="L7858" i="2"/>
  <c r="L9682" i="2"/>
  <c r="L6206" i="2"/>
  <c r="L5621" i="2"/>
  <c r="L7739" i="2"/>
  <c r="L8467" i="2"/>
  <c r="L9965" i="2"/>
  <c r="L7019" i="2"/>
  <c r="L9892" i="2"/>
  <c r="L5047" i="2"/>
  <c r="L7674" i="2"/>
  <c r="L3286" i="2"/>
  <c r="L8948" i="2"/>
  <c r="L7527" i="2"/>
  <c r="L4623" i="2"/>
  <c r="L7934" i="2"/>
  <c r="L7323" i="2"/>
  <c r="L9861" i="2"/>
  <c r="L9844" i="2"/>
  <c r="L7290" i="2"/>
  <c r="L8852" i="2"/>
  <c r="L5775" i="2"/>
  <c r="L9614" i="2"/>
  <c r="L9872" i="2"/>
  <c r="L7402" i="2"/>
  <c r="L8623" i="2"/>
  <c r="L4783" i="2"/>
  <c r="L2130" i="2"/>
  <c r="L5782" i="2"/>
  <c r="L4671" i="2"/>
  <c r="L9630" i="2"/>
  <c r="L9690" i="2"/>
  <c r="L8262" i="2"/>
  <c r="L5760" i="2"/>
  <c r="L8603" i="2"/>
  <c r="L7158" i="2"/>
  <c r="L9111" i="2"/>
  <c r="L7635" i="2"/>
  <c r="L8587" i="2"/>
  <c r="L9628" i="2"/>
  <c r="L8630" i="2"/>
  <c r="L1276" i="2"/>
  <c r="L8047" i="2"/>
  <c r="L5455" i="2"/>
  <c r="L5298" i="2"/>
  <c r="L6974" i="2"/>
  <c r="L4615" i="2"/>
  <c r="L8483" i="2"/>
  <c r="L8779" i="2"/>
  <c r="L5210" i="2"/>
  <c r="L9135" i="2"/>
  <c r="L7551" i="2"/>
  <c r="L5727" i="2"/>
  <c r="L1907" i="2"/>
  <c r="L5930" i="2"/>
  <c r="L9558" i="2"/>
  <c r="L7406" i="2"/>
  <c r="L9021" i="2"/>
  <c r="L5671" i="2"/>
  <c r="L1459" i="2"/>
  <c r="L5690" i="2"/>
  <c r="L9522" i="2"/>
  <c r="L7294" i="2"/>
  <c r="L7921" i="2"/>
  <c r="L5914" i="2"/>
  <c r="L9578" i="2"/>
  <c r="L7222" i="2"/>
  <c r="L6649" i="2"/>
  <c r="L8845" i="2"/>
  <c r="L7878" i="2"/>
  <c r="L3262" i="2"/>
  <c r="L7225" i="2"/>
  <c r="L8037" i="2"/>
  <c r="L8377" i="2"/>
  <c r="L6525" i="2"/>
  <c r="L4226" i="2"/>
  <c r="L5758" i="2"/>
  <c r="L9798" i="2"/>
  <c r="L7982" i="2"/>
  <c r="L8877" i="2"/>
  <c r="L6930" i="2"/>
  <c r="L9850" i="2"/>
  <c r="L8118" i="2"/>
  <c r="L8529" i="2"/>
  <c r="L2794" i="2"/>
  <c r="L8670" i="2"/>
  <c r="L4990" i="2"/>
  <c r="L7969" i="2"/>
  <c r="L8569" i="2"/>
  <c r="L8344" i="2"/>
  <c r="L6488" i="2"/>
  <c r="L3306" i="2"/>
  <c r="L1746" i="2"/>
  <c r="L5974" i="2"/>
  <c r="L3003" i="2"/>
  <c r="L7459" i="2"/>
  <c r="L8426" i="2"/>
  <c r="L4326" i="2"/>
  <c r="L8964" i="2"/>
  <c r="L7359" i="2"/>
  <c r="L5503" i="2"/>
  <c r="L9376" i="2"/>
  <c r="L5330" i="2"/>
  <c r="L9430" i="2"/>
  <c r="L6942" i="2"/>
  <c r="L8749" i="2"/>
  <c r="L5447" i="2"/>
  <c r="L9320" i="2"/>
  <c r="L5174" i="2"/>
  <c r="L9374" i="2"/>
  <c r="L6782" i="2"/>
  <c r="L6797" i="2"/>
  <c r="L5410" i="2"/>
  <c r="L9434" i="2"/>
  <c r="L6510" i="2"/>
  <c r="L8496" i="2"/>
  <c r="L8509" i="2"/>
  <c r="L7398" i="2"/>
  <c r="L9269" i="2"/>
  <c r="L6701" i="2"/>
  <c r="L7737" i="2"/>
  <c r="L8137" i="2"/>
  <c r="L4795" i="2"/>
  <c r="L9043" i="2"/>
  <c r="L7539" i="2"/>
  <c r="L5847" i="2"/>
  <c r="L9099" i="2"/>
  <c r="L9651" i="2"/>
  <c r="L7614" i="2"/>
  <c r="L8413" i="2"/>
  <c r="L9413" i="2"/>
  <c r="L5339" i="2"/>
  <c r="L8147" i="2"/>
  <c r="L3927" i="2"/>
  <c r="L8844" i="2"/>
  <c r="L5191" i="2"/>
  <c r="L9796" i="2"/>
  <c r="L6211" i="2"/>
  <c r="L8854" i="2"/>
  <c r="L6602" i="2"/>
  <c r="L2586" i="2"/>
  <c r="L9140" i="2"/>
  <c r="L8215" i="2"/>
  <c r="L6983" i="2"/>
  <c r="L5711" i="2"/>
  <c r="L1779" i="2"/>
  <c r="L5802" i="2"/>
  <c r="L9570" i="2"/>
  <c r="L7422" i="2"/>
  <c r="L8921" i="2"/>
  <c r="L5419" i="2"/>
  <c r="L9744" i="2"/>
  <c r="L8775" i="2"/>
  <c r="L5283" i="2"/>
  <c r="L8944" i="2"/>
  <c r="L7274" i="2"/>
  <c r="L5466" i="2"/>
  <c r="L9927" i="2"/>
  <c r="L9178" i="2"/>
  <c r="L8575" i="2"/>
  <c r="L7679" i="2"/>
  <c r="L6751" i="2"/>
  <c r="L5855" i="2"/>
  <c r="L4719" i="2"/>
  <c r="L2571" i="2"/>
  <c r="L8624" i="2"/>
  <c r="L6258" i="2"/>
  <c r="L9931" i="2"/>
  <c r="L9646" i="2"/>
  <c r="L8963" i="2"/>
  <c r="L7574" i="2"/>
  <c r="L5694" i="2"/>
  <c r="L9169" i="2"/>
  <c r="L7437" i="2"/>
  <c r="L5799" i="2"/>
  <c r="L4607" i="2"/>
  <c r="L1971" i="2"/>
  <c r="L8418" i="2"/>
  <c r="L6018" i="2"/>
  <c r="L9859" i="2"/>
  <c r="L9606" i="2"/>
  <c r="L8915" i="2"/>
  <c r="L7470" i="2"/>
  <c r="L4894" i="2"/>
  <c r="L8157" i="2"/>
  <c r="L8635" i="2"/>
  <c r="L6226" i="2"/>
  <c r="L9979" i="2"/>
  <c r="L9658" i="2"/>
  <c r="L8990" i="2"/>
  <c r="L7518" i="2"/>
  <c r="L3950" i="2"/>
  <c r="L7257" i="2"/>
  <c r="L5662" i="2"/>
  <c r="L9017" i="2"/>
  <c r="L6453" i="2"/>
  <c r="L8070" i="2"/>
  <c r="L6278" i="2"/>
  <c r="L3710" i="2"/>
  <c r="L8693" i="2"/>
  <c r="L7529" i="2"/>
  <c r="L3419" i="2"/>
  <c r="L8189" i="2"/>
  <c r="L6437" i="2"/>
  <c r="L4825" i="2"/>
  <c r="L7489" i="2"/>
  <c r="L7017" i="2"/>
  <c r="L7832" i="2"/>
  <c r="L6400" i="2"/>
  <c r="L8631" i="2"/>
  <c r="L9663" i="2"/>
  <c r="L5135" i="2"/>
  <c r="L7426" i="2"/>
  <c r="L9590" i="2"/>
  <c r="L6294" i="2"/>
  <c r="L3651" i="2"/>
  <c r="L8599" i="2"/>
  <c r="L9928" i="2"/>
  <c r="L6995" i="2"/>
  <c r="L9893" i="2"/>
  <c r="L7947" i="2"/>
  <c r="L9777" i="2"/>
  <c r="L9266" i="2"/>
  <c r="L4471" i="2"/>
  <c r="L8138" i="2"/>
  <c r="L5746" i="2"/>
  <c r="L9759" i="2"/>
  <c r="L8884" i="2"/>
  <c r="L7831" i="2"/>
  <c r="L6639" i="2"/>
  <c r="L5071" i="2"/>
  <c r="L8960" i="2"/>
  <c r="L3654" i="2"/>
  <c r="L9091" i="2"/>
  <c r="L6126" i="2"/>
  <c r="L8029" i="2"/>
  <c r="L3335" i="2"/>
  <c r="L9868" i="2"/>
  <c r="L7843" i="2"/>
  <c r="L2971" i="2"/>
  <c r="L8554" i="2"/>
  <c r="L6762" i="2"/>
  <c r="L4454" i="2"/>
  <c r="L9607" i="2"/>
  <c r="L9007" i="2"/>
  <c r="L8287" i="2"/>
  <c r="L7391" i="2"/>
  <c r="L6495" i="2"/>
  <c r="L5567" i="2"/>
  <c r="L4143" i="2"/>
  <c r="L9472" i="2"/>
  <c r="L7794" i="2"/>
  <c r="L5426" i="2"/>
  <c r="L9587" i="2"/>
  <c r="L9454" i="2"/>
  <c r="L8664" i="2"/>
  <c r="L7118" i="2"/>
  <c r="L4830" i="2"/>
  <c r="L8829" i="2"/>
  <c r="L6277" i="2"/>
  <c r="L5479" i="2"/>
  <c r="L3967" i="2"/>
  <c r="L9384" i="2"/>
  <c r="L7650" i="2"/>
  <c r="L5266" i="2"/>
  <c r="L9515" i="2"/>
  <c r="L9414" i="2"/>
  <c r="L8600" i="2"/>
  <c r="L6846" i="2"/>
  <c r="L2666" i="2"/>
  <c r="L7069" i="2"/>
  <c r="L7890" i="2"/>
  <c r="L5474" i="2"/>
  <c r="L9627" i="2"/>
  <c r="L9466" i="2"/>
  <c r="L8702" i="2"/>
  <c r="L6838" i="2"/>
  <c r="L9213" i="2"/>
  <c r="L4707" i="2"/>
  <c r="L4766" i="2"/>
  <c r="L8669" i="2"/>
  <c r="L3107" i="2"/>
  <c r="L7558" i="2"/>
  <c r="L5766" i="2"/>
  <c r="L1970" i="2"/>
  <c r="L8437" i="2"/>
  <c r="L6925" i="2"/>
  <c r="L6952" i="2"/>
  <c r="L7845" i="2"/>
  <c r="L5397" i="2"/>
  <c r="L8233" i="2"/>
  <c r="L6377" i="2"/>
  <c r="L5381" i="2"/>
  <c r="L8520" i="2"/>
  <c r="L3550" i="2"/>
  <c r="L6251" i="2"/>
  <c r="L7261" i="2"/>
  <c r="L5785" i="2"/>
  <c r="L7580" i="2"/>
  <c r="L7441" i="2"/>
  <c r="L6501" i="2"/>
  <c r="L4651" i="2"/>
  <c r="L6908" i="2"/>
  <c r="L2867" i="2"/>
  <c r="L6208" i="2"/>
  <c r="L8064" i="2"/>
  <c r="L5464" i="2"/>
  <c r="L7192" i="2"/>
  <c r="L4018" i="2"/>
  <c r="L9272" i="2"/>
  <c r="L8399" i="2"/>
  <c r="L8163" i="2"/>
  <c r="L9984" i="2"/>
  <c r="L9264" i="2"/>
  <c r="L4102" i="2"/>
  <c r="L6647" i="2"/>
  <c r="L9407" i="2"/>
  <c r="L9215" i="2"/>
  <c r="L5422" i="2"/>
  <c r="L8989" i="2"/>
  <c r="L6913" i="2"/>
  <c r="L8466" i="2"/>
  <c r="L6610" i="2"/>
  <c r="L4470" i="2"/>
  <c r="L9595" i="2"/>
  <c r="L9594" i="2"/>
  <c r="L9096" i="2"/>
  <c r="L8286" i="2"/>
  <c r="L7054" i="2"/>
  <c r="L5550" i="2"/>
  <c r="L2034" i="2"/>
  <c r="L8449" i="2"/>
  <c r="L6037" i="2"/>
  <c r="L6478" i="2"/>
  <c r="L5198" i="2"/>
  <c r="L2418" i="2"/>
  <c r="L8781" i="2"/>
  <c r="L7713" i="2"/>
  <c r="L4827" i="2"/>
  <c r="L8648" i="2"/>
  <c r="L7750" i="2"/>
  <c r="L6854" i="2"/>
  <c r="L5958" i="2"/>
  <c r="L4798" i="2"/>
  <c r="L2858" i="2"/>
  <c r="L8981" i="2"/>
  <c r="L8517" i="2"/>
  <c r="L7949" i="2"/>
  <c r="L7113" i="2"/>
  <c r="L5653" i="2"/>
  <c r="L7920" i="2"/>
  <c r="L8553" i="2"/>
  <c r="L7953" i="2"/>
  <c r="L7129" i="2"/>
  <c r="L5725" i="2"/>
  <c r="L7960" i="2"/>
  <c r="L8313" i="2"/>
  <c r="L7865" i="2"/>
  <c r="L7201" i="2"/>
  <c r="L5589" i="2"/>
  <c r="L7104" i="2"/>
  <c r="L7357" i="2"/>
  <c r="L6389" i="2"/>
  <c r="L4283" i="2"/>
  <c r="L6528" i="2"/>
  <c r="L1859" i="2"/>
  <c r="L5692" i="2"/>
  <c r="L7896" i="2"/>
  <c r="L4706" i="2"/>
  <c r="L7040" i="2"/>
  <c r="L3210" i="2"/>
  <c r="L9890" i="2"/>
  <c r="L8847" i="2"/>
  <c r="L9636" i="2"/>
  <c r="L8507" i="2"/>
  <c r="L8763" i="2"/>
  <c r="L9576" i="2"/>
  <c r="L9783" i="2"/>
  <c r="L8026" i="2"/>
  <c r="L9720" i="2"/>
  <c r="L7262" i="2"/>
  <c r="L5822" i="2"/>
  <c r="L3278" i="2"/>
  <c r="L8657" i="2"/>
  <c r="L6753" i="2"/>
  <c r="L6686" i="2"/>
  <c r="L5454" i="2"/>
  <c r="L3310" i="2"/>
  <c r="L8909" i="2"/>
  <c r="L7937" i="2"/>
  <c r="L5673" i="2"/>
  <c r="L8755" i="2"/>
  <c r="L7910" i="2"/>
  <c r="L7014" i="2"/>
  <c r="L6118" i="2"/>
  <c r="L5182" i="2"/>
  <c r="L3390" i="2"/>
  <c r="L9077" i="2"/>
  <c r="L8597" i="2"/>
  <c r="L8053" i="2"/>
  <c r="L7305" i="2"/>
  <c r="L5977" i="2"/>
  <c r="L8540" i="2"/>
  <c r="L8633" i="2"/>
  <c r="L8081" i="2"/>
  <c r="L7353" i="2"/>
  <c r="L6125" i="2"/>
  <c r="L8552" i="2"/>
  <c r="L8393" i="2"/>
  <c r="L7945" i="2"/>
  <c r="L7345" i="2"/>
  <c r="L6041" i="2"/>
  <c r="L8208" i="2"/>
  <c r="L7541" i="2"/>
  <c r="L6633" i="2"/>
  <c r="L5099" i="2"/>
  <c r="L7356" i="2"/>
  <c r="L3395" i="2"/>
  <c r="L6696" i="2"/>
  <c r="L8256" i="2"/>
  <c r="L6032" i="2"/>
  <c r="L7420" i="2"/>
  <c r="L5034" i="2"/>
  <c r="L7830" i="2"/>
  <c r="L7479" i="2"/>
  <c r="L4919" i="2"/>
  <c r="L8679" i="2"/>
  <c r="L4886" i="2"/>
  <c r="L6565" i="2"/>
  <c r="L9969" i="2"/>
  <c r="L6731" i="2"/>
  <c r="L7895" i="2"/>
  <c r="L6977" i="2"/>
  <c r="L6237" i="2"/>
  <c r="L5163" i="2"/>
  <c r="L8572" i="2"/>
  <c r="L5952" i="2"/>
  <c r="L7605" i="2"/>
  <c r="L7185" i="2"/>
  <c r="L6717" i="2"/>
  <c r="L6101" i="2"/>
  <c r="L5301" i="2"/>
  <c r="L3483" i="2"/>
  <c r="L7720" i="2"/>
  <c r="L5256" i="2"/>
  <c r="L3691" i="2"/>
  <c r="L8272" i="2"/>
  <c r="L6956" i="2"/>
  <c r="L3378" i="2"/>
  <c r="L8408" i="2"/>
  <c r="L7488" i="2"/>
  <c r="L6328" i="2"/>
  <c r="L5109" i="2"/>
  <c r="L7576" i="2"/>
  <c r="L6736" i="2"/>
  <c r="L5520" i="2"/>
  <c r="L4501" i="2"/>
  <c r="L5982" i="2"/>
  <c r="L7090" i="2"/>
  <c r="L6871" i="2"/>
  <c r="L9711" i="2"/>
  <c r="L9280" i="2"/>
  <c r="L4231" i="2"/>
  <c r="L6835" i="2"/>
  <c r="L2507" i="2"/>
  <c r="L8015" i="2"/>
  <c r="L8808" i="2"/>
  <c r="L9667" i="2"/>
  <c r="L9119" i="2"/>
  <c r="L9557" i="2"/>
  <c r="L5151" i="2"/>
  <c r="L9813" i="2"/>
  <c r="L8842" i="2"/>
  <c r="L7633" i="2"/>
  <c r="L7559" i="2"/>
  <c r="L1037" i="2"/>
  <c r="L454" i="2"/>
  <c r="L896" i="2"/>
  <c r="L640" i="2"/>
  <c r="L983" i="2"/>
  <c r="L1011" i="2"/>
  <c r="L1146" i="2"/>
  <c r="L1175" i="2"/>
  <c r="L1152" i="2"/>
  <c r="L1752" i="2"/>
  <c r="L626" i="2"/>
  <c r="L2068" i="2"/>
  <c r="L1492" i="2"/>
  <c r="L1223" i="2"/>
  <c r="L677" i="2"/>
  <c r="L632" i="2"/>
  <c r="L1460" i="2"/>
  <c r="L1113" i="2"/>
  <c r="L1889" i="2"/>
  <c r="L2345" i="2"/>
  <c r="L1782" i="2"/>
  <c r="L3028" i="2"/>
  <c r="L2772" i="2"/>
  <c r="L2516" i="2"/>
  <c r="L2030" i="2"/>
  <c r="L1252" i="2"/>
  <c r="L2241" i="2"/>
  <c r="L1901" i="2"/>
  <c r="L1465" i="2"/>
  <c r="L2156" i="2"/>
  <c r="L526" i="2"/>
  <c r="L708" i="2"/>
  <c r="L1553" i="2"/>
  <c r="L610" i="2"/>
  <c r="L1884" i="2"/>
  <c r="L1423" i="2"/>
  <c r="L605" i="2"/>
  <c r="L6497" i="2"/>
  <c r="L6241" i="2"/>
  <c r="L5985" i="2"/>
  <c r="L5729" i="2"/>
  <c r="L5473" i="2"/>
  <c r="L5217" i="2"/>
  <c r="L4723" i="2"/>
  <c r="L4211" i="2"/>
  <c r="L3699" i="2"/>
  <c r="L3187" i="2"/>
  <c r="L1923" i="2"/>
  <c r="L8436" i="2"/>
  <c r="L8180" i="2"/>
  <c r="L7924" i="2"/>
  <c r="L7668" i="2"/>
  <c r="L7412" i="2"/>
  <c r="L7156" i="2"/>
  <c r="L6900" i="2"/>
  <c r="L6644" i="2"/>
  <c r="L6388" i="2"/>
  <c r="L6132" i="2"/>
  <c r="L5876" i="2"/>
  <c r="L5620" i="2"/>
  <c r="L5364" i="2"/>
  <c r="L5018" i="2"/>
  <c r="L4506" i="2"/>
  <c r="L3994" i="2"/>
  <c r="L3482" i="2"/>
  <c r="L2642" i="2"/>
  <c r="L5069" i="2"/>
  <c r="L4729" i="2"/>
  <c r="L4389" i="2"/>
  <c r="L3997" i="2"/>
  <c r="L3541" i="2"/>
  <c r="L3023" i="2"/>
  <c r="L1739" i="2"/>
  <c r="L4904" i="2"/>
  <c r="L4452" i="2"/>
  <c r="L3992" i="2"/>
  <c r="L3408" i="2"/>
  <c r="L1132" i="2"/>
  <c r="L1767" i="2"/>
  <c r="L1505" i="2"/>
  <c r="L5196" i="2"/>
  <c r="L4740" i="2"/>
  <c r="L4284" i="2"/>
  <c r="L3816" i="2"/>
  <c r="L3070" i="2"/>
  <c r="L2813" i="2"/>
  <c r="L3048" i="2"/>
  <c r="L3820" i="2"/>
  <c r="L3320" i="2"/>
  <c r="L1962" i="2"/>
  <c r="L2545" i="2"/>
  <c r="L3080" i="2"/>
  <c r="L1900" i="2"/>
  <c r="L2402" i="2"/>
  <c r="L5105" i="2"/>
  <c r="L4849" i="2"/>
  <c r="L4593" i="2"/>
  <c r="L4337" i="2"/>
  <c r="L4045" i="2"/>
  <c r="L3701" i="2"/>
  <c r="L3361" i="2"/>
  <c r="L2887" i="2"/>
  <c r="L1931" i="2"/>
  <c r="L5064" i="2"/>
  <c r="L4724" i="2"/>
  <c r="L4380" i="2"/>
  <c r="L4040" i="2"/>
  <c r="L3700" i="2"/>
  <c r="L3304" i="2"/>
  <c r="L2550" i="2"/>
  <c r="L2941" i="2"/>
  <c r="L2183" i="2"/>
  <c r="L3040" i="2"/>
  <c r="L1897" i="2"/>
  <c r="L4073" i="2"/>
  <c r="L3817" i="2"/>
  <c r="L3561" i="2"/>
  <c r="L3305" i="2"/>
  <c r="L2943" i="2"/>
  <c r="L2395" i="2"/>
  <c r="L1293" i="2"/>
  <c r="L5008" i="2"/>
  <c r="L4752" i="2"/>
  <c r="L4496" i="2"/>
  <c r="L4240" i="2"/>
  <c r="L3984" i="2"/>
  <c r="L3728" i="2"/>
  <c r="L3460" i="2"/>
  <c r="L3086" i="2"/>
  <c r="L2266" i="2"/>
  <c r="L2989" i="2"/>
  <c r="L2533" i="2"/>
  <c r="L1687" i="2"/>
  <c r="L2856" i="2"/>
  <c r="L2125" i="2"/>
  <c r="L3468" i="2"/>
  <c r="L3212" i="2"/>
  <c r="L2758" i="2"/>
  <c r="L1866" i="2"/>
  <c r="L2997" i="2"/>
  <c r="L2657" i="2"/>
  <c r="L2167" i="2"/>
  <c r="L1479" i="2"/>
  <c r="L2876" i="2"/>
  <c r="L1454" i="2"/>
  <c r="L2076" i="2"/>
  <c r="L1978" i="2"/>
  <c r="L3113" i="2"/>
  <c r="L2857" i="2"/>
  <c r="L2601" i="2"/>
  <c r="L2223" i="2"/>
  <c r="L1711" i="2"/>
  <c r="L794" i="2"/>
  <c r="L2780" i="2"/>
  <c r="L1678" i="2"/>
  <c r="L1625" i="2"/>
  <c r="L701" i="2"/>
  <c r="L2880" i="2"/>
  <c r="L2476" i="2"/>
  <c r="L126" i="2"/>
  <c r="L1585" i="2"/>
  <c r="L1387" i="2"/>
  <c r="L2528" i="2"/>
  <c r="L1702" i="2"/>
  <c r="L2153" i="2"/>
  <c r="L1433" i="2"/>
  <c r="L1192" i="2"/>
  <c r="L4012" i="2"/>
  <c r="L7333" i="2"/>
  <c r="L7077" i="2"/>
  <c r="L6821" i="2"/>
  <c r="L6553" i="2"/>
  <c r="L6169" i="2"/>
  <c r="L5717" i="2"/>
  <c r="L5257" i="2"/>
  <c r="L4411" i="2"/>
  <c r="L3499" i="2"/>
  <c r="L1571" i="2"/>
  <c r="L8192" i="2"/>
  <c r="L7740" i="2"/>
  <c r="L7280" i="2"/>
  <c r="L6828" i="2"/>
  <c r="L6316" i="2"/>
  <c r="L5708" i="2"/>
  <c r="L4650" i="2"/>
  <c r="L2834" i="2"/>
  <c r="L4341" i="2"/>
  <c r="L4408" i="2"/>
  <c r="L5868" i="2"/>
  <c r="L5090" i="2"/>
  <c r="L3458" i="2"/>
  <c r="L4661" i="2"/>
  <c r="L2059" i="2"/>
  <c r="L6309" i="2"/>
  <c r="L5965" i="2"/>
  <c r="L5625" i="2"/>
  <c r="L5285" i="2"/>
  <c r="L4683" i="2"/>
  <c r="L4003" i="2"/>
  <c r="L3323" i="2"/>
  <c r="L1763" i="2"/>
  <c r="L8332" i="2"/>
  <c r="L7992" i="2"/>
  <c r="L7648" i="2"/>
  <c r="L7308" i="2"/>
  <c r="L6968" i="2"/>
  <c r="L6624" i="2"/>
  <c r="L6200" i="2"/>
  <c r="L5740" i="2"/>
  <c r="L5138" i="2"/>
  <c r="L3938" i="2"/>
  <c r="L1372" i="2"/>
  <c r="L4425" i="2"/>
  <c r="L2551" i="2"/>
  <c r="L2103" i="2"/>
  <c r="L6280" i="2"/>
  <c r="L5936" i="2"/>
  <c r="L5584" i="2"/>
  <c r="L5058" i="2"/>
  <c r="L4146" i="2"/>
  <c r="L3242" i="2"/>
  <c r="L4981" i="2"/>
  <c r="L4349" i="2"/>
  <c r="L3197" i="2"/>
  <c r="L3924" i="2"/>
  <c r="L5580" i="2"/>
  <c r="L5240" i="2"/>
  <c r="L4594" i="2"/>
  <c r="L3914" i="2"/>
  <c r="L3234" i="2"/>
  <c r="L5129" i="2"/>
  <c r="L4677" i="2"/>
  <c r="L4125" i="2"/>
  <c r="L3165" i="2"/>
  <c r="L4460" i="2"/>
  <c r="L2625" i="2"/>
  <c r="L4221" i="2"/>
  <c r="L3585" i="2"/>
  <c r="L2251" i="2"/>
  <c r="L4264" i="2"/>
  <c r="L3117" i="2"/>
  <c r="L3605" i="2"/>
  <c r="L2831" i="2"/>
  <c r="L4900" i="2"/>
  <c r="L3988" i="2"/>
  <c r="L905" i="2"/>
  <c r="L1289" i="2"/>
  <c r="L1906" i="2"/>
  <c r="L9766" i="2"/>
  <c r="L3167" i="2"/>
  <c r="L7215" i="2"/>
  <c r="L9295" i="2"/>
  <c r="L6922" i="2"/>
  <c r="L7107" i="2"/>
  <c r="L6059" i="2"/>
  <c r="L5079" i="2"/>
  <c r="L6779" i="2"/>
  <c r="L8727" i="2"/>
  <c r="L6963" i="2"/>
  <c r="L7915" i="2"/>
  <c r="L9337" i="2"/>
  <c r="L8154" i="2"/>
  <c r="L9775" i="2"/>
  <c r="L7887" i="2"/>
  <c r="L5007" i="2"/>
  <c r="L3494" i="2"/>
  <c r="L6358" i="2"/>
  <c r="L9697" i="2"/>
  <c r="L7163" i="2"/>
  <c r="L9042" i="2"/>
  <c r="L5523" i="2"/>
  <c r="L9501" i="2"/>
  <c r="L6475" i="2"/>
  <c r="L9640" i="2"/>
  <c r="L7619" i="2"/>
  <c r="L9316" i="2"/>
  <c r="L7178" i="2"/>
  <c r="L4358" i="2"/>
  <c r="L9363" i="2"/>
  <c r="L8535" i="2"/>
  <c r="L7343" i="2"/>
  <c r="L6151" i="2"/>
  <c r="L3551" i="2"/>
  <c r="L7170" i="2"/>
  <c r="L9918" i="2"/>
  <c r="L8182" i="2"/>
  <c r="L3598" i="2"/>
  <c r="L2851" i="2"/>
  <c r="L8411" i="2"/>
  <c r="L9848" i="2"/>
  <c r="L6931" i="2"/>
  <c r="L9837" i="2"/>
  <c r="L7723" i="2"/>
  <c r="L6523" i="2"/>
  <c r="L9010" i="2"/>
  <c r="L3703" i="2"/>
  <c r="L8122" i="2"/>
  <c r="L5618" i="2"/>
  <c r="L9695" i="2"/>
  <c r="L8868" i="2"/>
  <c r="L7759" i="2"/>
  <c r="L6567" i="2"/>
  <c r="L4959" i="2"/>
  <c r="L8731" i="2"/>
  <c r="L2554" i="2"/>
  <c r="L9070" i="2"/>
  <c r="L5902" i="2"/>
  <c r="L7793" i="2"/>
  <c r="L9609" i="2"/>
  <c r="L7579" i="2"/>
  <c r="L9880" i="2"/>
  <c r="L7891" i="2"/>
  <c r="L4951" i="2"/>
  <c r="L9637" i="2"/>
  <c r="L7819" i="2"/>
  <c r="L4167" i="2"/>
  <c r="L9972" i="2"/>
  <c r="L8259" i="2"/>
  <c r="L3767" i="2"/>
  <c r="L8683" i="2"/>
  <c r="L6938" i="2"/>
  <c r="L4902" i="2"/>
  <c r="L9719" i="2"/>
  <c r="L9082" i="2"/>
  <c r="L8391" i="2"/>
  <c r="L7495" i="2"/>
  <c r="L6599" i="2"/>
  <c r="L5519" i="2"/>
  <c r="L3147" i="2"/>
  <c r="L7842" i="2"/>
  <c r="L2810" i="2"/>
  <c r="L9442" i="2"/>
  <c r="L7886" i="2"/>
  <c r="L4622" i="2"/>
  <c r="L7873" i="2"/>
  <c r="L5127" i="2"/>
  <c r="L3175" i="2"/>
  <c r="L9612" i="2"/>
  <c r="L7715" i="2"/>
  <c r="L4599" i="2"/>
  <c r="L9115" i="2"/>
  <c r="L8042" i="2"/>
  <c r="L6634" i="2"/>
  <c r="L5274" i="2"/>
  <c r="L1938" i="2"/>
  <c r="L9399" i="2"/>
  <c r="L8986" i="2"/>
  <c r="L8511" i="2"/>
  <c r="L7807" i="2"/>
  <c r="L7135" i="2"/>
  <c r="L6463" i="2"/>
  <c r="L5759" i="2"/>
  <c r="L4975" i="2"/>
  <c r="L3631" i="2"/>
  <c r="L9412" i="2"/>
  <c r="L8386" i="2"/>
  <c r="L6594" i="2"/>
  <c r="L4278" i="2"/>
  <c r="L9547" i="2"/>
  <c r="L9602" i="2"/>
  <c r="L9080" i="2"/>
  <c r="L8254" i="2"/>
  <c r="L7062" i="2"/>
  <c r="L5470" i="2"/>
  <c r="L1522" i="2"/>
  <c r="L8433" i="2"/>
  <c r="L5765" i="2"/>
  <c r="L5703" i="2"/>
  <c r="L4863" i="2"/>
  <c r="L3455" i="2"/>
  <c r="L9352" i="2"/>
  <c r="L8242" i="2"/>
  <c r="L6370" i="2"/>
  <c r="L3990" i="2"/>
  <c r="L9475" i="2"/>
  <c r="L9542" i="2"/>
  <c r="L9027" i="2"/>
  <c r="L8150" i="2"/>
  <c r="L6902" i="2"/>
  <c r="L5342" i="2"/>
  <c r="L9257" i="2"/>
  <c r="L8241" i="2"/>
  <c r="L5357" i="2"/>
  <c r="L8402" i="2"/>
  <c r="L6994" i="2"/>
  <c r="L5658" i="2"/>
  <c r="L3430" i="2"/>
  <c r="L9531" i="2"/>
  <c r="L9706" i="2"/>
  <c r="L9370" i="2"/>
  <c r="L8926" i="2"/>
  <c r="L8246" i="2"/>
  <c r="L7350" i="2"/>
  <c r="L6286" i="2"/>
  <c r="L4974" i="2"/>
  <c r="L1586" i="2"/>
  <c r="L8701" i="2"/>
  <c r="L7549" i="2"/>
  <c r="L3867" i="2"/>
  <c r="L6390" i="2"/>
  <c r="L5494" i="2"/>
  <c r="L3998" i="2"/>
  <c r="L9209" i="2"/>
  <c r="L8761" i="2"/>
  <c r="L8021" i="2"/>
  <c r="L6641" i="2"/>
  <c r="L8236" i="2"/>
  <c r="L8627" i="2"/>
  <c r="L7942" i="2"/>
  <c r="L7270" i="2"/>
  <c r="L6598" i="2"/>
  <c r="L5894" i="2"/>
  <c r="L5222" i="2"/>
  <c r="L3902" i="2"/>
  <c r="L809" i="2"/>
  <c r="L8965" i="2"/>
  <c r="L8629" i="2"/>
  <c r="L8225" i="2"/>
  <c r="L7777" i="2"/>
  <c r="L7073" i="2"/>
  <c r="L6045" i="2"/>
  <c r="L3939" i="2"/>
  <c r="L6652" i="2"/>
  <c r="L8521" i="2"/>
  <c r="L8101" i="2"/>
  <c r="L7617" i="2"/>
  <c r="L6817" i="2"/>
  <c r="L5661" i="2"/>
  <c r="L2659" i="2"/>
  <c r="L3906" i="2"/>
  <c r="L8185" i="2"/>
  <c r="L7849" i="2"/>
  <c r="L7373" i="2"/>
  <c r="L6777" i="2"/>
  <c r="L5933" i="2"/>
  <c r="L4443" i="2"/>
  <c r="L7932" i="2"/>
  <c r="L3026" i="2"/>
  <c r="L7485" i="2"/>
  <c r="L7037" i="2"/>
  <c r="L6585" i="2"/>
  <c r="L5833" i="2"/>
  <c r="L4875" i="2"/>
  <c r="L2611" i="2"/>
  <c r="L7068" i="2"/>
  <c r="L4669" i="2"/>
  <c r="L3243" i="2"/>
  <c r="L7900" i="2"/>
  <c r="L6476" i="2"/>
  <c r="L4205" i="2"/>
  <c r="L8144" i="2"/>
  <c r="L7132" i="2"/>
  <c r="L5816" i="2"/>
  <c r="L3409" i="2"/>
  <c r="L7304" i="2"/>
  <c r="L6496" i="2"/>
  <c r="L4418" i="2"/>
  <c r="L5092" i="2"/>
  <c r="L8611" i="2"/>
  <c r="L3051" i="2"/>
  <c r="L7943" i="2"/>
  <c r="L4934" i="2"/>
  <c r="L6851" i="2"/>
  <c r="L8139" i="2"/>
  <c r="L9276" i="2"/>
  <c r="L6971" i="2"/>
  <c r="L8257" i="2"/>
  <c r="L4375" i="2"/>
  <c r="L6907" i="2"/>
  <c r="L9520" i="2"/>
  <c r="L7779" i="2"/>
  <c r="L9176" i="2"/>
  <c r="L9840" i="2"/>
  <c r="L6231" i="2"/>
  <c r="L9389" i="2"/>
  <c r="L4327" i="2"/>
  <c r="L7214" i="2"/>
  <c r="L8107" i="2"/>
  <c r="L9662" i="2"/>
  <c r="L5190" i="2"/>
  <c r="L3559" i="2"/>
  <c r="L9331" i="2"/>
  <c r="L9921" i="2"/>
  <c r="L8451" i="2"/>
  <c r="L6071" i="2"/>
  <c r="L8642" i="2"/>
  <c r="L9824" i="2"/>
  <c r="L9146" i="2"/>
  <c r="L3542" i="2"/>
  <c r="L6427" i="2"/>
  <c r="L5643" i="2"/>
  <c r="L6810" i="2"/>
  <c r="L7143" i="2"/>
  <c r="L9678" i="2"/>
  <c r="L3414" i="2"/>
  <c r="L7267" i="2"/>
  <c r="L2826" i="2"/>
  <c r="L7099" i="2"/>
  <c r="L7315" i="2"/>
  <c r="L9453" i="2"/>
  <c r="L2619" i="2"/>
  <c r="L7491" i="2"/>
  <c r="L8378" i="2"/>
  <c r="L4262" i="2"/>
  <c r="L8954" i="2"/>
  <c r="L7311" i="2"/>
  <c r="L5271" i="2"/>
  <c r="L7074" i="2"/>
  <c r="L9240" i="2"/>
  <c r="L3438" i="2"/>
  <c r="L9745" i="2"/>
  <c r="L8187" i="2"/>
  <c r="L3067" i="2"/>
  <c r="L8435" i="2"/>
  <c r="L5683" i="2"/>
  <c r="L9781" i="2"/>
  <c r="L8363" i="2"/>
  <c r="L5483" i="2"/>
  <c r="L9760" i="2"/>
  <c r="L8839" i="2"/>
  <c r="L5315" i="2"/>
  <c r="L8934" i="2"/>
  <c r="L7306" i="2"/>
  <c r="L5450" i="2"/>
  <c r="L9911" i="2"/>
  <c r="L9204" i="2"/>
  <c r="L8591" i="2"/>
  <c r="L7687" i="2"/>
  <c r="L6775" i="2"/>
  <c r="L5815" i="2"/>
  <c r="L3727" i="2"/>
  <c r="L8546" i="2"/>
  <c r="L4566" i="2"/>
  <c r="L9634" i="2"/>
  <c r="L8350" i="2"/>
  <c r="L5614" i="2"/>
  <c r="L8525" i="2"/>
  <c r="L9849" i="2"/>
  <c r="L8571" i="2"/>
  <c r="L4711" i="2"/>
  <c r="L8743" i="2"/>
  <c r="L6067" i="2"/>
  <c r="L9877" i="2"/>
  <c r="L8695" i="2"/>
  <c r="L5995" i="2"/>
  <c r="L3239" i="2"/>
  <c r="L9180" i="2"/>
  <c r="L5827" i="2"/>
  <c r="L9104" i="2"/>
  <c r="L7562" i="2"/>
  <c r="L5714" i="2"/>
  <c r="L1682" i="2"/>
  <c r="L9290" i="2"/>
  <c r="L8676" i="2"/>
  <c r="L7815" i="2"/>
  <c r="L6903" i="2"/>
  <c r="L5991" i="2"/>
  <c r="L4111" i="2"/>
  <c r="L8880" i="2"/>
  <c r="L5394" i="2"/>
  <c r="L9762" i="2"/>
  <c r="L8659" i="2"/>
  <c r="L6070" i="2"/>
  <c r="L8809" i="2"/>
  <c r="L4549" i="2"/>
  <c r="L9349" i="2"/>
  <c r="L7707" i="2"/>
  <c r="L3943" i="2"/>
  <c r="L9063" i="2"/>
  <c r="L7251" i="2"/>
  <c r="L5203" i="2"/>
  <c r="L9829" i="2"/>
  <c r="L9015" i="2"/>
  <c r="L7179" i="2"/>
  <c r="L4487" i="2"/>
  <c r="L9888" i="2"/>
  <c r="L9529" i="2"/>
  <c r="L7395" i="2"/>
  <c r="L4151" i="2"/>
  <c r="L9019" i="2"/>
  <c r="L7882" i="2"/>
  <c r="L6522" i="2"/>
  <c r="L5062" i="2"/>
  <c r="L9975" i="2"/>
  <c r="L9371" i="2"/>
  <c r="L8938" i="2"/>
  <c r="L8431" i="2"/>
  <c r="L7751" i="2"/>
  <c r="L7063" i="2"/>
  <c r="L6383" i="2"/>
  <c r="L5583" i="2"/>
  <c r="L3919" i="2"/>
  <c r="L9211" i="2"/>
  <c r="L6978" i="2"/>
  <c r="L3334" i="2"/>
  <c r="L9698" i="2"/>
  <c r="L8920" i="2"/>
  <c r="L7318" i="2"/>
  <c r="L4910" i="2"/>
  <c r="L8689" i="2"/>
  <c r="L3523" i="2"/>
  <c r="L3847" i="2"/>
  <c r="L3623" i="2"/>
  <c r="L9804" i="2"/>
  <c r="L8946" i="2"/>
  <c r="L7075" i="2"/>
  <c r="L4855" i="2"/>
  <c r="L9356" i="2"/>
  <c r="L8694" i="2"/>
  <c r="L7722" i="2"/>
  <c r="L6698" i="2"/>
  <c r="L5666" i="2"/>
  <c r="L4070" i="2"/>
  <c r="L9895" i="2"/>
  <c r="L9415" i="2"/>
  <c r="L9114" i="2"/>
  <c r="L8772" i="2"/>
  <c r="L8351" i="2"/>
  <c r="L7839" i="2"/>
  <c r="L7327" i="2"/>
  <c r="L6815" i="2"/>
  <c r="L6303" i="2"/>
  <c r="L5791" i="2"/>
  <c r="L5279" i="2"/>
  <c r="L4335" i="2"/>
  <c r="L3311" i="2"/>
  <c r="L9440" i="2"/>
  <c r="L8795" i="2"/>
  <c r="L7538" i="2"/>
  <c r="L6178" i="2"/>
  <c r="L4438" i="2"/>
  <c r="L9803" i="2"/>
  <c r="L9838" i="2"/>
  <c r="L9494" i="2"/>
  <c r="L9107" i="2"/>
  <c r="L8595" i="2"/>
  <c r="L7678" i="2"/>
  <c r="L6766" i="2"/>
  <c r="L5558" i="2"/>
  <c r="L3470" i="2"/>
  <c r="L8941" i="2"/>
  <c r="L8069" i="2"/>
  <c r="L6013" i="2"/>
  <c r="L5895" i="2"/>
  <c r="L5383" i="2"/>
  <c r="L4543" i="2"/>
  <c r="L3519" i="2"/>
  <c r="L810" i="2"/>
  <c r="L8950" i="2"/>
  <c r="L7810" i="2"/>
  <c r="L6450" i="2"/>
  <c r="L5014" i="2"/>
  <c r="L9939" i="2"/>
  <c r="L9906" i="2"/>
  <c r="L9566" i="2"/>
  <c r="L9198" i="2"/>
  <c r="L8718" i="2"/>
  <c r="L7870" i="2"/>
  <c r="L6958" i="2"/>
  <c r="L5806" i="2"/>
  <c r="L3982" i="2"/>
  <c r="L9065" i="2"/>
  <c r="L8305" i="2"/>
  <c r="L6681" i="2"/>
  <c r="L5568" i="2"/>
  <c r="L8082" i="2"/>
  <c r="L7058" i="2"/>
  <c r="L6034" i="2"/>
  <c r="L4854" i="2"/>
  <c r="L2386" i="2"/>
  <c r="L9563" i="2"/>
  <c r="L9802" i="2"/>
  <c r="L9546" i="2"/>
  <c r="L9288" i="2"/>
  <c r="L8947" i="2"/>
  <c r="L8502" i="2"/>
  <c r="L7822" i="2"/>
  <c r="L7134" i="2"/>
  <c r="L6334" i="2"/>
  <c r="L5430" i="2"/>
  <c r="L3854" i="2"/>
  <c r="L9181" i="2"/>
  <c r="L8729" i="2"/>
  <c r="L7941" i="2"/>
  <c r="L6517" i="2"/>
  <c r="L7856" i="2"/>
  <c r="L6430" i="2"/>
  <c r="L5750" i="2"/>
  <c r="L4942" i="2"/>
  <c r="L3566" i="2"/>
  <c r="L9229" i="2"/>
  <c r="L8889" i="2"/>
  <c r="L8477" i="2"/>
  <c r="L7809" i="2"/>
  <c r="L6713" i="2"/>
  <c r="L4203" i="2"/>
  <c r="L4413" i="2"/>
  <c r="L8486" i="2"/>
  <c r="L7974" i="2"/>
  <c r="L7462" i="2"/>
  <c r="L6950" i="2"/>
  <c r="L6438" i="2"/>
  <c r="L5926" i="2"/>
  <c r="L5414" i="2"/>
  <c r="L4606" i="2"/>
  <c r="L3582" i="2"/>
  <c r="L1458" i="2"/>
  <c r="L9061" i="2"/>
  <c r="L8805" i="2"/>
  <c r="L8549" i="2"/>
  <c r="L8245" i="2"/>
  <c r="L7905" i="2"/>
  <c r="L7497" i="2"/>
  <c r="L6881" i="2"/>
  <c r="L6121" i="2"/>
  <c r="L4891" i="2"/>
  <c r="L8284" i="2"/>
  <c r="L5264" i="2"/>
  <c r="L8537" i="2"/>
  <c r="L8229" i="2"/>
  <c r="L7889" i="2"/>
  <c r="L7469" i="2"/>
  <c r="L6857" i="2"/>
  <c r="L6069" i="2"/>
  <c r="L4779" i="2"/>
  <c r="L8200" i="2"/>
  <c r="L4586" i="2"/>
  <c r="L8281" i="2"/>
  <c r="L8025" i="2"/>
  <c r="L7769" i="2"/>
  <c r="L7405" i="2"/>
  <c r="L6945" i="2"/>
  <c r="L6457" i="2"/>
  <c r="L5693" i="2"/>
  <c r="L4547" i="2"/>
  <c r="L8492" i="2"/>
  <c r="L6748" i="2"/>
  <c r="L4092" i="2"/>
  <c r="L7505" i="2"/>
  <c r="L7165" i="2"/>
  <c r="L6825" i="2"/>
  <c r="L6441" i="2"/>
  <c r="L5869" i="2"/>
  <c r="L5269" i="2"/>
  <c r="L3979" i="2"/>
  <c r="L8456" i="2"/>
  <c r="L7176" i="2"/>
  <c r="L4738" i="2"/>
  <c r="L4075" i="2"/>
  <c r="L2531" i="2"/>
  <c r="L7976" i="2"/>
  <c r="L6896" i="2"/>
  <c r="L5130" i="2"/>
  <c r="L2563" i="2"/>
  <c r="L8176" i="2"/>
  <c r="L7440" i="2"/>
  <c r="L6636" i="2"/>
  <c r="L5200" i="2"/>
  <c r="L3757" i="2"/>
  <c r="L7532" i="2"/>
  <c r="L6928" i="2"/>
  <c r="L6248" i="2"/>
  <c r="L4626" i="2"/>
  <c r="L4317" i="2"/>
  <c r="L9033" i="2"/>
  <c r="L9554" i="2"/>
  <c r="L1843" i="2"/>
  <c r="L7031" i="2"/>
  <c r="L9151" i="2"/>
  <c r="L6586" i="2"/>
  <c r="L6339" i="2"/>
  <c r="L5227" i="2"/>
  <c r="L4055" i="2"/>
  <c r="L5723" i="2"/>
  <c r="L9707" i="2"/>
  <c r="L4743" i="2"/>
  <c r="L8696" i="2"/>
  <c r="L9615" i="2"/>
  <c r="L8786" i="2"/>
  <c r="L8927" i="2"/>
  <c r="L9493" i="2"/>
  <c r="L5955" i="2"/>
  <c r="L5367" i="2"/>
  <c r="L7291" i="2"/>
  <c r="L9748" i="2"/>
  <c r="L8916" i="2"/>
  <c r="L9958" i="2"/>
  <c r="L3687" i="2"/>
  <c r="L3911" i="2"/>
  <c r="L6218" i="2"/>
  <c r="L6823" i="2"/>
  <c r="L9382" i="2"/>
  <c r="L9147" i="2"/>
  <c r="L7369" i="2"/>
  <c r="L3082" i="2"/>
  <c r="Q9325" i="2"/>
  <c r="Q8270" i="2"/>
  <c r="Q9883" i="2"/>
  <c r="Q8042" i="2"/>
  <c r="Q5651" i="2"/>
  <c r="Q9586" i="2"/>
  <c r="Q7622" i="2"/>
  <c r="Q8577" i="2"/>
  <c r="Q7809" i="2"/>
  <c r="Q9417" i="2"/>
  <c r="Q7586" i="2"/>
  <c r="Q9632" i="2"/>
  <c r="Q9332" i="2"/>
  <c r="Q8654" i="2"/>
  <c r="Q7630" i="2"/>
  <c r="Q5123" i="2"/>
  <c r="Q9222" i="2"/>
  <c r="Q9915" i="2"/>
  <c r="Q9659" i="2"/>
  <c r="Q9403" i="2"/>
  <c r="Q8938" i="2"/>
  <c r="Q7914" i="2"/>
  <c r="Q6259" i="2"/>
  <c r="Q9573" i="2"/>
  <c r="Q8146" i="2"/>
  <c r="Q9820" i="2"/>
  <c r="Q9874" i="2"/>
  <c r="Q9618" i="2"/>
  <c r="Q9362" i="2"/>
  <c r="Q8774" i="2"/>
  <c r="Q7750" i="2"/>
  <c r="Q5603" i="2"/>
  <c r="Q8993" i="2"/>
  <c r="Q8737" i="2"/>
  <c r="Q8481" i="2"/>
  <c r="Q8225" i="2"/>
  <c r="Q7969" i="2"/>
  <c r="Q7713" i="2"/>
  <c r="Q7457" i="2"/>
  <c r="Q7178" i="2"/>
  <c r="Q6479" i="2"/>
  <c r="Q5455" i="2"/>
  <c r="Q9156" i="2"/>
  <c r="Q8900" i="2"/>
  <c r="Q8644" i="2"/>
  <c r="Q8388" i="2"/>
  <c r="Q8132" i="2"/>
  <c r="Q7876" i="2"/>
  <c r="Q7620" i="2"/>
  <c r="Q7364" i="2"/>
  <c r="Q6991" i="2"/>
  <c r="Q6107" i="2"/>
  <c r="Q9885" i="2"/>
  <c r="Q9074" i="2"/>
  <c r="Q5715" i="2"/>
  <c r="Q9488" i="2"/>
  <c r="Q9210" i="2"/>
  <c r="Q8254" i="2"/>
  <c r="Q7230" i="2"/>
  <c r="Q9793" i="2"/>
  <c r="Q9912" i="2"/>
  <c r="Q9815" i="2"/>
  <c r="Q9559" i="2"/>
  <c r="Q9303" i="2"/>
  <c r="Q8538" i="2"/>
  <c r="Q7514" i="2"/>
  <c r="Q4125" i="2"/>
  <c r="Q9292" i="2"/>
  <c r="Q7211" i="2"/>
  <c r="Q9987" i="2"/>
  <c r="Q9774" i="2"/>
  <c r="Q9518" i="2"/>
  <c r="Q9250" i="2"/>
  <c r="Q8374" i="2"/>
  <c r="Q7350" i="2"/>
  <c r="Q9149" i="2"/>
  <c r="Q8893" i="2"/>
  <c r="Q8637" i="2"/>
  <c r="Q8381" i="2"/>
  <c r="Q8125" i="2"/>
  <c r="Q7869" i="2"/>
  <c r="Q7613" i="2"/>
  <c r="Q7357" i="2"/>
  <c r="Q6978" i="2"/>
  <c r="Q6079" i="2"/>
  <c r="Q5055" i="2"/>
  <c r="Q9056" i="2"/>
  <c r="Q8800" i="2"/>
  <c r="Q8544" i="2"/>
  <c r="Q8288" i="2"/>
  <c r="Q8032" i="2"/>
  <c r="Q7776" i="2"/>
  <c r="Q7520" i="2"/>
  <c r="Q7264" i="2"/>
  <c r="Q6731" i="2"/>
  <c r="Q5707" i="2"/>
  <c r="Q9589" i="2"/>
  <c r="Q8162" i="2"/>
  <c r="Q9800" i="2"/>
  <c r="Q9388" i="2"/>
  <c r="Q8878" i="2"/>
  <c r="Q7854" i="2"/>
  <c r="Q6019" i="2"/>
  <c r="Q9481" i="2"/>
  <c r="Q9596" i="2"/>
  <c r="Q9715" i="2"/>
  <c r="Q9459" i="2"/>
  <c r="Q9162" i="2"/>
  <c r="Q8138" i="2"/>
  <c r="Q7003" i="2"/>
  <c r="Q9745" i="2"/>
  <c r="Q8706" i="2"/>
  <c r="Q9988" i="2"/>
  <c r="Q9930" i="2"/>
  <c r="Q9674" i="2"/>
  <c r="Q9418" i="2"/>
  <c r="Q8998" i="2"/>
  <c r="Q7974" i="2"/>
  <c r="Q6499" i="2"/>
  <c r="Q9049" i="2"/>
  <c r="Q8793" i="2"/>
  <c r="Q8537" i="2"/>
  <c r="Q8281" i="2"/>
  <c r="Q8025" i="2"/>
  <c r="Q7769" i="2"/>
  <c r="Q7513" i="2"/>
  <c r="Q7257" i="2"/>
  <c r="Q6703" i="2"/>
  <c r="Q5679" i="2"/>
  <c r="Q4109" i="2"/>
  <c r="Q8956" i="2"/>
  <c r="Q8700" i="2"/>
  <c r="Q8444" i="2"/>
  <c r="Q8188" i="2"/>
  <c r="Q7932" i="2"/>
  <c r="Q7676" i="2"/>
  <c r="Q7420" i="2"/>
  <c r="Q7103" i="2"/>
  <c r="Q6331" i="2"/>
  <c r="Q5307" i="2"/>
  <c r="Q9333" i="2"/>
  <c r="Q7346" i="2"/>
  <c r="Q9568" i="2"/>
  <c r="Q9304" i="2"/>
  <c r="Q8542" i="2"/>
  <c r="Q7518" i="2"/>
  <c r="Q4189" i="2"/>
  <c r="Q8178" i="2"/>
  <c r="Q9887" i="2"/>
  <c r="Q9631" i="2"/>
  <c r="Q9375" i="2"/>
  <c r="Q8826" i="2"/>
  <c r="Q7802" i="2"/>
  <c r="Q5811" i="2"/>
  <c r="Q9497" i="2"/>
  <c r="Q7874" i="2"/>
  <c r="Q9736" i="2"/>
  <c r="Q9846" i="2"/>
  <c r="Q9590" i="2"/>
  <c r="Q9334" i="2"/>
  <c r="Q8662" i="2"/>
  <c r="Q7638" i="2"/>
  <c r="Q5155" i="2"/>
  <c r="Q8965" i="2"/>
  <c r="Q8709" i="2"/>
  <c r="Q8453" i="2"/>
  <c r="Q8197" i="2"/>
  <c r="Q7941" i="2"/>
  <c r="Q7685" i="2"/>
  <c r="Q7429" i="2"/>
  <c r="Q7122" i="2"/>
  <c r="Q6367" i="2"/>
  <c r="Q5343" i="2"/>
  <c r="Q9128" i="2"/>
  <c r="Q8872" i="2"/>
  <c r="Q8616" i="2"/>
  <c r="Q8360" i="2"/>
  <c r="Q8104" i="2"/>
  <c r="Q7848" i="2"/>
  <c r="Q7592" i="2"/>
  <c r="Q7336" i="2"/>
  <c r="Q6935" i="2"/>
  <c r="Q5995" i="2"/>
  <c r="Q5019" i="2"/>
  <c r="Q9171" i="2"/>
  <c r="Q8915" i="2"/>
  <c r="Q8659" i="2"/>
  <c r="Q8403" i="2"/>
  <c r="Q8147" i="2"/>
  <c r="Q7891" i="2"/>
  <c r="Q7635" i="2"/>
  <c r="Q7379" i="2"/>
  <c r="Q7022" i="2"/>
  <c r="Q6167" i="2"/>
  <c r="Q5143" i="2"/>
  <c r="Q6758" i="2"/>
  <c r="Q6502" i="2"/>
  <c r="Q6246" i="2"/>
  <c r="Q5990" i="2"/>
  <c r="Q5734" i="2"/>
  <c r="Q5478" i="2"/>
  <c r="Q5222" i="2"/>
  <c r="Q4966" i="2"/>
  <c r="Q4329" i="2"/>
  <c r="Q7177" i="2"/>
  <c r="Q6921" i="2"/>
  <c r="Q6665" i="2"/>
  <c r="Q6409" i="2"/>
  <c r="Q6153" i="2"/>
  <c r="Q5897" i="2"/>
  <c r="Q5641" i="2"/>
  <c r="Q5385" i="2"/>
  <c r="Q5129" i="2"/>
  <c r="Q4873" i="2"/>
  <c r="Q3921" i="2"/>
  <c r="Q7088" i="2"/>
  <c r="Q6832" i="2"/>
  <c r="Q6576" i="2"/>
  <c r="Q6320" i="2"/>
  <c r="Q6064" i="2"/>
  <c r="Q5808" i="2"/>
  <c r="Q5552" i="2"/>
  <c r="Q5296" i="2"/>
  <c r="Q5040" i="2"/>
  <c r="Q4625" i="2"/>
  <c r="Q3165" i="2"/>
  <c r="Q3932" i="2"/>
  <c r="Q9071" i="2"/>
  <c r="Q8815" i="2"/>
  <c r="Q8559" i="2"/>
  <c r="Q8303" i="2"/>
  <c r="Q8047" i="2"/>
  <c r="Q7791" i="2"/>
  <c r="Q7535" i="2"/>
  <c r="Q7279" i="2"/>
  <c r="Q6791" i="2"/>
  <c r="Q5767" i="2"/>
  <c r="Q4461" i="2"/>
  <c r="Q6658" i="2"/>
  <c r="Q6402" i="2"/>
  <c r="Q6146" i="2"/>
  <c r="Q5890" i="2"/>
  <c r="Q5634" i="2"/>
  <c r="Q5378" i="2"/>
  <c r="Q5122" i="2"/>
  <c r="Q4865" i="2"/>
  <c r="Q3884" i="2"/>
  <c r="Q7077" i="2"/>
  <c r="Q6821" i="2"/>
  <c r="Q6565" i="2"/>
  <c r="Q6309" i="2"/>
  <c r="Q6053" i="2"/>
  <c r="Q5797" i="2"/>
  <c r="Q5843" i="2"/>
  <c r="Q8782" i="2"/>
  <c r="Q9605" i="2"/>
  <c r="Q9563" i="2"/>
  <c r="Q7786" i="2"/>
  <c r="Q9026" i="2"/>
  <c r="Q9842" i="2"/>
  <c r="Q9256" i="2"/>
  <c r="Q9089" i="2"/>
  <c r="Q8321" i="2"/>
  <c r="Q9945" i="2"/>
  <c r="Q9196" i="2"/>
  <c r="Q6355" i="2"/>
  <c r="Q9508" i="2"/>
  <c r="Q9237" i="2"/>
  <c r="Q8334" i="2"/>
  <c r="Q7310" i="2"/>
  <c r="Q9857" i="2"/>
  <c r="Q9972" i="2"/>
  <c r="Q9835" i="2"/>
  <c r="Q9579" i="2"/>
  <c r="Q9323" i="2"/>
  <c r="Q8618" i="2"/>
  <c r="Q7594" i="2"/>
  <c r="Q4979" i="2"/>
  <c r="Q9341" i="2"/>
  <c r="Q7394" i="2"/>
  <c r="Q9592" i="2"/>
  <c r="Q9794" i="2"/>
  <c r="Q9538" i="2"/>
  <c r="Q9277" i="2"/>
  <c r="Q8454" i="2"/>
  <c r="Q7430" i="2"/>
  <c r="Q9169" i="2"/>
  <c r="Q8913" i="2"/>
  <c r="Q8657" i="2"/>
  <c r="Q8401" i="2"/>
  <c r="Q8145" i="2"/>
  <c r="Q7889" i="2"/>
  <c r="Q7633" i="2"/>
  <c r="Q7377" i="2"/>
  <c r="Q7018" i="2"/>
  <c r="Q6159" i="2"/>
  <c r="Q5135" i="2"/>
  <c r="Q9076" i="2"/>
  <c r="Q8820" i="2"/>
  <c r="Q8564" i="2"/>
  <c r="Q8308" i="2"/>
  <c r="Q8052" i="2"/>
  <c r="Q7796" i="2"/>
  <c r="Q7540" i="2"/>
  <c r="Q7284" i="2"/>
  <c r="Q6811" i="2"/>
  <c r="Q5787" i="2"/>
  <c r="Q9649" i="2"/>
  <c r="Q8386" i="2"/>
  <c r="Q9860" i="2"/>
  <c r="Q9408" i="2"/>
  <c r="Q8958" i="2"/>
  <c r="Q7934" i="2"/>
  <c r="Q6339" i="2"/>
  <c r="Q9545" i="2"/>
  <c r="Q9672" i="2"/>
  <c r="Q9735" i="2"/>
  <c r="Q9479" i="2"/>
  <c r="Q9198" i="2"/>
  <c r="Q8218" i="2"/>
  <c r="Q7163" i="2"/>
  <c r="Q9801" i="2"/>
  <c r="Q8866" i="2"/>
  <c r="Q5075" i="2"/>
  <c r="Q9950" i="2"/>
  <c r="Q9694" i="2"/>
  <c r="Q9438" i="2"/>
  <c r="Q9078" i="2"/>
  <c r="Q8054" i="2"/>
  <c r="Q6819" i="2"/>
  <c r="Q9069" i="2"/>
  <c r="Q8813" i="2"/>
  <c r="Q8557" i="2"/>
  <c r="Q8301" i="2"/>
  <c r="Q8045" i="2"/>
  <c r="Q7789" i="2"/>
  <c r="Q7533" i="2"/>
  <c r="Q7277" i="2"/>
  <c r="Q6783" i="2"/>
  <c r="Q5759" i="2"/>
  <c r="Q4429" i="2"/>
  <c r="Q8976" i="2"/>
  <c r="Q8720" i="2"/>
  <c r="Q8464" i="2"/>
  <c r="Q8208" i="2"/>
  <c r="Q7952" i="2"/>
  <c r="Q7696" i="2"/>
  <c r="Q7440" i="2"/>
  <c r="Q7143" i="2"/>
  <c r="Q6411" i="2"/>
  <c r="Q5387" i="2"/>
  <c r="Q9345" i="2"/>
  <c r="Q7378" i="2"/>
  <c r="Q9576" i="2"/>
  <c r="Q9308" i="2"/>
  <c r="Q8558" i="2"/>
  <c r="Q7534" i="2"/>
  <c r="Q4445" i="2"/>
  <c r="Q8226" i="2"/>
  <c r="Q9891" i="2"/>
  <c r="Q9635" i="2"/>
  <c r="Q9379" i="2"/>
  <c r="Q8842" i="2"/>
  <c r="Q7818" i="2"/>
  <c r="Q5875" i="2"/>
  <c r="Q9509" i="2"/>
  <c r="Q7906" i="2"/>
  <c r="Q9748" i="2"/>
  <c r="Q9850" i="2"/>
  <c r="Q9594" i="2"/>
  <c r="Q9338" i="2"/>
  <c r="Q8678" i="2"/>
  <c r="Q7654" i="2"/>
  <c r="Q5219" i="2"/>
  <c r="Q8969" i="2"/>
  <c r="Q8713" i="2"/>
  <c r="Q8457" i="2"/>
  <c r="Q8201" i="2"/>
  <c r="Q7945" i="2"/>
  <c r="Q7689" i="2"/>
  <c r="Q7433" i="2"/>
  <c r="Q7130" i="2"/>
  <c r="Q6383" i="2"/>
  <c r="Q5359" i="2"/>
  <c r="Q9132" i="2"/>
  <c r="Q8876" i="2"/>
  <c r="Q8620" i="2"/>
  <c r="Q8364" i="2"/>
  <c r="Q8108" i="2"/>
  <c r="Q7852" i="2"/>
  <c r="Q7596" i="2"/>
  <c r="Q7340" i="2"/>
  <c r="Q6943" i="2"/>
  <c r="Q6011" i="2"/>
  <c r="Q9861" i="2"/>
  <c r="Q9010" i="2"/>
  <c r="Q5459" i="2"/>
  <c r="Q9480" i="2"/>
  <c r="Q9200" i="2"/>
  <c r="Q8222" i="2"/>
  <c r="Q7171" i="2"/>
  <c r="Q9769" i="2"/>
  <c r="Q9888" i="2"/>
  <c r="Q9807" i="2"/>
  <c r="Q9551" i="2"/>
  <c r="Q9294" i="2"/>
  <c r="Q8506" i="2"/>
  <c r="Q7482" i="2"/>
  <c r="Q3213" i="2"/>
  <c r="Q9270" i="2"/>
  <c r="Q7083" i="2"/>
  <c r="Q9975" i="2"/>
  <c r="Q9766" i="2"/>
  <c r="Q9510" i="2"/>
  <c r="Q9240" i="2"/>
  <c r="Q8342" i="2"/>
  <c r="Q7318" i="2"/>
  <c r="Q9141" i="2"/>
  <c r="Q8885" i="2"/>
  <c r="Q8629" i="2"/>
  <c r="Q8373" i="2"/>
  <c r="Q8117" i="2"/>
  <c r="Q7861" i="2"/>
  <c r="Q7605" i="2"/>
  <c r="Q7349" i="2"/>
  <c r="Q6962" i="2"/>
  <c r="Q6047" i="2"/>
  <c r="Q5023" i="2"/>
  <c r="Q9048" i="2"/>
  <c r="Q8792" i="2"/>
  <c r="Q8536" i="2"/>
  <c r="Q8280" i="2"/>
  <c r="Q8024" i="2"/>
  <c r="Q7768" i="2"/>
  <c r="Q7512" i="2"/>
  <c r="Q7256" i="2"/>
  <c r="Q6699" i="2"/>
  <c r="Q5675" i="2"/>
  <c r="Q4285" i="2"/>
  <c r="Q9091" i="2"/>
  <c r="Q8835" i="2"/>
  <c r="Q8579" i="2"/>
  <c r="Q8323" i="2"/>
  <c r="Q8067" i="2"/>
  <c r="Q7811" i="2"/>
  <c r="Q7555" i="2"/>
  <c r="Q7299" i="2"/>
  <c r="Q6862" i="2"/>
  <c r="Q5847" i="2"/>
  <c r="Q4781" i="2"/>
  <c r="Q6678" i="2"/>
  <c r="Q6422" i="2"/>
  <c r="Q6166" i="2"/>
  <c r="Q5910" i="2"/>
  <c r="Q5654" i="2"/>
  <c r="Q5398" i="2"/>
  <c r="Q5142" i="2"/>
  <c r="Q4886" i="2"/>
  <c r="Q3991" i="2"/>
  <c r="Q7097" i="2"/>
  <c r="Q6841" i="2"/>
  <c r="Q6585" i="2"/>
  <c r="Q6329" i="2"/>
  <c r="Q6073" i="2"/>
  <c r="Q5817" i="2"/>
  <c r="Q5561" i="2"/>
  <c r="Q5305" i="2"/>
  <c r="Q5049" i="2"/>
  <c r="Q4661" i="2"/>
  <c r="Q3309" i="2"/>
  <c r="Q7008" i="2"/>
  <c r="Q6752" i="2"/>
  <c r="Q6496" i="2"/>
  <c r="Q6240" i="2"/>
  <c r="Q5984" i="2"/>
  <c r="Q5728" i="2"/>
  <c r="Q5472" i="2"/>
  <c r="Q5216" i="2"/>
  <c r="Q4960" i="2"/>
  <c r="Q4305" i="2"/>
  <c r="Q4800" i="2"/>
  <c r="Q9247" i="2"/>
  <c r="Q8991" i="2"/>
  <c r="Q8735" i="2"/>
  <c r="Q8479" i="2"/>
  <c r="Q8223" i="2"/>
  <c r="Q7967" i="2"/>
  <c r="Q7711" i="2"/>
  <c r="Q7455" i="2"/>
  <c r="Q7174" i="2"/>
  <c r="Q6471" i="2"/>
  <c r="Q5447" i="2"/>
  <c r="Q6834" i="2"/>
  <c r="Q6578" i="2"/>
  <c r="Q6322" i="2"/>
  <c r="Q6066" i="2"/>
  <c r="Q5810" i="2"/>
  <c r="Q5554" i="2"/>
  <c r="Q5298" i="2"/>
  <c r="Q5042" i="2"/>
  <c r="Q4633" i="2"/>
  <c r="Q3197" i="2"/>
  <c r="Q6997" i="2"/>
  <c r="Q6741" i="2"/>
  <c r="Q6485" i="2"/>
  <c r="Q6229" i="2"/>
  <c r="Q5973" i="2"/>
  <c r="Q5717" i="2"/>
  <c r="Q7425" i="2"/>
  <c r="Q7114" i="2"/>
  <c r="Q6351" i="2"/>
  <c r="Q5327" i="2"/>
  <c r="Q9124" i="2"/>
  <c r="Q8868" i="2"/>
  <c r="Q8612" i="2"/>
  <c r="Q8356" i="2"/>
  <c r="Q8100" i="2"/>
  <c r="Q7844" i="2"/>
  <c r="Q7588" i="2"/>
  <c r="Q7332" i="2"/>
  <c r="Q6927" i="2"/>
  <c r="Q5979" i="2"/>
  <c r="Q9789" i="2"/>
  <c r="Q8818" i="2"/>
  <c r="Q3557" i="2"/>
  <c r="Q9456" i="2"/>
  <c r="Q9150" i="2"/>
  <c r="Q8126" i="2"/>
  <c r="Q6979" i="2"/>
  <c r="Q9689" i="2"/>
  <c r="Q9816" i="2"/>
  <c r="Q9783" i="2"/>
  <c r="Q9527" i="2"/>
  <c r="Q9262" i="2"/>
  <c r="Q8410" i="2"/>
  <c r="Q7386" i="2"/>
  <c r="Q9929" i="2"/>
  <c r="Q9201" i="2"/>
  <c r="Q6547" i="2"/>
  <c r="Q9998" i="2"/>
  <c r="Q9742" i="2"/>
  <c r="Q9486" i="2"/>
  <c r="Q9208" i="2"/>
  <c r="Q8246" i="2"/>
  <c r="Q7219" i="2"/>
  <c r="Q9117" i="2"/>
  <c r="Q8861" i="2"/>
  <c r="Q8605" i="2"/>
  <c r="Q8349" i="2"/>
  <c r="Q8093" i="2"/>
  <c r="Q7837" i="2"/>
  <c r="Q7581" i="2"/>
  <c r="Q7325" i="2"/>
  <c r="Q6914" i="2"/>
  <c r="Q5951" i="2"/>
  <c r="Q4927" i="2"/>
  <c r="Q9024" i="2"/>
  <c r="Q8768" i="2"/>
  <c r="Q8512" i="2"/>
  <c r="Q8256" i="2"/>
  <c r="Q8000" i="2"/>
  <c r="Q7744" i="2"/>
  <c r="Q7488" i="2"/>
  <c r="Q7232" i="2"/>
  <c r="Q6603" i="2"/>
  <c r="Q5579" i="2"/>
  <c r="Q9489" i="2"/>
  <c r="Q7810" i="2"/>
  <c r="Q9704" i="2"/>
  <c r="Q9356" i="2"/>
  <c r="Q8750" i="2"/>
  <c r="Q7726" i="2"/>
  <c r="Q5507" i="2"/>
  <c r="Q9385" i="2"/>
  <c r="Q9943" i="2"/>
  <c r="Q9683" i="2"/>
  <c r="Q9427" i="2"/>
  <c r="Q9034" i="2"/>
  <c r="Q8010" i="2"/>
  <c r="Q6643" i="2"/>
  <c r="Q9645" i="2"/>
  <c r="Q8418" i="2"/>
  <c r="Q9892" i="2"/>
  <c r="Q9898" i="2"/>
  <c r="Q9642" i="2"/>
  <c r="Q9386" i="2"/>
  <c r="Q8870" i="2"/>
  <c r="Q7846" i="2"/>
  <c r="Q5987" i="2"/>
  <c r="Q9017" i="2"/>
  <c r="Q8761" i="2"/>
  <c r="Q8505" i="2"/>
  <c r="Q8249" i="2"/>
  <c r="Q7993" i="2"/>
  <c r="Q7737" i="2"/>
  <c r="Q7481" i="2"/>
  <c r="Q7225" i="2"/>
  <c r="Q6575" i="2"/>
  <c r="Q5551" i="2"/>
  <c r="Q3147" i="2"/>
  <c r="Q8924" i="2"/>
  <c r="Q8668" i="2"/>
  <c r="Q8412" i="2"/>
  <c r="Q8156" i="2"/>
  <c r="Q7900" i="2"/>
  <c r="Q7644" i="2"/>
  <c r="Q7388" i="2"/>
  <c r="Q7039" i="2"/>
  <c r="Q6203" i="2"/>
  <c r="Q9997" i="2"/>
  <c r="Q9254" i="2"/>
  <c r="Q6923" i="2"/>
  <c r="Q9536" i="2"/>
  <c r="Q9264" i="2"/>
  <c r="Q8414" i="2"/>
  <c r="Q7390" i="2"/>
  <c r="Q9925" i="2"/>
  <c r="Q7570" i="2"/>
  <c r="Q9855" i="2"/>
  <c r="Q9599" i="2"/>
  <c r="Q9343" i="2"/>
  <c r="Q8698" i="2"/>
  <c r="Q7674" i="2"/>
  <c r="Q5299" i="2"/>
  <c r="Q9401" i="2"/>
  <c r="Q7554" i="2"/>
  <c r="Q9648" i="2"/>
  <c r="Q9814" i="2"/>
  <c r="Q9558" i="2"/>
  <c r="Q9302" i="2"/>
  <c r="Q8534" i="2"/>
  <c r="Q7510" i="2"/>
  <c r="Q4060" i="2"/>
  <c r="Q8933" i="2"/>
  <c r="Q8677" i="2"/>
  <c r="Q8421" i="2"/>
  <c r="Q8165" i="2"/>
  <c r="Q7909" i="2"/>
  <c r="Q7653" i="2"/>
  <c r="Q7397" i="2"/>
  <c r="Q7058" i="2"/>
  <c r="Q6239" i="2"/>
  <c r="Q5215" i="2"/>
  <c r="Q9096" i="2"/>
  <c r="Q8840" i="2"/>
  <c r="Q8584" i="2"/>
  <c r="Q8328" i="2"/>
  <c r="Q8072" i="2"/>
  <c r="Q7816" i="2"/>
  <c r="Q7560" i="2"/>
  <c r="Q7304" i="2"/>
  <c r="Q6871" i="2"/>
  <c r="Q5867" i="2"/>
  <c r="Q4891" i="2"/>
  <c r="Q9139" i="2"/>
  <c r="Q8883" i="2"/>
  <c r="Q8627" i="2"/>
  <c r="Q8371" i="2"/>
  <c r="Q8115" i="2"/>
  <c r="Q7859" i="2"/>
  <c r="Q7603" i="2"/>
  <c r="Q7347" i="2"/>
  <c r="Q6958" i="2"/>
  <c r="Q6039" i="2"/>
  <c r="Q5015" i="2"/>
  <c r="Q6726" i="2"/>
  <c r="Q6470" i="2"/>
  <c r="Q6214" i="2"/>
  <c r="Q5958" i="2"/>
  <c r="Q5702" i="2"/>
  <c r="Q5446" i="2"/>
  <c r="Q5190" i="2"/>
  <c r="Q4934" i="2"/>
  <c r="Q4201" i="2"/>
  <c r="Q7145" i="2"/>
  <c r="Q6889" i="2"/>
  <c r="Q6633" i="2"/>
  <c r="Q6377" i="2"/>
  <c r="Q6121" i="2"/>
  <c r="Q5865" i="2"/>
  <c r="Q5609" i="2"/>
  <c r="Q5353" i="2"/>
  <c r="Q5097" i="2"/>
  <c r="Q4823" i="2"/>
  <c r="Q3733" i="2"/>
  <c r="Q7056" i="2"/>
  <c r="Q6800" i="2"/>
  <c r="Q6544" i="2"/>
  <c r="Q6288" i="2"/>
  <c r="Q6032" i="2"/>
  <c r="Q5776" i="2"/>
  <c r="Q5520" i="2"/>
  <c r="Q5264" i="2"/>
  <c r="Q5008" i="2"/>
  <c r="Q4497" i="2"/>
  <c r="Q4848" i="2"/>
  <c r="Q9295" i="2"/>
  <c r="Q9039" i="2"/>
  <c r="Q8783" i="2"/>
  <c r="Q8527" i="2"/>
  <c r="Q8271" i="2"/>
  <c r="Q8015" i="2"/>
  <c r="Q7759" i="2"/>
  <c r="Q7503" i="2"/>
  <c r="Q7247" i="2"/>
  <c r="Q6663" i="2"/>
  <c r="Q5639" i="2"/>
  <c r="Q3911" i="2"/>
  <c r="Q6626" i="2"/>
  <c r="Q6370" i="2"/>
  <c r="Q6114" i="2"/>
  <c r="Q5858" i="2"/>
  <c r="Q5602" i="2"/>
  <c r="Q5346" i="2"/>
  <c r="Q5090" i="2"/>
  <c r="Q4809" i="2"/>
  <c r="Q3677" i="2"/>
  <c r="Q7045" i="2"/>
  <c r="Q6789" i="2"/>
  <c r="Q6533" i="2"/>
  <c r="Q6277" i="2"/>
  <c r="Q6021" i="2"/>
  <c r="Q5765" i="2"/>
  <c r="Q7890" i="2"/>
  <c r="Q9038" i="2"/>
  <c r="Q3889" i="2"/>
  <c r="Q9691" i="2"/>
  <c r="Q8298" i="2"/>
  <c r="Q9301" i="2"/>
  <c r="Q9458" i="2"/>
  <c r="Q6115" i="2"/>
  <c r="Q8641" i="2"/>
  <c r="Q7873" i="2"/>
  <c r="Q9461" i="2"/>
  <c r="Q7730" i="2"/>
  <c r="Q9676" i="2"/>
  <c r="Q9348" i="2"/>
  <c r="Q8718" i="2"/>
  <c r="Q7694" i="2"/>
  <c r="Q5379" i="2"/>
  <c r="Q9361" i="2"/>
  <c r="Q9931" i="2"/>
  <c r="Q9675" i="2"/>
  <c r="Q9419" i="2"/>
  <c r="Q9002" i="2"/>
  <c r="Q7978" i="2"/>
  <c r="Q6515" i="2"/>
  <c r="Q9621" i="2"/>
  <c r="Q8322" i="2"/>
  <c r="Q9868" i="2"/>
  <c r="Q9890" i="2"/>
  <c r="Q9634" i="2"/>
  <c r="Q9378" i="2"/>
  <c r="Q8838" i="2"/>
  <c r="Q7814" i="2"/>
  <c r="Q5859" i="2"/>
  <c r="Q9009" i="2"/>
  <c r="Q8753" i="2"/>
  <c r="Q8497" i="2"/>
  <c r="Q8241" i="2"/>
  <c r="Q7985" i="2"/>
  <c r="Q7729" i="2"/>
  <c r="Q7473" i="2"/>
  <c r="Q7210" i="2"/>
  <c r="Q6543" i="2"/>
  <c r="Q5519" i="2"/>
  <c r="Q9172" i="2"/>
  <c r="Q8916" i="2"/>
  <c r="Q8660" i="2"/>
  <c r="Q8404" i="2"/>
  <c r="Q8148" i="2"/>
  <c r="Q7892" i="2"/>
  <c r="Q7636" i="2"/>
  <c r="Q7380" i="2"/>
  <c r="Q7023" i="2"/>
  <c r="Q6171" i="2"/>
  <c r="Q9933" i="2"/>
  <c r="Q9185" i="2"/>
  <c r="Q6227" i="2"/>
  <c r="Q9504" i="2"/>
  <c r="Q9232" i="2"/>
  <c r="Q8318" i="2"/>
  <c r="Q7294" i="2"/>
  <c r="Q9845" i="2"/>
  <c r="Q9960" i="2"/>
  <c r="Q9831" i="2"/>
  <c r="Q9575" i="2"/>
  <c r="Q9319" i="2"/>
  <c r="Q8602" i="2"/>
  <c r="Q7578" i="2"/>
  <c r="Q4915" i="2"/>
  <c r="Q9329" i="2"/>
  <c r="Q7362" i="2"/>
  <c r="Q9580" i="2"/>
  <c r="Q9790" i="2"/>
  <c r="Q9534" i="2"/>
  <c r="Q9272" i="2"/>
  <c r="Q8438" i="2"/>
  <c r="Q7414" i="2"/>
  <c r="Q9165" i="2"/>
  <c r="Q8909" i="2"/>
  <c r="Q8653" i="2"/>
  <c r="Q8397" i="2"/>
  <c r="Q8141" i="2"/>
  <c r="Q7885" i="2"/>
  <c r="Q7629" i="2"/>
  <c r="Q7373" i="2"/>
  <c r="Q7010" i="2"/>
  <c r="Q6143" i="2"/>
  <c r="Q5119" i="2"/>
  <c r="Q9072" i="2"/>
  <c r="Q8816" i="2"/>
  <c r="Q8560" i="2"/>
  <c r="Q8304" i="2"/>
  <c r="Q8048" i="2"/>
  <c r="Q7792" i="2"/>
  <c r="Q7536" i="2"/>
  <c r="Q7280" i="2"/>
  <c r="Q6795" i="2"/>
  <c r="Q5771" i="2"/>
  <c r="Q9637" i="2"/>
  <c r="Q8338" i="2"/>
  <c r="Q9848" i="2"/>
  <c r="Q9404" i="2"/>
  <c r="Q8942" i="2"/>
  <c r="Q7918" i="2"/>
  <c r="Q6275" i="2"/>
  <c r="Q9529" i="2"/>
  <c r="Q9660" i="2"/>
  <c r="Q9731" i="2"/>
  <c r="Q9475" i="2"/>
  <c r="Q9193" i="2"/>
  <c r="Q8202" i="2"/>
  <c r="Q7131" i="2"/>
  <c r="Q9785" i="2"/>
  <c r="Q8834" i="2"/>
  <c r="Q4947" i="2"/>
  <c r="Q9946" i="2"/>
  <c r="Q9690" i="2"/>
  <c r="Q9434" i="2"/>
  <c r="Q9062" i="2"/>
  <c r="Q8038" i="2"/>
  <c r="Q6755" i="2"/>
  <c r="Q9065" i="2"/>
  <c r="Q8809" i="2"/>
  <c r="Q8553" i="2"/>
  <c r="Q8297" i="2"/>
  <c r="Q8041" i="2"/>
  <c r="Q7785" i="2"/>
  <c r="Q7529" i="2"/>
  <c r="Q7273" i="2"/>
  <c r="Q6767" i="2"/>
  <c r="Q5743" i="2"/>
  <c r="Q4365" i="2"/>
  <c r="Q8972" i="2"/>
  <c r="Q8716" i="2"/>
  <c r="Q8460" i="2"/>
  <c r="Q8204" i="2"/>
  <c r="Q7948" i="2"/>
  <c r="Q7692" i="2"/>
  <c r="Q7436" i="2"/>
  <c r="Q7135" i="2"/>
  <c r="Q6395" i="2"/>
  <c r="Q5371" i="2"/>
  <c r="Q9381" i="2"/>
  <c r="Q7474" i="2"/>
  <c r="Q9600" i="2"/>
  <c r="Q9320" i="2"/>
  <c r="Q8606" i="2"/>
  <c r="Q7582" i="2"/>
  <c r="Q4931" i="2"/>
  <c r="Q8402" i="2"/>
  <c r="Q9903" i="2"/>
  <c r="Q9647" i="2"/>
  <c r="Q9391" i="2"/>
  <c r="Q8890" i="2"/>
  <c r="Q7866" i="2"/>
  <c r="Q6067" i="2"/>
  <c r="Q9541" i="2"/>
  <c r="Q8034" i="2"/>
  <c r="Q9784" i="2"/>
  <c r="Q9862" i="2"/>
  <c r="Q9606" i="2"/>
  <c r="Q9350" i="2"/>
  <c r="Q8726" i="2"/>
  <c r="Q7702" i="2"/>
  <c r="Q5411" i="2"/>
  <c r="Q8981" i="2"/>
  <c r="Q8725" i="2"/>
  <c r="Q8469" i="2"/>
  <c r="Q8213" i="2"/>
  <c r="Q7957" i="2"/>
  <c r="Q7701" i="2"/>
  <c r="Q7445" i="2"/>
  <c r="Q7154" i="2"/>
  <c r="Q6431" i="2"/>
  <c r="Q5407" i="2"/>
  <c r="Q9144" i="2"/>
  <c r="Q8888" i="2"/>
  <c r="Q8632" i="2"/>
  <c r="Q8376" i="2"/>
  <c r="Q8120" i="2"/>
  <c r="Q7864" i="2"/>
  <c r="Q7608" i="2"/>
  <c r="Q7352" i="2"/>
  <c r="Q6967" i="2"/>
  <c r="Q6059" i="2"/>
  <c r="Q5083" i="2"/>
  <c r="Q9187" i="2"/>
  <c r="Q8931" i="2"/>
  <c r="Q8675" i="2"/>
  <c r="Q8419" i="2"/>
  <c r="Q8163" i="2"/>
  <c r="Q7907" i="2"/>
  <c r="Q7651" i="2"/>
  <c r="Q7395" i="2"/>
  <c r="Q7054" i="2"/>
  <c r="Q6231" i="2"/>
  <c r="Q5207" i="2"/>
  <c r="Q6774" i="2"/>
  <c r="Q6518" i="2"/>
  <c r="Q6262" i="2"/>
  <c r="Q6006" i="2"/>
  <c r="Q5750" i="2"/>
  <c r="Q5494" i="2"/>
  <c r="Q5238" i="2"/>
  <c r="Q4982" i="2"/>
  <c r="Q4393" i="2"/>
  <c r="Q7193" i="2"/>
  <c r="Q6937" i="2"/>
  <c r="Q6681" i="2"/>
  <c r="Q6425" i="2"/>
  <c r="Q6169" i="2"/>
  <c r="Q5913" i="2"/>
  <c r="Q5657" i="2"/>
  <c r="Q5401" i="2"/>
  <c r="Q5145" i="2"/>
  <c r="Q4889" i="2"/>
  <c r="Q4007" i="2"/>
  <c r="Q7104" i="2"/>
  <c r="Q6848" i="2"/>
  <c r="Q6592" i="2"/>
  <c r="Q6336" i="2"/>
  <c r="Q6080" i="2"/>
  <c r="Q5824" i="2"/>
  <c r="Q5568" i="2"/>
  <c r="Q5312" i="2"/>
  <c r="Q5056" i="2"/>
  <c r="Q4689" i="2"/>
  <c r="Q3405" i="2"/>
  <c r="Q4221" i="2"/>
  <c r="Q9087" i="2"/>
  <c r="Q8831" i="2"/>
  <c r="Q8575" i="2"/>
  <c r="Q8319" i="2"/>
  <c r="Q8063" i="2"/>
  <c r="Q7807" i="2"/>
  <c r="Q7551" i="2"/>
  <c r="Q7295" i="2"/>
  <c r="Q6854" i="2"/>
  <c r="Q5831" i="2"/>
  <c r="Q4717" i="2"/>
  <c r="Q6674" i="2"/>
  <c r="Q6418" i="2"/>
  <c r="Q6162" i="2"/>
  <c r="Q5906" i="2"/>
  <c r="Q5650" i="2"/>
  <c r="Q5394" i="2"/>
  <c r="Q5138" i="2"/>
  <c r="Q4882" i="2"/>
  <c r="Q3969" i="2"/>
  <c r="Q7093" i="2"/>
  <c r="Q6837" i="2"/>
  <c r="Q6581" i="2"/>
  <c r="Q6325" i="2"/>
  <c r="Q6069" i="2"/>
  <c r="Q5813" i="2"/>
  <c r="Q5509" i="2"/>
  <c r="Q5253" i="2"/>
  <c r="Q4997" i="2"/>
  <c r="Q4453" i="2"/>
  <c r="Q7212" i="2"/>
  <c r="Q6956" i="2"/>
  <c r="Q6700" i="2"/>
  <c r="Q6444" i="2"/>
  <c r="Q6188" i="2"/>
  <c r="Q5932" i="2"/>
  <c r="Q5676" i="2"/>
  <c r="Q5420" i="2"/>
  <c r="Q5164" i="2"/>
  <c r="Q4908" i="2"/>
  <c r="Q4097" i="2"/>
  <c r="Q5115" i="2"/>
  <c r="Q9195" i="2"/>
  <c r="Q8939" i="2"/>
  <c r="Q8683" i="2"/>
  <c r="Q8427" i="2"/>
  <c r="Q8171" i="2"/>
  <c r="Q7915" i="2"/>
  <c r="Q7659" i="2"/>
  <c r="Q7403" i="2"/>
  <c r="Q7070" i="2"/>
  <c r="Q6263" i="2"/>
  <c r="Q5239" i="2"/>
  <c r="Q6782" i="2"/>
  <c r="Q6526" i="2"/>
  <c r="Q6270" i="2"/>
  <c r="Q6014" i="2"/>
  <c r="Q5758" i="2"/>
  <c r="Q5502" i="2"/>
  <c r="Q5246" i="2"/>
  <c r="Q4990" i="2"/>
  <c r="Q4425" i="2"/>
  <c r="Q7201" i="2"/>
  <c r="Q6945" i="2"/>
  <c r="Q6689" i="2"/>
  <c r="Q6433" i="2"/>
  <c r="Q6177" i="2"/>
  <c r="Q5921" i="2"/>
  <c r="Q5665" i="2"/>
  <c r="Q5409" i="2"/>
  <c r="Q5153" i="2"/>
  <c r="Q4897" i="2"/>
  <c r="Q4049" i="2"/>
  <c r="Q7112" i="2"/>
  <c r="Q6856" i="2"/>
  <c r="Q6600" i="2"/>
  <c r="Q6344" i="2"/>
  <c r="Q6088" i="2"/>
  <c r="Q5832" i="2"/>
  <c r="Q5576" i="2"/>
  <c r="Q5320" i="2"/>
  <c r="Q5064" i="2"/>
  <c r="Q4721" i="2"/>
  <c r="Q3469" i="2"/>
  <c r="Q4349" i="2"/>
  <c r="Q9095" i="2"/>
  <c r="Q8839" i="2"/>
  <c r="Q8583" i="2"/>
  <c r="Q8327" i="2"/>
  <c r="Q8071" i="2"/>
  <c r="Q7815" i="2"/>
  <c r="Q7559" i="2"/>
  <c r="Q7303" i="2"/>
  <c r="Q6870" i="2"/>
  <c r="Q5863" i="2"/>
  <c r="Q4819" i="2"/>
  <c r="Q6682" i="2"/>
  <c r="Q6426" i="2"/>
  <c r="Q6170" i="2"/>
  <c r="Q5914" i="2"/>
  <c r="Q5658" i="2"/>
  <c r="Q5402" i="2"/>
  <c r="Q5146" i="2"/>
  <c r="Q4890" i="2"/>
  <c r="Q4012" i="2"/>
  <c r="Q7101" i="2"/>
  <c r="Q6845" i="2"/>
  <c r="Q6589" i="2"/>
  <c r="Q6333" i="2"/>
  <c r="Q6077" i="2"/>
  <c r="Q5821" i="2"/>
  <c r="Q5565" i="2"/>
  <c r="Q5309" i="2"/>
  <c r="Q5053" i="2"/>
  <c r="Q4677" i="2"/>
  <c r="Q3373" i="2"/>
  <c r="Q7012" i="2"/>
  <c r="Q6756" i="2"/>
  <c r="Q6500" i="2"/>
  <c r="Q6244" i="2"/>
  <c r="Q5988" i="2"/>
  <c r="Q5732" i="2"/>
  <c r="Q5476" i="2"/>
  <c r="Q5220" i="2"/>
  <c r="Q4964" i="2"/>
  <c r="Q4321" i="2"/>
  <c r="Q4804" i="2"/>
  <c r="Q4556" i="2"/>
  <c r="Q4300" i="2"/>
  <c r="Q4037" i="2"/>
  <c r="Q3652" i="2"/>
  <c r="Q2542" i="2"/>
  <c r="Q4583" i="2"/>
  <c r="Q4327" i="2"/>
  <c r="Q4071" i="2"/>
  <c r="Q3705" i="2"/>
  <c r="Q2906" i="2"/>
  <c r="Q4686" i="2"/>
  <c r="Q4430" i="2"/>
  <c r="Q4174" i="2"/>
  <c r="Q3869" i="2"/>
  <c r="Q3400" i="2"/>
  <c r="Q3312" i="2"/>
  <c r="Q3023" i="2"/>
  <c r="Q2186" i="2"/>
  <c r="Q3627" i="2"/>
  <c r="Q3371" i="2"/>
  <c r="Q3102" i="2"/>
  <c r="Q4632" i="2"/>
  <c r="Q4376" i="2"/>
  <c r="Q4120" i="2"/>
  <c r="Q3797" i="2"/>
  <c r="Q3193" i="2"/>
  <c r="Q4659" i="2"/>
  <c r="Q4403" i="2"/>
  <c r="Q4147" i="2"/>
  <c r="Q3833" i="2"/>
  <c r="Q3301" i="2"/>
  <c r="Q4762" i="2"/>
  <c r="Q4506" i="2"/>
  <c r="Q4250" i="2"/>
  <c r="Q3971" i="2"/>
  <c r="Q3552" i="2"/>
  <c r="Q3388" i="2"/>
  <c r="Q3125" i="2"/>
  <c r="Q2490" i="2"/>
  <c r="Q3703" i="2"/>
  <c r="Q3447" i="2"/>
  <c r="Q3191" i="2"/>
  <c r="Q4724" i="2"/>
  <c r="Q4468" i="2"/>
  <c r="Q4212" i="2"/>
  <c r="Q3920" i="2"/>
  <c r="Q3476" i="2"/>
  <c r="Q4751" i="2"/>
  <c r="Q4495" i="2"/>
  <c r="Q4239" i="2"/>
  <c r="Q3956" i="2"/>
  <c r="Q3529" i="2"/>
  <c r="Q4854" i="2"/>
  <c r="Q4598" i="2"/>
  <c r="Q4342" i="2"/>
  <c r="Q4086" i="2"/>
  <c r="Q3736" i="2"/>
  <c r="Q3025" i="2"/>
  <c r="Q3224" i="2"/>
  <c r="Q2849" i="2"/>
  <c r="Q1425" i="2"/>
  <c r="Q3539" i="2"/>
  <c r="Q3283" i="2"/>
  <c r="Q2822" i="2"/>
  <c r="Q4544" i="2"/>
  <c r="Q4288" i="2"/>
  <c r="Q4021" i="2"/>
  <c r="Q3628" i="2"/>
  <c r="Q2350" i="2"/>
  <c r="Q5685" i="2"/>
  <c r="Q5429" i="2"/>
  <c r="Q5173" i="2"/>
  <c r="Q4917" i="2"/>
  <c r="Q4133" i="2"/>
  <c r="Q7132" i="2"/>
  <c r="Q6876" i="2"/>
  <c r="Q6620" i="2"/>
  <c r="Q6364" i="2"/>
  <c r="Q6108" i="2"/>
  <c r="Q5852" i="2"/>
  <c r="Q5596" i="2"/>
  <c r="Q5340" i="2"/>
  <c r="Q5084" i="2"/>
  <c r="Q4797" i="2"/>
  <c r="Q3629" i="2"/>
  <c r="Q4669" i="2"/>
  <c r="Q9115" i="2"/>
  <c r="Q8859" i="2"/>
  <c r="Q8603" i="2"/>
  <c r="Q8347" i="2"/>
  <c r="Q8091" i="2"/>
  <c r="Q7835" i="2"/>
  <c r="Q7579" i="2"/>
  <c r="Q7323" i="2"/>
  <c r="Q6910" i="2"/>
  <c r="Q5943" i="2"/>
  <c r="Q4919" i="2"/>
  <c r="Q6702" i="2"/>
  <c r="Q6446" i="2"/>
  <c r="Q6190" i="2"/>
  <c r="Q5934" i="2"/>
  <c r="Q5678" i="2"/>
  <c r="Q5422" i="2"/>
  <c r="Q5166" i="2"/>
  <c r="Q4910" i="2"/>
  <c r="Q4105" i="2"/>
  <c r="Q7121" i="2"/>
  <c r="Q6865" i="2"/>
  <c r="Q6609" i="2"/>
  <c r="Q6353" i="2"/>
  <c r="Q6097" i="2"/>
  <c r="Q5841" i="2"/>
  <c r="Q5585" i="2"/>
  <c r="Q5329" i="2"/>
  <c r="Q5073" i="2"/>
  <c r="Q4757" i="2"/>
  <c r="Q3541" i="2"/>
  <c r="Q7032" i="2"/>
  <c r="Q6776" i="2"/>
  <c r="Q6520" i="2"/>
  <c r="Q6264" i="2"/>
  <c r="Q6008" i="2"/>
  <c r="Q5752" i="2"/>
  <c r="Q5496" i="2"/>
  <c r="Q5240" i="2"/>
  <c r="Q4984" i="2"/>
  <c r="Q4401" i="2"/>
  <c r="Q4824" i="2"/>
  <c r="Q9271" i="2"/>
  <c r="Q9015" i="2"/>
  <c r="Q8759" i="2"/>
  <c r="Q8503" i="2"/>
  <c r="Q8247" i="2"/>
  <c r="Q7991" i="2"/>
  <c r="Q7735" i="2"/>
  <c r="Q7479" i="2"/>
  <c r="Q7222" i="2"/>
  <c r="Q6567" i="2"/>
  <c r="Q5543" i="2"/>
  <c r="Q2954" i="2"/>
  <c r="Q6602" i="2"/>
  <c r="Q6346" i="2"/>
  <c r="Q6090" i="2"/>
  <c r="Q5834" i="2"/>
  <c r="Q5578" i="2"/>
  <c r="Q5322" i="2"/>
  <c r="Q5066" i="2"/>
  <c r="Q4729" i="2"/>
  <c r="Q3485" i="2"/>
  <c r="Q7021" i="2"/>
  <c r="Q6765" i="2"/>
  <c r="Q6509" i="2"/>
  <c r="Q6253" i="2"/>
  <c r="Q5997" i="2"/>
  <c r="Q5741" i="2"/>
  <c r="Q5485" i="2"/>
  <c r="Q5229" i="2"/>
  <c r="Q4973" i="2"/>
  <c r="Q4357" i="2"/>
  <c r="Q7188" i="2"/>
  <c r="Q6932" i="2"/>
  <c r="Q6676" i="2"/>
  <c r="Q6420" i="2"/>
  <c r="Q6164" i="2"/>
  <c r="Q5908" i="2"/>
  <c r="Q5652" i="2"/>
  <c r="Q5396" i="2"/>
  <c r="Q5140" i="2"/>
  <c r="Q4884" i="2"/>
  <c r="Q3980" i="2"/>
  <c r="Q4732" i="2"/>
  <c r="Q4476" i="2"/>
  <c r="Q4220" i="2"/>
  <c r="Q3931" i="2"/>
  <c r="Q3492" i="2"/>
  <c r="Q4759" i="2"/>
  <c r="Q4503" i="2"/>
  <c r="Q4247" i="2"/>
  <c r="Q3967" i="2"/>
  <c r="Q3545" i="2"/>
  <c r="Q4862" i="2"/>
  <c r="Q4606" i="2"/>
  <c r="Q4350" i="2"/>
  <c r="Q4094" i="2"/>
  <c r="Q3752" i="2"/>
  <c r="Q3067" i="2"/>
  <c r="Q3232" i="2"/>
  <c r="Q2865" i="2"/>
  <c r="Q1563" i="2"/>
  <c r="Q3547" i="2"/>
  <c r="Q3291" i="2"/>
  <c r="Q2894" i="2"/>
  <c r="Q4552" i="2"/>
  <c r="Q4296" i="2"/>
  <c r="Q4032" i="2"/>
  <c r="Q3644" i="2"/>
  <c r="Q2478" i="2"/>
  <c r="Q4579" i="2"/>
  <c r="Q4323" i="2"/>
  <c r="Q4067" i="2"/>
  <c r="Q3697" i="2"/>
  <c r="Q2874" i="2"/>
  <c r="Q4682" i="2"/>
  <c r="Q4426" i="2"/>
  <c r="Q4170" i="2"/>
  <c r="Q3864" i="2"/>
  <c r="Q3392" i="2"/>
  <c r="Q3308" i="2"/>
  <c r="Q3017" i="2"/>
  <c r="Q2170" i="2"/>
  <c r="Q3623" i="2"/>
  <c r="Q3367" i="2"/>
  <c r="Q3097" i="2"/>
  <c r="Q4644" i="2"/>
  <c r="Q4388" i="2"/>
  <c r="Q4132" i="2"/>
  <c r="Q3813" i="2"/>
  <c r="Q3241" i="2"/>
  <c r="Q4671" i="2"/>
  <c r="Q4415" i="2"/>
  <c r="Q4159" i="2"/>
  <c r="Q3849" i="2"/>
  <c r="Q3349" i="2"/>
  <c r="Q4774" i="2"/>
  <c r="Q4518" i="2"/>
  <c r="Q4262" i="2"/>
  <c r="Q3987" i="2"/>
  <c r="Q3576" i="2"/>
  <c r="Q1835" i="2"/>
  <c r="Q3141" i="2"/>
  <c r="Q2538" i="2"/>
  <c r="Q3715" i="2"/>
  <c r="Q3459" i="2"/>
  <c r="Q3203" i="2"/>
  <c r="Q4720" i="2"/>
  <c r="Q4464" i="2"/>
  <c r="Q4208" i="2"/>
  <c r="Q3915" i="2"/>
  <c r="Q3468" i="2"/>
  <c r="Q4747" i="2"/>
  <c r="Q5605" i="2"/>
  <c r="Q5349" i="2"/>
  <c r="Q5093" i="2"/>
  <c r="Q4815" i="2"/>
  <c r="Q3701" i="2"/>
  <c r="Q7052" i="2"/>
  <c r="Q6796" i="2"/>
  <c r="Q6540" i="2"/>
  <c r="Q6284" i="2"/>
  <c r="Q6028" i="2"/>
  <c r="Q5772" i="2"/>
  <c r="Q5516" i="2"/>
  <c r="Q5260" i="2"/>
  <c r="Q5004" i="2"/>
  <c r="Q4481" i="2"/>
  <c r="Q4844" i="2"/>
  <c r="Q9291" i="2"/>
  <c r="Q9035" i="2"/>
  <c r="Q8779" i="2"/>
  <c r="Q8523" i="2"/>
  <c r="Q8267" i="2"/>
  <c r="Q8011" i="2"/>
  <c r="Q7755" i="2"/>
  <c r="Q7499" i="2"/>
  <c r="Q7243" i="2"/>
  <c r="Q6647" i="2"/>
  <c r="Q5623" i="2"/>
  <c r="Q3825" i="2"/>
  <c r="Q6622" i="2"/>
  <c r="Q6366" i="2"/>
  <c r="Q6110" i="2"/>
  <c r="Q5854" i="2"/>
  <c r="Q5598" i="2"/>
  <c r="Q5342" i="2"/>
  <c r="Q5086" i="2"/>
  <c r="Q4801" i="2"/>
  <c r="Q3645" i="2"/>
  <c r="Q7041" i="2"/>
  <c r="Q6785" i="2"/>
  <c r="Q6529" i="2"/>
  <c r="Q6273" i="2"/>
  <c r="Q6017" i="2"/>
  <c r="Q5761" i="2"/>
  <c r="Q5505" i="2"/>
  <c r="Q5249" i="2"/>
  <c r="Q4993" i="2"/>
  <c r="Q4437" i="2"/>
  <c r="Q7208" i="2"/>
  <c r="Q6952" i="2"/>
  <c r="Q6696" i="2"/>
  <c r="Q6440" i="2"/>
  <c r="Q6184" i="2"/>
  <c r="Q5928" i="2"/>
  <c r="Q5672" i="2"/>
  <c r="Q5416" i="2"/>
  <c r="Q5160" i="2"/>
  <c r="Q4904" i="2"/>
  <c r="Q4081" i="2"/>
  <c r="Q5099" i="2"/>
  <c r="Q9191" i="2"/>
  <c r="Q8935" i="2"/>
  <c r="Q8679" i="2"/>
  <c r="Q8423" i="2"/>
  <c r="Q8167" i="2"/>
  <c r="Q7911" i="2"/>
  <c r="Q7655" i="2"/>
  <c r="Q7399" i="2"/>
  <c r="Q7062" i="2"/>
  <c r="Q6247" i="2"/>
  <c r="Q5223" i="2"/>
  <c r="Q6778" i="2"/>
  <c r="Q6522" i="2"/>
  <c r="Q6266" i="2"/>
  <c r="Q6010" i="2"/>
  <c r="Q5754" i="2"/>
  <c r="Q5498" i="2"/>
  <c r="Q5242" i="2"/>
  <c r="Q4986" i="2"/>
  <c r="Q4409" i="2"/>
  <c r="Q7197" i="2"/>
  <c r="Q6941" i="2"/>
  <c r="Q6685" i="2"/>
  <c r="Q6429" i="2"/>
  <c r="Q6173" i="2"/>
  <c r="Q5917" i="2"/>
  <c r="Q5661" i="2"/>
  <c r="Q5405" i="2"/>
  <c r="Q5149" i="2"/>
  <c r="Q4893" i="2"/>
  <c r="Q4028" i="2"/>
  <c r="Q7108" i="2"/>
  <c r="Q6852" i="2"/>
  <c r="Q6596" i="2"/>
  <c r="Q6340" i="2"/>
  <c r="Q6084" i="2"/>
  <c r="Q5828" i="2"/>
  <c r="Q5572" i="2"/>
  <c r="Q5316" i="2"/>
  <c r="Q5060" i="2"/>
  <c r="Q4705" i="2"/>
  <c r="Q3437" i="2"/>
  <c r="Q4652" i="2"/>
  <c r="Q4396" i="2"/>
  <c r="Q4140" i="2"/>
  <c r="Q3824" i="2"/>
  <c r="Q3273" i="2"/>
  <c r="Q4679" i="2"/>
  <c r="Q4423" i="2"/>
  <c r="Q4167" i="2"/>
  <c r="Q3860" i="2"/>
  <c r="Q3381" i="2"/>
  <c r="Q4782" i="2"/>
  <c r="Q4526" i="2"/>
  <c r="Q4270" i="2"/>
  <c r="Q3997" i="2"/>
  <c r="Q3592" i="2"/>
  <c r="Q2062" i="2"/>
  <c r="Q3151" i="2"/>
  <c r="Q2570" i="2"/>
  <c r="Q3723" i="2"/>
  <c r="Q3467" i="2"/>
  <c r="Q3211" i="2"/>
  <c r="Q4728" i="2"/>
  <c r="Q4472" i="2"/>
  <c r="Q4216" i="2"/>
  <c r="Q3925" i="2"/>
  <c r="Q3484" i="2"/>
  <c r="Q4755" i="2"/>
  <c r="Q4499" i="2"/>
  <c r="Q4243" i="2"/>
  <c r="Q3961" i="2"/>
  <c r="Q3537" i="2"/>
  <c r="Q4858" i="2"/>
  <c r="Q4602" i="2"/>
  <c r="Q4346" i="2"/>
  <c r="Q4090" i="2"/>
  <c r="Q3744" i="2"/>
  <c r="Q3046" i="2"/>
  <c r="Q3228" i="2"/>
  <c r="Q2857" i="2"/>
  <c r="Q1499" i="2"/>
  <c r="Q3543" i="2"/>
  <c r="Q3287" i="2"/>
  <c r="Q2862" i="2"/>
  <c r="Q4564" i="2"/>
  <c r="Q4308" i="2"/>
  <c r="Q4048" i="2"/>
  <c r="Q3668" i="2"/>
  <c r="Q2670" i="2"/>
  <c r="Q4591" i="2"/>
  <c r="Q4335" i="2"/>
  <c r="Q4079" i="2"/>
  <c r="Q3721" i="2"/>
  <c r="Q2970" i="2"/>
  <c r="Q4694" i="2"/>
  <c r="Q4438" i="2"/>
  <c r="Q4182" i="2"/>
  <c r="Q3880" i="2"/>
  <c r="Q3416" i="2"/>
  <c r="Q3320" i="2"/>
  <c r="Q3034" i="2"/>
  <c r="Q2218" i="2"/>
  <c r="Q3635" i="2"/>
  <c r="Q3379" i="2"/>
  <c r="Q3113" i="2"/>
  <c r="Q4640" i="2"/>
  <c r="Q4384" i="2"/>
  <c r="Q4128" i="2"/>
  <c r="Q3808" i="2"/>
  <c r="Q3225" i="2"/>
  <c r="Q4667" i="2"/>
  <c r="Q5525" i="2"/>
  <c r="Q5269" i="2"/>
  <c r="Q5013" i="2"/>
  <c r="Q4517" i="2"/>
  <c r="Q1771" i="2"/>
  <c r="Q6972" i="2"/>
  <c r="Q6716" i="2"/>
  <c r="Q6460" i="2"/>
  <c r="Q6204" i="2"/>
  <c r="Q5948" i="2"/>
  <c r="Q5692" i="2"/>
  <c r="Q5436" i="2"/>
  <c r="Q5180" i="2"/>
  <c r="Q4924" i="2"/>
  <c r="Q4161" i="2"/>
  <c r="Q5179" i="2"/>
  <c r="Q9211" i="2"/>
  <c r="Q8955" i="2"/>
  <c r="Q8699" i="2"/>
  <c r="Q8443" i="2"/>
  <c r="Q8187" i="2"/>
  <c r="Q7931" i="2"/>
  <c r="Q7675" i="2"/>
  <c r="Q7419" i="2"/>
  <c r="Q7102" i="2"/>
  <c r="Q6327" i="2"/>
  <c r="Q5303" i="2"/>
  <c r="Q6798" i="2"/>
  <c r="Q6542" i="2"/>
  <c r="Q6286" i="2"/>
  <c r="Q6030" i="2"/>
  <c r="Q5774" i="2"/>
  <c r="Q5518" i="2"/>
  <c r="Q5262" i="2"/>
  <c r="Q5006" i="2"/>
  <c r="Q4489" i="2"/>
  <c r="Q7217" i="2"/>
  <c r="Q6961" i="2"/>
  <c r="Q6705" i="2"/>
  <c r="Q6449" i="2"/>
  <c r="Q6193" i="2"/>
  <c r="Q5937" i="2"/>
  <c r="Q5681" i="2"/>
  <c r="Q5425" i="2"/>
  <c r="Q5169" i="2"/>
  <c r="Q4913" i="2"/>
  <c r="Q4117" i="2"/>
  <c r="Q7128" i="2"/>
  <c r="Q6872" i="2"/>
  <c r="Q6616" i="2"/>
  <c r="Q6360" i="2"/>
  <c r="Q6104" i="2"/>
  <c r="Q5848" i="2"/>
  <c r="Q5592" i="2"/>
  <c r="Q5336" i="2"/>
  <c r="Q5080" i="2"/>
  <c r="Q4785" i="2"/>
  <c r="Q3597" i="2"/>
  <c r="Q4605" i="2"/>
  <c r="Q9111" i="2"/>
  <c r="Q8855" i="2"/>
  <c r="Q8599" i="2"/>
  <c r="Q8343" i="2"/>
  <c r="Q8087" i="2"/>
  <c r="Q7831" i="2"/>
  <c r="Q7575" i="2"/>
  <c r="Q7319" i="2"/>
  <c r="Q6902" i="2"/>
  <c r="Q5927" i="2"/>
  <c r="Q4903" i="2"/>
  <c r="Q6698" i="2"/>
  <c r="Q6442" i="2"/>
  <c r="Q6186" i="2"/>
  <c r="Q5930" i="2"/>
  <c r="Q5674" i="2"/>
  <c r="Q5418" i="2"/>
  <c r="Q5162" i="2"/>
  <c r="Q4906" i="2"/>
  <c r="Q4089" i="2"/>
  <c r="Q7117" i="2"/>
  <c r="Q6861" i="2"/>
  <c r="Q6605" i="2"/>
  <c r="Q6349" i="2"/>
  <c r="Q6093" i="2"/>
  <c r="Q5837" i="2"/>
  <c r="Q5581" i="2"/>
  <c r="Q5325" i="2"/>
  <c r="Q5069" i="2"/>
  <c r="Q4741" i="2"/>
  <c r="Q3509" i="2"/>
  <c r="Q7028" i="2"/>
  <c r="Q6772" i="2"/>
  <c r="Q6516" i="2"/>
  <c r="Q6260" i="2"/>
  <c r="Q6004" i="2"/>
  <c r="Q5748" i="2"/>
  <c r="Q5492" i="2"/>
  <c r="Q5236" i="2"/>
  <c r="Q4980" i="2"/>
  <c r="Q4385" i="2"/>
  <c r="Q4820" i="2"/>
  <c r="Q4572" i="2"/>
  <c r="Q4316" i="2"/>
  <c r="Q4059" i="2"/>
  <c r="Q3684" i="2"/>
  <c r="Q2798" i="2"/>
  <c r="Q4599" i="2"/>
  <c r="Q4343" i="2"/>
  <c r="Q4087" i="2"/>
  <c r="Q3737" i="2"/>
  <c r="Q3030" i="2"/>
  <c r="Q4702" i="2"/>
  <c r="Q4446" i="2"/>
  <c r="Q4190" i="2"/>
  <c r="Q3891" i="2"/>
  <c r="Q3432" i="2"/>
  <c r="Q3328" i="2"/>
  <c r="Q3045" i="2"/>
  <c r="Q2250" i="2"/>
  <c r="Q3643" i="2"/>
  <c r="Q3387" i="2"/>
  <c r="Q3123" i="2"/>
  <c r="Q4648" i="2"/>
  <c r="Q4392" i="2"/>
  <c r="Q4136" i="2"/>
  <c r="Q3819" i="2"/>
  <c r="Q3257" i="2"/>
  <c r="Q4675" i="2"/>
  <c r="Q4419" i="2"/>
  <c r="Q4163" i="2"/>
  <c r="Q3855" i="2"/>
  <c r="Q3365" i="2"/>
  <c r="Q4778" i="2"/>
  <c r="Q4522" i="2"/>
  <c r="Q4266" i="2"/>
  <c r="Q3992" i="2"/>
  <c r="Q3584" i="2"/>
  <c r="Q1990" i="2"/>
  <c r="Q3146" i="2"/>
  <c r="Q2554" i="2"/>
  <c r="Q3719" i="2"/>
  <c r="Q3463" i="2"/>
  <c r="Q3207" i="2"/>
  <c r="Q4740" i="2"/>
  <c r="Q4484" i="2"/>
  <c r="Q4228" i="2"/>
  <c r="Q3941" i="2"/>
  <c r="Q3508" i="2"/>
  <c r="Q4767" i="2"/>
  <c r="Q4511" i="2"/>
  <c r="Q4255" i="2"/>
  <c r="Q3977" i="2"/>
  <c r="Q3561" i="2"/>
  <c r="Q1298" i="2"/>
  <c r="Q4614" i="2"/>
  <c r="Q4358" i="2"/>
  <c r="Q4102" i="2"/>
  <c r="Q3768" i="2"/>
  <c r="Q3110" i="2"/>
  <c r="Q3240" i="2"/>
  <c r="Q2881" i="2"/>
  <c r="Q1691" i="2"/>
  <c r="Q3555" i="2"/>
  <c r="Q3299" i="2"/>
  <c r="Q2958" i="2"/>
  <c r="Q4560" i="2"/>
  <c r="Q4304" i="2"/>
  <c r="Q4043" i="2"/>
  <c r="Q3660" i="2"/>
  <c r="Q2606" i="2"/>
  <c r="Q4539" i="2"/>
  <c r="Q4283" i="2"/>
  <c r="Q4015" i="2"/>
  <c r="Q3617" i="2"/>
  <c r="Q2270" i="2"/>
  <c r="Q4642" i="2"/>
  <c r="Q4386" i="2"/>
  <c r="Q4130" i="2"/>
  <c r="Q3811" i="2"/>
  <c r="Q3233" i="2"/>
  <c r="Q3268" i="2"/>
  <c r="Q2937" i="2"/>
  <c r="Q2006" i="2"/>
  <c r="Q3583" i="2"/>
  <c r="Q3327" i="2"/>
  <c r="Q3043" i="2"/>
  <c r="Q2582" i="2"/>
  <c r="Q4006" i="2"/>
  <c r="Q3750" i="2"/>
  <c r="Q3494" i="2"/>
  <c r="Q3238" i="2"/>
  <c r="Q2877" i="2"/>
  <c r="Q1659" i="2"/>
  <c r="Q2609" i="2"/>
  <c r="Q2353" i="2"/>
  <c r="Q2097" i="2"/>
  <c r="Q1462" i="2"/>
  <c r="Q2724" i="2"/>
  <c r="Q2212" i="2"/>
  <c r="Q2931" i="2"/>
  <c r="Q2419" i="2"/>
  <c r="Q1727" i="2"/>
  <c r="Q3858" i="2"/>
  <c r="Q3346" i="2"/>
  <c r="Q2322" i="2"/>
  <c r="Q2461" i="2"/>
  <c r="Q1895" i="2"/>
  <c r="Q2800" i="2"/>
  <c r="Q2288" i="2"/>
  <c r="Q3007" i="2"/>
  <c r="Q2495" i="2"/>
  <c r="Q1970" i="2"/>
  <c r="Q2294" i="2"/>
  <c r="Q3678" i="2"/>
  <c r="Q3166" i="2"/>
  <c r="Q2793" i="2"/>
  <c r="Q2281" i="2"/>
  <c r="Q3132" i="2"/>
  <c r="Q2620" i="2"/>
  <c r="Q2108" i="2"/>
  <c r="Q2827" i="2"/>
  <c r="Q2315" i="2"/>
  <c r="Q994" i="2"/>
  <c r="Q3978" i="2"/>
  <c r="Q3466" i="2"/>
  <c r="Q2802" i="2"/>
  <c r="Q2581" i="2"/>
  <c r="Q2069" i="2"/>
  <c r="Q2920" i="2"/>
  <c r="Q2408" i="2"/>
  <c r="Q1683" i="2"/>
  <c r="Q2615" i="2"/>
  <c r="Q2103" i="2"/>
  <c r="Q1750" i="2"/>
  <c r="Q1917" i="2"/>
  <c r="Q1370" i="2"/>
  <c r="Q1656" i="2"/>
  <c r="Q1285" i="2"/>
  <c r="Q591" i="2"/>
  <c r="Q1326" i="2"/>
  <c r="Q1561" i="2"/>
  <c r="Q1812" i="2"/>
  <c r="Q950" i="2"/>
  <c r="Q1092" i="2"/>
  <c r="Q1550" i="2"/>
  <c r="Q1717" i="2"/>
  <c r="Q1968" i="2"/>
  <c r="Q1453" i="2"/>
  <c r="Q713" i="2"/>
  <c r="Q1585" i="2"/>
  <c r="Q1046" i="2"/>
  <c r="Q1328" i="2"/>
  <c r="Q407" i="2"/>
  <c r="Q458" i="2"/>
  <c r="Q669" i="2"/>
  <c r="Q629" i="2"/>
  <c r="Q4395" i="2"/>
  <c r="Q4139" i="2"/>
  <c r="Q3823" i="2"/>
  <c r="Q3269" i="2"/>
  <c r="Q4754" i="2"/>
  <c r="Q4498" i="2"/>
  <c r="Q4242" i="2"/>
  <c r="Q3960" i="2"/>
  <c r="Q3536" i="2"/>
  <c r="Q3380" i="2"/>
  <c r="Q3114" i="2"/>
  <c r="Q2458" i="2"/>
  <c r="Q3695" i="2"/>
  <c r="Q3439" i="2"/>
  <c r="Q3183" i="2"/>
  <c r="Q2934" i="2"/>
  <c r="Q2001" i="2"/>
  <c r="Q3862" i="2"/>
  <c r="Q3606" i="2"/>
  <c r="Q3350" i="2"/>
  <c r="Q3074" i="2"/>
  <c r="Q2338" i="2"/>
  <c r="Q2721" i="2"/>
  <c r="Q2465" i="2"/>
  <c r="Q2209" i="2"/>
  <c r="Q1911" i="2"/>
  <c r="Q2932" i="2"/>
  <c r="Q2420" i="2"/>
  <c r="Q1731" i="2"/>
  <c r="Q2627" i="2"/>
  <c r="Q2115" i="2"/>
  <c r="Q906" i="2"/>
  <c r="Q3554" i="2"/>
  <c r="Q2997" i="2"/>
  <c r="Q2669" i="2"/>
  <c r="Q2157" i="2"/>
  <c r="Q3008" i="2"/>
  <c r="Q2496" i="2"/>
  <c r="Q1971" i="2"/>
  <c r="Q2703" i="2"/>
  <c r="Q2191" i="2"/>
  <c r="Q2982" i="2"/>
  <c r="Q3886" i="2"/>
  <c r="Q3374" i="2"/>
  <c r="Q2434" i="2"/>
  <c r="Q2489" i="2"/>
  <c r="Q1962" i="2"/>
  <c r="Q2828" i="2"/>
  <c r="Q2316" i="2"/>
  <c r="Q1010" i="2"/>
  <c r="Q2523" i="2"/>
  <c r="Q2007" i="2"/>
  <c r="Q2278" i="2"/>
  <c r="Q3674" i="2"/>
  <c r="Q3162" i="2"/>
  <c r="Q2789" i="2"/>
  <c r="Q2277" i="2"/>
  <c r="Q3128" i="2"/>
  <c r="Q2616" i="2"/>
  <c r="Q2104" i="2"/>
  <c r="Q2823" i="2"/>
  <c r="Q2311" i="2"/>
  <c r="Q928" i="2"/>
  <c r="Q1440" i="2"/>
  <c r="Q1613" i="2"/>
  <c r="Q1864" i="2"/>
  <c r="Q1158" i="2"/>
  <c r="Q1308" i="2"/>
  <c r="Q1602" i="2"/>
  <c r="Q1769" i="2"/>
  <c r="Q2020" i="2"/>
  <c r="Q1508" i="2"/>
  <c r="Q1137" i="2"/>
  <c r="Q1758" i="2"/>
  <c r="Q1925" i="2"/>
  <c r="Q1394" i="2"/>
  <c r="Q1664" i="2"/>
  <c r="Q1229" i="2"/>
  <c r="Q1166" i="2"/>
  <c r="Q1772" i="2"/>
  <c r="Q861" i="2"/>
  <c r="Q1307" i="2"/>
  <c r="Q1176" i="2"/>
  <c r="Q934" i="2"/>
  <c r="Q913" i="2"/>
  <c r="Q4507" i="2"/>
  <c r="Q4251" i="2"/>
  <c r="Q3972" i="2"/>
  <c r="Q3553" i="2"/>
  <c r="Q4866" i="2"/>
  <c r="Q4610" i="2"/>
  <c r="Q4354" i="2"/>
  <c r="Q4098" i="2"/>
  <c r="Q3760" i="2"/>
  <c r="Q3089" i="2"/>
  <c r="Q3236" i="2"/>
  <c r="Q2873" i="2"/>
  <c r="Q1627" i="2"/>
  <c r="Q3551" i="2"/>
  <c r="Q3295" i="2"/>
  <c r="Q2926" i="2"/>
  <c r="Q2454" i="2"/>
  <c r="Q3974" i="2"/>
  <c r="Q3718" i="2"/>
  <c r="Q3462" i="2"/>
  <c r="Q3206" i="2"/>
  <c r="Q2786" i="2"/>
  <c r="Q2833" i="2"/>
  <c r="Q2577" i="2"/>
  <c r="Q2321" i="2"/>
  <c r="Q2065" i="2"/>
  <c r="Q1090" i="2"/>
  <c r="Q2660" i="2"/>
  <c r="Q2148" i="2"/>
  <c r="Q2867" i="2"/>
  <c r="Q2355" i="2"/>
  <c r="Q1471" i="2"/>
  <c r="Q3794" i="2"/>
  <c r="Q3282" i="2"/>
  <c r="Q2066" i="2"/>
  <c r="Q2397" i="2"/>
  <c r="Q1639" i="2"/>
  <c r="Q2736" i="2"/>
  <c r="Q2224" i="2"/>
  <c r="Q2943" i="2"/>
  <c r="Q2431" i="2"/>
  <c r="Q1775" i="2"/>
  <c r="Q2038" i="2"/>
  <c r="Q3614" i="2"/>
  <c r="Q3085" i="2"/>
  <c r="Q2729" i="2"/>
  <c r="Q2217" i="2"/>
  <c r="Q3068" i="2"/>
  <c r="Q2556" i="2"/>
  <c r="Q2044" i="2"/>
  <c r="Q2763" i="2"/>
  <c r="Q2251" i="2"/>
  <c r="Q1890" i="2"/>
  <c r="Q3914" i="2"/>
  <c r="Q3402" i="2"/>
  <c r="Q2546" i="2"/>
  <c r="Q2517" i="2"/>
  <c r="Q1999" i="2"/>
  <c r="Q2856" i="2"/>
  <c r="Q2344" i="2"/>
  <c r="Q1414" i="2"/>
  <c r="Q2551" i="2"/>
  <c r="Q2039" i="2"/>
  <c r="Q1686" i="2"/>
  <c r="Q1853" i="2"/>
  <c r="Q1114" i="2"/>
  <c r="Q1592" i="2"/>
  <c r="Q1221" i="2"/>
  <c r="Q1842" i="2"/>
  <c r="Q1070" i="2"/>
  <c r="Q1497" i="2"/>
  <c r="Q1748" i="2"/>
  <c r="Q1377" i="2"/>
  <c r="Q1431" i="2"/>
  <c r="Q1486" i="2"/>
  <c r="Q1653" i="2"/>
  <c r="Q1904" i="2"/>
  <c r="Q1318" i="2"/>
  <c r="Q1802" i="2"/>
  <c r="Q1454" i="2"/>
  <c r="Q1337" i="2"/>
  <c r="Q1200" i="2"/>
  <c r="Q1057" i="2"/>
  <c r="Q900" i="2"/>
  <c r="Q448" i="2"/>
  <c r="Q36" i="2"/>
  <c r="Q4363" i="2"/>
  <c r="Q4107" i="2"/>
  <c r="Q3777" i="2"/>
  <c r="Q3137" i="2"/>
  <c r="Q4722" i="2"/>
  <c r="Q4466" i="2"/>
  <c r="Q4210" i="2"/>
  <c r="Q3917" i="2"/>
  <c r="Q3472" i="2"/>
  <c r="Q3348" i="2"/>
  <c r="Q3071" i="2"/>
  <c r="Q2330" i="2"/>
  <c r="Q3663" i="2"/>
  <c r="Q3407" i="2"/>
  <c r="Q3150" i="2"/>
  <c r="Q2870" i="2"/>
  <c r="Q1611" i="2"/>
  <c r="Q3830" i="2"/>
  <c r="Q3574" i="2"/>
  <c r="Q3318" i="2"/>
  <c r="Q3031" i="2"/>
  <c r="Q2210" i="2"/>
  <c r="Q2689" i="2"/>
  <c r="Q2433" i="2"/>
  <c r="Q2177" i="2"/>
  <c r="Q1783" i="2"/>
  <c r="Q2868" i="2"/>
  <c r="Q2356" i="2"/>
  <c r="Q1475" i="2"/>
  <c r="Q2563" i="2"/>
  <c r="Q2051" i="2"/>
  <c r="Q4002" i="2"/>
  <c r="Q3490" i="2"/>
  <c r="Q2869" i="2"/>
  <c r="Q2605" i="2"/>
  <c r="Q2093" i="2"/>
  <c r="Q2944" i="2"/>
  <c r="Q2432" i="2"/>
  <c r="Q1779" i="2"/>
  <c r="Q2639" i="2"/>
  <c r="Q2127" i="2"/>
  <c r="Q2854" i="2"/>
  <c r="Q3822" i="2"/>
  <c r="Q3310" i="2"/>
  <c r="Q2178" i="2"/>
  <c r="Q2425" i="2"/>
  <c r="Q1751" i="2"/>
  <c r="Q2764" i="2"/>
  <c r="Q2252" i="2"/>
  <c r="Q2971" i="2"/>
  <c r="Q2459" i="2"/>
  <c r="Q1887" i="2"/>
  <c r="Q2022" i="2"/>
  <c r="Q3610" i="2"/>
  <c r="Q3079" i="2"/>
  <c r="Q2725" i="2"/>
  <c r="Q2213" i="2"/>
  <c r="Q3064" i="2"/>
  <c r="Q2552" i="2"/>
  <c r="Q2040" i="2"/>
  <c r="Q2759" i="2"/>
  <c r="Q2247" i="2"/>
  <c r="Q1886" i="2"/>
  <c r="Q1278" i="2"/>
  <c r="Q1549" i="2"/>
  <c r="Q1800" i="2"/>
  <c r="Q890" i="2"/>
  <c r="Q1028" i="2"/>
  <c r="Q1538" i="2"/>
  <c r="Q1705" i="2"/>
  <c r="Q1956" i="2"/>
  <c r="Q1437" i="2"/>
  <c r="Q1033" i="2"/>
  <c r="Q1694" i="2"/>
  <c r="Q1861" i="2"/>
  <c r="Q1146" i="2"/>
  <c r="Q1600" i="2"/>
  <c r="Q1093" i="2"/>
  <c r="Q1905" i="2"/>
  <c r="Q1644" i="2"/>
  <c r="Q768" i="2"/>
  <c r="Q971" i="2"/>
  <c r="Q770" i="2"/>
  <c r="Q851" i="2"/>
  <c r="Q923" i="2"/>
  <c r="Q346" i="2"/>
  <c r="Q674" i="2"/>
  <c r="Q820" i="2"/>
  <c r="Q122" i="2"/>
  <c r="Q199" i="2"/>
  <c r="Q663" i="2"/>
  <c r="Q325" i="2"/>
  <c r="Q31" i="2"/>
  <c r="Q1212" i="2"/>
  <c r="Q1594" i="2"/>
  <c r="Q1761" i="2"/>
  <c r="Q2012" i="2"/>
  <c r="Q1500" i="2"/>
  <c r="Q1129" i="2"/>
  <c r="Q894" i="2"/>
  <c r="Q948" i="2"/>
  <c r="Q618" i="2"/>
  <c r="Q758" i="2"/>
  <c r="Q1035" i="2"/>
  <c r="Q1104" i="2"/>
  <c r="Q1115" i="2"/>
  <c r="Q402" i="2"/>
  <c r="Q895" i="2"/>
  <c r="Q10" i="2"/>
  <c r="Q615" i="2"/>
  <c r="Q192" i="2"/>
  <c r="Q979" i="2"/>
  <c r="Q412" i="2"/>
  <c r="Q56" i="2"/>
  <c r="Q728" i="2"/>
  <c r="Q526" i="2"/>
  <c r="Q22" i="2"/>
  <c r="Q643" i="2"/>
  <c r="Q212" i="2"/>
  <c r="Q551" i="2"/>
  <c r="Q231" i="2"/>
  <c r="Q830" i="2"/>
  <c r="Q483" i="2"/>
  <c r="Q99" i="2"/>
  <c r="Q611" i="2"/>
  <c r="Q414" i="2"/>
  <c r="Q141" i="2"/>
  <c r="Q838" i="2"/>
  <c r="Q1658" i="2"/>
  <c r="Q1825" i="2"/>
  <c r="Q1002" i="2"/>
  <c r="Q1564" i="2"/>
  <c r="Q1193" i="2"/>
  <c r="Q969" i="2"/>
  <c r="Q1032" i="2"/>
  <c r="Q829" i="2"/>
  <c r="Q905" i="2"/>
  <c r="Q1339" i="2"/>
  <c r="Q1236" i="2"/>
  <c r="Q1287" i="2"/>
  <c r="Q435" i="2"/>
  <c r="Q688" i="2"/>
  <c r="Q318" i="2"/>
  <c r="Q787" i="2"/>
  <c r="Q145" i="2"/>
  <c r="Q1107" i="2"/>
  <c r="Q719" i="2"/>
  <c r="Q53" i="2"/>
  <c r="Q178" i="2"/>
  <c r="Q347" i="2"/>
  <c r="Q509" i="2"/>
  <c r="Q3092" i="2"/>
  <c r="Q2836" i="2"/>
  <c r="Q2580" i="2"/>
  <c r="Q2324" i="2"/>
  <c r="Q2068" i="2"/>
  <c r="Q1138" i="2"/>
  <c r="Q2787" i="2"/>
  <c r="Q2531" i="2"/>
  <c r="Q2275" i="2"/>
  <c r="Q2018" i="2"/>
  <c r="Q1914" i="2"/>
  <c r="Q3970" i="2"/>
  <c r="Q3714" i="2"/>
  <c r="Q3458" i="2"/>
  <c r="Q3202" i="2"/>
  <c r="Q2770" i="2"/>
  <c r="Q2829" i="2"/>
  <c r="Q2573" i="2"/>
  <c r="Q2317" i="2"/>
  <c r="Q2061" i="2"/>
  <c r="Q1026" i="2"/>
  <c r="Q2912" i="2"/>
  <c r="Q2656" i="2"/>
  <c r="Q2400" i="2"/>
  <c r="Q2144" i="2"/>
  <c r="Q1651" i="2"/>
  <c r="Q2863" i="2"/>
  <c r="Q2607" i="2"/>
  <c r="Q2351" i="2"/>
  <c r="Q2095" i="2"/>
  <c r="Q1452" i="2"/>
  <c r="Q2742" i="2"/>
  <c r="Q4046" i="2"/>
  <c r="Q3790" i="2"/>
  <c r="Q3534" i="2"/>
  <c r="Q3278" i="2"/>
  <c r="Q2957" i="2"/>
  <c r="Q2050" i="2"/>
  <c r="Q2649" i="2"/>
  <c r="Q2393" i="2"/>
  <c r="Q2137" i="2"/>
  <c r="Q1623" i="2"/>
  <c r="Q2988" i="2"/>
  <c r="Q2732" i="2"/>
  <c r="Q2476" i="2"/>
  <c r="Q2220" i="2"/>
  <c r="Q1945" i="2"/>
  <c r="Q2939" i="2"/>
  <c r="Q2683" i="2"/>
  <c r="Q2427" i="2"/>
  <c r="Q2171" i="2"/>
  <c r="Q1759" i="2"/>
  <c r="Q2878" i="2"/>
  <c r="Q1675" i="2"/>
  <c r="Q3834" i="2"/>
  <c r="Q3578" i="2"/>
  <c r="Q3322" i="2"/>
  <c r="Q3037" i="2"/>
  <c r="Q2226" i="2"/>
  <c r="Q2693" i="2"/>
  <c r="Q2437" i="2"/>
  <c r="Q2181" i="2"/>
  <c r="Q1799" i="2"/>
  <c r="Q3032" i="2"/>
  <c r="Q2776" i="2"/>
  <c r="Q2520" i="2"/>
  <c r="Q2264" i="2"/>
  <c r="Q2003" i="2"/>
  <c r="Q2983" i="2"/>
  <c r="Q2727" i="2"/>
  <c r="Q2471" i="2"/>
  <c r="Q2215" i="2"/>
  <c r="Q1935" i="2"/>
  <c r="Q1854" i="2"/>
  <c r="Q1606" i="2"/>
  <c r="Q1150" i="2"/>
  <c r="Q1773" i="2"/>
  <c r="Q1517" i="2"/>
  <c r="Q376" i="2"/>
  <c r="Q1768" i="2"/>
  <c r="Q1512" i="2"/>
  <c r="Q1397" i="2"/>
  <c r="Q1141" i="2"/>
  <c r="Q786" i="2"/>
  <c r="Q1762" i="2"/>
  <c r="Q1506" i="2"/>
  <c r="Q1929" i="2"/>
  <c r="Q1673" i="2"/>
  <c r="Q1401" i="2"/>
  <c r="Q1924" i="2"/>
  <c r="Q1668" i="2"/>
  <c r="Q1392" i="2"/>
  <c r="Q1297" i="2"/>
  <c r="Q949" i="2"/>
  <c r="Q769" i="2"/>
  <c r="Q1662" i="2"/>
  <c r="Q1374" i="2"/>
  <c r="Q1829" i="2"/>
  <c r="Q1573" i="2"/>
  <c r="Q1018" i="2"/>
  <c r="Q1824" i="2"/>
  <c r="Q1568" i="2"/>
  <c r="Q998" i="2"/>
  <c r="Q1197" i="2"/>
  <c r="Q1148" i="2"/>
  <c r="Q1834" i="2"/>
  <c r="Q1578" i="2"/>
  <c r="Q1038" i="2"/>
  <c r="Q1745" i="2"/>
  <c r="Q1489" i="2"/>
  <c r="Q1996" i="2"/>
  <c r="Q1740" i="2"/>
  <c r="Q1484" i="2"/>
  <c r="Q1369" i="2"/>
  <c r="Q1113" i="2"/>
  <c r="Q1387" i="2"/>
  <c r="Q873" i="2"/>
  <c r="Q1232" i="2"/>
  <c r="Q925" i="2"/>
  <c r="Q1227" i="2"/>
  <c r="Q468" i="2"/>
  <c r="Q1089" i="2"/>
  <c r="Q694" i="2"/>
  <c r="Q1108" i="2"/>
  <c r="Q897" i="2"/>
  <c r="Q973" i="2"/>
  <c r="Q1040" i="2"/>
  <c r="Q833" i="2"/>
  <c r="Q1051" i="2"/>
  <c r="Q668" i="2"/>
  <c r="Q593" i="2"/>
  <c r="Q686" i="2"/>
  <c r="Q811" i="2"/>
  <c r="Q582" i="2"/>
  <c r="Q230" i="2"/>
  <c r="Q149" i="2"/>
  <c r="Q444" i="2"/>
  <c r="Q58" i="2"/>
  <c r="Q64" i="2"/>
  <c r="Q1443" i="2"/>
  <c r="Q929" i="2"/>
  <c r="Q736" i="2"/>
  <c r="Q567" i="2"/>
  <c r="Q569" i="2"/>
  <c r="Q267" i="2"/>
  <c r="Q115" i="2"/>
  <c r="Q680" i="2"/>
  <c r="Q588" i="2"/>
  <c r="Q478" i="2"/>
  <c r="Q153" i="2"/>
  <c r="Q269" i="2"/>
  <c r="Q3140" i="2"/>
  <c r="Q2884" i="2"/>
  <c r="Q2628" i="2"/>
  <c r="Q2372" i="2"/>
  <c r="Q2116" i="2"/>
  <c r="Q1539" i="2"/>
  <c r="Q2835" i="2"/>
  <c r="Q2579" i="2"/>
  <c r="Q2323" i="2"/>
  <c r="Q2067" i="2"/>
  <c r="Q1122" i="2"/>
  <c r="Q4018" i="2"/>
  <c r="Q3762" i="2"/>
  <c r="Q3506" i="2"/>
  <c r="Q3250" i="2"/>
  <c r="Q2901" i="2"/>
  <c r="Q1851" i="2"/>
  <c r="Q2621" i="2"/>
  <c r="Q2365" i="2"/>
  <c r="Q2109" i="2"/>
  <c r="Q1511" i="2"/>
  <c r="Q2960" i="2"/>
  <c r="Q2704" i="2"/>
  <c r="Q2448" i="2"/>
  <c r="Q2192" i="2"/>
  <c r="Q1843" i="2"/>
  <c r="Q2911" i="2"/>
  <c r="Q2655" i="2"/>
  <c r="Q2399" i="2"/>
  <c r="Q2143" i="2"/>
  <c r="Q1647" i="2"/>
  <c r="Q2886" i="2"/>
  <c r="Q1739" i="2"/>
  <c r="Q3838" i="2"/>
  <c r="Q3582" i="2"/>
  <c r="Q3326" i="2"/>
  <c r="Q3042" i="2"/>
  <c r="Q2242" i="2"/>
  <c r="Q2697" i="2"/>
  <c r="Q2441" i="2"/>
  <c r="Q2185" i="2"/>
  <c r="Q1815" i="2"/>
  <c r="Q3036" i="2"/>
  <c r="Q2780" i="2"/>
  <c r="Q2524" i="2"/>
  <c r="Q2268" i="2"/>
  <c r="Q2009" i="2"/>
  <c r="Q2987" i="2"/>
  <c r="Q2731" i="2"/>
  <c r="Q2475" i="2"/>
  <c r="Q2219" i="2"/>
  <c r="Q1943" i="2"/>
  <c r="Q1858" i="2"/>
  <c r="Q2086" i="2"/>
  <c r="Q3882" i="2"/>
  <c r="Q3626" i="2"/>
  <c r="Q3370" i="2"/>
  <c r="Q3101" i="2"/>
  <c r="Q2418" i="2"/>
  <c r="Q2741" i="2"/>
  <c r="Q2485" i="2"/>
  <c r="Q2229" i="2"/>
  <c r="Q1957" i="2"/>
  <c r="Q3080" i="2"/>
  <c r="Q2824" i="2"/>
  <c r="Q2568" i="2"/>
  <c r="Q2312" i="2"/>
  <c r="Q2056" i="2"/>
  <c r="Q946" i="2"/>
  <c r="Q2775" i="2"/>
  <c r="Q2519" i="2"/>
  <c r="Q2263" i="2"/>
  <c r="Q2002" i="2"/>
  <c r="Q1902" i="2"/>
  <c r="Q1654" i="2"/>
  <c r="Q1342" i="2"/>
  <c r="Q1821" i="2"/>
  <c r="Q1565" i="2"/>
  <c r="Q986" i="2"/>
  <c r="Q1816" i="2"/>
  <c r="Q1560" i="2"/>
  <c r="Q966" i="2"/>
  <c r="Q1189" i="2"/>
  <c r="Q1112" i="2"/>
  <c r="Q1810" i="2"/>
  <c r="Q1554" i="2"/>
  <c r="Q942" i="2"/>
  <c r="Q1721" i="2"/>
  <c r="Q1465" i="2"/>
  <c r="Q1972" i="2"/>
  <c r="Q1716" i="2"/>
  <c r="Q1458" i="2"/>
  <c r="Q1345" i="2"/>
  <c r="Q1065" i="2"/>
  <c r="Q1211" i="2"/>
  <c r="Q1710" i="2"/>
  <c r="Q1450" i="2"/>
  <c r="Q1877" i="2"/>
  <c r="Q1621" i="2"/>
  <c r="Q1210" i="2"/>
  <c r="Q1872" i="2"/>
  <c r="Q1616" i="2"/>
  <c r="Q1190" i="2"/>
  <c r="Q1245" i="2"/>
  <c r="Q1340" i="2"/>
  <c r="Q535" i="2"/>
  <c r="Q1626" i="2"/>
  <c r="Q1230" i="2"/>
  <c r="Q1793" i="2"/>
  <c r="Q1537" i="2"/>
  <c r="Q852" i="2"/>
  <c r="Q1788" i="2"/>
  <c r="Q1532" i="2"/>
  <c r="Q778" i="2"/>
  <c r="Q1161" i="2"/>
  <c r="Q964" i="2"/>
  <c r="Q937" i="2"/>
  <c r="Q1280" i="2"/>
  <c r="Q992" i="2"/>
  <c r="Q1327" i="2"/>
  <c r="Q733" i="2"/>
  <c r="Q389" i="2"/>
  <c r="Q862" i="2"/>
  <c r="Q1224" i="2"/>
  <c r="Q1207" i="2"/>
  <c r="Q1085" i="2"/>
  <c r="Q1172" i="2"/>
  <c r="Q1063" i="2"/>
  <c r="Q1199" i="2"/>
  <c r="Q340" i="2"/>
  <c r="Q62" i="2"/>
  <c r="Q983" i="2"/>
  <c r="Q528" i="2"/>
  <c r="Q297" i="2"/>
  <c r="Q466" i="2"/>
  <c r="Q102" i="2"/>
  <c r="Q703" i="2"/>
  <c r="Q410" i="2"/>
  <c r="Q33" i="2"/>
  <c r="Q856" i="2"/>
  <c r="Q1043" i="2"/>
  <c r="Q404" i="2"/>
  <c r="Q635" i="2"/>
  <c r="Q342" i="2"/>
  <c r="Q228" i="2"/>
  <c r="Q263" i="2"/>
  <c r="Q792" i="2"/>
  <c r="Q711" i="2"/>
  <c r="Q142" i="2"/>
  <c r="Q324" i="2"/>
  <c r="Q381" i="2"/>
  <c r="Q95" i="2"/>
  <c r="Q980" i="2"/>
  <c r="Q1319" i="2"/>
  <c r="Q705" i="2"/>
  <c r="Q245" i="2"/>
  <c r="Q857" i="2"/>
  <c r="Q1220" i="2"/>
  <c r="Q904" i="2"/>
  <c r="Q1191" i="2"/>
  <c r="Q114" i="2"/>
  <c r="Q1263" i="2"/>
  <c r="Q918" i="2"/>
  <c r="Q612" i="2"/>
  <c r="Q927" i="2"/>
  <c r="Q391" i="2"/>
  <c r="Q296" i="2"/>
  <c r="Q1047" i="2"/>
  <c r="Q773" i="2"/>
  <c r="Q660" i="2"/>
  <c r="Q460" i="2"/>
  <c r="Q561" i="2"/>
  <c r="Q859" i="2"/>
  <c r="Q158" i="2"/>
  <c r="Q211" i="2"/>
  <c r="Q357" i="2"/>
  <c r="Q292" i="2"/>
  <c r="Q767" i="2"/>
  <c r="Q511" i="2"/>
  <c r="Q474" i="2"/>
  <c r="Q489" i="2"/>
  <c r="Q117" i="2"/>
  <c r="Q147" i="2"/>
  <c r="Q920" i="2"/>
  <c r="Q1347" i="2"/>
  <c r="Q1091" i="2"/>
  <c r="Q702" i="2"/>
  <c r="Q602" i="2"/>
  <c r="Q600" i="2"/>
  <c r="Q699" i="2"/>
  <c r="Q439" i="2"/>
  <c r="Q406" i="2"/>
  <c r="Q401" i="2"/>
  <c r="Q21" i="2"/>
  <c r="Q327" i="2"/>
  <c r="Q757" i="2"/>
  <c r="Q840" i="2"/>
  <c r="Q558" i="2"/>
  <c r="Q759" i="2"/>
  <c r="Q587" i="2"/>
  <c r="Q328" i="2"/>
  <c r="Q382" i="2"/>
  <c r="Q481" i="2"/>
  <c r="Q217" i="2"/>
  <c r="Q196" i="2"/>
  <c r="Q195" i="2"/>
  <c r="Q493" i="2"/>
  <c r="Q317" i="2"/>
  <c r="Q61" i="2"/>
  <c r="Q124" i="2"/>
  <c r="Q207" i="2"/>
  <c r="Q1192" i="2"/>
  <c r="Q848" i="2"/>
  <c r="Q1119" i="2"/>
  <c r="Q764" i="2"/>
  <c r="Q1053" i="2"/>
  <c r="Q424" i="2"/>
  <c r="Q1140" i="2"/>
  <c r="Q536" i="2"/>
  <c r="Q975" i="2"/>
  <c r="Q352" i="2"/>
  <c r="Q1159" i="2"/>
  <c r="Q619" i="2"/>
  <c r="Q812" i="2"/>
  <c r="Q779" i="2"/>
  <c r="Q486" i="2"/>
  <c r="Q1279" i="2"/>
  <c r="Q939" i="2"/>
  <c r="Q637" i="2"/>
  <c r="Q162" i="2"/>
  <c r="Q431" i="2"/>
  <c r="Q73" i="2"/>
  <c r="Q671" i="2"/>
  <c r="Q378" i="2"/>
  <c r="Q74" i="2"/>
  <c r="Q293" i="2"/>
  <c r="Q80" i="2"/>
  <c r="Q659" i="2"/>
  <c r="Q403" i="2"/>
  <c r="Q370" i="2"/>
  <c r="Q345" i="2"/>
  <c r="Q276" i="2"/>
  <c r="Q1100" i="2"/>
  <c r="Q738" i="2"/>
  <c r="Q1267" i="2"/>
  <c r="Q1011" i="2"/>
  <c r="Q825" i="2"/>
  <c r="Q844" i="2"/>
  <c r="Q931" i="2"/>
  <c r="Q572" i="2"/>
  <c r="Q333" i="2"/>
  <c r="Q202" i="2"/>
  <c r="Q38" i="2"/>
  <c r="Q144" i="2"/>
  <c r="Q224" i="2"/>
  <c r="Q219" i="2"/>
  <c r="Q677" i="2"/>
  <c r="Q760" i="2"/>
  <c r="Q935" i="2"/>
  <c r="Q679" i="2"/>
  <c r="Q507" i="2"/>
  <c r="Q14" i="2"/>
  <c r="Q218" i="2"/>
  <c r="Q373" i="2"/>
  <c r="Q113" i="2"/>
  <c r="Q88" i="2"/>
  <c r="Q87" i="2"/>
  <c r="Q413" i="2"/>
  <c r="Q237" i="2"/>
  <c r="Q300" i="2"/>
  <c r="Q44" i="2"/>
  <c r="Q127" i="2"/>
  <c r="Q353" i="2"/>
  <c r="Q89" i="2"/>
  <c r="Q68" i="2"/>
  <c r="Q67" i="2"/>
  <c r="Q397" i="2"/>
  <c r="Q221" i="2"/>
  <c r="Q284" i="2"/>
  <c r="Q28" i="2"/>
  <c r="Q111" i="2"/>
  <c r="L191" i="2"/>
  <c r="L134" i="2"/>
  <c r="L879" i="2"/>
  <c r="L396" i="2"/>
  <c r="L176" i="2"/>
  <c r="L167" i="2"/>
  <c r="L264" i="2"/>
  <c r="L472" i="2"/>
  <c r="L313" i="2"/>
  <c r="L308" i="2"/>
  <c r="L545" i="2"/>
  <c r="L514" i="2"/>
  <c r="L402" i="2"/>
  <c r="L451" i="2"/>
  <c r="L1179" i="2"/>
  <c r="L1700" i="2"/>
  <c r="L754" i="2"/>
  <c r="L1829" i="2"/>
  <c r="L350" i="2"/>
  <c r="L2416" i="2"/>
  <c r="L1776" i="2"/>
  <c r="L1411" i="2"/>
  <c r="L1242" i="2"/>
  <c r="L1151" i="2"/>
  <c r="L981" i="2"/>
  <c r="L506" i="2"/>
  <c r="L629" i="2"/>
  <c r="L935" i="2"/>
  <c r="L816" i="2"/>
  <c r="L1080" i="2"/>
  <c r="L1812" i="2"/>
  <c r="L1131" i="2"/>
  <c r="L1297" i="2"/>
  <c r="L2756" i="2"/>
  <c r="L2093" i="2"/>
  <c r="L888" i="2"/>
  <c r="L1078" i="2"/>
  <c r="L5905" i="2"/>
  <c r="L4563" i="2"/>
  <c r="L8068" i="2"/>
  <c r="L7044" i="2"/>
  <c r="L6228" i="2"/>
  <c r="L5332" i="2"/>
  <c r="L3642" i="2"/>
  <c r="L4621" i="2"/>
  <c r="L3173" i="2"/>
  <c r="L4280" i="2"/>
  <c r="L1895" i="2"/>
  <c r="L4540" i="2"/>
  <c r="L2737" i="2"/>
  <c r="L2734" i="2"/>
  <c r="L583" i="2"/>
  <c r="L4673" i="2"/>
  <c r="L3765" i="2"/>
  <c r="L5044" i="2"/>
  <c r="L3364" i="2"/>
  <c r="L1026" i="2"/>
  <c r="L2655" i="2"/>
  <c r="L4448" i="2"/>
  <c r="L3126" i="2"/>
  <c r="L3112" i="2"/>
  <c r="L2701" i="2"/>
  <c r="L3129" i="2"/>
  <c r="L1574" i="2"/>
  <c r="L34" i="2"/>
  <c r="L7493" i="2"/>
  <c r="L4803" i="2"/>
  <c r="L5976" i="2"/>
  <c r="L4066" i="2"/>
  <c r="L4899" i="2"/>
  <c r="L7672" i="2"/>
  <c r="L4914" i="2"/>
  <c r="L5832" i="2"/>
  <c r="L1467" i="2"/>
  <c r="L4505" i="2"/>
  <c r="L3813" i="2"/>
  <c r="L4100" i="2"/>
  <c r="L4511" i="2"/>
  <c r="L6595" i="2"/>
  <c r="L6670" i="2"/>
  <c r="L44" i="2"/>
  <c r="L214" i="2"/>
  <c r="L553" i="2"/>
  <c r="L895" i="2"/>
  <c r="L508" i="2"/>
  <c r="L81" i="2"/>
  <c r="L243" i="2"/>
  <c r="L71" i="2"/>
  <c r="L135" i="2"/>
  <c r="L21" i="2"/>
  <c r="L445" i="2"/>
  <c r="L484" i="2"/>
  <c r="L408" i="2"/>
  <c r="L565" i="2"/>
  <c r="L577" i="2"/>
  <c r="L282" i="2"/>
  <c r="L202" i="2"/>
  <c r="L1045" i="2"/>
  <c r="L1375" i="2"/>
  <c r="L1720" i="2"/>
  <c r="L2404" i="2"/>
  <c r="L1589" i="2"/>
  <c r="L2101" i="2"/>
  <c r="L1108" i="2"/>
  <c r="L2046" i="2"/>
  <c r="L2016" i="2"/>
  <c r="L1504" i="2"/>
  <c r="L1331" i="2"/>
  <c r="L1326" i="2"/>
  <c r="L644" i="2"/>
  <c r="L782" i="2"/>
  <c r="L917" i="2"/>
  <c r="L1059" i="2"/>
  <c r="L1186" i="2"/>
  <c r="L924" i="2"/>
  <c r="L1019" i="2"/>
  <c r="L1056" i="2"/>
  <c r="L963" i="2"/>
  <c r="L1211" i="2"/>
  <c r="L1090" i="2"/>
  <c r="L854" i="2"/>
  <c r="L66" i="2"/>
  <c r="L2126" i="2"/>
  <c r="L2070" i="2"/>
  <c r="L1721" i="2"/>
  <c r="L467" i="2"/>
  <c r="L1328" i="2"/>
  <c r="L6225" i="2"/>
  <c r="L5313" i="2"/>
  <c r="L3635" i="2"/>
  <c r="L8260" i="2"/>
  <c r="L7332" i="2"/>
  <c r="L6436" i="2"/>
  <c r="L5636" i="2"/>
  <c r="L4282" i="2"/>
  <c r="L5049" i="2"/>
  <c r="L3713" i="2"/>
  <c r="L4844" i="2"/>
  <c r="L2542" i="2"/>
  <c r="L5052" i="2"/>
  <c r="L3264" i="2"/>
  <c r="L3852" i="2"/>
  <c r="L1927" i="2"/>
  <c r="L4993" i="2"/>
  <c r="L4021" i="2"/>
  <c r="L1851" i="2"/>
  <c r="L3804" i="2"/>
  <c r="L1503" i="2"/>
  <c r="L3481" i="2"/>
  <c r="L5024" i="2"/>
  <c r="L3808" i="2"/>
  <c r="L2733" i="2"/>
  <c r="L3078" i="2"/>
  <c r="L2097" i="2"/>
  <c r="L1397" i="2"/>
  <c r="L1710" i="2"/>
  <c r="L1928" i="2"/>
  <c r="L5769" i="2"/>
  <c r="L5932" i="2"/>
  <c r="L3970" i="2"/>
  <c r="L4771" i="2"/>
  <c r="L7328" i="2"/>
  <c r="L5193" i="2"/>
  <c r="L4882" i="2"/>
  <c r="L5472" i="2"/>
  <c r="L3821" i="2"/>
  <c r="L3488" i="2"/>
  <c r="L8302" i="2"/>
  <c r="L9393" i="2"/>
  <c r="L6363" i="2"/>
  <c r="L29" i="2"/>
  <c r="L394" i="2"/>
  <c r="L289" i="2"/>
  <c r="L155" i="2"/>
  <c r="L592" i="2"/>
  <c r="L405" i="2"/>
  <c r="L346" i="2"/>
  <c r="L744" i="2"/>
  <c r="L1956" i="2"/>
  <c r="L1957" i="2"/>
  <c r="L2288" i="2"/>
  <c r="L494" i="2"/>
  <c r="L378" i="2"/>
  <c r="L947" i="2"/>
  <c r="L371" i="2"/>
  <c r="L915" i="2"/>
  <c r="L1160" i="2"/>
  <c r="L825" i="2"/>
  <c r="L1169" i="2"/>
  <c r="L5697" i="2"/>
  <c r="L1599" i="2"/>
  <c r="L4935" i="2"/>
  <c r="L15" i="2"/>
  <c r="L319" i="2"/>
  <c r="L324" i="2"/>
  <c r="L329" i="2"/>
  <c r="L584" i="2"/>
  <c r="L505" i="2"/>
  <c r="L586" i="2"/>
  <c r="L847" i="2"/>
  <c r="L1103" i="2"/>
  <c r="L556" i="2"/>
  <c r="L182" i="2"/>
  <c r="L129" i="2"/>
  <c r="L208" i="2"/>
  <c r="L291" i="2"/>
  <c r="L35" i="2"/>
  <c r="L47" i="2"/>
  <c r="L311" i="2"/>
  <c r="L204" i="2"/>
  <c r="L84" i="2"/>
  <c r="L277" i="2"/>
  <c r="L154" i="2"/>
  <c r="L212" i="2"/>
  <c r="L102" i="2"/>
  <c r="L365" i="2"/>
  <c r="L101" i="2"/>
  <c r="L297" i="2"/>
  <c r="L138" i="2"/>
  <c r="L578" i="2"/>
  <c r="L218" i="2"/>
  <c r="L599" i="2"/>
  <c r="L205" i="2"/>
  <c r="L238" i="2"/>
  <c r="L795" i="2"/>
  <c r="L679" i="2"/>
  <c r="L852" i="2"/>
  <c r="L1290" i="2"/>
  <c r="L1127" i="2"/>
  <c r="L558" i="2"/>
  <c r="L1484" i="2"/>
  <c r="L1828" i="2"/>
  <c r="L2168" i="2"/>
  <c r="L559" i="2"/>
  <c r="L1377" i="2"/>
  <c r="L1669" i="2"/>
  <c r="L1925" i="2"/>
  <c r="L2181" i="2"/>
  <c r="L2437" i="2"/>
  <c r="L1566" i="2"/>
  <c r="L2078" i="2"/>
  <c r="L2320" i="2"/>
  <c r="L2064" i="2"/>
  <c r="L1808" i="2"/>
  <c r="L1552" i="2"/>
  <c r="L1144" i="2"/>
  <c r="L1379" i="2"/>
  <c r="L1094" i="2"/>
  <c r="L1410" i="2"/>
  <c r="L645" i="2"/>
  <c r="L587" i="2"/>
  <c r="L1119" i="2"/>
  <c r="L622" i="2"/>
  <c r="L1210" i="2"/>
  <c r="L1092" i="2"/>
  <c r="L636" i="2"/>
  <c r="L488" i="2"/>
  <c r="L1302" i="2"/>
  <c r="L885" i="2"/>
  <c r="L988" i="2"/>
  <c r="L648" i="2"/>
  <c r="L871" i="2"/>
  <c r="L813" i="2"/>
  <c r="L944" i="2"/>
  <c r="L604" i="2"/>
  <c r="L763" i="2"/>
  <c r="L773" i="2"/>
  <c r="L1239" i="2"/>
  <c r="L1496" i="2"/>
  <c r="L914" i="2"/>
  <c r="L1716" i="2"/>
  <c r="L766" i="2"/>
  <c r="L1068" i="2"/>
  <c r="L898" i="2"/>
  <c r="L2205" i="2"/>
  <c r="L2166" i="2"/>
  <c r="L2692" i="2"/>
  <c r="L1990" i="2"/>
  <c r="L2305" i="2"/>
  <c r="L1633" i="2"/>
  <c r="L1816" i="2"/>
  <c r="L987" i="2"/>
  <c r="L770" i="2"/>
  <c r="L1216" i="2"/>
  <c r="L951" i="2"/>
  <c r="L6209" i="2"/>
  <c r="L5745" i="2"/>
  <c r="L5297" i="2"/>
  <c r="L4499" i="2"/>
  <c r="L3539" i="2"/>
  <c r="L1795" i="2"/>
  <c r="L8228" i="2"/>
  <c r="L7764" i="2"/>
  <c r="L7316" i="2"/>
  <c r="L6868" i="2"/>
  <c r="L6404" i="2"/>
  <c r="L5956" i="2"/>
  <c r="L5508" i="2"/>
  <c r="L4858" i="2"/>
  <c r="L3962" i="2"/>
  <c r="L2898" i="2"/>
  <c r="L4857" i="2"/>
  <c r="L4261" i="2"/>
  <c r="L3485" i="2"/>
  <c r="L1867" i="2"/>
  <c r="L4588" i="2"/>
  <c r="L3772" i="2"/>
  <c r="L2865" i="2"/>
  <c r="L2372" i="2"/>
  <c r="L4824" i="2"/>
  <c r="L4004" i="2"/>
  <c r="L2442" i="2"/>
  <c r="L2824" i="2"/>
  <c r="L3360" i="2"/>
  <c r="L2801" i="2"/>
  <c r="L2230" i="2"/>
  <c r="L1762" i="2"/>
  <c r="L4833" i="2"/>
  <c r="L4385" i="2"/>
  <c r="L3829" i="2"/>
  <c r="L3233" i="2"/>
  <c r="L5172" i="2"/>
  <c r="L4316" i="2"/>
  <c r="L3508" i="2"/>
  <c r="L3009" i="2"/>
  <c r="L2688" i="2"/>
  <c r="L3913" i="2"/>
  <c r="L3321" i="2"/>
  <c r="L2011" i="2"/>
  <c r="L4832" i="2"/>
  <c r="L4224" i="2"/>
  <c r="L3584" i="2"/>
  <c r="L2486" i="2"/>
  <c r="L2431" i="2"/>
  <c r="L1981" i="2"/>
  <c r="L2378" i="2"/>
  <c r="L2039" i="2"/>
  <c r="L1569" i="2"/>
  <c r="L2777" i="2"/>
  <c r="L1050" i="2"/>
  <c r="L2280" i="2"/>
  <c r="L793" i="2"/>
  <c r="L2198" i="2"/>
  <c r="L881" i="2"/>
  <c r="L6917" i="2"/>
  <c r="L5629" i="2"/>
  <c r="L2595" i="2"/>
  <c r="L7144" i="2"/>
  <c r="L4866" i="2"/>
  <c r="L2885" i="2"/>
  <c r="L4725" i="2"/>
  <c r="L5773" i="2"/>
  <c r="L3963" i="2"/>
  <c r="L8120" i="2"/>
  <c r="L6904" i="2"/>
  <c r="L5360" i="2"/>
  <c r="L4049" i="2"/>
  <c r="L5980" i="2"/>
  <c r="L3810" i="2"/>
  <c r="L3269" i="2"/>
  <c r="L4898" i="2"/>
  <c r="L5101" i="2"/>
  <c r="L5060" i="2"/>
  <c r="L3437" i="2"/>
  <c r="L2025" i="2"/>
  <c r="L3644" i="2"/>
  <c r="L9446" i="2"/>
  <c r="L1810" i="2"/>
  <c r="L4311" i="2"/>
  <c r="L5211" i="2"/>
  <c r="L8307" i="2"/>
  <c r="L5391" i="2"/>
  <c r="L107" i="2"/>
  <c r="L285" i="2"/>
  <c r="L46" i="2"/>
  <c r="L943" i="2"/>
  <c r="L310" i="2"/>
  <c r="L48" i="2"/>
  <c r="L175" i="2"/>
  <c r="L247" i="2"/>
  <c r="L330" i="2"/>
  <c r="L213" i="2"/>
  <c r="L270" i="2"/>
  <c r="L643" i="2"/>
  <c r="L667" i="2"/>
  <c r="L956" i="2"/>
  <c r="L1271" i="2"/>
  <c r="L1784" i="2"/>
  <c r="L1010" i="2"/>
  <c r="L1893" i="2"/>
  <c r="L985" i="2"/>
  <c r="L2352" i="2"/>
  <c r="L1712" i="2"/>
  <c r="L1347" i="2"/>
  <c r="L1106" i="2"/>
  <c r="L1070" i="2"/>
  <c r="L741" i="2"/>
  <c r="L551" i="2"/>
  <c r="L222" i="2"/>
  <c r="L615" i="2"/>
  <c r="L736" i="2"/>
  <c r="L1061" i="2"/>
  <c r="L2324" i="2"/>
  <c r="L343" i="2"/>
  <c r="L2062" i="2"/>
  <c r="L1558" i="2"/>
  <c r="L2052" i="2"/>
  <c r="L2136" i="2"/>
  <c r="L6481" i="2"/>
  <c r="L5457" i="2"/>
  <c r="L3891" i="2"/>
  <c r="L1117" i="2"/>
  <c r="L7940" i="2"/>
  <c r="L7140" i="2"/>
  <c r="L6020" i="2"/>
  <c r="L4794" i="2"/>
  <c r="L2546" i="2"/>
  <c r="L4165" i="2"/>
  <c r="L1531" i="2"/>
  <c r="L3620" i="2"/>
  <c r="L2347" i="2"/>
  <c r="L3916" i="2"/>
  <c r="L1742" i="2"/>
  <c r="L2605" i="2"/>
  <c r="L1506" i="2"/>
  <c r="L4321" i="2"/>
  <c r="L2671" i="2"/>
  <c r="L4020" i="2"/>
  <c r="L1727" i="2"/>
  <c r="L3673" i="2"/>
  <c r="L5184" i="2"/>
  <c r="L4000" i="2"/>
  <c r="L3133" i="2"/>
  <c r="L3372" i="2"/>
  <c r="L3144" i="2"/>
  <c r="L2415" i="2"/>
  <c r="L2988" i="2"/>
  <c r="L2225" i="2"/>
  <c r="L6229" i="2"/>
  <c r="L8168" i="2"/>
  <c r="L1570" i="2"/>
  <c r="L4236" i="2"/>
  <c r="L8568" i="2"/>
  <c r="L5592" i="2"/>
  <c r="L6152" i="2"/>
  <c r="L3793" i="2"/>
  <c r="L3442" i="2"/>
  <c r="L2999" i="2"/>
  <c r="L3022" i="2"/>
  <c r="L2715" i="2"/>
  <c r="L4835" i="2"/>
  <c r="L3" i="2"/>
  <c r="L132" i="2"/>
  <c r="L392" i="2"/>
  <c r="L174" i="2"/>
  <c r="L959" i="2"/>
  <c r="L444" i="2"/>
  <c r="L17" i="2"/>
  <c r="L179" i="2"/>
  <c r="L56" i="2"/>
  <c r="L200" i="2"/>
  <c r="L357" i="2"/>
  <c r="L368" i="2"/>
  <c r="L269" i="2"/>
  <c r="L417" i="2"/>
  <c r="L437" i="2"/>
  <c r="L464" i="2"/>
  <c r="L859" i="2"/>
  <c r="L804" i="2"/>
  <c r="L1086" i="2"/>
  <c r="L1464" i="2"/>
  <c r="L2148" i="2"/>
  <c r="L1345" i="2"/>
  <c r="L1909" i="2"/>
  <c r="L2421" i="2"/>
  <c r="L2400" i="2"/>
  <c r="L1952" i="2"/>
  <c r="L1432" i="2"/>
  <c r="L1267" i="2"/>
  <c r="L1021" i="2"/>
  <c r="L548" i="2"/>
  <c r="L1126" i="2"/>
  <c r="L459" i="2"/>
  <c r="L1254" i="2"/>
  <c r="L756" i="2"/>
  <c r="L845" i="2"/>
  <c r="L624" i="2"/>
  <c r="L812" i="2"/>
  <c r="L1200" i="2"/>
  <c r="L2036" i="2"/>
  <c r="L891" i="2"/>
  <c r="L1949" i="2"/>
  <c r="L2852" i="2"/>
  <c r="L478" i="2"/>
  <c r="L2308" i="2"/>
  <c r="L1401" i="2"/>
  <c r="L893" i="2"/>
  <c r="L5889" i="2"/>
  <c r="L4755" i="2"/>
  <c r="L2771" i="2"/>
  <c r="L7908" i="2"/>
  <c r="L6996" i="2"/>
  <c r="L5972" i="2"/>
  <c r="L4954" i="2"/>
  <c r="L3058" i="2"/>
  <c r="L4281" i="2"/>
  <c r="L2091" i="2"/>
  <c r="L3812" i="2"/>
  <c r="L1841" i="2"/>
  <c r="L4088" i="2"/>
  <c r="L761" i="2"/>
  <c r="L2497" i="2"/>
  <c r="L2146" i="2"/>
  <c r="L4417" i="2"/>
  <c r="L3253" i="2"/>
  <c r="L4404" i="2"/>
  <c r="L3121" i="2"/>
  <c r="L3929" i="2"/>
  <c r="L2203" i="2"/>
  <c r="L4256" i="2"/>
  <c r="L2614" i="2"/>
  <c r="L1582" i="2"/>
  <c r="L2677" i="2"/>
  <c r="L3097" i="2"/>
  <c r="L1124" i="2"/>
  <c r="L158" i="2"/>
  <c r="L7237" i="2"/>
  <c r="L3899" i="2"/>
  <c r="L7312" i="2"/>
  <c r="L4180" i="2"/>
  <c r="L5901" i="2"/>
  <c r="L8224" i="2"/>
  <c r="L5548" i="2"/>
  <c r="L6088" i="2"/>
  <c r="L3729" i="2"/>
  <c r="L1698" i="2"/>
  <c r="L3693" i="2"/>
  <c r="L5490" i="2"/>
  <c r="L9793" i="2"/>
  <c r="L19" i="2"/>
  <c r="L4" i="2"/>
  <c r="L9" i="2"/>
  <c r="L38" i="2"/>
  <c r="L42" i="2"/>
  <c r="L521" i="2"/>
  <c r="L607" i="2"/>
  <c r="L863" i="2"/>
  <c r="L114" i="2"/>
  <c r="L540" i="2"/>
  <c r="L118" i="2"/>
  <c r="L113" i="2"/>
  <c r="L192" i="2"/>
  <c r="L275" i="2"/>
  <c r="L11" i="2"/>
  <c r="L119" i="2"/>
  <c r="L335" i="2"/>
  <c r="L232" i="2"/>
  <c r="L124" i="2"/>
  <c r="L301" i="2"/>
  <c r="L250" i="2"/>
  <c r="L248" i="2"/>
  <c r="L230" i="2"/>
  <c r="L385" i="2"/>
  <c r="L153" i="2"/>
  <c r="L70" i="2"/>
  <c r="L314" i="2"/>
  <c r="L611" i="2"/>
  <c r="L353" i="2"/>
  <c r="L619" i="2"/>
  <c r="L317" i="2"/>
  <c r="L354" i="2"/>
  <c r="L819" i="2"/>
  <c r="L743" i="2"/>
  <c r="L900" i="2"/>
  <c r="L1330" i="2"/>
  <c r="L1155" i="2"/>
  <c r="L657" i="2"/>
  <c r="L1508" i="2"/>
  <c r="L1848" i="2"/>
  <c r="L2188" i="2"/>
  <c r="L674" i="2"/>
  <c r="L1409" i="2"/>
  <c r="L1685" i="2"/>
  <c r="L1941" i="2"/>
  <c r="L2197" i="2"/>
  <c r="L2453" i="2"/>
  <c r="L1598" i="2"/>
  <c r="L2110" i="2"/>
  <c r="L2304" i="2"/>
  <c r="L2048" i="2"/>
  <c r="L1792" i="2"/>
  <c r="L1536" i="2"/>
  <c r="L1112" i="2"/>
  <c r="L1363" i="2"/>
  <c r="L1054" i="2"/>
  <c r="L1386" i="2"/>
  <c r="L534" i="2"/>
  <c r="L499" i="2"/>
  <c r="L1102" i="2"/>
  <c r="L567" i="2"/>
  <c r="L1178" i="2"/>
  <c r="L1064" i="2"/>
  <c r="L608" i="2"/>
  <c r="L606" i="2"/>
  <c r="L1286" i="2"/>
  <c r="L837" i="2"/>
  <c r="L968" i="2"/>
  <c r="L628" i="2"/>
  <c r="L807" i="2"/>
  <c r="L749" i="2"/>
  <c r="L928" i="2"/>
  <c r="L563" i="2"/>
  <c r="L546" i="2"/>
  <c r="L901" i="2"/>
  <c r="L1263" i="2"/>
  <c r="L1580" i="2"/>
  <c r="L738" i="2"/>
  <c r="L1684" i="2"/>
  <c r="L662" i="2"/>
  <c r="L1342" i="2"/>
  <c r="L1201" i="2"/>
  <c r="L2257" i="2"/>
  <c r="L3124" i="2"/>
  <c r="L2676" i="2"/>
  <c r="L1942" i="2"/>
  <c r="L2265" i="2"/>
  <c r="L1609" i="2"/>
  <c r="L1748" i="2"/>
  <c r="L1789" i="2"/>
  <c r="L194" i="2"/>
  <c r="L945" i="2"/>
  <c r="L6513" i="2"/>
  <c r="L6065" i="2"/>
  <c r="L5617" i="2"/>
  <c r="L5075" i="2"/>
  <c r="L4179" i="2"/>
  <c r="L3283" i="2"/>
  <c r="L8532" i="2"/>
  <c r="L8084" i="2"/>
  <c r="L7636" i="2"/>
  <c r="L7172" i="2"/>
  <c r="L6724" i="2"/>
  <c r="L6276" i="2"/>
  <c r="L5796" i="2"/>
  <c r="L5348" i="2"/>
  <c r="L4602" i="2"/>
  <c r="L3674" i="2"/>
  <c r="L1794" i="2"/>
  <c r="L4685" i="2"/>
  <c r="L4029" i="2"/>
  <c r="L3229" i="2"/>
  <c r="L5160" i="2"/>
  <c r="L4308" i="2"/>
  <c r="L3348" i="2"/>
  <c r="L2175" i="2"/>
  <c r="L1787" i="2"/>
  <c r="L4568" i="2"/>
  <c r="L3748" i="2"/>
  <c r="L2881" i="2"/>
  <c r="L495" i="2"/>
  <c r="L2966" i="2"/>
  <c r="L2135" i="2"/>
  <c r="L641" i="2"/>
  <c r="L5153" i="2"/>
  <c r="L4689" i="2"/>
  <c r="L4241" i="2"/>
  <c r="L3661" i="2"/>
  <c r="L2759" i="2"/>
  <c r="L4872" i="2"/>
  <c r="L4084" i="2"/>
  <c r="L3168" i="2"/>
  <c r="L2557" i="2"/>
  <c r="L2045" i="2"/>
  <c r="L3721" i="2"/>
  <c r="L3103" i="2"/>
  <c r="L1165" i="2"/>
  <c r="L4608" i="2"/>
  <c r="L4016" i="2"/>
  <c r="L3396" i="2"/>
  <c r="L446" i="2"/>
  <c r="L1751" i="2"/>
  <c r="L3452" i="2"/>
  <c r="L3125" i="2"/>
  <c r="L1253" i="2"/>
  <c r="L2298" i="2"/>
  <c r="L2521" i="2"/>
  <c r="L2832" i="2"/>
  <c r="L3096" i="2"/>
  <c r="L1657" i="2"/>
  <c r="L2417" i="2"/>
  <c r="L4524" i="2"/>
  <c r="L6661" i="2"/>
  <c r="L5147" i="2"/>
  <c r="L8336" i="2"/>
  <c r="L6684" i="2"/>
  <c r="L3218" i="2"/>
  <c r="L5644" i="2"/>
  <c r="L2639" i="2"/>
  <c r="L5433" i="2"/>
  <c r="L3275" i="2"/>
  <c r="L7776" i="2"/>
  <c r="L6560" i="2"/>
  <c r="L4306" i="2"/>
  <c r="L4692" i="2"/>
  <c r="L5640" i="2"/>
  <c r="L2434" i="2"/>
  <c r="L4072" i="2"/>
  <c r="L4210" i="2"/>
  <c r="L4649" i="2"/>
  <c r="L3236" i="2"/>
  <c r="L1261" i="2"/>
  <c r="L3185" i="2"/>
  <c r="L2513" i="2"/>
  <c r="L9456" i="2"/>
  <c r="L8704" i="2"/>
  <c r="L8876" i="2"/>
  <c r="L9372" i="2"/>
  <c r="L7322" i="2"/>
  <c r="L4399" i="2"/>
  <c r="L2333" i="2"/>
  <c r="L3308" i="2"/>
  <c r="L2566" i="2"/>
  <c r="L2933" i="2"/>
  <c r="L2207" i="2"/>
  <c r="L3068" i="2"/>
  <c r="L1821" i="2"/>
  <c r="L1658" i="2"/>
  <c r="L2841" i="2"/>
  <c r="L2287" i="2"/>
  <c r="L1333" i="2"/>
  <c r="L2568" i="2"/>
  <c r="L1257" i="2"/>
  <c r="L2904" i="2"/>
  <c r="L1590" i="2"/>
  <c r="L2088" i="2"/>
  <c r="L2382" i="2"/>
  <c r="L2109" i="2"/>
  <c r="L1576" i="2"/>
  <c r="L7429" i="2"/>
  <c r="L6981" i="2"/>
  <c r="L6489" i="2"/>
  <c r="L5741" i="2"/>
  <c r="L4699" i="2"/>
  <c r="L2819" i="2"/>
  <c r="L8048" i="2"/>
  <c r="L7256" i="2"/>
  <c r="L6392" i="2"/>
  <c r="L5228" i="2"/>
  <c r="L5053" i="2"/>
  <c r="L3640" i="2"/>
  <c r="L5186" i="2"/>
  <c r="L5001" i="2"/>
  <c r="L2798" i="2"/>
  <c r="L5861" i="2"/>
  <c r="L5261" i="2"/>
  <c r="L4091" i="2"/>
  <c r="L2627" i="2"/>
  <c r="L8204" i="2"/>
  <c r="L7584" i="2"/>
  <c r="L6988" i="2"/>
  <c r="L6336" i="2"/>
  <c r="L5436" i="2"/>
  <c r="L3554" i="2"/>
  <c r="L4357" i="2"/>
  <c r="L777" i="2"/>
  <c r="L6064" i="2"/>
  <c r="L5416" i="2"/>
  <c r="L3978" i="2"/>
  <c r="L5021" i="2"/>
  <c r="L3621" i="2"/>
  <c r="L2151" i="2"/>
  <c r="L5066" i="2"/>
  <c r="L3874" i="2"/>
  <c r="L5189" i="2"/>
  <c r="L4373" i="2"/>
  <c r="L2155" i="2"/>
  <c r="L1221" i="2"/>
  <c r="L3633" i="2"/>
  <c r="L4644" i="2"/>
  <c r="L2608" i="2"/>
  <c r="L2411" i="2"/>
  <c r="L3928" i="2"/>
  <c r="L1486" i="2"/>
  <c r="L8686" i="2"/>
  <c r="L5551" i="2"/>
  <c r="L9599" i="2"/>
  <c r="L6403" i="2"/>
  <c r="L9773" i="2"/>
  <c r="L9897" i="2"/>
  <c r="L9879" i="2"/>
  <c r="L9333" i="2"/>
  <c r="L6331" i="2"/>
  <c r="L9395" i="2"/>
  <c r="L5570" i="2"/>
  <c r="L5659" i="2"/>
  <c r="L9321" i="2"/>
  <c r="L8607" i="2"/>
  <c r="L9688" i="2"/>
  <c r="L8007" i="2"/>
  <c r="L4966" i="2"/>
  <c r="L8977" i="2"/>
  <c r="L9237" i="2"/>
  <c r="L1836" i="2"/>
  <c r="L2264" i="2"/>
  <c r="L1564" i="2"/>
  <c r="L1062" i="2"/>
  <c r="L1035" i="2"/>
  <c r="L1128" i="2"/>
  <c r="L1385" i="2"/>
  <c r="L2145" i="2"/>
  <c r="L1670" i="2"/>
  <c r="L2980" i="2"/>
  <c r="L2628" i="2"/>
  <c r="L2118" i="2"/>
  <c r="L889" i="2"/>
  <c r="L2049" i="2"/>
  <c r="L1521" i="2"/>
  <c r="L2004" i="2"/>
  <c r="L1426" i="2"/>
  <c r="L1597" i="2"/>
  <c r="L2396" i="2"/>
  <c r="L1416" i="2"/>
  <c r="L1110" i="2"/>
  <c r="L6353" i="2"/>
  <c r="L6017" i="2"/>
  <c r="L5681" i="2"/>
  <c r="L5329" i="2"/>
  <c r="L4787" i="2"/>
  <c r="L4115" i="2"/>
  <c r="L3411" i="2"/>
  <c r="L2179" i="2"/>
  <c r="L8388" i="2"/>
  <c r="L8036" i="2"/>
  <c r="L7700" i="2"/>
  <c r="L7364" i="2"/>
  <c r="L7012" i="2"/>
  <c r="L6676" i="2"/>
  <c r="L6340" i="2"/>
  <c r="L5988" i="2"/>
  <c r="L5652" i="2"/>
  <c r="L5316" i="2"/>
  <c r="L4730" i="2"/>
  <c r="L4058" i="2"/>
  <c r="L3386" i="2"/>
  <c r="L1116" i="2"/>
  <c r="L4773" i="2"/>
  <c r="L4325" i="2"/>
  <c r="L3741" i="2"/>
  <c r="L3127" i="2"/>
  <c r="L1357" i="2"/>
  <c r="L4648" i="2"/>
  <c r="L4052" i="2"/>
  <c r="L3256" i="2"/>
  <c r="L2581" i="2"/>
  <c r="L2129" i="2"/>
  <c r="L5112" i="2"/>
  <c r="L4484" i="2"/>
  <c r="L3884" i="2"/>
  <c r="L2766" i="2"/>
  <c r="L1943" i="2"/>
  <c r="L363" i="2"/>
  <c r="L3208" i="2"/>
  <c r="L2909" i="2"/>
  <c r="L858" i="2"/>
  <c r="L1083" i="2"/>
  <c r="L1001" i="2"/>
  <c r="L4881" i="2"/>
  <c r="L4545" i="2"/>
  <c r="L4193" i="2"/>
  <c r="L3745" i="2"/>
  <c r="L3297" i="2"/>
  <c r="L2027" i="2"/>
  <c r="L4828" i="2"/>
  <c r="L4188" i="2"/>
  <c r="L3592" i="2"/>
  <c r="L2494" i="2"/>
  <c r="L2343" i="2"/>
  <c r="L1878" i="2"/>
  <c r="L3977" i="2"/>
  <c r="L3513" i="2"/>
  <c r="L2975" i="2"/>
  <c r="L1691" i="2"/>
  <c r="L4864" i="2"/>
  <c r="L4416" i="2"/>
  <c r="L3968" i="2"/>
  <c r="L3504" i="2"/>
  <c r="L2654" i="2"/>
  <c r="L2817" i="2"/>
  <c r="L1511" i="2"/>
  <c r="L2237" i="2"/>
  <c r="L3292" i="2"/>
  <c r="L2458" i="2"/>
  <c r="L2893" i="2"/>
  <c r="L2119" i="2"/>
  <c r="L2956" i="2"/>
  <c r="L1689" i="2"/>
  <c r="L1594" i="2"/>
  <c r="L2809" i="2"/>
  <c r="L2255" i="2"/>
  <c r="L1269" i="2"/>
  <c r="L2446" i="2"/>
  <c r="L2428" i="2"/>
  <c r="L2860" i="2"/>
  <c r="L1140" i="2"/>
  <c r="L1972" i="2"/>
  <c r="L2334" i="2"/>
  <c r="L2041" i="2"/>
  <c r="L1447" i="2"/>
  <c r="L7413" i="2"/>
  <c r="L6933" i="2"/>
  <c r="L6445" i="2"/>
  <c r="L5685" i="2"/>
  <c r="L4523" i="2"/>
  <c r="L2691" i="2"/>
  <c r="L8024" i="2"/>
  <c r="L7196" i="2"/>
  <c r="L6352" i="2"/>
  <c r="L5162" i="2"/>
  <c r="L4853" i="2"/>
  <c r="L2250" i="2"/>
  <c r="L4970" i="2"/>
  <c r="L4805" i="2"/>
  <c r="L3029" i="2"/>
  <c r="L5837" i="2"/>
  <c r="L5221" i="2"/>
  <c r="L4043" i="2"/>
  <c r="L2547" i="2"/>
  <c r="L8140" i="2"/>
  <c r="L7544" i="2"/>
  <c r="L6944" i="2"/>
  <c r="L6252" i="2"/>
  <c r="L5400" i="2"/>
  <c r="L3474" i="2"/>
  <c r="L4229" i="2"/>
  <c r="L2717" i="2"/>
  <c r="L6044" i="2"/>
  <c r="L5328" i="2"/>
  <c r="L3858" i="2"/>
  <c r="L4949" i="2"/>
  <c r="L3357" i="2"/>
  <c r="L1559" i="2"/>
  <c r="L5026" i="2"/>
  <c r="L3786" i="2"/>
  <c r="L5161" i="2"/>
  <c r="L4329" i="2"/>
  <c r="L5156" i="2"/>
  <c r="L2326" i="2"/>
  <c r="L3537" i="2"/>
  <c r="L4412" i="2"/>
  <c r="L1934" i="2"/>
  <c r="L2171" i="2"/>
  <c r="L3800" i="2"/>
  <c r="L2065" i="2"/>
  <c r="L8894" i="2"/>
  <c r="L6135" i="2"/>
  <c r="L9903" i="2"/>
  <c r="L7683" i="2"/>
  <c r="L3351" i="2"/>
  <c r="L8962" i="2"/>
  <c r="L9183" i="2"/>
  <c r="L8539" i="2"/>
  <c r="L9856" i="2"/>
  <c r="L9124" i="2"/>
  <c r="L3206" i="2"/>
  <c r="L9920" i="2"/>
  <c r="L7875" i="2"/>
  <c r="L8207" i="2"/>
  <c r="L7507" i="2"/>
  <c r="L7151" i="2"/>
  <c r="L9735" i="2"/>
  <c r="L6617" i="2"/>
  <c r="L6621" i="2"/>
  <c r="L9564" i="2"/>
  <c r="L9598" i="2"/>
  <c r="L9869" i="2"/>
  <c r="L7418" i="2"/>
  <c r="L5655" i="2"/>
  <c r="L7957" i="2"/>
  <c r="L7883" i="2"/>
  <c r="L4646" i="2"/>
  <c r="L9362" i="2"/>
  <c r="L8474" i="2"/>
  <c r="L4359" i="2"/>
  <c r="L5754" i="2"/>
  <c r="L5110" i="2"/>
  <c r="L9704" i="2"/>
  <c r="L9721" i="2"/>
  <c r="L6643" i="2"/>
  <c r="L4679" i="2"/>
  <c r="L9340" i="2"/>
  <c r="L9655" i="2"/>
  <c r="L6967" i="2"/>
  <c r="L7522" i="2"/>
  <c r="L5526" i="2"/>
  <c r="L9132" i="2"/>
  <c r="L9736" i="2"/>
  <c r="L5363" i="2"/>
  <c r="L8652" i="2"/>
  <c r="L5883" i="2"/>
  <c r="L7363" i="2"/>
  <c r="L8715" i="2"/>
  <c r="L5578" i="2"/>
  <c r="L9311" i="2"/>
  <c r="L8079" i="2"/>
  <c r="L6487" i="2"/>
  <c r="L3359" i="2"/>
  <c r="L5378" i="2"/>
  <c r="L8984" i="2"/>
  <c r="L3246" i="2"/>
  <c r="L9713" i="2"/>
  <c r="L5275" i="2"/>
  <c r="L6579" i="2"/>
  <c r="L9437" i="2"/>
  <c r="L4551" i="2"/>
  <c r="L8882" i="2"/>
  <c r="L9270" i="2"/>
  <c r="L6410" i="2"/>
  <c r="L9647" i="2"/>
  <c r="L8551" i="2"/>
  <c r="L6959" i="2"/>
  <c r="L7010" i="2"/>
  <c r="L8545" i="2"/>
  <c r="L9148" i="2"/>
  <c r="L7563" i="2"/>
  <c r="L6531" i="2"/>
  <c r="L4550" i="2"/>
  <c r="L7791" i="2"/>
  <c r="L2291" i="2"/>
  <c r="L5518" i="2"/>
  <c r="L7331" i="2"/>
  <c r="L4198" i="2"/>
  <c r="L7263" i="2"/>
  <c r="L9344" i="2"/>
  <c r="L9390" i="2"/>
  <c r="L8673" i="2"/>
  <c r="L9243" i="2"/>
  <c r="L5038" i="2"/>
  <c r="L4526" i="2"/>
  <c r="L8773" i="2"/>
  <c r="L8428" i="2"/>
  <c r="L3015" i="2"/>
  <c r="L1771" i="2"/>
  <c r="L4916" i="2"/>
  <c r="L4444" i="2"/>
  <c r="L3996" i="2"/>
  <c r="L3548" i="2"/>
  <c r="L2718" i="2"/>
  <c r="L2861" i="2"/>
  <c r="L1663" i="2"/>
  <c r="L2385" i="2"/>
  <c r="L4041" i="2"/>
  <c r="L3705" i="2"/>
  <c r="L3353" i="2"/>
  <c r="L2879" i="2"/>
  <c r="L1947" i="2"/>
  <c r="L5056" i="2"/>
  <c r="L4720" i="2"/>
  <c r="L4384" i="2"/>
  <c r="L4032" i="2"/>
  <c r="L3696" i="2"/>
  <c r="L3312" i="2"/>
  <c r="L2526" i="2"/>
  <c r="L2929" i="2"/>
  <c r="L2199" i="2"/>
  <c r="L3016" i="2"/>
  <c r="L1869" i="2"/>
  <c r="L3356" i="2"/>
  <c r="L2854" i="2"/>
  <c r="L1690" i="2"/>
  <c r="L2849" i="2"/>
  <c r="L2295" i="2"/>
  <c r="L1349" i="2"/>
  <c r="L2576" i="2"/>
  <c r="L1193" i="2"/>
  <c r="L1850" i="2"/>
  <c r="L3001" i="2"/>
  <c r="L2649" i="2"/>
  <c r="L2159" i="2"/>
  <c r="L1487" i="2"/>
  <c r="L2864" i="2"/>
  <c r="L1396" i="2"/>
  <c r="L2140" i="2"/>
  <c r="L2944" i="2"/>
  <c r="L2366" i="2"/>
  <c r="L2105" i="2"/>
  <c r="L1512" i="2"/>
  <c r="L2488" i="2"/>
  <c r="L665" i="2"/>
  <c r="L1593" i="2"/>
  <c r="L1431" i="2"/>
  <c r="L7477" i="2"/>
  <c r="L7125" i="2"/>
  <c r="L6789" i="2"/>
  <c r="L6405" i="2"/>
  <c r="L5801" i="2"/>
  <c r="L5205" i="2"/>
  <c r="L4011" i="2"/>
  <c r="L2243" i="2"/>
  <c r="L8136" i="2"/>
  <c r="L7536" i="2"/>
  <c r="L6912" i="2"/>
  <c r="L6240" i="2"/>
  <c r="L5376" i="2"/>
  <c r="L3338" i="2"/>
  <c r="L4161" i="2"/>
  <c r="L2399" i="2"/>
  <c r="L5292" i="2"/>
  <c r="L3266" i="2"/>
  <c r="L4093" i="2"/>
  <c r="L1220" i="2"/>
  <c r="L5925" i="2"/>
  <c r="L5477" i="2"/>
  <c r="L4811" i="2"/>
  <c r="L3915" i="2"/>
  <c r="L2883" i="2"/>
  <c r="L8396" i="2"/>
  <c r="L7948" i="2"/>
  <c r="L7500" i="2"/>
  <c r="L7032" i="2"/>
  <c r="L6584" i="2"/>
  <c r="L5996" i="2"/>
  <c r="L5288" i="2"/>
  <c r="L3778" i="2"/>
  <c r="L4889" i="2"/>
  <c r="L3205" i="2"/>
  <c r="L2544" i="2"/>
  <c r="L6128" i="2"/>
  <c r="L5660" i="2"/>
  <c r="L4946" i="2"/>
  <c r="L3754" i="2"/>
  <c r="L5097" i="2"/>
  <c r="L4245" i="2"/>
  <c r="L5144" i="2"/>
  <c r="L1629" i="2"/>
  <c r="L5194" i="2"/>
  <c r="L4298" i="2"/>
  <c r="L3362" i="2"/>
  <c r="L5077" i="2"/>
  <c r="L4477" i="2"/>
  <c r="L3365" i="2"/>
  <c r="L4244" i="2"/>
  <c r="L2044" i="2"/>
  <c r="L3733" i="2"/>
  <c r="L1611" i="2"/>
  <c r="L3688" i="2"/>
  <c r="L3717" i="2"/>
  <c r="L2695" i="2"/>
  <c r="L4500" i="2"/>
  <c r="L2622" i="2"/>
  <c r="L996" i="2"/>
  <c r="L7502" i="2"/>
  <c r="L9174" i="2"/>
  <c r="L7503" i="2"/>
  <c r="L3158" i="2"/>
  <c r="L5251" i="2"/>
  <c r="L6955" i="2"/>
  <c r="L8371" i="2"/>
  <c r="L9553" i="2"/>
  <c r="L6291" i="2"/>
  <c r="L3719" i="2"/>
  <c r="L8896" i="2"/>
  <c r="L9443" i="2"/>
  <c r="L6743" i="2"/>
  <c r="L6146" i="2"/>
  <c r="L5070" i="2"/>
  <c r="L9004" i="2"/>
  <c r="L9584" i="2"/>
  <c r="L5143" i="2"/>
  <c r="L8523" i="2"/>
  <c r="L3879" i="2"/>
  <c r="L6915" i="2"/>
  <c r="L8538" i="2"/>
  <c r="L5242" i="2"/>
  <c r="L9274" i="2"/>
  <c r="L8023" i="2"/>
  <c r="L6375" i="2"/>
  <c r="L3215" i="2"/>
  <c r="L5078" i="2"/>
  <c r="L8739" i="2"/>
  <c r="L9277" i="2"/>
  <c r="L9625" i="2"/>
  <c r="L3303" i="2"/>
  <c r="L6419" i="2"/>
  <c r="L9357" i="2"/>
  <c r="L3655" i="2"/>
  <c r="L8732" i="2"/>
  <c r="L9179" i="2"/>
  <c r="L6074" i="2"/>
  <c r="L9527" i="2"/>
  <c r="L8439" i="2"/>
  <c r="L6791" i="2"/>
  <c r="L6754" i="2"/>
  <c r="L6829" i="2"/>
  <c r="L8636" i="2"/>
  <c r="L7435" i="2"/>
  <c r="L5175" i="2"/>
  <c r="L3526" i="2"/>
  <c r="L7663" i="2"/>
  <c r="L9296" i="2"/>
  <c r="L4014" i="2"/>
  <c r="L6435" i="2"/>
  <c r="L3190" i="2"/>
  <c r="L7039" i="2"/>
  <c r="L9062" i="2"/>
  <c r="L9192" i="2"/>
  <c r="L8213" i="2"/>
  <c r="L8992" i="2"/>
  <c r="L9177" i="2"/>
  <c r="L8985" i="2"/>
  <c r="L8289" i="2"/>
  <c r="L7592" i="2"/>
  <c r="L7987" i="2"/>
  <c r="L6571" i="2"/>
  <c r="L3383" i="2"/>
  <c r="L2650" i="2"/>
  <c r="L7431" i="2"/>
  <c r="L8434" i="2"/>
  <c r="L7038" i="2"/>
  <c r="L9509" i="2"/>
  <c r="L9952" i="2"/>
  <c r="L6035" i="2"/>
  <c r="L9122" i="2"/>
  <c r="L1747" i="2"/>
  <c r="L8291" i="2"/>
  <c r="L9008" i="2"/>
  <c r="L5810" i="2"/>
  <c r="L9423" i="2"/>
  <c r="L8311" i="2"/>
  <c r="L6663" i="2"/>
  <c r="L4063" i="2"/>
  <c r="L6242" i="2"/>
  <c r="L9214" i="2"/>
  <c r="L4814" i="2"/>
  <c r="L9889" i="2"/>
  <c r="L5979" i="2"/>
  <c r="L7283" i="2"/>
  <c r="L9661" i="2"/>
  <c r="L5579" i="2"/>
  <c r="L9433" i="2"/>
  <c r="L9500" i="2"/>
  <c r="L6746" i="2"/>
  <c r="L9871" i="2"/>
  <c r="L8719" i="2"/>
  <c r="L7079" i="2"/>
  <c r="L9222" i="2"/>
  <c r="L2762" i="2"/>
  <c r="L9816" i="2"/>
  <c r="L9100" i="2"/>
  <c r="L7747" i="2"/>
  <c r="L5650" i="2"/>
  <c r="L8303" i="2"/>
  <c r="L3663" i="2"/>
  <c r="L7542" i="2"/>
  <c r="L9031" i="2"/>
  <c r="L5530" i="2"/>
  <c r="L7743" i="2"/>
  <c r="L2827" i="2"/>
  <c r="L9686" i="2"/>
  <c r="L9201" i="2"/>
  <c r="L2603" i="2"/>
  <c r="L7582" i="2"/>
  <c r="L7734" i="2"/>
  <c r="L4030" i="2"/>
  <c r="L7229" i="2"/>
  <c r="L5642" i="2"/>
  <c r="L3294" i="2"/>
  <c r="L7451" i="2"/>
  <c r="L5971" i="2"/>
  <c r="L6795" i="2"/>
  <c r="L7907" i="2"/>
  <c r="L7450" i="2"/>
  <c r="L9411" i="2"/>
  <c r="L7447" i="2"/>
  <c r="L4047" i="2"/>
  <c r="L9998" i="2"/>
  <c r="L4318" i="2"/>
  <c r="L5947" i="2"/>
  <c r="L6691" i="2"/>
  <c r="L7914" i="2"/>
  <c r="L3446" i="2"/>
  <c r="L8815" i="2"/>
  <c r="L7103" i="2"/>
  <c r="L5311" i="2"/>
  <c r="L9110" i="2"/>
  <c r="L4118" i="2"/>
  <c r="L9278" i="2"/>
  <c r="L6542" i="2"/>
  <c r="L8301" i="2"/>
  <c r="L5223" i="2"/>
  <c r="L9035" i="2"/>
  <c r="L3798" i="2"/>
  <c r="L9230" i="2"/>
  <c r="L6030" i="2"/>
  <c r="L4027" i="2"/>
  <c r="L4214" i="2"/>
  <c r="L9306" i="2"/>
  <c r="L5774" i="2"/>
  <c r="L6558" i="2"/>
  <c r="L7893" i="2"/>
  <c r="L6982" i="2"/>
  <c r="L9029" i="2"/>
  <c r="L5917" i="2"/>
  <c r="L7277" i="2"/>
  <c r="L7913" i="2"/>
  <c r="L6992" i="2"/>
  <c r="L8071" i="2"/>
  <c r="L5610" i="2"/>
  <c r="L9502" i="2"/>
  <c r="L7126" i="2"/>
  <c r="L7577" i="2"/>
  <c r="L5850" i="2"/>
  <c r="L9562" i="2"/>
  <c r="L7182" i="2"/>
  <c r="L6233" i="2"/>
  <c r="L8825" i="2"/>
  <c r="L7814" i="2"/>
  <c r="L3114" i="2"/>
  <c r="L7153" i="2"/>
  <c r="L8017" i="2"/>
  <c r="L8329" i="2"/>
  <c r="L6213" i="2"/>
  <c r="L4765" i="2"/>
  <c r="L9742" i="2"/>
  <c r="L9225" i="2"/>
  <c r="L1875" i="2"/>
  <c r="L5795" i="2"/>
  <c r="L7530" i="2"/>
  <c r="L9991" i="2"/>
  <c r="L8666" i="2"/>
  <c r="L6879" i="2"/>
  <c r="L4911" i="2"/>
  <c r="L8848" i="2"/>
  <c r="L2618" i="2"/>
  <c r="L9048" i="2"/>
  <c r="L6014" i="2"/>
  <c r="L7837" i="2"/>
  <c r="L4735" i="2"/>
  <c r="L8699" i="2"/>
  <c r="L1618" i="2"/>
  <c r="L9000" i="2"/>
  <c r="L5270" i="2"/>
  <c r="L3473" i="2"/>
  <c r="L2938" i="2"/>
  <c r="L9075" i="2"/>
  <c r="L4638" i="2"/>
  <c r="L6006" i="2"/>
  <c r="L6941" i="2"/>
  <c r="L6502" i="2"/>
  <c r="L8821" i="2"/>
  <c r="L4611" i="2"/>
  <c r="L6745" i="2"/>
  <c r="L7665" i="2"/>
  <c r="L3011" i="2"/>
  <c r="L7523" i="2"/>
  <c r="L9364" i="2"/>
  <c r="L5239" i="2"/>
  <c r="L7922" i="2"/>
  <c r="L9638" i="2"/>
  <c r="L6494" i="2"/>
  <c r="L6409" i="2"/>
  <c r="L8770" i="2"/>
  <c r="L9992" i="2"/>
  <c r="L7379" i="2"/>
  <c r="L9925" i="2"/>
  <c r="L8075" i="2"/>
  <c r="L2259" i="2"/>
  <c r="L9369" i="2"/>
  <c r="L4791" i="2"/>
  <c r="L8394" i="2"/>
  <c r="L5906" i="2"/>
  <c r="L9847" i="2"/>
  <c r="L8970" i="2"/>
  <c r="L7879" i="2"/>
  <c r="L6679" i="2"/>
  <c r="L5263" i="2"/>
  <c r="L9046" i="2"/>
  <c r="L4022" i="2"/>
  <c r="L9262" i="2"/>
  <c r="L6422" i="2"/>
  <c r="L8325" i="2"/>
  <c r="L4103" i="2"/>
  <c r="L9900" i="2"/>
  <c r="L7971" i="2"/>
  <c r="L3575" i="2"/>
  <c r="L8608" i="2"/>
  <c r="L6826" i="2"/>
  <c r="L4838" i="2"/>
  <c r="L9671" i="2"/>
  <c r="L9050" i="2"/>
  <c r="L8383" i="2"/>
  <c r="L7423" i="2"/>
  <c r="L6527" i="2"/>
  <c r="L5631" i="2"/>
  <c r="L4207" i="2"/>
  <c r="L9504" i="2"/>
  <c r="L8050" i="2"/>
  <c r="L5586" i="2"/>
  <c r="L9675" i="2"/>
  <c r="L9518" i="2"/>
  <c r="L8707" i="2"/>
  <c r="L7166" i="2"/>
  <c r="L5150" i="2"/>
  <c r="L8861" i="2"/>
  <c r="L6461" i="2"/>
  <c r="L5575" i="2"/>
  <c r="L4095" i="2"/>
  <c r="L9448" i="2"/>
  <c r="L7906" i="2"/>
  <c r="L5362" i="2"/>
  <c r="L9555" i="2"/>
  <c r="L9458" i="2"/>
  <c r="L8638" i="2"/>
  <c r="L7070" i="2"/>
  <c r="L3214" i="2"/>
  <c r="L7481" i="2"/>
  <c r="L8146" i="2"/>
  <c r="L5602" i="2"/>
  <c r="L9659" i="2"/>
  <c r="L9514" i="2"/>
  <c r="L8728" i="2"/>
  <c r="L6926" i="2"/>
  <c r="L9241" i="2"/>
  <c r="L5353" i="2"/>
  <c r="L5022" i="2"/>
  <c r="L8697" i="2"/>
  <c r="L3459" i="2"/>
  <c r="L7654" i="2"/>
  <c r="L5830" i="2"/>
  <c r="L2226" i="2"/>
  <c r="L8469" i="2"/>
  <c r="L6961" i="2"/>
  <c r="L7276" i="2"/>
  <c r="L7909" i="2"/>
  <c r="L5465" i="2"/>
  <c r="L8249" i="2"/>
  <c r="L6749" i="2"/>
  <c r="L5789" i="2"/>
  <c r="L3119" i="2"/>
  <c r="L4376" i="2"/>
  <c r="L4703" i="2"/>
  <c r="L6615" i="2"/>
  <c r="L3743" i="2"/>
  <c r="L5882" i="2"/>
  <c r="L9155" i="2"/>
  <c r="L4142" i="2"/>
  <c r="L9873" i="2"/>
  <c r="L7835" i="2"/>
  <c r="L9329" i="2"/>
  <c r="L6099" i="2"/>
  <c r="L9669" i="2"/>
  <c r="L6923" i="2"/>
  <c r="L3495" i="2"/>
  <c r="L8419" i="2"/>
  <c r="L9476" i="2"/>
  <c r="L7626" i="2"/>
  <c r="L5226" i="2"/>
  <c r="L9439" i="2"/>
  <c r="L8682" i="2"/>
  <c r="L7535" i="2"/>
  <c r="L6295" i="2"/>
  <c r="L4175" i="2"/>
  <c r="L8002" i="2"/>
  <c r="L9611" i="2"/>
  <c r="L8723" i="2"/>
  <c r="L5214" i="2"/>
  <c r="L5897" i="2"/>
  <c r="L6203" i="2"/>
  <c r="L9644" i="2"/>
  <c r="L6819" i="2"/>
  <c r="L9416" i="2"/>
  <c r="L8106" i="2"/>
  <c r="L6250" i="2"/>
  <c r="L3702" i="2"/>
  <c r="L9435" i="2"/>
  <c r="L8836" i="2"/>
  <c r="L8063" i="2"/>
  <c r="L7167" i="2"/>
  <c r="L6239" i="2"/>
  <c r="L5343" i="2"/>
  <c r="L3695" i="2"/>
  <c r="L9195" i="2"/>
  <c r="L7282" i="2"/>
  <c r="L4630" i="2"/>
  <c r="L9902" i="2"/>
  <c r="L9302" i="2"/>
  <c r="L8310" i="2"/>
  <c r="L6614" i="2"/>
  <c r="L3790" i="2"/>
  <c r="L8497" i="2"/>
  <c r="L3123" i="2"/>
  <c r="L5287" i="2"/>
  <c r="L3583" i="2"/>
  <c r="L9072" i="2"/>
  <c r="L7042" i="2"/>
  <c r="L4150" i="2"/>
  <c r="L9862" i="2"/>
  <c r="L9256" i="2"/>
  <c r="L8214" i="2"/>
  <c r="L6254" i="2"/>
  <c r="L9105" i="2"/>
  <c r="L4995" i="2"/>
  <c r="L7250" i="2"/>
  <c r="L4598" i="2"/>
  <c r="L9914" i="2"/>
  <c r="L9322" i="2"/>
  <c r="L8374" i="2"/>
  <c r="L6062" i="2"/>
  <c r="L8785" i="2"/>
  <c r="L4584" i="2"/>
  <c r="L3662" i="2"/>
  <c r="L8109" i="2"/>
  <c r="L8819" i="2"/>
  <c r="L7142" i="2"/>
  <c r="L5318" i="2"/>
  <c r="L9109" i="2"/>
  <c r="L8141" i="2"/>
  <c r="L6261" i="2"/>
  <c r="L8681" i="2"/>
  <c r="L7501" i="2"/>
  <c r="L3259" i="2"/>
  <c r="L7993" i="2"/>
  <c r="L2403" i="2"/>
  <c r="L7980" i="2"/>
  <c r="L6524" i="2"/>
  <c r="L6575" i="2"/>
  <c r="L9923" i="2"/>
  <c r="L7005" i="2"/>
  <c r="L5237" i="2"/>
  <c r="L6332" i="2"/>
  <c r="L7209" i="2"/>
  <c r="L6133" i="2"/>
  <c r="L3683" i="2"/>
  <c r="L5456" i="2"/>
  <c r="L8320" i="2"/>
  <c r="L4106" i="2"/>
  <c r="L7548" i="2"/>
  <c r="L1730" i="2"/>
  <c r="L6812" i="2"/>
  <c r="L4629" i="2"/>
  <c r="L6402" i="2"/>
  <c r="L9419" i="2"/>
  <c r="L2747" i="2"/>
  <c r="L7516" i="2"/>
  <c r="L5819" i="2"/>
  <c r="L9790" i="2"/>
  <c r="L3886" i="2"/>
  <c r="L3855" i="2"/>
  <c r="L7022" i="2"/>
  <c r="L4446" i="2"/>
  <c r="L8721" i="2"/>
  <c r="L5613" i="2"/>
  <c r="L7954" i="2"/>
  <c r="L6162" i="2"/>
  <c r="L3574" i="2"/>
  <c r="L9946" i="2"/>
  <c r="L9498" i="2"/>
  <c r="L8968" i="2"/>
  <c r="L7950" i="2"/>
  <c r="L6742" i="2"/>
  <c r="L5086" i="2"/>
  <c r="L9129" i="2"/>
  <c r="L8049" i="2"/>
  <c r="L4363" i="2"/>
  <c r="L6134" i="2"/>
  <c r="L4686" i="2"/>
  <c r="L9249" i="2"/>
  <c r="L8573" i="2"/>
  <c r="L7245" i="2"/>
  <c r="L8464" i="2"/>
  <c r="L8422" i="2"/>
  <c r="L7526" i="2"/>
  <c r="L6630" i="2"/>
  <c r="L5702" i="2"/>
  <c r="L4414" i="2"/>
  <c r="L1714" i="2"/>
  <c r="L8853" i="2"/>
  <c r="L8397" i="2"/>
  <c r="L7797" i="2"/>
  <c r="L6813" i="2"/>
  <c r="L5131" i="2"/>
  <c r="L6792" i="2"/>
  <c r="L8421" i="2"/>
  <c r="L7825" i="2"/>
  <c r="L6897" i="2"/>
  <c r="L5187" i="2"/>
  <c r="L6844" i="2"/>
  <c r="L8201" i="2"/>
  <c r="L7729" i="2"/>
  <c r="L6893" i="2"/>
  <c r="L4843" i="2"/>
  <c r="L5404" i="2"/>
  <c r="L7121" i="2"/>
  <c r="L5981" i="2"/>
  <c r="L3291" i="2"/>
  <c r="L3794" i="2"/>
  <c r="L8124" i="2"/>
  <c r="L1180" i="2"/>
  <c r="L7336" i="2"/>
  <c r="L4553" i="2"/>
  <c r="L6664" i="2"/>
  <c r="L3901" i="2"/>
  <c r="L8827" i="2"/>
  <c r="L937" i="2"/>
  <c r="L6379" i="2"/>
  <c r="L7610" i="2"/>
  <c r="L9301" i="2"/>
  <c r="L7255" i="2"/>
  <c r="L7346" i="2"/>
  <c r="L7727" i="2"/>
  <c r="L3471" i="2"/>
  <c r="L7006" i="2"/>
  <c r="L5486" i="2"/>
  <c r="L9265" i="2"/>
  <c r="L8341" i="2"/>
  <c r="L5701" i="2"/>
  <c r="L6350" i="2"/>
  <c r="L5102" i="2"/>
  <c r="L2098" i="2"/>
  <c r="L8737" i="2"/>
  <c r="L7657" i="2"/>
  <c r="L4539" i="2"/>
  <c r="L8582" i="2"/>
  <c r="L7686" i="2"/>
  <c r="L6790" i="2"/>
  <c r="L5862" i="2"/>
  <c r="L4734" i="2"/>
  <c r="L2730" i="2"/>
  <c r="L8949" i="2"/>
  <c r="L8501" i="2"/>
  <c r="L7925" i="2"/>
  <c r="L7001" i="2"/>
  <c r="L5509" i="2"/>
  <c r="L7600" i="2"/>
  <c r="L8505" i="2"/>
  <c r="L7933" i="2"/>
  <c r="L7085" i="2"/>
  <c r="L5593" i="2"/>
  <c r="L7784" i="2"/>
  <c r="L8297" i="2"/>
  <c r="L7817" i="2"/>
  <c r="L7149" i="2"/>
  <c r="L5533" i="2"/>
  <c r="L6976" i="2"/>
  <c r="L7313" i="2"/>
  <c r="L6357" i="2"/>
  <c r="L4195" i="2"/>
  <c r="L6304" i="2"/>
  <c r="L1309" i="2"/>
  <c r="L5564" i="2"/>
  <c r="L7788" i="2"/>
  <c r="L4402" i="2"/>
  <c r="L7004" i="2"/>
  <c r="L1986" i="2"/>
  <c r="L9483" i="2"/>
  <c r="L8959" i="2"/>
  <c r="L9956" i="2"/>
  <c r="L8834" i="2"/>
  <c r="L7130" i="2"/>
  <c r="L9572" i="2"/>
  <c r="L9387" i="2"/>
  <c r="L7386" i="2"/>
  <c r="L8958" i="2"/>
  <c r="L6809" i="2"/>
  <c r="L5993" i="2"/>
  <c r="L4667" i="2"/>
  <c r="L8040" i="2"/>
  <c r="L3682" i="2"/>
  <c r="L7525" i="2"/>
  <c r="L7057" i="2"/>
  <c r="L6609" i="2"/>
  <c r="L5909" i="2"/>
  <c r="L4955" i="2"/>
  <c r="L2787" i="2"/>
  <c r="L7260" i="2"/>
  <c r="L5013" i="2"/>
  <c r="L3307" i="2"/>
  <c r="L8016" i="2"/>
  <c r="L6556" i="2"/>
  <c r="L4469" i="2"/>
  <c r="L8216" i="2"/>
  <c r="L7184" i="2"/>
  <c r="L5920" i="2"/>
  <c r="L4097" i="2"/>
  <c r="L7344" i="2"/>
  <c r="L6552" i="2"/>
  <c r="L4818" i="2"/>
  <c r="L2727" i="2"/>
  <c r="L8174" i="2"/>
  <c r="L9368" i="2"/>
  <c r="L7783" i="2"/>
  <c r="L4294" i="2"/>
  <c r="L5731" i="2"/>
  <c r="L7755" i="2"/>
  <c r="L8999" i="2"/>
  <c r="L7187" i="2"/>
  <c r="L5302" i="2"/>
  <c r="L6675" i="2"/>
  <c r="L8283" i="2"/>
  <c r="L4191" i="2"/>
  <c r="L9244" i="2"/>
  <c r="L9550" i="2"/>
  <c r="L6139" i="2"/>
  <c r="L6535" i="2"/>
  <c r="L9732" i="2"/>
  <c r="L739" i="2"/>
  <c r="L909" i="2"/>
  <c r="L1088" i="2"/>
  <c r="L832" i="2"/>
  <c r="L523" i="2"/>
  <c r="L899" i="2"/>
  <c r="L676" i="2"/>
  <c r="L1362" i="2"/>
  <c r="L1295" i="2"/>
  <c r="L1376" i="2"/>
  <c r="L1864" i="2"/>
  <c r="L2408" i="2"/>
  <c r="L1944" i="2"/>
  <c r="L1232" i="2"/>
  <c r="L958" i="2"/>
  <c r="L856" i="2"/>
  <c r="L1130" i="2"/>
  <c r="L1820" i="2"/>
  <c r="L1453" i="2"/>
  <c r="L2001" i="2"/>
  <c r="L2461" i="2"/>
  <c r="L2006" i="2"/>
  <c r="L2964" i="2"/>
  <c r="L2708" i="2"/>
  <c r="L2438" i="2"/>
  <c r="L1862" i="2"/>
  <c r="L697" i="2"/>
  <c r="L2157" i="2"/>
  <c r="L1805" i="2"/>
  <c r="L1241" i="2"/>
  <c r="L1960" i="2"/>
  <c r="L1199" i="2"/>
  <c r="L1809" i="2"/>
  <c r="L1469" i="2"/>
  <c r="L2364" i="2"/>
  <c r="L1688" i="2"/>
  <c r="L1215" i="2"/>
  <c r="L728" i="2"/>
  <c r="L6433" i="2"/>
  <c r="L6177" i="2"/>
  <c r="L5921" i="2"/>
  <c r="L5665" i="2"/>
  <c r="L5409" i="2"/>
  <c r="L5107" i="2"/>
  <c r="L4595" i="2"/>
  <c r="L4083" i="2"/>
  <c r="L3571" i="2"/>
  <c r="L2963" i="2"/>
  <c r="L1373" i="2"/>
  <c r="L8372" i="2"/>
  <c r="L8116" i="2"/>
  <c r="L7860" i="2"/>
  <c r="L7604" i="2"/>
  <c r="L7348" i="2"/>
  <c r="L7092" i="2"/>
  <c r="L6836" i="2"/>
  <c r="L6580" i="2"/>
  <c r="L6324" i="2"/>
  <c r="L6068" i="2"/>
  <c r="L5812" i="2"/>
  <c r="L5556" i="2"/>
  <c r="L5300" i="2"/>
  <c r="L4890" i="2"/>
  <c r="L4378" i="2"/>
  <c r="L3866" i="2"/>
  <c r="L3354" i="2"/>
  <c r="L2114" i="2"/>
  <c r="L4985" i="2"/>
  <c r="L4645" i="2"/>
  <c r="L4301" i="2"/>
  <c r="L3885" i="2"/>
  <c r="L3429" i="2"/>
  <c r="L2791" i="2"/>
  <c r="L1133" i="2"/>
  <c r="L4792" i="2"/>
  <c r="L4332" i="2"/>
  <c r="L3880" i="2"/>
  <c r="L3200" i="2"/>
  <c r="L2925" i="2"/>
  <c r="L986" i="2"/>
  <c r="L2471" i="2"/>
  <c r="L5080" i="2"/>
  <c r="L4628" i="2"/>
  <c r="L4172" i="2"/>
  <c r="L3668" i="2"/>
  <c r="L2678" i="2"/>
  <c r="L2541" i="2"/>
  <c r="L2540" i="2"/>
  <c r="L3708" i="2"/>
  <c r="L3172" i="2"/>
  <c r="L254" i="2"/>
  <c r="L2231" i="2"/>
  <c r="L2712" i="2"/>
  <c r="L3178" i="2"/>
  <c r="L1890" i="2"/>
  <c r="L5041" i="2"/>
  <c r="L4785" i="2"/>
  <c r="L4529" i="2"/>
  <c r="L4273" i="2"/>
  <c r="L3957" i="2"/>
  <c r="L3617" i="2"/>
  <c r="L3277" i="2"/>
  <c r="L2711" i="2"/>
  <c r="L1595" i="2"/>
  <c r="L4980" i="2"/>
  <c r="L4636" i="2"/>
  <c r="L4296" i="2"/>
  <c r="L3956" i="2"/>
  <c r="L3612" i="2"/>
  <c r="L3192" i="2"/>
  <c r="L2074" i="2"/>
  <c r="L2781" i="2"/>
  <c r="L1887" i="2"/>
  <c r="L2768" i="2"/>
  <c r="L2184" i="2"/>
  <c r="L4009" i="2"/>
  <c r="L3753" i="2"/>
  <c r="L3497" i="2"/>
  <c r="L3241" i="2"/>
  <c r="L2815" i="2"/>
  <c r="L2139" i="2"/>
  <c r="L258" i="2"/>
  <c r="L4944" i="2"/>
  <c r="L4688" i="2"/>
  <c r="L4432" i="2"/>
  <c r="L4176" i="2"/>
  <c r="L3920" i="2"/>
  <c r="L3664" i="2"/>
  <c r="L3376" i="2"/>
  <c r="L2910" i="2"/>
  <c r="L1818" i="2"/>
  <c r="L2877" i="2"/>
  <c r="L2367" i="2"/>
  <c r="L1463" i="2"/>
  <c r="L2632" i="2"/>
  <c r="L1561" i="2"/>
  <c r="L3404" i="2"/>
  <c r="L3142" i="2"/>
  <c r="L2630" i="2"/>
  <c r="L1514" i="2"/>
  <c r="L2913" i="2"/>
  <c r="L2573" i="2"/>
  <c r="L1991" i="2"/>
  <c r="L1173" i="2"/>
  <c r="L2728" i="2"/>
  <c r="L2273" i="2"/>
  <c r="L1327" i="2"/>
  <c r="L1722" i="2"/>
  <c r="L3049" i="2"/>
  <c r="L2793" i="2"/>
  <c r="L2537" i="2"/>
  <c r="L2095" i="2"/>
  <c r="L1583" i="2"/>
  <c r="L3120" i="2"/>
  <c r="L2640" i="2"/>
  <c r="L542" i="2"/>
  <c r="L962" i="2"/>
  <c r="L3136" i="2"/>
  <c r="L2796" i="2"/>
  <c r="L2262" i="2"/>
  <c r="L2253" i="2"/>
  <c r="L1145" i="2"/>
  <c r="L1194" i="2"/>
  <c r="L2422" i="2"/>
  <c r="L1348" i="2"/>
  <c r="L1997" i="2"/>
  <c r="L802" i="2"/>
  <c r="L1195" i="2"/>
  <c r="L3087" i="2"/>
  <c r="L7269" i="2"/>
  <c r="L7013" i="2"/>
  <c r="L6757" i="2"/>
  <c r="L6469" i="2"/>
  <c r="L6057" i="2"/>
  <c r="L5597" i="2"/>
  <c r="L5091" i="2"/>
  <c r="L4187" i="2"/>
  <c r="L3267" i="2"/>
  <c r="L8536" i="2"/>
  <c r="L8080" i="2"/>
  <c r="L7624" i="2"/>
  <c r="L7168" i="2"/>
  <c r="L6716" i="2"/>
  <c r="L6160" i="2"/>
  <c r="L5532" i="2"/>
  <c r="L4242" i="2"/>
  <c r="L5181" i="2"/>
  <c r="L3905" i="2"/>
  <c r="L3272" i="2"/>
  <c r="L5720" i="2"/>
  <c r="L4674" i="2"/>
  <c r="L2850" i="2"/>
  <c r="L4377" i="2"/>
  <c r="L4436" i="2"/>
  <c r="L6221" i="2"/>
  <c r="L5881" i="2"/>
  <c r="L5541" i="2"/>
  <c r="L5195" i="2"/>
  <c r="L4515" i="2"/>
  <c r="L3835" i="2"/>
  <c r="L3139" i="2"/>
  <c r="L8588" i="2"/>
  <c r="L8248" i="2"/>
  <c r="L7904" i="2"/>
  <c r="L7564" i="2"/>
  <c r="L7224" i="2"/>
  <c r="L6880" i="2"/>
  <c r="L6540" i="2"/>
  <c r="L6080" i="2"/>
  <c r="L5628" i="2"/>
  <c r="L4842" i="2"/>
  <c r="L3626" i="2"/>
  <c r="L5037" i="2"/>
  <c r="L4145" i="2"/>
  <c r="L4836" i="2"/>
  <c r="L6536" i="2"/>
  <c r="L6192" i="2"/>
  <c r="L5852" i="2"/>
  <c r="L5468" i="2"/>
  <c r="L4834" i="2"/>
  <c r="L3922" i="2"/>
  <c r="L2738" i="2"/>
  <c r="L4829" i="2"/>
  <c r="L4133" i="2"/>
  <c r="L2479" i="2"/>
  <c r="L3134" i="2"/>
  <c r="L5496" i="2"/>
  <c r="L5106" i="2"/>
  <c r="L4426" i="2"/>
  <c r="L3746" i="2"/>
  <c r="L2866" i="2"/>
  <c r="L5017" i="2"/>
  <c r="L4565" i="2"/>
  <c r="L3921" i="2"/>
  <c r="L2647" i="2"/>
  <c r="L4068" i="2"/>
  <c r="L2872" i="2"/>
  <c r="L4077" i="2"/>
  <c r="L3389" i="2"/>
  <c r="L5176" i="2"/>
  <c r="L3960" i="2"/>
  <c r="L2391" i="2"/>
  <c r="L3453" i="2"/>
  <c r="L2535" i="2"/>
  <c r="L4668" i="2"/>
  <c r="L3724" i="2"/>
  <c r="L2641" i="2"/>
  <c r="L1879" i="2"/>
  <c r="L6142" i="2"/>
  <c r="L3130" i="2"/>
  <c r="L5023" i="2"/>
  <c r="L7823" i="2"/>
  <c r="L9727" i="2"/>
  <c r="L8186" i="2"/>
  <c r="L9223" i="2"/>
  <c r="L7787" i="2"/>
  <c r="L7027" i="2"/>
  <c r="L8620" i="2"/>
  <c r="L6747" i="2"/>
  <c r="L5267" i="2"/>
  <c r="L6219" i="2"/>
  <c r="L7011" i="2"/>
  <c r="L7002" i="2"/>
  <c r="L9323" i="2"/>
  <c r="L7207" i="2"/>
  <c r="L3295" i="2"/>
  <c r="L9830" i="2"/>
  <c r="L1842" i="2"/>
  <c r="L9429" i="2"/>
  <c r="L5915" i="2"/>
  <c r="L8243" i="2"/>
  <c r="L4119" i="2"/>
  <c r="L8994" i="2"/>
  <c r="L5259" i="2"/>
  <c r="L9820" i="2"/>
  <c r="L6467" i="2"/>
  <c r="L8875" i="2"/>
  <c r="L6618" i="2"/>
  <c r="L3254" i="2"/>
  <c r="L9162" i="2"/>
  <c r="L8247" i="2"/>
  <c r="L7055" i="2"/>
  <c r="L5743" i="2"/>
  <c r="L2035" i="2"/>
  <c r="L6050" i="2"/>
  <c r="L9574" i="2"/>
  <c r="L7446" i="2"/>
  <c r="L9085" i="2"/>
  <c r="L9801" i="2"/>
  <c r="L7547" i="2"/>
  <c r="L9313" i="2"/>
  <c r="L5907" i="2"/>
  <c r="L9621" i="2"/>
  <c r="L6859" i="2"/>
  <c r="L9904" i="2"/>
  <c r="L8131" i="2"/>
  <c r="L9444" i="2"/>
  <c r="L7434" i="2"/>
  <c r="L4870" i="2"/>
  <c r="L9427" i="2"/>
  <c r="L8639" i="2"/>
  <c r="L7471" i="2"/>
  <c r="L6279" i="2"/>
  <c r="L3935" i="2"/>
  <c r="L7682" i="2"/>
  <c r="L9539" i="2"/>
  <c r="L8526" i="2"/>
  <c r="L4494" i="2"/>
  <c r="L5749" i="2"/>
  <c r="L9282" i="2"/>
  <c r="L6939" i="2"/>
  <c r="L9568" i="2"/>
  <c r="L7123" i="2"/>
  <c r="L3671" i="2"/>
  <c r="L9405" i="2"/>
  <c r="L7051" i="2"/>
  <c r="L9985" i="2"/>
  <c r="L9756" i="2"/>
  <c r="L7235" i="2"/>
  <c r="L9524" i="2"/>
  <c r="L8314" i="2"/>
  <c r="L6426" i="2"/>
  <c r="L4038" i="2"/>
  <c r="L9503" i="2"/>
  <c r="L8911" i="2"/>
  <c r="L8175" i="2"/>
  <c r="L7279" i="2"/>
  <c r="L6343" i="2"/>
  <c r="L5199" i="2"/>
  <c r="L1066" i="2"/>
  <c r="L6818" i="2"/>
  <c r="L9699" i="2"/>
  <c r="L9208" i="2"/>
  <c r="L7198" i="2"/>
  <c r="L3050" i="2"/>
  <c r="L6685" i="2"/>
  <c r="L3591" i="2"/>
  <c r="L9672" i="2"/>
  <c r="L9353" i="2"/>
  <c r="L6947" i="2"/>
  <c r="L3319" i="2"/>
  <c r="L8907" i="2"/>
  <c r="L7658" i="2"/>
  <c r="L6314" i="2"/>
  <c r="L4710" i="2"/>
  <c r="L9863" i="2"/>
  <c r="L9319" i="2"/>
  <c r="L8879" i="2"/>
  <c r="L8319" i="2"/>
  <c r="L7647" i="2"/>
  <c r="L6975" i="2"/>
  <c r="L6271" i="2"/>
  <c r="L5599" i="2"/>
  <c r="L4655" i="2"/>
  <c r="L3247" i="2"/>
  <c r="L9232" i="2"/>
  <c r="L7970" i="2"/>
  <c r="L6082" i="2"/>
  <c r="L3398" i="2"/>
  <c r="L9942" i="2"/>
  <c r="L9474" i="2"/>
  <c r="L8936" i="2"/>
  <c r="L7966" i="2"/>
  <c r="L6702" i="2"/>
  <c r="L5006" i="2"/>
  <c r="L9133" i="2"/>
  <c r="L7985" i="2"/>
  <c r="L3715" i="2"/>
  <c r="L5543" i="2"/>
  <c r="L4479" i="2"/>
  <c r="L3115" i="2"/>
  <c r="L9163" i="2"/>
  <c r="L7730" i="2"/>
  <c r="L5938" i="2"/>
  <c r="L3066" i="2"/>
  <c r="L9886" i="2"/>
  <c r="L9438" i="2"/>
  <c r="L8888" i="2"/>
  <c r="L7806" i="2"/>
  <c r="L6550" i="2"/>
  <c r="L4718" i="2"/>
  <c r="L9025" i="2"/>
  <c r="L7857" i="2"/>
  <c r="L1181" i="2"/>
  <c r="L8018" i="2"/>
  <c r="L6674" i="2"/>
  <c r="L5346" i="2"/>
  <c r="L1874" i="2"/>
  <c r="L9962" i="2"/>
  <c r="L9626" i="2"/>
  <c r="L9267" i="2"/>
  <c r="L8814" i="2"/>
  <c r="L8030" i="2"/>
  <c r="L7094" i="2"/>
  <c r="L5998" i="2"/>
  <c r="L4398" i="2"/>
  <c r="L9153" i="2"/>
  <c r="L8493" i="2"/>
  <c r="L7053" i="2"/>
  <c r="L7404" i="2"/>
  <c r="L6174" i="2"/>
  <c r="L5278" i="2"/>
  <c r="L3486" i="2"/>
  <c r="L9101" i="2"/>
  <c r="L8637" i="2"/>
  <c r="L7765" i="2"/>
  <c r="L6077" i="2"/>
  <c r="L6704" i="2"/>
  <c r="L8454" i="2"/>
  <c r="L7782" i="2"/>
  <c r="L7110" i="2"/>
  <c r="L6406" i="2"/>
  <c r="L5734" i="2"/>
  <c r="L4926" i="2"/>
  <c r="L3518" i="2"/>
  <c r="L9221" i="2"/>
  <c r="L8885" i="2"/>
  <c r="L8533" i="2"/>
  <c r="L8117" i="2"/>
  <c r="L7641" i="2"/>
  <c r="L6849" i="2"/>
  <c r="L5705" i="2"/>
  <c r="L2915" i="2"/>
  <c r="L4522" i="2"/>
  <c r="L8441" i="2"/>
  <c r="L7997" i="2"/>
  <c r="L7425" i="2"/>
  <c r="L6625" i="2"/>
  <c r="L5321" i="2"/>
  <c r="L8088" i="2"/>
  <c r="L2902" i="2"/>
  <c r="L8105" i="2"/>
  <c r="L7753" i="2"/>
  <c r="L7233" i="2"/>
  <c r="L6637" i="2"/>
  <c r="L5637" i="2"/>
  <c r="L3755" i="2"/>
  <c r="L7324" i="2"/>
  <c r="L7749" i="2"/>
  <c r="L7377" i="2"/>
  <c r="L6929" i="2"/>
  <c r="L6413" i="2"/>
  <c r="L5641" i="2"/>
  <c r="L4491" i="2"/>
  <c r="L8384" i="2"/>
  <c r="L6640" i="2"/>
  <c r="L4451" i="2"/>
  <c r="L2211" i="2"/>
  <c r="L7560" i="2"/>
  <c r="L5964" i="2"/>
  <c r="L2371" i="2"/>
  <c r="L7944" i="2"/>
  <c r="L6876" i="2"/>
  <c r="L4930" i="2"/>
  <c r="L7916" i="2"/>
  <c r="L7120" i="2"/>
  <c r="L6188" i="2"/>
  <c r="L3426" i="2"/>
  <c r="L5469" i="2"/>
  <c r="L9726" i="2"/>
  <c r="L5295" i="2"/>
  <c r="L8660" i="2"/>
  <c r="L6906" i="2"/>
  <c r="L9465" i="2"/>
  <c r="L9629" i="2"/>
  <c r="L7131" i="2"/>
  <c r="L8748" i="2"/>
  <c r="L3751" i="2"/>
  <c r="L9227" i="2"/>
  <c r="L7467" i="2"/>
  <c r="L5134" i="2"/>
  <c r="L5778" i="2"/>
  <c r="L9785" i="2"/>
  <c r="L9400" i="2"/>
  <c r="L7586" i="2"/>
  <c r="L9508" i="2"/>
  <c r="L7611" i="2"/>
  <c r="L8503" i="2"/>
  <c r="L2843" i="2"/>
  <c r="L8983" i="2"/>
  <c r="L7271" i="2"/>
  <c r="L9685" i="2"/>
  <c r="L6927" i="2"/>
  <c r="L9976" i="2"/>
  <c r="L7946" i="2"/>
  <c r="L8194" i="2"/>
  <c r="L9127" i="2"/>
  <c r="L6147" i="2"/>
  <c r="L7847" i="2"/>
  <c r="L8406" i="2"/>
  <c r="L8563" i="2"/>
  <c r="L9916" i="2"/>
  <c r="L3606" i="2"/>
  <c r="L5879" i="2"/>
  <c r="L7710" i="2"/>
  <c r="L9549" i="2"/>
  <c r="L6138" i="2"/>
  <c r="L9817" i="2"/>
  <c r="L4199" i="2"/>
  <c r="L5939" i="2"/>
  <c r="L8610" i="2"/>
  <c r="L1619" i="2"/>
  <c r="L5635" i="2"/>
  <c r="L7482" i="2"/>
  <c r="L9999" i="2"/>
  <c r="L8650" i="2"/>
  <c r="L6863" i="2"/>
  <c r="L3983" i="2"/>
  <c r="L5234" i="2"/>
  <c r="L8574" i="2"/>
  <c r="L8733" i="2"/>
  <c r="L9569" i="2"/>
  <c r="L7515" i="2"/>
  <c r="L9832" i="2"/>
  <c r="L7731" i="2"/>
  <c r="L4823" i="2"/>
  <c r="L9613" i="2"/>
  <c r="L7659" i="2"/>
  <c r="L3975" i="2"/>
  <c r="L9940" i="2"/>
  <c r="L8035" i="2"/>
  <c r="L3639" i="2"/>
  <c r="L8640" i="2"/>
  <c r="L6842" i="2"/>
  <c r="L4806" i="2"/>
  <c r="L9687" i="2"/>
  <c r="L9044" i="2"/>
  <c r="L8367" i="2"/>
  <c r="L7463" i="2"/>
  <c r="L6543" i="2"/>
  <c r="L5487" i="2"/>
  <c r="L2923" i="2"/>
  <c r="L7602" i="2"/>
  <c r="L2490" i="2"/>
  <c r="L9406" i="2"/>
  <c r="L7726" i="2"/>
  <c r="L4462" i="2"/>
  <c r="L7741" i="2"/>
  <c r="L9665" i="2"/>
  <c r="L7899" i="2"/>
  <c r="L9968" i="2"/>
  <c r="L8115" i="2"/>
  <c r="L5395" i="2"/>
  <c r="L9709" i="2"/>
  <c r="L8043" i="2"/>
  <c r="L4999" i="2"/>
  <c r="L9560" i="2"/>
  <c r="L8547" i="2"/>
  <c r="L4663" i="2"/>
  <c r="L8811" i="2"/>
  <c r="L7098" i="2"/>
  <c r="L5258" i="2"/>
  <c r="L9815" i="2"/>
  <c r="L9130" i="2"/>
  <c r="L8495" i="2"/>
  <c r="L7591" i="2"/>
  <c r="L6671" i="2"/>
  <c r="L5679" i="2"/>
  <c r="L3423" i="2"/>
  <c r="L8114" i="2"/>
  <c r="L3862" i="2"/>
  <c r="L9534" i="2"/>
  <c r="L8062" i="2"/>
  <c r="L5294" i="2"/>
  <c r="L8197" i="2"/>
  <c r="L9841" i="2"/>
  <c r="L9026" i="2"/>
  <c r="L7195" i="2"/>
  <c r="L9960" i="2"/>
  <c r="L8722" i="2"/>
  <c r="L6739" i="2"/>
  <c r="L4183" i="2"/>
  <c r="L9701" i="2"/>
  <c r="L8674" i="2"/>
  <c r="L6667" i="2"/>
  <c r="L3131" i="2"/>
  <c r="L9505" i="2"/>
  <c r="L9159" i="2"/>
  <c r="L6723" i="2"/>
  <c r="L2195" i="2"/>
  <c r="L8800" i="2"/>
  <c r="L7546" i="2"/>
  <c r="L6170" i="2"/>
  <c r="L4390" i="2"/>
  <c r="L9807" i="2"/>
  <c r="L9279" i="2"/>
  <c r="L8826" i="2"/>
  <c r="L8263" i="2"/>
  <c r="L7575" i="2"/>
  <c r="L6895" i="2"/>
  <c r="L6215" i="2"/>
  <c r="L5327" i="2"/>
  <c r="L3407" i="2"/>
  <c r="L8870" i="2"/>
  <c r="L6306" i="2"/>
  <c r="L9867" i="2"/>
  <c r="L9526" i="2"/>
  <c r="L8654" i="2"/>
  <c r="L6862" i="2"/>
  <c r="L3694" i="2"/>
  <c r="L8177" i="2"/>
  <c r="L3589" i="2"/>
  <c r="L2491" i="2"/>
  <c r="L9808" i="2"/>
  <c r="L9676" i="2"/>
  <c r="L8604" i="2"/>
  <c r="L6563" i="2"/>
  <c r="L3831" i="2"/>
  <c r="L9200" i="2"/>
  <c r="L8490" i="2"/>
  <c r="L7466" i="2"/>
  <c r="L6442" i="2"/>
  <c r="L5402" i="2"/>
  <c r="L3558" i="2"/>
  <c r="L9767" i="2"/>
  <c r="L9351" i="2"/>
  <c r="L9028" i="2"/>
  <c r="L8687" i="2"/>
  <c r="L8223" i="2"/>
  <c r="L7711" i="2"/>
  <c r="L7199" i="2"/>
  <c r="L6687" i="2"/>
  <c r="L6175" i="2"/>
  <c r="L5663" i="2"/>
  <c r="L5103" i="2"/>
  <c r="L4079" i="2"/>
  <c r="L2955" i="2"/>
  <c r="L9312" i="2"/>
  <c r="L8562" i="2"/>
  <c r="L7202" i="2"/>
  <c r="L5834" i="2"/>
  <c r="L3766" i="2"/>
  <c r="L9635" i="2"/>
  <c r="L9750" i="2"/>
  <c r="L9410" i="2"/>
  <c r="L8995" i="2"/>
  <c r="L8366" i="2"/>
  <c r="L7454" i="2"/>
  <c r="L6462" i="2"/>
  <c r="L5246" i="2"/>
  <c r="L2570" i="2"/>
  <c r="L8793" i="2"/>
  <c r="L7745" i="2"/>
  <c r="L4931" i="2"/>
  <c r="L5767" i="2"/>
  <c r="L5255" i="2"/>
  <c r="L4287" i="2"/>
  <c r="L3263" i="2"/>
  <c r="L9420" i="2"/>
  <c r="L8758" i="2"/>
  <c r="L7474" i="2"/>
  <c r="L6114" i="2"/>
  <c r="L4310" i="2"/>
  <c r="L9771" i="2"/>
  <c r="L9822" i="2"/>
  <c r="L9478" i="2"/>
  <c r="L9086" i="2"/>
  <c r="L8558" i="2"/>
  <c r="L7638" i="2"/>
  <c r="L6710" i="2"/>
  <c r="L5502" i="2"/>
  <c r="L3358" i="2"/>
  <c r="L8913" i="2"/>
  <c r="L8005" i="2"/>
  <c r="L5821" i="2"/>
  <c r="L8768" i="2"/>
  <c r="L7826" i="2"/>
  <c r="L6802" i="2"/>
  <c r="L5786" i="2"/>
  <c r="L4342" i="2"/>
  <c r="L9947" i="2"/>
  <c r="L9994" i="2"/>
  <c r="L9738" i="2"/>
  <c r="L9482" i="2"/>
  <c r="L9203" i="2"/>
  <c r="L8862" i="2"/>
  <c r="L8334" i="2"/>
  <c r="L7646" i="2"/>
  <c r="L6966" i="2"/>
  <c r="L6110" i="2"/>
  <c r="L5206" i="2"/>
  <c r="L3374" i="2"/>
  <c r="L9069" i="2"/>
  <c r="L8577" i="2"/>
  <c r="L7693" i="2"/>
  <c r="L5877" i="2"/>
  <c r="L5888" i="2"/>
  <c r="L6262" i="2"/>
  <c r="L5582" i="2"/>
  <c r="L4590" i="2"/>
  <c r="L3230" i="2"/>
  <c r="L9145" i="2"/>
  <c r="L8801" i="2"/>
  <c r="L8321" i="2"/>
  <c r="L7597" i="2"/>
  <c r="L6349" i="2"/>
  <c r="L1987" i="2"/>
  <c r="L8776" i="2"/>
  <c r="L8358" i="2"/>
  <c r="L7846" i="2"/>
  <c r="L7334" i="2"/>
  <c r="L6822" i="2"/>
  <c r="L6310" i="2"/>
  <c r="L5798" i="2"/>
  <c r="L5286" i="2"/>
  <c r="L4350" i="2"/>
  <c r="L3326" i="2"/>
  <c r="L9253" i="2"/>
  <c r="L8997" i="2"/>
  <c r="L8741" i="2"/>
  <c r="L8485" i="2"/>
  <c r="L8161" i="2"/>
  <c r="L7821" i="2"/>
  <c r="L7341" i="2"/>
  <c r="L6733" i="2"/>
  <c r="L5849" i="2"/>
  <c r="L4267" i="2"/>
  <c r="L7752" i="2"/>
  <c r="L4809" i="2"/>
  <c r="L8473" i="2"/>
  <c r="L8145" i="2"/>
  <c r="L7805" i="2"/>
  <c r="L7309" i="2"/>
  <c r="L6705" i="2"/>
  <c r="L5805" i="2"/>
  <c r="L4139" i="2"/>
  <c r="L7660" i="2"/>
  <c r="L4233" i="2"/>
  <c r="L8217" i="2"/>
  <c r="L7961" i="2"/>
  <c r="L7689" i="2"/>
  <c r="L7289" i="2"/>
  <c r="L6833" i="2"/>
  <c r="L6297" i="2"/>
  <c r="L5481" i="2"/>
  <c r="L4035" i="2"/>
  <c r="L8128" i="2"/>
  <c r="L6156" i="2"/>
  <c r="L7701" i="2"/>
  <c r="L7421" i="2"/>
  <c r="L7081" i="2"/>
  <c r="L6737" i="2"/>
  <c r="L6325" i="2"/>
  <c r="L5721" i="2"/>
  <c r="L5019" i="2"/>
  <c r="L3587" i="2"/>
  <c r="L8188" i="2"/>
  <c r="L6808" i="2"/>
  <c r="L2338" i="2"/>
  <c r="L3771" i="2"/>
  <c r="L8576" i="2"/>
  <c r="L7704" i="2"/>
  <c r="L6616" i="2"/>
  <c r="L3722" i="2"/>
  <c r="L1475" i="2"/>
  <c r="L8028" i="2"/>
  <c r="L7240" i="2"/>
  <c r="L6380" i="2"/>
  <c r="L4114" i="2"/>
  <c r="L3864" i="2"/>
  <c r="L7384" i="2"/>
  <c r="L6780" i="2"/>
  <c r="L6008" i="2"/>
  <c r="L3818" i="2"/>
  <c r="L3293" i="2"/>
  <c r="L5390" i="2"/>
  <c r="L9827" i="2"/>
  <c r="L4495" i="2"/>
  <c r="L7607" i="2"/>
  <c r="L9559" i="2"/>
  <c r="L7818" i="2"/>
  <c r="L8647" i="2"/>
  <c r="L7275" i="2"/>
  <c r="L6451" i="2"/>
  <c r="L7995" i="2"/>
  <c r="L9823" i="2"/>
  <c r="L8522" i="2"/>
  <c r="L6171" i="2"/>
  <c r="L6359" i="2"/>
  <c r="L8427" i="2"/>
  <c r="L6351" i="2"/>
  <c r="L8914" i="2"/>
  <c r="L7050" i="2"/>
  <c r="L6210" i="2"/>
  <c r="L8179" i="2"/>
  <c r="L4407" i="2"/>
  <c r="L7383" i="2"/>
  <c r="L7254" i="2"/>
  <c r="L7699" i="2"/>
  <c r="L9620" i="2"/>
  <c r="L9951" i="2"/>
  <c r="L5463" i="2"/>
  <c r="L6910" i="2"/>
  <c r="L9681" i="2"/>
  <c r="L5299" i="2"/>
  <c r="L7738" i="2"/>
  <c r="Q7298" i="2"/>
  <c r="Q7246" i="2"/>
  <c r="Q9627" i="2"/>
  <c r="Q6771" i="2"/>
  <c r="Q9995" i="2"/>
  <c r="Q9330" i="2"/>
  <c r="Q5091" i="2"/>
  <c r="Q8385" i="2"/>
  <c r="Q9989" i="2"/>
  <c r="Q9244" i="2"/>
  <c r="Q6859" i="2"/>
  <c r="Q9532" i="2"/>
  <c r="Q9258" i="2"/>
  <c r="Q8398" i="2"/>
  <c r="Q7374" i="2"/>
  <c r="Q9913" i="2"/>
  <c r="Q7314" i="2"/>
  <c r="Q9851" i="2"/>
  <c r="Q9595" i="2"/>
  <c r="Q9339" i="2"/>
  <c r="Q8682" i="2"/>
  <c r="Q7658" i="2"/>
  <c r="Q5235" i="2"/>
  <c r="Q9389" i="2"/>
  <c r="Q7522" i="2"/>
  <c r="Q9636" i="2"/>
  <c r="Q9810" i="2"/>
  <c r="Q9554" i="2"/>
  <c r="Q9298" i="2"/>
  <c r="Q8518" i="2"/>
  <c r="Q7494" i="2"/>
  <c r="Q3685" i="2"/>
  <c r="Q8929" i="2"/>
  <c r="Q8673" i="2"/>
  <c r="Q8417" i="2"/>
  <c r="Q8161" i="2"/>
  <c r="Q7905" i="2"/>
  <c r="Q7649" i="2"/>
  <c r="Q7393" i="2"/>
  <c r="Q7050" i="2"/>
  <c r="Q6223" i="2"/>
  <c r="Q5199" i="2"/>
  <c r="Q9092" i="2"/>
  <c r="Q8836" i="2"/>
  <c r="Q8580" i="2"/>
  <c r="Q8324" i="2"/>
  <c r="Q8068" i="2"/>
  <c r="Q7812" i="2"/>
  <c r="Q7556" i="2"/>
  <c r="Q7300" i="2"/>
  <c r="Q6863" i="2"/>
  <c r="Q5851" i="2"/>
  <c r="Q9693" i="2"/>
  <c r="Q8562" i="2"/>
  <c r="Q9908" i="2"/>
  <c r="Q9424" i="2"/>
  <c r="Q9022" i="2"/>
  <c r="Q7998" i="2"/>
  <c r="Q6595" i="2"/>
  <c r="Q9593" i="2"/>
  <c r="Q9720" i="2"/>
  <c r="Q9751" i="2"/>
  <c r="Q9495" i="2"/>
  <c r="Q9220" i="2"/>
  <c r="Q8282" i="2"/>
  <c r="Q7258" i="2"/>
  <c r="Q9841" i="2"/>
  <c r="Q8994" i="2"/>
  <c r="Q5523" i="2"/>
  <c r="Q9966" i="2"/>
  <c r="Q9710" i="2"/>
  <c r="Q9454" i="2"/>
  <c r="Q9142" i="2"/>
  <c r="Q8118" i="2"/>
  <c r="Q6963" i="2"/>
  <c r="Q9085" i="2"/>
  <c r="Q8829" i="2"/>
  <c r="Q8573" i="2"/>
  <c r="Q8317" i="2"/>
  <c r="Q8061" i="2"/>
  <c r="Q7805" i="2"/>
  <c r="Q7549" i="2"/>
  <c r="Q7293" i="2"/>
  <c r="Q6847" i="2"/>
  <c r="Q5823" i="2"/>
  <c r="Q4685" i="2"/>
  <c r="Q8992" i="2"/>
  <c r="Q8736" i="2"/>
  <c r="Q8480" i="2"/>
  <c r="Q8224" i="2"/>
  <c r="Q7968" i="2"/>
  <c r="Q7712" i="2"/>
  <c r="Q7456" i="2"/>
  <c r="Q7175" i="2"/>
  <c r="Q6475" i="2"/>
  <c r="Q5451" i="2"/>
  <c r="Q9393" i="2"/>
  <c r="Q7506" i="2"/>
  <c r="Q9612" i="2"/>
  <c r="Q9324" i="2"/>
  <c r="Q8622" i="2"/>
  <c r="Q7598" i="2"/>
  <c r="Q4995" i="2"/>
  <c r="Q8450" i="2"/>
  <c r="Q9907" i="2"/>
  <c r="Q9651" i="2"/>
  <c r="Q9395" i="2"/>
  <c r="Q8906" i="2"/>
  <c r="Q7882" i="2"/>
  <c r="Q6131" i="2"/>
  <c r="Q9553" i="2"/>
  <c r="Q8066" i="2"/>
  <c r="Q9796" i="2"/>
  <c r="Q9866" i="2"/>
  <c r="Q9610" i="2"/>
  <c r="Q9354" i="2"/>
  <c r="Q8742" i="2"/>
  <c r="Q7718" i="2"/>
  <c r="Q5475" i="2"/>
  <c r="Q8985" i="2"/>
  <c r="Q8729" i="2"/>
  <c r="Q8473" i="2"/>
  <c r="Q8217" i="2"/>
  <c r="Q7961" i="2"/>
  <c r="Q7705" i="2"/>
  <c r="Q7449" i="2"/>
  <c r="Q7162" i="2"/>
  <c r="Q6447" i="2"/>
  <c r="Q5423" i="2"/>
  <c r="Q9148" i="2"/>
  <c r="Q8892" i="2"/>
  <c r="Q8636" i="2"/>
  <c r="Q8380" i="2"/>
  <c r="Q8124" i="2"/>
  <c r="Q7868" i="2"/>
  <c r="Q7612" i="2"/>
  <c r="Q7356" i="2"/>
  <c r="Q6975" i="2"/>
  <c r="Q6075" i="2"/>
  <c r="Q9909" i="2"/>
  <c r="Q9138" i="2"/>
  <c r="Q5971" i="2"/>
  <c r="Q9496" i="2"/>
  <c r="Q9221" i="2"/>
  <c r="Q8286" i="2"/>
  <c r="Q7262" i="2"/>
  <c r="Q9817" i="2"/>
  <c r="Q9936" i="2"/>
  <c r="Q9823" i="2"/>
  <c r="Q9567" i="2"/>
  <c r="Q9311" i="2"/>
  <c r="Q8570" i="2"/>
  <c r="Q7546" i="2"/>
  <c r="Q4637" i="2"/>
  <c r="Q9309" i="2"/>
  <c r="Q7282" i="2"/>
  <c r="Q9999" i="2"/>
  <c r="Q9782" i="2"/>
  <c r="Q9526" i="2"/>
  <c r="Q9261" i="2"/>
  <c r="Q8406" i="2"/>
  <c r="Q7382" i="2"/>
  <c r="Q9157" i="2"/>
  <c r="Q8901" i="2"/>
  <c r="Q8645" i="2"/>
  <c r="Q8389" i="2"/>
  <c r="Q8133" i="2"/>
  <c r="Q7877" i="2"/>
  <c r="Q7621" i="2"/>
  <c r="Q7365" i="2"/>
  <c r="Q6994" i="2"/>
  <c r="Q6111" i="2"/>
  <c r="Q5087" i="2"/>
  <c r="Q9064" i="2"/>
  <c r="Q8808" i="2"/>
  <c r="Q8552" i="2"/>
  <c r="Q8296" i="2"/>
  <c r="Q8040" i="2"/>
  <c r="Q7784" i="2"/>
  <c r="Q7528" i="2"/>
  <c r="Q7272" i="2"/>
  <c r="Q6763" i="2"/>
  <c r="Q5739" i="2"/>
  <c r="Q4541" i="2"/>
  <c r="Q9107" i="2"/>
  <c r="Q8851" i="2"/>
  <c r="Q8595" i="2"/>
  <c r="Q8339" i="2"/>
  <c r="Q8083" i="2"/>
  <c r="Q7827" i="2"/>
  <c r="Q7571" i="2"/>
  <c r="Q7315" i="2"/>
  <c r="Q6894" i="2"/>
  <c r="Q5911" i="2"/>
  <c r="Q4887" i="2"/>
  <c r="Q6694" i="2"/>
  <c r="Q6438" i="2"/>
  <c r="Q6182" i="2"/>
  <c r="Q5926" i="2"/>
  <c r="Q5670" i="2"/>
  <c r="Q5414" i="2"/>
  <c r="Q5158" i="2"/>
  <c r="Q4902" i="2"/>
  <c r="Q4073" i="2"/>
  <c r="Q7113" i="2"/>
  <c r="Q6857" i="2"/>
  <c r="Q6601" i="2"/>
  <c r="Q6345" i="2"/>
  <c r="Q6089" i="2"/>
  <c r="Q5833" i="2"/>
  <c r="Q5577" i="2"/>
  <c r="Q5321" i="2"/>
  <c r="Q5065" i="2"/>
  <c r="Q4725" i="2"/>
  <c r="Q3477" i="2"/>
  <c r="Q7024" i="2"/>
  <c r="Q6768" i="2"/>
  <c r="Q6512" i="2"/>
  <c r="Q6256" i="2"/>
  <c r="Q6000" i="2"/>
  <c r="Q5744" i="2"/>
  <c r="Q5488" i="2"/>
  <c r="Q5232" i="2"/>
  <c r="Q4976" i="2"/>
  <c r="Q4369" i="2"/>
  <c r="Q4816" i="2"/>
  <c r="Q9263" i="2"/>
  <c r="Q9007" i="2"/>
  <c r="Q8751" i="2"/>
  <c r="Q8495" i="2"/>
  <c r="Q8239" i="2"/>
  <c r="Q7983" i="2"/>
  <c r="Q7727" i="2"/>
  <c r="Q7471" i="2"/>
  <c r="Q7206" i="2"/>
  <c r="Q6535" i="2"/>
  <c r="Q5511" i="2"/>
  <c r="Q6850" i="2"/>
  <c r="Q6594" i="2"/>
  <c r="Q6338" i="2"/>
  <c r="Q6082" i="2"/>
  <c r="Q5826" i="2"/>
  <c r="Q5570" i="2"/>
  <c r="Q5314" i="2"/>
  <c r="Q5058" i="2"/>
  <c r="Q4697" i="2"/>
  <c r="Q3421" i="2"/>
  <c r="Q7013" i="2"/>
  <c r="Q6757" i="2"/>
  <c r="Q6501" i="2"/>
  <c r="Q6245" i="2"/>
  <c r="Q5989" i="2"/>
  <c r="Q5733" i="2"/>
  <c r="Q9728" i="2"/>
  <c r="Q8014" i="2"/>
  <c r="Q8130" i="2"/>
  <c r="Q9435" i="2"/>
  <c r="Q7274" i="2"/>
  <c r="Q7826" i="2"/>
  <c r="Q9714" i="2"/>
  <c r="Q8646" i="2"/>
  <c r="Q8897" i="2"/>
  <c r="Q8193" i="2"/>
  <c r="Q9753" i="2"/>
  <c r="Q8722" i="2"/>
  <c r="Q9968" i="2"/>
  <c r="Q9444" i="2"/>
  <c r="Q9102" i="2"/>
  <c r="Q8078" i="2"/>
  <c r="Q6883" i="2"/>
  <c r="Q9653" i="2"/>
  <c r="Q9780" i="2"/>
  <c r="Q9771" i="2"/>
  <c r="Q9515" i="2"/>
  <c r="Q9246" i="2"/>
  <c r="Q8362" i="2"/>
  <c r="Q7338" i="2"/>
  <c r="Q9897" i="2"/>
  <c r="Q9154" i="2"/>
  <c r="Q6163" i="2"/>
  <c r="Q9986" i="2"/>
  <c r="Q9730" i="2"/>
  <c r="Q9474" i="2"/>
  <c r="Q9192" i="2"/>
  <c r="Q8198" i="2"/>
  <c r="Q7123" i="2"/>
  <c r="Q9105" i="2"/>
  <c r="Q8849" i="2"/>
  <c r="Q8593" i="2"/>
  <c r="Q8337" i="2"/>
  <c r="Q8081" i="2"/>
  <c r="Q7825" i="2"/>
  <c r="Q7569" i="2"/>
  <c r="Q7313" i="2"/>
  <c r="Q6890" i="2"/>
  <c r="Q5903" i="2"/>
  <c r="Q4879" i="2"/>
  <c r="Q9012" i="2"/>
  <c r="Q8756" i="2"/>
  <c r="Q8500" i="2"/>
  <c r="Q8244" i="2"/>
  <c r="Q7988" i="2"/>
  <c r="Q7732" i="2"/>
  <c r="Q7476" i="2"/>
  <c r="Q7215" i="2"/>
  <c r="Q6555" i="2"/>
  <c r="Q5531" i="2"/>
  <c r="Q9449" i="2"/>
  <c r="Q7682" i="2"/>
  <c r="Q9664" i="2"/>
  <c r="Q9344" i="2"/>
  <c r="Q8702" i="2"/>
  <c r="Q7678" i="2"/>
  <c r="Q5315" i="2"/>
  <c r="Q9349" i="2"/>
  <c r="Q9927" i="2"/>
  <c r="Q9671" i="2"/>
  <c r="Q9415" i="2"/>
  <c r="Q8986" i="2"/>
  <c r="Q7962" i="2"/>
  <c r="Q6451" i="2"/>
  <c r="Q9609" i="2"/>
  <c r="Q8290" i="2"/>
  <c r="Q9856" i="2"/>
  <c r="Q9886" i="2"/>
  <c r="Q9630" i="2"/>
  <c r="Q9374" i="2"/>
  <c r="Q8822" i="2"/>
  <c r="Q7798" i="2"/>
  <c r="Q5795" i="2"/>
  <c r="Q9005" i="2"/>
  <c r="Q8749" i="2"/>
  <c r="Q8493" i="2"/>
  <c r="Q8237" i="2"/>
  <c r="Q7981" i="2"/>
  <c r="Q7725" i="2"/>
  <c r="Q7469" i="2"/>
  <c r="Q7202" i="2"/>
  <c r="Q6527" i="2"/>
  <c r="Q5503" i="2"/>
  <c r="Q9168" i="2"/>
  <c r="Q8912" i="2"/>
  <c r="Q8656" i="2"/>
  <c r="Q8400" i="2"/>
  <c r="Q8144" i="2"/>
  <c r="Q7888" i="2"/>
  <c r="Q7632" i="2"/>
  <c r="Q7376" i="2"/>
  <c r="Q7015" i="2"/>
  <c r="Q6155" i="2"/>
  <c r="Q9921" i="2"/>
  <c r="Q9170" i="2"/>
  <c r="Q6099" i="2"/>
  <c r="Q9500" i="2"/>
  <c r="Q9226" i="2"/>
  <c r="Q8302" i="2"/>
  <c r="Q7278" i="2"/>
  <c r="Q9829" i="2"/>
  <c r="Q9948" i="2"/>
  <c r="Q9827" i="2"/>
  <c r="Q9571" i="2"/>
  <c r="Q9315" i="2"/>
  <c r="Q8586" i="2"/>
  <c r="Q7562" i="2"/>
  <c r="Q4843" i="2"/>
  <c r="Q9321" i="2"/>
  <c r="Q7330" i="2"/>
  <c r="Q9520" i="2"/>
  <c r="Q9786" i="2"/>
  <c r="Q9530" i="2"/>
  <c r="Q9266" i="2"/>
  <c r="Q8422" i="2"/>
  <c r="Q7398" i="2"/>
  <c r="Q9161" i="2"/>
  <c r="Q8905" i="2"/>
  <c r="Q8649" i="2"/>
  <c r="Q8393" i="2"/>
  <c r="Q8137" i="2"/>
  <c r="Q7881" i="2"/>
  <c r="Q7625" i="2"/>
  <c r="Q7369" i="2"/>
  <c r="Q7002" i="2"/>
  <c r="Q6127" i="2"/>
  <c r="Q5103" i="2"/>
  <c r="Q9068" i="2"/>
  <c r="Q8812" i="2"/>
  <c r="Q8556" i="2"/>
  <c r="Q8300" i="2"/>
  <c r="Q8044" i="2"/>
  <c r="Q7788" i="2"/>
  <c r="Q7532" i="2"/>
  <c r="Q7276" i="2"/>
  <c r="Q6779" i="2"/>
  <c r="Q5755" i="2"/>
  <c r="Q9673" i="2"/>
  <c r="Q8482" i="2"/>
  <c r="Q9884" i="2"/>
  <c r="Q9416" i="2"/>
  <c r="Q8990" i="2"/>
  <c r="Q7966" i="2"/>
  <c r="Q6467" i="2"/>
  <c r="Q9569" i="2"/>
  <c r="Q9696" i="2"/>
  <c r="Q9743" i="2"/>
  <c r="Q9487" i="2"/>
  <c r="Q9209" i="2"/>
  <c r="Q8250" i="2"/>
  <c r="Q7226" i="2"/>
  <c r="Q9821" i="2"/>
  <c r="Q8930" i="2"/>
  <c r="Q5267" i="2"/>
  <c r="Q9958" i="2"/>
  <c r="Q9702" i="2"/>
  <c r="Q9446" i="2"/>
  <c r="Q9110" i="2"/>
  <c r="Q8086" i="2"/>
  <c r="Q6899" i="2"/>
  <c r="Q9077" i="2"/>
  <c r="Q8821" i="2"/>
  <c r="Q8565" i="2"/>
  <c r="Q8309" i="2"/>
  <c r="Q8053" i="2"/>
  <c r="Q7797" i="2"/>
  <c r="Q7541" i="2"/>
  <c r="Q7285" i="2"/>
  <c r="Q6815" i="2"/>
  <c r="Q5791" i="2"/>
  <c r="Q4557" i="2"/>
  <c r="Q8984" i="2"/>
  <c r="Q8728" i="2"/>
  <c r="Q8472" i="2"/>
  <c r="Q8216" i="2"/>
  <c r="Q7960" i="2"/>
  <c r="Q7704" i="2"/>
  <c r="Q7448" i="2"/>
  <c r="Q7159" i="2"/>
  <c r="Q6443" i="2"/>
  <c r="Q5419" i="2"/>
  <c r="Q9283" i="2"/>
  <c r="Q9027" i="2"/>
  <c r="Q8771" i="2"/>
  <c r="Q8515" i="2"/>
  <c r="Q8259" i="2"/>
  <c r="Q8003" i="2"/>
  <c r="Q7747" i="2"/>
  <c r="Q7491" i="2"/>
  <c r="Q7235" i="2"/>
  <c r="Q6615" i="2"/>
  <c r="Q5591" i="2"/>
  <c r="Q3589" i="2"/>
  <c r="Q6614" i="2"/>
  <c r="Q6358" i="2"/>
  <c r="Q6102" i="2"/>
  <c r="Q5846" i="2"/>
  <c r="Q5590" i="2"/>
  <c r="Q5334" i="2"/>
  <c r="Q5078" i="2"/>
  <c r="Q4777" i="2"/>
  <c r="Q3581" i="2"/>
  <c r="Q7033" i="2"/>
  <c r="Q6777" i="2"/>
  <c r="Q6521" i="2"/>
  <c r="Q6265" i="2"/>
  <c r="Q6009" i="2"/>
  <c r="Q5753" i="2"/>
  <c r="Q5497" i="2"/>
  <c r="Q5241" i="2"/>
  <c r="Q4985" i="2"/>
  <c r="Q4405" i="2"/>
  <c r="Q7200" i="2"/>
  <c r="Q6944" i="2"/>
  <c r="Q6688" i="2"/>
  <c r="Q6432" i="2"/>
  <c r="Q6176" i="2"/>
  <c r="Q5920" i="2"/>
  <c r="Q5664" i="2"/>
  <c r="Q5408" i="2"/>
  <c r="Q5152" i="2"/>
  <c r="Q4896" i="2"/>
  <c r="Q4044" i="2"/>
  <c r="Q5067" i="2"/>
  <c r="Q9183" i="2"/>
  <c r="Q8927" i="2"/>
  <c r="Q8671" i="2"/>
  <c r="Q8415" i="2"/>
  <c r="Q8159" i="2"/>
  <c r="Q7903" i="2"/>
  <c r="Q7647" i="2"/>
  <c r="Q7391" i="2"/>
  <c r="Q7046" i="2"/>
  <c r="Q6215" i="2"/>
  <c r="Q5191" i="2"/>
  <c r="Q6770" i="2"/>
  <c r="Q6514" i="2"/>
  <c r="Q6258" i="2"/>
  <c r="Q6002" i="2"/>
  <c r="Q5746" i="2"/>
  <c r="Q5490" i="2"/>
  <c r="Q5234" i="2"/>
  <c r="Q4978" i="2"/>
  <c r="Q4377" i="2"/>
  <c r="Q7189" i="2"/>
  <c r="Q6933" i="2"/>
  <c r="Q6677" i="2"/>
  <c r="Q6421" i="2"/>
  <c r="Q6165" i="2"/>
  <c r="Q5909" i="2"/>
  <c r="Q7617" i="2"/>
  <c r="Q7361" i="2"/>
  <c r="Q6986" i="2"/>
  <c r="Q6095" i="2"/>
  <c r="Q5071" i="2"/>
  <c r="Q9060" i="2"/>
  <c r="Q8804" i="2"/>
  <c r="Q8548" i="2"/>
  <c r="Q8292" i="2"/>
  <c r="Q8036" i="2"/>
  <c r="Q7780" i="2"/>
  <c r="Q7524" i="2"/>
  <c r="Q7268" i="2"/>
  <c r="Q6747" i="2"/>
  <c r="Q5723" i="2"/>
  <c r="Q9601" i="2"/>
  <c r="Q8210" i="2"/>
  <c r="Q9812" i="2"/>
  <c r="Q9392" i="2"/>
  <c r="Q8894" i="2"/>
  <c r="Q7870" i="2"/>
  <c r="Q6083" i="2"/>
  <c r="Q9493" i="2"/>
  <c r="Q9608" i="2"/>
  <c r="Q9719" i="2"/>
  <c r="Q9463" i="2"/>
  <c r="Q9176" i="2"/>
  <c r="Q8154" i="2"/>
  <c r="Q7035" i="2"/>
  <c r="Q9749" i="2"/>
  <c r="Q8738" i="2"/>
  <c r="Q10000" i="2"/>
  <c r="Q9934" i="2"/>
  <c r="Q9678" i="2"/>
  <c r="Q9422" i="2"/>
  <c r="Q9014" i="2"/>
  <c r="Q7990" i="2"/>
  <c r="Q6563" i="2"/>
  <c r="Q9053" i="2"/>
  <c r="Q8797" i="2"/>
  <c r="Q8541" i="2"/>
  <c r="Q8285" i="2"/>
  <c r="Q8029" i="2"/>
  <c r="Q7773" i="2"/>
  <c r="Q7517" i="2"/>
  <c r="Q7261" i="2"/>
  <c r="Q6719" i="2"/>
  <c r="Q5695" i="2"/>
  <c r="Q4173" i="2"/>
  <c r="Q8960" i="2"/>
  <c r="Q8704" i="2"/>
  <c r="Q8448" i="2"/>
  <c r="Q8192" i="2"/>
  <c r="Q7936" i="2"/>
  <c r="Q7680" i="2"/>
  <c r="Q7424" i="2"/>
  <c r="Q7111" i="2"/>
  <c r="Q6347" i="2"/>
  <c r="Q5323" i="2"/>
  <c r="Q9305" i="2"/>
  <c r="Q7234" i="2"/>
  <c r="Q9556" i="2"/>
  <c r="Q9290" i="2"/>
  <c r="Q8494" i="2"/>
  <c r="Q7470" i="2"/>
  <c r="Q9993" i="2"/>
  <c r="Q8018" i="2"/>
  <c r="Q9875" i="2"/>
  <c r="Q9619" i="2"/>
  <c r="Q9363" i="2"/>
  <c r="Q8778" i="2"/>
  <c r="Q7754" i="2"/>
  <c r="Q5619" i="2"/>
  <c r="Q9465" i="2"/>
  <c r="Q7746" i="2"/>
  <c r="Q9700" i="2"/>
  <c r="Q9834" i="2"/>
  <c r="Q9578" i="2"/>
  <c r="Q9322" i="2"/>
  <c r="Q8614" i="2"/>
  <c r="Q7590" i="2"/>
  <c r="Q4963" i="2"/>
  <c r="Q8953" i="2"/>
  <c r="Q8697" i="2"/>
  <c r="Q8441" i="2"/>
  <c r="Q8185" i="2"/>
  <c r="Q7929" i="2"/>
  <c r="Q7673" i="2"/>
  <c r="Q7417" i="2"/>
  <c r="Q7098" i="2"/>
  <c r="Q6319" i="2"/>
  <c r="Q5295" i="2"/>
  <c r="Q9116" i="2"/>
  <c r="Q8860" i="2"/>
  <c r="Q8604" i="2"/>
  <c r="Q8348" i="2"/>
  <c r="Q8092" i="2"/>
  <c r="Q7836" i="2"/>
  <c r="Q7580" i="2"/>
  <c r="Q7324" i="2"/>
  <c r="Q6911" i="2"/>
  <c r="Q5947" i="2"/>
  <c r="Q9813" i="2"/>
  <c r="Q8882" i="2"/>
  <c r="Q4883" i="2"/>
  <c r="Q9464" i="2"/>
  <c r="Q9178" i="2"/>
  <c r="Q8158" i="2"/>
  <c r="Q7043" i="2"/>
  <c r="Q9713" i="2"/>
  <c r="Q9840" i="2"/>
  <c r="Q9791" i="2"/>
  <c r="Q9535" i="2"/>
  <c r="Q9273" i="2"/>
  <c r="Q8442" i="2"/>
  <c r="Q7418" i="2"/>
  <c r="Q9953" i="2"/>
  <c r="Q9228" i="2"/>
  <c r="Q6803" i="2"/>
  <c r="Q9947" i="2"/>
  <c r="Q9750" i="2"/>
  <c r="Q9494" i="2"/>
  <c r="Q9218" i="2"/>
  <c r="Q8278" i="2"/>
  <c r="Q7254" i="2"/>
  <c r="Q9125" i="2"/>
  <c r="Q8869" i="2"/>
  <c r="Q8613" i="2"/>
  <c r="Q8357" i="2"/>
  <c r="Q8101" i="2"/>
  <c r="Q7845" i="2"/>
  <c r="Q7589" i="2"/>
  <c r="Q7333" i="2"/>
  <c r="Q6930" i="2"/>
  <c r="Q5983" i="2"/>
  <c r="Q4959" i="2"/>
  <c r="Q9032" i="2"/>
  <c r="Q8776" i="2"/>
  <c r="Q8520" i="2"/>
  <c r="Q8264" i="2"/>
  <c r="Q8008" i="2"/>
  <c r="Q7752" i="2"/>
  <c r="Q7496" i="2"/>
  <c r="Q7240" i="2"/>
  <c r="Q6635" i="2"/>
  <c r="Q5611" i="2"/>
  <c r="Q4017" i="2"/>
  <c r="Q9075" i="2"/>
  <c r="Q8819" i="2"/>
  <c r="Q8563" i="2"/>
  <c r="Q8307" i="2"/>
  <c r="Q8051" i="2"/>
  <c r="Q7795" i="2"/>
  <c r="Q7539" i="2"/>
  <c r="Q7283" i="2"/>
  <c r="Q6807" i="2"/>
  <c r="Q5783" i="2"/>
  <c r="Q4525" i="2"/>
  <c r="Q6662" i="2"/>
  <c r="Q6406" i="2"/>
  <c r="Q6150" i="2"/>
  <c r="Q5894" i="2"/>
  <c r="Q5638" i="2"/>
  <c r="Q5382" i="2"/>
  <c r="Q5126" i="2"/>
  <c r="Q4870" i="2"/>
  <c r="Q3905" i="2"/>
  <c r="Q7081" i="2"/>
  <c r="Q6825" i="2"/>
  <c r="Q6569" i="2"/>
  <c r="Q6313" i="2"/>
  <c r="Q6057" i="2"/>
  <c r="Q5801" i="2"/>
  <c r="Q5545" i="2"/>
  <c r="Q5289" i="2"/>
  <c r="Q5033" i="2"/>
  <c r="Q4597" i="2"/>
  <c r="Q3018" i="2"/>
  <c r="Q6992" i="2"/>
  <c r="Q6736" i="2"/>
  <c r="Q6480" i="2"/>
  <c r="Q6224" i="2"/>
  <c r="Q5968" i="2"/>
  <c r="Q5712" i="2"/>
  <c r="Q5456" i="2"/>
  <c r="Q5200" i="2"/>
  <c r="Q4944" i="2"/>
  <c r="Q4241" i="2"/>
  <c r="Q4784" i="2"/>
  <c r="Q9231" i="2"/>
  <c r="Q8975" i="2"/>
  <c r="Q8719" i="2"/>
  <c r="Q8463" i="2"/>
  <c r="Q8207" i="2"/>
  <c r="Q7951" i="2"/>
  <c r="Q7695" i="2"/>
  <c r="Q7439" i="2"/>
  <c r="Q7142" i="2"/>
  <c r="Q6407" i="2"/>
  <c r="Q5383" i="2"/>
  <c r="Q6818" i="2"/>
  <c r="Q6562" i="2"/>
  <c r="Q6306" i="2"/>
  <c r="Q6050" i="2"/>
  <c r="Q5794" i="2"/>
  <c r="Q5538" i="2"/>
  <c r="Q5282" i="2"/>
  <c r="Q5026" i="2"/>
  <c r="Q4569" i="2"/>
  <c r="Q2750" i="2"/>
  <c r="Q6981" i="2"/>
  <c r="Q6725" i="2"/>
  <c r="Q6469" i="2"/>
  <c r="Q6213" i="2"/>
  <c r="Q5957" i="2"/>
  <c r="Q5701" i="2"/>
  <c r="Q9920" i="2"/>
  <c r="Q8526" i="2"/>
  <c r="Q9409" i="2"/>
  <c r="Q9499" i="2"/>
  <c r="Q7530" i="2"/>
  <c r="Q7250" i="2"/>
  <c r="Q9158" i="2"/>
  <c r="Q9153" i="2"/>
  <c r="Q8449" i="2"/>
  <c r="Q7681" i="2"/>
  <c r="Q9286" i="2"/>
  <c r="Q7115" i="2"/>
  <c r="Q9548" i="2"/>
  <c r="Q9280" i="2"/>
  <c r="Q8462" i="2"/>
  <c r="Q7438" i="2"/>
  <c r="Q9961" i="2"/>
  <c r="Q7842" i="2"/>
  <c r="Q9867" i="2"/>
  <c r="Q9611" i="2"/>
  <c r="Q9355" i="2"/>
  <c r="Q8746" i="2"/>
  <c r="Q7722" i="2"/>
  <c r="Q5491" i="2"/>
  <c r="Q9441" i="2"/>
  <c r="Q7666" i="2"/>
  <c r="Q9680" i="2"/>
  <c r="Q9826" i="2"/>
  <c r="Q9570" i="2"/>
  <c r="Q9314" i="2"/>
  <c r="Q8582" i="2"/>
  <c r="Q7558" i="2"/>
  <c r="Q4811" i="2"/>
  <c r="Q8945" i="2"/>
  <c r="Q8689" i="2"/>
  <c r="Q8433" i="2"/>
  <c r="Q8177" i="2"/>
  <c r="Q7921" i="2"/>
  <c r="Q7665" i="2"/>
  <c r="Q7409" i="2"/>
  <c r="Q7082" i="2"/>
  <c r="Q6287" i="2"/>
  <c r="Q5263" i="2"/>
  <c r="Q9108" i="2"/>
  <c r="Q8852" i="2"/>
  <c r="Q8596" i="2"/>
  <c r="Q8340" i="2"/>
  <c r="Q8084" i="2"/>
  <c r="Q7828" i="2"/>
  <c r="Q7572" i="2"/>
  <c r="Q7316" i="2"/>
  <c r="Q6895" i="2"/>
  <c r="Q5915" i="2"/>
  <c r="Q9741" i="2"/>
  <c r="Q8690" i="2"/>
  <c r="Q9956" i="2"/>
  <c r="Q9440" i="2"/>
  <c r="Q9086" i="2"/>
  <c r="Q8062" i="2"/>
  <c r="Q6851" i="2"/>
  <c r="Q9641" i="2"/>
  <c r="Q9768" i="2"/>
  <c r="Q9767" i="2"/>
  <c r="Q9511" i="2"/>
  <c r="Q9241" i="2"/>
  <c r="Q8346" i="2"/>
  <c r="Q7322" i="2"/>
  <c r="Q9881" i="2"/>
  <c r="Q9122" i="2"/>
  <c r="Q6035" i="2"/>
  <c r="Q9982" i="2"/>
  <c r="Q9726" i="2"/>
  <c r="Q9470" i="2"/>
  <c r="Q9186" i="2"/>
  <c r="Q8182" i="2"/>
  <c r="Q7091" i="2"/>
  <c r="Q9101" i="2"/>
  <c r="Q8845" i="2"/>
  <c r="Q8589" i="2"/>
  <c r="Q8333" i="2"/>
  <c r="Q8077" i="2"/>
  <c r="Q7821" i="2"/>
  <c r="Q7565" i="2"/>
  <c r="Q7309" i="2"/>
  <c r="Q6882" i="2"/>
  <c r="Q5887" i="2"/>
  <c r="Q4861" i="2"/>
  <c r="Q9008" i="2"/>
  <c r="Q8752" i="2"/>
  <c r="Q8496" i="2"/>
  <c r="Q8240" i="2"/>
  <c r="Q7984" i="2"/>
  <c r="Q7728" i="2"/>
  <c r="Q7472" i="2"/>
  <c r="Q7207" i="2"/>
  <c r="Q6539" i="2"/>
  <c r="Q5515" i="2"/>
  <c r="Q9437" i="2"/>
  <c r="Q7650" i="2"/>
  <c r="Q9652" i="2"/>
  <c r="Q9340" i="2"/>
  <c r="Q8686" i="2"/>
  <c r="Q7662" i="2"/>
  <c r="Q5251" i="2"/>
  <c r="Q9337" i="2"/>
  <c r="Q9923" i="2"/>
  <c r="Q9667" i="2"/>
  <c r="Q9411" i="2"/>
  <c r="Q8970" i="2"/>
  <c r="Q7946" i="2"/>
  <c r="Q6387" i="2"/>
  <c r="Q9597" i="2"/>
  <c r="Q8242" i="2"/>
  <c r="Q9844" i="2"/>
  <c r="Q9882" i="2"/>
  <c r="Q9626" i="2"/>
  <c r="Q9370" i="2"/>
  <c r="Q8806" i="2"/>
  <c r="Q7782" i="2"/>
  <c r="Q5731" i="2"/>
  <c r="Q9001" i="2"/>
  <c r="Q8745" i="2"/>
  <c r="Q8489" i="2"/>
  <c r="Q8233" i="2"/>
  <c r="Q7977" i="2"/>
  <c r="Q7721" i="2"/>
  <c r="Q7465" i="2"/>
  <c r="Q7194" i="2"/>
  <c r="Q6511" i="2"/>
  <c r="Q5487" i="2"/>
  <c r="Q9164" i="2"/>
  <c r="Q8908" i="2"/>
  <c r="Q8652" i="2"/>
  <c r="Q8396" i="2"/>
  <c r="Q8140" i="2"/>
  <c r="Q7884" i="2"/>
  <c r="Q7628" i="2"/>
  <c r="Q7372" i="2"/>
  <c r="Q7007" i="2"/>
  <c r="Q6139" i="2"/>
  <c r="Q9957" i="2"/>
  <c r="Q9206" i="2"/>
  <c r="Q6483" i="2"/>
  <c r="Q9512" i="2"/>
  <c r="Q9242" i="2"/>
  <c r="Q8350" i="2"/>
  <c r="Q7326" i="2"/>
  <c r="Q9869" i="2"/>
  <c r="Q9984" i="2"/>
  <c r="Q9839" i="2"/>
  <c r="Q9583" i="2"/>
  <c r="Q9327" i="2"/>
  <c r="Q8634" i="2"/>
  <c r="Q7610" i="2"/>
  <c r="Q5043" i="2"/>
  <c r="Q9353" i="2"/>
  <c r="Q7426" i="2"/>
  <c r="Q9604" i="2"/>
  <c r="Q9798" i="2"/>
  <c r="Q9542" i="2"/>
  <c r="Q9282" i="2"/>
  <c r="Q8470" i="2"/>
  <c r="Q7446" i="2"/>
  <c r="Q9173" i="2"/>
  <c r="Q8917" i="2"/>
  <c r="Q8661" i="2"/>
  <c r="Q8405" i="2"/>
  <c r="Q8149" i="2"/>
  <c r="Q7893" i="2"/>
  <c r="Q7637" i="2"/>
  <c r="Q7381" i="2"/>
  <c r="Q7026" i="2"/>
  <c r="Q6175" i="2"/>
  <c r="Q5151" i="2"/>
  <c r="Q9080" i="2"/>
  <c r="Q8824" i="2"/>
  <c r="Q8568" i="2"/>
  <c r="Q8312" i="2"/>
  <c r="Q8056" i="2"/>
  <c r="Q7800" i="2"/>
  <c r="Q7544" i="2"/>
  <c r="Q7288" i="2"/>
  <c r="Q6827" i="2"/>
  <c r="Q5803" i="2"/>
  <c r="Q4795" i="2"/>
  <c r="Q9123" i="2"/>
  <c r="Q8867" i="2"/>
  <c r="Q8611" i="2"/>
  <c r="Q8355" i="2"/>
  <c r="Q8099" i="2"/>
  <c r="Q7843" i="2"/>
  <c r="Q7587" i="2"/>
  <c r="Q7331" i="2"/>
  <c r="Q6926" i="2"/>
  <c r="Q5975" i="2"/>
  <c r="Q4951" i="2"/>
  <c r="Q6710" i="2"/>
  <c r="Q6454" i="2"/>
  <c r="Q6198" i="2"/>
  <c r="Q5942" i="2"/>
  <c r="Q5686" i="2"/>
  <c r="Q5430" i="2"/>
  <c r="Q5174" i="2"/>
  <c r="Q4918" i="2"/>
  <c r="Q4137" i="2"/>
  <c r="Q7129" i="2"/>
  <c r="Q6873" i="2"/>
  <c r="Q6617" i="2"/>
  <c r="Q6361" i="2"/>
  <c r="Q6105" i="2"/>
  <c r="Q5849" i="2"/>
  <c r="Q5593" i="2"/>
  <c r="Q5337" i="2"/>
  <c r="Q5081" i="2"/>
  <c r="Q4789" i="2"/>
  <c r="Q3605" i="2"/>
  <c r="Q7040" i="2"/>
  <c r="Q6784" i="2"/>
  <c r="Q6528" i="2"/>
  <c r="Q6272" i="2"/>
  <c r="Q6016" i="2"/>
  <c r="Q5760" i="2"/>
  <c r="Q5504" i="2"/>
  <c r="Q5248" i="2"/>
  <c r="Q4992" i="2"/>
  <c r="Q4433" i="2"/>
  <c r="Q4832" i="2"/>
  <c r="Q9279" i="2"/>
  <c r="Q9023" i="2"/>
  <c r="Q8767" i="2"/>
  <c r="Q8511" i="2"/>
  <c r="Q8255" i="2"/>
  <c r="Q7999" i="2"/>
  <c r="Q7743" i="2"/>
  <c r="Q7487" i="2"/>
  <c r="Q7231" i="2"/>
  <c r="Q6599" i="2"/>
  <c r="Q5575" i="2"/>
  <c r="Q3461" i="2"/>
  <c r="Q6610" i="2"/>
  <c r="Q6354" i="2"/>
  <c r="Q6098" i="2"/>
  <c r="Q5842" i="2"/>
  <c r="Q5586" i="2"/>
  <c r="Q5330" i="2"/>
  <c r="Q5074" i="2"/>
  <c r="Q4761" i="2"/>
  <c r="Q3549" i="2"/>
  <c r="Q7029" i="2"/>
  <c r="Q6773" i="2"/>
  <c r="Q6517" i="2"/>
  <c r="Q6261" i="2"/>
  <c r="Q6005" i="2"/>
  <c r="Q5749" i="2"/>
  <c r="Q5445" i="2"/>
  <c r="Q5189" i="2"/>
  <c r="Q4933" i="2"/>
  <c r="Q4197" i="2"/>
  <c r="Q7148" i="2"/>
  <c r="Q6892" i="2"/>
  <c r="Q6636" i="2"/>
  <c r="Q6380" i="2"/>
  <c r="Q6124" i="2"/>
  <c r="Q5868" i="2"/>
  <c r="Q5612" i="2"/>
  <c r="Q5356" i="2"/>
  <c r="Q5100" i="2"/>
  <c r="Q4829" i="2"/>
  <c r="Q3757" i="2"/>
  <c r="Q4856" i="2"/>
  <c r="Q9131" i="2"/>
  <c r="Q8875" i="2"/>
  <c r="Q8619" i="2"/>
  <c r="Q8363" i="2"/>
  <c r="Q8107" i="2"/>
  <c r="Q7851" i="2"/>
  <c r="Q7595" i="2"/>
  <c r="Q7339" i="2"/>
  <c r="Q6942" i="2"/>
  <c r="Q6007" i="2"/>
  <c r="Q4983" i="2"/>
  <c r="Q6718" i="2"/>
  <c r="Q6462" i="2"/>
  <c r="Q6206" i="2"/>
  <c r="Q5950" i="2"/>
  <c r="Q5694" i="2"/>
  <c r="Q5438" i="2"/>
  <c r="Q5182" i="2"/>
  <c r="Q4926" i="2"/>
  <c r="Q4169" i="2"/>
  <c r="Q7137" i="2"/>
  <c r="Q6881" i="2"/>
  <c r="Q6625" i="2"/>
  <c r="Q6369" i="2"/>
  <c r="Q6113" i="2"/>
  <c r="Q5857" i="2"/>
  <c r="Q5601" i="2"/>
  <c r="Q5345" i="2"/>
  <c r="Q5089" i="2"/>
  <c r="Q4807" i="2"/>
  <c r="Q3669" i="2"/>
  <c r="Q7048" i="2"/>
  <c r="Q6792" i="2"/>
  <c r="Q6536" i="2"/>
  <c r="Q6280" i="2"/>
  <c r="Q6024" i="2"/>
  <c r="Q5768" i="2"/>
  <c r="Q5512" i="2"/>
  <c r="Q5256" i="2"/>
  <c r="Q5000" i="2"/>
  <c r="Q4465" i="2"/>
  <c r="Q4840" i="2"/>
  <c r="Q9287" i="2"/>
  <c r="Q9031" i="2"/>
  <c r="Q8775" i="2"/>
  <c r="Q8519" i="2"/>
  <c r="Q8263" i="2"/>
  <c r="Q8007" i="2"/>
  <c r="Q7751" i="2"/>
  <c r="Q7495" i="2"/>
  <c r="Q7239" i="2"/>
  <c r="Q6631" i="2"/>
  <c r="Q5607" i="2"/>
  <c r="Q3717" i="2"/>
  <c r="Q6618" i="2"/>
  <c r="Q6362" i="2"/>
  <c r="Q6106" i="2"/>
  <c r="Q5850" i="2"/>
  <c r="Q5594" i="2"/>
  <c r="Q5338" i="2"/>
  <c r="Q5082" i="2"/>
  <c r="Q4793" i="2"/>
  <c r="Q3613" i="2"/>
  <c r="Q7037" i="2"/>
  <c r="Q6781" i="2"/>
  <c r="Q6525" i="2"/>
  <c r="Q6269" i="2"/>
  <c r="Q6013" i="2"/>
  <c r="Q5757" i="2"/>
  <c r="Q5501" i="2"/>
  <c r="Q5245" i="2"/>
  <c r="Q4989" i="2"/>
  <c r="Q4421" i="2"/>
  <c r="Q7204" i="2"/>
  <c r="Q6948" i="2"/>
  <c r="Q6692" i="2"/>
  <c r="Q6436" i="2"/>
  <c r="Q6180" i="2"/>
  <c r="Q5924" i="2"/>
  <c r="Q5668" i="2"/>
  <c r="Q5412" i="2"/>
  <c r="Q5156" i="2"/>
  <c r="Q4900" i="2"/>
  <c r="Q4065" i="2"/>
  <c r="Q4748" i="2"/>
  <c r="Q4492" i="2"/>
  <c r="Q4236" i="2"/>
  <c r="Q3952" i="2"/>
  <c r="Q3524" i="2"/>
  <c r="Q4775" i="2"/>
  <c r="Q4519" i="2"/>
  <c r="Q4263" i="2"/>
  <c r="Q3988" i="2"/>
  <c r="Q3577" i="2"/>
  <c r="Q1899" i="2"/>
  <c r="Q4622" i="2"/>
  <c r="Q4366" i="2"/>
  <c r="Q4110" i="2"/>
  <c r="Q3784" i="2"/>
  <c r="Q3153" i="2"/>
  <c r="Q3248" i="2"/>
  <c r="Q2897" i="2"/>
  <c r="Q1819" i="2"/>
  <c r="Q3563" i="2"/>
  <c r="Q3307" i="2"/>
  <c r="Q2990" i="2"/>
  <c r="Q4568" i="2"/>
  <c r="Q4312" i="2"/>
  <c r="Q4053" i="2"/>
  <c r="Q3676" i="2"/>
  <c r="Q2734" i="2"/>
  <c r="Q4595" i="2"/>
  <c r="Q4339" i="2"/>
  <c r="Q4083" i="2"/>
  <c r="Q3729" i="2"/>
  <c r="Q3002" i="2"/>
  <c r="Q4698" i="2"/>
  <c r="Q4442" i="2"/>
  <c r="Q4186" i="2"/>
  <c r="Q3885" i="2"/>
  <c r="Q3424" i="2"/>
  <c r="Q3324" i="2"/>
  <c r="Q3039" i="2"/>
  <c r="Q2234" i="2"/>
  <c r="Q3639" i="2"/>
  <c r="Q3383" i="2"/>
  <c r="Q3118" i="2"/>
  <c r="Q4660" i="2"/>
  <c r="Q4404" i="2"/>
  <c r="Q4148" i="2"/>
  <c r="Q3835" i="2"/>
  <c r="Q3305" i="2"/>
  <c r="Q4687" i="2"/>
  <c r="Q4431" i="2"/>
  <c r="Q4175" i="2"/>
  <c r="Q3871" i="2"/>
  <c r="Q3401" i="2"/>
  <c r="Q4790" i="2"/>
  <c r="Q4534" i="2"/>
  <c r="Q4278" i="2"/>
  <c r="Q4008" i="2"/>
  <c r="Q3608" i="2"/>
  <c r="Q2190" i="2"/>
  <c r="Q3160" i="2"/>
  <c r="Q2602" i="2"/>
  <c r="Q3731" i="2"/>
  <c r="Q3475" i="2"/>
  <c r="Q3219" i="2"/>
  <c r="Q4736" i="2"/>
  <c r="Q4480" i="2"/>
  <c r="Q4224" i="2"/>
  <c r="Q3936" i="2"/>
  <c r="Q3500" i="2"/>
  <c r="Q4763" i="2"/>
  <c r="Q5621" i="2"/>
  <c r="Q5365" i="2"/>
  <c r="Q5109" i="2"/>
  <c r="Q4847" i="2"/>
  <c r="Q3815" i="2"/>
  <c r="Q7068" i="2"/>
  <c r="Q6812" i="2"/>
  <c r="Q6556" i="2"/>
  <c r="Q6300" i="2"/>
  <c r="Q6044" i="2"/>
  <c r="Q5788" i="2"/>
  <c r="Q5532" i="2"/>
  <c r="Q5276" i="2"/>
  <c r="Q5020" i="2"/>
  <c r="Q4545" i="2"/>
  <c r="Q2366" i="2"/>
  <c r="Q3341" i="2"/>
  <c r="Q9051" i="2"/>
  <c r="Q8795" i="2"/>
  <c r="Q8539" i="2"/>
  <c r="Q8283" i="2"/>
  <c r="Q8027" i="2"/>
  <c r="Q7771" i="2"/>
  <c r="Q7515" i="2"/>
  <c r="Q7259" i="2"/>
  <c r="Q6711" i="2"/>
  <c r="Q5687" i="2"/>
  <c r="Q4141" i="2"/>
  <c r="Q6638" i="2"/>
  <c r="Q6382" i="2"/>
  <c r="Q6126" i="2"/>
  <c r="Q5870" i="2"/>
  <c r="Q5614" i="2"/>
  <c r="Q5358" i="2"/>
  <c r="Q5102" i="2"/>
  <c r="Q4833" i="2"/>
  <c r="Q3773" i="2"/>
  <c r="Q7057" i="2"/>
  <c r="Q6801" i="2"/>
  <c r="Q6545" i="2"/>
  <c r="Q6289" i="2"/>
  <c r="Q6033" i="2"/>
  <c r="Q5777" i="2"/>
  <c r="Q5521" i="2"/>
  <c r="Q5265" i="2"/>
  <c r="Q5009" i="2"/>
  <c r="Q4501" i="2"/>
  <c r="Q7224" i="2"/>
  <c r="Q6968" i="2"/>
  <c r="Q6712" i="2"/>
  <c r="Q6456" i="2"/>
  <c r="Q6200" i="2"/>
  <c r="Q5944" i="2"/>
  <c r="Q5688" i="2"/>
  <c r="Q5432" i="2"/>
  <c r="Q5176" i="2"/>
  <c r="Q4920" i="2"/>
  <c r="Q4145" i="2"/>
  <c r="Q5163" i="2"/>
  <c r="Q9207" i="2"/>
  <c r="Q8951" i="2"/>
  <c r="Q8695" i="2"/>
  <c r="Q8439" i="2"/>
  <c r="Q8183" i="2"/>
  <c r="Q7927" i="2"/>
  <c r="Q7671" i="2"/>
  <c r="Q7415" i="2"/>
  <c r="Q7094" i="2"/>
  <c r="Q6311" i="2"/>
  <c r="Q5287" i="2"/>
  <c r="Q6794" i="2"/>
  <c r="Q6538" i="2"/>
  <c r="Q6282" i="2"/>
  <c r="Q6026" i="2"/>
  <c r="Q5770" i="2"/>
  <c r="Q5514" i="2"/>
  <c r="Q5258" i="2"/>
  <c r="Q5002" i="2"/>
  <c r="Q4473" i="2"/>
  <c r="Q7213" i="2"/>
  <c r="Q6957" i="2"/>
  <c r="Q6701" i="2"/>
  <c r="Q6445" i="2"/>
  <c r="Q6189" i="2"/>
  <c r="Q5933" i="2"/>
  <c r="Q5677" i="2"/>
  <c r="Q5421" i="2"/>
  <c r="Q5165" i="2"/>
  <c r="Q4909" i="2"/>
  <c r="Q4101" i="2"/>
  <c r="Q7124" i="2"/>
  <c r="Q6868" i="2"/>
  <c r="Q6612" i="2"/>
  <c r="Q6356" i="2"/>
  <c r="Q6100" i="2"/>
  <c r="Q5844" i="2"/>
  <c r="Q5588" i="2"/>
  <c r="Q5332" i="2"/>
  <c r="Q5076" i="2"/>
  <c r="Q4769" i="2"/>
  <c r="Q3565" i="2"/>
  <c r="Q4668" i="2"/>
  <c r="Q4412" i="2"/>
  <c r="Q4156" i="2"/>
  <c r="Q3845" i="2"/>
  <c r="Q3337" i="2"/>
  <c r="Q4695" i="2"/>
  <c r="Q4439" i="2"/>
  <c r="Q4183" i="2"/>
  <c r="Q3881" i="2"/>
  <c r="Q3417" i="2"/>
  <c r="Q4798" i="2"/>
  <c r="Q4542" i="2"/>
  <c r="Q4286" i="2"/>
  <c r="Q4019" i="2"/>
  <c r="Q3624" i="2"/>
  <c r="Q2318" i="2"/>
  <c r="Q3168" i="2"/>
  <c r="Q2634" i="2"/>
  <c r="Q3739" i="2"/>
  <c r="Q3483" i="2"/>
  <c r="Q3227" i="2"/>
  <c r="Q4744" i="2"/>
  <c r="Q4488" i="2"/>
  <c r="Q4232" i="2"/>
  <c r="Q3947" i="2"/>
  <c r="Q3516" i="2"/>
  <c r="Q4771" i="2"/>
  <c r="Q4515" i="2"/>
  <c r="Q4259" i="2"/>
  <c r="Q3983" i="2"/>
  <c r="Q3569" i="2"/>
  <c r="Q1643" i="2"/>
  <c r="Q4618" i="2"/>
  <c r="Q4362" i="2"/>
  <c r="Q4106" i="2"/>
  <c r="Q3776" i="2"/>
  <c r="Q3131" i="2"/>
  <c r="Q3244" i="2"/>
  <c r="Q2889" i="2"/>
  <c r="Q1755" i="2"/>
  <c r="Q3559" i="2"/>
  <c r="Q3303" i="2"/>
  <c r="Q2974" i="2"/>
  <c r="Q4580" i="2"/>
  <c r="Q4324" i="2"/>
  <c r="Q4068" i="2"/>
  <c r="Q3700" i="2"/>
  <c r="Q2882" i="2"/>
  <c r="Q4607" i="2"/>
  <c r="Q4351" i="2"/>
  <c r="Q4095" i="2"/>
  <c r="Q3753" i="2"/>
  <c r="Q3073" i="2"/>
  <c r="Q4710" i="2"/>
  <c r="Q4454" i="2"/>
  <c r="Q4198" i="2"/>
  <c r="Q3901" i="2"/>
  <c r="Q3448" i="2"/>
  <c r="Q3336" i="2"/>
  <c r="Q3055" i="2"/>
  <c r="Q2282" i="2"/>
  <c r="Q3651" i="2"/>
  <c r="Q3395" i="2"/>
  <c r="Q3134" i="2"/>
  <c r="Q4656" i="2"/>
  <c r="Q4400" i="2"/>
  <c r="Q4144" i="2"/>
  <c r="Q3829" i="2"/>
  <c r="Q3289" i="2"/>
  <c r="Q4683" i="2"/>
  <c r="Q5541" i="2"/>
  <c r="Q5285" i="2"/>
  <c r="Q5029" i="2"/>
  <c r="Q4581" i="2"/>
  <c r="Q2890" i="2"/>
  <c r="Q6988" i="2"/>
  <c r="Q6732" i="2"/>
  <c r="Q6476" i="2"/>
  <c r="Q6220" i="2"/>
  <c r="Q5964" i="2"/>
  <c r="Q5708" i="2"/>
  <c r="Q5452" i="2"/>
  <c r="Q5196" i="2"/>
  <c r="Q4940" i="2"/>
  <c r="Q4225" i="2"/>
  <c r="Q4780" i="2"/>
  <c r="Q9227" i="2"/>
  <c r="Q8971" i="2"/>
  <c r="Q8715" i="2"/>
  <c r="Q8459" i="2"/>
  <c r="Q8203" i="2"/>
  <c r="Q7947" i="2"/>
  <c r="Q7691" i="2"/>
  <c r="Q7435" i="2"/>
  <c r="Q7134" i="2"/>
  <c r="Q6391" i="2"/>
  <c r="Q5367" i="2"/>
  <c r="Q6814" i="2"/>
  <c r="Q6558" i="2"/>
  <c r="Q6302" i="2"/>
  <c r="Q6046" i="2"/>
  <c r="Q5790" i="2"/>
  <c r="Q5534" i="2"/>
  <c r="Q5278" i="2"/>
  <c r="Q5022" i="2"/>
  <c r="Q4553" i="2"/>
  <c r="Q2494" i="2"/>
  <c r="Q6977" i="2"/>
  <c r="Q6721" i="2"/>
  <c r="Q6465" i="2"/>
  <c r="Q6209" i="2"/>
  <c r="Q5953" i="2"/>
  <c r="Q5697" i="2"/>
  <c r="Q5441" i="2"/>
  <c r="Q5185" i="2"/>
  <c r="Q4929" i="2"/>
  <c r="Q4181" i="2"/>
  <c r="Q7144" i="2"/>
  <c r="Q6888" i="2"/>
  <c r="Q6632" i="2"/>
  <c r="Q6376" i="2"/>
  <c r="Q6120" i="2"/>
  <c r="Q5864" i="2"/>
  <c r="Q5608" i="2"/>
  <c r="Q5352" i="2"/>
  <c r="Q5096" i="2"/>
  <c r="Q4821" i="2"/>
  <c r="Q3725" i="2"/>
  <c r="Q4827" i="2"/>
  <c r="Q9127" i="2"/>
  <c r="Q8871" i="2"/>
  <c r="Q8615" i="2"/>
  <c r="Q8359" i="2"/>
  <c r="Q8103" i="2"/>
  <c r="Q7847" i="2"/>
  <c r="Q7591" i="2"/>
  <c r="Q7335" i="2"/>
  <c r="Q6934" i="2"/>
  <c r="Q5991" i="2"/>
  <c r="Q4967" i="2"/>
  <c r="Q6714" i="2"/>
  <c r="Q6458" i="2"/>
  <c r="Q6202" i="2"/>
  <c r="Q5946" i="2"/>
  <c r="Q5690" i="2"/>
  <c r="Q5434" i="2"/>
  <c r="Q5178" i="2"/>
  <c r="Q4922" i="2"/>
  <c r="Q4153" i="2"/>
  <c r="Q7133" i="2"/>
  <c r="Q6877" i="2"/>
  <c r="Q6621" i="2"/>
  <c r="Q6365" i="2"/>
  <c r="Q6109" i="2"/>
  <c r="Q5853" i="2"/>
  <c r="Q5597" i="2"/>
  <c r="Q5341" i="2"/>
  <c r="Q5085" i="2"/>
  <c r="Q4799" i="2"/>
  <c r="Q3637" i="2"/>
  <c r="Q7044" i="2"/>
  <c r="Q6788" i="2"/>
  <c r="Q6532" i="2"/>
  <c r="Q6276" i="2"/>
  <c r="Q6020" i="2"/>
  <c r="Q5764" i="2"/>
  <c r="Q5508" i="2"/>
  <c r="Q5252" i="2"/>
  <c r="Q4996" i="2"/>
  <c r="Q4449" i="2"/>
  <c r="Q4836" i="2"/>
  <c r="Q4588" i="2"/>
  <c r="Q4332" i="2"/>
  <c r="Q4076" i="2"/>
  <c r="Q3716" i="2"/>
  <c r="Q2946" i="2"/>
  <c r="Q4615" i="2"/>
  <c r="Q4359" i="2"/>
  <c r="Q4103" i="2"/>
  <c r="Q3769" i="2"/>
  <c r="Q3115" i="2"/>
  <c r="Q4718" i="2"/>
  <c r="Q4462" i="2"/>
  <c r="Q4206" i="2"/>
  <c r="Q3912" i="2"/>
  <c r="Q3464" i="2"/>
  <c r="Q3344" i="2"/>
  <c r="Q3066" i="2"/>
  <c r="Q2314" i="2"/>
  <c r="Q3659" i="2"/>
  <c r="Q3403" i="2"/>
  <c r="Q3145" i="2"/>
  <c r="Q4664" i="2"/>
  <c r="Q4408" i="2"/>
  <c r="Q4152" i="2"/>
  <c r="Q3840" i="2"/>
  <c r="Q3321" i="2"/>
  <c r="Q4691" i="2"/>
  <c r="Q4435" i="2"/>
  <c r="Q4179" i="2"/>
  <c r="Q3876" i="2"/>
  <c r="Q3409" i="2"/>
  <c r="Q4794" i="2"/>
  <c r="Q4538" i="2"/>
  <c r="Q4282" i="2"/>
  <c r="Q4013" i="2"/>
  <c r="Q3616" i="2"/>
  <c r="Q2254" i="2"/>
  <c r="Q3164" i="2"/>
  <c r="Q2618" i="2"/>
  <c r="Q3735" i="2"/>
  <c r="Q3479" i="2"/>
  <c r="Q3223" i="2"/>
  <c r="Q4756" i="2"/>
  <c r="Q4500" i="2"/>
  <c r="Q4244" i="2"/>
  <c r="Q3963" i="2"/>
  <c r="Q3540" i="2"/>
  <c r="Q4783" i="2"/>
  <c r="Q4527" i="2"/>
  <c r="Q4271" i="2"/>
  <c r="Q3999" i="2"/>
  <c r="Q3593" i="2"/>
  <c r="Q2078" i="2"/>
  <c r="Q4630" i="2"/>
  <c r="Q4374" i="2"/>
  <c r="Q4118" i="2"/>
  <c r="Q3795" i="2"/>
  <c r="Q3185" i="2"/>
  <c r="Q3256" i="2"/>
  <c r="Q2913" i="2"/>
  <c r="Q1942" i="2"/>
  <c r="Q3571" i="2"/>
  <c r="Q3315" i="2"/>
  <c r="Q3022" i="2"/>
  <c r="Q4576" i="2"/>
  <c r="Q4320" i="2"/>
  <c r="Q4064" i="2"/>
  <c r="Q3692" i="2"/>
  <c r="Q2850" i="2"/>
  <c r="Q4603" i="2"/>
  <c r="Q5461" i="2"/>
  <c r="Q5205" i="2"/>
  <c r="Q4949" i="2"/>
  <c r="Q4261" i="2"/>
  <c r="Q7164" i="2"/>
  <c r="Q6908" i="2"/>
  <c r="Q6652" i="2"/>
  <c r="Q6396" i="2"/>
  <c r="Q6140" i="2"/>
  <c r="Q5884" i="2"/>
  <c r="Q5628" i="2"/>
  <c r="Q5372" i="2"/>
  <c r="Q5116" i="2"/>
  <c r="Q4857" i="2"/>
  <c r="Q3852" i="2"/>
  <c r="Q4923" i="2"/>
  <c r="Q9147" i="2"/>
  <c r="Q8891" i="2"/>
  <c r="Q8635" i="2"/>
  <c r="Q8379" i="2"/>
  <c r="Q8123" i="2"/>
  <c r="Q7867" i="2"/>
  <c r="Q7611" i="2"/>
  <c r="Q7355" i="2"/>
  <c r="Q6974" i="2"/>
  <c r="Q6071" i="2"/>
  <c r="Q5047" i="2"/>
  <c r="Q6734" i="2"/>
  <c r="Q6478" i="2"/>
  <c r="Q6222" i="2"/>
  <c r="Q5966" i="2"/>
  <c r="Q5710" i="2"/>
  <c r="Q5454" i="2"/>
  <c r="Q5198" i="2"/>
  <c r="Q4942" i="2"/>
  <c r="Q4233" i="2"/>
  <c r="Q7153" i="2"/>
  <c r="Q6897" i="2"/>
  <c r="Q6641" i="2"/>
  <c r="Q6385" i="2"/>
  <c r="Q6129" i="2"/>
  <c r="Q5873" i="2"/>
  <c r="Q5617" i="2"/>
  <c r="Q5361" i="2"/>
  <c r="Q5105" i="2"/>
  <c r="Q4839" i="2"/>
  <c r="Q3793" i="2"/>
  <c r="Q7064" i="2"/>
  <c r="Q6808" i="2"/>
  <c r="Q6552" i="2"/>
  <c r="Q6296" i="2"/>
  <c r="Q6040" i="2"/>
  <c r="Q5784" i="2"/>
  <c r="Q5528" i="2"/>
  <c r="Q5272" i="2"/>
  <c r="Q5016" i="2"/>
  <c r="Q4529" i="2"/>
  <c r="Q2110" i="2"/>
  <c r="Q3062" i="2"/>
  <c r="Q9047" i="2"/>
  <c r="Q8791" i="2"/>
  <c r="Q8535" i="2"/>
  <c r="Q8279" i="2"/>
  <c r="Q8023" i="2"/>
  <c r="Q7767" i="2"/>
  <c r="Q7511" i="2"/>
  <c r="Q7255" i="2"/>
  <c r="Q6695" i="2"/>
  <c r="Q5671" i="2"/>
  <c r="Q4077" i="2"/>
  <c r="Q6634" i="2"/>
  <c r="Q6378" i="2"/>
  <c r="Q6122" i="2"/>
  <c r="Q5866" i="2"/>
  <c r="Q5610" i="2"/>
  <c r="Q5354" i="2"/>
  <c r="Q5098" i="2"/>
  <c r="Q4825" i="2"/>
  <c r="Q3741" i="2"/>
  <c r="Q7053" i="2"/>
  <c r="Q6797" i="2"/>
  <c r="Q6541" i="2"/>
  <c r="Q6285" i="2"/>
  <c r="Q6029" i="2"/>
  <c r="Q5773" i="2"/>
  <c r="Q5517" i="2"/>
  <c r="Q5261" i="2"/>
  <c r="Q5005" i="2"/>
  <c r="Q4485" i="2"/>
  <c r="Q7220" i="2"/>
  <c r="Q6964" i="2"/>
  <c r="Q6708" i="2"/>
  <c r="Q6452" i="2"/>
  <c r="Q6196" i="2"/>
  <c r="Q5940" i="2"/>
  <c r="Q5684" i="2"/>
  <c r="Q5428" i="2"/>
  <c r="Q5172" i="2"/>
  <c r="Q4916" i="2"/>
  <c r="Q4129" i="2"/>
  <c r="Q4764" i="2"/>
  <c r="Q4508" i="2"/>
  <c r="Q4252" i="2"/>
  <c r="Q3973" i="2"/>
  <c r="Q3556" i="2"/>
  <c r="Q4791" i="2"/>
  <c r="Q4535" i="2"/>
  <c r="Q4279" i="2"/>
  <c r="Q4009" i="2"/>
  <c r="Q3609" i="2"/>
  <c r="Q2206" i="2"/>
  <c r="Q4638" i="2"/>
  <c r="Q4382" i="2"/>
  <c r="Q4126" i="2"/>
  <c r="Q3805" i="2"/>
  <c r="Q3217" i="2"/>
  <c r="Q3264" i="2"/>
  <c r="Q2929" i="2"/>
  <c r="Q1985" i="2"/>
  <c r="Q3579" i="2"/>
  <c r="Q3323" i="2"/>
  <c r="Q3038" i="2"/>
  <c r="Q4584" i="2"/>
  <c r="Q4328" i="2"/>
  <c r="Q4072" i="2"/>
  <c r="Q3708" i="2"/>
  <c r="Q2914" i="2"/>
  <c r="Q4611" i="2"/>
  <c r="Q4355" i="2"/>
  <c r="Q4099" i="2"/>
  <c r="Q3761" i="2"/>
  <c r="Q3094" i="2"/>
  <c r="Q4714" i="2"/>
  <c r="Q4458" i="2"/>
  <c r="Q4202" i="2"/>
  <c r="Q3907" i="2"/>
  <c r="Q3456" i="2"/>
  <c r="Q3340" i="2"/>
  <c r="Q3061" i="2"/>
  <c r="Q2298" i="2"/>
  <c r="Q3655" i="2"/>
  <c r="Q3399" i="2"/>
  <c r="Q3139" i="2"/>
  <c r="Q4676" i="2"/>
  <c r="Q4420" i="2"/>
  <c r="Q4164" i="2"/>
  <c r="Q3856" i="2"/>
  <c r="Q3369" i="2"/>
  <c r="Q4703" i="2"/>
  <c r="Q4447" i="2"/>
  <c r="Q4191" i="2"/>
  <c r="Q3892" i="2"/>
  <c r="Q3433" i="2"/>
  <c r="Q4806" i="2"/>
  <c r="Q4550" i="2"/>
  <c r="Q4294" i="2"/>
  <c r="Q4029" i="2"/>
  <c r="Q3640" i="2"/>
  <c r="Q2446" i="2"/>
  <c r="Q3176" i="2"/>
  <c r="Q2666" i="2"/>
  <c r="Q3747" i="2"/>
  <c r="Q3491" i="2"/>
  <c r="Q3235" i="2"/>
  <c r="Q4752" i="2"/>
  <c r="Q4496" i="2"/>
  <c r="Q4240" i="2"/>
  <c r="Q3957" i="2"/>
  <c r="Q3532" i="2"/>
  <c r="Q4779" i="2"/>
  <c r="Q4475" i="2"/>
  <c r="Q4219" i="2"/>
  <c r="Q3929" i="2"/>
  <c r="Q3489" i="2"/>
  <c r="Q4834" i="2"/>
  <c r="Q4578" i="2"/>
  <c r="Q4322" i="2"/>
  <c r="Q4066" i="2"/>
  <c r="Q3696" i="2"/>
  <c r="Q2866" i="2"/>
  <c r="Q3204" i="2"/>
  <c r="Q2778" i="2"/>
  <c r="Q3775" i="2"/>
  <c r="Q3519" i="2"/>
  <c r="Q3263" i="2"/>
  <c r="Q2502" i="2"/>
  <c r="Q2326" i="2"/>
  <c r="Q3942" i="2"/>
  <c r="Q3686" i="2"/>
  <c r="Q3430" i="2"/>
  <c r="Q3174" i="2"/>
  <c r="Q2658" i="2"/>
  <c r="Q2801" i="2"/>
  <c r="Q2545" i="2"/>
  <c r="Q2289" i="2"/>
  <c r="Q2033" i="2"/>
  <c r="Q3108" i="2"/>
  <c r="Q2596" i="2"/>
  <c r="Q2084" i="2"/>
  <c r="Q2803" i="2"/>
  <c r="Q2291" i="2"/>
  <c r="Q1930" i="2"/>
  <c r="Q3730" i="2"/>
  <c r="Q3218" i="2"/>
  <c r="Q1106" i="2"/>
  <c r="Q2333" i="2"/>
  <c r="Q1282" i="2"/>
  <c r="Q2672" i="2"/>
  <c r="Q2160" i="2"/>
  <c r="Q2879" i="2"/>
  <c r="Q2367" i="2"/>
  <c r="Q1519" i="2"/>
  <c r="Q4062" i="2"/>
  <c r="Q3550" i="2"/>
  <c r="Q2989" i="2"/>
  <c r="Q2665" i="2"/>
  <c r="Q2153" i="2"/>
  <c r="Q3004" i="2"/>
  <c r="Q2492" i="2"/>
  <c r="Q1966" i="2"/>
  <c r="Q2699" i="2"/>
  <c r="Q2187" i="2"/>
  <c r="Q2910" i="2"/>
  <c r="Q3850" i="2"/>
  <c r="Q3338" i="2"/>
  <c r="Q2290" i="2"/>
  <c r="Q2453" i="2"/>
  <c r="Q1863" i="2"/>
  <c r="Q2792" i="2"/>
  <c r="Q2280" i="2"/>
  <c r="Q2999" i="2"/>
  <c r="Q2487" i="2"/>
  <c r="Q1959" i="2"/>
  <c r="Q1622" i="2"/>
  <c r="Q1789" i="2"/>
  <c r="Q794" i="2"/>
  <c r="Q1528" i="2"/>
  <c r="Q1157" i="2"/>
  <c r="Q1778" i="2"/>
  <c r="Q614" i="2"/>
  <c r="Q1422" i="2"/>
  <c r="Q1684" i="2"/>
  <c r="Q1313" i="2"/>
  <c r="Q846" i="2"/>
  <c r="Q1408" i="2"/>
  <c r="Q1589" i="2"/>
  <c r="Q1840" i="2"/>
  <c r="Q1062" i="2"/>
  <c r="Q1674" i="2"/>
  <c r="Q1066" i="2"/>
  <c r="Q1209" i="2"/>
  <c r="Q1056" i="2"/>
  <c r="Q926" i="2"/>
  <c r="Q1252" i="2"/>
  <c r="Q479" i="2"/>
  <c r="Q4587" i="2"/>
  <c r="Q4331" i="2"/>
  <c r="Q4075" i="2"/>
  <c r="Q3713" i="2"/>
  <c r="Q2938" i="2"/>
  <c r="Q4690" i="2"/>
  <c r="Q4434" i="2"/>
  <c r="Q4178" i="2"/>
  <c r="Q3875" i="2"/>
  <c r="Q3408" i="2"/>
  <c r="Q3316" i="2"/>
  <c r="Q3029" i="2"/>
  <c r="Q2202" i="2"/>
  <c r="Q3631" i="2"/>
  <c r="Q3375" i="2"/>
  <c r="Q3107" i="2"/>
  <c r="Q2774" i="2"/>
  <c r="Q4054" i="2"/>
  <c r="Q3798" i="2"/>
  <c r="Q3542" i="2"/>
  <c r="Q3286" i="2"/>
  <c r="Q2973" i="2"/>
  <c r="Q2082" i="2"/>
  <c r="Q2657" i="2"/>
  <c r="Q2401" i="2"/>
  <c r="Q2145" i="2"/>
  <c r="Q1655" i="2"/>
  <c r="Q2804" i="2"/>
  <c r="Q2292" i="2"/>
  <c r="Q3011" i="2"/>
  <c r="Q2499" i="2"/>
  <c r="Q1975" i="2"/>
  <c r="Q3938" i="2"/>
  <c r="Q3426" i="2"/>
  <c r="Q2642" i="2"/>
  <c r="Q2541" i="2"/>
  <c r="Q2029" i="2"/>
  <c r="Q2880" i="2"/>
  <c r="Q2368" i="2"/>
  <c r="Q1523" i="2"/>
  <c r="Q2575" i="2"/>
  <c r="Q2063" i="2"/>
  <c r="Q2614" i="2"/>
  <c r="Q3758" i="2"/>
  <c r="Q3246" i="2"/>
  <c r="Q1787" i="2"/>
  <c r="Q2361" i="2"/>
  <c r="Q1495" i="2"/>
  <c r="Q2700" i="2"/>
  <c r="Q2188" i="2"/>
  <c r="Q2907" i="2"/>
  <c r="Q2395" i="2"/>
  <c r="Q1631" i="2"/>
  <c r="Q4058" i="2"/>
  <c r="Q3546" i="2"/>
  <c r="Q2981" i="2"/>
  <c r="Q2661" i="2"/>
  <c r="Q2149" i="2"/>
  <c r="Q3000" i="2"/>
  <c r="Q2488" i="2"/>
  <c r="Q1961" i="2"/>
  <c r="Q2695" i="2"/>
  <c r="Q2183" i="2"/>
  <c r="Q1830" i="2"/>
  <c r="Q1022" i="2"/>
  <c r="Q1485" i="2"/>
  <c r="Q1736" i="2"/>
  <c r="Q1365" i="2"/>
  <c r="Q1367" i="2"/>
  <c r="Q1474" i="2"/>
  <c r="Q1641" i="2"/>
  <c r="Q1892" i="2"/>
  <c r="Q1270" i="2"/>
  <c r="Q646" i="2"/>
  <c r="Q1630" i="2"/>
  <c r="Q1797" i="2"/>
  <c r="Q874" i="2"/>
  <c r="Q1536" i="2"/>
  <c r="Q1276" i="2"/>
  <c r="Q1777" i="2"/>
  <c r="Q1516" i="2"/>
  <c r="Q916" i="2"/>
  <c r="Q681" i="2"/>
  <c r="Q1079" i="2"/>
  <c r="Q1135" i="2"/>
  <c r="Q256" i="2"/>
  <c r="Q4443" i="2"/>
  <c r="Q4187" i="2"/>
  <c r="Q3887" i="2"/>
  <c r="Q3425" i="2"/>
  <c r="Q4802" i="2"/>
  <c r="Q4546" i="2"/>
  <c r="Q4290" i="2"/>
  <c r="Q4024" i="2"/>
  <c r="Q3632" i="2"/>
  <c r="Q2382" i="2"/>
  <c r="Q3172" i="2"/>
  <c r="Q2650" i="2"/>
  <c r="Q3743" i="2"/>
  <c r="Q3487" i="2"/>
  <c r="Q3231" i="2"/>
  <c r="Q3027" i="2"/>
  <c r="Q2198" i="2"/>
  <c r="Q3910" i="2"/>
  <c r="Q3654" i="2"/>
  <c r="Q3398" i="2"/>
  <c r="Q3138" i="2"/>
  <c r="Q2530" i="2"/>
  <c r="Q2769" i="2"/>
  <c r="Q2513" i="2"/>
  <c r="Q2257" i="2"/>
  <c r="Q1994" i="2"/>
  <c r="Q3044" i="2"/>
  <c r="Q2532" i="2"/>
  <c r="Q2019" i="2"/>
  <c r="Q2739" i="2"/>
  <c r="Q2227" i="2"/>
  <c r="Q1866" i="2"/>
  <c r="Q3666" i="2"/>
  <c r="Q3154" i="2"/>
  <c r="Q2781" i="2"/>
  <c r="Q2269" i="2"/>
  <c r="Q3120" i="2"/>
  <c r="Q2608" i="2"/>
  <c r="Q2096" i="2"/>
  <c r="Q2815" i="2"/>
  <c r="Q2303" i="2"/>
  <c r="Q504" i="2"/>
  <c r="Q3998" i="2"/>
  <c r="Q3486" i="2"/>
  <c r="Q2861" i="2"/>
  <c r="Q2601" i="2"/>
  <c r="Q2089" i="2"/>
  <c r="Q2940" i="2"/>
  <c r="Q2428" i="2"/>
  <c r="Q1763" i="2"/>
  <c r="Q2635" i="2"/>
  <c r="Q2123" i="2"/>
  <c r="Q2726" i="2"/>
  <c r="Q3786" i="2"/>
  <c r="Q3274" i="2"/>
  <c r="Q2034" i="2"/>
  <c r="Q2389" i="2"/>
  <c r="Q1607" i="2"/>
  <c r="Q2728" i="2"/>
  <c r="Q2216" i="2"/>
  <c r="Q2935" i="2"/>
  <c r="Q2423" i="2"/>
  <c r="Q1743" i="2"/>
  <c r="Q1558" i="2"/>
  <c r="Q1725" i="2"/>
  <c r="Q1976" i="2"/>
  <c r="Q1464" i="2"/>
  <c r="Q1077" i="2"/>
  <c r="Q1714" i="2"/>
  <c r="Q1881" i="2"/>
  <c r="Q1226" i="2"/>
  <c r="Q1620" i="2"/>
  <c r="Q1249" i="2"/>
  <c r="Q620" i="2"/>
  <c r="Q1182" i="2"/>
  <c r="Q1525" i="2"/>
  <c r="Q1776" i="2"/>
  <c r="Q562" i="2"/>
  <c r="Q1546" i="2"/>
  <c r="Q1964" i="2"/>
  <c r="Q1049" i="2"/>
  <c r="Q866" i="2"/>
  <c r="Q488" i="2"/>
  <c r="Q952" i="2"/>
  <c r="Q213" i="2"/>
  <c r="Q4555" i="2"/>
  <c r="Q4299" i="2"/>
  <c r="Q4036" i="2"/>
  <c r="Q3649" i="2"/>
  <c r="Q2526" i="2"/>
  <c r="Q4658" i="2"/>
  <c r="Q4402" i="2"/>
  <c r="Q4146" i="2"/>
  <c r="Q3832" i="2"/>
  <c r="Q3297" i="2"/>
  <c r="Q3284" i="2"/>
  <c r="Q2969" i="2"/>
  <c r="Q2074" i="2"/>
  <c r="Q3599" i="2"/>
  <c r="Q3343" i="2"/>
  <c r="Q3065" i="2"/>
  <c r="Q2646" i="2"/>
  <c r="Q4022" i="2"/>
  <c r="Q3766" i="2"/>
  <c r="Q3510" i="2"/>
  <c r="Q3254" i="2"/>
  <c r="Q2909" i="2"/>
  <c r="Q1915" i="2"/>
  <c r="Q2625" i="2"/>
  <c r="Q2369" i="2"/>
  <c r="Q2113" i="2"/>
  <c r="Q1527" i="2"/>
  <c r="Q2740" i="2"/>
  <c r="Q2228" i="2"/>
  <c r="Q2947" i="2"/>
  <c r="Q2435" i="2"/>
  <c r="Q1791" i="2"/>
  <c r="Q3874" i="2"/>
  <c r="Q3362" i="2"/>
  <c r="Q2386" i="2"/>
  <c r="Q2477" i="2"/>
  <c r="Q1946" i="2"/>
  <c r="Q2816" i="2"/>
  <c r="Q2304" i="2"/>
  <c r="Q634" i="2"/>
  <c r="Q2511" i="2"/>
  <c r="Q1991" i="2"/>
  <c r="Q2358" i="2"/>
  <c r="Q3694" i="2"/>
  <c r="Q3182" i="2"/>
  <c r="Q2809" i="2"/>
  <c r="Q2297" i="2"/>
  <c r="Q3148" i="2"/>
  <c r="Q2636" i="2"/>
  <c r="Q2124" i="2"/>
  <c r="Q2843" i="2"/>
  <c r="Q2331" i="2"/>
  <c r="Q1250" i="2"/>
  <c r="Q3994" i="2"/>
  <c r="Q3482" i="2"/>
  <c r="Q2853" i="2"/>
  <c r="Q2597" i="2"/>
  <c r="Q2085" i="2"/>
  <c r="Q2936" i="2"/>
  <c r="Q2424" i="2"/>
  <c r="Q1747" i="2"/>
  <c r="Q2631" i="2"/>
  <c r="Q2119" i="2"/>
  <c r="Q1766" i="2"/>
  <c r="Q1933" i="2"/>
  <c r="Q1406" i="2"/>
  <c r="Q1672" i="2"/>
  <c r="Q1301" i="2"/>
  <c r="Q813" i="2"/>
  <c r="Q1388" i="2"/>
  <c r="Q1577" i="2"/>
  <c r="Q1828" i="2"/>
  <c r="Q1014" i="2"/>
  <c r="Q1164" i="2"/>
  <c r="Q1566" i="2"/>
  <c r="Q1733" i="2"/>
  <c r="Q1984" i="2"/>
  <c r="Q1472" i="2"/>
  <c r="Q1323" i="2"/>
  <c r="Q1649" i="2"/>
  <c r="Q1302" i="2"/>
  <c r="Q360" i="2"/>
  <c r="Q34" i="2"/>
  <c r="Q704" i="2"/>
  <c r="Q392" i="2"/>
  <c r="Q337" i="2"/>
  <c r="Q294" i="2"/>
  <c r="Q1251" i="2"/>
  <c r="Q911" i="2"/>
  <c r="Q309" i="2"/>
  <c r="Q661" i="2"/>
  <c r="Q491" i="2"/>
  <c r="Q299" i="2"/>
  <c r="Q1341" i="2"/>
  <c r="Q1167" i="2"/>
  <c r="Q1466" i="2"/>
  <c r="Q1633" i="2"/>
  <c r="Q1884" i="2"/>
  <c r="Q1238" i="2"/>
  <c r="Q194" i="2"/>
  <c r="Q1376" i="2"/>
  <c r="Q1455" i="2"/>
  <c r="Q819" i="2"/>
  <c r="Q1320" i="2"/>
  <c r="Q644" i="2"/>
  <c r="Q1439" i="2"/>
  <c r="Q845" i="2"/>
  <c r="Q1239" i="2"/>
  <c r="Q343" i="2"/>
  <c r="Q609" i="2"/>
  <c r="Q359" i="2"/>
  <c r="Q1068" i="2"/>
  <c r="Q793" i="2"/>
  <c r="Q174" i="2"/>
  <c r="Q180" i="2"/>
  <c r="Q903" i="2"/>
  <c r="Q90" i="2"/>
  <c r="Q140" i="2"/>
  <c r="Q354" i="2"/>
  <c r="Q409" i="2"/>
  <c r="Q518" i="2"/>
  <c r="Q956" i="2"/>
  <c r="Q653" i="2"/>
  <c r="Q450" i="2"/>
  <c r="Q32" i="2"/>
  <c r="Q791" i="2"/>
  <c r="Q521" i="2"/>
  <c r="Q287" i="2"/>
  <c r="Q888" i="2"/>
  <c r="Q1530" i="2"/>
  <c r="Q1697" i="2"/>
  <c r="Q1948" i="2"/>
  <c r="Q1426" i="2"/>
  <c r="Q1017" i="2"/>
  <c r="Q726" i="2"/>
  <c r="Q818" i="2"/>
  <c r="Q732" i="2"/>
  <c r="Q1384" i="2"/>
  <c r="Q765" i="2"/>
  <c r="Q930" i="2"/>
  <c r="Q943" i="2"/>
  <c r="Q101" i="2"/>
  <c r="Q594" i="2"/>
  <c r="Q40" i="2"/>
  <c r="Q531" i="2"/>
  <c r="Q187" i="2"/>
  <c r="Q766" i="2"/>
  <c r="Q463" i="2"/>
  <c r="Q55" i="2"/>
  <c r="Q590" i="2"/>
  <c r="Q398" i="2"/>
  <c r="Q77" i="2"/>
  <c r="Q3028" i="2"/>
  <c r="Q2772" i="2"/>
  <c r="Q2516" i="2"/>
  <c r="Q2260" i="2"/>
  <c r="Q1998" i="2"/>
  <c r="Q2979" i="2"/>
  <c r="Q2723" i="2"/>
  <c r="Q2467" i="2"/>
  <c r="Q2211" i="2"/>
  <c r="Q1919" i="2"/>
  <c r="Q2182" i="2"/>
  <c r="Q3906" i="2"/>
  <c r="Q3650" i="2"/>
  <c r="Q3394" i="2"/>
  <c r="Q3133" i="2"/>
  <c r="Q2514" i="2"/>
  <c r="Q2765" i="2"/>
  <c r="Q2509" i="2"/>
  <c r="Q2253" i="2"/>
  <c r="Q1989" i="2"/>
  <c r="Q3104" i="2"/>
  <c r="Q2848" i="2"/>
  <c r="Q2592" i="2"/>
  <c r="Q2336" i="2"/>
  <c r="Q2080" i="2"/>
  <c r="Q1330" i="2"/>
  <c r="Q2799" i="2"/>
  <c r="Q2543" i="2"/>
  <c r="Q2287" i="2"/>
  <c r="Q2031" i="2"/>
  <c r="Q1926" i="2"/>
  <c r="Q2486" i="2"/>
  <c r="Q3982" i="2"/>
  <c r="Q3726" i="2"/>
  <c r="Q3470" i="2"/>
  <c r="Q3214" i="2"/>
  <c r="Q2818" i="2"/>
  <c r="Q762" i="2"/>
  <c r="Q2585" i="2"/>
  <c r="Q2329" i="2"/>
  <c r="Q2073" i="2"/>
  <c r="Q1218" i="2"/>
  <c r="Q2924" i="2"/>
  <c r="Q2668" i="2"/>
  <c r="Q2412" i="2"/>
  <c r="Q2156" i="2"/>
  <c r="Q1699" i="2"/>
  <c r="Q2875" i="2"/>
  <c r="Q2619" i="2"/>
  <c r="Q2363" i="2"/>
  <c r="Q2107" i="2"/>
  <c r="Q1503" i="2"/>
  <c r="Q2662" i="2"/>
  <c r="Q4026" i="2"/>
  <c r="Q3770" i="2"/>
  <c r="Q3514" i="2"/>
  <c r="Q3258" i="2"/>
  <c r="Q2917" i="2"/>
  <c r="Q1953" i="2"/>
  <c r="Q2629" i="2"/>
  <c r="Q2373" i="2"/>
  <c r="Q2117" i="2"/>
  <c r="Q1543" i="2"/>
  <c r="Q2968" i="2"/>
  <c r="Q2712" i="2"/>
  <c r="Q2456" i="2"/>
  <c r="Q2200" i="2"/>
  <c r="Q1875" i="2"/>
  <c r="Q2919" i="2"/>
  <c r="Q2663" i="2"/>
  <c r="Q2407" i="2"/>
  <c r="Q2151" i="2"/>
  <c r="Q1679" i="2"/>
  <c r="Q1798" i="2"/>
  <c r="Q1542" i="2"/>
  <c r="Q880" i="2"/>
  <c r="Q1709" i="2"/>
  <c r="Q1449" i="2"/>
  <c r="Q1960" i="2"/>
  <c r="Q1704" i="2"/>
  <c r="Q1442" i="2"/>
  <c r="Q1333" i="2"/>
  <c r="Q1045" i="2"/>
  <c r="Q1083" i="2"/>
  <c r="Q1698" i="2"/>
  <c r="Q1434" i="2"/>
  <c r="Q1865" i="2"/>
  <c r="Q1609" i="2"/>
  <c r="Q1162" i="2"/>
  <c r="Q1860" i="2"/>
  <c r="Q1604" i="2"/>
  <c r="Q1142" i="2"/>
  <c r="Q1233" i="2"/>
  <c r="Q1292" i="2"/>
  <c r="Q266" i="2"/>
  <c r="Q1598" i="2"/>
  <c r="Q1118" i="2"/>
  <c r="Q1765" i="2"/>
  <c r="Q1509" i="2"/>
  <c r="Q2016" i="2"/>
  <c r="Q1760" i="2"/>
  <c r="Q1504" i="2"/>
  <c r="Q1389" i="2"/>
  <c r="Q1133" i="2"/>
  <c r="Q624" i="2"/>
  <c r="Q1770" i="2"/>
  <c r="Q1514" i="2"/>
  <c r="Q1937" i="2"/>
  <c r="Q1681" i="2"/>
  <c r="Q1412" i="2"/>
  <c r="Q1932" i="2"/>
  <c r="Q1676" i="2"/>
  <c r="Q1405" i="2"/>
  <c r="Q1305" i="2"/>
  <c r="Q981" i="2"/>
  <c r="Q853" i="2"/>
  <c r="Q662" i="2"/>
  <c r="Q1168" i="2"/>
  <c r="Q722" i="2"/>
  <c r="Q1055" i="2"/>
  <c r="Q676" i="2"/>
  <c r="Q1025" i="2"/>
  <c r="Q1368" i="2"/>
  <c r="Q936" i="2"/>
  <c r="Q576" i="2"/>
  <c r="Q742" i="2"/>
  <c r="Q834" i="2"/>
  <c r="Q740" i="2"/>
  <c r="Q860" i="2"/>
  <c r="Q875" i="2"/>
  <c r="Q295" i="2"/>
  <c r="Q721" i="2"/>
  <c r="Q559" i="2"/>
  <c r="Q799" i="2"/>
  <c r="Q326" i="2"/>
  <c r="Q208" i="2"/>
  <c r="Q467" i="2"/>
  <c r="Q433" i="2"/>
  <c r="Q59" i="2"/>
  <c r="Q1315" i="2"/>
  <c r="Q520" i="2"/>
  <c r="Q480" i="2"/>
  <c r="Q399" i="2"/>
  <c r="Q341" i="2"/>
  <c r="Q288" i="2"/>
  <c r="Q725" i="2"/>
  <c r="Q432" i="2"/>
  <c r="Q555" i="2"/>
  <c r="Q350" i="2"/>
  <c r="Q132" i="2"/>
  <c r="Q13" i="2"/>
  <c r="Q3076" i="2"/>
  <c r="Q2820" i="2"/>
  <c r="Q2564" i="2"/>
  <c r="Q2308" i="2"/>
  <c r="Q2052" i="2"/>
  <c r="Q864" i="2"/>
  <c r="Q2771" i="2"/>
  <c r="Q2515" i="2"/>
  <c r="Q2259" i="2"/>
  <c r="Q1997" i="2"/>
  <c r="Q1898" i="2"/>
  <c r="Q3954" i="2"/>
  <c r="Q3698" i="2"/>
  <c r="Q3442" i="2"/>
  <c r="Q3186" i="2"/>
  <c r="Q2706" i="2"/>
  <c r="Q2813" i="2"/>
  <c r="Q2557" i="2"/>
  <c r="Q2301" i="2"/>
  <c r="Q2045" i="2"/>
  <c r="Q3152" i="2"/>
  <c r="Q2896" i="2"/>
  <c r="Q2640" i="2"/>
  <c r="Q2384" i="2"/>
  <c r="Q2128" i="2"/>
  <c r="Q1587" i="2"/>
  <c r="Q2847" i="2"/>
  <c r="Q2591" i="2"/>
  <c r="Q2335" i="2"/>
  <c r="Q2079" i="2"/>
  <c r="Q1314" i="2"/>
  <c r="Q2678" i="2"/>
  <c r="Q4030" i="2"/>
  <c r="Q3774" i="2"/>
  <c r="Q3518" i="2"/>
  <c r="Q3262" i="2"/>
  <c r="Q2925" i="2"/>
  <c r="Q1974" i="2"/>
  <c r="Q2633" i="2"/>
  <c r="Q2377" i="2"/>
  <c r="Q2121" i="2"/>
  <c r="Q1559" i="2"/>
  <c r="Q2972" i="2"/>
  <c r="Q2716" i="2"/>
  <c r="Q2460" i="2"/>
  <c r="Q2204" i="2"/>
  <c r="Q1891" i="2"/>
  <c r="Q2923" i="2"/>
  <c r="Q2667" i="2"/>
  <c r="Q2411" i="2"/>
  <c r="Q2155" i="2"/>
  <c r="Q1695" i="2"/>
  <c r="Q2846" i="2"/>
  <c r="Q1404" i="2"/>
  <c r="Q3818" i="2"/>
  <c r="Q3562" i="2"/>
  <c r="Q3306" i="2"/>
  <c r="Q3013" i="2"/>
  <c r="Q2162" i="2"/>
  <c r="Q2677" i="2"/>
  <c r="Q2421" i="2"/>
  <c r="Q2165" i="2"/>
  <c r="Q1735" i="2"/>
  <c r="Q3016" i="2"/>
  <c r="Q2760" i="2"/>
  <c r="Q2504" i="2"/>
  <c r="Q2248" i="2"/>
  <c r="Q1982" i="2"/>
  <c r="Q2967" i="2"/>
  <c r="Q2711" i="2"/>
  <c r="Q2455" i="2"/>
  <c r="Q2199" i="2"/>
  <c r="Q1871" i="2"/>
  <c r="Q1846" i="2"/>
  <c r="Q1590" i="2"/>
  <c r="Q1086" i="2"/>
  <c r="Q1757" i="2"/>
  <c r="Q1501" i="2"/>
  <c r="Q2008" i="2"/>
  <c r="Q1752" i="2"/>
  <c r="Q1496" i="2"/>
  <c r="Q1381" i="2"/>
  <c r="Q1125" i="2"/>
  <c r="Q1451" i="2"/>
  <c r="Q1746" i="2"/>
  <c r="Q1490" i="2"/>
  <c r="Q1913" i="2"/>
  <c r="Q1657" i="2"/>
  <c r="Q1354" i="2"/>
  <c r="Q1908" i="2"/>
  <c r="Q1652" i="2"/>
  <c r="Q1334" i="2"/>
  <c r="Q1281" i="2"/>
  <c r="Q868" i="2"/>
  <c r="Q388" i="2"/>
  <c r="Q1646" i="2"/>
  <c r="Q1310" i="2"/>
  <c r="Q1813" i="2"/>
  <c r="Q1557" i="2"/>
  <c r="Q954" i="2"/>
  <c r="Q1808" i="2"/>
  <c r="Q1552" i="2"/>
  <c r="Q933" i="2"/>
  <c r="Q1181" i="2"/>
  <c r="Q1072" i="2"/>
  <c r="Q1818" i="2"/>
  <c r="Q1562" i="2"/>
  <c r="Q974" i="2"/>
  <c r="Q1729" i="2"/>
  <c r="Q1473" i="2"/>
  <c r="Q1980" i="2"/>
  <c r="Q1724" i="2"/>
  <c r="Q1468" i="2"/>
  <c r="Q1353" i="2"/>
  <c r="Q1081" i="2"/>
  <c r="Q1295" i="2"/>
  <c r="Q850" i="2"/>
  <c r="Q1216" i="2"/>
  <c r="Q893" i="2"/>
  <c r="Q1183" i="2"/>
  <c r="Q50" i="2"/>
  <c r="Q1073" i="2"/>
  <c r="Q630" i="2"/>
  <c r="Q1088" i="2"/>
  <c r="Q814" i="2"/>
  <c r="Q957" i="2"/>
  <c r="Q1016" i="2"/>
  <c r="Q789" i="2"/>
  <c r="Q1031" i="2"/>
  <c r="Q640" i="2"/>
  <c r="Q473" i="2"/>
  <c r="Q598" i="2"/>
  <c r="Q771" i="2"/>
  <c r="Q512" i="2"/>
  <c r="Q273" i="2"/>
  <c r="Q121" i="2"/>
  <c r="Q348" i="2"/>
  <c r="Q625" i="2"/>
  <c r="Q20" i="2"/>
  <c r="Q1427" i="2"/>
  <c r="Q908" i="2"/>
  <c r="Q716" i="2"/>
  <c r="Q547" i="2"/>
  <c r="Q537" i="2"/>
  <c r="Q227" i="2"/>
  <c r="Q91" i="2"/>
  <c r="Q664" i="2"/>
  <c r="Q556" i="2"/>
  <c r="Q462" i="2"/>
  <c r="Q69" i="2"/>
  <c r="Q205" i="2"/>
  <c r="Q1208" i="2"/>
  <c r="Q882" i="2"/>
  <c r="Q1163" i="2"/>
  <c r="Q816" i="2"/>
  <c r="Q1069" i="2"/>
  <c r="Q608" i="2"/>
  <c r="Q1156" i="2"/>
  <c r="Q658" i="2"/>
  <c r="Q1019" i="2"/>
  <c r="Q622" i="2"/>
  <c r="Q1179" i="2"/>
  <c r="Q718" i="2"/>
  <c r="Q836" i="2"/>
  <c r="Q815" i="2"/>
  <c r="Q530" i="2"/>
  <c r="Q1303" i="2"/>
  <c r="Q959" i="2"/>
  <c r="Q665" i="2"/>
  <c r="Q416" i="2"/>
  <c r="Q471" i="2"/>
  <c r="Q185" i="2"/>
  <c r="Q715" i="2"/>
  <c r="Q422" i="2"/>
  <c r="Q170" i="2"/>
  <c r="Q321" i="2"/>
  <c r="Q120" i="2"/>
  <c r="Q683" i="2"/>
  <c r="Q423" i="2"/>
  <c r="Q390" i="2"/>
  <c r="Q377" i="2"/>
  <c r="Q320" i="2"/>
  <c r="Q1116" i="2"/>
  <c r="Q802" i="2"/>
  <c r="Q1283" i="2"/>
  <c r="Q1027" i="2"/>
  <c r="Q841" i="2"/>
  <c r="Q306" i="2"/>
  <c r="Q290" i="2"/>
  <c r="Q604" i="2"/>
  <c r="Q355" i="2"/>
  <c r="Q298" i="2"/>
  <c r="Q134" i="2"/>
  <c r="Q184" i="2"/>
  <c r="Q244" i="2"/>
  <c r="Q243" i="2"/>
  <c r="Q693" i="2"/>
  <c r="Q776" i="2"/>
  <c r="Q226" i="2"/>
  <c r="Q695" i="2"/>
  <c r="Q523" i="2"/>
  <c r="Q78" i="2"/>
  <c r="Q282" i="2"/>
  <c r="Q393" i="2"/>
  <c r="Q133" i="2"/>
  <c r="Q112" i="2"/>
  <c r="Q107" i="2"/>
  <c r="Q429" i="2"/>
  <c r="Q253" i="2"/>
  <c r="Q316" i="2"/>
  <c r="Q60" i="2"/>
  <c r="Q143" i="2"/>
  <c r="Q1128" i="2"/>
  <c r="Q130" i="2"/>
  <c r="Q951" i="2"/>
  <c r="Q879" i="2"/>
  <c r="Q989" i="2"/>
  <c r="Q1332" i="2"/>
  <c r="Q1060" i="2"/>
  <c r="Q1399" i="2"/>
  <c r="Q570" i="2"/>
  <c r="Q451" i="2"/>
  <c r="Q1071" i="2"/>
  <c r="Q801" i="2"/>
  <c r="Q700" i="2"/>
  <c r="Q599" i="2"/>
  <c r="Q186" i="2"/>
  <c r="Q1195" i="2"/>
  <c r="Q782" i="2"/>
  <c r="Q242" i="2"/>
  <c r="Q835" i="2"/>
  <c r="Q46" i="2"/>
  <c r="Q83" i="2"/>
  <c r="Q583" i="2"/>
  <c r="Q421" i="2"/>
  <c r="Q553" i="2"/>
  <c r="Q181" i="2"/>
  <c r="Q247" i="2"/>
  <c r="Q524" i="2"/>
  <c r="Q286" i="2"/>
  <c r="Q138" i="2"/>
  <c r="Q313" i="2"/>
  <c r="Q104" i="2"/>
  <c r="Q1036" i="2"/>
  <c r="Q1459" i="2"/>
  <c r="Q1203" i="2"/>
  <c r="Q947" i="2"/>
  <c r="Q761" i="2"/>
  <c r="Q756" i="2"/>
  <c r="Q847" i="2"/>
  <c r="Q18" i="2"/>
  <c r="Q554" i="2"/>
  <c r="Q597" i="2"/>
  <c r="Q225" i="2"/>
  <c r="Q311" i="2"/>
  <c r="Q136" i="2"/>
  <c r="Q135" i="2"/>
  <c r="Q607" i="2"/>
  <c r="Q696" i="2"/>
  <c r="Q871" i="2"/>
  <c r="Q610" i="2"/>
  <c r="Q443" i="2"/>
  <c r="Q494" i="2"/>
  <c r="Q621" i="2"/>
  <c r="Q166" i="2"/>
  <c r="Q25" i="2"/>
  <c r="Q4" i="2"/>
  <c r="Q3" i="2"/>
  <c r="Q349" i="2"/>
  <c r="Q173" i="2"/>
  <c r="Q236" i="2"/>
  <c r="Q319" i="2"/>
  <c r="Q63" i="2"/>
  <c r="Q70" i="2"/>
  <c r="Q5" i="2"/>
  <c r="Q323" i="2"/>
  <c r="Q589" i="2"/>
  <c r="Q330" i="2"/>
  <c r="Q157" i="2"/>
  <c r="Q220" i="2"/>
  <c r="Q303" i="2"/>
  <c r="Q47" i="2"/>
  <c r="B252" i="19" l="1"/>
  <c r="C252" i="19"/>
  <c r="A252" i="19"/>
  <c r="K252" i="19"/>
  <c r="J252" i="19"/>
  <c r="I252" i="19"/>
  <c r="H252" i="19"/>
  <c r="F252" i="19"/>
  <c r="E252" i="19"/>
  <c r="G252" i="19"/>
  <c r="G12" i="1"/>
  <c r="F12" i="1"/>
  <c r="E12" i="1"/>
  <c r="F13" i="1"/>
  <c r="G13" i="1"/>
  <c r="E13" i="1"/>
  <c r="L253" i="21"/>
  <c r="C253" i="19" l="1"/>
  <c r="B253" i="19"/>
  <c r="K253" i="19"/>
  <c r="J253" i="19"/>
  <c r="I253" i="19"/>
  <c r="A253" i="19"/>
  <c r="H253" i="19"/>
  <c r="G253" i="19"/>
  <c r="F253" i="19"/>
  <c r="E253" i="19"/>
  <c r="L254" i="21"/>
  <c r="C254" i="19" l="1"/>
  <c r="B254" i="19"/>
  <c r="A254" i="19"/>
  <c r="K254" i="19"/>
  <c r="I254" i="19"/>
  <c r="H254" i="19"/>
  <c r="G254" i="19"/>
  <c r="J254" i="19"/>
  <c r="E254" i="19"/>
  <c r="F254" i="19"/>
  <c r="L255" i="21"/>
  <c r="C255" i="19" l="1"/>
  <c r="A255" i="19"/>
  <c r="B255" i="19"/>
  <c r="K255" i="19"/>
  <c r="I255" i="19"/>
  <c r="H255" i="19"/>
  <c r="E255" i="19"/>
  <c r="G255" i="19"/>
  <c r="J255" i="19"/>
  <c r="F255" i="19"/>
  <c r="L256" i="21"/>
  <c r="B256" i="19" l="1"/>
  <c r="C256" i="19"/>
  <c r="A256" i="19"/>
  <c r="K256" i="19"/>
  <c r="J256" i="19"/>
  <c r="I256" i="19"/>
  <c r="H256" i="19"/>
  <c r="F256" i="19"/>
  <c r="E256" i="19"/>
  <c r="G256" i="19"/>
  <c r="L257" i="21"/>
  <c r="C257" i="19" l="1"/>
  <c r="B257" i="19"/>
  <c r="K257" i="19"/>
  <c r="J257" i="19"/>
  <c r="I257" i="19"/>
  <c r="A257" i="19"/>
  <c r="H257" i="19"/>
  <c r="F257" i="19"/>
  <c r="E257" i="19"/>
  <c r="G257" i="19"/>
  <c r="L258" i="21"/>
  <c r="C258" i="19" l="1"/>
  <c r="B258" i="19"/>
  <c r="A258" i="19"/>
  <c r="K258" i="19"/>
  <c r="J258" i="19"/>
  <c r="H258" i="19"/>
  <c r="G258" i="19"/>
  <c r="I258" i="19"/>
  <c r="F258" i="19"/>
  <c r="E258" i="19"/>
  <c r="L259" i="21"/>
  <c r="A259" i="19" l="1"/>
  <c r="C259" i="19"/>
  <c r="B259" i="19"/>
  <c r="K259" i="19"/>
  <c r="J259" i="19"/>
  <c r="H259" i="19"/>
  <c r="G259" i="19"/>
  <c r="I259" i="19"/>
  <c r="F259" i="19"/>
  <c r="E259" i="19"/>
  <c r="L260" i="21"/>
  <c r="B260" i="19" l="1"/>
  <c r="A260" i="19"/>
  <c r="K260" i="19"/>
  <c r="J260" i="19"/>
  <c r="I260" i="19"/>
  <c r="C260" i="19"/>
  <c r="H260" i="19"/>
  <c r="F260" i="19"/>
  <c r="E260" i="19"/>
  <c r="G260" i="19"/>
  <c r="L261" i="21"/>
  <c r="C261" i="19" l="1"/>
  <c r="B261" i="19"/>
  <c r="A261" i="19"/>
  <c r="K261" i="19"/>
  <c r="J261" i="19"/>
  <c r="I261" i="19"/>
  <c r="F261" i="19"/>
  <c r="E261" i="19"/>
  <c r="H261" i="19"/>
  <c r="G261" i="19"/>
  <c r="L262" i="21"/>
  <c r="C262" i="19" l="1"/>
  <c r="B262" i="19"/>
  <c r="A262" i="19"/>
  <c r="K262" i="19"/>
  <c r="I262" i="19"/>
  <c r="H262" i="19"/>
  <c r="G262" i="19"/>
  <c r="J262" i="19"/>
  <c r="E262" i="19"/>
  <c r="F262" i="19"/>
  <c r="L263" i="21"/>
  <c r="C263" i="19" l="1"/>
  <c r="A263" i="19"/>
  <c r="B263" i="19"/>
  <c r="I263" i="19"/>
  <c r="H263" i="19"/>
  <c r="K263" i="19"/>
  <c r="G263" i="19"/>
  <c r="F263" i="19"/>
  <c r="J263" i="19"/>
  <c r="E263" i="19"/>
  <c r="L264" i="21"/>
  <c r="B264" i="19" l="1"/>
  <c r="C264" i="19"/>
  <c r="A264" i="19"/>
  <c r="K264" i="19"/>
  <c r="J264" i="19"/>
  <c r="I264" i="19"/>
  <c r="H264" i="19"/>
  <c r="G264" i="19"/>
  <c r="F264" i="19"/>
  <c r="E264" i="19"/>
  <c r="L265" i="21"/>
  <c r="C265" i="19" l="1"/>
  <c r="B265" i="19"/>
  <c r="A265" i="19"/>
  <c r="K265" i="19"/>
  <c r="J265" i="19"/>
  <c r="I265" i="19"/>
  <c r="G265" i="19"/>
  <c r="F265" i="19"/>
  <c r="E265" i="19"/>
  <c r="H265" i="19"/>
  <c r="L266" i="21"/>
  <c r="C266" i="19" l="1"/>
  <c r="B266" i="19"/>
  <c r="A266" i="19"/>
  <c r="K266" i="19"/>
  <c r="J266" i="19"/>
  <c r="H266" i="19"/>
  <c r="I266" i="19"/>
  <c r="G266" i="19"/>
  <c r="F266" i="19"/>
  <c r="E266" i="19"/>
  <c r="L267" i="21"/>
  <c r="C267" i="19" l="1"/>
  <c r="A267" i="19"/>
  <c r="B267" i="19"/>
  <c r="J267" i="19"/>
  <c r="H267" i="19"/>
  <c r="I267" i="19"/>
  <c r="G267" i="19"/>
  <c r="E267" i="19"/>
  <c r="K267" i="19"/>
  <c r="F267" i="19"/>
  <c r="L268" i="21"/>
  <c r="B268" i="19" l="1"/>
  <c r="C268" i="19"/>
  <c r="A268" i="19"/>
  <c r="K268" i="19"/>
  <c r="J268" i="19"/>
  <c r="I268" i="19"/>
  <c r="H268" i="19"/>
  <c r="G268" i="19"/>
  <c r="F268" i="19"/>
  <c r="E268" i="19"/>
  <c r="L269" i="21"/>
  <c r="C269" i="19" l="1"/>
  <c r="B269" i="19"/>
  <c r="K269" i="19"/>
  <c r="J269" i="19"/>
  <c r="I269" i="19"/>
  <c r="A269" i="19"/>
  <c r="H269" i="19"/>
  <c r="G269" i="19"/>
  <c r="F269" i="19"/>
  <c r="E269" i="19"/>
  <c r="L270" i="21"/>
  <c r="C270" i="19" l="1"/>
  <c r="B270" i="19"/>
  <c r="A270" i="19"/>
  <c r="K270" i="19"/>
  <c r="I270" i="19"/>
  <c r="H270" i="19"/>
  <c r="J270" i="19"/>
  <c r="E270" i="19"/>
  <c r="G270" i="19"/>
  <c r="F270" i="19"/>
  <c r="L271" i="21"/>
  <c r="C271" i="19" l="1"/>
  <c r="A271" i="19"/>
  <c r="B271" i="19"/>
  <c r="K271" i="19"/>
  <c r="I271" i="19"/>
  <c r="H271" i="19"/>
  <c r="J271" i="19"/>
  <c r="F271" i="19"/>
  <c r="G271" i="19"/>
  <c r="E271" i="19"/>
  <c r="L272" i="21"/>
  <c r="B272" i="19" l="1"/>
  <c r="C272" i="19"/>
  <c r="A272" i="19"/>
  <c r="K272" i="19"/>
  <c r="J272" i="19"/>
  <c r="I272" i="19"/>
  <c r="H272" i="19"/>
  <c r="G272" i="19"/>
  <c r="F272" i="19"/>
  <c r="E272" i="19"/>
  <c r="L273" i="21"/>
  <c r="C273" i="19" l="1"/>
  <c r="B273" i="19"/>
  <c r="K273" i="19"/>
  <c r="J273" i="19"/>
  <c r="I273" i="19"/>
  <c r="A273" i="19"/>
  <c r="H273" i="19"/>
  <c r="G273" i="19"/>
  <c r="F273" i="19"/>
  <c r="E273" i="19"/>
  <c r="L274" i="21"/>
  <c r="C274" i="19" l="1"/>
  <c r="B274" i="19"/>
  <c r="A274" i="19"/>
  <c r="K274" i="19"/>
  <c r="J274" i="19"/>
  <c r="H274" i="19"/>
  <c r="I274" i="19"/>
  <c r="G274" i="19"/>
  <c r="F274" i="19"/>
  <c r="E274" i="19"/>
  <c r="L275" i="21"/>
  <c r="A275" i="19" l="1"/>
  <c r="C275" i="19"/>
  <c r="B275" i="19"/>
  <c r="K275" i="19"/>
  <c r="J275" i="19"/>
  <c r="H275" i="19"/>
  <c r="E275" i="19"/>
  <c r="I275" i="19"/>
  <c r="G275" i="19"/>
  <c r="F275" i="19"/>
  <c r="L276" i="21"/>
  <c r="B276" i="19" l="1"/>
  <c r="A276" i="19"/>
  <c r="C276" i="19"/>
  <c r="K276" i="19"/>
  <c r="J276" i="19"/>
  <c r="I276" i="19"/>
  <c r="H276" i="19"/>
  <c r="G276" i="19"/>
  <c r="F276" i="19"/>
  <c r="E276" i="19"/>
  <c r="L277" i="21"/>
  <c r="C277" i="19" l="1"/>
  <c r="B277" i="19"/>
  <c r="A277" i="19"/>
  <c r="K277" i="19"/>
  <c r="J277" i="19"/>
  <c r="I277" i="19"/>
  <c r="G277" i="19"/>
  <c r="F277" i="19"/>
  <c r="E277" i="19"/>
  <c r="H277" i="19"/>
  <c r="L278" i="21"/>
  <c r="C278" i="19" l="1"/>
  <c r="B278" i="19"/>
  <c r="A278" i="19"/>
  <c r="K278" i="19"/>
  <c r="I278" i="19"/>
  <c r="H278" i="19"/>
  <c r="J278" i="19"/>
  <c r="E278" i="19"/>
  <c r="G278" i="19"/>
  <c r="F278" i="19"/>
  <c r="L279" i="21"/>
  <c r="C279" i="19" l="1"/>
  <c r="A279" i="19"/>
  <c r="B279" i="19"/>
  <c r="I279" i="19"/>
  <c r="H279" i="19"/>
  <c r="K279" i="19"/>
  <c r="F279" i="19"/>
  <c r="J279" i="19"/>
  <c r="E279" i="19"/>
  <c r="G279" i="19"/>
  <c r="L280" i="21"/>
  <c r="B280" i="19" l="1"/>
  <c r="C280" i="19"/>
  <c r="A280" i="19"/>
  <c r="K280" i="19"/>
  <c r="J280" i="19"/>
  <c r="I280" i="19"/>
  <c r="H280" i="19"/>
  <c r="G280" i="19"/>
  <c r="F280" i="19"/>
  <c r="E280" i="19"/>
  <c r="L281" i="21"/>
  <c r="C281" i="19" l="1"/>
  <c r="B281" i="19"/>
  <c r="A281" i="19"/>
  <c r="K281" i="19"/>
  <c r="J281" i="19"/>
  <c r="I281" i="19"/>
  <c r="H281" i="19"/>
  <c r="G281" i="19"/>
  <c r="F281" i="19"/>
  <c r="E281" i="19"/>
  <c r="L282" i="21"/>
  <c r="C282" i="19" l="1"/>
  <c r="B282" i="19"/>
  <c r="A282" i="19"/>
  <c r="K282" i="19"/>
  <c r="J282" i="19"/>
  <c r="H282" i="19"/>
  <c r="I282" i="19"/>
  <c r="G282" i="19"/>
  <c r="F282" i="19"/>
  <c r="E282" i="19"/>
  <c r="L283" i="21"/>
  <c r="C283" i="19" l="1"/>
  <c r="A283" i="19"/>
  <c r="B283" i="19"/>
  <c r="J283" i="19"/>
  <c r="H283" i="19"/>
  <c r="G283" i="19"/>
  <c r="F283" i="19"/>
  <c r="I283" i="19"/>
  <c r="K283" i="19"/>
  <c r="E283" i="19"/>
  <c r="L284" i="21"/>
  <c r="B284" i="19" l="1"/>
  <c r="C284" i="19"/>
  <c r="A284" i="19"/>
  <c r="K284" i="19"/>
  <c r="J284" i="19"/>
  <c r="I284" i="19"/>
  <c r="H284" i="19"/>
  <c r="G284" i="19"/>
  <c r="F284" i="19"/>
  <c r="E284" i="19"/>
  <c r="L285" i="21"/>
  <c r="C285" i="19" l="1"/>
  <c r="B285" i="19"/>
  <c r="K285" i="19"/>
  <c r="J285" i="19"/>
  <c r="I285" i="19"/>
  <c r="A285" i="19"/>
  <c r="H285" i="19"/>
  <c r="G285" i="19"/>
  <c r="F285" i="19"/>
  <c r="E285" i="19"/>
  <c r="L286" i="21"/>
  <c r="C286" i="19" l="1"/>
  <c r="B286" i="19"/>
  <c r="A286" i="19"/>
  <c r="K286" i="19"/>
  <c r="I286" i="19"/>
  <c r="H286" i="19"/>
  <c r="J286" i="19"/>
  <c r="E286" i="19"/>
  <c r="G286" i="19"/>
  <c r="F286" i="19"/>
  <c r="L287" i="21"/>
  <c r="C287" i="19" l="1"/>
  <c r="A287" i="19"/>
  <c r="B287" i="19"/>
  <c r="K287" i="19"/>
  <c r="I287" i="19"/>
  <c r="H287" i="19"/>
  <c r="E287" i="19"/>
  <c r="G287" i="19"/>
  <c r="J287" i="19"/>
  <c r="F287" i="19"/>
  <c r="L288" i="21"/>
  <c r="B288" i="19" l="1"/>
  <c r="C288" i="19"/>
  <c r="A288" i="19"/>
  <c r="K288" i="19"/>
  <c r="J288" i="19"/>
  <c r="I288" i="19"/>
  <c r="H288" i="19"/>
  <c r="G288" i="19"/>
  <c r="F288" i="19"/>
  <c r="E288" i="19"/>
  <c r="L289" i="21"/>
  <c r="C289" i="19" l="1"/>
  <c r="B289" i="19"/>
  <c r="K289" i="19"/>
  <c r="J289" i="19"/>
  <c r="I289" i="19"/>
  <c r="A289" i="19"/>
  <c r="H289" i="19"/>
  <c r="G289" i="19"/>
  <c r="F289" i="19"/>
  <c r="E289" i="19"/>
  <c r="L290" i="21"/>
  <c r="C290" i="19" l="1"/>
  <c r="B290" i="19"/>
  <c r="A290" i="19"/>
  <c r="K290" i="19"/>
  <c r="J290" i="19"/>
  <c r="H290" i="19"/>
  <c r="I290" i="19"/>
  <c r="G290" i="19"/>
  <c r="F290" i="19"/>
  <c r="E290" i="19"/>
  <c r="L291" i="21"/>
  <c r="A291" i="19" l="1"/>
  <c r="C291" i="19"/>
  <c r="B291" i="19"/>
  <c r="K291" i="19"/>
  <c r="J291" i="19"/>
  <c r="H291" i="19"/>
  <c r="I291" i="19"/>
  <c r="F291" i="19"/>
  <c r="E291" i="19"/>
  <c r="G291" i="19"/>
  <c r="L292" i="21"/>
  <c r="B292" i="19" l="1"/>
  <c r="A292" i="19"/>
  <c r="K292" i="19"/>
  <c r="J292" i="19"/>
  <c r="I292" i="19"/>
  <c r="C292" i="19"/>
  <c r="H292" i="19"/>
  <c r="G292" i="19"/>
  <c r="F292" i="19"/>
  <c r="E292" i="19"/>
  <c r="L293" i="21"/>
  <c r="C293" i="19" l="1"/>
  <c r="B293" i="19"/>
  <c r="A293" i="19"/>
  <c r="K293" i="19"/>
  <c r="J293" i="19"/>
  <c r="I293" i="19"/>
  <c r="G293" i="19"/>
  <c r="F293" i="19"/>
  <c r="E293" i="19"/>
  <c r="H293" i="19"/>
  <c r="L294" i="21"/>
  <c r="C294" i="19" l="1"/>
  <c r="B294" i="19"/>
  <c r="A294" i="19"/>
  <c r="K294" i="19"/>
  <c r="I294" i="19"/>
  <c r="H294" i="19"/>
  <c r="J294" i="19"/>
  <c r="E294" i="19"/>
  <c r="G294" i="19"/>
  <c r="F294" i="19"/>
  <c r="L295" i="21"/>
  <c r="C295" i="19" l="1"/>
  <c r="A295" i="19"/>
  <c r="B295" i="19"/>
  <c r="I295" i="19"/>
  <c r="H295" i="19"/>
  <c r="K295" i="19"/>
  <c r="G295" i="19"/>
  <c r="J295" i="19"/>
  <c r="F295" i="19"/>
  <c r="E295" i="19"/>
  <c r="L296" i="21"/>
  <c r="B296" i="19" l="1"/>
  <c r="C296" i="19"/>
  <c r="A296" i="19"/>
  <c r="K296" i="19"/>
  <c r="J296" i="19"/>
  <c r="I296" i="19"/>
  <c r="H296" i="19"/>
  <c r="G296" i="19"/>
  <c r="F296" i="19"/>
  <c r="E296" i="19"/>
  <c r="L297" i="21"/>
  <c r="C297" i="19" l="1"/>
  <c r="B297" i="19"/>
  <c r="A297" i="19"/>
  <c r="K297" i="19"/>
  <c r="J297" i="19"/>
  <c r="I297" i="19"/>
  <c r="G297" i="19"/>
  <c r="F297" i="19"/>
  <c r="E297" i="19"/>
  <c r="H297" i="19"/>
  <c r="L298" i="21"/>
  <c r="C298" i="19" l="1"/>
  <c r="B298" i="19"/>
  <c r="A298" i="19"/>
  <c r="K298" i="19"/>
  <c r="J298" i="19"/>
  <c r="H298" i="19"/>
  <c r="I298" i="19"/>
  <c r="G298" i="19"/>
  <c r="F298" i="19"/>
  <c r="E298" i="19"/>
  <c r="L299" i="21"/>
  <c r="C299" i="19" l="1"/>
  <c r="A299" i="19"/>
  <c r="B299" i="19"/>
  <c r="J299" i="19"/>
  <c r="H299" i="19"/>
  <c r="K299" i="19"/>
  <c r="I299" i="19"/>
  <c r="F299" i="19"/>
  <c r="E299" i="19"/>
  <c r="G299" i="19"/>
  <c r="L300" i="21"/>
  <c r="B300" i="19" l="1"/>
  <c r="C300" i="19"/>
  <c r="A300" i="19"/>
  <c r="K300" i="19"/>
  <c r="J300" i="19"/>
  <c r="I300" i="19"/>
  <c r="H300" i="19"/>
  <c r="G300" i="19"/>
  <c r="F300" i="19"/>
  <c r="E300" i="19"/>
  <c r="L301" i="21"/>
  <c r="C301" i="19" l="1"/>
  <c r="B301" i="19"/>
  <c r="K301" i="19"/>
  <c r="J301" i="19"/>
  <c r="I301" i="19"/>
  <c r="A301" i="19"/>
  <c r="H301" i="19"/>
  <c r="G301" i="19"/>
  <c r="F301" i="19"/>
  <c r="E301" i="19"/>
  <c r="L302" i="21"/>
  <c r="C302" i="19" l="1"/>
  <c r="B302" i="19"/>
  <c r="A302" i="19"/>
  <c r="K302" i="19"/>
  <c r="I302" i="19"/>
  <c r="H302" i="19"/>
  <c r="J302" i="19"/>
  <c r="E302" i="19"/>
  <c r="G302" i="19"/>
  <c r="F302" i="19"/>
  <c r="L303" i="21"/>
  <c r="C303" i="19" l="1"/>
  <c r="A303" i="19"/>
  <c r="B303" i="19"/>
  <c r="K303" i="19"/>
  <c r="I303" i="19"/>
  <c r="H303" i="19"/>
  <c r="J303" i="19"/>
  <c r="G303" i="19"/>
  <c r="F303" i="19"/>
  <c r="E303" i="19"/>
  <c r="L304" i="21"/>
  <c r="B304" i="19" l="1"/>
  <c r="C304" i="19"/>
  <c r="A304" i="19"/>
  <c r="K304" i="19"/>
  <c r="J304" i="19"/>
  <c r="I304" i="19"/>
  <c r="H304" i="19"/>
  <c r="G304" i="19"/>
  <c r="F304" i="19"/>
  <c r="E304" i="19"/>
  <c r="L305" i="21"/>
  <c r="C305" i="19" l="1"/>
  <c r="B305" i="19"/>
  <c r="K305" i="19"/>
  <c r="J305" i="19"/>
  <c r="I305" i="19"/>
  <c r="A305" i="19"/>
  <c r="H305" i="19"/>
  <c r="G305" i="19"/>
  <c r="F305" i="19"/>
  <c r="E305" i="19"/>
  <c r="L306" i="21"/>
  <c r="C306" i="19" l="1"/>
  <c r="B306" i="19"/>
  <c r="A306" i="19"/>
  <c r="K306" i="19"/>
  <c r="J306" i="19"/>
  <c r="H306" i="19"/>
  <c r="I306" i="19"/>
  <c r="G306" i="19"/>
  <c r="F306" i="19"/>
  <c r="E306" i="19"/>
  <c r="L307" i="21"/>
  <c r="A307" i="19" l="1"/>
  <c r="C307" i="19"/>
  <c r="B307" i="19"/>
  <c r="K307" i="19"/>
  <c r="J307" i="19"/>
  <c r="H307" i="19"/>
  <c r="E307" i="19"/>
  <c r="I307" i="19"/>
  <c r="G307" i="19"/>
  <c r="F307" i="19"/>
  <c r="L308" i="21"/>
  <c r="B308" i="19" l="1"/>
  <c r="A308" i="19"/>
  <c r="C308" i="19"/>
  <c r="K308" i="19"/>
  <c r="J308" i="19"/>
  <c r="I308" i="19"/>
  <c r="G308" i="19"/>
  <c r="F308" i="19"/>
  <c r="E308" i="19"/>
  <c r="H308" i="19"/>
  <c r="L309" i="21"/>
  <c r="C309" i="19" l="1"/>
  <c r="B309" i="19"/>
  <c r="A309" i="19"/>
  <c r="K309" i="19"/>
  <c r="J309" i="19"/>
  <c r="I309" i="19"/>
  <c r="G309" i="19"/>
  <c r="F309" i="19"/>
  <c r="E309" i="19"/>
  <c r="H309" i="19"/>
  <c r="L310" i="21"/>
  <c r="C310" i="19" l="1"/>
  <c r="B310" i="19"/>
  <c r="A310" i="19"/>
  <c r="K310" i="19"/>
  <c r="I310" i="19"/>
  <c r="H310" i="19"/>
  <c r="J310" i="19"/>
  <c r="E310" i="19"/>
  <c r="G310" i="19"/>
  <c r="F310" i="19"/>
  <c r="L311" i="21"/>
  <c r="C311" i="19" l="1"/>
  <c r="A311" i="19"/>
  <c r="B311" i="19"/>
  <c r="I311" i="19"/>
  <c r="H311" i="19"/>
  <c r="K311" i="19"/>
  <c r="J311" i="19"/>
  <c r="G311" i="19"/>
  <c r="F311" i="19"/>
  <c r="E311" i="19"/>
  <c r="L312" i="21"/>
  <c r="B312" i="19" l="1"/>
  <c r="C312" i="19"/>
  <c r="A312" i="19"/>
  <c r="K312" i="19"/>
  <c r="J312" i="19"/>
  <c r="I312" i="19"/>
  <c r="H312" i="19"/>
  <c r="G312" i="19"/>
  <c r="F312" i="19"/>
  <c r="E312" i="19"/>
  <c r="L313" i="21"/>
  <c r="C313" i="19" l="1"/>
  <c r="B313" i="19"/>
  <c r="A313" i="19"/>
  <c r="K313" i="19"/>
  <c r="J313" i="19"/>
  <c r="I313" i="19"/>
  <c r="H313" i="19"/>
  <c r="G313" i="19"/>
  <c r="F313" i="19"/>
  <c r="E313" i="19"/>
  <c r="L314" i="21"/>
  <c r="C314" i="19" l="1"/>
  <c r="B314" i="19"/>
  <c r="A314" i="19"/>
  <c r="K314" i="19"/>
  <c r="J314" i="19"/>
  <c r="H314" i="19"/>
  <c r="I314" i="19"/>
  <c r="G314" i="19"/>
  <c r="F314" i="19"/>
  <c r="E314" i="19"/>
  <c r="L315" i="21"/>
  <c r="C315" i="19" l="1"/>
  <c r="A315" i="19"/>
  <c r="B315" i="19"/>
  <c r="J315" i="19"/>
  <c r="H315" i="19"/>
  <c r="G315" i="19"/>
  <c r="F315" i="19"/>
  <c r="K315" i="19"/>
  <c r="I315" i="19"/>
  <c r="E315" i="19"/>
  <c r="L316" i="21"/>
  <c r="B316" i="19" l="1"/>
  <c r="C316" i="19"/>
  <c r="A316" i="19"/>
  <c r="K316" i="19"/>
  <c r="J316" i="19"/>
  <c r="I316" i="19"/>
  <c r="G316" i="19"/>
  <c r="F316" i="19"/>
  <c r="E316" i="19"/>
  <c r="H316" i="19"/>
  <c r="L317" i="21"/>
  <c r="C317" i="19" l="1"/>
  <c r="B317" i="19"/>
  <c r="K317" i="19"/>
  <c r="J317" i="19"/>
  <c r="I317" i="19"/>
  <c r="A317" i="19"/>
  <c r="G317" i="19"/>
  <c r="F317" i="19"/>
  <c r="E317" i="19"/>
  <c r="H317" i="19"/>
  <c r="L318" i="21"/>
  <c r="C318" i="19" l="1"/>
  <c r="B318" i="19"/>
  <c r="A318" i="19"/>
  <c r="K318" i="19"/>
  <c r="I318" i="19"/>
  <c r="H318" i="19"/>
  <c r="J318" i="19"/>
  <c r="G318" i="19"/>
  <c r="E318" i="19"/>
  <c r="F318" i="19"/>
  <c r="L319" i="21"/>
  <c r="C319" i="19" l="1"/>
  <c r="A319" i="19"/>
  <c r="B319" i="19"/>
  <c r="K319" i="19"/>
  <c r="I319" i="19"/>
  <c r="H319" i="19"/>
  <c r="E319" i="19"/>
  <c r="J319" i="19"/>
  <c r="G319" i="19"/>
  <c r="F319" i="19"/>
  <c r="L320" i="21"/>
  <c r="B320" i="19" l="1"/>
  <c r="C320" i="19"/>
  <c r="A320" i="19"/>
  <c r="K320" i="19"/>
  <c r="J320" i="19"/>
  <c r="I320" i="19"/>
  <c r="H320" i="19"/>
  <c r="G320" i="19"/>
  <c r="F320" i="19"/>
  <c r="E320" i="19"/>
  <c r="L321" i="21"/>
  <c r="C321" i="19" l="1"/>
  <c r="B321" i="19"/>
  <c r="K321" i="19"/>
  <c r="J321" i="19"/>
  <c r="I321" i="19"/>
  <c r="H321" i="19"/>
  <c r="G321" i="19"/>
  <c r="F321" i="19"/>
  <c r="E321" i="19"/>
  <c r="A321" i="19"/>
  <c r="L322" i="21"/>
  <c r="C322" i="19" l="1"/>
  <c r="B322" i="19"/>
  <c r="A322" i="19"/>
  <c r="K322" i="19"/>
  <c r="J322" i="19"/>
  <c r="H322" i="19"/>
  <c r="I322" i="19"/>
  <c r="F322" i="19"/>
  <c r="G322" i="19"/>
  <c r="E322" i="19"/>
  <c r="L323" i="21"/>
  <c r="A323" i="19" l="1"/>
  <c r="C323" i="19"/>
  <c r="K323" i="19"/>
  <c r="J323" i="19"/>
  <c r="H323" i="19"/>
  <c r="B323" i="19"/>
  <c r="G323" i="19"/>
  <c r="F323" i="19"/>
  <c r="I323" i="19"/>
  <c r="E323" i="19"/>
  <c r="L324" i="21"/>
  <c r="B324" i="19" l="1"/>
  <c r="A324" i="19"/>
  <c r="C324" i="19"/>
  <c r="K324" i="19"/>
  <c r="J324" i="19"/>
  <c r="I324" i="19"/>
  <c r="G324" i="19"/>
  <c r="F324" i="19"/>
  <c r="E324" i="19"/>
  <c r="H324" i="19"/>
  <c r="L325" i="21"/>
  <c r="C325" i="19" l="1"/>
  <c r="B325" i="19"/>
  <c r="A325" i="19"/>
  <c r="K325" i="19"/>
  <c r="J325" i="19"/>
  <c r="I325" i="19"/>
  <c r="G325" i="19"/>
  <c r="F325" i="19"/>
  <c r="E325" i="19"/>
  <c r="H325" i="19"/>
  <c r="L326" i="21"/>
  <c r="C326" i="19" l="1"/>
  <c r="B326" i="19"/>
  <c r="A326" i="19"/>
  <c r="K326" i="19"/>
  <c r="I326" i="19"/>
  <c r="H326" i="19"/>
  <c r="J326" i="19"/>
  <c r="G326" i="19"/>
  <c r="E326" i="19"/>
  <c r="F326" i="19"/>
  <c r="L327" i="21"/>
  <c r="C327" i="19" l="1"/>
  <c r="A327" i="19"/>
  <c r="B327" i="19"/>
  <c r="I327" i="19"/>
  <c r="H327" i="19"/>
  <c r="K327" i="19"/>
  <c r="J327" i="19"/>
  <c r="G327" i="19"/>
  <c r="E327" i="19"/>
  <c r="F327" i="19"/>
  <c r="L328" i="21"/>
  <c r="B328" i="19" l="1"/>
  <c r="C328" i="19"/>
  <c r="A328" i="19"/>
  <c r="K328" i="19"/>
  <c r="J328" i="19"/>
  <c r="I328" i="19"/>
  <c r="H328" i="19"/>
  <c r="G328" i="19"/>
  <c r="F328" i="19"/>
  <c r="E328" i="19"/>
  <c r="L329" i="21"/>
  <c r="C329" i="19" l="1"/>
  <c r="B329" i="19"/>
  <c r="A329" i="19"/>
  <c r="K329" i="19"/>
  <c r="J329" i="19"/>
  <c r="I329" i="19"/>
  <c r="H329" i="19"/>
  <c r="G329" i="19"/>
  <c r="F329" i="19"/>
  <c r="E329" i="19"/>
  <c r="L330" i="21"/>
  <c r="C330" i="19" l="1"/>
  <c r="B330" i="19"/>
  <c r="A330" i="19"/>
  <c r="K330" i="19"/>
  <c r="J330" i="19"/>
  <c r="H330" i="19"/>
  <c r="I330" i="19"/>
  <c r="F330" i="19"/>
  <c r="G330" i="19"/>
  <c r="E330" i="19"/>
  <c r="L331" i="21"/>
  <c r="C331" i="19" l="1"/>
  <c r="A331" i="19"/>
  <c r="B331" i="19"/>
  <c r="J331" i="19"/>
  <c r="H331" i="19"/>
  <c r="I331" i="19"/>
  <c r="G331" i="19"/>
  <c r="F331" i="19"/>
  <c r="K331" i="19"/>
  <c r="E331" i="19"/>
  <c r="L332" i="21"/>
  <c r="B332" i="19" l="1"/>
  <c r="C332" i="19"/>
  <c r="A332" i="19"/>
  <c r="K332" i="19"/>
  <c r="J332" i="19"/>
  <c r="I332" i="19"/>
  <c r="G332" i="19"/>
  <c r="F332" i="19"/>
  <c r="E332" i="19"/>
  <c r="H332" i="19"/>
  <c r="L333" i="21"/>
  <c r="C333" i="19" l="1"/>
  <c r="B333" i="19"/>
  <c r="K333" i="19"/>
  <c r="J333" i="19"/>
  <c r="I333" i="19"/>
  <c r="A333" i="19"/>
  <c r="H333" i="19"/>
  <c r="G333" i="19"/>
  <c r="F333" i="19"/>
  <c r="E333" i="19"/>
  <c r="L334" i="21"/>
  <c r="C334" i="19" l="1"/>
  <c r="B334" i="19"/>
  <c r="A334" i="19"/>
  <c r="K334" i="19"/>
  <c r="I334" i="19"/>
  <c r="H334" i="19"/>
  <c r="J334" i="19"/>
  <c r="G334" i="19"/>
  <c r="E334" i="19"/>
  <c r="F334" i="19"/>
  <c r="L335" i="21"/>
  <c r="C335" i="19" l="1"/>
  <c r="A335" i="19"/>
  <c r="B335" i="19"/>
  <c r="K335" i="19"/>
  <c r="I335" i="19"/>
  <c r="H335" i="19"/>
  <c r="J335" i="19"/>
  <c r="F335" i="19"/>
  <c r="E335" i="19"/>
  <c r="G335" i="19"/>
  <c r="L336" i="21"/>
  <c r="B336" i="19" l="1"/>
  <c r="C336" i="19"/>
  <c r="A336" i="19"/>
  <c r="K336" i="19"/>
  <c r="J336" i="19"/>
  <c r="I336" i="19"/>
  <c r="H336" i="19"/>
  <c r="G336" i="19"/>
  <c r="F336" i="19"/>
  <c r="E336" i="19"/>
  <c r="L337" i="21"/>
  <c r="C337" i="19" l="1"/>
  <c r="B337" i="19"/>
  <c r="K337" i="19"/>
  <c r="J337" i="19"/>
  <c r="I337" i="19"/>
  <c r="A337" i="19"/>
  <c r="H337" i="19"/>
  <c r="G337" i="19"/>
  <c r="F337" i="19"/>
  <c r="E337" i="19"/>
  <c r="L338" i="21"/>
  <c r="C338" i="19" l="1"/>
  <c r="B338" i="19"/>
  <c r="A338" i="19"/>
  <c r="K338" i="19"/>
  <c r="J338" i="19"/>
  <c r="H338" i="19"/>
  <c r="I338" i="19"/>
  <c r="F338" i="19"/>
  <c r="G338" i="19"/>
  <c r="E338" i="19"/>
  <c r="L339" i="21"/>
  <c r="A339" i="19" l="1"/>
  <c r="C339" i="19"/>
  <c r="B339" i="19"/>
  <c r="K339" i="19"/>
  <c r="J339" i="19"/>
  <c r="H339" i="19"/>
  <c r="E339" i="19"/>
  <c r="I339" i="19"/>
  <c r="G339" i="19"/>
  <c r="F339" i="19"/>
  <c r="L340" i="21"/>
  <c r="B340" i="19" l="1"/>
  <c r="A340" i="19"/>
  <c r="C340" i="19"/>
  <c r="K340" i="19"/>
  <c r="J340" i="19"/>
  <c r="I340" i="19"/>
  <c r="G340" i="19"/>
  <c r="F340" i="19"/>
  <c r="E340" i="19"/>
  <c r="H340" i="19"/>
  <c r="L341" i="21"/>
  <c r="C341" i="19" l="1"/>
  <c r="B341" i="19"/>
  <c r="A341" i="19"/>
  <c r="K341" i="19"/>
  <c r="J341" i="19"/>
  <c r="I341" i="19"/>
  <c r="G341" i="19"/>
  <c r="F341" i="19"/>
  <c r="E341" i="19"/>
  <c r="H341" i="19"/>
  <c r="L342" i="21"/>
  <c r="C342" i="19" l="1"/>
  <c r="B342" i="19"/>
  <c r="A342" i="19"/>
  <c r="K342" i="19"/>
  <c r="I342" i="19"/>
  <c r="H342" i="19"/>
  <c r="J342" i="19"/>
  <c r="G342" i="19"/>
  <c r="E342" i="19"/>
  <c r="F342" i="19"/>
  <c r="L343" i="21"/>
  <c r="C343" i="19" l="1"/>
  <c r="A343" i="19"/>
  <c r="B343" i="19"/>
  <c r="I343" i="19"/>
  <c r="H343" i="19"/>
  <c r="K343" i="19"/>
  <c r="J343" i="19"/>
  <c r="F343" i="19"/>
  <c r="G343" i="19"/>
  <c r="E343" i="19"/>
  <c r="L344" i="21"/>
  <c r="B344" i="19" l="1"/>
  <c r="C344" i="19"/>
  <c r="A344" i="19"/>
  <c r="K344" i="19"/>
  <c r="J344" i="19"/>
  <c r="I344" i="19"/>
  <c r="H344" i="19"/>
  <c r="G344" i="19"/>
  <c r="F344" i="19"/>
  <c r="E344" i="19"/>
  <c r="L345" i="21"/>
  <c r="B345" i="19" l="1"/>
  <c r="C345" i="19"/>
  <c r="A345" i="19"/>
  <c r="K345" i="19"/>
  <c r="J345" i="19"/>
  <c r="I345" i="19"/>
  <c r="H345" i="19"/>
  <c r="G345" i="19"/>
  <c r="F345" i="19"/>
  <c r="E345" i="19"/>
  <c r="L346" i="21"/>
  <c r="C346" i="19" l="1"/>
  <c r="B346" i="19"/>
  <c r="A346" i="19"/>
  <c r="K346" i="19"/>
  <c r="J346" i="19"/>
  <c r="H346" i="19"/>
  <c r="I346" i="19"/>
  <c r="F346" i="19"/>
  <c r="G346" i="19"/>
  <c r="E346" i="19"/>
  <c r="L347" i="21"/>
  <c r="C347" i="19" l="1"/>
  <c r="A347" i="19"/>
  <c r="B347" i="19"/>
  <c r="J347" i="19"/>
  <c r="H347" i="19"/>
  <c r="G347" i="19"/>
  <c r="K347" i="19"/>
  <c r="E347" i="19"/>
  <c r="I347" i="19"/>
  <c r="F347" i="19"/>
  <c r="L348" i="21"/>
  <c r="B348" i="19" l="1"/>
  <c r="C348" i="19"/>
  <c r="A348" i="19"/>
  <c r="K348" i="19"/>
  <c r="J348" i="19"/>
  <c r="I348" i="19"/>
  <c r="G348" i="19"/>
  <c r="F348" i="19"/>
  <c r="E348" i="19"/>
  <c r="H348" i="19"/>
  <c r="L349" i="21"/>
  <c r="B349" i="19" l="1"/>
  <c r="C349" i="19"/>
  <c r="K349" i="19"/>
  <c r="J349" i="19"/>
  <c r="I349" i="19"/>
  <c r="A349" i="19"/>
  <c r="G349" i="19"/>
  <c r="F349" i="19"/>
  <c r="E349" i="19"/>
  <c r="H349" i="19"/>
  <c r="L350" i="21"/>
  <c r="B350" i="19" l="1"/>
  <c r="A350" i="19"/>
  <c r="C350" i="19"/>
  <c r="K350" i="19"/>
  <c r="I350" i="19"/>
  <c r="H350" i="19"/>
  <c r="J350" i="19"/>
  <c r="G350" i="19"/>
  <c r="E350" i="19"/>
  <c r="F350" i="19"/>
  <c r="L351" i="21"/>
  <c r="C351" i="19" l="1"/>
  <c r="A351" i="19"/>
  <c r="B351" i="19"/>
  <c r="K351" i="19"/>
  <c r="I351" i="19"/>
  <c r="H351" i="19"/>
  <c r="G351" i="19"/>
  <c r="F351" i="19"/>
  <c r="J351" i="19"/>
  <c r="E351" i="19"/>
  <c r="L352" i="21"/>
  <c r="B352" i="19" l="1"/>
  <c r="C352" i="19"/>
  <c r="A352" i="19"/>
  <c r="K352" i="19"/>
  <c r="J352" i="19"/>
  <c r="I352" i="19"/>
  <c r="H352" i="19"/>
  <c r="G352" i="19"/>
  <c r="F352" i="19"/>
  <c r="E352" i="19"/>
  <c r="L353" i="21"/>
  <c r="B353" i="19" l="1"/>
  <c r="C353" i="19"/>
  <c r="K353" i="19"/>
  <c r="J353" i="19"/>
  <c r="I353" i="19"/>
  <c r="A353" i="19"/>
  <c r="H353" i="19"/>
  <c r="G353" i="19"/>
  <c r="F353" i="19"/>
  <c r="E353" i="19"/>
  <c r="L354" i="21"/>
  <c r="C354" i="19" l="1"/>
  <c r="B354" i="19"/>
  <c r="A354" i="19"/>
  <c r="K354" i="19"/>
  <c r="J354" i="19"/>
  <c r="H354" i="19"/>
  <c r="I354" i="19"/>
  <c r="F354" i="19"/>
  <c r="G354" i="19"/>
  <c r="E354" i="19"/>
  <c r="L355" i="21"/>
  <c r="C355" i="19" l="1"/>
  <c r="A355" i="19"/>
  <c r="B355" i="19"/>
  <c r="K355" i="19"/>
  <c r="J355" i="19"/>
  <c r="H355" i="19"/>
  <c r="F355" i="19"/>
  <c r="I355" i="19"/>
  <c r="E355" i="19"/>
  <c r="G355" i="19"/>
  <c r="L356" i="21"/>
  <c r="B356" i="19" l="1"/>
  <c r="C356" i="19"/>
  <c r="A356" i="19"/>
  <c r="K356" i="19"/>
  <c r="J356" i="19"/>
  <c r="I356" i="19"/>
  <c r="G356" i="19"/>
  <c r="F356" i="19"/>
  <c r="E356" i="19"/>
  <c r="H356" i="19"/>
  <c r="L357" i="21"/>
  <c r="B357" i="19" l="1"/>
  <c r="C357" i="19"/>
  <c r="A357" i="19"/>
  <c r="K357" i="19"/>
  <c r="J357" i="19"/>
  <c r="I357" i="19"/>
  <c r="H357" i="19"/>
  <c r="G357" i="19"/>
  <c r="F357" i="19"/>
  <c r="E357" i="19"/>
  <c r="L358" i="21"/>
  <c r="B358" i="19" l="1"/>
  <c r="A358" i="19"/>
  <c r="C358" i="19"/>
  <c r="K358" i="19"/>
  <c r="I358" i="19"/>
  <c r="H358" i="19"/>
  <c r="J358" i="19"/>
  <c r="G358" i="19"/>
  <c r="E358" i="19"/>
  <c r="F358" i="19"/>
  <c r="L359" i="21"/>
  <c r="C359" i="19" l="1"/>
  <c r="A359" i="19"/>
  <c r="B359" i="19"/>
  <c r="I359" i="19"/>
  <c r="H359" i="19"/>
  <c r="K359" i="19"/>
  <c r="G359" i="19"/>
  <c r="E359" i="19"/>
  <c r="J359" i="19"/>
  <c r="F359" i="19"/>
  <c r="L360" i="21"/>
  <c r="B360" i="19" l="1"/>
  <c r="C360" i="19"/>
  <c r="A360" i="19"/>
  <c r="K360" i="19"/>
  <c r="J360" i="19"/>
  <c r="I360" i="19"/>
  <c r="H360" i="19"/>
  <c r="G360" i="19"/>
  <c r="F360" i="19"/>
  <c r="E360" i="19"/>
  <c r="L361" i="21"/>
  <c r="B361" i="19" l="1"/>
  <c r="C361" i="19"/>
  <c r="A361" i="19"/>
  <c r="K361" i="19"/>
  <c r="J361" i="19"/>
  <c r="I361" i="19"/>
  <c r="H361" i="19"/>
  <c r="G361" i="19"/>
  <c r="F361" i="19"/>
  <c r="E361" i="19"/>
  <c r="L362" i="21"/>
  <c r="C362" i="19" l="1"/>
  <c r="B362" i="19"/>
  <c r="A362" i="19"/>
  <c r="K362" i="19"/>
  <c r="J362" i="19"/>
  <c r="H362" i="19"/>
  <c r="I362" i="19"/>
  <c r="F362" i="19"/>
  <c r="G362" i="19"/>
  <c r="E362" i="19"/>
  <c r="L363" i="21"/>
  <c r="C363" i="19" l="1"/>
  <c r="A363" i="19"/>
  <c r="B363" i="19"/>
  <c r="J363" i="19"/>
  <c r="H363" i="19"/>
  <c r="K363" i="19"/>
  <c r="I363" i="19"/>
  <c r="G363" i="19"/>
  <c r="F363" i="19"/>
  <c r="E363" i="19"/>
  <c r="L364" i="21"/>
  <c r="B364" i="19" l="1"/>
  <c r="C364" i="19"/>
  <c r="A364" i="19"/>
  <c r="K364" i="19"/>
  <c r="J364" i="19"/>
  <c r="I364" i="19"/>
  <c r="G364" i="19"/>
  <c r="F364" i="19"/>
  <c r="E364" i="19"/>
  <c r="H364" i="19"/>
  <c r="L365" i="21"/>
  <c r="B365" i="19" l="1"/>
  <c r="C365" i="19"/>
  <c r="K365" i="19"/>
  <c r="J365" i="19"/>
  <c r="I365" i="19"/>
  <c r="A365" i="19"/>
  <c r="G365" i="19"/>
  <c r="F365" i="19"/>
  <c r="E365" i="19"/>
  <c r="H365" i="19"/>
  <c r="L366" i="21"/>
  <c r="B366" i="19" l="1"/>
  <c r="A366" i="19"/>
  <c r="C366" i="19"/>
  <c r="K366" i="19"/>
  <c r="I366" i="19"/>
  <c r="H366" i="19"/>
  <c r="J366" i="19"/>
  <c r="G366" i="19"/>
  <c r="E366" i="19"/>
  <c r="F366" i="19"/>
  <c r="L367" i="21"/>
  <c r="C367" i="19" l="1"/>
  <c r="A367" i="19"/>
  <c r="B367" i="19"/>
  <c r="K367" i="19"/>
  <c r="I367" i="19"/>
  <c r="H367" i="19"/>
  <c r="J367" i="19"/>
  <c r="F367" i="19"/>
  <c r="E367" i="19"/>
  <c r="G367" i="19"/>
  <c r="L368" i="21"/>
  <c r="B368" i="19" l="1"/>
  <c r="C368" i="19"/>
  <c r="A368" i="19"/>
  <c r="K368" i="19"/>
  <c r="J368" i="19"/>
  <c r="I368" i="19"/>
  <c r="H368" i="19"/>
  <c r="G368" i="19"/>
  <c r="F368" i="19"/>
  <c r="E368" i="19"/>
  <c r="L369" i="21"/>
  <c r="C369" i="19" l="1"/>
  <c r="K369" i="19"/>
  <c r="J369" i="19"/>
  <c r="I369" i="19"/>
  <c r="B369" i="19"/>
  <c r="A369" i="19"/>
  <c r="H369" i="19"/>
  <c r="G369" i="19"/>
  <c r="F369" i="19"/>
  <c r="E369" i="19"/>
  <c r="L370" i="21"/>
  <c r="B370" i="19" l="1"/>
  <c r="C370" i="19"/>
  <c r="A370" i="19"/>
  <c r="K370" i="19"/>
  <c r="J370" i="19"/>
  <c r="H370" i="19"/>
  <c r="I370" i="19"/>
  <c r="F370" i="19"/>
  <c r="G370" i="19"/>
  <c r="E370" i="19"/>
  <c r="L371" i="21"/>
  <c r="C371" i="19" l="1"/>
  <c r="A371" i="19"/>
  <c r="B371" i="19"/>
  <c r="K371" i="19"/>
  <c r="J371" i="19"/>
  <c r="H371" i="19"/>
  <c r="E371" i="19"/>
  <c r="I371" i="19"/>
  <c r="G371" i="19"/>
  <c r="F371" i="19"/>
  <c r="L372" i="21"/>
  <c r="B372" i="19" l="1"/>
  <c r="C372" i="19"/>
  <c r="A372" i="19"/>
  <c r="K372" i="19"/>
  <c r="J372" i="19"/>
  <c r="I372" i="19"/>
  <c r="G372" i="19"/>
  <c r="F372" i="19"/>
  <c r="E372" i="19"/>
  <c r="H372" i="19"/>
  <c r="L373" i="21"/>
  <c r="C373" i="19" l="1"/>
  <c r="B373" i="19"/>
  <c r="A373" i="19"/>
  <c r="K373" i="19"/>
  <c r="J373" i="19"/>
  <c r="I373" i="19"/>
  <c r="G373" i="19"/>
  <c r="F373" i="19"/>
  <c r="E373" i="19"/>
  <c r="H373" i="19"/>
  <c r="L374" i="21"/>
  <c r="A374" i="19" l="1"/>
  <c r="C374" i="19"/>
  <c r="B374" i="19"/>
  <c r="K374" i="19"/>
  <c r="I374" i="19"/>
  <c r="H374" i="19"/>
  <c r="J374" i="19"/>
  <c r="G374" i="19"/>
  <c r="E374" i="19"/>
  <c r="F374" i="19"/>
  <c r="L375" i="21"/>
  <c r="C375" i="19" l="1"/>
  <c r="B375" i="19"/>
  <c r="A375" i="19"/>
  <c r="I375" i="19"/>
  <c r="H375" i="19"/>
  <c r="K375" i="19"/>
  <c r="J375" i="19"/>
  <c r="G375" i="19"/>
  <c r="F375" i="19"/>
  <c r="E375" i="19"/>
  <c r="L376" i="21"/>
  <c r="B376" i="19" l="1"/>
  <c r="C376" i="19"/>
  <c r="A376" i="19"/>
  <c r="K376" i="19"/>
  <c r="J376" i="19"/>
  <c r="I376" i="19"/>
  <c r="H376" i="19"/>
  <c r="G376" i="19"/>
  <c r="F376" i="19"/>
  <c r="E376" i="19"/>
  <c r="L377" i="21"/>
  <c r="C377" i="19" l="1"/>
  <c r="B377" i="19"/>
  <c r="A377" i="19"/>
  <c r="K377" i="19"/>
  <c r="J377" i="19"/>
  <c r="I377" i="19"/>
  <c r="H377" i="19"/>
  <c r="G377" i="19"/>
  <c r="F377" i="19"/>
  <c r="E377" i="19"/>
  <c r="L378" i="21"/>
  <c r="C378" i="19" l="1"/>
  <c r="B378" i="19"/>
  <c r="A378" i="19"/>
  <c r="K378" i="19"/>
  <c r="J378" i="19"/>
  <c r="H378" i="19"/>
  <c r="I378" i="19"/>
  <c r="F378" i="19"/>
  <c r="G378" i="19"/>
  <c r="E378" i="19"/>
  <c r="L379" i="21"/>
  <c r="C379" i="19" l="1"/>
  <c r="A379" i="19"/>
  <c r="J379" i="19"/>
  <c r="H379" i="19"/>
  <c r="B379" i="19"/>
  <c r="G379" i="19"/>
  <c r="F379" i="19"/>
  <c r="K379" i="19"/>
  <c r="E379" i="19"/>
  <c r="I379" i="19"/>
  <c r="L380" i="21"/>
  <c r="B380" i="19" l="1"/>
  <c r="C380" i="19"/>
  <c r="A380" i="19"/>
  <c r="K380" i="19"/>
  <c r="J380" i="19"/>
  <c r="I380" i="19"/>
  <c r="G380" i="19"/>
  <c r="F380" i="19"/>
  <c r="E380" i="19"/>
  <c r="H380" i="19"/>
  <c r="L381" i="21"/>
  <c r="B381" i="19" l="1"/>
  <c r="C381" i="19"/>
  <c r="K381" i="19"/>
  <c r="J381" i="19"/>
  <c r="I381" i="19"/>
  <c r="A381" i="19"/>
  <c r="G381" i="19"/>
  <c r="F381" i="19"/>
  <c r="E381" i="19"/>
  <c r="H381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B9977-6E7D-4777-9996-C9E17BBB6FDE}" keepAlive="1" name="Query - Regular season Table" description="Connection to the 'Regular season Table' query in the workbook." type="5" refreshedVersion="8" background="1" saveData="1">
    <dbPr connection="Provider=Microsoft.Mashup.OleDb.1;Data Source=$Workbook$;Location=&quot;Regular season Table&quot;;Extended Properties=&quot;&quot;" command="SELECT * FROM [Regular season Table]"/>
  </connection>
  <connection id="2" xr16:uid="{9F6AC179-EE64-435C-AA29-30F912B36791}" keepAlive="1" name="Query - Scores &amp; Fixtures 2023-2024 Premier League Table" description="Connection to the 'Scores &amp; Fixtures 2023-2024 Premier League Table' query in the workbook." type="5" refreshedVersion="8" background="1" saveData="1">
    <dbPr connection="Provider=Microsoft.Mashup.OleDb.1;Data Source=$Workbook$;Location=&quot;Scores &amp; Fixtures 2023-2024 Premier League Table&quot;;Extended Properties=&quot;&quot;" command="SELECT * FROM [Scores &amp; Fixtures 2023-2024 Premier League Table]"/>
  </connection>
  <connection id="3" xr16:uid="{F7EDF81D-FE8E-4D39-BBC2-878928F11C20}" keepAlive="1" name="Query - Scores &amp; Fixtures 2023-2024 Premier League Table (2)" description="Connection to the 'Scores &amp; Fixtures 2023-2024 Premier League Table (2)' query in the workbook." type="5" refreshedVersion="8" background="1" saveData="1">
    <dbPr connection="Provider=Microsoft.Mashup.OleDb.1;Data Source=$Workbook$;Location=&quot;Scores &amp; Fixtures 2023-2024 Premier League Table (2)&quot;;Extended Properties=&quot;&quot;" command="SELECT * FROM [Scores &amp; Fixtures 2023-2024 Premier League Table (2)]"/>
  </connection>
  <connection id="4" xr16:uid="{B02848BF-1C27-46FC-A1E9-E25E60375F48}" keepAlive="1" name="Query - Scores &amp; Fixtures 2023-2024 Premier League Table (3)" description="Connection to the 'Scores &amp; Fixtures 2023-2024 Premier League Table (3)' query in the workbook." type="5" refreshedVersion="8" background="1" saveData="1">
    <dbPr connection="Provider=Microsoft.Mashup.OleDb.1;Data Source=$Workbook$;Location=&quot;Scores &amp; Fixtures 2023-2024 Premier League Table (3)&quot;;Extended Properties=&quot;&quot;" command="SELECT * FROM [Scores &amp; Fixtures 2023-2024 Premier League Table (3)]"/>
  </connection>
  <connection id="5" xr16:uid="{854FB0B4-4933-4A44-8E05-78DF04474C2A}" keepAlive="1" name="Query - Scores &amp; Fixtures 2023-2024 Premier League Table (4)" description="Connection to the 'Scores &amp; Fixtures 2023-2024 Premier League Table (4)' query in the workbook." type="5" refreshedVersion="8" background="1" saveData="1">
    <dbPr connection="Provider=Microsoft.Mashup.OleDb.1;Data Source=$Workbook$;Location=&quot;Scores &amp; Fixtures 2023-2024 Premier League Table (4)&quot;;Extended Properties=&quot;&quot;" command="SELECT * FROM [Scores &amp; Fixtures 2023-2024 Premier League Table (4)]"/>
  </connection>
  <connection id="6" xr16:uid="{EACF53C6-05DF-4241-8036-1B39FF8207AA}" keepAlive="1" name="Query - Scores &amp; Fixtures 2023-2024 Premier League Table (5)" description="Connection to the 'Scores &amp; Fixtures 2023-2024 Premier League Table (5)' query in the workbook." type="5" refreshedVersion="8" background="1" saveData="1">
    <dbPr connection="Provider=Microsoft.Mashup.OleDb.1;Data Source=$Workbook$;Location=&quot;Scores &amp; Fixtures 2023-2024 Premier League Table (5)&quot;;Extended Properties=&quot;&quot;" command="SELECT * FROM [Scores &amp; Fixtures 2023-2024 Premier League Table (5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<sst xmlns="http://schemas.openxmlformats.org/spreadsheetml/2006/main" count="9818" uniqueCount="193">
  <si>
    <t>Wk</t>
  </si>
  <si>
    <t>Day</t>
  </si>
  <si>
    <t>Date</t>
  </si>
  <si>
    <t>Home</t>
  </si>
  <si>
    <t>xG</t>
  </si>
  <si>
    <t>Score</t>
  </si>
  <si>
    <t>Away</t>
  </si>
  <si>
    <t>Venue</t>
  </si>
  <si>
    <t>Fri</t>
  </si>
  <si>
    <t>Burnley</t>
  </si>
  <si>
    <t>0–3</t>
  </si>
  <si>
    <t>Manchester City</t>
  </si>
  <si>
    <t>Turf Moor</t>
  </si>
  <si>
    <t>Sat</t>
  </si>
  <si>
    <t>Arsenal</t>
  </si>
  <si>
    <t>2–1</t>
  </si>
  <si>
    <t>Emirates Stadium</t>
  </si>
  <si>
    <t>Everton</t>
  </si>
  <si>
    <t>0–1</t>
  </si>
  <si>
    <t>Fulham</t>
  </si>
  <si>
    <t>Goodison Park</t>
  </si>
  <si>
    <t>Crystal Palace</t>
  </si>
  <si>
    <t>Bramall Lane</t>
  </si>
  <si>
    <t>4–1</t>
  </si>
  <si>
    <t>Luton Town</t>
  </si>
  <si>
    <t>The American Express Community Stadium</t>
  </si>
  <si>
    <t>Bournemouth</t>
  </si>
  <si>
    <t>1–1</t>
  </si>
  <si>
    <t>Vitality Stadium</t>
  </si>
  <si>
    <t>5–1</t>
  </si>
  <si>
    <t>Aston Villa</t>
  </si>
  <si>
    <t>St James' Park</t>
  </si>
  <si>
    <t>Sun</t>
  </si>
  <si>
    <t>Brentford</t>
  </si>
  <si>
    <t>2–2</t>
  </si>
  <si>
    <t>Gtech Community Stadium</t>
  </si>
  <si>
    <t>Chelsea</t>
  </si>
  <si>
    <t>Liverpool</t>
  </si>
  <si>
    <t>Stamford Bridge</t>
  </si>
  <si>
    <t>Mon</t>
  </si>
  <si>
    <t>1–0</t>
  </si>
  <si>
    <t>Old Trafford</t>
  </si>
  <si>
    <t>The City Ground</t>
  </si>
  <si>
    <t>Craven Cottage</t>
  </si>
  <si>
    <t>3–1</t>
  </si>
  <si>
    <t>Anfield</t>
  </si>
  <si>
    <t>1–4</t>
  </si>
  <si>
    <t>Molineux Stadium</t>
  </si>
  <si>
    <t>2–0</t>
  </si>
  <si>
    <t>Tottenham Hotspur Stadium</t>
  </si>
  <si>
    <t>Etihad Stadium</t>
  </si>
  <si>
    <t>4–0</t>
  </si>
  <si>
    <t>Villa Park</t>
  </si>
  <si>
    <t>London Stadium</t>
  </si>
  <si>
    <t>Selhurst Park</t>
  </si>
  <si>
    <t>3–0</t>
  </si>
  <si>
    <t>0–2</t>
  </si>
  <si>
    <t>3–2</t>
  </si>
  <si>
    <t>1–3</t>
  </si>
  <si>
    <t>1–2</t>
  </si>
  <si>
    <t>Kenilworth Road Stadium</t>
  </si>
  <si>
    <t>2–5</t>
  </si>
  <si>
    <t>0–0</t>
  </si>
  <si>
    <t>0–8</t>
  </si>
  <si>
    <t>6–1</t>
  </si>
  <si>
    <t>0–4</t>
  </si>
  <si>
    <t>Tue</t>
  </si>
  <si>
    <t>5–0</t>
  </si>
  <si>
    <t>2–3</t>
  </si>
  <si>
    <t>4–4</t>
  </si>
  <si>
    <t>4–3</t>
  </si>
  <si>
    <t>3–3</t>
  </si>
  <si>
    <t>3–4</t>
  </si>
  <si>
    <t>Wed</t>
  </si>
  <si>
    <t>Thu</t>
  </si>
  <si>
    <t>4–2</t>
  </si>
  <si>
    <t>0–5</t>
  </si>
  <si>
    <t>2–4</t>
  </si>
  <si>
    <t>0–6</t>
  </si>
  <si>
    <t>6–0</t>
  </si>
  <si>
    <t>1–5</t>
  </si>
  <si>
    <t>5–2</t>
  </si>
  <si>
    <t>Team</t>
  </si>
  <si>
    <t>Average for</t>
  </si>
  <si>
    <t>Average against</t>
  </si>
  <si>
    <t>Away GF</t>
  </si>
  <si>
    <t>Away GA</t>
  </si>
  <si>
    <t>Home GF</t>
  </si>
  <si>
    <t>Home GA</t>
  </si>
  <si>
    <t>Squad</t>
  </si>
  <si>
    <t>Averages</t>
  </si>
  <si>
    <t>Team Info</t>
  </si>
  <si>
    <t>Draw</t>
  </si>
  <si>
    <t>xScore</t>
  </si>
  <si>
    <t>P Chance Win</t>
  </si>
  <si>
    <t>% Cover Spread</t>
  </si>
  <si>
    <t>Book Odds</t>
  </si>
  <si>
    <t>ML Edge</t>
  </si>
  <si>
    <t>Monte Carlos</t>
  </si>
  <si>
    <t>Away Win</t>
  </si>
  <si>
    <t>Home Win</t>
  </si>
  <si>
    <t xml:space="preserve">Team </t>
  </si>
  <si>
    <t>Average Earned</t>
  </si>
  <si>
    <t>Average Allowed</t>
  </si>
  <si>
    <t>Adjusted Score</t>
  </si>
  <si>
    <t>Standard Deviation</t>
  </si>
  <si>
    <t>% Chance to Win</t>
  </si>
  <si>
    <t>Scenario</t>
  </si>
  <si>
    <t>Outcome</t>
  </si>
  <si>
    <t xml:space="preserve">Home </t>
  </si>
  <si>
    <t>Away Cover</t>
  </si>
  <si>
    <t>Home Cover</t>
  </si>
  <si>
    <t>Games Played</t>
  </si>
  <si>
    <t>Goals scored per game</t>
  </si>
  <si>
    <t>Goals conceded per game</t>
  </si>
  <si>
    <t>Attacking strength</t>
  </si>
  <si>
    <t>Defensive strength</t>
  </si>
  <si>
    <t>Home team</t>
  </si>
  <si>
    <t>Away team</t>
  </si>
  <si>
    <t>Attack strength</t>
  </si>
  <si>
    <t>Fractional Odds</t>
  </si>
  <si>
    <t>Decimal odds</t>
  </si>
  <si>
    <t>Home MP</t>
  </si>
  <si>
    <t>Home W</t>
  </si>
  <si>
    <t>Home D</t>
  </si>
  <si>
    <t>Home L</t>
  </si>
  <si>
    <t>Home GD</t>
  </si>
  <si>
    <t>Home Pts</t>
  </si>
  <si>
    <t>Home Pts/MP</t>
  </si>
  <si>
    <t>Home xG</t>
  </si>
  <si>
    <t>Home xGA</t>
  </si>
  <si>
    <t>Home xGD</t>
  </si>
  <si>
    <t>Home xGD/90</t>
  </si>
  <si>
    <t>Away MP</t>
  </si>
  <si>
    <t>Away W</t>
  </si>
  <si>
    <t>Away D</t>
  </si>
  <si>
    <t>Away L</t>
  </si>
  <si>
    <t>Away GD</t>
  </si>
  <si>
    <t>Away Pts</t>
  </si>
  <si>
    <t>Away Pts/MP</t>
  </si>
  <si>
    <t>Away xG</t>
  </si>
  <si>
    <t>Away xGA</t>
  </si>
  <si>
    <t>Away xGD</t>
  </si>
  <si>
    <t>Away xGD/90</t>
  </si>
  <si>
    <t>Tottenham</t>
  </si>
  <si>
    <t>Newcastle Utd</t>
  </si>
  <si>
    <t>Manchester Utd</t>
  </si>
  <si>
    <t>West Ham</t>
  </si>
  <si>
    <t>Brighton</t>
  </si>
  <si>
    <t>Wolves</t>
  </si>
  <si>
    <t>Nott'ham Forest</t>
  </si>
  <si>
    <t>Sheffield Utd</t>
  </si>
  <si>
    <t>xGa</t>
  </si>
  <si>
    <t>Away goals</t>
  </si>
  <si>
    <t xml:space="preserve">Home goals </t>
  </si>
  <si>
    <t xml:space="preserve">TeamNames </t>
  </si>
  <si>
    <t>Row number</t>
  </si>
  <si>
    <t xml:space="preserve">Tottenham </t>
  </si>
  <si>
    <t>Model home goals</t>
  </si>
  <si>
    <t>Model away goals</t>
  </si>
  <si>
    <t>Model home goals int</t>
  </si>
  <si>
    <t>Model away goals int</t>
  </si>
  <si>
    <t>Home result</t>
  </si>
  <si>
    <t>Model result</t>
  </si>
  <si>
    <t>pDistDraw</t>
  </si>
  <si>
    <t>pDist result</t>
  </si>
  <si>
    <t>pDistHome</t>
  </si>
  <si>
    <t>pDistAway</t>
  </si>
  <si>
    <t>Model accuracy</t>
  </si>
  <si>
    <t>pDist accuracy</t>
  </si>
  <si>
    <t>Model dummy variable</t>
  </si>
  <si>
    <t>pDist dummy variable</t>
  </si>
  <si>
    <t>Fractional odds (home)</t>
  </si>
  <si>
    <t>Fractional odds (away)</t>
  </si>
  <si>
    <t>ML Edge (Home)</t>
  </si>
  <si>
    <t>ML Edge (Away)</t>
  </si>
  <si>
    <t>Place bet (away)</t>
  </si>
  <si>
    <t>Place bet (home)</t>
  </si>
  <si>
    <t>Total p/l (home)</t>
  </si>
  <si>
    <t>Place bet (home) (ML Edge&gt;10%)</t>
  </si>
  <si>
    <t>Place bet (away) (ML Edge&gt;10%)</t>
  </si>
  <si>
    <t>Place bet (home) (ML Edge&gt;20%)</t>
  </si>
  <si>
    <t>Place bet (away) (ML Edge&gt;20%)</t>
  </si>
  <si>
    <t>P/L (home) (ML Edge&gt;10%)</t>
  </si>
  <si>
    <t>P/L (away) (ML Edge&gt;10%)</t>
  </si>
  <si>
    <t>P/L (home) (ML Edge&gt;20%)</t>
  </si>
  <si>
    <t>P/L (away) (ML Edge&gt;20%)</t>
  </si>
  <si>
    <t xml:space="preserve">Total p/l (away) </t>
  </si>
  <si>
    <t>Total p/l</t>
  </si>
  <si>
    <t>Place bet (home) (ML Edge&gt;30%)</t>
  </si>
  <si>
    <t>Place bet (ML Edge&gt;30%)</t>
  </si>
  <si>
    <t>P/L (home) (ML Edge&gt;30%)</t>
  </si>
  <si>
    <t>P/L (away) (ML Edge&gt;30%)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</si>
</sst>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4"/>
      <color rgb="FFFFFF00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 applyAlignment="1">
      <alignment horizontal="center" vertical="center"/>
    </xf>
    <xf numFmtId="0" fontId="1" fillId="2" borderId="0" xfId="0" applyFont="1" applyFill="1"/>
    <xf numFmtId="0" fontId="1" fillId="4" borderId="0" xfId="0" applyFont="1" applyFill="1"/>
    <xf numFmtId="0" fontId="1" fillId="6" borderId="0" xfId="0" applyFont="1" applyFill="1"/>
    <xf numFmtId="0" fontId="2" fillId="0" borderId="0" xfId="0" applyFont="1"/>
    <xf numFmtId="10" fontId="0" fillId="0" borderId="0" xfId="0" applyNumberFormat="1"/>
    <xf numFmtId="0" fontId="3" fillId="7" borderId="0" xfId="0" applyFont="1" applyFill="1"/>
    <xf numFmtId="0" fontId="4" fillId="0" borderId="0" xfId="0" applyFont="1"/>
    <xf numFmtId="0" fontId="4" fillId="0" borderId="0" xfId="0" applyFont="1" applyAlignment="1">
      <alignment horizontal="right"/>
    </xf>
    <xf numFmtId="0" fontId="0" fillId="8" borderId="0" xfId="0" applyFill="1"/>
    <xf numFmtId="14" fontId="0" fillId="0" borderId="0" xfId="0" applyNumberFormat="1"/>
    <xf numFmtId="0" fontId="0" fillId="3" borderId="0" xfId="0" applyFill="1"/>
    <xf numFmtId="0" fontId="0" fillId="2" borderId="0" xfId="0" applyFill="1"/>
    <xf numFmtId="0" fontId="0" fillId="0" borderId="0" xfId="0" applyAlignment="1">
      <alignment vertical="top"/>
    </xf>
    <xf numFmtId="9" fontId="0" fillId="0" borderId="0" xfId="0" applyNumberForma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0"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1" formatCode="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143435</xdr:colOff>
      <xdr:row>7</xdr:row>
      <xdr:rowOff>35859</xdr:rowOff>
    </xdr:from>
    <xdr:to>
      <xdr:col>16</xdr:col>
      <xdr:colOff>224117</xdr:colOff>
      <xdr:row>12</xdr:row>
      <xdr:rowOff>0</xdr:rowOff>
    </xdr:to>
    <xdr:sp macro="[2]!CopyHomeStats" textlink="">
      <xdr:nvSpPr>
        <xdr:cNvPr id="3" name="TextBox 2">
          <a:extLst>
            <a:ext uri="{FF2B5EF4-FFF2-40B4-BE49-F238E27FC236}">
              <a16:creationId xmlns:a16="http://schemas.microsoft.com/office/drawing/2014/main" id="{AD02146D-236A-A86A-C67E-F09D14352032}"/>
            </a:ext>
          </a:extLst>
        </xdr:cNvPr>
        <xdr:cNvSpPr txBox="1"/>
      </xdr:nvSpPr>
      <xdr:spPr>
        <a:xfrm>
          <a:off x="11914094" y="1353671"/>
          <a:ext cx="1792941" cy="9054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Home Stats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274320</xdr:colOff>
      <xdr:row>7</xdr:row>
      <xdr:rowOff>99060</xdr:rowOff>
    </xdr:from>
    <xdr:to>
      <xdr:col>16</xdr:col>
      <xdr:colOff>266700</xdr:colOff>
      <xdr:row>12</xdr:row>
      <xdr:rowOff>60960</xdr:rowOff>
    </xdr:to>
    <xdr:sp macro="[3]!CopyAwayStats" textlink="">
      <xdr:nvSpPr>
        <xdr:cNvPr id="3" name="TextBox 2">
          <a:extLst>
            <a:ext uri="{FF2B5EF4-FFF2-40B4-BE49-F238E27FC236}">
              <a16:creationId xmlns:a16="http://schemas.microsoft.com/office/drawing/2014/main" id="{77FE1392-BC32-0440-1E24-2796A2F50E07}"/>
            </a:ext>
          </a:extLst>
        </xdr:cNvPr>
        <xdr:cNvSpPr txBox="1"/>
      </xdr:nvSpPr>
      <xdr:spPr>
        <a:xfrm>
          <a:off x="11330940" y="1432560"/>
          <a:ext cx="242316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Away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220980</xdr:colOff>
      <xdr:row>3</xdr:row>
      <xdr:rowOff>129540</xdr:rowOff>
    </xdr:from>
    <xdr:to>
      <xdr:col>26</xdr:col>
      <xdr:colOff>350520</xdr:colOff>
      <xdr:row>8</xdr:row>
      <xdr:rowOff>38100</xdr:rowOff>
    </xdr:to>
    <xdr:sp macro="[4]!CopyPasteValues" textlink="">
      <xdr:nvSpPr>
        <xdr:cNvPr id="2" name="TextBox 1">
          <a:extLst>
            <a:ext uri="{FF2B5EF4-FFF2-40B4-BE49-F238E27FC236}">
              <a16:creationId xmlns:a16="http://schemas.microsoft.com/office/drawing/2014/main" id="{E30843F0-E4C8-5E8B-D4DA-0E9D3CA0E808}"/>
            </a:ext>
          </a:extLst>
        </xdr:cNvPr>
        <xdr:cNvSpPr txBox="1"/>
      </xdr:nvSpPr>
      <xdr:spPr>
        <a:xfrm>
          <a:off x="26898600" y="701040"/>
          <a:ext cx="2072640" cy="861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paste</a:t>
          </a:r>
          <a:r>
            <a:rPr lang="en-GB" sz="1100" baseline="0"/>
            <a:t> values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eamStats2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d.docs.live.net/4f5490e6a85757b4/Email%20%20(25)" TargetMode="External"/><Relationship Id="rId2" Type="http://schemas.microsoft.com/office/2019/04/relationships/externalLinkLongPath" Target="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%20(25)?8764B7FF" TargetMode="External"/><Relationship Id="rId1" Type="http://schemas.openxmlformats.org/officeDocument/2006/relationships/externalLinkPath" Target="file:///\\8764B7FF\Email%20%20(25)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mail%20attachments/Documents/Personal%20work/Employment/Caesars/Email%20attachments/Documents/Personal%20work/Employment/Caesars/Premier%20League%20Sports%20betting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d.docs.live.net/4f5490e6a85757b4/Email%20" TargetMode="External"/><Relationship Id="rId2" Type="http://schemas.microsoft.com/office/2019/04/relationships/externalLinkLongPath" Target="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?7265D8AA" TargetMode="External"/><Relationship Id="rId1" Type="http://schemas.openxmlformats.org/officeDocument/2006/relationships/externalLinkPath" Target="file:///\\7265D8AA\Email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Stats2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Dashboard"/>
      <sheetName val="monteCarlo"/>
      <sheetName val="playerStats"/>
      <sheetName val="teamStats"/>
      <sheetName val="teamStats2"/>
      <sheetName val="homeStats"/>
      <sheetName val="awayStats"/>
      <sheetName val="averageStats"/>
      <sheetName val="seasonalStats"/>
      <sheetName val="pDist"/>
      <sheetName val="Email  (25)"/>
    </sheetNames>
    <definedNames>
      <definedName name="CopyHomeStat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mier League Sports betting"/>
    </sheetNames>
    <definedNames>
      <definedName name="CopyAwayStats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expected results"/>
      <sheetName val="actual results"/>
      <sheetName val="notes"/>
      <sheetName val="Email "/>
    </sheetNames>
    <definedNames>
      <definedName name="CopyPasteValues"/>
    </definedNames>
    <sheetDataSet>
      <sheetData sheetId="0"/>
      <sheetData sheetId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B67A84-FF91-4838-A79D-F085AE828E30}" autoFormatId="16" applyNumberFormats="0" applyBorderFormats="0" applyFontFormats="0" applyPatternFormats="0" applyAlignmentFormats="0" applyWidthHeightFormats="0">
  <queryTableRefresh nextId="18" unboundColumnsRight="2">
    <queryTableFields count="11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F74A5D-02DD-4E7E-A049-5C981577DDC5}" autoFormatId="16" applyNumberFormats="0" applyBorderFormats="0" applyFontFormats="0" applyPatternFormats="0" applyAlignmentFormats="0" applyWidthHeightFormats="0">
  <queryTableRefresh nextId="20" unboundColumnsRight="3">
    <queryTableFields count="12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9" dataBound="0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5179AC-0A84-4F58-BDEC-926CF2B741D8}" autoFormatId="16" applyNumberFormats="0" applyBorderFormats="0" applyFontFormats="0" applyPatternFormats="0" applyAlignmentFormats="0" applyWidthHeightFormats="0">
  <queryTableRefresh nextId="20" unboundColumnsRight="3">
    <queryTableFields count="12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9" dataBound="0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406FC1-E5DC-4585-8D86-9F0A7322C22E}" autoFormatId="16" applyNumberFormats="0" applyBorderFormats="0" applyFontFormats="0" applyPatternFormats="0" applyAlignmentFormats="0" applyWidthHeightFormats="0">
  <queryTableRefresh nextId="28">
    <queryTableFields count="27">
      <queryTableField id="1" name="Squad" tableColumnId="1"/>
      <queryTableField id="2" name="Home MP" tableColumnId="2"/>
      <queryTableField id="3" name="Home W" tableColumnId="3"/>
      <queryTableField id="4" name="Home D" tableColumnId="4"/>
      <queryTableField id="5" name="Home L" tableColumnId="5"/>
      <queryTableField id="6" name="Home GF" tableColumnId="6"/>
      <queryTableField id="7" name="Home GA" tableColumnId="7"/>
      <queryTableField id="8" name="Home GD" tableColumnId="8"/>
      <queryTableField id="9" name="Home Pts" tableColumnId="9"/>
      <queryTableField id="10" name="Home Pts/MP" tableColumnId="10"/>
      <queryTableField id="11" name="Home xG" tableColumnId="11"/>
      <queryTableField id="12" name="Home xGA" tableColumnId="12"/>
      <queryTableField id="13" name="Home xGD" tableColumnId="13"/>
      <queryTableField id="14" name="Home xGD/90" tableColumnId="14"/>
      <queryTableField id="15" name="Away MP" tableColumnId="15"/>
      <queryTableField id="16" name="Away W" tableColumnId="16"/>
      <queryTableField id="17" name="Away D" tableColumnId="17"/>
      <queryTableField id="18" name="Away L" tableColumnId="18"/>
      <queryTableField id="19" name="Away GF" tableColumnId="19"/>
      <queryTableField id="20" name="Away GA" tableColumnId="20"/>
      <queryTableField id="21" name="Away GD" tableColumnId="21"/>
      <queryTableField id="22" name="Away Pts" tableColumnId="22"/>
      <queryTableField id="23" name="Away Pts/MP" tableColumnId="23"/>
      <queryTableField id="24" name="Away xG" tableColumnId="24"/>
      <queryTableField id="25" name="Away xGA" tableColumnId="25"/>
      <queryTableField id="26" name="Away xGD" tableColumnId="26"/>
      <queryTableField id="27" name="Away xGD/9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EF2AEE5-3D89-4815-B3EB-CF69CFBBAC4F}" autoFormatId="16" applyNumberFormats="0" applyBorderFormats="0" applyFontFormats="0" applyPatternFormats="0" applyAlignmentFormats="0" applyWidthHeightFormats="0">
  <queryTableRefresh nextId="18" unboundColumnsRight="2">
    <queryTableFields count="11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2B12BBCC-885C-4AC4-BDD6-93CF44E3955C}" autoFormatId="16" applyNumberFormats="0" applyBorderFormats="0" applyFontFormats="0" applyPatternFormats="0" applyAlignmentFormats="0" applyWidthHeightFormats="0">
  <queryTableRefresh nextId="36" unboundColumnsRight="18">
    <queryTableFields count="27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8" dataBound="0" tableColumnId="12"/>
      <queryTableField id="19" dataBound="0" tableColumnId="13"/>
      <queryTableField id="20" dataBound="0" tableColumnId="14"/>
      <queryTableField id="21" dataBound="0" tableColumnId="15"/>
      <queryTableField id="24" dataBound="0" tableColumnId="18"/>
      <queryTableField id="25" dataBound="0" tableColumnId="19"/>
      <queryTableField id="26" dataBound="0" tableColumnId="20"/>
      <queryTableField id="27" dataBound="0" tableColumnId="21"/>
      <queryTableField id="28" dataBound="0" tableColumnId="22"/>
      <queryTableField id="29" dataBound="0" tableColumnId="23"/>
      <queryTableField id="30" dataBound="0" tableColumnId="24"/>
      <queryTableField id="31" dataBound="0" tableColumnId="25"/>
      <queryTableField id="32" dataBound="0" tableColumnId="26"/>
      <queryTableField id="33" dataBound="0" tableColumnId="27"/>
      <queryTableField id="34" dataBound="0" tableColumnId="28"/>
      <queryTableField id="35" dataBound="0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BECF9C-ADEF-419F-82E0-B6DEA7DE6692}" name="Scores___Fixtures_2023_2024_Premier_League_Table" displayName="Scores___Fixtures_2023_2024_Premier_League_Table" ref="A1:K381" tableType="queryTable" totalsRowShown="0">
  <autoFilter ref="A1:K381" xr:uid="{2CBECF9C-ADEF-419F-82E0-B6DEA7DE6692}"/>
  <tableColumns count="11">
    <tableColumn id="1" xr3:uid="{B7F15345-9955-4492-965C-BD411700C3BA}" uniqueName="1" name="Wk" queryTableFieldId="1"/>
    <tableColumn id="2" xr3:uid="{DD0CD027-A75B-4032-9F81-37A651FFEF0B}" uniqueName="2" name="Day" queryTableFieldId="2" dataDxfId="99"/>
    <tableColumn id="3" xr3:uid="{F097FADC-15F6-4FCF-9849-F43875E1AC65}" uniqueName="3" name="Date" queryTableFieldId="3" dataDxfId="98"/>
    <tableColumn id="4" xr3:uid="{18327DE3-DC39-4A0C-A5C9-863B309F04FD}" uniqueName="4" name="Home" queryTableFieldId="4" dataDxfId="97"/>
    <tableColumn id="5" xr3:uid="{47BDEA1F-B0F2-4AB1-B4A6-9AB0E9902425}" uniqueName="5" name="xG" queryTableFieldId="5"/>
    <tableColumn id="6" xr3:uid="{EC93BA7C-58BA-4DD2-AE86-E4AC1CCEA0D2}" uniqueName="6" name="Score" queryTableFieldId="6" dataDxfId="96"/>
    <tableColumn id="7" xr3:uid="{7688AF34-C6A9-4199-888B-DA7852BD8937}" uniqueName="7" name="xGa" queryTableFieldId="7"/>
    <tableColumn id="8" xr3:uid="{BC2CCC8F-F8FD-4BEB-A1A2-5A0A34EA7D70}" uniqueName="8" name="Away" queryTableFieldId="8" dataDxfId="95"/>
    <tableColumn id="9" xr3:uid="{0B5DD490-4545-4043-A907-41745B3F7A5E}" uniqueName="9" name="Venue" queryTableFieldId="9" dataDxfId="94"/>
    <tableColumn id="10" xr3:uid="{D0022E36-D517-4E06-9C11-87C47BE28430}" uniqueName="10" name="Home goals " queryTableFieldId="10" dataDxfId="93">
      <calculatedColumnFormula>VALUE(LEFT(SUBSTITUTE(F2, "–", "-"), FIND("-", SUBSTITUTE(F2, "–", "-")) - 1))</calculatedColumnFormula>
    </tableColumn>
    <tableColumn id="11" xr3:uid="{062EA00C-1FE5-464E-B312-585D7B02C6D7}" uniqueName="11" name="Away goals" queryTableFieldId="11" dataDxfId="92">
      <calculatedColumnFormula>VALUE(RIGHT(SUBSTITUTE(F2, "–", "-"), LEN(SUBSTITUTE(F2, "–", "-")) - FIND("-", SUBSTITUTE(F2, "–", "-"))))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C45FF5-20D2-43BB-8327-B1B21CD67CDD}" name="Scores___Fixtures_2023_2024_Premier_League_Table3" displayName="Scores___Fixtures_2023_2024_Premier_League_Table3" ref="A1:L381" tableType="queryTable" totalsRowShown="0">
  <autoFilter ref="A1:L381" xr:uid="{3AC45FF5-20D2-43BB-8327-B1B21CD67CDD}"/>
  <tableColumns count="12">
    <tableColumn id="1" xr3:uid="{E54C143C-22A5-479C-B8D0-5F333CAEA388}" uniqueName="1" name="Wk" queryTableFieldId="1"/>
    <tableColumn id="2" xr3:uid="{CEE09E42-8558-4CBC-89B1-809BC5FFA888}" uniqueName="2" name="Day" queryTableFieldId="2" dataDxfId="91"/>
    <tableColumn id="3" xr3:uid="{7B9BABF4-3952-4EDF-9DE5-A356143F3D8C}" uniqueName="3" name="Date" queryTableFieldId="3" dataDxfId="90"/>
    <tableColumn id="4" xr3:uid="{F64CA9EA-1D1B-433D-8B60-68BB84C726C2}" uniqueName="4" name="Home" queryTableFieldId="4" dataDxfId="89"/>
    <tableColumn id="5" xr3:uid="{A140FB02-BB2F-47E5-ABC2-D681F2C10701}" uniqueName="5" name="xG" queryTableFieldId="5"/>
    <tableColumn id="6" xr3:uid="{286983B1-3541-4EAA-A156-E8D8F6A7EBE5}" uniqueName="6" name="Score" queryTableFieldId="6" dataDxfId="88"/>
    <tableColumn id="7" xr3:uid="{0F21451A-A315-43C5-9104-0C81F1EF9008}" uniqueName="7" name="xGa" queryTableFieldId="7"/>
    <tableColumn id="8" xr3:uid="{92C76FD2-C549-448B-A00D-A11B00C9F9D6}" uniqueName="8" name="Away" queryTableFieldId="8" dataDxfId="87"/>
    <tableColumn id="9" xr3:uid="{F8CD7D88-03C3-460E-B322-5D78B4A4BD70}" uniqueName="9" name="Venue" queryTableFieldId="9" dataDxfId="86"/>
    <tableColumn id="10" xr3:uid="{21A6BB5B-7987-4E15-B649-2E46E220B018}" uniqueName="10" name="Home goals " queryTableFieldId="10" dataDxfId="85"/>
    <tableColumn id="11" xr3:uid="{A753CA54-0758-4A89-B09E-0E3BFA2759FA}" uniqueName="11" name="Away goals" queryTableFieldId="11" dataDxfId="84"/>
    <tableColumn id="12" xr3:uid="{4979473E-64EA-4DDB-BF7D-9D85240E00E0}" uniqueName="12" name="Row number" queryTableFieldId="19" dataDxfId="83">
      <calculatedColumnFormula>L1+1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4A58A2-F780-458D-A833-A3A4CD2D9C52}" name="Scores___Fixtures_2023_2024_Premier_League_Table36" displayName="Scores___Fixtures_2023_2024_Premier_League_Table36" ref="A1:L381" tableType="queryTable" totalsRowShown="0">
  <autoFilter ref="A1:L381" xr:uid="{EE4A58A2-F780-458D-A833-A3A4CD2D9C52}"/>
  <tableColumns count="12">
    <tableColumn id="1" xr3:uid="{0F08A27F-C485-4C48-B084-D8659F06D187}" uniqueName="1" name="Wk" queryTableFieldId="1"/>
    <tableColumn id="2" xr3:uid="{0705CF35-02A7-4586-B2C7-336265B35D8F}" uniqueName="2" name="Day" queryTableFieldId="2" dataDxfId="82"/>
    <tableColumn id="3" xr3:uid="{402A2003-1F21-4169-8692-04A0AB59E7AA}" uniqueName="3" name="Date" queryTableFieldId="3" dataDxfId="81"/>
    <tableColumn id="4" xr3:uid="{5F8D8BB5-A015-4659-AACD-E68956184715}" uniqueName="4" name="Home" queryTableFieldId="4" dataDxfId="80"/>
    <tableColumn id="5" xr3:uid="{1EA1B5D8-638E-4CBD-A33D-04281DCA6171}" uniqueName="5" name="xG" queryTableFieldId="5"/>
    <tableColumn id="6" xr3:uid="{DA02B250-1F6C-4B24-9872-23C6D0207BDA}" uniqueName="6" name="Score" queryTableFieldId="6" dataDxfId="79"/>
    <tableColumn id="7" xr3:uid="{6E282AB1-90B6-41BD-85C1-6541F2A98089}" uniqueName="7" name="xGa" queryTableFieldId="7"/>
    <tableColumn id="8" xr3:uid="{1B3536D3-F546-4C19-A3DB-5919CB2ABFE9}" uniqueName="8" name="Away" queryTableFieldId="8" dataDxfId="78"/>
    <tableColumn id="9" xr3:uid="{43BEDB52-41AA-457D-9B78-A1CB57A0DC12}" uniqueName="9" name="Venue" queryTableFieldId="9" dataDxfId="77"/>
    <tableColumn id="10" xr3:uid="{05E95A04-B8DA-4C83-B17C-2962B9F7D11A}" uniqueName="10" name="Home goals " queryTableFieldId="10" dataDxfId="76"/>
    <tableColumn id="11" xr3:uid="{491BD8D5-FDB9-4203-9E4D-591B5B52A780}" uniqueName="11" name="Away goals" queryTableFieldId="11" dataDxfId="75"/>
    <tableColumn id="12" xr3:uid="{EE14A455-1991-4C67-B5E5-70872FF68462}" uniqueName="12" name="Row number" queryTableFieldId="19" dataDxfId="7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7F7581-5AA0-401C-BEA3-36444DF8284A}" name="Regular_season_Table" displayName="Regular_season_Table" ref="A2:AA23" tableType="queryTable" totalsRowCount="1" headerRowDxfId="73" dataDxfId="72">
  <autoFilter ref="A2:AA22" xr:uid="{727F7581-5AA0-401C-BEA3-36444DF8284A}"/>
  <sortState xmlns:xlrd2="http://schemas.microsoft.com/office/spreadsheetml/2017/richdata2" ref="A3:AA22">
    <sortCondition ref="A2:A22"/>
  </sortState>
  <tableColumns count="27">
    <tableColumn id="1" xr3:uid="{52C9A2F6-1AFF-41B3-8BB8-9DD5D104E3EE}" uniqueName="1" name="Squad" totalsRowLabel="Averages" queryTableFieldId="1" dataDxfId="71"/>
    <tableColumn id="2" xr3:uid="{1DFD58BD-CDC8-45ED-90DE-19DFA9375409}" uniqueName="2" name="Home MP" totalsRowFunction="custom" queryTableFieldId="2" dataDxfId="70">
      <totalsRowFormula>AVERAGE(B3:B22)</totalsRowFormula>
    </tableColumn>
    <tableColumn id="3" xr3:uid="{15130E41-743F-4867-BC31-97A9F59C767C}" uniqueName="3" name="Home W" totalsRowFunction="custom" queryTableFieldId="3" dataDxfId="69" totalsRowDxfId="68">
      <totalsRowFormula>AVERAGE(C3:C22)</totalsRowFormula>
    </tableColumn>
    <tableColumn id="4" xr3:uid="{D3E6B2C0-94BE-462C-B1A5-0D44B41A030B}" uniqueName="4" name="Home D" totalsRowFunction="custom" queryTableFieldId="4" dataDxfId="67" totalsRowDxfId="66">
      <totalsRowFormula>AVERAGE(D3:D22)</totalsRowFormula>
    </tableColumn>
    <tableColumn id="5" xr3:uid="{0BF5778C-2434-4FCF-93C8-6DF0320886B3}" uniqueName="5" name="Home L" totalsRowFunction="custom" queryTableFieldId="5" dataDxfId="65" totalsRowDxfId="64">
      <totalsRowFormula>AVERAGE(E3:E22)</totalsRowFormula>
    </tableColumn>
    <tableColumn id="6" xr3:uid="{0C3BE5DA-9106-4FF9-A6A0-704494581E0D}" uniqueName="6" name="Home GF" totalsRowFunction="custom" queryTableFieldId="6" dataDxfId="63" totalsRowDxfId="62">
      <totalsRowFormula>AVERAGE(F3:F22)</totalsRowFormula>
    </tableColumn>
    <tableColumn id="7" xr3:uid="{6C3A3E54-CDD1-4DD8-9DB8-47E0B3261F67}" uniqueName="7" name="Home GA" totalsRowFunction="custom" queryTableFieldId="7" dataDxfId="61" totalsRowDxfId="60">
      <totalsRowFormula>AVERAGE(G3:G22)</totalsRowFormula>
    </tableColumn>
    <tableColumn id="8" xr3:uid="{BC24931C-239A-4006-A260-1F09FF1B91A9}" uniqueName="8" name="Home GD" totalsRowFunction="custom" queryTableFieldId="8" dataDxfId="59" totalsRowDxfId="58">
      <totalsRowFormula>AVERAGE(H3:H22)</totalsRowFormula>
    </tableColumn>
    <tableColumn id="9" xr3:uid="{7B4F254B-EE6C-4777-850E-60951DA3CB57}" uniqueName="9" name="Home Pts" totalsRowFunction="custom" queryTableFieldId="9" dataDxfId="57" totalsRowDxfId="56">
      <totalsRowFormula>AVERAGE(I3:I22)</totalsRowFormula>
    </tableColumn>
    <tableColumn id="10" xr3:uid="{64E06331-E152-4366-AEE6-EA8BE7D5B8DF}" uniqueName="10" name="Home Pts/MP" totalsRowFunction="custom" queryTableFieldId="10" dataDxfId="55" totalsRowDxfId="54">
      <totalsRowFormula>AVERAGE(J3:J22)</totalsRowFormula>
    </tableColumn>
    <tableColumn id="11" xr3:uid="{2A508C7A-A1CE-4B0E-9416-CA8C6FA09A52}" uniqueName="11" name="Home xG" totalsRowFunction="custom" queryTableFieldId="11" dataDxfId="53" totalsRowDxfId="52">
      <totalsRowFormula>AVERAGE(K3:K22)</totalsRowFormula>
    </tableColumn>
    <tableColumn id="12" xr3:uid="{4D677B83-6D37-438D-8622-FBD88D4C8381}" uniqueName="12" name="Home xGA" totalsRowFunction="custom" queryTableFieldId="12" dataDxfId="51" totalsRowDxfId="50">
      <totalsRowFormula>AVERAGE(L3:L22)</totalsRowFormula>
    </tableColumn>
    <tableColumn id="13" xr3:uid="{62A81613-041E-437B-A0C3-B55B639ACFD7}" uniqueName="13" name="Home xGD" totalsRowFunction="custom" queryTableFieldId="13" dataDxfId="49" totalsRowDxfId="48">
      <totalsRowFormula>AVERAGE(M3:M22)</totalsRowFormula>
    </tableColumn>
    <tableColumn id="14" xr3:uid="{A56C4A5A-C3B3-4273-A9DE-1410E35964F7}" uniqueName="14" name="Home xGD/90" totalsRowFunction="custom" queryTableFieldId="14" dataDxfId="47" totalsRowDxfId="46">
      <totalsRowFormula>AVERAGE(N3:N22)</totalsRowFormula>
    </tableColumn>
    <tableColumn id="15" xr3:uid="{DF350A50-557B-46A9-888B-061AB975BD1F}" uniqueName="15" name="Away MP" totalsRowFunction="custom" queryTableFieldId="15" dataDxfId="45" totalsRowDxfId="44">
      <totalsRowFormula>AVERAGE(O3:O22)</totalsRowFormula>
    </tableColumn>
    <tableColumn id="16" xr3:uid="{43E5AB56-C54C-43FF-893F-E02BE8EAD58E}" uniqueName="16" name="Away W" totalsRowFunction="custom" queryTableFieldId="16" dataDxfId="43" totalsRowDxfId="42">
      <totalsRowFormula>AVERAGE(P3:P22)</totalsRowFormula>
    </tableColumn>
    <tableColumn id="17" xr3:uid="{7F512642-5635-4EA4-8101-A3B526059577}" uniqueName="17" name="Away D" totalsRowFunction="custom" queryTableFieldId="17" dataDxfId="41" totalsRowDxfId="40">
      <totalsRowFormula>AVERAGE(Q3:Q22)</totalsRowFormula>
    </tableColumn>
    <tableColumn id="18" xr3:uid="{7BC9762E-5C66-413D-92F7-69062B112861}" uniqueName="18" name="Away L" totalsRowFunction="custom" queryTableFieldId="18" dataDxfId="39" totalsRowDxfId="38">
      <totalsRowFormula>AVERAGE(R3:R22)</totalsRowFormula>
    </tableColumn>
    <tableColumn id="19" xr3:uid="{7CCB4D14-B1EE-456A-BFCA-E18B8D280511}" uniqueName="19" name="Away GF" totalsRowFunction="custom" queryTableFieldId="19" dataDxfId="37" totalsRowDxfId="36">
      <totalsRowFormula>AVERAGE(S3:S22)</totalsRowFormula>
    </tableColumn>
    <tableColumn id="20" xr3:uid="{133FA935-EB1D-439B-8888-E3D8822F74F0}" uniqueName="20" name="Away GA" totalsRowFunction="custom" queryTableFieldId="20" dataDxfId="35" totalsRowDxfId="34">
      <totalsRowFormula>AVERAGE(T3:T22)</totalsRowFormula>
    </tableColumn>
    <tableColumn id="21" xr3:uid="{EEDA989F-59AE-4C07-9DD0-4A6BE4F80772}" uniqueName="21" name="Away GD" totalsRowFunction="custom" queryTableFieldId="21" dataDxfId="33" totalsRowDxfId="32">
      <totalsRowFormula>AVERAGE(U3:U22)</totalsRowFormula>
    </tableColumn>
    <tableColumn id="22" xr3:uid="{08C682A8-693E-4BD8-A327-90A87B3D0D6D}" uniqueName="22" name="Away Pts" totalsRowFunction="custom" queryTableFieldId="22" dataDxfId="31" totalsRowDxfId="30">
      <totalsRowFormula>AVERAGE(V3:V22)</totalsRowFormula>
    </tableColumn>
    <tableColumn id="23" xr3:uid="{353AF26A-376E-414F-8BE5-7CC9CC5F261E}" uniqueName="23" name="Away Pts/MP" totalsRowFunction="custom" queryTableFieldId="23" dataDxfId="29" totalsRowDxfId="28">
      <totalsRowFormula>AVERAGE(W3:W22)</totalsRowFormula>
    </tableColumn>
    <tableColumn id="24" xr3:uid="{55EE3CCF-26BD-4F00-BA93-B8FCC3768C12}" uniqueName="24" name="Away xG" totalsRowFunction="custom" queryTableFieldId="24" dataDxfId="27" totalsRowDxfId="26">
      <totalsRowFormula>AVERAGE(X3:X22)</totalsRowFormula>
    </tableColumn>
    <tableColumn id="25" xr3:uid="{A7B4C00F-8D4E-4B1A-8C5C-0D5111231911}" uniqueName="25" name="Away xGA" totalsRowFunction="custom" queryTableFieldId="25" dataDxfId="25" totalsRowDxfId="24">
      <totalsRowFormula>AVERAGE(Y3:Y22)</totalsRowFormula>
    </tableColumn>
    <tableColumn id="26" xr3:uid="{EF1D3484-D5D6-4E20-97A0-F1ECFB25386B}" uniqueName="26" name="Away xGD" totalsRowFunction="custom" queryTableFieldId="26" dataDxfId="23" totalsRowDxfId="22">
      <totalsRowFormula>AVERAGE(Z3:Z22)</totalsRowFormula>
    </tableColumn>
    <tableColumn id="27" xr3:uid="{05D02AF7-DB0B-4E49-9061-30EF75BAF497}" uniqueName="27" name="Away xGD/90" totalsRowFunction="custom" queryTableFieldId="27" dataDxfId="21" totalsRowDxfId="20">
      <totalsRowFormula>AVERAGE(AA3:AA22)</totalsRow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F242D1-3394-4599-8547-7C06F51EAE8D}" name="Table3" displayName="Table3" ref="A1:A21" totalsRowShown="0">
  <autoFilter ref="A1:A21" xr:uid="{D9F242D1-3394-4599-8547-7C06F51EAE8D}"/>
  <tableColumns count="1">
    <tableColumn id="1" xr3:uid="{45050D57-148C-49E3-BD94-34224B486C2B}" name="TeamNames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8C269A-1304-4330-9450-D0F0B912DC13}" name="Scores___Fixtures_2023_2024_Premier_League_Table7" displayName="Scores___Fixtures_2023_2024_Premier_League_Table7" ref="A1:K381" tableType="queryTable" totalsRowShown="0">
  <autoFilter ref="A1:K381" xr:uid="{AB8C269A-1304-4330-9450-D0F0B912DC13}"/>
  <tableColumns count="11">
    <tableColumn id="1" xr3:uid="{B534B86C-4EB0-46DC-B489-D454F32A2C3E}" uniqueName="1" name="Wk" queryTableFieldId="1"/>
    <tableColumn id="2" xr3:uid="{81A36EC9-8BC1-402A-BE3A-1D58EB2440A3}" uniqueName="2" name="Day" queryTableFieldId="2" dataDxfId="19"/>
    <tableColumn id="3" xr3:uid="{4EB198FA-C2E3-405C-8548-5A999C1F21EC}" uniqueName="3" name="Date" queryTableFieldId="3" dataDxfId="18"/>
    <tableColumn id="4" xr3:uid="{7D834E42-4F5F-43D1-9A80-6886418890D9}" uniqueName="4" name="Home" queryTableFieldId="4" dataDxfId="17"/>
    <tableColumn id="5" xr3:uid="{65A5AF8E-DA29-40A0-A6F4-C07FE0947DC0}" uniqueName="5" name="xG" queryTableFieldId="5"/>
    <tableColumn id="6" xr3:uid="{FB3327DD-4393-4319-AB46-9EA202E089DC}" uniqueName="6" name="Score" queryTableFieldId="6" dataDxfId="16"/>
    <tableColumn id="7" xr3:uid="{0BD13ACA-B58E-46A2-B42E-D57D86D552D7}" uniqueName="7" name="xGa" queryTableFieldId="7"/>
    <tableColumn id="8" xr3:uid="{629141A8-4180-4070-99A2-1B3AE4C62648}" uniqueName="8" name="Away" queryTableFieldId="8" dataDxfId="15"/>
    <tableColumn id="9" xr3:uid="{DED2B648-08BB-4C4E-A446-641A4C236A60}" uniqueName="9" name="Venue" queryTableFieldId="9" dataDxfId="14"/>
    <tableColumn id="10" xr3:uid="{C20A4DA9-6ED5-4807-96C9-DF5FD87FF551}" uniqueName="10" name="Home goals " queryTableFieldId="10" dataDxfId="13">
      <calculatedColumnFormula>VALUE(LEFT(SUBSTITUTE(F2, "–", "-"), FIND("-", SUBSTITUTE(F2, "–", "-")) - 1))</calculatedColumnFormula>
    </tableColumn>
    <tableColumn id="11" xr3:uid="{E0C28B44-F7DC-42C0-84D1-751561EC75F5}" uniqueName="11" name="Away goals" queryTableFieldId="11" dataDxfId="12">
      <calculatedColumnFormula>VALUE(RIGHT(SUBSTITUTE(F2, "–", "-"), LEN(SUBSTITUTE(F2, "–", "-")) - FIND("-", SUBSTITUTE(F2, "–", "-"))))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07B34C-4227-44DB-8696-F4813E7D77E9}" name="Scores___Fixtures_2023_2024_Premier_League_Table8" displayName="Scores___Fixtures_2023_2024_Premier_League_Table8" ref="A1:AA381" tableType="queryTable" totalsRowShown="0">
  <autoFilter ref="A1:AA381" xr:uid="{8E07B34C-4227-44DB-8696-F4813E7D77E9}"/>
  <tableColumns count="27">
    <tableColumn id="1" xr3:uid="{41DB7F85-7235-47F7-865D-8D56C600E77A}" uniqueName="1" name="Wk" queryTableFieldId="1"/>
    <tableColumn id="2" xr3:uid="{2DE13552-F849-4876-964A-9C7FEE76115E}" uniqueName="2" name="Day" queryTableFieldId="2" dataDxfId="11"/>
    <tableColumn id="3" xr3:uid="{F60CD6F6-BF2C-4FE7-90D2-ECD6C03DED65}" uniqueName="3" name="Date" queryTableFieldId="3" dataDxfId="10"/>
    <tableColumn id="4" xr3:uid="{8B5062BF-73CB-4A9E-83AD-0656BE21E7D3}" uniqueName="4" name="Home" queryTableFieldId="4" dataDxfId="9"/>
    <tableColumn id="5" xr3:uid="{D4CE29B2-CEB7-460B-888A-C5060DF24B73}" uniqueName="5" name="xG" queryTableFieldId="5"/>
    <tableColumn id="6" xr3:uid="{AFD76DC7-7E09-4704-9311-BA783F3E9F43}" uniqueName="6" name="Score" queryTableFieldId="6" dataDxfId="8"/>
    <tableColumn id="7" xr3:uid="{404DCF29-940F-4784-9FDA-BCD654AC080F}" uniqueName="7" name="xGa" queryTableFieldId="7"/>
    <tableColumn id="8" xr3:uid="{044443A8-9409-4839-9DD1-406D55429FD0}" uniqueName="8" name="Away" queryTableFieldId="8" dataDxfId="7"/>
    <tableColumn id="9" xr3:uid="{6D47035A-CE58-424B-945A-76A3DD88C759}" uniqueName="9" name="Venue" queryTableFieldId="9" dataDxfId="6"/>
    <tableColumn id="10" xr3:uid="{8118A746-0414-4924-8767-7490E4E01AD0}" uniqueName="10" name="Home goals " queryTableFieldId="10" dataDxfId="5">
      <calculatedColumnFormula>VALUE(LEFT(SUBSTITUTE(F2, "–", "-"), FIND("-", SUBSTITUTE(F2, "–", "-")) - 1))</calculatedColumnFormula>
    </tableColumn>
    <tableColumn id="11" xr3:uid="{54149A5F-2CEC-42A8-80F2-A7935D6C8741}" uniqueName="11" name="Away goals" queryTableFieldId="11" dataDxfId="4">
      <calculatedColumnFormula>VALUE(RIGHT(SUBSTITUTE(F2, "–", "-"), LEN(SUBSTITUTE(F2, "–", "-")) - FIND("-", SUBSTITUTE(F2, "–", "-"))))</calculatedColumnFormula>
    </tableColumn>
    <tableColumn id="12" xr3:uid="{0287604A-B0F3-40A7-A137-649D70B9B7BC}" uniqueName="12" name="Fractional odds (home)" queryTableFieldId="18" dataDxfId="3"/>
    <tableColumn id="13" xr3:uid="{7BCFEAA9-9E00-4518-AC4D-190650E06888}" uniqueName="13" name="Fractional odds (away)" queryTableFieldId="19" dataDxfId="2"/>
    <tableColumn id="14" xr3:uid="{2E91D91C-F866-49C2-97FA-C9BF9A08BF79}" uniqueName="14" name="ML Edge (Home)" queryTableFieldId="20" dataDxfId="1"/>
    <tableColumn id="15" xr3:uid="{0DEC2CE5-A74E-4E26-BFF6-78771461EAE1}" uniqueName="15" name="ML Edge (Away)" queryTableFieldId="21" dataDxfId="0"/>
    <tableColumn id="18" xr3:uid="{BF6067B6-4D9B-4350-AD40-50FDC0DB928F}" uniqueName="18" name="Place bet (home) (ML Edge&gt;10%)" queryTableFieldId="24"/>
    <tableColumn id="19" xr3:uid="{53C4AD74-51A9-41FB-A02A-D13A561EAAC5}" uniqueName="19" name="Place bet (away) (ML Edge&gt;10%)" queryTableFieldId="25"/>
    <tableColumn id="20" xr3:uid="{70CDDB01-0EF5-46BC-A569-955D83239C61}" uniqueName="20" name="P/L (home) (ML Edge&gt;10%)" queryTableFieldId="26">
      <calculatedColumnFormula>IF(P2=1, IF(J2&gt;K2, L2*10, -10), 0)</calculatedColumnFormula>
    </tableColumn>
    <tableColumn id="21" xr3:uid="{E64BBECA-25A8-4A31-BFE0-C0EBCB750A79}" uniqueName="21" name="P/L (away) (ML Edge&gt;10%)" queryTableFieldId="27">
      <calculatedColumnFormula>IF(Q2=1, IF(K2&gt;J2, M2*10, -10), 0)</calculatedColumnFormula>
    </tableColumn>
    <tableColumn id="22" xr3:uid="{E2F208F7-C74A-42FA-A4FB-B08828743F63}" uniqueName="22" name="Place bet (home) (ML Edge&gt;20%)" queryTableFieldId="28"/>
    <tableColumn id="23" xr3:uid="{A534C634-BD85-41EE-ACF9-D221C38A55C5}" uniqueName="23" name="Place bet (away) (ML Edge&gt;20%)" queryTableFieldId="29"/>
    <tableColumn id="24" xr3:uid="{1F23EDD5-0EB0-4CED-BD5F-8F664780BD04}" uniqueName="24" name="P/L (home) (ML Edge&gt;20%)" queryTableFieldId="30">
      <calculatedColumnFormula>IF(T2=1, IF(J2&gt;K2, L2*10, -10), 0)</calculatedColumnFormula>
    </tableColumn>
    <tableColumn id="25" xr3:uid="{0DAA137F-FFC4-42E2-850A-4F3AF9235419}" uniqueName="25" name="P/L (away) (ML Edge&gt;20%)" queryTableFieldId="31">
      <calculatedColumnFormula>IF(U2=1, IF(K2&gt;J2, M2*10, -10), 0)</calculatedColumnFormula>
    </tableColumn>
    <tableColumn id="26" xr3:uid="{098D750E-C59B-4AF6-A4E3-6EB330B728C3}" uniqueName="26" name="Place bet (home) (ML Edge&gt;30%)" queryTableFieldId="32"/>
    <tableColumn id="27" xr3:uid="{22F498AF-D592-493D-82E1-A8EAA65E3F11}" uniqueName="27" name="Place bet (ML Edge&gt;30%)" queryTableFieldId="33"/>
    <tableColumn id="28" xr3:uid="{3A41583B-05C0-4429-AEFD-00F5ADAD2E20}" uniqueName="28" name="P/L (home) (ML Edge&gt;30%)" queryTableFieldId="34">
      <calculatedColumnFormula>IF(X2=1, IF(J2&gt;K2, L2*10, -10), 0)</calculatedColumnFormula>
    </tableColumn>
    <tableColumn id="29" xr3:uid="{2F4057B0-EDEA-4326-B1B7-FEAC13D8D65A}" uniqueName="29" name="P/L (away) (ML Edge&gt;30%)" queryTableFieldId="35">
      <calculatedColumnFormula>IF(U2=1, IF(K2&gt;J2, M2*10, -10), 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6835-305B-4FB5-9B4F-62528DB28E45}">
  <sheetPr codeName="Sheet1"/>
  <dimension ref="A1:Q42"/>
  <sheetViews>
    <sheetView workbookViewId="0">
      <selection activeCell="M3" sqref="M3"/>
    </sheetView>
  </sheetViews>
  <sheetFormatPr defaultRowHeight="15" x14ac:dyDescent="0.25"/>
  <cols>
    <col min="1" max="1" width="17.28515625" bestFit="1" customWidth="1"/>
    <col min="2" max="2" width="18.140625" bestFit="1" customWidth="1"/>
    <col min="3" max="3" width="21.7109375" bestFit="1" customWidth="1"/>
    <col min="4" max="4" width="13.28515625" bestFit="1" customWidth="1"/>
    <col min="5" max="5" width="15.42578125" bestFit="1" customWidth="1"/>
    <col min="6" max="6" width="10.85546875" bestFit="1" customWidth="1"/>
    <col min="7" max="7" width="11.85546875" bestFit="1" customWidth="1"/>
    <col min="8" max="10" width="10.85546875" bestFit="1" customWidth="1"/>
    <col min="11" max="11" width="17.28515625" bestFit="1" customWidth="1"/>
    <col min="12" max="12" width="12.28515625" bestFit="1" customWidth="1"/>
    <col min="13" max="13" width="14.5703125" bestFit="1" customWidth="1"/>
    <col min="15" max="15" width="17.28515625" bestFit="1" customWidth="1"/>
    <col min="16" max="16" width="21.42578125" bestFit="1" customWidth="1"/>
    <col min="17" max="17" width="17.7109375" bestFit="1" customWidth="1"/>
  </cols>
  <sheetData>
    <row r="1" spans="1:17" x14ac:dyDescent="0.25">
      <c r="B1" s="5" t="s">
        <v>91</v>
      </c>
      <c r="C1" s="6" t="s">
        <v>93</v>
      </c>
      <c r="D1" s="6" t="s">
        <v>94</v>
      </c>
      <c r="E1" s="6" t="s">
        <v>95</v>
      </c>
      <c r="J1" s="21" t="s">
        <v>96</v>
      </c>
      <c r="K1" s="21"/>
      <c r="L1" s="21"/>
      <c r="M1" s="21"/>
      <c r="N1" s="21"/>
      <c r="O1" s="21"/>
      <c r="P1" s="21"/>
      <c r="Q1" s="21"/>
    </row>
    <row r="2" spans="1:17" x14ac:dyDescent="0.25">
      <c r="A2" t="s">
        <v>3</v>
      </c>
      <c r="B2" t="s">
        <v>36</v>
      </c>
      <c r="C2" s="1">
        <f>P26</f>
        <v>1.6251154201292703</v>
      </c>
      <c r="D2" s="9">
        <f>pDist!O3</f>
        <v>0.35117592889395599</v>
      </c>
      <c r="E2" s="9">
        <f>pDist!O14</f>
        <v>0.57572498109453163</v>
      </c>
      <c r="J2" s="7"/>
      <c r="K2" s="7"/>
      <c r="L2" s="7" t="s">
        <v>121</v>
      </c>
      <c r="M2" s="7" t="s">
        <v>120</v>
      </c>
      <c r="N2" s="7"/>
      <c r="O2" s="7"/>
      <c r="P2" s="7" t="s">
        <v>97</v>
      </c>
      <c r="Q2" s="7"/>
    </row>
    <row r="3" spans="1:17" x14ac:dyDescent="0.25">
      <c r="A3" t="s">
        <v>6</v>
      </c>
      <c r="B3" t="s">
        <v>37</v>
      </c>
      <c r="C3" s="1">
        <f>Q26</f>
        <v>1.8018355497284138</v>
      </c>
      <c r="D3" s="9">
        <f>pDist!O2</f>
        <v>0.42424730430947044</v>
      </c>
      <c r="E3" s="9">
        <f>pDist!O15</f>
        <v>0.38165630084602647</v>
      </c>
      <c r="I3" t="s">
        <v>109</v>
      </c>
      <c r="L3" s="1">
        <f>M3+1</f>
        <v>1.22</v>
      </c>
      <c r="M3" s="1">
        <v>0.22</v>
      </c>
      <c r="O3" s="9"/>
      <c r="P3" s="9">
        <f>(L3*D2)-100/100</f>
        <v>-0.57156536674937364</v>
      </c>
      <c r="Q3" s="9"/>
    </row>
    <row r="4" spans="1:17" x14ac:dyDescent="0.25">
      <c r="B4" t="s">
        <v>92</v>
      </c>
      <c r="D4" s="9">
        <f>pDist!O4</f>
        <v>0.22457676679657357</v>
      </c>
      <c r="I4" t="s">
        <v>6</v>
      </c>
      <c r="L4" s="1">
        <f>M4+1</f>
        <v>12.7</v>
      </c>
      <c r="M4" s="1">
        <v>11.7</v>
      </c>
      <c r="O4" s="9"/>
      <c r="P4" s="9">
        <f>(L4*D3)-100/100</f>
        <v>4.3879407647302742</v>
      </c>
      <c r="Q4" s="9"/>
    </row>
    <row r="5" spans="1:17" x14ac:dyDescent="0.25">
      <c r="E5" s="2"/>
      <c r="F5" s="2"/>
      <c r="G5" s="2"/>
      <c r="J5" s="13"/>
      <c r="K5" s="13"/>
      <c r="L5" s="13"/>
      <c r="N5" s="13"/>
      <c r="O5" s="13"/>
      <c r="P5" s="9"/>
      <c r="Q5" s="13"/>
    </row>
    <row r="6" spans="1:17" x14ac:dyDescent="0.25">
      <c r="E6" s="8"/>
      <c r="F6" s="8"/>
      <c r="G6" s="8"/>
    </row>
    <row r="7" spans="1:17" x14ac:dyDescent="0.25">
      <c r="E7" s="9"/>
      <c r="F7" s="9"/>
    </row>
    <row r="8" spans="1:17" x14ac:dyDescent="0.25">
      <c r="E8" s="9"/>
      <c r="F8" s="9"/>
    </row>
    <row r="10" spans="1:17" x14ac:dyDescent="0.25">
      <c r="E10" s="22" t="s">
        <v>98</v>
      </c>
      <c r="F10" s="22"/>
      <c r="G10" s="22"/>
    </row>
    <row r="11" spans="1:17" x14ac:dyDescent="0.25">
      <c r="E11" s="8" t="s">
        <v>3</v>
      </c>
      <c r="F11" s="8" t="s">
        <v>6</v>
      </c>
      <c r="G11" s="8" t="s">
        <v>92</v>
      </c>
    </row>
    <row r="12" spans="1:17" x14ac:dyDescent="0.25">
      <c r="E12" s="9">
        <f ca="1">COUNTIF(monteCarlo!L:L, "H")/9999</f>
        <v>0.70827082708270828</v>
      </c>
      <c r="F12" s="9">
        <f ca="1">COUNTIF(monteCarlo!L:L, "A")/9999</f>
        <v>0.29172917291729172</v>
      </c>
      <c r="G12" s="9">
        <f ca="1">COUNTIF(monteCarlo!L:L, "T")/9999</f>
        <v>0</v>
      </c>
    </row>
    <row r="13" spans="1:17" x14ac:dyDescent="0.25">
      <c r="E13" s="9">
        <f ca="1">COUNTIF(monteCarlo!Q:Q, "H")/9999</f>
        <v>0.61766176617661761</v>
      </c>
      <c r="F13" s="9">
        <f ca="1">COUNTIF(monteCarlo!Q:Q, "A")/9999</f>
        <v>0.38233823382338233</v>
      </c>
      <c r="G13" s="9">
        <f ca="1">COUNTIF(monteCarlo!Q:Q, "T")/9999</f>
        <v>0</v>
      </c>
    </row>
    <row r="15" spans="1:17" x14ac:dyDescent="0.25">
      <c r="E15" s="2"/>
      <c r="F15" s="2"/>
      <c r="G15" s="2"/>
    </row>
    <row r="18" spans="1:17" x14ac:dyDescent="0.25">
      <c r="E18" s="2"/>
      <c r="F18" s="2"/>
      <c r="G18" s="2"/>
    </row>
    <row r="20" spans="1:17" x14ac:dyDescent="0.25">
      <c r="B20" s="19" t="s">
        <v>3</v>
      </c>
      <c r="C20" s="19"/>
      <c r="D20" s="19"/>
      <c r="E20" s="19"/>
      <c r="F20" s="19"/>
      <c r="G20" s="20" t="s">
        <v>6</v>
      </c>
      <c r="H20" s="20"/>
      <c r="I20" s="20"/>
      <c r="J20" s="20"/>
      <c r="K20" s="20"/>
    </row>
    <row r="21" spans="1:17" x14ac:dyDescent="0.25">
      <c r="B21" t="s">
        <v>112</v>
      </c>
      <c r="C21" t="s">
        <v>113</v>
      </c>
      <c r="D21" t="s">
        <v>114</v>
      </c>
      <c r="E21" t="s">
        <v>115</v>
      </c>
      <c r="F21" t="s">
        <v>116</v>
      </c>
      <c r="G21" t="s">
        <v>112</v>
      </c>
      <c r="H21" t="s">
        <v>113</v>
      </c>
      <c r="I21" t="s">
        <v>114</v>
      </c>
      <c r="J21" t="s">
        <v>115</v>
      </c>
      <c r="K21" t="s">
        <v>116</v>
      </c>
    </row>
    <row r="22" spans="1:17" x14ac:dyDescent="0.25">
      <c r="A22" t="s">
        <v>14</v>
      </c>
      <c r="B22">
        <f>seasonalStats!B3</f>
        <v>19</v>
      </c>
      <c r="C22" s="1">
        <f>seasonalStats!F3/seasonalStats!B3</f>
        <v>2.5263157894736841</v>
      </c>
      <c r="D22" s="1">
        <f>seasonalStats!G3/seasonalStats!B3</f>
        <v>0.84210526315789469</v>
      </c>
      <c r="E22" s="1">
        <f>C22/$C$42</f>
        <v>1.4035087719298245</v>
      </c>
      <c r="F22" s="1">
        <f>D22/$D$42</f>
        <v>0.56939501779359425</v>
      </c>
      <c r="G22" s="3">
        <f>seasonalStats!O3</f>
        <v>19</v>
      </c>
      <c r="H22" s="1">
        <f>seasonalStats!S3/seasonalStats!O3</f>
        <v>2.263157894736842</v>
      </c>
      <c r="I22" s="1">
        <f>seasonalStats!T3/seasonalStats!O3</f>
        <v>0.68421052631578949</v>
      </c>
      <c r="J22" s="1">
        <f>H22/$H$42</f>
        <v>1.5302491103202847</v>
      </c>
      <c r="K22" s="1">
        <f>I22/$I$42</f>
        <v>0.38011695906432746</v>
      </c>
      <c r="P22" s="15" t="s">
        <v>117</v>
      </c>
      <c r="Q22" s="16" t="s">
        <v>118</v>
      </c>
    </row>
    <row r="23" spans="1:17" x14ac:dyDescent="0.25">
      <c r="A23" t="s">
        <v>30</v>
      </c>
      <c r="B23">
        <f>seasonalStats!B4</f>
        <v>19</v>
      </c>
      <c r="C23" s="1">
        <f>seasonalStats!F4/seasonalStats!B4</f>
        <v>2.5263157894736841</v>
      </c>
      <c r="D23" s="1">
        <f>seasonalStats!G4/seasonalStats!B4</f>
        <v>1.4736842105263157</v>
      </c>
      <c r="E23" s="1">
        <f t="shared" ref="E23:E41" si="0">C23/$C$42</f>
        <v>1.4035087719298245</v>
      </c>
      <c r="F23" s="1">
        <f t="shared" ref="F23:F41" si="1">D23/$D$42</f>
        <v>0.99644128113879005</v>
      </c>
      <c r="G23" s="3">
        <f>seasonalStats!O4</f>
        <v>19</v>
      </c>
      <c r="H23" s="1">
        <f>seasonalStats!S4/seasonalStats!O4</f>
        <v>1.4736842105263157</v>
      </c>
      <c r="I23" s="1">
        <f>seasonalStats!T4/seasonalStats!O4</f>
        <v>1.736842105263158</v>
      </c>
      <c r="J23" s="1">
        <f t="shared" ref="J23:J41" si="2">H23/$H$42</f>
        <v>0.99644128113879005</v>
      </c>
      <c r="K23" s="1">
        <f t="shared" ref="K23:K41" si="3">I23/$I$42</f>
        <v>0.96491228070175439</v>
      </c>
      <c r="P23" t="str">
        <f>B2</f>
        <v>Chelsea</v>
      </c>
      <c r="Q23" t="str">
        <f>B3</f>
        <v>Liverpool</v>
      </c>
    </row>
    <row r="24" spans="1:17" x14ac:dyDescent="0.25">
      <c r="A24" t="s">
        <v>26</v>
      </c>
      <c r="B24">
        <f>seasonalStats!B5</f>
        <v>19</v>
      </c>
      <c r="C24" s="1">
        <f>seasonalStats!F5/seasonalStats!B5</f>
        <v>1.4210526315789473</v>
      </c>
      <c r="D24" s="1">
        <f>seasonalStats!G5/seasonalStats!B5</f>
        <v>1.4736842105263157</v>
      </c>
      <c r="E24" s="1">
        <f t="shared" si="0"/>
        <v>0.78947368421052633</v>
      </c>
      <c r="F24" s="1">
        <f t="shared" si="1"/>
        <v>0.99644128113879005</v>
      </c>
      <c r="G24" s="3">
        <f>seasonalStats!O5</f>
        <v>19</v>
      </c>
      <c r="H24" s="1">
        <f>seasonalStats!S5/seasonalStats!O5</f>
        <v>1.4210526315789473</v>
      </c>
      <c r="I24" s="1">
        <f>seasonalStats!T5/seasonalStats!O5</f>
        <v>2.0526315789473686</v>
      </c>
      <c r="J24" s="1">
        <f t="shared" si="2"/>
        <v>0.96085409252669041</v>
      </c>
      <c r="K24" s="1">
        <f t="shared" si="3"/>
        <v>1.1403508771929824</v>
      </c>
      <c r="O24" t="s">
        <v>119</v>
      </c>
      <c r="P24" s="1">
        <f>_xlfn.XLOOKUP(P23,A22:A41,E22:E41)</f>
        <v>1.2865497076023391</v>
      </c>
      <c r="Q24" s="1">
        <f>_xlfn.XLOOKUP(Q23,A22:A41,J22:J41)</f>
        <v>1.316725978647687</v>
      </c>
    </row>
    <row r="25" spans="1:17" x14ac:dyDescent="0.25">
      <c r="A25" t="s">
        <v>33</v>
      </c>
      <c r="B25">
        <f>seasonalStats!B6</f>
        <v>19</v>
      </c>
      <c r="C25" s="1">
        <f>seasonalStats!F6/seasonalStats!B6</f>
        <v>1.5263157894736843</v>
      </c>
      <c r="D25" s="1">
        <f>seasonalStats!G6/seasonalStats!B6</f>
        <v>1.7894736842105263</v>
      </c>
      <c r="E25" s="1">
        <f t="shared" si="0"/>
        <v>0.84795321637426901</v>
      </c>
      <c r="F25" s="1">
        <f t="shared" si="1"/>
        <v>1.209964412811388</v>
      </c>
      <c r="G25" s="3">
        <f>seasonalStats!O6</f>
        <v>19</v>
      </c>
      <c r="H25" s="1">
        <f>seasonalStats!S6/seasonalStats!O6</f>
        <v>1.4210526315789473</v>
      </c>
      <c r="I25" s="1">
        <f>seasonalStats!T6/seasonalStats!O6</f>
        <v>1.631578947368421</v>
      </c>
      <c r="J25" s="1">
        <f t="shared" si="2"/>
        <v>0.96085409252669041</v>
      </c>
      <c r="K25" s="1">
        <f t="shared" si="3"/>
        <v>0.9064327485380117</v>
      </c>
      <c r="O25" t="s">
        <v>116</v>
      </c>
      <c r="P25" s="1">
        <f>_xlfn.XLOOKUP(P23,A22:A41,F22:F41)</f>
        <v>0.92526690391459077</v>
      </c>
      <c r="Q25" s="1">
        <f>_xlfn.XLOOKUP(Q23,A22:A41,K22:K41)</f>
        <v>0.70175438596491224</v>
      </c>
    </row>
    <row r="26" spans="1:17" x14ac:dyDescent="0.25">
      <c r="A26" t="s">
        <v>148</v>
      </c>
      <c r="B26">
        <f>seasonalStats!B7</f>
        <v>19</v>
      </c>
      <c r="C26" s="1">
        <f>seasonalStats!F7/seasonalStats!B7</f>
        <v>1.5789473684210527</v>
      </c>
      <c r="D26" s="1">
        <f>seasonalStats!G7/seasonalStats!B7</f>
        <v>1.4210526315789473</v>
      </c>
      <c r="E26" s="1">
        <f t="shared" si="0"/>
        <v>0.8771929824561403</v>
      </c>
      <c r="F26" s="1">
        <f t="shared" si="1"/>
        <v>0.96085409252669041</v>
      </c>
      <c r="G26" s="3">
        <f>seasonalStats!O7</f>
        <v>19</v>
      </c>
      <c r="H26" s="1">
        <f>seasonalStats!S7/seasonalStats!O7</f>
        <v>1.3157894736842106</v>
      </c>
      <c r="I26" s="1">
        <f>seasonalStats!T7/seasonalStats!O7</f>
        <v>1.8421052631578947</v>
      </c>
      <c r="J26" s="1">
        <f t="shared" si="2"/>
        <v>0.88967971530249124</v>
      </c>
      <c r="K26" s="1">
        <f t="shared" si="3"/>
        <v>1.0233918128654971</v>
      </c>
      <c r="O26" t="s">
        <v>4</v>
      </c>
      <c r="P26" s="1">
        <f>P24*Q25*C42</f>
        <v>1.6251154201292703</v>
      </c>
      <c r="Q26" s="1">
        <f>Q24*P25*H42</f>
        <v>1.8018355497284138</v>
      </c>
    </row>
    <row r="27" spans="1:17" x14ac:dyDescent="0.25">
      <c r="A27" t="s">
        <v>9</v>
      </c>
      <c r="B27">
        <f>seasonalStats!B8</f>
        <v>19</v>
      </c>
      <c r="C27" s="1">
        <f>seasonalStats!F8/seasonalStats!B8</f>
        <v>1</v>
      </c>
      <c r="D27" s="1">
        <f>seasonalStats!G8/seasonalStats!B8</f>
        <v>2.263157894736842</v>
      </c>
      <c r="E27" s="1">
        <f t="shared" si="0"/>
        <v>0.55555555555555558</v>
      </c>
      <c r="F27" s="1">
        <f t="shared" si="1"/>
        <v>1.5302491103202847</v>
      </c>
      <c r="G27" s="3">
        <f>seasonalStats!O8</f>
        <v>19</v>
      </c>
      <c r="H27" s="1">
        <f>seasonalStats!S8/seasonalStats!O8</f>
        <v>1.1578947368421053</v>
      </c>
      <c r="I27" s="1">
        <f>seasonalStats!T8/seasonalStats!O8</f>
        <v>1.8421052631578947</v>
      </c>
      <c r="J27" s="1">
        <f t="shared" si="2"/>
        <v>0.7829181494661922</v>
      </c>
      <c r="K27" s="1">
        <f t="shared" si="3"/>
        <v>1.0233918128654971</v>
      </c>
    </row>
    <row r="28" spans="1:17" x14ac:dyDescent="0.25">
      <c r="A28" t="s">
        <v>36</v>
      </c>
      <c r="B28">
        <f>seasonalStats!B9</f>
        <v>19</v>
      </c>
      <c r="C28" s="1">
        <f>seasonalStats!F9/seasonalStats!B9</f>
        <v>2.3157894736842106</v>
      </c>
      <c r="D28" s="1">
        <f>seasonalStats!G9/seasonalStats!B9</f>
        <v>1.368421052631579</v>
      </c>
      <c r="E28" s="1">
        <f t="shared" si="0"/>
        <v>1.2865497076023391</v>
      </c>
      <c r="F28" s="1">
        <f t="shared" si="1"/>
        <v>0.92526690391459077</v>
      </c>
      <c r="G28" s="3">
        <f>seasonalStats!O9</f>
        <v>19</v>
      </c>
      <c r="H28" s="1">
        <f>seasonalStats!S9/seasonalStats!O9</f>
        <v>1.736842105263158</v>
      </c>
      <c r="I28" s="1">
        <f>seasonalStats!T9/seasonalStats!O9</f>
        <v>1.9473684210526316</v>
      </c>
      <c r="J28" s="1">
        <f t="shared" si="2"/>
        <v>1.1743772241992882</v>
      </c>
      <c r="K28" s="1">
        <f t="shared" si="3"/>
        <v>1.0818713450292399</v>
      </c>
    </row>
    <row r="29" spans="1:17" x14ac:dyDescent="0.25">
      <c r="A29" t="s">
        <v>21</v>
      </c>
      <c r="B29">
        <f>seasonalStats!B10</f>
        <v>19</v>
      </c>
      <c r="C29" s="1">
        <f>seasonalStats!F10/seasonalStats!B10</f>
        <v>1.9473684210526316</v>
      </c>
      <c r="D29" s="1">
        <f>seasonalStats!G10/seasonalStats!B10</f>
        <v>1.368421052631579</v>
      </c>
      <c r="E29" s="1">
        <f t="shared" si="0"/>
        <v>1.0818713450292399</v>
      </c>
      <c r="F29" s="1">
        <f t="shared" si="1"/>
        <v>0.92526690391459077</v>
      </c>
      <c r="G29" s="3">
        <f>seasonalStats!O10</f>
        <v>19</v>
      </c>
      <c r="H29" s="1">
        <f>seasonalStats!S10/seasonalStats!O10</f>
        <v>1.0526315789473684</v>
      </c>
      <c r="I29" s="1">
        <f>seasonalStats!T10/seasonalStats!O10</f>
        <v>1.6842105263157894</v>
      </c>
      <c r="J29" s="1">
        <f t="shared" si="2"/>
        <v>0.71174377224199292</v>
      </c>
      <c r="K29" s="1">
        <f t="shared" si="3"/>
        <v>0.93567251461988299</v>
      </c>
    </row>
    <row r="30" spans="1:17" x14ac:dyDescent="0.25">
      <c r="A30" t="s">
        <v>17</v>
      </c>
      <c r="B30">
        <f>seasonalStats!B11</f>
        <v>19</v>
      </c>
      <c r="C30" s="1">
        <f>seasonalStats!F11/seasonalStats!B11</f>
        <v>1.1578947368421053</v>
      </c>
      <c r="D30" s="1">
        <f>seasonalStats!G11/seasonalStats!B11</f>
        <v>0.94736842105263153</v>
      </c>
      <c r="E30" s="1">
        <f t="shared" si="0"/>
        <v>0.64327485380116955</v>
      </c>
      <c r="F30" s="1">
        <f t="shared" si="1"/>
        <v>0.64056939501779364</v>
      </c>
      <c r="G30" s="3">
        <f>seasonalStats!O11</f>
        <v>19</v>
      </c>
      <c r="H30" s="1">
        <f>seasonalStats!S11/seasonalStats!O11</f>
        <v>0.94736842105263153</v>
      </c>
      <c r="I30" s="1">
        <f>seasonalStats!T11/seasonalStats!O11</f>
        <v>1.736842105263158</v>
      </c>
      <c r="J30" s="1">
        <f t="shared" si="2"/>
        <v>0.64056939501779364</v>
      </c>
      <c r="K30" s="1">
        <f t="shared" si="3"/>
        <v>0.96491228070175439</v>
      </c>
    </row>
    <row r="31" spans="1:17" x14ac:dyDescent="0.25">
      <c r="A31" t="s">
        <v>19</v>
      </c>
      <c r="B31">
        <f>seasonalStats!B12</f>
        <v>19</v>
      </c>
      <c r="C31" s="1">
        <f>seasonalStats!F12/seasonalStats!B12</f>
        <v>1.631578947368421</v>
      </c>
      <c r="D31" s="1">
        <f>seasonalStats!G12/seasonalStats!B12</f>
        <v>1.263157894736842</v>
      </c>
      <c r="E31" s="1">
        <f t="shared" si="0"/>
        <v>0.9064327485380117</v>
      </c>
      <c r="F31" s="1">
        <f t="shared" si="1"/>
        <v>0.85409252669039148</v>
      </c>
      <c r="G31" s="3">
        <f>seasonalStats!O12</f>
        <v>19</v>
      </c>
      <c r="H31" s="1">
        <f>seasonalStats!S12/seasonalStats!O12</f>
        <v>1.263157894736842</v>
      </c>
      <c r="I31" s="1">
        <f>seasonalStats!T12/seasonalStats!O12</f>
        <v>1.9473684210526316</v>
      </c>
      <c r="J31" s="1">
        <f t="shared" si="2"/>
        <v>0.85409252669039148</v>
      </c>
      <c r="K31" s="1">
        <f t="shared" si="3"/>
        <v>1.0818713450292399</v>
      </c>
    </row>
    <row r="32" spans="1:17" x14ac:dyDescent="0.25">
      <c r="A32" t="s">
        <v>37</v>
      </c>
      <c r="B32">
        <f>seasonalStats!B13</f>
        <v>19</v>
      </c>
      <c r="C32" s="1">
        <f>seasonalStats!F13/seasonalStats!B13</f>
        <v>2.5789473684210527</v>
      </c>
      <c r="D32" s="1">
        <f>seasonalStats!G13/seasonalStats!B13</f>
        <v>0.89473684210526316</v>
      </c>
      <c r="E32" s="1">
        <f t="shared" si="0"/>
        <v>1.432748538011696</v>
      </c>
      <c r="F32" s="1">
        <f t="shared" si="1"/>
        <v>0.604982206405694</v>
      </c>
      <c r="G32" s="3">
        <f>seasonalStats!O13</f>
        <v>19</v>
      </c>
      <c r="H32" s="1">
        <f>seasonalStats!S13/seasonalStats!O13</f>
        <v>1.9473684210526316</v>
      </c>
      <c r="I32" s="1">
        <f>seasonalStats!T13/seasonalStats!O13</f>
        <v>1.263157894736842</v>
      </c>
      <c r="J32" s="1">
        <f t="shared" si="2"/>
        <v>1.316725978647687</v>
      </c>
      <c r="K32" s="1">
        <f t="shared" si="3"/>
        <v>0.70175438596491224</v>
      </c>
    </row>
    <row r="33" spans="1:11" x14ac:dyDescent="0.25">
      <c r="A33" t="s">
        <v>24</v>
      </c>
      <c r="B33">
        <f>seasonalStats!B14</f>
        <v>19</v>
      </c>
      <c r="C33" s="1">
        <f>seasonalStats!F14/seasonalStats!B14</f>
        <v>1.4736842105263157</v>
      </c>
      <c r="D33" s="1">
        <f>seasonalStats!G14/seasonalStats!B14</f>
        <v>1.9473684210526316</v>
      </c>
      <c r="E33" s="1">
        <f t="shared" si="0"/>
        <v>0.81871345029239762</v>
      </c>
      <c r="F33" s="1">
        <f t="shared" si="1"/>
        <v>1.316725978647687</v>
      </c>
      <c r="G33" s="3">
        <f>seasonalStats!O14</f>
        <v>19</v>
      </c>
      <c r="H33" s="1">
        <f>seasonalStats!S14/seasonalStats!O14</f>
        <v>1.263157894736842</v>
      </c>
      <c r="I33" s="1">
        <f>seasonalStats!T14/seasonalStats!O14</f>
        <v>2.5263157894736841</v>
      </c>
      <c r="J33" s="1">
        <f t="shared" si="2"/>
        <v>0.85409252669039148</v>
      </c>
      <c r="K33" s="1">
        <f t="shared" si="3"/>
        <v>1.4035087719298245</v>
      </c>
    </row>
    <row r="34" spans="1:11" x14ac:dyDescent="0.25">
      <c r="A34" t="s">
        <v>11</v>
      </c>
      <c r="B34">
        <f>seasonalStats!B15</f>
        <v>19</v>
      </c>
      <c r="C34" s="1">
        <f>seasonalStats!F15/seasonalStats!B15</f>
        <v>2.6842105263157894</v>
      </c>
      <c r="D34" s="1">
        <f>seasonalStats!G15/seasonalStats!B15</f>
        <v>0.84210526315789469</v>
      </c>
      <c r="E34" s="1">
        <f t="shared" si="0"/>
        <v>1.4912280701754386</v>
      </c>
      <c r="F34" s="1">
        <f t="shared" si="1"/>
        <v>0.56939501779359425</v>
      </c>
      <c r="G34" s="3">
        <f>seasonalStats!O15</f>
        <v>19</v>
      </c>
      <c r="H34" s="1">
        <f>seasonalStats!S15/seasonalStats!O15</f>
        <v>2.3684210526315788</v>
      </c>
      <c r="I34" s="1">
        <f>seasonalStats!T15/seasonalStats!O15</f>
        <v>0.94736842105263153</v>
      </c>
      <c r="J34" s="1">
        <f t="shared" si="2"/>
        <v>1.6014234875444839</v>
      </c>
      <c r="K34" s="1">
        <f t="shared" si="3"/>
        <v>0.52631578947368418</v>
      </c>
    </row>
    <row r="35" spans="1:11" x14ac:dyDescent="0.25">
      <c r="A35" t="s">
        <v>146</v>
      </c>
      <c r="B35">
        <f>seasonalStats!B16</f>
        <v>19</v>
      </c>
      <c r="C35" s="1">
        <f>seasonalStats!F16/seasonalStats!B16</f>
        <v>1.631578947368421</v>
      </c>
      <c r="D35" s="1">
        <f>seasonalStats!G16/seasonalStats!B16</f>
        <v>1.4736842105263157</v>
      </c>
      <c r="E35" s="1">
        <f t="shared" si="0"/>
        <v>0.9064327485380117</v>
      </c>
      <c r="F35" s="1">
        <f t="shared" si="1"/>
        <v>0.99644128113879005</v>
      </c>
      <c r="G35" s="3">
        <f>seasonalStats!O16</f>
        <v>19</v>
      </c>
      <c r="H35" s="1">
        <f>seasonalStats!S16/seasonalStats!O16</f>
        <v>1.368421052631579</v>
      </c>
      <c r="I35" s="1">
        <f>seasonalStats!T16/seasonalStats!O16</f>
        <v>1.5789473684210527</v>
      </c>
      <c r="J35" s="1">
        <f t="shared" si="2"/>
        <v>0.92526690391459077</v>
      </c>
      <c r="K35" s="1">
        <f t="shared" si="3"/>
        <v>0.8771929824561403</v>
      </c>
    </row>
    <row r="36" spans="1:11" x14ac:dyDescent="0.25">
      <c r="A36" t="s">
        <v>145</v>
      </c>
      <c r="B36">
        <f>seasonalStats!B17</f>
        <v>19</v>
      </c>
      <c r="C36" s="1">
        <f>seasonalStats!F17/seasonalStats!B17</f>
        <v>2.5789473684210527</v>
      </c>
      <c r="D36" s="1">
        <f>seasonalStats!G17/seasonalStats!B17</f>
        <v>1.1578947368421053</v>
      </c>
      <c r="E36" s="1">
        <f t="shared" si="0"/>
        <v>1.432748538011696</v>
      </c>
      <c r="F36" s="1">
        <f t="shared" si="1"/>
        <v>0.7829181494661922</v>
      </c>
      <c r="G36" s="3">
        <f>seasonalStats!O17</f>
        <v>19</v>
      </c>
      <c r="H36" s="1">
        <f>seasonalStats!S17/seasonalStats!O17</f>
        <v>1.8947368421052631</v>
      </c>
      <c r="I36" s="1">
        <f>seasonalStats!T17/seasonalStats!O17</f>
        <v>2.1052631578947367</v>
      </c>
      <c r="J36" s="1">
        <f t="shared" si="2"/>
        <v>1.2811387900355873</v>
      </c>
      <c r="K36" s="1">
        <f t="shared" si="3"/>
        <v>1.1695906432748537</v>
      </c>
    </row>
    <row r="37" spans="1:11" x14ac:dyDescent="0.25">
      <c r="A37" t="s">
        <v>150</v>
      </c>
      <c r="B37">
        <f>seasonalStats!B18</f>
        <v>19</v>
      </c>
      <c r="C37" s="1">
        <f>seasonalStats!F18/seasonalStats!B18</f>
        <v>1.4210526315789473</v>
      </c>
      <c r="D37" s="1">
        <f>seasonalStats!G18/seasonalStats!B18</f>
        <v>1.5789473684210527</v>
      </c>
      <c r="E37" s="1">
        <f t="shared" si="0"/>
        <v>0.78947368421052633</v>
      </c>
      <c r="F37" s="1">
        <f t="shared" si="1"/>
        <v>1.0676156583629894</v>
      </c>
      <c r="G37" s="3">
        <f>seasonalStats!O18</f>
        <v>19</v>
      </c>
      <c r="H37" s="1">
        <f>seasonalStats!S18/seasonalStats!O18</f>
        <v>1.1578947368421053</v>
      </c>
      <c r="I37" s="1">
        <f>seasonalStats!T18/seasonalStats!O18</f>
        <v>1.9473684210526316</v>
      </c>
      <c r="J37" s="1">
        <f t="shared" si="2"/>
        <v>0.7829181494661922</v>
      </c>
      <c r="K37" s="1">
        <f t="shared" si="3"/>
        <v>1.0818713450292399</v>
      </c>
    </row>
    <row r="38" spans="1:11" x14ac:dyDescent="0.25">
      <c r="A38" t="s">
        <v>151</v>
      </c>
      <c r="B38">
        <f>seasonalStats!B19</f>
        <v>19</v>
      </c>
      <c r="C38" s="1">
        <f>seasonalStats!F19/seasonalStats!B19</f>
        <v>1</v>
      </c>
      <c r="D38" s="1">
        <f>seasonalStats!G19/seasonalStats!B19</f>
        <v>3</v>
      </c>
      <c r="E38" s="1">
        <f t="shared" si="0"/>
        <v>0.55555555555555558</v>
      </c>
      <c r="F38" s="1">
        <f t="shared" si="1"/>
        <v>2.0284697508896796</v>
      </c>
      <c r="G38" s="3">
        <f>seasonalStats!O19</f>
        <v>19</v>
      </c>
      <c r="H38" s="1">
        <f>seasonalStats!S19/seasonalStats!O19</f>
        <v>0.84210526315789469</v>
      </c>
      <c r="I38" s="1">
        <f>seasonalStats!T19/seasonalStats!O19</f>
        <v>2.4736842105263159</v>
      </c>
      <c r="J38" s="1">
        <f t="shared" si="2"/>
        <v>0.56939501779359425</v>
      </c>
      <c r="K38" s="1">
        <f t="shared" si="3"/>
        <v>1.3742690058479532</v>
      </c>
    </row>
    <row r="39" spans="1:11" x14ac:dyDescent="0.25">
      <c r="A39" t="s">
        <v>144</v>
      </c>
      <c r="B39">
        <f>seasonalStats!B20</f>
        <v>19</v>
      </c>
      <c r="C39" s="1">
        <f>seasonalStats!F20/seasonalStats!B20</f>
        <v>2</v>
      </c>
      <c r="D39" s="1">
        <f>seasonalStats!G20/seasonalStats!B20</f>
        <v>1.4210526315789473</v>
      </c>
      <c r="E39" s="1">
        <f t="shared" si="0"/>
        <v>1.1111111111111112</v>
      </c>
      <c r="F39" s="1">
        <f t="shared" si="1"/>
        <v>0.96085409252669041</v>
      </c>
      <c r="G39" s="3">
        <f>seasonalStats!O20</f>
        <v>19</v>
      </c>
      <c r="H39" s="1">
        <f>seasonalStats!S20/seasonalStats!O20</f>
        <v>1.8947368421052631</v>
      </c>
      <c r="I39" s="1">
        <f>seasonalStats!T20/seasonalStats!O20</f>
        <v>1.7894736842105263</v>
      </c>
      <c r="J39" s="1">
        <f t="shared" si="2"/>
        <v>1.2811387900355873</v>
      </c>
      <c r="K39" s="1">
        <f t="shared" si="3"/>
        <v>0.99415204678362568</v>
      </c>
    </row>
    <row r="40" spans="1:11" x14ac:dyDescent="0.25">
      <c r="A40" t="s">
        <v>147</v>
      </c>
      <c r="B40">
        <f>seasonalStats!B21</f>
        <v>19</v>
      </c>
      <c r="C40" s="1">
        <f>seasonalStats!F21/seasonalStats!B21</f>
        <v>1.631578947368421</v>
      </c>
      <c r="D40" s="1">
        <f>seasonalStats!G21/seasonalStats!B21</f>
        <v>1.4736842105263157</v>
      </c>
      <c r="E40" s="1">
        <f t="shared" si="0"/>
        <v>0.9064327485380117</v>
      </c>
      <c r="F40" s="1">
        <f t="shared" si="1"/>
        <v>0.99644128113879005</v>
      </c>
      <c r="G40" s="3">
        <f>seasonalStats!O21</f>
        <v>19</v>
      </c>
      <c r="H40" s="1">
        <f>seasonalStats!S21/seasonalStats!O21</f>
        <v>1.5263157894736843</v>
      </c>
      <c r="I40" s="1">
        <f>seasonalStats!T21/seasonalStats!O21</f>
        <v>2.4210526315789473</v>
      </c>
      <c r="J40" s="1">
        <f t="shared" si="2"/>
        <v>1.0320284697508897</v>
      </c>
      <c r="K40" s="1">
        <f t="shared" si="3"/>
        <v>1.3450292397660819</v>
      </c>
    </row>
    <row r="41" spans="1:11" x14ac:dyDescent="0.25">
      <c r="A41" t="s">
        <v>149</v>
      </c>
      <c r="B41">
        <f>seasonalStats!B22</f>
        <v>19</v>
      </c>
      <c r="C41" s="1">
        <f>seasonalStats!F22/seasonalStats!B22</f>
        <v>1.368421052631579</v>
      </c>
      <c r="D41" s="1">
        <f>seasonalStats!G22/seasonalStats!B22</f>
        <v>1.5789473684210527</v>
      </c>
      <c r="E41" s="1">
        <f t="shared" si="0"/>
        <v>0.76023391812865493</v>
      </c>
      <c r="F41" s="1">
        <f t="shared" si="1"/>
        <v>1.0676156583629894</v>
      </c>
      <c r="G41" s="3">
        <f>seasonalStats!O22</f>
        <v>19</v>
      </c>
      <c r="H41" s="1">
        <f>seasonalStats!S22/seasonalStats!O22</f>
        <v>1.263157894736842</v>
      </c>
      <c r="I41" s="1">
        <f>seasonalStats!T22/seasonalStats!O22</f>
        <v>1.8421052631578947</v>
      </c>
      <c r="J41" s="1">
        <f t="shared" si="2"/>
        <v>0.85409252669039148</v>
      </c>
      <c r="K41" s="1">
        <f t="shared" si="3"/>
        <v>1.0233918128654971</v>
      </c>
    </row>
    <row r="42" spans="1:11" x14ac:dyDescent="0.25">
      <c r="C42" s="1">
        <f>AVERAGE(C22:C41)</f>
        <v>1.8</v>
      </c>
      <c r="D42" s="1">
        <f>AVERAGE(D22:D41)</f>
        <v>1.4789473684210526</v>
      </c>
      <c r="E42" s="1"/>
      <c r="F42" s="1"/>
      <c r="G42" s="1"/>
      <c r="H42" s="1">
        <f>AVERAGE(H22:H41)</f>
        <v>1.4789473684210526</v>
      </c>
      <c r="I42" s="1">
        <f>AVERAGE(I22:I41)</f>
        <v>1.8</v>
      </c>
      <c r="J42" s="1"/>
      <c r="K42" s="1"/>
    </row>
  </sheetData>
  <mergeCells count="4">
    <mergeCell ref="B20:F20"/>
    <mergeCell ref="G20:K20"/>
    <mergeCell ref="J1:Q1"/>
    <mergeCell ref="E10:G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742E2-93CF-4362-B45A-8BEF7CAD5FD7}">
          <x14:formula1>
            <xm:f>teamNames!$A$2:$A$21</xm:f>
          </x14:formula1>
          <xm:sqref>B2:B3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23E4-6E33-4739-92AB-9569C896FF76}">
  <sheetPr codeName="Sheet2"/>
  <dimension ref="A1:Q10000"/>
  <sheetViews>
    <sheetView topLeftCell="D1" workbookViewId="0">
      <selection activeCell="J2" sqref="J2"/>
    </sheetView>
  </sheetViews>
  <sheetFormatPr defaultColWidth="14.42578125" defaultRowHeight="15" x14ac:dyDescent="0.25"/>
  <cols>
    <col min="1" max="1" width="24.28515625" bestFit="1" customWidth="1"/>
    <col min="2" max="2" width="21.28515625" customWidth="1"/>
    <col min="3" max="3" width="22.5703125" customWidth="1"/>
    <col min="4" max="4" width="20.7109375" customWidth="1"/>
    <col min="6" max="6" width="25.42578125" customWidth="1"/>
    <col min="7" max="7" width="22.7109375" customWidth="1"/>
  </cols>
  <sheetData>
    <row r="1" spans="1:17" ht="15.75" customHeight="1" x14ac:dyDescent="0.25">
      <c r="A1" s="10" t="s">
        <v>101</v>
      </c>
      <c r="B1" s="10" t="s">
        <v>102</v>
      </c>
      <c r="C1" s="10" t="s">
        <v>103</v>
      </c>
      <c r="D1" s="10" t="s">
        <v>104</v>
      </c>
      <c r="E1" s="10"/>
      <c r="F1" s="10" t="s">
        <v>105</v>
      </c>
      <c r="G1" s="10" t="s">
        <v>106</v>
      </c>
      <c r="I1" s="10" t="s">
        <v>107</v>
      </c>
      <c r="J1" s="10" t="s">
        <v>6</v>
      </c>
      <c r="K1" s="10" t="s">
        <v>3</v>
      </c>
      <c r="L1" s="10" t="s">
        <v>108</v>
      </c>
      <c r="M1" s="10"/>
      <c r="N1" s="10" t="s">
        <v>107</v>
      </c>
      <c r="O1" s="10" t="s">
        <v>6</v>
      </c>
      <c r="P1" s="10" t="s">
        <v>3</v>
      </c>
      <c r="Q1" s="10" t="s">
        <v>108</v>
      </c>
    </row>
    <row r="2" spans="1:17" x14ac:dyDescent="0.25">
      <c r="A2" s="11" t="str">
        <f>Dashboard!B2</f>
        <v>Chelsea</v>
      </c>
      <c r="B2" s="11">
        <f ca="1">INDIRECT("averageStats!d2:d21"&amp;MATCH(A2, averageStats!A2:A21, 0))</f>
        <v>2.2894736842105261</v>
      </c>
      <c r="C2" s="11">
        <f ca="1">INDIRECT("averageStats!e2:e21"&amp;MATCH(A2, averageStats!A2:A21, 0))</f>
        <v>0.71052631578947367</v>
      </c>
      <c r="D2" s="11">
        <f ca="1">SQRT(B2*C3)</f>
        <v>2.0121514512093461</v>
      </c>
      <c r="F2" s="11">
        <f ca="1">STDEV(INDIRECT("homeStats!J"&amp;MATCH(A2,homeStats!D:D,0)):INDIRECT("'homeStats'!J"&amp;COUNTIF(homeStats!D:D,A2)+MATCH(A2,homeStats!D:D,0)-1))</f>
        <v>1.634782743939708</v>
      </c>
      <c r="I2" s="11">
        <v>1</v>
      </c>
      <c r="J2" s="11">
        <f ca="1">NORMINV(RAND(), $D$3,$F$3)</f>
        <v>0.27444906271801683</v>
      </c>
      <c r="K2" s="11">
        <f ca="1">NORMINV(RAND(), $D$2,$F$2)</f>
        <v>2.5164651522492063</v>
      </c>
      <c r="L2" s="11" t="str">
        <f ca="1">IF(J2&gt;K2, "A", IF(J2=K2, "T", "H"))</f>
        <v>H</v>
      </c>
      <c r="M2" s="11"/>
      <c r="N2" s="11">
        <v>1</v>
      </c>
      <c r="O2" s="12">
        <f ca="1">NORMINV(RAND(), $D$11,$F$11)</f>
        <v>1.4141389746321527</v>
      </c>
      <c r="P2" s="12">
        <f ca="1">NORMINV(RAND(), $D$10,$F$10)</f>
        <v>0.330417869217005</v>
      </c>
      <c r="Q2" s="11" t="str">
        <f t="shared" ref="Q2:Q256" ca="1" si="0">IF(O2&gt;P2, "A", IF(O2=P2, "T", "H"))</f>
        <v>A</v>
      </c>
    </row>
    <row r="3" spans="1:17" x14ac:dyDescent="0.25">
      <c r="A3" s="11" t="str">
        <f>Dashboard!B3</f>
        <v>Liverpool</v>
      </c>
      <c r="B3" s="11">
        <f ca="1">INDIRECT("averageStats!b2:b21"&amp;MATCH(A3, averageStats!A2:A21, 0))</f>
        <v>1.2789473684210526</v>
      </c>
      <c r="C3" s="11">
        <f ca="1">INDIRECT("averageStats!c2:c21"&amp;MATCH(A3, averageStats!A2:A21, 0))</f>
        <v>1.7684210526315791</v>
      </c>
      <c r="D3" s="11">
        <f ca="1">SQRT(B3*C2)</f>
        <v>0.9532710851446472</v>
      </c>
      <c r="F3" s="11">
        <f ca="1">STDEV(INDIRECT("awayStats!K"&amp;MATCH(A3, awayStats!H:H, 0)):INDIRECT("'awayStats'!K"&amp;COUNTIF(awayStats!H:H,A3)+MATCH(A3,awayStats!H:H,0)-1))</f>
        <v>1.0787690624311024</v>
      </c>
      <c r="I3" s="11">
        <v>2</v>
      </c>
      <c r="J3" s="11">
        <f t="shared" ref="J3:J66" ca="1" si="1">NORMINV(RAND(), $D$3,$F$3)</f>
        <v>0.3535628697744202</v>
      </c>
      <c r="K3" s="11">
        <f t="shared" ref="K3:K66" ca="1" si="2">NORMINV(RAND(), $D$2,$F$2)</f>
        <v>1.2694215582567441</v>
      </c>
      <c r="L3" s="11" t="str">
        <f t="shared" ref="L3:L256" ca="1" si="3">IF(J3&gt;K3, "A", IF(J3=K3, "T", "H"))</f>
        <v>H</v>
      </c>
      <c r="M3" s="11"/>
      <c r="N3" s="11">
        <v>2</v>
      </c>
      <c r="O3" s="12">
        <f t="shared" ref="O3:O66" ca="1" si="4">NORMINV(RAND(), $D$11,$F$11)</f>
        <v>-0.47966778374604502</v>
      </c>
      <c r="P3" s="12">
        <f t="shared" ref="P3:P66" ca="1" si="5">NORMINV(RAND(), $D$10,$F$10)</f>
        <v>-1.0569707529415608</v>
      </c>
      <c r="Q3" s="11" t="str">
        <f t="shared" ca="1" si="0"/>
        <v>A</v>
      </c>
    </row>
    <row r="4" spans="1:17" x14ac:dyDescent="0.25">
      <c r="I4" s="11">
        <v>3</v>
      </c>
      <c r="J4" s="11">
        <f t="shared" ca="1" si="1"/>
        <v>0.62388569627062429</v>
      </c>
      <c r="K4" s="11">
        <f t="shared" ca="1" si="2"/>
        <v>3.4899457800696014</v>
      </c>
      <c r="L4" s="11" t="str">
        <f t="shared" ca="1" si="3"/>
        <v>H</v>
      </c>
      <c r="M4" s="11"/>
      <c r="N4" s="11">
        <v>3</v>
      </c>
      <c r="O4" s="12">
        <f t="shared" ca="1" si="4"/>
        <v>-0.70431731671024522</v>
      </c>
      <c r="P4" s="12">
        <f t="shared" ca="1" si="5"/>
        <v>4.0628032906353821</v>
      </c>
      <c r="Q4" s="11" t="str">
        <f t="shared" ca="1" si="0"/>
        <v>H</v>
      </c>
    </row>
    <row r="5" spans="1:17" x14ac:dyDescent="0.25">
      <c r="I5" s="11">
        <v>4</v>
      </c>
      <c r="J5" s="11">
        <f t="shared" ca="1" si="1"/>
        <v>-0.627240062507331</v>
      </c>
      <c r="K5" s="11">
        <f t="shared" ca="1" si="2"/>
        <v>3.3515105827684786</v>
      </c>
      <c r="L5" s="11" t="str">
        <f t="shared" ca="1" si="3"/>
        <v>H</v>
      </c>
      <c r="M5" s="11"/>
      <c r="N5" s="11">
        <v>4</v>
      </c>
      <c r="O5" s="12">
        <f t="shared" ca="1" si="4"/>
        <v>0.21773145681883105</v>
      </c>
      <c r="P5" s="12">
        <f t="shared" ca="1" si="5"/>
        <v>1.0598669737851165</v>
      </c>
      <c r="Q5" s="11" t="str">
        <f t="shared" ca="1" si="0"/>
        <v>H</v>
      </c>
    </row>
    <row r="6" spans="1:17" x14ac:dyDescent="0.25">
      <c r="I6" s="11">
        <v>5</v>
      </c>
      <c r="J6" s="11">
        <f t="shared" ca="1" si="1"/>
        <v>1.9634257978530156</v>
      </c>
      <c r="K6" s="11">
        <f t="shared" ca="1" si="2"/>
        <v>2.0192346821567044</v>
      </c>
      <c r="L6" s="11" t="str">
        <f t="shared" ca="1" si="3"/>
        <v>H</v>
      </c>
      <c r="M6" s="11"/>
      <c r="N6" s="11">
        <v>5</v>
      </c>
      <c r="O6" s="12">
        <f t="shared" ca="1" si="4"/>
        <v>-0.49394372546359921</v>
      </c>
      <c r="P6" s="12">
        <f t="shared" ca="1" si="5"/>
        <v>2.2064901804622954</v>
      </c>
      <c r="Q6" s="11" t="str">
        <f t="shared" ca="1" si="0"/>
        <v>H</v>
      </c>
    </row>
    <row r="7" spans="1:17" x14ac:dyDescent="0.25">
      <c r="I7" s="11">
        <v>6</v>
      </c>
      <c r="J7" s="11">
        <f t="shared" ca="1" si="1"/>
        <v>1.5828832097545882</v>
      </c>
      <c r="K7" s="11">
        <f t="shared" ca="1" si="2"/>
        <v>9.151923952838481E-2</v>
      </c>
      <c r="L7" s="11" t="str">
        <f t="shared" ca="1" si="3"/>
        <v>A</v>
      </c>
      <c r="M7" s="11"/>
      <c r="N7" s="11">
        <v>6</v>
      </c>
      <c r="O7" s="12">
        <f t="shared" ca="1" si="4"/>
        <v>-0.31698630125952842</v>
      </c>
      <c r="P7" s="12">
        <f t="shared" ca="1" si="5"/>
        <v>1.8669064029851139</v>
      </c>
      <c r="Q7" s="11" t="str">
        <f t="shared" ca="1" si="0"/>
        <v>H</v>
      </c>
    </row>
    <row r="8" spans="1:17" x14ac:dyDescent="0.25">
      <c r="I8" s="11">
        <v>7</v>
      </c>
      <c r="J8" s="11">
        <f t="shared" ca="1" si="1"/>
        <v>0.44218331637323716</v>
      </c>
      <c r="K8" s="11">
        <f t="shared" ca="1" si="2"/>
        <v>-0.11356692585941852</v>
      </c>
      <c r="L8" s="11" t="str">
        <f t="shared" ca="1" si="3"/>
        <v>A</v>
      </c>
      <c r="M8" s="11"/>
      <c r="N8" s="11">
        <v>7</v>
      </c>
      <c r="O8" s="12">
        <f t="shared" ca="1" si="4"/>
        <v>2.070051883715978</v>
      </c>
      <c r="P8" s="12">
        <f t="shared" ca="1" si="5"/>
        <v>0.86717736018163838</v>
      </c>
      <c r="Q8" s="11" t="str">
        <f t="shared" ca="1" si="0"/>
        <v>A</v>
      </c>
    </row>
    <row r="9" spans="1:17" ht="15.75" customHeight="1" x14ac:dyDescent="0.25">
      <c r="A9" s="10" t="s">
        <v>101</v>
      </c>
      <c r="B9" s="10" t="s">
        <v>102</v>
      </c>
      <c r="C9" s="10" t="s">
        <v>103</v>
      </c>
      <c r="D9" s="10" t="s">
        <v>104</v>
      </c>
      <c r="E9" s="10"/>
      <c r="F9" s="10" t="s">
        <v>105</v>
      </c>
      <c r="G9" s="10" t="s">
        <v>106</v>
      </c>
      <c r="I9" s="11">
        <v>8</v>
      </c>
      <c r="J9" s="11">
        <f t="shared" ca="1" si="1"/>
        <v>1.7787695036827993</v>
      </c>
      <c r="K9" s="11">
        <f t="shared" ca="1" si="2"/>
        <v>1.551315694560313</v>
      </c>
      <c r="L9" s="11" t="str">
        <f t="shared" ca="1" si="3"/>
        <v>A</v>
      </c>
      <c r="M9" s="11"/>
      <c r="N9" s="11">
        <v>8</v>
      </c>
      <c r="O9" s="12">
        <f t="shared" ca="1" si="4"/>
        <v>8.9586601552851974E-2</v>
      </c>
      <c r="P9" s="12">
        <f t="shared" ca="1" si="5"/>
        <v>1.4088844353223569</v>
      </c>
      <c r="Q9" s="11" t="str">
        <f t="shared" ca="1" si="0"/>
        <v>H</v>
      </c>
    </row>
    <row r="10" spans="1:17" x14ac:dyDescent="0.25">
      <c r="A10" s="11" t="str">
        <f>Dashboard!B2</f>
        <v>Chelsea</v>
      </c>
      <c r="B10" s="11">
        <f ca="1">B2</f>
        <v>2.2894736842105261</v>
      </c>
      <c r="C10" s="11">
        <f ca="1">C2</f>
        <v>0.71052631578947367</v>
      </c>
      <c r="D10" s="11">
        <f ca="1">(B10/teamStats!M3)*(monteCarlo!C10/teamStats!N3)*teamStats!M3</f>
        <v>1.0999250796029219</v>
      </c>
      <c r="F10" s="11">
        <f ca="1">STDEV(INDIRECT("homeStats!J"&amp;MATCH(A10, homeStats!D:D, 0)):INDIRECT("'homeStats'!J"&amp;COUNTIF(homeStats!D:D,A10)+MATCH(A10, homeStats!D:D, 0)-1))</f>
        <v>1.634782743939708</v>
      </c>
      <c r="I10" s="11">
        <v>9</v>
      </c>
      <c r="J10" s="11">
        <f t="shared" ca="1" si="1"/>
        <v>1.8501071202120745E-2</v>
      </c>
      <c r="K10" s="11">
        <f t="shared" ca="1" si="2"/>
        <v>2.5362760802398143</v>
      </c>
      <c r="L10" s="11" t="str">
        <f t="shared" ca="1" si="3"/>
        <v>H</v>
      </c>
      <c r="M10" s="11"/>
      <c r="N10" s="11">
        <v>9</v>
      </c>
      <c r="O10" s="12">
        <f t="shared" ca="1" si="4"/>
        <v>-0.74751595044517294</v>
      </c>
      <c r="P10" s="12">
        <f t="shared" ca="1" si="5"/>
        <v>-6.1780873799891722E-2</v>
      </c>
      <c r="Q10" s="11" t="str">
        <f t="shared" ca="1" si="0"/>
        <v>H</v>
      </c>
    </row>
    <row r="11" spans="1:17" x14ac:dyDescent="0.25">
      <c r="A11" s="11" t="str">
        <f>Dashboard!B3</f>
        <v>Liverpool</v>
      </c>
      <c r="B11" s="11">
        <f ca="1">B3</f>
        <v>1.2789473684210526</v>
      </c>
      <c r="C11" s="11">
        <f ca="1">C3</f>
        <v>1.7684210526315791</v>
      </c>
      <c r="D11" s="11">
        <f ca="1">(B11/teamStats!O3)*(monteCarlo!C10/teamStats!P3)*teamStats!O3</f>
        <v>0.50484764542936289</v>
      </c>
      <c r="F11" s="11">
        <f ca="1">STDEV(INDIRECT("awayStats!K"&amp;MATCH(A11, awayStats!H:H, 0)):INDIRECT("'awayStats'!K"&amp;COUNTIF(awayStats!H:H,A11)+MATCH(A11, awayStats!H:H, 0)-1))</f>
        <v>1.0787690624311024</v>
      </c>
      <c r="I11" s="11">
        <v>10</v>
      </c>
      <c r="J11" s="11">
        <f t="shared" ca="1" si="1"/>
        <v>1.3216036558640942</v>
      </c>
      <c r="K11" s="11">
        <f t="shared" ca="1" si="2"/>
        <v>1.4599117187881516</v>
      </c>
      <c r="L11" s="11" t="str">
        <f t="shared" ca="1" si="3"/>
        <v>H</v>
      </c>
      <c r="M11" s="11"/>
      <c r="N11" s="11">
        <v>10</v>
      </c>
      <c r="O11" s="12">
        <f t="shared" ca="1" si="4"/>
        <v>2.3262806897327173</v>
      </c>
      <c r="P11" s="12">
        <f t="shared" ca="1" si="5"/>
        <v>0.26422105720632783</v>
      </c>
      <c r="Q11" s="11" t="str">
        <f t="shared" ca="1" si="0"/>
        <v>A</v>
      </c>
    </row>
    <row r="12" spans="1:17" x14ac:dyDescent="0.25">
      <c r="I12" s="11">
        <v>11</v>
      </c>
      <c r="J12" s="11">
        <f t="shared" ca="1" si="1"/>
        <v>0.22363112779019845</v>
      </c>
      <c r="K12" s="11">
        <f t="shared" ca="1" si="2"/>
        <v>2.8195903345817852</v>
      </c>
      <c r="L12" s="11" t="str">
        <f t="shared" ca="1" si="3"/>
        <v>H</v>
      </c>
      <c r="M12" s="11"/>
      <c r="N12" s="11">
        <v>11</v>
      </c>
      <c r="O12" s="12">
        <f t="shared" ca="1" si="4"/>
        <v>-0.96054325161273901</v>
      </c>
      <c r="P12" s="12">
        <f t="shared" ca="1" si="5"/>
        <v>0.42807903690182025</v>
      </c>
      <c r="Q12" s="11" t="str">
        <f t="shared" ca="1" si="0"/>
        <v>H</v>
      </c>
    </row>
    <row r="13" spans="1:17" x14ac:dyDescent="0.25">
      <c r="I13" s="11">
        <v>12</v>
      </c>
      <c r="J13" s="11">
        <f t="shared" ca="1" si="1"/>
        <v>1.5593218139158771</v>
      </c>
      <c r="K13" s="11">
        <f t="shared" ca="1" si="2"/>
        <v>1.3657838331391405</v>
      </c>
      <c r="L13" s="11" t="str">
        <f t="shared" ca="1" si="3"/>
        <v>A</v>
      </c>
      <c r="M13" s="11"/>
      <c r="N13" s="11">
        <v>12</v>
      </c>
      <c r="O13" s="12">
        <f t="shared" ca="1" si="4"/>
        <v>-1.2957907460204205</v>
      </c>
      <c r="P13" s="12">
        <f t="shared" ca="1" si="5"/>
        <v>1.881224580917866</v>
      </c>
      <c r="Q13" s="11" t="str">
        <f t="shared" ca="1" si="0"/>
        <v>H</v>
      </c>
    </row>
    <row r="14" spans="1:17" x14ac:dyDescent="0.25">
      <c r="I14" s="11">
        <v>13</v>
      </c>
      <c r="J14" s="11">
        <f t="shared" ca="1" si="1"/>
        <v>0.73696343267324282</v>
      </c>
      <c r="K14" s="11">
        <f t="shared" ca="1" si="2"/>
        <v>1.7910698483576775</v>
      </c>
      <c r="L14" s="11" t="str">
        <f t="shared" ca="1" si="3"/>
        <v>H</v>
      </c>
      <c r="M14" s="11"/>
      <c r="N14" s="11">
        <v>13</v>
      </c>
      <c r="O14" s="12">
        <f t="shared" ca="1" si="4"/>
        <v>-1.5601493572240102</v>
      </c>
      <c r="P14" s="12">
        <f t="shared" ca="1" si="5"/>
        <v>0.75400356979164873</v>
      </c>
      <c r="Q14" s="11" t="str">
        <f t="shared" ca="1" si="0"/>
        <v>H</v>
      </c>
    </row>
    <row r="15" spans="1:17" x14ac:dyDescent="0.25">
      <c r="I15" s="11">
        <v>14</v>
      </c>
      <c r="J15" s="11">
        <f t="shared" ca="1" si="1"/>
        <v>0.81192736779994235</v>
      </c>
      <c r="K15" s="11">
        <f t="shared" ca="1" si="2"/>
        <v>-1.4727712669160908</v>
      </c>
      <c r="L15" s="11" t="str">
        <f t="shared" ca="1" si="3"/>
        <v>A</v>
      </c>
      <c r="M15" s="11"/>
      <c r="N15" s="11">
        <v>14</v>
      </c>
      <c r="O15" s="12">
        <f t="shared" ca="1" si="4"/>
        <v>0.38269279608839407</v>
      </c>
      <c r="P15" s="12">
        <f t="shared" ca="1" si="5"/>
        <v>0.9469756714866584</v>
      </c>
      <c r="Q15" s="11" t="str">
        <f t="shared" ca="1" si="0"/>
        <v>H</v>
      </c>
    </row>
    <row r="16" spans="1:17" x14ac:dyDescent="0.25">
      <c r="I16" s="11">
        <v>15</v>
      </c>
      <c r="J16" s="11">
        <f t="shared" ca="1" si="1"/>
        <v>-1.890418606511497</v>
      </c>
      <c r="K16" s="11">
        <f t="shared" ca="1" si="2"/>
        <v>5.0818635638454834</v>
      </c>
      <c r="L16" s="11" t="str">
        <f t="shared" ca="1" si="3"/>
        <v>H</v>
      </c>
      <c r="M16" s="11"/>
      <c r="N16" s="11">
        <v>15</v>
      </c>
      <c r="O16" s="12">
        <f t="shared" ca="1" si="4"/>
        <v>1.8145642868417577</v>
      </c>
      <c r="P16" s="12">
        <f t="shared" ca="1" si="5"/>
        <v>-1.8262692073766331</v>
      </c>
      <c r="Q16" s="11" t="str">
        <f t="shared" ca="1" si="0"/>
        <v>A</v>
      </c>
    </row>
    <row r="17" spans="9:17" x14ac:dyDescent="0.25">
      <c r="I17" s="11">
        <v>16</v>
      </c>
      <c r="J17" s="11">
        <f t="shared" ca="1" si="1"/>
        <v>1.1939682910459535</v>
      </c>
      <c r="K17" s="11">
        <f t="shared" ca="1" si="2"/>
        <v>1.8811023465086827</v>
      </c>
      <c r="L17" s="11" t="str">
        <f t="shared" ca="1" si="3"/>
        <v>H</v>
      </c>
      <c r="M17" s="11"/>
      <c r="N17" s="11">
        <v>16</v>
      </c>
      <c r="O17" s="12">
        <f t="shared" ca="1" si="4"/>
        <v>-1.3043587780805219</v>
      </c>
      <c r="P17" s="12">
        <f t="shared" ca="1" si="5"/>
        <v>4.9816700980112483</v>
      </c>
      <c r="Q17" s="11" t="str">
        <f t="shared" ca="1" si="0"/>
        <v>H</v>
      </c>
    </row>
    <row r="18" spans="9:17" x14ac:dyDescent="0.25">
      <c r="I18" s="11">
        <v>17</v>
      </c>
      <c r="J18" s="11">
        <f t="shared" ca="1" si="1"/>
        <v>0.38336267779966615</v>
      </c>
      <c r="K18" s="11">
        <f t="shared" ca="1" si="2"/>
        <v>1.4122178655763125</v>
      </c>
      <c r="L18" s="11" t="str">
        <f t="shared" ca="1" si="3"/>
        <v>H</v>
      </c>
      <c r="M18" s="11"/>
      <c r="N18" s="11">
        <v>17</v>
      </c>
      <c r="O18" s="12">
        <f t="shared" ca="1" si="4"/>
        <v>0.11212385748750636</v>
      </c>
      <c r="P18" s="12">
        <f t="shared" ca="1" si="5"/>
        <v>2.7475347842689932</v>
      </c>
      <c r="Q18" s="11" t="str">
        <f t="shared" ca="1" si="0"/>
        <v>H</v>
      </c>
    </row>
    <row r="19" spans="9:17" x14ac:dyDescent="0.25">
      <c r="I19" s="11">
        <v>18</v>
      </c>
      <c r="J19" s="11">
        <f t="shared" ca="1" si="1"/>
        <v>0.26920791342712735</v>
      </c>
      <c r="K19" s="11">
        <f t="shared" ca="1" si="2"/>
        <v>3.2921159507219491</v>
      </c>
      <c r="L19" s="11" t="str">
        <f t="shared" ca="1" si="3"/>
        <v>H</v>
      </c>
      <c r="M19" s="11"/>
      <c r="N19" s="11">
        <v>18</v>
      </c>
      <c r="O19" s="12">
        <f t="shared" ca="1" si="4"/>
        <v>0.15903558871580248</v>
      </c>
      <c r="P19" s="12">
        <f t="shared" ca="1" si="5"/>
        <v>2.284041532106118</v>
      </c>
      <c r="Q19" s="11" t="str">
        <f t="shared" ca="1" si="0"/>
        <v>H</v>
      </c>
    </row>
    <row r="20" spans="9:17" x14ac:dyDescent="0.25">
      <c r="I20" s="11">
        <v>19</v>
      </c>
      <c r="J20" s="11">
        <f t="shared" ca="1" si="1"/>
        <v>1.1192905532797441</v>
      </c>
      <c r="K20" s="11">
        <f t="shared" ca="1" si="2"/>
        <v>-0.30825357591118951</v>
      </c>
      <c r="L20" s="11" t="str">
        <f t="shared" ca="1" si="3"/>
        <v>A</v>
      </c>
      <c r="M20" s="11"/>
      <c r="N20" s="11">
        <v>19</v>
      </c>
      <c r="O20" s="12">
        <f t="shared" ca="1" si="4"/>
        <v>-0.16030933222961086</v>
      </c>
      <c r="P20" s="12">
        <f t="shared" ca="1" si="5"/>
        <v>-0.27561328656168826</v>
      </c>
      <c r="Q20" s="11" t="str">
        <f t="shared" ca="1" si="0"/>
        <v>A</v>
      </c>
    </row>
    <row r="21" spans="9:17" x14ac:dyDescent="0.25">
      <c r="I21" s="11">
        <v>20</v>
      </c>
      <c r="J21" s="11">
        <f t="shared" ca="1" si="1"/>
        <v>2.0271266632718787</v>
      </c>
      <c r="K21" s="11">
        <f t="shared" ca="1" si="2"/>
        <v>2.6371176126901625</v>
      </c>
      <c r="L21" s="11" t="str">
        <f t="shared" ca="1" si="3"/>
        <v>H</v>
      </c>
      <c r="M21" s="11"/>
      <c r="N21" s="11">
        <v>20</v>
      </c>
      <c r="O21" s="12">
        <f t="shared" ca="1" si="4"/>
        <v>-1.4988248235297654</v>
      </c>
      <c r="P21" s="12">
        <f t="shared" ca="1" si="5"/>
        <v>4.0330069728809592E-2</v>
      </c>
      <c r="Q21" s="11" t="str">
        <f t="shared" ca="1" si="0"/>
        <v>H</v>
      </c>
    </row>
    <row r="22" spans="9:17" x14ac:dyDescent="0.25">
      <c r="I22" s="11">
        <v>21</v>
      </c>
      <c r="J22" s="11">
        <f t="shared" ca="1" si="1"/>
        <v>2.587743660257205</v>
      </c>
      <c r="K22" s="11">
        <f t="shared" ca="1" si="2"/>
        <v>3.0021852674077452</v>
      </c>
      <c r="L22" s="11" t="str">
        <f t="shared" ca="1" si="3"/>
        <v>H</v>
      </c>
      <c r="M22" s="11"/>
      <c r="N22" s="11">
        <v>21</v>
      </c>
      <c r="O22" s="12">
        <f t="shared" ca="1" si="4"/>
        <v>-0.56842300936517254</v>
      </c>
      <c r="P22" s="12">
        <f t="shared" ca="1" si="5"/>
        <v>2.9997461366476177</v>
      </c>
      <c r="Q22" s="11" t="str">
        <f t="shared" ca="1" si="0"/>
        <v>H</v>
      </c>
    </row>
    <row r="23" spans="9:17" x14ac:dyDescent="0.25">
      <c r="I23" s="11">
        <v>22</v>
      </c>
      <c r="J23" s="11">
        <f t="shared" ca="1" si="1"/>
        <v>2.6884630566013996</v>
      </c>
      <c r="K23" s="11">
        <f t="shared" ca="1" si="2"/>
        <v>2.3862692982759306</v>
      </c>
      <c r="L23" s="11" t="str">
        <f t="shared" ca="1" si="3"/>
        <v>A</v>
      </c>
      <c r="M23" s="11"/>
      <c r="N23" s="11">
        <v>22</v>
      </c>
      <c r="O23" s="12">
        <f t="shared" ca="1" si="4"/>
        <v>-1.1586737489181604</v>
      </c>
      <c r="P23" s="12">
        <f t="shared" ca="1" si="5"/>
        <v>3.0433918277164</v>
      </c>
      <c r="Q23" s="11" t="str">
        <f t="shared" ca="1" si="0"/>
        <v>H</v>
      </c>
    </row>
    <row r="24" spans="9:17" x14ac:dyDescent="0.25">
      <c r="I24" s="11">
        <v>23</v>
      </c>
      <c r="J24" s="11">
        <f t="shared" ca="1" si="1"/>
        <v>1.6559245670978537</v>
      </c>
      <c r="K24" s="11">
        <f t="shared" ca="1" si="2"/>
        <v>2.2982798229853629</v>
      </c>
      <c r="L24" s="11" t="str">
        <f t="shared" ca="1" si="3"/>
        <v>H</v>
      </c>
      <c r="M24" s="11"/>
      <c r="N24" s="11">
        <v>23</v>
      </c>
      <c r="O24" s="12">
        <f t="shared" ca="1" si="4"/>
        <v>2.1211838185434448</v>
      </c>
      <c r="P24" s="12">
        <f t="shared" ca="1" si="5"/>
        <v>2.8680283196480021</v>
      </c>
      <c r="Q24" s="11" t="str">
        <f t="shared" ca="1" si="0"/>
        <v>H</v>
      </c>
    </row>
    <row r="25" spans="9:17" x14ac:dyDescent="0.25">
      <c r="I25" s="11">
        <v>24</v>
      </c>
      <c r="J25" s="11">
        <f t="shared" ca="1" si="1"/>
        <v>1.8002814056282455</v>
      </c>
      <c r="K25" s="11">
        <f t="shared" ca="1" si="2"/>
        <v>4.8268714469026257</v>
      </c>
      <c r="L25" s="11" t="str">
        <f t="shared" ca="1" si="3"/>
        <v>H</v>
      </c>
      <c r="M25" s="11"/>
      <c r="N25" s="11">
        <v>24</v>
      </c>
      <c r="O25" s="12">
        <f t="shared" ca="1" si="4"/>
        <v>1.2492401533605064</v>
      </c>
      <c r="P25" s="12">
        <f t="shared" ca="1" si="5"/>
        <v>0.25154940330105069</v>
      </c>
      <c r="Q25" s="11" t="str">
        <f t="shared" ca="1" si="0"/>
        <v>A</v>
      </c>
    </row>
    <row r="26" spans="9:17" x14ac:dyDescent="0.25">
      <c r="I26" s="11">
        <v>25</v>
      </c>
      <c r="J26" s="11">
        <f t="shared" ca="1" si="1"/>
        <v>0.41548332953830147</v>
      </c>
      <c r="K26" s="11">
        <f t="shared" ca="1" si="2"/>
        <v>3.8248724103296343</v>
      </c>
      <c r="L26" s="11" t="str">
        <f t="shared" ca="1" si="3"/>
        <v>H</v>
      </c>
      <c r="M26" s="11"/>
      <c r="N26" s="11">
        <v>25</v>
      </c>
      <c r="O26" s="12">
        <f t="shared" ca="1" si="4"/>
        <v>-0.30675841945510407</v>
      </c>
      <c r="P26" s="12">
        <f t="shared" ca="1" si="5"/>
        <v>8.723841648431252E-2</v>
      </c>
      <c r="Q26" s="11" t="str">
        <f t="shared" ca="1" si="0"/>
        <v>H</v>
      </c>
    </row>
    <row r="27" spans="9:17" x14ac:dyDescent="0.25">
      <c r="I27" s="11">
        <v>26</v>
      </c>
      <c r="J27" s="11">
        <f t="shared" ca="1" si="1"/>
        <v>-0.27162809405672139</v>
      </c>
      <c r="K27" s="11">
        <f t="shared" ca="1" si="2"/>
        <v>4.6855703120278793</v>
      </c>
      <c r="L27" s="11" t="str">
        <f t="shared" ca="1" si="3"/>
        <v>H</v>
      </c>
      <c r="M27" s="11"/>
      <c r="N27" s="11">
        <v>26</v>
      </c>
      <c r="O27" s="12">
        <f t="shared" ca="1" si="4"/>
        <v>-2.1904028885244342E-2</v>
      </c>
      <c r="P27" s="12">
        <f t="shared" ca="1" si="5"/>
        <v>-1.4606906205755221E-2</v>
      </c>
      <c r="Q27" s="11" t="str">
        <f t="shared" ca="1" si="0"/>
        <v>H</v>
      </c>
    </row>
    <row r="28" spans="9:17" x14ac:dyDescent="0.25">
      <c r="I28" s="11">
        <v>27</v>
      </c>
      <c r="J28" s="11">
        <f t="shared" ca="1" si="1"/>
        <v>0.37410953859128737</v>
      </c>
      <c r="K28" s="11">
        <f t="shared" ca="1" si="2"/>
        <v>3.6848990093947114</v>
      </c>
      <c r="L28" s="11" t="str">
        <f t="shared" ca="1" si="3"/>
        <v>H</v>
      </c>
      <c r="M28" s="11"/>
      <c r="N28" s="11">
        <v>27</v>
      </c>
      <c r="O28" s="12">
        <f t="shared" ca="1" si="4"/>
        <v>0.77280551187028379</v>
      </c>
      <c r="P28" s="12">
        <f t="shared" ca="1" si="5"/>
        <v>1.6176059669413352</v>
      </c>
      <c r="Q28" s="11" t="str">
        <f t="shared" ca="1" si="0"/>
        <v>H</v>
      </c>
    </row>
    <row r="29" spans="9:17" x14ac:dyDescent="0.25">
      <c r="I29" s="11">
        <v>28</v>
      </c>
      <c r="J29" s="11">
        <f t="shared" ca="1" si="1"/>
        <v>2.2971769437345855</v>
      </c>
      <c r="K29" s="11">
        <f t="shared" ca="1" si="2"/>
        <v>1.9262521209288286</v>
      </c>
      <c r="L29" s="11" t="str">
        <f t="shared" ca="1" si="3"/>
        <v>A</v>
      </c>
      <c r="M29" s="11"/>
      <c r="N29" s="11">
        <v>28</v>
      </c>
      <c r="O29" s="12">
        <f t="shared" ca="1" si="4"/>
        <v>1.5425857856156351</v>
      </c>
      <c r="P29" s="12">
        <f t="shared" ca="1" si="5"/>
        <v>5.8335955642099258E-3</v>
      </c>
      <c r="Q29" s="11" t="str">
        <f t="shared" ca="1" si="0"/>
        <v>A</v>
      </c>
    </row>
    <row r="30" spans="9:17" x14ac:dyDescent="0.25">
      <c r="I30" s="11">
        <v>29</v>
      </c>
      <c r="J30" s="11">
        <f t="shared" ca="1" si="1"/>
        <v>2.9571325490127998</v>
      </c>
      <c r="K30" s="11">
        <f t="shared" ca="1" si="2"/>
        <v>1.4898824308278527</v>
      </c>
      <c r="L30" s="11" t="str">
        <f t="shared" ca="1" si="3"/>
        <v>A</v>
      </c>
      <c r="M30" s="11"/>
      <c r="N30" s="11">
        <v>29</v>
      </c>
      <c r="O30" s="12">
        <f t="shared" ca="1" si="4"/>
        <v>0.44574346207223003</v>
      </c>
      <c r="P30" s="12">
        <f t="shared" ca="1" si="5"/>
        <v>-0.34037911619463657</v>
      </c>
      <c r="Q30" s="11" t="str">
        <f t="shared" ca="1" si="0"/>
        <v>A</v>
      </c>
    </row>
    <row r="31" spans="9:17" x14ac:dyDescent="0.25">
      <c r="I31" s="11">
        <v>30</v>
      </c>
      <c r="J31" s="11">
        <f t="shared" ca="1" si="1"/>
        <v>1.585653453787502</v>
      </c>
      <c r="K31" s="11">
        <f t="shared" ca="1" si="2"/>
        <v>-0.10636261059512453</v>
      </c>
      <c r="L31" s="11" t="str">
        <f t="shared" ca="1" si="3"/>
        <v>A</v>
      </c>
      <c r="M31" s="11"/>
      <c r="N31" s="11">
        <v>30</v>
      </c>
      <c r="O31" s="12">
        <f t="shared" ca="1" si="4"/>
        <v>-0.80468775953407357</v>
      </c>
      <c r="P31" s="12">
        <f t="shared" ca="1" si="5"/>
        <v>1.9504368630590148</v>
      </c>
      <c r="Q31" s="11" t="str">
        <f t="shared" ca="1" si="0"/>
        <v>H</v>
      </c>
    </row>
    <row r="32" spans="9:17" x14ac:dyDescent="0.25">
      <c r="I32" s="11">
        <v>31</v>
      </c>
      <c r="J32" s="11">
        <f t="shared" ca="1" si="1"/>
        <v>-0.60820352806434752</v>
      </c>
      <c r="K32" s="11">
        <f t="shared" ca="1" si="2"/>
        <v>2.3248658171857652</v>
      </c>
      <c r="L32" s="11" t="str">
        <f t="shared" ca="1" si="3"/>
        <v>H</v>
      </c>
      <c r="M32" s="11"/>
      <c r="N32" s="11">
        <v>31</v>
      </c>
      <c r="O32" s="12">
        <f t="shared" ca="1" si="4"/>
        <v>0.50287190862409226</v>
      </c>
      <c r="P32" s="12">
        <f t="shared" ca="1" si="5"/>
        <v>3.2265846327563401</v>
      </c>
      <c r="Q32" s="11" t="str">
        <f t="shared" ca="1" si="0"/>
        <v>H</v>
      </c>
    </row>
    <row r="33" spans="9:17" x14ac:dyDescent="0.25">
      <c r="I33" s="11">
        <v>32</v>
      </c>
      <c r="J33" s="11">
        <f t="shared" ca="1" si="1"/>
        <v>0.4575664523634016</v>
      </c>
      <c r="K33" s="11">
        <f t="shared" ca="1" si="2"/>
        <v>3.5846889812788474</v>
      </c>
      <c r="L33" s="11" t="str">
        <f t="shared" ca="1" si="3"/>
        <v>H</v>
      </c>
      <c r="M33" s="11"/>
      <c r="N33" s="11">
        <v>32</v>
      </c>
      <c r="O33" s="12">
        <f t="shared" ca="1" si="4"/>
        <v>0.51018324388369507</v>
      </c>
      <c r="P33" s="12">
        <f t="shared" ca="1" si="5"/>
        <v>-0.44919675467104803</v>
      </c>
      <c r="Q33" s="11" t="str">
        <f t="shared" ca="1" si="0"/>
        <v>A</v>
      </c>
    </row>
    <row r="34" spans="9:17" x14ac:dyDescent="0.25">
      <c r="I34" s="11">
        <v>33</v>
      </c>
      <c r="J34" s="11">
        <f t="shared" ca="1" si="1"/>
        <v>-1.2553078988452149E-2</v>
      </c>
      <c r="K34" s="11">
        <f t="shared" ca="1" si="2"/>
        <v>1.4010299116712117</v>
      </c>
      <c r="L34" s="11" t="str">
        <f t="shared" ca="1" si="3"/>
        <v>H</v>
      </c>
      <c r="M34" s="11"/>
      <c r="N34" s="11">
        <v>33</v>
      </c>
      <c r="O34" s="12">
        <f t="shared" ca="1" si="4"/>
        <v>0.7446002769062996</v>
      </c>
      <c r="P34" s="12">
        <f t="shared" ca="1" si="5"/>
        <v>0.46684906679789018</v>
      </c>
      <c r="Q34" s="11" t="str">
        <f t="shared" ca="1" si="0"/>
        <v>A</v>
      </c>
    </row>
    <row r="35" spans="9:17" x14ac:dyDescent="0.25">
      <c r="I35" s="11">
        <v>34</v>
      </c>
      <c r="J35" s="11">
        <f t="shared" ca="1" si="1"/>
        <v>1.3510549365064539</v>
      </c>
      <c r="K35" s="11">
        <f t="shared" ca="1" si="2"/>
        <v>2.5314558587961322</v>
      </c>
      <c r="L35" s="11" t="str">
        <f t="shared" ca="1" si="3"/>
        <v>H</v>
      </c>
      <c r="M35" s="11"/>
      <c r="N35" s="11">
        <v>34</v>
      </c>
      <c r="O35" s="12">
        <f t="shared" ca="1" si="4"/>
        <v>0.27893837846196612</v>
      </c>
      <c r="P35" s="12">
        <f t="shared" ca="1" si="5"/>
        <v>2.2951548814757476</v>
      </c>
      <c r="Q35" s="11" t="str">
        <f t="shared" ca="1" si="0"/>
        <v>H</v>
      </c>
    </row>
    <row r="36" spans="9:17" x14ac:dyDescent="0.25">
      <c r="I36" s="11">
        <v>35</v>
      </c>
      <c r="J36" s="11">
        <f t="shared" ca="1" si="1"/>
        <v>0.10021233777387217</v>
      </c>
      <c r="K36" s="11">
        <f t="shared" ca="1" si="2"/>
        <v>3.1916207416550382</v>
      </c>
      <c r="L36" s="11" t="str">
        <f t="shared" ca="1" si="3"/>
        <v>H</v>
      </c>
      <c r="M36" s="11"/>
      <c r="N36" s="11">
        <v>35</v>
      </c>
      <c r="O36" s="12">
        <f t="shared" ca="1" si="4"/>
        <v>0.12260245539405179</v>
      </c>
      <c r="P36" s="12">
        <f t="shared" ca="1" si="5"/>
        <v>-1.8129723495813463</v>
      </c>
      <c r="Q36" s="11" t="str">
        <f t="shared" ca="1" si="0"/>
        <v>A</v>
      </c>
    </row>
    <row r="37" spans="9:17" x14ac:dyDescent="0.25">
      <c r="I37" s="11">
        <v>36</v>
      </c>
      <c r="J37" s="11">
        <f t="shared" ca="1" si="1"/>
        <v>1.4931892178062018</v>
      </c>
      <c r="K37" s="11">
        <f t="shared" ca="1" si="2"/>
        <v>-0.26471366948650754</v>
      </c>
      <c r="L37" s="11" t="str">
        <f t="shared" ca="1" si="3"/>
        <v>A</v>
      </c>
      <c r="M37" s="11"/>
      <c r="N37" s="11">
        <v>36</v>
      </c>
      <c r="O37" s="12">
        <f t="shared" ca="1" si="4"/>
        <v>0.92945042237910513</v>
      </c>
      <c r="P37" s="12">
        <f t="shared" ca="1" si="5"/>
        <v>2.8013193414856215</v>
      </c>
      <c r="Q37" s="11" t="str">
        <f t="shared" ca="1" si="0"/>
        <v>H</v>
      </c>
    </row>
    <row r="38" spans="9:17" x14ac:dyDescent="0.25">
      <c r="I38" s="11">
        <v>37</v>
      </c>
      <c r="J38" s="11">
        <f t="shared" ca="1" si="1"/>
        <v>0.99375607326949478</v>
      </c>
      <c r="K38" s="11">
        <f t="shared" ca="1" si="2"/>
        <v>2.6324848509780643</v>
      </c>
      <c r="L38" s="11" t="str">
        <f t="shared" ca="1" si="3"/>
        <v>H</v>
      </c>
      <c r="M38" s="11"/>
      <c r="N38" s="11">
        <v>37</v>
      </c>
      <c r="O38" s="12">
        <f t="shared" ca="1" si="4"/>
        <v>3.8657751894328891</v>
      </c>
      <c r="P38" s="12">
        <f t="shared" ca="1" si="5"/>
        <v>0.71001855225845167</v>
      </c>
      <c r="Q38" s="11" t="str">
        <f t="shared" ca="1" si="0"/>
        <v>A</v>
      </c>
    </row>
    <row r="39" spans="9:17" x14ac:dyDescent="0.25">
      <c r="I39" s="11">
        <v>38</v>
      </c>
      <c r="J39" s="11">
        <f t="shared" ca="1" si="1"/>
        <v>0.57693270087692372</v>
      </c>
      <c r="K39" s="11">
        <f t="shared" ca="1" si="2"/>
        <v>3.6900559777918627</v>
      </c>
      <c r="L39" s="11" t="str">
        <f t="shared" ca="1" si="3"/>
        <v>H</v>
      </c>
      <c r="M39" s="11"/>
      <c r="N39" s="11">
        <v>38</v>
      </c>
      <c r="O39" s="12">
        <f t="shared" ca="1" si="4"/>
        <v>-0.9742213815528491</v>
      </c>
      <c r="P39" s="12">
        <f t="shared" ca="1" si="5"/>
        <v>1.430743961783393</v>
      </c>
      <c r="Q39" s="11" t="str">
        <f t="shared" ca="1" si="0"/>
        <v>H</v>
      </c>
    </row>
    <row r="40" spans="9:17" x14ac:dyDescent="0.25">
      <c r="I40" s="11">
        <v>39</v>
      </c>
      <c r="J40" s="11">
        <f t="shared" ca="1" si="1"/>
        <v>-0.7872789769880989</v>
      </c>
      <c r="K40" s="11">
        <f t="shared" ca="1" si="2"/>
        <v>3.3601586503259742</v>
      </c>
      <c r="L40" s="11" t="str">
        <f t="shared" ca="1" si="3"/>
        <v>H</v>
      </c>
      <c r="M40" s="11"/>
      <c r="N40" s="11">
        <v>39</v>
      </c>
      <c r="O40" s="12">
        <f t="shared" ca="1" si="4"/>
        <v>0.43624343354673356</v>
      </c>
      <c r="P40" s="12">
        <f t="shared" ca="1" si="5"/>
        <v>-0.17358224571930236</v>
      </c>
      <c r="Q40" s="11" t="str">
        <f t="shared" ca="1" si="0"/>
        <v>A</v>
      </c>
    </row>
    <row r="41" spans="9:17" x14ac:dyDescent="0.25">
      <c r="I41" s="11">
        <v>40</v>
      </c>
      <c r="J41" s="11">
        <f t="shared" ca="1" si="1"/>
        <v>1.54477383770744</v>
      </c>
      <c r="K41" s="11">
        <f t="shared" ca="1" si="2"/>
        <v>0.38968131675070405</v>
      </c>
      <c r="L41" s="11" t="str">
        <f t="shared" ca="1" si="3"/>
        <v>A</v>
      </c>
      <c r="M41" s="11"/>
      <c r="N41" s="11">
        <v>40</v>
      </c>
      <c r="O41" s="12">
        <f t="shared" ca="1" si="4"/>
        <v>-0.29041558061184825</v>
      </c>
      <c r="P41" s="12">
        <f t="shared" ca="1" si="5"/>
        <v>1.8795880068717974</v>
      </c>
      <c r="Q41" s="11" t="str">
        <f t="shared" ca="1" si="0"/>
        <v>H</v>
      </c>
    </row>
    <row r="42" spans="9:17" x14ac:dyDescent="0.25">
      <c r="I42" s="11">
        <v>41</v>
      </c>
      <c r="J42" s="11">
        <f t="shared" ca="1" si="1"/>
        <v>-4.6053849282246873E-2</v>
      </c>
      <c r="K42" s="11">
        <f t="shared" ca="1" si="2"/>
        <v>2.9681421059480533</v>
      </c>
      <c r="L42" s="11" t="str">
        <f t="shared" ca="1" si="3"/>
        <v>H</v>
      </c>
      <c r="M42" s="11"/>
      <c r="N42" s="11">
        <v>41</v>
      </c>
      <c r="O42" s="12">
        <f t="shared" ca="1" si="4"/>
        <v>0.43329885823839404</v>
      </c>
      <c r="P42" s="12">
        <f t="shared" ca="1" si="5"/>
        <v>2.7843466256253997</v>
      </c>
      <c r="Q42" s="11" t="str">
        <f t="shared" ca="1" si="0"/>
        <v>H</v>
      </c>
    </row>
    <row r="43" spans="9:17" x14ac:dyDescent="0.25">
      <c r="I43" s="11">
        <v>42</v>
      </c>
      <c r="J43" s="11">
        <f t="shared" ca="1" si="1"/>
        <v>1.0242932504551343</v>
      </c>
      <c r="K43" s="11">
        <f t="shared" ca="1" si="2"/>
        <v>4.3199191828990156</v>
      </c>
      <c r="L43" s="11" t="str">
        <f t="shared" ca="1" si="3"/>
        <v>H</v>
      </c>
      <c r="M43" s="11"/>
      <c r="N43" s="11">
        <v>42</v>
      </c>
      <c r="O43" s="12">
        <f t="shared" ca="1" si="4"/>
        <v>0.51919326418679346</v>
      </c>
      <c r="P43" s="12">
        <f t="shared" ca="1" si="5"/>
        <v>2.7377739275042563</v>
      </c>
      <c r="Q43" s="11" t="str">
        <f t="shared" ca="1" si="0"/>
        <v>H</v>
      </c>
    </row>
    <row r="44" spans="9:17" x14ac:dyDescent="0.25">
      <c r="I44" s="11">
        <v>43</v>
      </c>
      <c r="J44" s="11">
        <f t="shared" ca="1" si="1"/>
        <v>0.52778547388099772</v>
      </c>
      <c r="K44" s="11">
        <f t="shared" ca="1" si="2"/>
        <v>4.9421325114662418</v>
      </c>
      <c r="L44" s="11" t="str">
        <f t="shared" ca="1" si="3"/>
        <v>H</v>
      </c>
      <c r="M44" s="11"/>
      <c r="N44" s="11">
        <v>43</v>
      </c>
      <c r="O44" s="12">
        <f t="shared" ca="1" si="4"/>
        <v>1.1719061685613101</v>
      </c>
      <c r="P44" s="12">
        <f t="shared" ca="1" si="5"/>
        <v>2.2013213664652369</v>
      </c>
      <c r="Q44" s="11" t="str">
        <f t="shared" ca="1" si="0"/>
        <v>H</v>
      </c>
    </row>
    <row r="45" spans="9:17" x14ac:dyDescent="0.25">
      <c r="I45" s="11">
        <v>44</v>
      </c>
      <c r="J45" s="11">
        <f t="shared" ca="1" si="1"/>
        <v>0.57256404282233153</v>
      </c>
      <c r="K45" s="11">
        <f t="shared" ca="1" si="2"/>
        <v>2.7644734023409709</v>
      </c>
      <c r="L45" s="11" t="str">
        <f t="shared" ca="1" si="3"/>
        <v>H</v>
      </c>
      <c r="M45" s="11"/>
      <c r="N45" s="11">
        <v>44</v>
      </c>
      <c r="O45" s="12">
        <f t="shared" ca="1" si="4"/>
        <v>-7.1552833561362217E-2</v>
      </c>
      <c r="P45" s="12">
        <f t="shared" ca="1" si="5"/>
        <v>-2.3584589487331442</v>
      </c>
      <c r="Q45" s="11" t="str">
        <f t="shared" ca="1" si="0"/>
        <v>A</v>
      </c>
    </row>
    <row r="46" spans="9:17" x14ac:dyDescent="0.25">
      <c r="I46" s="11">
        <v>45</v>
      </c>
      <c r="J46" s="11">
        <f t="shared" ca="1" si="1"/>
        <v>-0.8482255297713085</v>
      </c>
      <c r="K46" s="11">
        <f t="shared" ca="1" si="2"/>
        <v>0.52640612742806359</v>
      </c>
      <c r="L46" s="11" t="str">
        <f t="shared" ca="1" si="3"/>
        <v>H</v>
      </c>
      <c r="M46" s="11"/>
      <c r="N46" s="11">
        <v>45</v>
      </c>
      <c r="O46" s="12">
        <f t="shared" ca="1" si="4"/>
        <v>-0.11927804309196721</v>
      </c>
      <c r="P46" s="12">
        <f t="shared" ca="1" si="5"/>
        <v>0.38034192127629562</v>
      </c>
      <c r="Q46" s="11" t="str">
        <f t="shared" ca="1" si="0"/>
        <v>H</v>
      </c>
    </row>
    <row r="47" spans="9:17" x14ac:dyDescent="0.25">
      <c r="I47" s="11">
        <v>46</v>
      </c>
      <c r="J47" s="11">
        <f t="shared" ca="1" si="1"/>
        <v>1.3459740786754133</v>
      </c>
      <c r="K47" s="11">
        <f t="shared" ca="1" si="2"/>
        <v>1.4372128289116124</v>
      </c>
      <c r="L47" s="11" t="str">
        <f t="shared" ca="1" si="3"/>
        <v>H</v>
      </c>
      <c r="M47" s="11"/>
      <c r="N47" s="11">
        <v>46</v>
      </c>
      <c r="O47" s="12">
        <f t="shared" ca="1" si="4"/>
        <v>-0.11365616325166228</v>
      </c>
      <c r="P47" s="12">
        <f t="shared" ca="1" si="5"/>
        <v>1.5503559048969251</v>
      </c>
      <c r="Q47" s="11" t="str">
        <f t="shared" ca="1" si="0"/>
        <v>H</v>
      </c>
    </row>
    <row r="48" spans="9:17" x14ac:dyDescent="0.25">
      <c r="I48" s="11">
        <v>47</v>
      </c>
      <c r="J48" s="11">
        <f t="shared" ca="1" si="1"/>
        <v>-0.35811151872184588</v>
      </c>
      <c r="K48" s="11">
        <f t="shared" ca="1" si="2"/>
        <v>-0.19852482219751799</v>
      </c>
      <c r="L48" s="11" t="str">
        <f t="shared" ca="1" si="3"/>
        <v>H</v>
      </c>
      <c r="M48" s="11"/>
      <c r="N48" s="11">
        <v>47</v>
      </c>
      <c r="O48" s="12">
        <f t="shared" ca="1" si="4"/>
        <v>1.2533194731856985</v>
      </c>
      <c r="P48" s="12">
        <f t="shared" ca="1" si="5"/>
        <v>3.8307574154197166E-2</v>
      </c>
      <c r="Q48" s="11" t="str">
        <f t="shared" ca="1" si="0"/>
        <v>A</v>
      </c>
    </row>
    <row r="49" spans="9:17" x14ac:dyDescent="0.25">
      <c r="I49" s="11">
        <v>48</v>
      </c>
      <c r="J49" s="11">
        <f t="shared" ca="1" si="1"/>
        <v>1.6149361051233599</v>
      </c>
      <c r="K49" s="11">
        <f t="shared" ca="1" si="2"/>
        <v>1.6862681291167376</v>
      </c>
      <c r="L49" s="11" t="str">
        <f t="shared" ca="1" si="3"/>
        <v>H</v>
      </c>
      <c r="M49" s="11"/>
      <c r="N49" s="11">
        <v>48</v>
      </c>
      <c r="O49" s="12">
        <f t="shared" ca="1" si="4"/>
        <v>1.4133531645986139</v>
      </c>
      <c r="P49" s="12">
        <f t="shared" ca="1" si="5"/>
        <v>3.4402875090983067</v>
      </c>
      <c r="Q49" s="11" t="str">
        <f t="shared" ca="1" si="0"/>
        <v>H</v>
      </c>
    </row>
    <row r="50" spans="9:17" x14ac:dyDescent="0.25">
      <c r="I50" s="11">
        <v>49</v>
      </c>
      <c r="J50" s="11">
        <f t="shared" ca="1" si="1"/>
        <v>0.90195667605517948</v>
      </c>
      <c r="K50" s="11">
        <f t="shared" ca="1" si="2"/>
        <v>2.6905796670141391</v>
      </c>
      <c r="L50" s="11" t="str">
        <f t="shared" ca="1" si="3"/>
        <v>H</v>
      </c>
      <c r="M50" s="11"/>
      <c r="N50" s="11">
        <v>49</v>
      </c>
      <c r="O50" s="12">
        <f t="shared" ca="1" si="4"/>
        <v>0.3662669601554544</v>
      </c>
      <c r="P50" s="12">
        <f t="shared" ca="1" si="5"/>
        <v>1.9549759742409716</v>
      </c>
      <c r="Q50" s="11" t="str">
        <f t="shared" ca="1" si="0"/>
        <v>H</v>
      </c>
    </row>
    <row r="51" spans="9:17" x14ac:dyDescent="0.25">
      <c r="I51" s="11">
        <v>50</v>
      </c>
      <c r="J51" s="11">
        <f t="shared" ca="1" si="1"/>
        <v>0.85298032403391066</v>
      </c>
      <c r="K51" s="11">
        <f t="shared" ca="1" si="2"/>
        <v>0.62450379217903373</v>
      </c>
      <c r="L51" s="11" t="str">
        <f t="shared" ca="1" si="3"/>
        <v>A</v>
      </c>
      <c r="M51" s="11"/>
      <c r="N51" s="11">
        <v>50</v>
      </c>
      <c r="O51" s="12">
        <f t="shared" ca="1" si="4"/>
        <v>-6.4173661000080151E-2</v>
      </c>
      <c r="P51" s="12">
        <f t="shared" ca="1" si="5"/>
        <v>2.1304466901696655</v>
      </c>
      <c r="Q51" s="11" t="str">
        <f t="shared" ca="1" si="0"/>
        <v>H</v>
      </c>
    </row>
    <row r="52" spans="9:17" x14ac:dyDescent="0.25">
      <c r="I52" s="11">
        <v>51</v>
      </c>
      <c r="J52" s="11">
        <f t="shared" ca="1" si="1"/>
        <v>-0.754213527107083</v>
      </c>
      <c r="K52" s="11">
        <f t="shared" ca="1" si="2"/>
        <v>2.3611958745615329</v>
      </c>
      <c r="L52" s="11" t="str">
        <f t="shared" ca="1" si="3"/>
        <v>H</v>
      </c>
      <c r="M52" s="11"/>
      <c r="N52" s="11">
        <v>51</v>
      </c>
      <c r="O52" s="12">
        <f t="shared" ca="1" si="4"/>
        <v>3.0345867939101934E-2</v>
      </c>
      <c r="P52" s="12">
        <f t="shared" ca="1" si="5"/>
        <v>2.0127470706072335</v>
      </c>
      <c r="Q52" s="11" t="str">
        <f t="shared" ca="1" si="0"/>
        <v>H</v>
      </c>
    </row>
    <row r="53" spans="9:17" x14ac:dyDescent="0.25">
      <c r="I53" s="11">
        <v>52</v>
      </c>
      <c r="J53" s="11">
        <f t="shared" ca="1" si="1"/>
        <v>1.9939959434773762</v>
      </c>
      <c r="K53" s="11">
        <f t="shared" ca="1" si="2"/>
        <v>2.0138875838598285</v>
      </c>
      <c r="L53" s="11" t="str">
        <f t="shared" ca="1" si="3"/>
        <v>H</v>
      </c>
      <c r="M53" s="11"/>
      <c r="N53" s="11">
        <v>52</v>
      </c>
      <c r="O53" s="12">
        <f t="shared" ca="1" si="4"/>
        <v>1.2601884800987309</v>
      </c>
      <c r="P53" s="12">
        <f t="shared" ca="1" si="5"/>
        <v>1.337866549945063</v>
      </c>
      <c r="Q53" s="11" t="str">
        <f t="shared" ca="1" si="0"/>
        <v>H</v>
      </c>
    </row>
    <row r="54" spans="9:17" x14ac:dyDescent="0.25">
      <c r="I54" s="11">
        <v>53</v>
      </c>
      <c r="J54" s="11">
        <f t="shared" ca="1" si="1"/>
        <v>-0.53538700036882425</v>
      </c>
      <c r="K54" s="11">
        <f t="shared" ca="1" si="2"/>
        <v>0.69457289096438779</v>
      </c>
      <c r="L54" s="11" t="str">
        <f t="shared" ca="1" si="3"/>
        <v>H</v>
      </c>
      <c r="M54" s="11"/>
      <c r="N54" s="11">
        <v>53</v>
      </c>
      <c r="O54" s="12">
        <f t="shared" ca="1" si="4"/>
        <v>0.3636763181283435</v>
      </c>
      <c r="P54" s="12">
        <f t="shared" ca="1" si="5"/>
        <v>-1.6808597466870645</v>
      </c>
      <c r="Q54" s="11" t="str">
        <f t="shared" ca="1" si="0"/>
        <v>A</v>
      </c>
    </row>
    <row r="55" spans="9:17" x14ac:dyDescent="0.25">
      <c r="I55" s="11">
        <v>54</v>
      </c>
      <c r="J55" s="11">
        <f t="shared" ca="1" si="1"/>
        <v>1.4257710379838155</v>
      </c>
      <c r="K55" s="11">
        <f t="shared" ca="1" si="2"/>
        <v>4.1552803938627099</v>
      </c>
      <c r="L55" s="11" t="str">
        <f t="shared" ca="1" si="3"/>
        <v>H</v>
      </c>
      <c r="M55" s="11"/>
      <c r="N55" s="11">
        <v>54</v>
      </c>
      <c r="O55" s="12">
        <f t="shared" ca="1" si="4"/>
        <v>1.228756226547997</v>
      </c>
      <c r="P55" s="12">
        <f t="shared" ca="1" si="5"/>
        <v>-0.11094925400702405</v>
      </c>
      <c r="Q55" s="11" t="str">
        <f t="shared" ca="1" si="0"/>
        <v>A</v>
      </c>
    </row>
    <row r="56" spans="9:17" x14ac:dyDescent="0.25">
      <c r="I56" s="11">
        <v>55</v>
      </c>
      <c r="J56" s="11">
        <f t="shared" ca="1" si="1"/>
        <v>-0.70002429576460978</v>
      </c>
      <c r="K56" s="11">
        <f t="shared" ca="1" si="2"/>
        <v>1.8406220307393908</v>
      </c>
      <c r="L56" s="11" t="str">
        <f t="shared" ca="1" si="3"/>
        <v>H</v>
      </c>
      <c r="M56" s="11"/>
      <c r="N56" s="11">
        <v>55</v>
      </c>
      <c r="O56" s="12">
        <f t="shared" ca="1" si="4"/>
        <v>2.0990013133495014</v>
      </c>
      <c r="P56" s="12">
        <f t="shared" ca="1" si="5"/>
        <v>1.1665095373402143</v>
      </c>
      <c r="Q56" s="11" t="str">
        <f t="shared" ca="1" si="0"/>
        <v>A</v>
      </c>
    </row>
    <row r="57" spans="9:17" x14ac:dyDescent="0.25">
      <c r="I57" s="11">
        <v>56</v>
      </c>
      <c r="J57" s="11">
        <f t="shared" ca="1" si="1"/>
        <v>0.5750300366926171</v>
      </c>
      <c r="K57" s="11">
        <f t="shared" ca="1" si="2"/>
        <v>3.2789268802497227</v>
      </c>
      <c r="L57" s="11" t="str">
        <f t="shared" ca="1" si="3"/>
        <v>H</v>
      </c>
      <c r="M57" s="11"/>
      <c r="N57" s="11">
        <v>56</v>
      </c>
      <c r="O57" s="12">
        <f t="shared" ca="1" si="4"/>
        <v>1.0227907570069954</v>
      </c>
      <c r="P57" s="12">
        <f t="shared" ca="1" si="5"/>
        <v>-7.0563883976278996E-2</v>
      </c>
      <c r="Q57" s="11" t="str">
        <f t="shared" ca="1" si="0"/>
        <v>A</v>
      </c>
    </row>
    <row r="58" spans="9:17" x14ac:dyDescent="0.25">
      <c r="I58" s="11">
        <v>57</v>
      </c>
      <c r="J58" s="11">
        <f t="shared" ca="1" si="1"/>
        <v>1.790193154086106</v>
      </c>
      <c r="K58" s="11">
        <f t="shared" ca="1" si="2"/>
        <v>0.87280713385889719</v>
      </c>
      <c r="L58" s="11" t="str">
        <f t="shared" ca="1" si="3"/>
        <v>A</v>
      </c>
      <c r="M58" s="11"/>
      <c r="N58" s="11">
        <v>57</v>
      </c>
      <c r="O58" s="12">
        <f t="shared" ca="1" si="4"/>
        <v>-1.5666642081860906</v>
      </c>
      <c r="P58" s="12">
        <f t="shared" ca="1" si="5"/>
        <v>5.1078531402205751E-2</v>
      </c>
      <c r="Q58" s="11" t="str">
        <f t="shared" ca="1" si="0"/>
        <v>H</v>
      </c>
    </row>
    <row r="59" spans="9:17" x14ac:dyDescent="0.25">
      <c r="I59" s="11">
        <v>58</v>
      </c>
      <c r="J59" s="11">
        <f t="shared" ca="1" si="1"/>
        <v>1.9666426405157051</v>
      </c>
      <c r="K59" s="11">
        <f t="shared" ca="1" si="2"/>
        <v>1.2263346412894873</v>
      </c>
      <c r="L59" s="11" t="str">
        <f t="shared" ca="1" si="3"/>
        <v>A</v>
      </c>
      <c r="M59" s="11"/>
      <c r="N59" s="11">
        <v>58</v>
      </c>
      <c r="O59" s="12">
        <f t="shared" ca="1" si="4"/>
        <v>-0.38818754216842988</v>
      </c>
      <c r="P59" s="12">
        <f t="shared" ca="1" si="5"/>
        <v>1.7289950278121511</v>
      </c>
      <c r="Q59" s="11" t="str">
        <f t="shared" ca="1" si="0"/>
        <v>H</v>
      </c>
    </row>
    <row r="60" spans="9:17" x14ac:dyDescent="0.25">
      <c r="I60" s="11">
        <v>59</v>
      </c>
      <c r="J60" s="11">
        <f t="shared" ca="1" si="1"/>
        <v>1.4188040670164228</v>
      </c>
      <c r="K60" s="11">
        <f t="shared" ca="1" si="2"/>
        <v>5.5975119944447007</v>
      </c>
      <c r="L60" s="11" t="str">
        <f t="shared" ca="1" si="3"/>
        <v>H</v>
      </c>
      <c r="M60" s="11"/>
      <c r="N60" s="11">
        <v>59</v>
      </c>
      <c r="O60" s="12">
        <f t="shared" ca="1" si="4"/>
        <v>1.2884659695022225</v>
      </c>
      <c r="P60" s="12">
        <f t="shared" ca="1" si="5"/>
        <v>0.35700661105835374</v>
      </c>
      <c r="Q60" s="11" t="str">
        <f t="shared" ca="1" si="0"/>
        <v>A</v>
      </c>
    </row>
    <row r="61" spans="9:17" x14ac:dyDescent="0.25">
      <c r="I61" s="11">
        <v>60</v>
      </c>
      <c r="J61" s="11">
        <f t="shared" ca="1" si="1"/>
        <v>-1.4532741758723997</v>
      </c>
      <c r="K61" s="11">
        <f t="shared" ca="1" si="2"/>
        <v>0.88898663917721721</v>
      </c>
      <c r="L61" s="11" t="str">
        <f t="shared" ca="1" si="3"/>
        <v>H</v>
      </c>
      <c r="M61" s="11"/>
      <c r="N61" s="11">
        <v>60</v>
      </c>
      <c r="O61" s="12">
        <f t="shared" ca="1" si="4"/>
        <v>-0.70181124114884308</v>
      </c>
      <c r="P61" s="12">
        <f t="shared" ca="1" si="5"/>
        <v>2.4973115161487796</v>
      </c>
      <c r="Q61" s="11" t="str">
        <f t="shared" ca="1" si="0"/>
        <v>H</v>
      </c>
    </row>
    <row r="62" spans="9:17" x14ac:dyDescent="0.25">
      <c r="I62" s="11">
        <v>61</v>
      </c>
      <c r="J62" s="11">
        <f t="shared" ca="1" si="1"/>
        <v>0.62774330652940868</v>
      </c>
      <c r="K62" s="11">
        <f t="shared" ca="1" si="2"/>
        <v>1.8800538444244317</v>
      </c>
      <c r="L62" s="11" t="str">
        <f t="shared" ca="1" si="3"/>
        <v>H</v>
      </c>
      <c r="M62" s="11"/>
      <c r="N62" s="11">
        <v>61</v>
      </c>
      <c r="O62" s="12">
        <f t="shared" ca="1" si="4"/>
        <v>-0.74204608448610387</v>
      </c>
      <c r="P62" s="12">
        <f t="shared" ca="1" si="5"/>
        <v>-1.8304118918834562</v>
      </c>
      <c r="Q62" s="11" t="str">
        <f t="shared" ca="1" si="0"/>
        <v>A</v>
      </c>
    </row>
    <row r="63" spans="9:17" x14ac:dyDescent="0.25">
      <c r="I63" s="11">
        <v>62</v>
      </c>
      <c r="J63" s="11">
        <f t="shared" ca="1" si="1"/>
        <v>-0.63205233487347157</v>
      </c>
      <c r="K63" s="11">
        <f t="shared" ca="1" si="2"/>
        <v>9.4546997077088024E-2</v>
      </c>
      <c r="L63" s="11" t="str">
        <f t="shared" ca="1" si="3"/>
        <v>H</v>
      </c>
      <c r="M63" s="11"/>
      <c r="N63" s="11">
        <v>62</v>
      </c>
      <c r="O63" s="12">
        <f t="shared" ca="1" si="4"/>
        <v>2.3734674640065894</v>
      </c>
      <c r="P63" s="12">
        <f t="shared" ca="1" si="5"/>
        <v>-8.5731363622396417E-2</v>
      </c>
      <c r="Q63" s="11" t="str">
        <f t="shared" ca="1" si="0"/>
        <v>A</v>
      </c>
    </row>
    <row r="64" spans="9:17" x14ac:dyDescent="0.25">
      <c r="I64" s="11">
        <v>63</v>
      </c>
      <c r="J64" s="11">
        <f t="shared" ca="1" si="1"/>
        <v>-0.34298600850285121</v>
      </c>
      <c r="K64" s="11">
        <f t="shared" ca="1" si="2"/>
        <v>1.6179290325182425</v>
      </c>
      <c r="L64" s="11" t="str">
        <f t="shared" ca="1" si="3"/>
        <v>H</v>
      </c>
      <c r="M64" s="11"/>
      <c r="N64" s="11">
        <v>63</v>
      </c>
      <c r="O64" s="12">
        <f t="shared" ca="1" si="4"/>
        <v>1.4997967022659473</v>
      </c>
      <c r="P64" s="12">
        <f t="shared" ca="1" si="5"/>
        <v>2.3350221140102643</v>
      </c>
      <c r="Q64" s="11" t="str">
        <f t="shared" ca="1" si="0"/>
        <v>H</v>
      </c>
    </row>
    <row r="65" spans="9:17" x14ac:dyDescent="0.25">
      <c r="I65" s="11">
        <v>64</v>
      </c>
      <c r="J65" s="11">
        <f t="shared" ca="1" si="1"/>
        <v>2.5657544626844255</v>
      </c>
      <c r="K65" s="11">
        <f t="shared" ca="1" si="2"/>
        <v>3.5723887745833993</v>
      </c>
      <c r="L65" s="11" t="str">
        <f t="shared" ca="1" si="3"/>
        <v>H</v>
      </c>
      <c r="M65" s="11"/>
      <c r="N65" s="11">
        <v>64</v>
      </c>
      <c r="O65" s="12">
        <f t="shared" ca="1" si="4"/>
        <v>0.71531070618431591</v>
      </c>
      <c r="P65" s="12">
        <f t="shared" ca="1" si="5"/>
        <v>0.63564159963852118</v>
      </c>
      <c r="Q65" s="11" t="str">
        <f t="shared" ca="1" si="0"/>
        <v>A</v>
      </c>
    </row>
    <row r="66" spans="9:17" x14ac:dyDescent="0.25">
      <c r="I66" s="11">
        <v>65</v>
      </c>
      <c r="J66" s="11">
        <f t="shared" ca="1" si="1"/>
        <v>0.89006088303468578</v>
      </c>
      <c r="K66" s="11">
        <f t="shared" ca="1" si="2"/>
        <v>1.195793706523933</v>
      </c>
      <c r="L66" s="11" t="str">
        <f t="shared" ca="1" si="3"/>
        <v>H</v>
      </c>
      <c r="M66" s="11"/>
      <c r="N66" s="11">
        <v>65</v>
      </c>
      <c r="O66" s="12">
        <f t="shared" ca="1" si="4"/>
        <v>1.0588279082003715</v>
      </c>
      <c r="P66" s="12">
        <f t="shared" ca="1" si="5"/>
        <v>3.6688566108020737E-2</v>
      </c>
      <c r="Q66" s="11" t="str">
        <f t="shared" ca="1" si="0"/>
        <v>A</v>
      </c>
    </row>
    <row r="67" spans="9:17" x14ac:dyDescent="0.25">
      <c r="I67" s="11">
        <v>66</v>
      </c>
      <c r="J67" s="11">
        <f t="shared" ref="J67:J130" ca="1" si="6">NORMINV(RAND(), $D$3,$F$3)</f>
        <v>-1.0777931591345595</v>
      </c>
      <c r="K67" s="11">
        <f t="shared" ref="K67:K130" ca="1" si="7">NORMINV(RAND(), $D$2,$F$2)</f>
        <v>2.0610944507750815</v>
      </c>
      <c r="L67" s="11" t="str">
        <f t="shared" ca="1" si="3"/>
        <v>H</v>
      </c>
      <c r="M67" s="11"/>
      <c r="N67" s="11">
        <v>66</v>
      </c>
      <c r="O67" s="12">
        <f t="shared" ref="O67:O130" ca="1" si="8">NORMINV(RAND(), $D$11,$F$11)</f>
        <v>0.26629778234659024</v>
      </c>
      <c r="P67" s="12">
        <f t="shared" ref="P67:P130" ca="1" si="9">NORMINV(RAND(), $D$10,$F$10)</f>
        <v>1.3983317399537536</v>
      </c>
      <c r="Q67" s="11" t="str">
        <f t="shared" ca="1" si="0"/>
        <v>H</v>
      </c>
    </row>
    <row r="68" spans="9:17" x14ac:dyDescent="0.25">
      <c r="I68" s="11">
        <v>67</v>
      </c>
      <c r="J68" s="11">
        <f t="shared" ca="1" si="6"/>
        <v>1.2503177933741012</v>
      </c>
      <c r="K68" s="11">
        <f t="shared" ca="1" si="7"/>
        <v>2.4314201127777588</v>
      </c>
      <c r="L68" s="11" t="str">
        <f t="shared" ca="1" si="3"/>
        <v>H</v>
      </c>
      <c r="M68" s="11"/>
      <c r="N68" s="11">
        <v>67</v>
      </c>
      <c r="O68" s="12">
        <f t="shared" ca="1" si="8"/>
        <v>-1.3351619691862002</v>
      </c>
      <c r="P68" s="12">
        <f t="shared" ca="1" si="9"/>
        <v>1.5917764937978052</v>
      </c>
      <c r="Q68" s="11" t="str">
        <f t="shared" ca="1" si="0"/>
        <v>H</v>
      </c>
    </row>
    <row r="69" spans="9:17" x14ac:dyDescent="0.25">
      <c r="I69" s="11">
        <v>68</v>
      </c>
      <c r="J69" s="11">
        <f t="shared" ca="1" si="6"/>
        <v>1.8355865567578822</v>
      </c>
      <c r="K69" s="11">
        <f t="shared" ca="1" si="7"/>
        <v>1.5179821331407899</v>
      </c>
      <c r="L69" s="11" t="str">
        <f t="shared" ca="1" si="3"/>
        <v>A</v>
      </c>
      <c r="M69" s="11"/>
      <c r="N69" s="11">
        <v>68</v>
      </c>
      <c r="O69" s="12">
        <f t="shared" ca="1" si="8"/>
        <v>0.90807499555377746</v>
      </c>
      <c r="P69" s="12">
        <f t="shared" ca="1" si="9"/>
        <v>2.8793257122665237</v>
      </c>
      <c r="Q69" s="11" t="str">
        <f t="shared" ca="1" si="0"/>
        <v>H</v>
      </c>
    </row>
    <row r="70" spans="9:17" x14ac:dyDescent="0.25">
      <c r="I70" s="11">
        <v>69</v>
      </c>
      <c r="J70" s="11">
        <f t="shared" ca="1" si="6"/>
        <v>1.2761635310762958</v>
      </c>
      <c r="K70" s="11">
        <f t="shared" ca="1" si="7"/>
        <v>0.29700893202890177</v>
      </c>
      <c r="L70" s="11" t="str">
        <f t="shared" ca="1" si="3"/>
        <v>A</v>
      </c>
      <c r="M70" s="11"/>
      <c r="N70" s="11">
        <v>69</v>
      </c>
      <c r="O70" s="12">
        <f t="shared" ca="1" si="8"/>
        <v>1.3585646359551191</v>
      </c>
      <c r="P70" s="12">
        <f t="shared" ca="1" si="9"/>
        <v>0.30264570293016069</v>
      </c>
      <c r="Q70" s="11" t="str">
        <f t="shared" ca="1" si="0"/>
        <v>A</v>
      </c>
    </row>
    <row r="71" spans="9:17" x14ac:dyDescent="0.25">
      <c r="I71" s="11">
        <v>70</v>
      </c>
      <c r="J71" s="11">
        <f t="shared" ca="1" si="6"/>
        <v>1.9815618417479048</v>
      </c>
      <c r="K71" s="11">
        <f t="shared" ca="1" si="7"/>
        <v>0.96736690918385837</v>
      </c>
      <c r="L71" s="11" t="str">
        <f t="shared" ca="1" si="3"/>
        <v>A</v>
      </c>
      <c r="M71" s="11"/>
      <c r="N71" s="11">
        <v>70</v>
      </c>
      <c r="O71" s="12">
        <f t="shared" ca="1" si="8"/>
        <v>0.55339940290928125</v>
      </c>
      <c r="P71" s="12">
        <f t="shared" ca="1" si="9"/>
        <v>0.24225504205573045</v>
      </c>
      <c r="Q71" s="11" t="str">
        <f t="shared" ca="1" si="0"/>
        <v>A</v>
      </c>
    </row>
    <row r="72" spans="9:17" x14ac:dyDescent="0.25">
      <c r="I72" s="11">
        <v>71</v>
      </c>
      <c r="J72" s="11">
        <f t="shared" ca="1" si="6"/>
        <v>2.409482936092004</v>
      </c>
      <c r="K72" s="11">
        <f t="shared" ca="1" si="7"/>
        <v>1.870783088922904</v>
      </c>
      <c r="L72" s="11" t="str">
        <f t="shared" ca="1" si="3"/>
        <v>A</v>
      </c>
      <c r="M72" s="11"/>
      <c r="N72" s="11">
        <v>71</v>
      </c>
      <c r="O72" s="12">
        <f t="shared" ca="1" si="8"/>
        <v>1.0912749456784967</v>
      </c>
      <c r="P72" s="12">
        <f t="shared" ca="1" si="9"/>
        <v>1.0305293308554024</v>
      </c>
      <c r="Q72" s="11" t="str">
        <f t="shared" ca="1" si="0"/>
        <v>A</v>
      </c>
    </row>
    <row r="73" spans="9:17" x14ac:dyDescent="0.25">
      <c r="I73" s="11">
        <v>72</v>
      </c>
      <c r="J73" s="11">
        <f t="shared" ca="1" si="6"/>
        <v>0.44598251903541786</v>
      </c>
      <c r="K73" s="11">
        <f t="shared" ca="1" si="7"/>
        <v>2.0740724739411136</v>
      </c>
      <c r="L73" s="11" t="str">
        <f t="shared" ca="1" si="3"/>
        <v>H</v>
      </c>
      <c r="M73" s="11"/>
      <c r="N73" s="11">
        <v>72</v>
      </c>
      <c r="O73" s="12">
        <f t="shared" ca="1" si="8"/>
        <v>2.3641839754239999</v>
      </c>
      <c r="P73" s="12">
        <f t="shared" ca="1" si="9"/>
        <v>-1.3828675748929244</v>
      </c>
      <c r="Q73" s="11" t="str">
        <f t="shared" ca="1" si="0"/>
        <v>A</v>
      </c>
    </row>
    <row r="74" spans="9:17" x14ac:dyDescent="0.25">
      <c r="I74" s="11">
        <v>73</v>
      </c>
      <c r="J74" s="11">
        <f t="shared" ca="1" si="6"/>
        <v>0.53913967775266358</v>
      </c>
      <c r="K74" s="11">
        <f t="shared" ca="1" si="7"/>
        <v>1.5938119178959014</v>
      </c>
      <c r="L74" s="11" t="str">
        <f t="shared" ca="1" si="3"/>
        <v>H</v>
      </c>
      <c r="M74" s="11"/>
      <c r="N74" s="11">
        <v>73</v>
      </c>
      <c r="O74" s="12">
        <f t="shared" ca="1" si="8"/>
        <v>3.3568726045957948</v>
      </c>
      <c r="P74" s="12">
        <f t="shared" ca="1" si="9"/>
        <v>1.8381899060385152</v>
      </c>
      <c r="Q74" s="11" t="str">
        <f t="shared" ca="1" si="0"/>
        <v>A</v>
      </c>
    </row>
    <row r="75" spans="9:17" x14ac:dyDescent="0.25">
      <c r="I75" s="11">
        <v>74</v>
      </c>
      <c r="J75" s="11">
        <f t="shared" ca="1" si="6"/>
        <v>0.79655078970623794</v>
      </c>
      <c r="K75" s="11">
        <f t="shared" ca="1" si="7"/>
        <v>3.6414608628294598</v>
      </c>
      <c r="L75" s="11" t="str">
        <f t="shared" ca="1" si="3"/>
        <v>H</v>
      </c>
      <c r="M75" s="11"/>
      <c r="N75" s="11">
        <v>74</v>
      </c>
      <c r="O75" s="12">
        <f t="shared" ca="1" si="8"/>
        <v>9.6871434079539021E-2</v>
      </c>
      <c r="P75" s="12">
        <f t="shared" ca="1" si="9"/>
        <v>2.6165461896308981</v>
      </c>
      <c r="Q75" s="11" t="str">
        <f t="shared" ca="1" si="0"/>
        <v>H</v>
      </c>
    </row>
    <row r="76" spans="9:17" x14ac:dyDescent="0.25">
      <c r="I76" s="11">
        <v>75</v>
      </c>
      <c r="J76" s="11">
        <f t="shared" ca="1" si="6"/>
        <v>1.0871667993234102</v>
      </c>
      <c r="K76" s="11">
        <f t="shared" ca="1" si="7"/>
        <v>2.4679463603789271</v>
      </c>
      <c r="L76" s="11" t="str">
        <f t="shared" ca="1" si="3"/>
        <v>H</v>
      </c>
      <c r="M76" s="11"/>
      <c r="N76" s="11">
        <v>75</v>
      </c>
      <c r="O76" s="12">
        <f t="shared" ca="1" si="8"/>
        <v>2.856460343672536</v>
      </c>
      <c r="P76" s="12">
        <f t="shared" ca="1" si="9"/>
        <v>1.7950173961828026</v>
      </c>
      <c r="Q76" s="11" t="str">
        <f t="shared" ca="1" si="0"/>
        <v>A</v>
      </c>
    </row>
    <row r="77" spans="9:17" x14ac:dyDescent="0.25">
      <c r="I77" s="11">
        <v>76</v>
      </c>
      <c r="J77" s="11">
        <f t="shared" ca="1" si="6"/>
        <v>0.90636066377193214</v>
      </c>
      <c r="K77" s="11">
        <f t="shared" ca="1" si="7"/>
        <v>3.8237786588666656</v>
      </c>
      <c r="L77" s="11" t="str">
        <f t="shared" ca="1" si="3"/>
        <v>H</v>
      </c>
      <c r="M77" s="11"/>
      <c r="N77" s="11">
        <v>76</v>
      </c>
      <c r="O77" s="12">
        <f t="shared" ca="1" si="8"/>
        <v>0.95502400571082102</v>
      </c>
      <c r="P77" s="12">
        <f t="shared" ca="1" si="9"/>
        <v>3.1159184791428616</v>
      </c>
      <c r="Q77" s="11" t="str">
        <f t="shared" ca="1" si="0"/>
        <v>H</v>
      </c>
    </row>
    <row r="78" spans="9:17" x14ac:dyDescent="0.25">
      <c r="I78" s="11">
        <v>77</v>
      </c>
      <c r="J78" s="11">
        <f t="shared" ca="1" si="6"/>
        <v>0.30567215081021948</v>
      </c>
      <c r="K78" s="11">
        <f t="shared" ca="1" si="7"/>
        <v>0.69414463310994701</v>
      </c>
      <c r="L78" s="11" t="str">
        <f t="shared" ca="1" si="3"/>
        <v>H</v>
      </c>
      <c r="M78" s="11"/>
      <c r="N78" s="11">
        <v>77</v>
      </c>
      <c r="O78" s="12">
        <f t="shared" ca="1" si="8"/>
        <v>0.76576796441282191</v>
      </c>
      <c r="P78" s="12">
        <f t="shared" ca="1" si="9"/>
        <v>1.6730822449347353</v>
      </c>
      <c r="Q78" s="11" t="str">
        <f t="shared" ca="1" si="0"/>
        <v>H</v>
      </c>
    </row>
    <row r="79" spans="9:17" x14ac:dyDescent="0.25">
      <c r="I79" s="11">
        <v>78</v>
      </c>
      <c r="J79" s="11">
        <f t="shared" ca="1" si="6"/>
        <v>1.020117934702764</v>
      </c>
      <c r="K79" s="11">
        <f t="shared" ca="1" si="7"/>
        <v>1.7756227019279003</v>
      </c>
      <c r="L79" s="11" t="str">
        <f t="shared" ca="1" si="3"/>
        <v>H</v>
      </c>
      <c r="M79" s="11"/>
      <c r="N79" s="11">
        <v>78</v>
      </c>
      <c r="O79" s="12">
        <f t="shared" ca="1" si="8"/>
        <v>0.15456640532929622</v>
      </c>
      <c r="P79" s="12">
        <f t="shared" ca="1" si="9"/>
        <v>-3.0911779317844168E-2</v>
      </c>
      <c r="Q79" s="11" t="str">
        <f t="shared" ca="1" si="0"/>
        <v>A</v>
      </c>
    </row>
    <row r="80" spans="9:17" x14ac:dyDescent="0.25">
      <c r="I80" s="11">
        <v>79</v>
      </c>
      <c r="J80" s="11">
        <f t="shared" ca="1" si="6"/>
        <v>-0.35911046113629996</v>
      </c>
      <c r="K80" s="11">
        <f t="shared" ca="1" si="7"/>
        <v>2.8892776906796964</v>
      </c>
      <c r="L80" s="11" t="str">
        <f t="shared" ca="1" si="3"/>
        <v>H</v>
      </c>
      <c r="M80" s="11"/>
      <c r="N80" s="11">
        <v>79</v>
      </c>
      <c r="O80" s="12">
        <f t="shared" ca="1" si="8"/>
        <v>0.10102523168635463</v>
      </c>
      <c r="P80" s="12">
        <f t="shared" ca="1" si="9"/>
        <v>1.7180664098060541</v>
      </c>
      <c r="Q80" s="11" t="str">
        <f t="shared" ca="1" si="0"/>
        <v>H</v>
      </c>
    </row>
    <row r="81" spans="9:17" x14ac:dyDescent="0.25">
      <c r="I81" s="11">
        <v>80</v>
      </c>
      <c r="J81" s="11">
        <f t="shared" ca="1" si="6"/>
        <v>2.0683994145061928</v>
      </c>
      <c r="K81" s="11">
        <f t="shared" ca="1" si="7"/>
        <v>3.4044853946060059</v>
      </c>
      <c r="L81" s="11" t="str">
        <f t="shared" ca="1" si="3"/>
        <v>H</v>
      </c>
      <c r="M81" s="11"/>
      <c r="N81" s="11">
        <v>80</v>
      </c>
      <c r="O81" s="12">
        <f t="shared" ca="1" si="8"/>
        <v>0.97734837750748249</v>
      </c>
      <c r="P81" s="12">
        <f t="shared" ca="1" si="9"/>
        <v>1.3685273327005185</v>
      </c>
      <c r="Q81" s="11" t="str">
        <f t="shared" ca="1" si="0"/>
        <v>H</v>
      </c>
    </row>
    <row r="82" spans="9:17" x14ac:dyDescent="0.25">
      <c r="I82" s="11">
        <v>81</v>
      </c>
      <c r="J82" s="11">
        <f t="shared" ca="1" si="6"/>
        <v>-0.48818368094164721</v>
      </c>
      <c r="K82" s="11">
        <f t="shared" ca="1" si="7"/>
        <v>2.7116288068932972</v>
      </c>
      <c r="L82" s="11" t="str">
        <f t="shared" ca="1" si="3"/>
        <v>H</v>
      </c>
      <c r="M82" s="11"/>
      <c r="N82" s="11">
        <v>81</v>
      </c>
      <c r="O82" s="12">
        <f t="shared" ca="1" si="8"/>
        <v>-0.58806299501851123</v>
      </c>
      <c r="P82" s="12">
        <f t="shared" ca="1" si="9"/>
        <v>0.93945602333256839</v>
      </c>
      <c r="Q82" s="11" t="str">
        <f t="shared" ca="1" si="0"/>
        <v>H</v>
      </c>
    </row>
    <row r="83" spans="9:17" x14ac:dyDescent="0.25">
      <c r="I83" s="11">
        <v>82</v>
      </c>
      <c r="J83" s="11">
        <f t="shared" ca="1" si="6"/>
        <v>0.27272591024892445</v>
      </c>
      <c r="K83" s="11">
        <f t="shared" ca="1" si="7"/>
        <v>0.86016891813329677</v>
      </c>
      <c r="L83" s="11" t="str">
        <f t="shared" ca="1" si="3"/>
        <v>H</v>
      </c>
      <c r="M83" s="11"/>
      <c r="N83" s="11">
        <v>82</v>
      </c>
      <c r="O83" s="12">
        <f t="shared" ca="1" si="8"/>
        <v>1.9066569537295077</v>
      </c>
      <c r="P83" s="12">
        <f t="shared" ca="1" si="9"/>
        <v>1.2610440636153464</v>
      </c>
      <c r="Q83" s="11" t="str">
        <f t="shared" ca="1" si="0"/>
        <v>A</v>
      </c>
    </row>
    <row r="84" spans="9:17" x14ac:dyDescent="0.25">
      <c r="I84" s="11">
        <v>83</v>
      </c>
      <c r="J84" s="11">
        <f t="shared" ca="1" si="6"/>
        <v>0.97493649679183558</v>
      </c>
      <c r="K84" s="11">
        <f t="shared" ca="1" si="7"/>
        <v>3.1922504333444865</v>
      </c>
      <c r="L84" s="11" t="str">
        <f t="shared" ca="1" si="3"/>
        <v>H</v>
      </c>
      <c r="M84" s="11"/>
      <c r="N84" s="11">
        <v>83</v>
      </c>
      <c r="O84" s="12">
        <f t="shared" ca="1" si="8"/>
        <v>-0.16691283700916215</v>
      </c>
      <c r="P84" s="12">
        <f t="shared" ca="1" si="9"/>
        <v>0.80286398447341667</v>
      </c>
      <c r="Q84" s="11" t="str">
        <f t="shared" ca="1" si="0"/>
        <v>H</v>
      </c>
    </row>
    <row r="85" spans="9:17" x14ac:dyDescent="0.25">
      <c r="I85" s="11">
        <v>84</v>
      </c>
      <c r="J85" s="11">
        <f t="shared" ca="1" si="6"/>
        <v>0.66359074287463538</v>
      </c>
      <c r="K85" s="11">
        <f t="shared" ca="1" si="7"/>
        <v>1.9705210484061386</v>
      </c>
      <c r="L85" s="11" t="str">
        <f t="shared" ca="1" si="3"/>
        <v>H</v>
      </c>
      <c r="M85" s="11"/>
      <c r="N85" s="11">
        <v>84</v>
      </c>
      <c r="O85" s="12">
        <f t="shared" ca="1" si="8"/>
        <v>0.22788409360859457</v>
      </c>
      <c r="P85" s="12">
        <f t="shared" ca="1" si="9"/>
        <v>1.3016928353202448</v>
      </c>
      <c r="Q85" s="11" t="str">
        <f t="shared" ca="1" si="0"/>
        <v>H</v>
      </c>
    </row>
    <row r="86" spans="9:17" x14ac:dyDescent="0.25">
      <c r="I86" s="11">
        <v>85</v>
      </c>
      <c r="J86" s="11">
        <f t="shared" ca="1" si="6"/>
        <v>-1.6935168281905741</v>
      </c>
      <c r="K86" s="11">
        <f t="shared" ca="1" si="7"/>
        <v>4.2608377892143752</v>
      </c>
      <c r="L86" s="11" t="str">
        <f t="shared" ca="1" si="3"/>
        <v>H</v>
      </c>
      <c r="M86" s="11"/>
      <c r="N86" s="11">
        <v>85</v>
      </c>
      <c r="O86" s="12">
        <f t="shared" ca="1" si="8"/>
        <v>1.4365639946793358</v>
      </c>
      <c r="P86" s="12">
        <f t="shared" ca="1" si="9"/>
        <v>1.2524891134894143</v>
      </c>
      <c r="Q86" s="11" t="str">
        <f t="shared" ca="1" si="0"/>
        <v>A</v>
      </c>
    </row>
    <row r="87" spans="9:17" x14ac:dyDescent="0.25">
      <c r="I87" s="11">
        <v>86</v>
      </c>
      <c r="J87" s="11">
        <f t="shared" ca="1" si="6"/>
        <v>-0.4554823385206167</v>
      </c>
      <c r="K87" s="11">
        <f t="shared" ca="1" si="7"/>
        <v>3.0092591582478434</v>
      </c>
      <c r="L87" s="11" t="str">
        <f t="shared" ca="1" si="3"/>
        <v>H</v>
      </c>
      <c r="M87" s="11"/>
      <c r="N87" s="11">
        <v>86</v>
      </c>
      <c r="O87" s="12">
        <f t="shared" ca="1" si="8"/>
        <v>0.23392971970274545</v>
      </c>
      <c r="P87" s="12">
        <f t="shared" ca="1" si="9"/>
        <v>2.0218282530071754</v>
      </c>
      <c r="Q87" s="11" t="str">
        <f t="shared" ca="1" si="0"/>
        <v>H</v>
      </c>
    </row>
    <row r="88" spans="9:17" x14ac:dyDescent="0.25">
      <c r="I88" s="11">
        <v>87</v>
      </c>
      <c r="J88" s="11">
        <f t="shared" ca="1" si="6"/>
        <v>1.7997426440387252</v>
      </c>
      <c r="K88" s="11">
        <f t="shared" ca="1" si="7"/>
        <v>4.7410184182788253</v>
      </c>
      <c r="L88" s="11" t="str">
        <f t="shared" ca="1" si="3"/>
        <v>H</v>
      </c>
      <c r="M88" s="11"/>
      <c r="N88" s="11">
        <v>87</v>
      </c>
      <c r="O88" s="12">
        <f t="shared" ca="1" si="8"/>
        <v>-0.41463558035882664</v>
      </c>
      <c r="P88" s="12">
        <f t="shared" ca="1" si="9"/>
        <v>1.0187646265743433</v>
      </c>
      <c r="Q88" s="11" t="str">
        <f t="shared" ca="1" si="0"/>
        <v>H</v>
      </c>
    </row>
    <row r="89" spans="9:17" x14ac:dyDescent="0.25">
      <c r="I89" s="11">
        <v>88</v>
      </c>
      <c r="J89" s="11">
        <f t="shared" ca="1" si="6"/>
        <v>0.35068413685784472</v>
      </c>
      <c r="K89" s="11">
        <f t="shared" ca="1" si="7"/>
        <v>-0.15069938076229095</v>
      </c>
      <c r="L89" s="11" t="str">
        <f t="shared" ca="1" si="3"/>
        <v>A</v>
      </c>
      <c r="M89" s="11"/>
      <c r="N89" s="11">
        <v>88</v>
      </c>
      <c r="O89" s="12">
        <f t="shared" ca="1" si="8"/>
        <v>0.91665243487187564</v>
      </c>
      <c r="P89" s="12">
        <f t="shared" ca="1" si="9"/>
        <v>2.0229416519513852</v>
      </c>
      <c r="Q89" s="11" t="str">
        <f t="shared" ca="1" si="0"/>
        <v>H</v>
      </c>
    </row>
    <row r="90" spans="9:17" x14ac:dyDescent="0.25">
      <c r="I90" s="11">
        <v>89</v>
      </c>
      <c r="J90" s="11">
        <f t="shared" ca="1" si="6"/>
        <v>-0.83804268525538916</v>
      </c>
      <c r="K90" s="11">
        <f t="shared" ca="1" si="7"/>
        <v>0.9064754691119945</v>
      </c>
      <c r="L90" s="11" t="str">
        <f t="shared" ca="1" si="3"/>
        <v>H</v>
      </c>
      <c r="M90" s="11"/>
      <c r="N90" s="11">
        <v>89</v>
      </c>
      <c r="O90" s="12">
        <f t="shared" ca="1" si="8"/>
        <v>1.5912320876567203</v>
      </c>
      <c r="P90" s="12">
        <f t="shared" ca="1" si="9"/>
        <v>1.4243943145076494</v>
      </c>
      <c r="Q90" s="11" t="str">
        <f t="shared" ca="1" si="0"/>
        <v>A</v>
      </c>
    </row>
    <row r="91" spans="9:17" x14ac:dyDescent="0.25">
      <c r="I91" s="11">
        <v>90</v>
      </c>
      <c r="J91" s="11">
        <f t="shared" ca="1" si="6"/>
        <v>1.1149303386134823</v>
      </c>
      <c r="K91" s="11">
        <f t="shared" ca="1" si="7"/>
        <v>2.2451627905611042</v>
      </c>
      <c r="L91" s="11" t="str">
        <f t="shared" ca="1" si="3"/>
        <v>H</v>
      </c>
      <c r="M91" s="11"/>
      <c r="N91" s="11">
        <v>90</v>
      </c>
      <c r="O91" s="12">
        <f t="shared" ca="1" si="8"/>
        <v>-0.64131565234635879</v>
      </c>
      <c r="P91" s="12">
        <f t="shared" ca="1" si="9"/>
        <v>-0.20945300376478393</v>
      </c>
      <c r="Q91" s="11" t="str">
        <f t="shared" ca="1" si="0"/>
        <v>H</v>
      </c>
    </row>
    <row r="92" spans="9:17" x14ac:dyDescent="0.25">
      <c r="I92" s="11">
        <v>91</v>
      </c>
      <c r="J92" s="11">
        <f t="shared" ca="1" si="6"/>
        <v>0.5994788845577661</v>
      </c>
      <c r="K92" s="11">
        <f t="shared" ca="1" si="7"/>
        <v>2.9725630906646177</v>
      </c>
      <c r="L92" s="11" t="str">
        <f t="shared" ca="1" si="3"/>
        <v>H</v>
      </c>
      <c r="M92" s="11"/>
      <c r="N92" s="11">
        <v>91</v>
      </c>
      <c r="O92" s="12">
        <f t="shared" ca="1" si="8"/>
        <v>0.39023643151849574</v>
      </c>
      <c r="P92" s="12">
        <f t="shared" ca="1" si="9"/>
        <v>2.2666886515652962E-2</v>
      </c>
      <c r="Q92" s="11" t="str">
        <f t="shared" ca="1" si="0"/>
        <v>A</v>
      </c>
    </row>
    <row r="93" spans="9:17" x14ac:dyDescent="0.25">
      <c r="I93" s="11">
        <v>92</v>
      </c>
      <c r="J93" s="11">
        <f t="shared" ca="1" si="6"/>
        <v>0.21850724386053344</v>
      </c>
      <c r="K93" s="11">
        <f t="shared" ca="1" si="7"/>
        <v>2.6866502096802458</v>
      </c>
      <c r="L93" s="11" t="str">
        <f t="shared" ca="1" si="3"/>
        <v>H</v>
      </c>
      <c r="M93" s="11"/>
      <c r="N93" s="11">
        <v>92</v>
      </c>
      <c r="O93" s="12">
        <f t="shared" ca="1" si="8"/>
        <v>1.215340750517365</v>
      </c>
      <c r="P93" s="12">
        <f t="shared" ca="1" si="9"/>
        <v>2.2274544072154798</v>
      </c>
      <c r="Q93" s="11" t="str">
        <f t="shared" ca="1" si="0"/>
        <v>H</v>
      </c>
    </row>
    <row r="94" spans="9:17" x14ac:dyDescent="0.25">
      <c r="I94" s="11">
        <v>93</v>
      </c>
      <c r="J94" s="11">
        <f t="shared" ca="1" si="6"/>
        <v>-0.5744231148500315</v>
      </c>
      <c r="K94" s="11">
        <f t="shared" ca="1" si="7"/>
        <v>1.1752295186574973</v>
      </c>
      <c r="L94" s="11" t="str">
        <f t="shared" ca="1" si="3"/>
        <v>H</v>
      </c>
      <c r="M94" s="11"/>
      <c r="N94" s="11">
        <v>93</v>
      </c>
      <c r="O94" s="12">
        <f t="shared" ca="1" si="8"/>
        <v>-0.60051079295427057</v>
      </c>
      <c r="P94" s="12">
        <f t="shared" ca="1" si="9"/>
        <v>2.739990739776001</v>
      </c>
      <c r="Q94" s="11" t="str">
        <f t="shared" ca="1" si="0"/>
        <v>H</v>
      </c>
    </row>
    <row r="95" spans="9:17" x14ac:dyDescent="0.25">
      <c r="I95" s="11">
        <v>94</v>
      </c>
      <c r="J95" s="11">
        <f t="shared" ca="1" si="6"/>
        <v>2.5966196806939164</v>
      </c>
      <c r="K95" s="11">
        <f t="shared" ca="1" si="7"/>
        <v>4.9848787150348652</v>
      </c>
      <c r="L95" s="11" t="str">
        <f t="shared" ca="1" si="3"/>
        <v>H</v>
      </c>
      <c r="M95" s="11"/>
      <c r="N95" s="11">
        <v>94</v>
      </c>
      <c r="O95" s="12">
        <f t="shared" ca="1" si="8"/>
        <v>1.3823933601695608</v>
      </c>
      <c r="P95" s="12">
        <f t="shared" ca="1" si="9"/>
        <v>2.3047958984777219</v>
      </c>
      <c r="Q95" s="11" t="str">
        <f t="shared" ca="1" si="0"/>
        <v>H</v>
      </c>
    </row>
    <row r="96" spans="9:17" x14ac:dyDescent="0.25">
      <c r="I96" s="11">
        <v>95</v>
      </c>
      <c r="J96" s="11">
        <f t="shared" ca="1" si="6"/>
        <v>1.8610445083092813</v>
      </c>
      <c r="K96" s="11">
        <f t="shared" ca="1" si="7"/>
        <v>2.4379426630090131</v>
      </c>
      <c r="L96" s="11" t="str">
        <f t="shared" ca="1" si="3"/>
        <v>H</v>
      </c>
      <c r="M96" s="11"/>
      <c r="N96" s="11">
        <v>95</v>
      </c>
      <c r="O96" s="12">
        <f t="shared" ca="1" si="8"/>
        <v>0.90286390213666412</v>
      </c>
      <c r="P96" s="12">
        <f t="shared" ca="1" si="9"/>
        <v>0.41530162789842229</v>
      </c>
      <c r="Q96" s="11" t="str">
        <f t="shared" ca="1" si="0"/>
        <v>A</v>
      </c>
    </row>
    <row r="97" spans="9:17" x14ac:dyDescent="0.25">
      <c r="I97" s="11">
        <v>96</v>
      </c>
      <c r="J97" s="11">
        <f t="shared" ca="1" si="6"/>
        <v>-1.0480131618457609</v>
      </c>
      <c r="K97" s="11">
        <f t="shared" ca="1" si="7"/>
        <v>2.9879105650314655</v>
      </c>
      <c r="L97" s="11" t="str">
        <f t="shared" ca="1" si="3"/>
        <v>H</v>
      </c>
      <c r="M97" s="11"/>
      <c r="N97" s="11">
        <v>96</v>
      </c>
      <c r="O97" s="12">
        <f t="shared" ca="1" si="8"/>
        <v>1.4560043436631105</v>
      </c>
      <c r="P97" s="12">
        <f t="shared" ca="1" si="9"/>
        <v>2.4557522182414013</v>
      </c>
      <c r="Q97" s="11" t="str">
        <f t="shared" ca="1" si="0"/>
        <v>H</v>
      </c>
    </row>
    <row r="98" spans="9:17" x14ac:dyDescent="0.25">
      <c r="I98" s="11">
        <v>97</v>
      </c>
      <c r="J98" s="11">
        <f t="shared" ca="1" si="6"/>
        <v>0.44825925329410499</v>
      </c>
      <c r="K98" s="11">
        <f t="shared" ca="1" si="7"/>
        <v>4.0062966678152954</v>
      </c>
      <c r="L98" s="11" t="str">
        <f t="shared" ca="1" si="3"/>
        <v>H</v>
      </c>
      <c r="M98" s="11"/>
      <c r="N98" s="11">
        <v>97</v>
      </c>
      <c r="O98" s="12">
        <f t="shared" ca="1" si="8"/>
        <v>0.89331031718977483</v>
      </c>
      <c r="P98" s="12">
        <f t="shared" ca="1" si="9"/>
        <v>-1.5029230943496548</v>
      </c>
      <c r="Q98" s="11" t="str">
        <f t="shared" ca="1" si="0"/>
        <v>A</v>
      </c>
    </row>
    <row r="99" spans="9:17" x14ac:dyDescent="0.25">
      <c r="I99" s="11">
        <v>98</v>
      </c>
      <c r="J99" s="11">
        <f t="shared" ca="1" si="6"/>
        <v>0.84647885435693215</v>
      </c>
      <c r="K99" s="11">
        <f t="shared" ca="1" si="7"/>
        <v>2.614951825423407</v>
      </c>
      <c r="L99" s="11" t="str">
        <f t="shared" ca="1" si="3"/>
        <v>H</v>
      </c>
      <c r="M99" s="11"/>
      <c r="N99" s="11">
        <v>98</v>
      </c>
      <c r="O99" s="12">
        <f t="shared" ca="1" si="8"/>
        <v>1.1788712508379613</v>
      </c>
      <c r="P99" s="12">
        <f t="shared" ca="1" si="9"/>
        <v>-0.76403219213544515</v>
      </c>
      <c r="Q99" s="11" t="str">
        <f t="shared" ca="1" si="0"/>
        <v>A</v>
      </c>
    </row>
    <row r="100" spans="9:17" x14ac:dyDescent="0.25">
      <c r="I100" s="11">
        <v>99</v>
      </c>
      <c r="J100" s="11">
        <f t="shared" ca="1" si="6"/>
        <v>0.6382847004328529</v>
      </c>
      <c r="K100" s="11">
        <f t="shared" ca="1" si="7"/>
        <v>-0.35197776514782619</v>
      </c>
      <c r="L100" s="11" t="str">
        <f t="shared" ca="1" si="3"/>
        <v>A</v>
      </c>
      <c r="M100" s="11"/>
      <c r="N100" s="11">
        <v>99</v>
      </c>
      <c r="O100" s="12">
        <f t="shared" ca="1" si="8"/>
        <v>0.5499312197218954</v>
      </c>
      <c r="P100" s="12">
        <f t="shared" ca="1" si="9"/>
        <v>-1.3372193446731013</v>
      </c>
      <c r="Q100" s="11" t="str">
        <f t="shared" ca="1" si="0"/>
        <v>A</v>
      </c>
    </row>
    <row r="101" spans="9:17" x14ac:dyDescent="0.25">
      <c r="I101" s="11">
        <v>100</v>
      </c>
      <c r="J101" s="11">
        <f t="shared" ca="1" si="6"/>
        <v>2.3088558489766808</v>
      </c>
      <c r="K101" s="11">
        <f t="shared" ca="1" si="7"/>
        <v>2.3293706821464144</v>
      </c>
      <c r="L101" s="11" t="str">
        <f t="shared" ca="1" si="3"/>
        <v>H</v>
      </c>
      <c r="M101" s="11"/>
      <c r="N101" s="11">
        <v>100</v>
      </c>
      <c r="O101" s="12">
        <f t="shared" ca="1" si="8"/>
        <v>-0.61023529085824357</v>
      </c>
      <c r="P101" s="12">
        <f t="shared" ca="1" si="9"/>
        <v>1.0994482228692979</v>
      </c>
      <c r="Q101" s="11" t="str">
        <f t="shared" ca="1" si="0"/>
        <v>H</v>
      </c>
    </row>
    <row r="102" spans="9:17" x14ac:dyDescent="0.25">
      <c r="I102" s="11">
        <v>101</v>
      </c>
      <c r="J102" s="11">
        <f t="shared" ca="1" si="6"/>
        <v>0.12826125427558455</v>
      </c>
      <c r="K102" s="11">
        <f t="shared" ca="1" si="7"/>
        <v>4.9136233506064873</v>
      </c>
      <c r="L102" s="11" t="str">
        <f t="shared" ca="1" si="3"/>
        <v>H</v>
      </c>
      <c r="M102" s="11"/>
      <c r="N102" s="11">
        <v>101</v>
      </c>
      <c r="O102" s="12">
        <f t="shared" ca="1" si="8"/>
        <v>0.41641125574751969</v>
      </c>
      <c r="P102" s="12">
        <f t="shared" ca="1" si="9"/>
        <v>2.0846106155213855</v>
      </c>
      <c r="Q102" s="11" t="str">
        <f t="shared" ca="1" si="0"/>
        <v>H</v>
      </c>
    </row>
    <row r="103" spans="9:17" x14ac:dyDescent="0.25">
      <c r="I103" s="11">
        <v>102</v>
      </c>
      <c r="J103" s="11">
        <f t="shared" ca="1" si="6"/>
        <v>0.76054682531543549</v>
      </c>
      <c r="K103" s="11">
        <f t="shared" ca="1" si="7"/>
        <v>2.2113899358282296</v>
      </c>
      <c r="L103" s="11" t="str">
        <f t="shared" ca="1" si="3"/>
        <v>H</v>
      </c>
      <c r="M103" s="11"/>
      <c r="N103" s="11">
        <v>102</v>
      </c>
      <c r="O103" s="12">
        <f t="shared" ca="1" si="8"/>
        <v>2.2763745106411957</v>
      </c>
      <c r="P103" s="12">
        <f t="shared" ca="1" si="9"/>
        <v>1.2601303828828323</v>
      </c>
      <c r="Q103" s="11" t="str">
        <f t="shared" ca="1" si="0"/>
        <v>A</v>
      </c>
    </row>
    <row r="104" spans="9:17" x14ac:dyDescent="0.25">
      <c r="I104" s="11">
        <v>103</v>
      </c>
      <c r="J104" s="11">
        <f t="shared" ca="1" si="6"/>
        <v>2.4209706977157204</v>
      </c>
      <c r="K104" s="11">
        <f t="shared" ca="1" si="7"/>
        <v>1.5318412367169143</v>
      </c>
      <c r="L104" s="11" t="str">
        <f t="shared" ca="1" si="3"/>
        <v>A</v>
      </c>
      <c r="M104" s="11"/>
      <c r="N104" s="11">
        <v>103</v>
      </c>
      <c r="O104" s="12">
        <f t="shared" ca="1" si="8"/>
        <v>2.1991733954651673</v>
      </c>
      <c r="P104" s="12">
        <f t="shared" ca="1" si="9"/>
        <v>2.9657360190887214</v>
      </c>
      <c r="Q104" s="11" t="str">
        <f t="shared" ca="1" si="0"/>
        <v>H</v>
      </c>
    </row>
    <row r="105" spans="9:17" x14ac:dyDescent="0.25">
      <c r="I105" s="11">
        <v>104</v>
      </c>
      <c r="J105" s="11">
        <f t="shared" ca="1" si="6"/>
        <v>-0.44655959243488008</v>
      </c>
      <c r="K105" s="11">
        <f t="shared" ca="1" si="7"/>
        <v>0.71004783645451042</v>
      </c>
      <c r="L105" s="11" t="str">
        <f t="shared" ca="1" si="3"/>
        <v>H</v>
      </c>
      <c r="M105" s="11"/>
      <c r="N105" s="11">
        <v>104</v>
      </c>
      <c r="O105" s="12">
        <f t="shared" ca="1" si="8"/>
        <v>-0.22702911860111918</v>
      </c>
      <c r="P105" s="12">
        <f t="shared" ca="1" si="9"/>
        <v>-0.61088924417188184</v>
      </c>
      <c r="Q105" s="11" t="str">
        <f t="shared" ca="1" si="0"/>
        <v>A</v>
      </c>
    </row>
    <row r="106" spans="9:17" x14ac:dyDescent="0.25">
      <c r="I106" s="11">
        <v>105</v>
      </c>
      <c r="J106" s="11">
        <f t="shared" ca="1" si="6"/>
        <v>0.86959282250182823</v>
      </c>
      <c r="K106" s="11">
        <f t="shared" ca="1" si="7"/>
        <v>1.2026677955427805</v>
      </c>
      <c r="L106" s="11" t="str">
        <f t="shared" ca="1" si="3"/>
        <v>H</v>
      </c>
      <c r="M106" s="11"/>
      <c r="N106" s="11">
        <v>105</v>
      </c>
      <c r="O106" s="12">
        <f t="shared" ca="1" si="8"/>
        <v>-0.68390104911015026</v>
      </c>
      <c r="P106" s="12">
        <f t="shared" ca="1" si="9"/>
        <v>1.0598148026993583</v>
      </c>
      <c r="Q106" s="11" t="str">
        <f t="shared" ca="1" si="0"/>
        <v>H</v>
      </c>
    </row>
    <row r="107" spans="9:17" x14ac:dyDescent="0.25">
      <c r="I107" s="11">
        <v>106</v>
      </c>
      <c r="J107" s="11">
        <f t="shared" ca="1" si="6"/>
        <v>1.3782591364359942</v>
      </c>
      <c r="K107" s="11">
        <f t="shared" ca="1" si="7"/>
        <v>3.0532400819561025</v>
      </c>
      <c r="L107" s="11" t="str">
        <f t="shared" ca="1" si="3"/>
        <v>H</v>
      </c>
      <c r="M107" s="11"/>
      <c r="N107" s="11">
        <v>106</v>
      </c>
      <c r="O107" s="12">
        <f t="shared" ca="1" si="8"/>
        <v>9.073826028969828E-2</v>
      </c>
      <c r="P107" s="12">
        <f t="shared" ca="1" si="9"/>
        <v>1.6172213974376892</v>
      </c>
      <c r="Q107" s="11" t="str">
        <f t="shared" ca="1" si="0"/>
        <v>H</v>
      </c>
    </row>
    <row r="108" spans="9:17" x14ac:dyDescent="0.25">
      <c r="I108" s="11">
        <v>107</v>
      </c>
      <c r="J108" s="11">
        <f t="shared" ca="1" si="6"/>
        <v>1.4378821940348572</v>
      </c>
      <c r="K108" s="11">
        <f t="shared" ca="1" si="7"/>
        <v>4.2452597933098986</v>
      </c>
      <c r="L108" s="11" t="str">
        <f t="shared" ca="1" si="3"/>
        <v>H</v>
      </c>
      <c r="M108" s="11"/>
      <c r="N108" s="11">
        <v>107</v>
      </c>
      <c r="O108" s="12">
        <f t="shared" ca="1" si="8"/>
        <v>1.9183996970863151</v>
      </c>
      <c r="P108" s="12">
        <f t="shared" ca="1" si="9"/>
        <v>1.5595658103923684</v>
      </c>
      <c r="Q108" s="11" t="str">
        <f t="shared" ca="1" si="0"/>
        <v>A</v>
      </c>
    </row>
    <row r="109" spans="9:17" x14ac:dyDescent="0.25">
      <c r="I109" s="11">
        <v>108</v>
      </c>
      <c r="J109" s="11">
        <f t="shared" ca="1" si="6"/>
        <v>0.80950188560338932</v>
      </c>
      <c r="K109" s="11">
        <f t="shared" ca="1" si="7"/>
        <v>2.5219068429785763</v>
      </c>
      <c r="L109" s="11" t="str">
        <f t="shared" ca="1" si="3"/>
        <v>H</v>
      </c>
      <c r="M109" s="11"/>
      <c r="N109" s="11">
        <v>108</v>
      </c>
      <c r="O109" s="12">
        <f t="shared" ca="1" si="8"/>
        <v>1.4591368964222882</v>
      </c>
      <c r="P109" s="12">
        <f t="shared" ca="1" si="9"/>
        <v>-2.4880357049460513</v>
      </c>
      <c r="Q109" s="11" t="str">
        <f t="shared" ca="1" si="0"/>
        <v>A</v>
      </c>
    </row>
    <row r="110" spans="9:17" x14ac:dyDescent="0.25">
      <c r="I110" s="11">
        <v>109</v>
      </c>
      <c r="J110" s="11">
        <f t="shared" ca="1" si="6"/>
        <v>4.7678802797218145E-2</v>
      </c>
      <c r="K110" s="11">
        <f t="shared" ca="1" si="7"/>
        <v>2.9395352736745424</v>
      </c>
      <c r="L110" s="11" t="str">
        <f t="shared" ca="1" si="3"/>
        <v>H</v>
      </c>
      <c r="M110" s="11"/>
      <c r="N110" s="11">
        <v>109</v>
      </c>
      <c r="O110" s="12">
        <f t="shared" ca="1" si="8"/>
        <v>0.55773362884806954</v>
      </c>
      <c r="P110" s="12">
        <f t="shared" ca="1" si="9"/>
        <v>1.8288799491094796</v>
      </c>
      <c r="Q110" s="11" t="str">
        <f t="shared" ca="1" si="0"/>
        <v>H</v>
      </c>
    </row>
    <row r="111" spans="9:17" x14ac:dyDescent="0.25">
      <c r="I111" s="11">
        <v>110</v>
      </c>
      <c r="J111" s="11">
        <f t="shared" ca="1" si="6"/>
        <v>6.2207783572788777E-2</v>
      </c>
      <c r="K111" s="11">
        <f t="shared" ca="1" si="7"/>
        <v>1.4992968350237312</v>
      </c>
      <c r="L111" s="11" t="str">
        <f t="shared" ca="1" si="3"/>
        <v>H</v>
      </c>
      <c r="M111" s="11"/>
      <c r="N111" s="11">
        <v>110</v>
      </c>
      <c r="O111" s="12">
        <f t="shared" ca="1" si="8"/>
        <v>1.3404295463666098</v>
      </c>
      <c r="P111" s="12">
        <f t="shared" ca="1" si="9"/>
        <v>-0.10146699960852379</v>
      </c>
      <c r="Q111" s="11" t="str">
        <f t="shared" ca="1" si="0"/>
        <v>A</v>
      </c>
    </row>
    <row r="112" spans="9:17" x14ac:dyDescent="0.25">
      <c r="I112" s="11">
        <v>111</v>
      </c>
      <c r="J112" s="11">
        <f t="shared" ca="1" si="6"/>
        <v>-0.58800357059315134</v>
      </c>
      <c r="K112" s="11">
        <f t="shared" ca="1" si="7"/>
        <v>2.9952813721098339</v>
      </c>
      <c r="L112" s="11" t="str">
        <f t="shared" ca="1" si="3"/>
        <v>H</v>
      </c>
      <c r="M112" s="11"/>
      <c r="N112" s="11">
        <v>111</v>
      </c>
      <c r="O112" s="12">
        <f t="shared" ca="1" si="8"/>
        <v>0.48341063650278776</v>
      </c>
      <c r="P112" s="12">
        <f t="shared" ca="1" si="9"/>
        <v>-0.31410775907345978</v>
      </c>
      <c r="Q112" s="11" t="str">
        <f t="shared" ca="1" si="0"/>
        <v>A</v>
      </c>
    </row>
    <row r="113" spans="9:17" x14ac:dyDescent="0.25">
      <c r="I113" s="11">
        <v>112</v>
      </c>
      <c r="J113" s="11">
        <f t="shared" ca="1" si="6"/>
        <v>1.6869582859274366</v>
      </c>
      <c r="K113" s="11">
        <f t="shared" ca="1" si="7"/>
        <v>3.6048623146843801</v>
      </c>
      <c r="L113" s="11" t="str">
        <f t="shared" ca="1" si="3"/>
        <v>H</v>
      </c>
      <c r="M113" s="11"/>
      <c r="N113" s="11">
        <v>112</v>
      </c>
      <c r="O113" s="12">
        <f t="shared" ca="1" si="8"/>
        <v>0.71314359905532532</v>
      </c>
      <c r="P113" s="12">
        <f t="shared" ca="1" si="9"/>
        <v>-0.70621532670217979</v>
      </c>
      <c r="Q113" s="11" t="str">
        <f t="shared" ca="1" si="0"/>
        <v>A</v>
      </c>
    </row>
    <row r="114" spans="9:17" x14ac:dyDescent="0.25">
      <c r="I114" s="11">
        <v>113</v>
      </c>
      <c r="J114" s="11">
        <f t="shared" ca="1" si="6"/>
        <v>0.21394082535512537</v>
      </c>
      <c r="K114" s="11">
        <f t="shared" ca="1" si="7"/>
        <v>1.5806476653876367</v>
      </c>
      <c r="L114" s="11" t="str">
        <f t="shared" ca="1" si="3"/>
        <v>H</v>
      </c>
      <c r="M114" s="11"/>
      <c r="N114" s="11">
        <v>113</v>
      </c>
      <c r="O114" s="12">
        <f t="shared" ca="1" si="8"/>
        <v>2.1995726457036637</v>
      </c>
      <c r="P114" s="12">
        <f t="shared" ca="1" si="9"/>
        <v>2.4031668793038463</v>
      </c>
      <c r="Q114" s="11" t="str">
        <f t="shared" ca="1" si="0"/>
        <v>H</v>
      </c>
    </row>
    <row r="115" spans="9:17" x14ac:dyDescent="0.25">
      <c r="I115" s="11">
        <v>114</v>
      </c>
      <c r="J115" s="11">
        <f t="shared" ca="1" si="6"/>
        <v>-2.0292258207352587E-2</v>
      </c>
      <c r="K115" s="11">
        <f t="shared" ca="1" si="7"/>
        <v>3.212446561788044</v>
      </c>
      <c r="L115" s="11" t="str">
        <f t="shared" ca="1" si="3"/>
        <v>H</v>
      </c>
      <c r="M115" s="11"/>
      <c r="N115" s="11">
        <v>114</v>
      </c>
      <c r="O115" s="12">
        <f t="shared" ca="1" si="8"/>
        <v>0.45376148769495417</v>
      </c>
      <c r="P115" s="12">
        <f t="shared" ca="1" si="9"/>
        <v>-0.28848302477154197</v>
      </c>
      <c r="Q115" s="11" t="str">
        <f t="shared" ca="1" si="0"/>
        <v>A</v>
      </c>
    </row>
    <row r="116" spans="9:17" x14ac:dyDescent="0.25">
      <c r="I116" s="11">
        <v>115</v>
      </c>
      <c r="J116" s="11">
        <f t="shared" ca="1" si="6"/>
        <v>-0.22624104378543219</v>
      </c>
      <c r="K116" s="11">
        <f t="shared" ca="1" si="7"/>
        <v>3.4661717759151864</v>
      </c>
      <c r="L116" s="11" t="str">
        <f t="shared" ca="1" si="3"/>
        <v>H</v>
      </c>
      <c r="M116" s="11"/>
      <c r="N116" s="11">
        <v>115</v>
      </c>
      <c r="O116" s="12">
        <f t="shared" ca="1" si="8"/>
        <v>1.6903083021194611</v>
      </c>
      <c r="P116" s="12">
        <f t="shared" ca="1" si="9"/>
        <v>1.4134357390462067</v>
      </c>
      <c r="Q116" s="11" t="str">
        <f t="shared" ca="1" si="0"/>
        <v>A</v>
      </c>
    </row>
    <row r="117" spans="9:17" x14ac:dyDescent="0.25">
      <c r="I117" s="11">
        <v>116</v>
      </c>
      <c r="J117" s="11">
        <f t="shared" ca="1" si="6"/>
        <v>1.3462051960400636</v>
      </c>
      <c r="K117" s="11">
        <f t="shared" ca="1" si="7"/>
        <v>2.4490973637420366</v>
      </c>
      <c r="L117" s="11" t="str">
        <f t="shared" ca="1" si="3"/>
        <v>H</v>
      </c>
      <c r="M117" s="11"/>
      <c r="N117" s="11">
        <v>116</v>
      </c>
      <c r="O117" s="12">
        <f t="shared" ca="1" si="8"/>
        <v>-0.48444091213733487</v>
      </c>
      <c r="P117" s="12">
        <f t="shared" ca="1" si="9"/>
        <v>0.47414874150280995</v>
      </c>
      <c r="Q117" s="11" t="str">
        <f t="shared" ca="1" si="0"/>
        <v>H</v>
      </c>
    </row>
    <row r="118" spans="9:17" x14ac:dyDescent="0.25">
      <c r="I118" s="11">
        <v>117</v>
      </c>
      <c r="J118" s="11">
        <f t="shared" ca="1" si="6"/>
        <v>0.60975947239369277</v>
      </c>
      <c r="K118" s="11">
        <f t="shared" ca="1" si="7"/>
        <v>4.7838421401429532</v>
      </c>
      <c r="L118" s="11" t="str">
        <f t="shared" ca="1" si="3"/>
        <v>H</v>
      </c>
      <c r="M118" s="11"/>
      <c r="N118" s="11">
        <v>117</v>
      </c>
      <c r="O118" s="12">
        <f t="shared" ca="1" si="8"/>
        <v>-0.24644012898559131</v>
      </c>
      <c r="P118" s="12">
        <f t="shared" ca="1" si="9"/>
        <v>0.84489527632622219</v>
      </c>
      <c r="Q118" s="11" t="str">
        <f t="shared" ca="1" si="0"/>
        <v>H</v>
      </c>
    </row>
    <row r="119" spans="9:17" x14ac:dyDescent="0.25">
      <c r="I119" s="11">
        <v>118</v>
      </c>
      <c r="J119" s="11">
        <f t="shared" ca="1" si="6"/>
        <v>0.10614273404960295</v>
      </c>
      <c r="K119" s="11">
        <f t="shared" ca="1" si="7"/>
        <v>1.7869242889429422</v>
      </c>
      <c r="L119" s="11" t="str">
        <f t="shared" ca="1" si="3"/>
        <v>H</v>
      </c>
      <c r="M119" s="11"/>
      <c r="N119" s="11">
        <v>118</v>
      </c>
      <c r="O119" s="12">
        <f t="shared" ca="1" si="8"/>
        <v>1.0716213111565014</v>
      </c>
      <c r="P119" s="12">
        <f t="shared" ca="1" si="9"/>
        <v>0.2926102714485036</v>
      </c>
      <c r="Q119" s="11" t="str">
        <f t="shared" ca="1" si="0"/>
        <v>A</v>
      </c>
    </row>
    <row r="120" spans="9:17" x14ac:dyDescent="0.25">
      <c r="I120" s="11">
        <v>119</v>
      </c>
      <c r="J120" s="11">
        <f t="shared" ca="1" si="6"/>
        <v>1.0950177546805582</v>
      </c>
      <c r="K120" s="11">
        <f t="shared" ca="1" si="7"/>
        <v>-8.5762088681317739E-2</v>
      </c>
      <c r="L120" s="11" t="str">
        <f t="shared" ca="1" si="3"/>
        <v>A</v>
      </c>
      <c r="M120" s="11"/>
      <c r="N120" s="11">
        <v>119</v>
      </c>
      <c r="O120" s="12">
        <f t="shared" ca="1" si="8"/>
        <v>0.51070654913163704</v>
      </c>
      <c r="P120" s="12">
        <f t="shared" ca="1" si="9"/>
        <v>2.0990812259780345</v>
      </c>
      <c r="Q120" s="11" t="str">
        <f t="shared" ca="1" si="0"/>
        <v>H</v>
      </c>
    </row>
    <row r="121" spans="9:17" x14ac:dyDescent="0.25">
      <c r="I121" s="11">
        <v>120</v>
      </c>
      <c r="J121" s="11">
        <f t="shared" ca="1" si="6"/>
        <v>1.4947340877535344</v>
      </c>
      <c r="K121" s="11">
        <f t="shared" ca="1" si="7"/>
        <v>3.5165945882303582</v>
      </c>
      <c r="L121" s="11" t="str">
        <f t="shared" ca="1" si="3"/>
        <v>H</v>
      </c>
      <c r="M121" s="11"/>
      <c r="N121" s="11">
        <v>120</v>
      </c>
      <c r="O121" s="12">
        <f t="shared" ca="1" si="8"/>
        <v>0.98943526072829435</v>
      </c>
      <c r="P121" s="12">
        <f t="shared" ca="1" si="9"/>
        <v>1.8190890546123817</v>
      </c>
      <c r="Q121" s="11" t="str">
        <f t="shared" ca="1" si="0"/>
        <v>H</v>
      </c>
    </row>
    <row r="122" spans="9:17" x14ac:dyDescent="0.25">
      <c r="I122" s="11">
        <v>121</v>
      </c>
      <c r="J122" s="11">
        <f t="shared" ca="1" si="6"/>
        <v>-0.17049071521217007</v>
      </c>
      <c r="K122" s="11">
        <f t="shared" ca="1" si="7"/>
        <v>3.8269439524544451</v>
      </c>
      <c r="L122" s="11" t="str">
        <f t="shared" ca="1" si="3"/>
        <v>H</v>
      </c>
      <c r="M122" s="11"/>
      <c r="N122" s="11">
        <v>121</v>
      </c>
      <c r="O122" s="12">
        <f t="shared" ca="1" si="8"/>
        <v>1.1577982577682584</v>
      </c>
      <c r="P122" s="12">
        <f t="shared" ca="1" si="9"/>
        <v>-0.75894169615066653</v>
      </c>
      <c r="Q122" s="11" t="str">
        <f t="shared" ca="1" si="0"/>
        <v>A</v>
      </c>
    </row>
    <row r="123" spans="9:17" x14ac:dyDescent="0.25">
      <c r="I123" s="11">
        <v>122</v>
      </c>
      <c r="J123" s="11">
        <f t="shared" ca="1" si="6"/>
        <v>0.68593561643679102</v>
      </c>
      <c r="K123" s="11">
        <f t="shared" ca="1" si="7"/>
        <v>-3.1194091597126357</v>
      </c>
      <c r="L123" s="11" t="str">
        <f t="shared" ca="1" si="3"/>
        <v>A</v>
      </c>
      <c r="M123" s="11"/>
      <c r="N123" s="11">
        <v>122</v>
      </c>
      <c r="O123" s="12">
        <f t="shared" ca="1" si="8"/>
        <v>-0.7545883647733207</v>
      </c>
      <c r="P123" s="12">
        <f t="shared" ca="1" si="9"/>
        <v>2.2751715773937207</v>
      </c>
      <c r="Q123" s="11" t="str">
        <f t="shared" ca="1" si="0"/>
        <v>H</v>
      </c>
    </row>
    <row r="124" spans="9:17" x14ac:dyDescent="0.25">
      <c r="I124" s="11">
        <v>123</v>
      </c>
      <c r="J124" s="11">
        <f t="shared" ca="1" si="6"/>
        <v>0.64114555966116515</v>
      </c>
      <c r="K124" s="11">
        <f t="shared" ca="1" si="7"/>
        <v>0.43319209289211091</v>
      </c>
      <c r="L124" s="11" t="str">
        <f t="shared" ca="1" si="3"/>
        <v>A</v>
      </c>
      <c r="M124" s="11"/>
      <c r="N124" s="11">
        <v>123</v>
      </c>
      <c r="O124" s="12">
        <f t="shared" ca="1" si="8"/>
        <v>1.9374094495329062</v>
      </c>
      <c r="P124" s="12">
        <f t="shared" ca="1" si="9"/>
        <v>0.61588761555879534</v>
      </c>
      <c r="Q124" s="11" t="str">
        <f t="shared" ca="1" si="0"/>
        <v>A</v>
      </c>
    </row>
    <row r="125" spans="9:17" x14ac:dyDescent="0.25">
      <c r="I125" s="11">
        <v>124</v>
      </c>
      <c r="J125" s="11">
        <f t="shared" ca="1" si="6"/>
        <v>1.3016579028270132</v>
      </c>
      <c r="K125" s="11">
        <f t="shared" ca="1" si="7"/>
        <v>2.6582156323683699</v>
      </c>
      <c r="L125" s="11" t="str">
        <f t="shared" ca="1" si="3"/>
        <v>H</v>
      </c>
      <c r="M125" s="11"/>
      <c r="N125" s="11">
        <v>124</v>
      </c>
      <c r="O125" s="12">
        <f t="shared" ca="1" si="8"/>
        <v>-0.57305755936165981</v>
      </c>
      <c r="P125" s="12">
        <f t="shared" ca="1" si="9"/>
        <v>2.3253376732717221</v>
      </c>
      <c r="Q125" s="11" t="str">
        <f t="shared" ca="1" si="0"/>
        <v>H</v>
      </c>
    </row>
    <row r="126" spans="9:17" x14ac:dyDescent="0.25">
      <c r="I126" s="11">
        <v>125</v>
      </c>
      <c r="J126" s="11">
        <f t="shared" ca="1" si="6"/>
        <v>3.8683856147951041</v>
      </c>
      <c r="K126" s="11">
        <f t="shared" ca="1" si="7"/>
        <v>1.5171810099842364</v>
      </c>
      <c r="L126" s="11" t="str">
        <f t="shared" ca="1" si="3"/>
        <v>A</v>
      </c>
      <c r="M126" s="11"/>
      <c r="N126" s="11">
        <v>125</v>
      </c>
      <c r="O126" s="12">
        <f t="shared" ca="1" si="8"/>
        <v>1.394138900009753</v>
      </c>
      <c r="P126" s="12">
        <f t="shared" ca="1" si="9"/>
        <v>0.4816712733336066</v>
      </c>
      <c r="Q126" s="11" t="str">
        <f t="shared" ca="1" si="0"/>
        <v>A</v>
      </c>
    </row>
    <row r="127" spans="9:17" x14ac:dyDescent="0.25">
      <c r="I127" s="11">
        <v>126</v>
      </c>
      <c r="J127" s="11">
        <f t="shared" ca="1" si="6"/>
        <v>1.7773624791521669E-2</v>
      </c>
      <c r="K127" s="11">
        <f t="shared" ca="1" si="7"/>
        <v>1.6786298391931458</v>
      </c>
      <c r="L127" s="11" t="str">
        <f t="shared" ca="1" si="3"/>
        <v>H</v>
      </c>
      <c r="M127" s="11"/>
      <c r="N127" s="11">
        <v>126</v>
      </c>
      <c r="O127" s="12">
        <f t="shared" ca="1" si="8"/>
        <v>-0.48094931312235789</v>
      </c>
      <c r="P127" s="12">
        <f t="shared" ca="1" si="9"/>
        <v>1.0308773346323621</v>
      </c>
      <c r="Q127" s="11" t="str">
        <f t="shared" ca="1" si="0"/>
        <v>H</v>
      </c>
    </row>
    <row r="128" spans="9:17" x14ac:dyDescent="0.25">
      <c r="I128" s="11">
        <v>127</v>
      </c>
      <c r="J128" s="11">
        <f t="shared" ca="1" si="6"/>
        <v>-0.38080604739052204</v>
      </c>
      <c r="K128" s="11">
        <f t="shared" ca="1" si="7"/>
        <v>2.9851488864909834</v>
      </c>
      <c r="L128" s="11" t="str">
        <f t="shared" ca="1" si="3"/>
        <v>H</v>
      </c>
      <c r="M128" s="11"/>
      <c r="N128" s="11">
        <v>127</v>
      </c>
      <c r="O128" s="12">
        <f t="shared" ca="1" si="8"/>
        <v>-0.13951322498801322</v>
      </c>
      <c r="P128" s="12">
        <f t="shared" ca="1" si="9"/>
        <v>1.6398830980797368</v>
      </c>
      <c r="Q128" s="11" t="str">
        <f t="shared" ca="1" si="0"/>
        <v>H</v>
      </c>
    </row>
    <row r="129" spans="9:17" x14ac:dyDescent="0.25">
      <c r="I129" s="11">
        <v>128</v>
      </c>
      <c r="J129" s="11">
        <f t="shared" ca="1" si="6"/>
        <v>1.4386526274134632</v>
      </c>
      <c r="K129" s="11">
        <f t="shared" ca="1" si="7"/>
        <v>2.6594509306238256</v>
      </c>
      <c r="L129" s="11" t="str">
        <f t="shared" ca="1" si="3"/>
        <v>H</v>
      </c>
      <c r="M129" s="11"/>
      <c r="N129" s="11">
        <v>128</v>
      </c>
      <c r="O129" s="12">
        <f t="shared" ca="1" si="8"/>
        <v>-0.35529459367101057</v>
      </c>
      <c r="P129" s="12">
        <f t="shared" ca="1" si="9"/>
        <v>-0.36636005028605534</v>
      </c>
      <c r="Q129" s="11" t="str">
        <f t="shared" ca="1" si="0"/>
        <v>A</v>
      </c>
    </row>
    <row r="130" spans="9:17" x14ac:dyDescent="0.25">
      <c r="I130" s="11">
        <v>129</v>
      </c>
      <c r="J130" s="11">
        <f t="shared" ca="1" si="6"/>
        <v>0.52644567836875733</v>
      </c>
      <c r="K130" s="11">
        <f t="shared" ca="1" si="7"/>
        <v>-0.87607263137135893</v>
      </c>
      <c r="L130" s="11" t="str">
        <f t="shared" ca="1" si="3"/>
        <v>A</v>
      </c>
      <c r="M130" s="11"/>
      <c r="N130" s="11">
        <v>129</v>
      </c>
      <c r="O130" s="12">
        <f t="shared" ca="1" si="8"/>
        <v>-0.26872209534222335</v>
      </c>
      <c r="P130" s="12">
        <f t="shared" ca="1" si="9"/>
        <v>3.1419078306640555</v>
      </c>
      <c r="Q130" s="11" t="str">
        <f t="shared" ca="1" si="0"/>
        <v>H</v>
      </c>
    </row>
    <row r="131" spans="9:17" x14ac:dyDescent="0.25">
      <c r="I131" s="11">
        <v>130</v>
      </c>
      <c r="J131" s="11">
        <f t="shared" ref="J131:J194" ca="1" si="10">NORMINV(RAND(), $D$3,$F$3)</f>
        <v>9.8856309242917884E-2</v>
      </c>
      <c r="K131" s="11">
        <f t="shared" ref="K131:K194" ca="1" si="11">NORMINV(RAND(), $D$2,$F$2)</f>
        <v>1.5512811803451931</v>
      </c>
      <c r="L131" s="11" t="str">
        <f t="shared" ca="1" si="3"/>
        <v>H</v>
      </c>
      <c r="M131" s="11"/>
      <c r="N131" s="11">
        <v>130</v>
      </c>
      <c r="O131" s="12">
        <f t="shared" ref="O131:O194" ca="1" si="12">NORMINV(RAND(), $D$11,$F$11)</f>
        <v>1.0721639805726459</v>
      </c>
      <c r="P131" s="12">
        <f t="shared" ref="P131:P194" ca="1" si="13">NORMINV(RAND(), $D$10,$F$10)</f>
        <v>0.60433531354441494</v>
      </c>
      <c r="Q131" s="11" t="str">
        <f t="shared" ca="1" si="0"/>
        <v>A</v>
      </c>
    </row>
    <row r="132" spans="9:17" x14ac:dyDescent="0.25">
      <c r="I132" s="11">
        <v>131</v>
      </c>
      <c r="J132" s="11">
        <f t="shared" ca="1" si="10"/>
        <v>1.4178763805530508</v>
      </c>
      <c r="K132" s="11">
        <f t="shared" ca="1" si="11"/>
        <v>0.71911330400551776</v>
      </c>
      <c r="L132" s="11" t="str">
        <f t="shared" ca="1" si="3"/>
        <v>A</v>
      </c>
      <c r="M132" s="11"/>
      <c r="N132" s="11">
        <v>131</v>
      </c>
      <c r="O132" s="12">
        <f t="shared" ca="1" si="12"/>
        <v>-1.4873789158452915</v>
      </c>
      <c r="P132" s="12">
        <f t="shared" ca="1" si="13"/>
        <v>2.7675927167615835</v>
      </c>
      <c r="Q132" s="11" t="str">
        <f t="shared" ca="1" si="0"/>
        <v>H</v>
      </c>
    </row>
    <row r="133" spans="9:17" x14ac:dyDescent="0.25">
      <c r="I133" s="11">
        <v>132</v>
      </c>
      <c r="J133" s="11">
        <f t="shared" ca="1" si="10"/>
        <v>1.816753553286452</v>
      </c>
      <c r="K133" s="11">
        <f t="shared" ca="1" si="11"/>
        <v>4.7575258299767373</v>
      </c>
      <c r="L133" s="11" t="str">
        <f t="shared" ca="1" si="3"/>
        <v>H</v>
      </c>
      <c r="M133" s="11"/>
      <c r="N133" s="11">
        <v>132</v>
      </c>
      <c r="O133" s="12">
        <f t="shared" ca="1" si="12"/>
        <v>-1.3593391739575735</v>
      </c>
      <c r="P133" s="12">
        <f t="shared" ca="1" si="13"/>
        <v>1.4947965844421105</v>
      </c>
      <c r="Q133" s="11" t="str">
        <f t="shared" ca="1" si="0"/>
        <v>H</v>
      </c>
    </row>
    <row r="134" spans="9:17" x14ac:dyDescent="0.25">
      <c r="I134" s="11">
        <v>133</v>
      </c>
      <c r="J134" s="11">
        <f t="shared" ca="1" si="10"/>
        <v>5.6850225111270691E-2</v>
      </c>
      <c r="K134" s="11">
        <f t="shared" ca="1" si="11"/>
        <v>-2.2501002077215433</v>
      </c>
      <c r="L134" s="11" t="str">
        <f t="shared" ca="1" si="3"/>
        <v>A</v>
      </c>
      <c r="M134" s="11"/>
      <c r="N134" s="11">
        <v>133</v>
      </c>
      <c r="O134" s="12">
        <f t="shared" ca="1" si="12"/>
        <v>0.50692312224465175</v>
      </c>
      <c r="P134" s="12">
        <f t="shared" ca="1" si="13"/>
        <v>1.0249220099661551</v>
      </c>
      <c r="Q134" s="11" t="str">
        <f t="shared" ca="1" si="0"/>
        <v>H</v>
      </c>
    </row>
    <row r="135" spans="9:17" x14ac:dyDescent="0.25">
      <c r="I135" s="11">
        <v>134</v>
      </c>
      <c r="J135" s="11">
        <f t="shared" ca="1" si="10"/>
        <v>0.9600397251317061</v>
      </c>
      <c r="K135" s="11">
        <f t="shared" ca="1" si="11"/>
        <v>1.940498851079876</v>
      </c>
      <c r="L135" s="11" t="str">
        <f t="shared" ca="1" si="3"/>
        <v>H</v>
      </c>
      <c r="M135" s="11"/>
      <c r="N135" s="11">
        <v>134</v>
      </c>
      <c r="O135" s="12">
        <f t="shared" ca="1" si="12"/>
        <v>0.51617018547587934</v>
      </c>
      <c r="P135" s="12">
        <f t="shared" ca="1" si="13"/>
        <v>1.4317909074139989</v>
      </c>
      <c r="Q135" s="11" t="str">
        <f t="shared" ca="1" si="0"/>
        <v>H</v>
      </c>
    </row>
    <row r="136" spans="9:17" x14ac:dyDescent="0.25">
      <c r="I136" s="11">
        <v>135</v>
      </c>
      <c r="J136" s="11">
        <f t="shared" ca="1" si="10"/>
        <v>0.43036885067829733</v>
      </c>
      <c r="K136" s="11">
        <f t="shared" ca="1" si="11"/>
        <v>-1.827543816737617</v>
      </c>
      <c r="L136" s="11" t="str">
        <f t="shared" ca="1" si="3"/>
        <v>A</v>
      </c>
      <c r="M136" s="11"/>
      <c r="N136" s="11">
        <v>135</v>
      </c>
      <c r="O136" s="12">
        <f t="shared" ca="1" si="12"/>
        <v>0.61940054758898211</v>
      </c>
      <c r="P136" s="12">
        <f t="shared" ca="1" si="13"/>
        <v>0.36098902900274754</v>
      </c>
      <c r="Q136" s="11" t="str">
        <f t="shared" ca="1" si="0"/>
        <v>A</v>
      </c>
    </row>
    <row r="137" spans="9:17" x14ac:dyDescent="0.25">
      <c r="I137" s="11">
        <v>136</v>
      </c>
      <c r="J137" s="11">
        <f t="shared" ca="1" si="10"/>
        <v>-0.36959456753917019</v>
      </c>
      <c r="K137" s="11">
        <f t="shared" ca="1" si="11"/>
        <v>1.1423334391422144</v>
      </c>
      <c r="L137" s="11" t="str">
        <f t="shared" ca="1" si="3"/>
        <v>H</v>
      </c>
      <c r="M137" s="11"/>
      <c r="N137" s="11">
        <v>136</v>
      </c>
      <c r="O137" s="12">
        <f t="shared" ca="1" si="12"/>
        <v>0.92756029605226131</v>
      </c>
      <c r="P137" s="12">
        <f t="shared" ca="1" si="13"/>
        <v>0.91770110172852815</v>
      </c>
      <c r="Q137" s="11" t="str">
        <f t="shared" ca="1" si="0"/>
        <v>A</v>
      </c>
    </row>
    <row r="138" spans="9:17" x14ac:dyDescent="0.25">
      <c r="I138" s="11">
        <v>137</v>
      </c>
      <c r="J138" s="11">
        <f t="shared" ca="1" si="10"/>
        <v>0.60515965662178439</v>
      </c>
      <c r="K138" s="11">
        <f t="shared" ca="1" si="11"/>
        <v>-1.0265134960261109</v>
      </c>
      <c r="L138" s="11" t="str">
        <f t="shared" ca="1" si="3"/>
        <v>A</v>
      </c>
      <c r="M138" s="11"/>
      <c r="N138" s="11">
        <v>137</v>
      </c>
      <c r="O138" s="12">
        <f t="shared" ca="1" si="12"/>
        <v>1.7544511000434584</v>
      </c>
      <c r="P138" s="12">
        <f t="shared" ca="1" si="13"/>
        <v>-0.78643245344796031</v>
      </c>
      <c r="Q138" s="11" t="str">
        <f t="shared" ca="1" si="0"/>
        <v>A</v>
      </c>
    </row>
    <row r="139" spans="9:17" x14ac:dyDescent="0.25">
      <c r="I139" s="11">
        <v>138</v>
      </c>
      <c r="J139" s="11">
        <f t="shared" ca="1" si="10"/>
        <v>-0.28117701280765217</v>
      </c>
      <c r="K139" s="11">
        <f t="shared" ca="1" si="11"/>
        <v>-0.13585635865058299</v>
      </c>
      <c r="L139" s="11" t="str">
        <f t="shared" ca="1" si="3"/>
        <v>H</v>
      </c>
      <c r="M139" s="11"/>
      <c r="N139" s="11">
        <v>138</v>
      </c>
      <c r="O139" s="12">
        <f t="shared" ca="1" si="12"/>
        <v>-0.3364296836788303</v>
      </c>
      <c r="P139" s="12">
        <f t="shared" ca="1" si="13"/>
        <v>2.8283042847873832</v>
      </c>
      <c r="Q139" s="11" t="str">
        <f t="shared" ca="1" si="0"/>
        <v>H</v>
      </c>
    </row>
    <row r="140" spans="9:17" x14ac:dyDescent="0.25">
      <c r="I140" s="11">
        <v>139</v>
      </c>
      <c r="J140" s="11">
        <f t="shared" ca="1" si="10"/>
        <v>1.7190496285447103</v>
      </c>
      <c r="K140" s="11">
        <f t="shared" ca="1" si="11"/>
        <v>0.16877507696099947</v>
      </c>
      <c r="L140" s="11" t="str">
        <f t="shared" ca="1" si="3"/>
        <v>A</v>
      </c>
      <c r="M140" s="11"/>
      <c r="N140" s="11">
        <v>139</v>
      </c>
      <c r="O140" s="12">
        <f t="shared" ca="1" si="12"/>
        <v>0.67570779953684501</v>
      </c>
      <c r="P140" s="12">
        <f t="shared" ca="1" si="13"/>
        <v>1.6584994434861771</v>
      </c>
      <c r="Q140" s="11" t="str">
        <f t="shared" ca="1" si="0"/>
        <v>H</v>
      </c>
    </row>
    <row r="141" spans="9:17" x14ac:dyDescent="0.25">
      <c r="I141" s="11">
        <v>140</v>
      </c>
      <c r="J141" s="11">
        <f t="shared" ca="1" si="10"/>
        <v>1.4116508101056142</v>
      </c>
      <c r="K141" s="11">
        <f t="shared" ca="1" si="11"/>
        <v>5.3173373051322148</v>
      </c>
      <c r="L141" s="11" t="str">
        <f t="shared" ca="1" si="3"/>
        <v>H</v>
      </c>
      <c r="M141" s="11"/>
      <c r="N141" s="11">
        <v>140</v>
      </c>
      <c r="O141" s="12">
        <f t="shared" ca="1" si="12"/>
        <v>2.1908506747714922</v>
      </c>
      <c r="P141" s="12">
        <f t="shared" ca="1" si="13"/>
        <v>2.7229456419653393</v>
      </c>
      <c r="Q141" s="11" t="str">
        <f t="shared" ca="1" si="0"/>
        <v>H</v>
      </c>
    </row>
    <row r="142" spans="9:17" x14ac:dyDescent="0.25">
      <c r="I142" s="11">
        <v>141</v>
      </c>
      <c r="J142" s="11">
        <f t="shared" ca="1" si="10"/>
        <v>0.69587338657339348</v>
      </c>
      <c r="K142" s="11">
        <f t="shared" ca="1" si="11"/>
        <v>1.6919069506001287</v>
      </c>
      <c r="L142" s="11" t="str">
        <f t="shared" ca="1" si="3"/>
        <v>H</v>
      </c>
      <c r="M142" s="11"/>
      <c r="N142" s="11">
        <v>141</v>
      </c>
      <c r="O142" s="12">
        <f t="shared" ca="1" si="12"/>
        <v>0.22831793688129209</v>
      </c>
      <c r="P142" s="12">
        <f t="shared" ca="1" si="13"/>
        <v>-0.33729802687909949</v>
      </c>
      <c r="Q142" s="11" t="str">
        <f t="shared" ca="1" si="0"/>
        <v>A</v>
      </c>
    </row>
    <row r="143" spans="9:17" x14ac:dyDescent="0.25">
      <c r="I143" s="11">
        <v>142</v>
      </c>
      <c r="J143" s="11">
        <f t="shared" ca="1" si="10"/>
        <v>3.5903148889143695</v>
      </c>
      <c r="K143" s="11">
        <f t="shared" ca="1" si="11"/>
        <v>3.7049043641379384</v>
      </c>
      <c r="L143" s="11" t="str">
        <f t="shared" ca="1" si="3"/>
        <v>H</v>
      </c>
      <c r="M143" s="11"/>
      <c r="N143" s="11">
        <v>142</v>
      </c>
      <c r="O143" s="12">
        <f t="shared" ca="1" si="12"/>
        <v>-0.37875212830320271</v>
      </c>
      <c r="P143" s="12">
        <f t="shared" ca="1" si="13"/>
        <v>0.92532255688339982</v>
      </c>
      <c r="Q143" s="11" t="str">
        <f t="shared" ca="1" si="0"/>
        <v>H</v>
      </c>
    </row>
    <row r="144" spans="9:17" x14ac:dyDescent="0.25">
      <c r="I144" s="11">
        <v>143</v>
      </c>
      <c r="J144" s="11">
        <f t="shared" ca="1" si="10"/>
        <v>0.40376669815130295</v>
      </c>
      <c r="K144" s="11">
        <f t="shared" ca="1" si="11"/>
        <v>2.2395989555085158</v>
      </c>
      <c r="L144" s="11" t="str">
        <f t="shared" ca="1" si="3"/>
        <v>H</v>
      </c>
      <c r="M144" s="11"/>
      <c r="N144" s="11">
        <v>143</v>
      </c>
      <c r="O144" s="12">
        <f t="shared" ca="1" si="12"/>
        <v>-0.22787581888457364</v>
      </c>
      <c r="P144" s="12">
        <f t="shared" ca="1" si="13"/>
        <v>1.1139610011186742</v>
      </c>
      <c r="Q144" s="11" t="str">
        <f t="shared" ca="1" si="0"/>
        <v>H</v>
      </c>
    </row>
    <row r="145" spans="9:17" x14ac:dyDescent="0.25">
      <c r="I145" s="11">
        <v>144</v>
      </c>
      <c r="J145" s="11">
        <f t="shared" ca="1" si="10"/>
        <v>1.5961856812262725</v>
      </c>
      <c r="K145" s="11">
        <f t="shared" ca="1" si="11"/>
        <v>1.4511987859482463</v>
      </c>
      <c r="L145" s="11" t="str">
        <f t="shared" ca="1" si="3"/>
        <v>A</v>
      </c>
      <c r="M145" s="11"/>
      <c r="N145" s="11">
        <v>144</v>
      </c>
      <c r="O145" s="12">
        <f t="shared" ca="1" si="12"/>
        <v>0.5781095879979804</v>
      </c>
      <c r="P145" s="12">
        <f t="shared" ca="1" si="13"/>
        <v>1.9721807344959332</v>
      </c>
      <c r="Q145" s="11" t="str">
        <f t="shared" ca="1" si="0"/>
        <v>H</v>
      </c>
    </row>
    <row r="146" spans="9:17" x14ac:dyDescent="0.25">
      <c r="I146" s="11">
        <v>145</v>
      </c>
      <c r="J146" s="11">
        <f t="shared" ca="1" si="10"/>
        <v>-0.73802241547468495</v>
      </c>
      <c r="K146" s="11">
        <f t="shared" ca="1" si="11"/>
        <v>2.2028047926222136</v>
      </c>
      <c r="L146" s="11" t="str">
        <f t="shared" ca="1" si="3"/>
        <v>H</v>
      </c>
      <c r="M146" s="11"/>
      <c r="N146" s="11">
        <v>145</v>
      </c>
      <c r="O146" s="12">
        <f t="shared" ca="1" si="12"/>
        <v>1.0591480238333688</v>
      </c>
      <c r="P146" s="12">
        <f t="shared" ca="1" si="13"/>
        <v>2.3632067313526783</v>
      </c>
      <c r="Q146" s="11" t="str">
        <f t="shared" ca="1" si="0"/>
        <v>H</v>
      </c>
    </row>
    <row r="147" spans="9:17" x14ac:dyDescent="0.25">
      <c r="I147" s="11">
        <v>146</v>
      </c>
      <c r="J147" s="11">
        <f t="shared" ca="1" si="10"/>
        <v>1.864629570575568</v>
      </c>
      <c r="K147" s="11">
        <f t="shared" ca="1" si="11"/>
        <v>0.80689542316398954</v>
      </c>
      <c r="L147" s="11" t="str">
        <f t="shared" ca="1" si="3"/>
        <v>A</v>
      </c>
      <c r="M147" s="11"/>
      <c r="N147" s="11">
        <v>146</v>
      </c>
      <c r="O147" s="12">
        <f t="shared" ca="1" si="12"/>
        <v>1.2209200584209854</v>
      </c>
      <c r="P147" s="12">
        <f t="shared" ca="1" si="13"/>
        <v>-0.29029452982467907</v>
      </c>
      <c r="Q147" s="11" t="str">
        <f t="shared" ca="1" si="0"/>
        <v>A</v>
      </c>
    </row>
    <row r="148" spans="9:17" x14ac:dyDescent="0.25">
      <c r="I148" s="11">
        <v>147</v>
      </c>
      <c r="J148" s="11">
        <f t="shared" ca="1" si="10"/>
        <v>2.2856521558936955</v>
      </c>
      <c r="K148" s="11">
        <f t="shared" ca="1" si="11"/>
        <v>1.2658992716068842</v>
      </c>
      <c r="L148" s="11" t="str">
        <f t="shared" ca="1" si="3"/>
        <v>A</v>
      </c>
      <c r="M148" s="11"/>
      <c r="N148" s="11">
        <v>147</v>
      </c>
      <c r="O148" s="12">
        <f t="shared" ca="1" si="12"/>
        <v>1.1527345535622866</v>
      </c>
      <c r="P148" s="12">
        <f t="shared" ca="1" si="13"/>
        <v>0.94839130513662839</v>
      </c>
      <c r="Q148" s="11" t="str">
        <f t="shared" ca="1" si="0"/>
        <v>A</v>
      </c>
    </row>
    <row r="149" spans="9:17" x14ac:dyDescent="0.25">
      <c r="I149" s="11">
        <v>148</v>
      </c>
      <c r="J149" s="11">
        <f t="shared" ca="1" si="10"/>
        <v>2.233445308302151E-2</v>
      </c>
      <c r="K149" s="11">
        <f t="shared" ca="1" si="11"/>
        <v>4.3550235728453863</v>
      </c>
      <c r="L149" s="11" t="str">
        <f t="shared" ca="1" si="3"/>
        <v>H</v>
      </c>
      <c r="M149" s="11"/>
      <c r="N149" s="11">
        <v>148</v>
      </c>
      <c r="O149" s="12">
        <f t="shared" ca="1" si="12"/>
        <v>4.39566463237272E-2</v>
      </c>
      <c r="P149" s="12">
        <f t="shared" ca="1" si="13"/>
        <v>1.9257976507877133</v>
      </c>
      <c r="Q149" s="11" t="str">
        <f t="shared" ca="1" si="0"/>
        <v>H</v>
      </c>
    </row>
    <row r="150" spans="9:17" x14ac:dyDescent="0.25">
      <c r="I150" s="11">
        <v>149</v>
      </c>
      <c r="J150" s="11">
        <f t="shared" ca="1" si="10"/>
        <v>1.2290661618805716</v>
      </c>
      <c r="K150" s="11">
        <f t="shared" ca="1" si="11"/>
        <v>2.843845275439616E-2</v>
      </c>
      <c r="L150" s="11" t="str">
        <f t="shared" ca="1" si="3"/>
        <v>A</v>
      </c>
      <c r="M150" s="11"/>
      <c r="N150" s="11">
        <v>149</v>
      </c>
      <c r="O150" s="12">
        <f t="shared" ca="1" si="12"/>
        <v>1.5703071180845496</v>
      </c>
      <c r="P150" s="12">
        <f t="shared" ca="1" si="13"/>
        <v>2.3410531356218742</v>
      </c>
      <c r="Q150" s="11" t="str">
        <f t="shared" ca="1" si="0"/>
        <v>H</v>
      </c>
    </row>
    <row r="151" spans="9:17" x14ac:dyDescent="0.25">
      <c r="I151" s="11">
        <v>150</v>
      </c>
      <c r="J151" s="11">
        <f t="shared" ca="1" si="10"/>
        <v>0.99979318373361947</v>
      </c>
      <c r="K151" s="11">
        <f t="shared" ca="1" si="11"/>
        <v>0.22661568234129281</v>
      </c>
      <c r="L151" s="11" t="str">
        <f t="shared" ca="1" si="3"/>
        <v>A</v>
      </c>
      <c r="M151" s="11"/>
      <c r="N151" s="11">
        <v>150</v>
      </c>
      <c r="O151" s="12">
        <f t="shared" ca="1" si="12"/>
        <v>2.6253597960983086</v>
      </c>
      <c r="P151" s="12">
        <f t="shared" ca="1" si="13"/>
        <v>-0.91220383840318364</v>
      </c>
      <c r="Q151" s="11" t="str">
        <f t="shared" ca="1" si="0"/>
        <v>A</v>
      </c>
    </row>
    <row r="152" spans="9:17" x14ac:dyDescent="0.25">
      <c r="I152" s="11">
        <v>151</v>
      </c>
      <c r="J152" s="11">
        <f t="shared" ca="1" si="10"/>
        <v>2.404081020612602</v>
      </c>
      <c r="K152" s="11">
        <f t="shared" ca="1" si="11"/>
        <v>0.91929251286891311</v>
      </c>
      <c r="L152" s="11" t="str">
        <f t="shared" ca="1" si="3"/>
        <v>A</v>
      </c>
      <c r="M152" s="11"/>
      <c r="N152" s="11">
        <v>151</v>
      </c>
      <c r="O152" s="12">
        <f t="shared" ca="1" si="12"/>
        <v>2.7657350568739227</v>
      </c>
      <c r="P152" s="12">
        <f t="shared" ca="1" si="13"/>
        <v>1.8323921950499442</v>
      </c>
      <c r="Q152" s="11" t="str">
        <f t="shared" ca="1" si="0"/>
        <v>A</v>
      </c>
    </row>
    <row r="153" spans="9:17" x14ac:dyDescent="0.25">
      <c r="I153" s="11">
        <v>152</v>
      </c>
      <c r="J153" s="11">
        <f t="shared" ca="1" si="10"/>
        <v>0.56894556988253786</v>
      </c>
      <c r="K153" s="11">
        <f t="shared" ca="1" si="11"/>
        <v>1.8161748655400609</v>
      </c>
      <c r="L153" s="11" t="str">
        <f t="shared" ca="1" si="3"/>
        <v>H</v>
      </c>
      <c r="M153" s="11"/>
      <c r="N153" s="11">
        <v>152</v>
      </c>
      <c r="O153" s="12">
        <f t="shared" ca="1" si="12"/>
        <v>-0.73031050958064814</v>
      </c>
      <c r="P153" s="12">
        <f t="shared" ca="1" si="13"/>
        <v>0.98090884557773816</v>
      </c>
      <c r="Q153" s="11" t="str">
        <f t="shared" ca="1" si="0"/>
        <v>H</v>
      </c>
    </row>
    <row r="154" spans="9:17" x14ac:dyDescent="0.25">
      <c r="I154" s="11">
        <v>153</v>
      </c>
      <c r="J154" s="11">
        <f t="shared" ca="1" si="10"/>
        <v>0.84613571685640276</v>
      </c>
      <c r="K154" s="11">
        <f t="shared" ca="1" si="11"/>
        <v>0.23810435304963806</v>
      </c>
      <c r="L154" s="11" t="str">
        <f t="shared" ca="1" si="3"/>
        <v>A</v>
      </c>
      <c r="M154" s="11"/>
      <c r="N154" s="11">
        <v>153</v>
      </c>
      <c r="O154" s="12">
        <f t="shared" ca="1" si="12"/>
        <v>-0.70597532107231475</v>
      </c>
      <c r="P154" s="12">
        <f t="shared" ca="1" si="13"/>
        <v>-1.3319838641773747</v>
      </c>
      <c r="Q154" s="11" t="str">
        <f t="shared" ca="1" si="0"/>
        <v>A</v>
      </c>
    </row>
    <row r="155" spans="9:17" x14ac:dyDescent="0.25">
      <c r="I155" s="11">
        <v>154</v>
      </c>
      <c r="J155" s="11">
        <f t="shared" ca="1" si="10"/>
        <v>1.3002659178340628</v>
      </c>
      <c r="K155" s="11">
        <f t="shared" ca="1" si="11"/>
        <v>4.0348341350401862</v>
      </c>
      <c r="L155" s="11" t="str">
        <f t="shared" ca="1" si="3"/>
        <v>H</v>
      </c>
      <c r="M155" s="11"/>
      <c r="N155" s="11">
        <v>154</v>
      </c>
      <c r="O155" s="12">
        <f t="shared" ca="1" si="12"/>
        <v>1.1878091438097194</v>
      </c>
      <c r="P155" s="12">
        <f t="shared" ca="1" si="13"/>
        <v>-1.0565693709441737</v>
      </c>
      <c r="Q155" s="11" t="str">
        <f t="shared" ca="1" si="0"/>
        <v>A</v>
      </c>
    </row>
    <row r="156" spans="9:17" x14ac:dyDescent="0.25">
      <c r="I156" s="11">
        <v>155</v>
      </c>
      <c r="J156" s="11">
        <f t="shared" ca="1" si="10"/>
        <v>1.5578408911822998</v>
      </c>
      <c r="K156" s="11">
        <f t="shared" ca="1" si="11"/>
        <v>3.3487927345070374</v>
      </c>
      <c r="L156" s="11" t="str">
        <f t="shared" ca="1" si="3"/>
        <v>H</v>
      </c>
      <c r="M156" s="11"/>
      <c r="N156" s="11">
        <v>155</v>
      </c>
      <c r="O156" s="12">
        <f t="shared" ca="1" si="12"/>
        <v>-0.57468374609436279</v>
      </c>
      <c r="P156" s="12">
        <f t="shared" ca="1" si="13"/>
        <v>2.2151889424762303</v>
      </c>
      <c r="Q156" s="11" t="str">
        <f t="shared" ca="1" si="0"/>
        <v>H</v>
      </c>
    </row>
    <row r="157" spans="9:17" x14ac:dyDescent="0.25">
      <c r="I157" s="11">
        <v>156</v>
      </c>
      <c r="J157" s="11">
        <f t="shared" ca="1" si="10"/>
        <v>0.34443969109494987</v>
      </c>
      <c r="K157" s="11">
        <f t="shared" ca="1" si="11"/>
        <v>4.9815082286730643</v>
      </c>
      <c r="L157" s="11" t="str">
        <f t="shared" ca="1" si="3"/>
        <v>H</v>
      </c>
      <c r="M157" s="11"/>
      <c r="N157" s="11">
        <v>156</v>
      </c>
      <c r="O157" s="12">
        <f t="shared" ca="1" si="12"/>
        <v>1.0262213502367334</v>
      </c>
      <c r="P157" s="12">
        <f t="shared" ca="1" si="13"/>
        <v>4.1448614112458539</v>
      </c>
      <c r="Q157" s="11" t="str">
        <f t="shared" ca="1" si="0"/>
        <v>H</v>
      </c>
    </row>
    <row r="158" spans="9:17" x14ac:dyDescent="0.25">
      <c r="I158" s="11">
        <v>157</v>
      </c>
      <c r="J158" s="11">
        <f t="shared" ca="1" si="10"/>
        <v>0.82769801966903533</v>
      </c>
      <c r="K158" s="11">
        <f t="shared" ca="1" si="11"/>
        <v>2.2041024543564589</v>
      </c>
      <c r="L158" s="11" t="str">
        <f t="shared" ca="1" si="3"/>
        <v>H</v>
      </c>
      <c r="M158" s="11"/>
      <c r="N158" s="11">
        <v>157</v>
      </c>
      <c r="O158" s="12">
        <f t="shared" ca="1" si="12"/>
        <v>2.1690657462046228</v>
      </c>
      <c r="P158" s="12">
        <f t="shared" ca="1" si="13"/>
        <v>2.3227799547911028</v>
      </c>
      <c r="Q158" s="11" t="str">
        <f t="shared" ca="1" si="0"/>
        <v>H</v>
      </c>
    </row>
    <row r="159" spans="9:17" x14ac:dyDescent="0.25">
      <c r="I159" s="11">
        <v>158</v>
      </c>
      <c r="J159" s="11">
        <f t="shared" ca="1" si="10"/>
        <v>-0.48139294841902569</v>
      </c>
      <c r="K159" s="11">
        <f t="shared" ca="1" si="11"/>
        <v>4.347481391419703</v>
      </c>
      <c r="L159" s="11" t="str">
        <f t="shared" ca="1" si="3"/>
        <v>H</v>
      </c>
      <c r="M159" s="11"/>
      <c r="N159" s="11">
        <v>158</v>
      </c>
      <c r="O159" s="12">
        <f t="shared" ca="1" si="12"/>
        <v>-0.21607003169021854</v>
      </c>
      <c r="P159" s="12">
        <f t="shared" ca="1" si="13"/>
        <v>1.8038976068188228</v>
      </c>
      <c r="Q159" s="11" t="str">
        <f t="shared" ca="1" si="0"/>
        <v>H</v>
      </c>
    </row>
    <row r="160" spans="9:17" x14ac:dyDescent="0.25">
      <c r="I160" s="11">
        <v>159</v>
      </c>
      <c r="J160" s="11">
        <f t="shared" ca="1" si="10"/>
        <v>-1.0252082759405363</v>
      </c>
      <c r="K160" s="11">
        <f t="shared" ca="1" si="11"/>
        <v>3.8999081446027821</v>
      </c>
      <c r="L160" s="11" t="str">
        <f t="shared" ca="1" si="3"/>
        <v>H</v>
      </c>
      <c r="M160" s="11"/>
      <c r="N160" s="11">
        <v>159</v>
      </c>
      <c r="O160" s="12">
        <f t="shared" ca="1" si="12"/>
        <v>-0.59877471046524655</v>
      </c>
      <c r="P160" s="12">
        <f t="shared" ca="1" si="13"/>
        <v>-6.8736946350387074E-2</v>
      </c>
      <c r="Q160" s="11" t="str">
        <f t="shared" ca="1" si="0"/>
        <v>H</v>
      </c>
    </row>
    <row r="161" spans="9:17" x14ac:dyDescent="0.25">
      <c r="I161" s="11">
        <v>160</v>
      </c>
      <c r="J161" s="11">
        <f t="shared" ca="1" si="10"/>
        <v>-0.94603634494591937</v>
      </c>
      <c r="K161" s="11">
        <f t="shared" ca="1" si="11"/>
        <v>-4.4913452289097044E-3</v>
      </c>
      <c r="L161" s="11" t="str">
        <f t="shared" ca="1" si="3"/>
        <v>H</v>
      </c>
      <c r="M161" s="11"/>
      <c r="N161" s="11">
        <v>160</v>
      </c>
      <c r="O161" s="12">
        <f t="shared" ca="1" si="12"/>
        <v>1.0188009243591689</v>
      </c>
      <c r="P161" s="12">
        <f t="shared" ca="1" si="13"/>
        <v>-0.52654368098648296</v>
      </c>
      <c r="Q161" s="11" t="str">
        <f t="shared" ca="1" si="0"/>
        <v>A</v>
      </c>
    </row>
    <row r="162" spans="9:17" x14ac:dyDescent="0.25">
      <c r="I162" s="11">
        <v>161</v>
      </c>
      <c r="J162" s="11">
        <f t="shared" ca="1" si="10"/>
        <v>0.7208521253925616</v>
      </c>
      <c r="K162" s="11">
        <f t="shared" ca="1" si="11"/>
        <v>4.4350405054696491</v>
      </c>
      <c r="L162" s="11" t="str">
        <f t="shared" ca="1" si="3"/>
        <v>H</v>
      </c>
      <c r="M162" s="11"/>
      <c r="N162" s="11">
        <v>161</v>
      </c>
      <c r="O162" s="12">
        <f t="shared" ca="1" si="12"/>
        <v>0.75218716880411007</v>
      </c>
      <c r="P162" s="12">
        <f t="shared" ca="1" si="13"/>
        <v>2.1573206085836865</v>
      </c>
      <c r="Q162" s="11" t="str">
        <f t="shared" ca="1" si="0"/>
        <v>H</v>
      </c>
    </row>
    <row r="163" spans="9:17" x14ac:dyDescent="0.25">
      <c r="I163" s="11">
        <v>162</v>
      </c>
      <c r="J163" s="11">
        <f t="shared" ca="1" si="10"/>
        <v>1.8402393474254257</v>
      </c>
      <c r="K163" s="11">
        <f t="shared" ca="1" si="11"/>
        <v>1.2289443791140431</v>
      </c>
      <c r="L163" s="11" t="str">
        <f t="shared" ca="1" si="3"/>
        <v>A</v>
      </c>
      <c r="M163" s="11"/>
      <c r="N163" s="11">
        <v>162</v>
      </c>
      <c r="O163" s="12">
        <f t="shared" ca="1" si="12"/>
        <v>-0.46332008492788479</v>
      </c>
      <c r="P163" s="12">
        <f t="shared" ca="1" si="13"/>
        <v>0.90975503188211215</v>
      </c>
      <c r="Q163" s="11" t="str">
        <f t="shared" ca="1" si="0"/>
        <v>H</v>
      </c>
    </row>
    <row r="164" spans="9:17" x14ac:dyDescent="0.25">
      <c r="I164" s="11">
        <v>163</v>
      </c>
      <c r="J164" s="11">
        <f t="shared" ca="1" si="10"/>
        <v>1.3550295498027844</v>
      </c>
      <c r="K164" s="11">
        <f t="shared" ca="1" si="11"/>
        <v>2.3637237637733182</v>
      </c>
      <c r="L164" s="11" t="str">
        <f t="shared" ca="1" si="3"/>
        <v>H</v>
      </c>
      <c r="M164" s="11"/>
      <c r="N164" s="11">
        <v>163</v>
      </c>
      <c r="O164" s="12">
        <f t="shared" ca="1" si="12"/>
        <v>0.90049685840253579</v>
      </c>
      <c r="P164" s="12">
        <f t="shared" ca="1" si="13"/>
        <v>1.472051197606868</v>
      </c>
      <c r="Q164" s="11" t="str">
        <f t="shared" ca="1" si="0"/>
        <v>H</v>
      </c>
    </row>
    <row r="165" spans="9:17" x14ac:dyDescent="0.25">
      <c r="I165" s="11">
        <v>164</v>
      </c>
      <c r="J165" s="11">
        <f t="shared" ca="1" si="10"/>
        <v>0.83741236989374879</v>
      </c>
      <c r="K165" s="11">
        <f t="shared" ca="1" si="11"/>
        <v>1.8469803488175942</v>
      </c>
      <c r="L165" s="11" t="str">
        <f t="shared" ca="1" si="3"/>
        <v>H</v>
      </c>
      <c r="M165" s="11"/>
      <c r="N165" s="11">
        <v>164</v>
      </c>
      <c r="O165" s="12">
        <f t="shared" ca="1" si="12"/>
        <v>-0.11358937308505457</v>
      </c>
      <c r="P165" s="12">
        <f t="shared" ca="1" si="13"/>
        <v>0.62599352625028848</v>
      </c>
      <c r="Q165" s="11" t="str">
        <f t="shared" ca="1" si="0"/>
        <v>H</v>
      </c>
    </row>
    <row r="166" spans="9:17" x14ac:dyDescent="0.25">
      <c r="I166" s="11">
        <v>165</v>
      </c>
      <c r="J166" s="11">
        <f t="shared" ca="1" si="10"/>
        <v>-6.2961357068486712E-2</v>
      </c>
      <c r="K166" s="11">
        <f t="shared" ca="1" si="11"/>
        <v>2.5961641688483468</v>
      </c>
      <c r="L166" s="11" t="str">
        <f t="shared" ca="1" si="3"/>
        <v>H</v>
      </c>
      <c r="M166" s="11"/>
      <c r="N166" s="11">
        <v>165</v>
      </c>
      <c r="O166" s="12">
        <f t="shared" ca="1" si="12"/>
        <v>-1.5346441350084736</v>
      </c>
      <c r="P166" s="12">
        <f t="shared" ca="1" si="13"/>
        <v>2.7124537486862472</v>
      </c>
      <c r="Q166" s="11" t="str">
        <f t="shared" ca="1" si="0"/>
        <v>H</v>
      </c>
    </row>
    <row r="167" spans="9:17" x14ac:dyDescent="0.25">
      <c r="I167" s="11">
        <v>166</v>
      </c>
      <c r="J167" s="11">
        <f t="shared" ca="1" si="10"/>
        <v>1.1550630055178692</v>
      </c>
      <c r="K167" s="11">
        <f t="shared" ca="1" si="11"/>
        <v>0.72939249187116295</v>
      </c>
      <c r="L167" s="11" t="str">
        <f t="shared" ca="1" si="3"/>
        <v>A</v>
      </c>
      <c r="M167" s="11"/>
      <c r="N167" s="11">
        <v>166</v>
      </c>
      <c r="O167" s="12">
        <f t="shared" ca="1" si="12"/>
        <v>0.9352165609942662</v>
      </c>
      <c r="P167" s="12">
        <f t="shared" ca="1" si="13"/>
        <v>-2.1686381564235724</v>
      </c>
      <c r="Q167" s="11" t="str">
        <f t="shared" ca="1" si="0"/>
        <v>A</v>
      </c>
    </row>
    <row r="168" spans="9:17" x14ac:dyDescent="0.25">
      <c r="I168" s="11">
        <v>167</v>
      </c>
      <c r="J168" s="11">
        <f t="shared" ca="1" si="10"/>
        <v>-0.40303636887513916</v>
      </c>
      <c r="K168" s="11">
        <f t="shared" ca="1" si="11"/>
        <v>3.588428718042791</v>
      </c>
      <c r="L168" s="11" t="str">
        <f t="shared" ca="1" si="3"/>
        <v>H</v>
      </c>
      <c r="M168" s="11"/>
      <c r="N168" s="11">
        <v>167</v>
      </c>
      <c r="O168" s="12">
        <f t="shared" ca="1" si="12"/>
        <v>0.43886052446254153</v>
      </c>
      <c r="P168" s="12">
        <f t="shared" ca="1" si="13"/>
        <v>5.8407007568125682</v>
      </c>
      <c r="Q168" s="11" t="str">
        <f t="shared" ca="1" si="0"/>
        <v>H</v>
      </c>
    </row>
    <row r="169" spans="9:17" x14ac:dyDescent="0.25">
      <c r="I169" s="11">
        <v>168</v>
      </c>
      <c r="J169" s="11">
        <f t="shared" ca="1" si="10"/>
        <v>2.0963117842582943</v>
      </c>
      <c r="K169" s="11">
        <f t="shared" ca="1" si="11"/>
        <v>1.2556643244716739</v>
      </c>
      <c r="L169" s="11" t="str">
        <f t="shared" ca="1" si="3"/>
        <v>A</v>
      </c>
      <c r="M169" s="11"/>
      <c r="N169" s="11">
        <v>168</v>
      </c>
      <c r="O169" s="12">
        <f t="shared" ca="1" si="12"/>
        <v>1.668147680246044</v>
      </c>
      <c r="P169" s="12">
        <f t="shared" ca="1" si="13"/>
        <v>2.5867373422968489</v>
      </c>
      <c r="Q169" s="11" t="str">
        <f t="shared" ca="1" si="0"/>
        <v>H</v>
      </c>
    </row>
    <row r="170" spans="9:17" x14ac:dyDescent="0.25">
      <c r="I170" s="11">
        <v>169</v>
      </c>
      <c r="J170" s="11">
        <f t="shared" ca="1" si="10"/>
        <v>1.5291434895503677</v>
      </c>
      <c r="K170" s="11">
        <f t="shared" ca="1" si="11"/>
        <v>3.6142977048667975</v>
      </c>
      <c r="L170" s="11" t="str">
        <f t="shared" ca="1" si="3"/>
        <v>H</v>
      </c>
      <c r="M170" s="11"/>
      <c r="N170" s="11">
        <v>169</v>
      </c>
      <c r="O170" s="12">
        <f t="shared" ca="1" si="12"/>
        <v>2.2983577718181851</v>
      </c>
      <c r="P170" s="12">
        <f t="shared" ca="1" si="13"/>
        <v>-0.89471536844400545</v>
      </c>
      <c r="Q170" s="11" t="str">
        <f t="shared" ca="1" si="0"/>
        <v>A</v>
      </c>
    </row>
    <row r="171" spans="9:17" x14ac:dyDescent="0.25">
      <c r="I171" s="11">
        <v>170</v>
      </c>
      <c r="J171" s="11">
        <f t="shared" ca="1" si="10"/>
        <v>2.1281442701571152</v>
      </c>
      <c r="K171" s="11">
        <f t="shared" ca="1" si="11"/>
        <v>3.2610455823855817</v>
      </c>
      <c r="L171" s="11" t="str">
        <f t="shared" ca="1" si="3"/>
        <v>H</v>
      </c>
      <c r="M171" s="11"/>
      <c r="N171" s="11">
        <v>170</v>
      </c>
      <c r="O171" s="12">
        <f t="shared" ca="1" si="12"/>
        <v>-0.14889928103364913</v>
      </c>
      <c r="P171" s="12">
        <f t="shared" ca="1" si="13"/>
        <v>1.4913881380917606</v>
      </c>
      <c r="Q171" s="11" t="str">
        <f t="shared" ca="1" si="0"/>
        <v>H</v>
      </c>
    </row>
    <row r="172" spans="9:17" x14ac:dyDescent="0.25">
      <c r="I172" s="11">
        <v>171</v>
      </c>
      <c r="J172" s="11">
        <f t="shared" ca="1" si="10"/>
        <v>-0.35886748115878075</v>
      </c>
      <c r="K172" s="11">
        <f t="shared" ca="1" si="11"/>
        <v>1.6649808655234071</v>
      </c>
      <c r="L172" s="11" t="str">
        <f t="shared" ca="1" si="3"/>
        <v>H</v>
      </c>
      <c r="M172" s="11"/>
      <c r="N172" s="11">
        <v>171</v>
      </c>
      <c r="O172" s="12">
        <f t="shared" ca="1" si="12"/>
        <v>0.2816668648902147</v>
      </c>
      <c r="P172" s="12">
        <f t="shared" ca="1" si="13"/>
        <v>1.8473877132987611</v>
      </c>
      <c r="Q172" s="11" t="str">
        <f t="shared" ca="1" si="0"/>
        <v>H</v>
      </c>
    </row>
    <row r="173" spans="9:17" x14ac:dyDescent="0.25">
      <c r="I173" s="11">
        <v>172</v>
      </c>
      <c r="J173" s="11">
        <f t="shared" ca="1" si="10"/>
        <v>-0.58071466936118188</v>
      </c>
      <c r="K173" s="11">
        <f t="shared" ca="1" si="11"/>
        <v>1.27648017422889</v>
      </c>
      <c r="L173" s="11" t="str">
        <f t="shared" ca="1" si="3"/>
        <v>H</v>
      </c>
      <c r="M173" s="11"/>
      <c r="N173" s="11">
        <v>172</v>
      </c>
      <c r="O173" s="12">
        <f t="shared" ca="1" si="12"/>
        <v>-7.0227151823139766E-2</v>
      </c>
      <c r="P173" s="12">
        <f t="shared" ca="1" si="13"/>
        <v>0.98893225855582134</v>
      </c>
      <c r="Q173" s="11" t="str">
        <f t="shared" ca="1" si="0"/>
        <v>H</v>
      </c>
    </row>
    <row r="174" spans="9:17" x14ac:dyDescent="0.25">
      <c r="I174" s="11">
        <v>173</v>
      </c>
      <c r="J174" s="11">
        <f t="shared" ca="1" si="10"/>
        <v>0.21708622772671704</v>
      </c>
      <c r="K174" s="11">
        <f t="shared" ca="1" si="11"/>
        <v>3.4674356559588713</v>
      </c>
      <c r="L174" s="11" t="str">
        <f t="shared" ca="1" si="3"/>
        <v>H</v>
      </c>
      <c r="M174" s="11"/>
      <c r="N174" s="11">
        <v>173</v>
      </c>
      <c r="O174" s="12">
        <f t="shared" ca="1" si="12"/>
        <v>0.58064108271181458</v>
      </c>
      <c r="P174" s="12">
        <f t="shared" ca="1" si="13"/>
        <v>3.0090603592645926</v>
      </c>
      <c r="Q174" s="11" t="str">
        <f t="shared" ca="1" si="0"/>
        <v>H</v>
      </c>
    </row>
    <row r="175" spans="9:17" x14ac:dyDescent="0.25">
      <c r="I175" s="11">
        <v>174</v>
      </c>
      <c r="J175" s="11">
        <f t="shared" ca="1" si="10"/>
        <v>1.07127999257424</v>
      </c>
      <c r="K175" s="11">
        <f t="shared" ca="1" si="11"/>
        <v>3.2022428046979066</v>
      </c>
      <c r="L175" s="11" t="str">
        <f t="shared" ca="1" si="3"/>
        <v>H</v>
      </c>
      <c r="M175" s="11"/>
      <c r="N175" s="11">
        <v>174</v>
      </c>
      <c r="O175" s="12">
        <f t="shared" ca="1" si="12"/>
        <v>3.4899375641864572E-2</v>
      </c>
      <c r="P175" s="12">
        <f t="shared" ca="1" si="13"/>
        <v>2.9996053827280527</v>
      </c>
      <c r="Q175" s="11" t="str">
        <f t="shared" ca="1" si="0"/>
        <v>H</v>
      </c>
    </row>
    <row r="176" spans="9:17" x14ac:dyDescent="0.25">
      <c r="I176" s="11">
        <v>175</v>
      </c>
      <c r="J176" s="11">
        <f t="shared" ca="1" si="10"/>
        <v>0.89759961969170932</v>
      </c>
      <c r="K176" s="11">
        <f t="shared" ca="1" si="11"/>
        <v>3.3214506818040097</v>
      </c>
      <c r="L176" s="11" t="str">
        <f t="shared" ca="1" si="3"/>
        <v>H</v>
      </c>
      <c r="M176" s="11"/>
      <c r="N176" s="11">
        <v>175</v>
      </c>
      <c r="O176" s="12">
        <f t="shared" ca="1" si="12"/>
        <v>0.57468495727812408</v>
      </c>
      <c r="P176" s="12">
        <f t="shared" ca="1" si="13"/>
        <v>1.2529343933717647</v>
      </c>
      <c r="Q176" s="11" t="str">
        <f t="shared" ca="1" si="0"/>
        <v>H</v>
      </c>
    </row>
    <row r="177" spans="9:17" x14ac:dyDescent="0.25">
      <c r="I177" s="11">
        <v>176</v>
      </c>
      <c r="J177" s="11">
        <f t="shared" ca="1" si="10"/>
        <v>3.6566870202770372</v>
      </c>
      <c r="K177" s="11">
        <f t="shared" ca="1" si="11"/>
        <v>0.64617347228815181</v>
      </c>
      <c r="L177" s="11" t="str">
        <f t="shared" ca="1" si="3"/>
        <v>A</v>
      </c>
      <c r="M177" s="11"/>
      <c r="N177" s="11">
        <v>176</v>
      </c>
      <c r="O177" s="12">
        <f t="shared" ca="1" si="12"/>
        <v>2.2859496857324988</v>
      </c>
      <c r="P177" s="12">
        <f t="shared" ca="1" si="13"/>
        <v>0.57020297987852042</v>
      </c>
      <c r="Q177" s="11" t="str">
        <f t="shared" ca="1" si="0"/>
        <v>A</v>
      </c>
    </row>
    <row r="178" spans="9:17" x14ac:dyDescent="0.25">
      <c r="I178" s="11">
        <v>177</v>
      </c>
      <c r="J178" s="11">
        <f t="shared" ca="1" si="10"/>
        <v>-0.37404398822960105</v>
      </c>
      <c r="K178" s="11">
        <f t="shared" ca="1" si="11"/>
        <v>0.58876146374860872</v>
      </c>
      <c r="L178" s="11" t="str">
        <f t="shared" ca="1" si="3"/>
        <v>H</v>
      </c>
      <c r="M178" s="11"/>
      <c r="N178" s="11">
        <v>177</v>
      </c>
      <c r="O178" s="12">
        <f t="shared" ca="1" si="12"/>
        <v>3.1136385035862635E-2</v>
      </c>
      <c r="P178" s="12">
        <f t="shared" ca="1" si="13"/>
        <v>-0.13735492275210248</v>
      </c>
      <c r="Q178" s="11" t="str">
        <f t="shared" ca="1" si="0"/>
        <v>A</v>
      </c>
    </row>
    <row r="179" spans="9:17" x14ac:dyDescent="0.25">
      <c r="I179" s="11">
        <v>178</v>
      </c>
      <c r="J179" s="11">
        <f t="shared" ca="1" si="10"/>
        <v>0.98197045464808508</v>
      </c>
      <c r="K179" s="11">
        <f t="shared" ca="1" si="11"/>
        <v>2.2254608365689972</v>
      </c>
      <c r="L179" s="11" t="str">
        <f t="shared" ca="1" si="3"/>
        <v>H</v>
      </c>
      <c r="M179" s="11"/>
      <c r="N179" s="11">
        <v>178</v>
      </c>
      <c r="O179" s="12">
        <f t="shared" ca="1" si="12"/>
        <v>-0.88566277436769614</v>
      </c>
      <c r="P179" s="12">
        <f t="shared" ca="1" si="13"/>
        <v>1.8667044696167723</v>
      </c>
      <c r="Q179" s="11" t="str">
        <f t="shared" ca="1" si="0"/>
        <v>H</v>
      </c>
    </row>
    <row r="180" spans="9:17" x14ac:dyDescent="0.25">
      <c r="I180" s="11">
        <v>179</v>
      </c>
      <c r="J180" s="11">
        <f t="shared" ca="1" si="10"/>
        <v>1.8257025141340044</v>
      </c>
      <c r="K180" s="11">
        <f t="shared" ca="1" si="11"/>
        <v>2.5762283613724417</v>
      </c>
      <c r="L180" s="11" t="str">
        <f t="shared" ca="1" si="3"/>
        <v>H</v>
      </c>
      <c r="M180" s="11"/>
      <c r="N180" s="11">
        <v>179</v>
      </c>
      <c r="O180" s="12">
        <f t="shared" ca="1" si="12"/>
        <v>-3.001671840635165</v>
      </c>
      <c r="P180" s="12">
        <f t="shared" ca="1" si="13"/>
        <v>1.571601521786202</v>
      </c>
      <c r="Q180" s="11" t="str">
        <f t="shared" ca="1" si="0"/>
        <v>H</v>
      </c>
    </row>
    <row r="181" spans="9:17" x14ac:dyDescent="0.25">
      <c r="I181" s="11">
        <v>180</v>
      </c>
      <c r="J181" s="11">
        <f t="shared" ca="1" si="10"/>
        <v>1.3787700439534485</v>
      </c>
      <c r="K181" s="11">
        <f t="shared" ca="1" si="11"/>
        <v>-0.47249184405537292</v>
      </c>
      <c r="L181" s="11" t="str">
        <f t="shared" ca="1" si="3"/>
        <v>A</v>
      </c>
      <c r="M181" s="11"/>
      <c r="N181" s="11">
        <v>180</v>
      </c>
      <c r="O181" s="12">
        <f t="shared" ca="1" si="12"/>
        <v>-1.3585610033594504</v>
      </c>
      <c r="P181" s="12">
        <f t="shared" ca="1" si="13"/>
        <v>0.8492729611617138</v>
      </c>
      <c r="Q181" s="11" t="str">
        <f t="shared" ca="1" si="0"/>
        <v>H</v>
      </c>
    </row>
    <row r="182" spans="9:17" x14ac:dyDescent="0.25">
      <c r="I182" s="11">
        <v>181</v>
      </c>
      <c r="J182" s="11">
        <f t="shared" ca="1" si="10"/>
        <v>1.643437691598878</v>
      </c>
      <c r="K182" s="11">
        <f t="shared" ca="1" si="11"/>
        <v>2.1342953561981535</v>
      </c>
      <c r="L182" s="11" t="str">
        <f t="shared" ca="1" si="3"/>
        <v>H</v>
      </c>
      <c r="M182" s="11"/>
      <c r="N182" s="11">
        <v>181</v>
      </c>
      <c r="O182" s="12">
        <f t="shared" ca="1" si="12"/>
        <v>-1.117571930180258</v>
      </c>
      <c r="P182" s="12">
        <f t="shared" ca="1" si="13"/>
        <v>0.80170976513132941</v>
      </c>
      <c r="Q182" s="11" t="str">
        <f t="shared" ca="1" si="0"/>
        <v>H</v>
      </c>
    </row>
    <row r="183" spans="9:17" x14ac:dyDescent="0.25">
      <c r="I183" s="11">
        <v>182</v>
      </c>
      <c r="J183" s="11">
        <f t="shared" ca="1" si="10"/>
        <v>0.26847034737774988</v>
      </c>
      <c r="K183" s="11">
        <f t="shared" ca="1" si="11"/>
        <v>2.5975795700027997</v>
      </c>
      <c r="L183" s="11" t="str">
        <f t="shared" ca="1" si="3"/>
        <v>H</v>
      </c>
      <c r="M183" s="11"/>
      <c r="N183" s="11">
        <v>182</v>
      </c>
      <c r="O183" s="12">
        <f t="shared" ca="1" si="12"/>
        <v>-0.45031195381379963</v>
      </c>
      <c r="P183" s="12">
        <f t="shared" ca="1" si="13"/>
        <v>3.5206800082874143</v>
      </c>
      <c r="Q183" s="11" t="str">
        <f t="shared" ca="1" si="0"/>
        <v>H</v>
      </c>
    </row>
    <row r="184" spans="9:17" x14ac:dyDescent="0.25">
      <c r="I184" s="11">
        <v>183</v>
      </c>
      <c r="J184" s="11">
        <f t="shared" ca="1" si="10"/>
        <v>0.50460004611753606</v>
      </c>
      <c r="K184" s="11">
        <f t="shared" ca="1" si="11"/>
        <v>1.71562819341238</v>
      </c>
      <c r="L184" s="11" t="str">
        <f t="shared" ca="1" si="3"/>
        <v>H</v>
      </c>
      <c r="M184" s="11"/>
      <c r="N184" s="11">
        <v>183</v>
      </c>
      <c r="O184" s="12">
        <f t="shared" ca="1" si="12"/>
        <v>0.65594382293265496</v>
      </c>
      <c r="P184" s="12">
        <f t="shared" ca="1" si="13"/>
        <v>1.8674882577896073</v>
      </c>
      <c r="Q184" s="11" t="str">
        <f t="shared" ca="1" si="0"/>
        <v>H</v>
      </c>
    </row>
    <row r="185" spans="9:17" x14ac:dyDescent="0.25">
      <c r="I185" s="11">
        <v>184</v>
      </c>
      <c r="J185" s="11">
        <f t="shared" ca="1" si="10"/>
        <v>2.8141376040974513</v>
      </c>
      <c r="K185" s="11">
        <f t="shared" ca="1" si="11"/>
        <v>1.6233336675107415</v>
      </c>
      <c r="L185" s="11" t="str">
        <f t="shared" ca="1" si="3"/>
        <v>A</v>
      </c>
      <c r="M185" s="11"/>
      <c r="N185" s="11">
        <v>184</v>
      </c>
      <c r="O185" s="12">
        <f t="shared" ca="1" si="12"/>
        <v>1.8847481360991787</v>
      </c>
      <c r="P185" s="12">
        <f t="shared" ca="1" si="13"/>
        <v>3.0340894330511343</v>
      </c>
      <c r="Q185" s="11" t="str">
        <f t="shared" ca="1" si="0"/>
        <v>H</v>
      </c>
    </row>
    <row r="186" spans="9:17" x14ac:dyDescent="0.25">
      <c r="I186" s="11">
        <v>185</v>
      </c>
      <c r="J186" s="11">
        <f t="shared" ca="1" si="10"/>
        <v>1.6439102654430342</v>
      </c>
      <c r="K186" s="11">
        <f t="shared" ca="1" si="11"/>
        <v>0.90958388307858251</v>
      </c>
      <c r="L186" s="11" t="str">
        <f t="shared" ca="1" si="3"/>
        <v>A</v>
      </c>
      <c r="M186" s="11"/>
      <c r="N186" s="11">
        <v>185</v>
      </c>
      <c r="O186" s="12">
        <f t="shared" ca="1" si="12"/>
        <v>2.571764703518638</v>
      </c>
      <c r="P186" s="12">
        <f t="shared" ca="1" si="13"/>
        <v>1.3275846899183326</v>
      </c>
      <c r="Q186" s="11" t="str">
        <f t="shared" ca="1" si="0"/>
        <v>A</v>
      </c>
    </row>
    <row r="187" spans="9:17" x14ac:dyDescent="0.25">
      <c r="I187" s="11">
        <v>186</v>
      </c>
      <c r="J187" s="11">
        <f t="shared" ca="1" si="10"/>
        <v>0.68631819287461726</v>
      </c>
      <c r="K187" s="11">
        <f t="shared" ca="1" si="11"/>
        <v>4.569392637688912</v>
      </c>
      <c r="L187" s="11" t="str">
        <f t="shared" ca="1" si="3"/>
        <v>H</v>
      </c>
      <c r="M187" s="11"/>
      <c r="N187" s="11">
        <v>186</v>
      </c>
      <c r="O187" s="12">
        <f t="shared" ca="1" si="12"/>
        <v>1.7384604045599341</v>
      </c>
      <c r="P187" s="12">
        <f t="shared" ca="1" si="13"/>
        <v>4.3501616904260985</v>
      </c>
      <c r="Q187" s="11" t="str">
        <f t="shared" ca="1" si="0"/>
        <v>H</v>
      </c>
    </row>
    <row r="188" spans="9:17" x14ac:dyDescent="0.25">
      <c r="I188" s="11">
        <v>187</v>
      </c>
      <c r="J188" s="11">
        <f t="shared" ca="1" si="10"/>
        <v>1.7659632111760311</v>
      </c>
      <c r="K188" s="11">
        <f t="shared" ca="1" si="11"/>
        <v>1.6748076983724869</v>
      </c>
      <c r="L188" s="11" t="str">
        <f t="shared" ca="1" si="3"/>
        <v>A</v>
      </c>
      <c r="M188" s="11"/>
      <c r="N188" s="11">
        <v>187</v>
      </c>
      <c r="O188" s="12">
        <f t="shared" ca="1" si="12"/>
        <v>0.6448875984561232</v>
      </c>
      <c r="P188" s="12">
        <f t="shared" ca="1" si="13"/>
        <v>-3.5165130790726526</v>
      </c>
      <c r="Q188" s="11" t="str">
        <f t="shared" ca="1" si="0"/>
        <v>A</v>
      </c>
    </row>
    <row r="189" spans="9:17" x14ac:dyDescent="0.25">
      <c r="I189" s="11">
        <v>188</v>
      </c>
      <c r="J189" s="11">
        <f t="shared" ca="1" si="10"/>
        <v>1.0916169066238841</v>
      </c>
      <c r="K189" s="11">
        <f t="shared" ca="1" si="11"/>
        <v>3.7726431602252846</v>
      </c>
      <c r="L189" s="11" t="str">
        <f t="shared" ca="1" si="3"/>
        <v>H</v>
      </c>
      <c r="M189" s="11"/>
      <c r="N189" s="11">
        <v>188</v>
      </c>
      <c r="O189" s="12">
        <f t="shared" ca="1" si="12"/>
        <v>-0.79859151717178833</v>
      </c>
      <c r="P189" s="12">
        <f t="shared" ca="1" si="13"/>
        <v>5.8614857542902303</v>
      </c>
      <c r="Q189" s="11" t="str">
        <f t="shared" ca="1" si="0"/>
        <v>H</v>
      </c>
    </row>
    <row r="190" spans="9:17" x14ac:dyDescent="0.25">
      <c r="I190" s="11">
        <v>189</v>
      </c>
      <c r="J190" s="11">
        <f t="shared" ca="1" si="10"/>
        <v>-1.3544967159493577</v>
      </c>
      <c r="K190" s="11">
        <f t="shared" ca="1" si="11"/>
        <v>2.1681112479024178</v>
      </c>
      <c r="L190" s="11" t="str">
        <f t="shared" ca="1" si="3"/>
        <v>H</v>
      </c>
      <c r="M190" s="11"/>
      <c r="N190" s="11">
        <v>189</v>
      </c>
      <c r="O190" s="12">
        <f t="shared" ca="1" si="12"/>
        <v>0.14638255142982209</v>
      </c>
      <c r="P190" s="12">
        <f t="shared" ca="1" si="13"/>
        <v>-2.1399315829146781E-2</v>
      </c>
      <c r="Q190" s="11" t="str">
        <f t="shared" ca="1" si="0"/>
        <v>A</v>
      </c>
    </row>
    <row r="191" spans="9:17" x14ac:dyDescent="0.25">
      <c r="I191" s="11">
        <v>190</v>
      </c>
      <c r="J191" s="11">
        <f t="shared" ca="1" si="10"/>
        <v>1.5144724072612374</v>
      </c>
      <c r="K191" s="11">
        <f t="shared" ca="1" si="11"/>
        <v>0.97085492563052034</v>
      </c>
      <c r="L191" s="11" t="str">
        <f t="shared" ca="1" si="3"/>
        <v>A</v>
      </c>
      <c r="M191" s="11"/>
      <c r="N191" s="11">
        <v>190</v>
      </c>
      <c r="O191" s="12">
        <f t="shared" ca="1" si="12"/>
        <v>0.87480580353730941</v>
      </c>
      <c r="P191" s="12">
        <f t="shared" ca="1" si="13"/>
        <v>1.4214414140405225</v>
      </c>
      <c r="Q191" s="11" t="str">
        <f t="shared" ca="1" si="0"/>
        <v>H</v>
      </c>
    </row>
    <row r="192" spans="9:17" x14ac:dyDescent="0.25">
      <c r="I192" s="11">
        <v>191</v>
      </c>
      <c r="J192" s="11">
        <f t="shared" ca="1" si="10"/>
        <v>1.8615290055066422</v>
      </c>
      <c r="K192" s="11">
        <f t="shared" ca="1" si="11"/>
        <v>2.3181843020661703</v>
      </c>
      <c r="L192" s="11" t="str">
        <f t="shared" ca="1" si="3"/>
        <v>H</v>
      </c>
      <c r="M192" s="11"/>
      <c r="N192" s="11">
        <v>191</v>
      </c>
      <c r="O192" s="12">
        <f t="shared" ca="1" si="12"/>
        <v>0.3448895897013376</v>
      </c>
      <c r="P192" s="12">
        <f t="shared" ca="1" si="13"/>
        <v>2.080146504630485</v>
      </c>
      <c r="Q192" s="11" t="str">
        <f t="shared" ca="1" si="0"/>
        <v>H</v>
      </c>
    </row>
    <row r="193" spans="9:17" x14ac:dyDescent="0.25">
      <c r="I193" s="11">
        <v>192</v>
      </c>
      <c r="J193" s="11">
        <f t="shared" ca="1" si="10"/>
        <v>2.2278767573824423</v>
      </c>
      <c r="K193" s="11">
        <f t="shared" ca="1" si="11"/>
        <v>2.3222923651522125</v>
      </c>
      <c r="L193" s="11" t="str">
        <f t="shared" ca="1" si="3"/>
        <v>H</v>
      </c>
      <c r="M193" s="11"/>
      <c r="N193" s="11">
        <v>192</v>
      </c>
      <c r="O193" s="12">
        <f t="shared" ca="1" si="12"/>
        <v>0.77307210314001384</v>
      </c>
      <c r="P193" s="12">
        <f t="shared" ca="1" si="13"/>
        <v>2.5741298985743288</v>
      </c>
      <c r="Q193" s="11" t="str">
        <f t="shared" ca="1" si="0"/>
        <v>H</v>
      </c>
    </row>
    <row r="194" spans="9:17" x14ac:dyDescent="0.25">
      <c r="I194" s="11">
        <v>193</v>
      </c>
      <c r="J194" s="11">
        <f t="shared" ca="1" si="10"/>
        <v>2.1294617565940235</v>
      </c>
      <c r="K194" s="11">
        <f t="shared" ca="1" si="11"/>
        <v>2.4837962564787976</v>
      </c>
      <c r="L194" s="11" t="str">
        <f t="shared" ca="1" si="3"/>
        <v>H</v>
      </c>
      <c r="M194" s="11"/>
      <c r="N194" s="11">
        <v>193</v>
      </c>
      <c r="O194" s="12">
        <f t="shared" ca="1" si="12"/>
        <v>-0.26902480882108082</v>
      </c>
      <c r="P194" s="12">
        <f t="shared" ca="1" si="13"/>
        <v>0.43355302464696288</v>
      </c>
      <c r="Q194" s="11" t="str">
        <f t="shared" ca="1" si="0"/>
        <v>H</v>
      </c>
    </row>
    <row r="195" spans="9:17" x14ac:dyDescent="0.25">
      <c r="I195" s="11">
        <v>194</v>
      </c>
      <c r="J195" s="11">
        <f t="shared" ref="J195:J258" ca="1" si="14">NORMINV(RAND(), $D$3,$F$3)</f>
        <v>-0.40517271791090381</v>
      </c>
      <c r="K195" s="11">
        <f t="shared" ref="K195:K258" ca="1" si="15">NORMINV(RAND(), $D$2,$F$2)</f>
        <v>3.7545834693254228</v>
      </c>
      <c r="L195" s="11" t="str">
        <f t="shared" ca="1" si="3"/>
        <v>H</v>
      </c>
      <c r="M195" s="11"/>
      <c r="N195" s="11">
        <v>194</v>
      </c>
      <c r="O195" s="12">
        <f t="shared" ref="O195:O258" ca="1" si="16">NORMINV(RAND(), $D$11,$F$11)</f>
        <v>0.28902925721098216</v>
      </c>
      <c r="P195" s="12">
        <f t="shared" ref="P195:P258" ca="1" si="17">NORMINV(RAND(), $D$10,$F$10)</f>
        <v>2.5525310884389789</v>
      </c>
      <c r="Q195" s="11" t="str">
        <f t="shared" ca="1" si="0"/>
        <v>H</v>
      </c>
    </row>
    <row r="196" spans="9:17" x14ac:dyDescent="0.25">
      <c r="I196" s="11">
        <v>195</v>
      </c>
      <c r="J196" s="11">
        <f t="shared" ca="1" si="14"/>
        <v>0.82907275037437833</v>
      </c>
      <c r="K196" s="11">
        <f t="shared" ca="1" si="15"/>
        <v>1.4154524890524876</v>
      </c>
      <c r="L196" s="11" t="str">
        <f t="shared" ca="1" si="3"/>
        <v>H</v>
      </c>
      <c r="M196" s="11"/>
      <c r="N196" s="11">
        <v>195</v>
      </c>
      <c r="O196" s="12">
        <f t="shared" ca="1" si="16"/>
        <v>0.78300860510134029</v>
      </c>
      <c r="P196" s="12">
        <f t="shared" ca="1" si="17"/>
        <v>1.2681173708692777</v>
      </c>
      <c r="Q196" s="11" t="str">
        <f t="shared" ca="1" si="0"/>
        <v>H</v>
      </c>
    </row>
    <row r="197" spans="9:17" x14ac:dyDescent="0.25">
      <c r="I197" s="11">
        <v>196</v>
      </c>
      <c r="J197" s="11">
        <f t="shared" ca="1" si="14"/>
        <v>-0.32110490826187121</v>
      </c>
      <c r="K197" s="11">
        <f t="shared" ca="1" si="15"/>
        <v>2.1573429684828374</v>
      </c>
      <c r="L197" s="11" t="str">
        <f t="shared" ca="1" si="3"/>
        <v>H</v>
      </c>
      <c r="M197" s="11"/>
      <c r="N197" s="11">
        <v>196</v>
      </c>
      <c r="O197" s="12">
        <f t="shared" ca="1" si="16"/>
        <v>0.53748619986045143</v>
      </c>
      <c r="P197" s="12">
        <f t="shared" ca="1" si="17"/>
        <v>0.14250180679637647</v>
      </c>
      <c r="Q197" s="11" t="str">
        <f t="shared" ca="1" si="0"/>
        <v>A</v>
      </c>
    </row>
    <row r="198" spans="9:17" x14ac:dyDescent="0.25">
      <c r="I198" s="11">
        <v>197</v>
      </c>
      <c r="J198" s="11">
        <f t="shared" ca="1" si="14"/>
        <v>0.36298169284887216</v>
      </c>
      <c r="K198" s="11">
        <f t="shared" ca="1" si="15"/>
        <v>0.84291727104854242</v>
      </c>
      <c r="L198" s="11" t="str">
        <f t="shared" ca="1" si="3"/>
        <v>H</v>
      </c>
      <c r="M198" s="11"/>
      <c r="N198" s="11">
        <v>197</v>
      </c>
      <c r="O198" s="12">
        <f t="shared" ca="1" si="16"/>
        <v>2.7065995324995091</v>
      </c>
      <c r="P198" s="12">
        <f t="shared" ca="1" si="17"/>
        <v>-1.8232776173093015</v>
      </c>
      <c r="Q198" s="11" t="str">
        <f t="shared" ca="1" si="0"/>
        <v>A</v>
      </c>
    </row>
    <row r="199" spans="9:17" x14ac:dyDescent="0.25">
      <c r="I199" s="11">
        <v>198</v>
      </c>
      <c r="J199" s="11">
        <f t="shared" ca="1" si="14"/>
        <v>1.8922768420202329</v>
      </c>
      <c r="K199" s="11">
        <f t="shared" ca="1" si="15"/>
        <v>3.3276979474210879</v>
      </c>
      <c r="L199" s="11" t="str">
        <f t="shared" ca="1" si="3"/>
        <v>H</v>
      </c>
      <c r="M199" s="11"/>
      <c r="N199" s="11">
        <v>198</v>
      </c>
      <c r="O199" s="12">
        <f t="shared" ca="1" si="16"/>
        <v>-0.22369512932334845</v>
      </c>
      <c r="P199" s="12">
        <f t="shared" ca="1" si="17"/>
        <v>-1.979961231415595</v>
      </c>
      <c r="Q199" s="11" t="str">
        <f t="shared" ca="1" si="0"/>
        <v>A</v>
      </c>
    </row>
    <row r="200" spans="9:17" x14ac:dyDescent="0.25">
      <c r="I200" s="11">
        <v>199</v>
      </c>
      <c r="J200" s="11">
        <f t="shared" ca="1" si="14"/>
        <v>0.25524144035518803</v>
      </c>
      <c r="K200" s="11">
        <f t="shared" ca="1" si="15"/>
        <v>4.9455408743728224E-2</v>
      </c>
      <c r="L200" s="11" t="str">
        <f t="shared" ca="1" si="3"/>
        <v>A</v>
      </c>
      <c r="M200" s="11"/>
      <c r="N200" s="11">
        <v>199</v>
      </c>
      <c r="O200" s="12">
        <f t="shared" ca="1" si="16"/>
        <v>-0.38841092631145424</v>
      </c>
      <c r="P200" s="12">
        <f t="shared" ca="1" si="17"/>
        <v>0.94952027335577216</v>
      </c>
      <c r="Q200" s="11" t="str">
        <f t="shared" ca="1" si="0"/>
        <v>H</v>
      </c>
    </row>
    <row r="201" spans="9:17" x14ac:dyDescent="0.25">
      <c r="I201" s="11">
        <v>200</v>
      </c>
      <c r="J201" s="11">
        <f t="shared" ca="1" si="14"/>
        <v>1.5414426336125595</v>
      </c>
      <c r="K201" s="11">
        <f t="shared" ca="1" si="15"/>
        <v>4.7099257306960247</v>
      </c>
      <c r="L201" s="11" t="str">
        <f t="shared" ca="1" si="3"/>
        <v>H</v>
      </c>
      <c r="M201" s="11"/>
      <c r="N201" s="11">
        <v>200</v>
      </c>
      <c r="O201" s="12">
        <f t="shared" ca="1" si="16"/>
        <v>1.3850222948613204</v>
      </c>
      <c r="P201" s="12">
        <f t="shared" ca="1" si="17"/>
        <v>1.4169037060428138</v>
      </c>
      <c r="Q201" s="11" t="str">
        <f t="shared" ca="1" si="0"/>
        <v>H</v>
      </c>
    </row>
    <row r="202" spans="9:17" x14ac:dyDescent="0.25">
      <c r="I202" s="11">
        <v>201</v>
      </c>
      <c r="J202" s="11">
        <f t="shared" ca="1" si="14"/>
        <v>0.40773019535960542</v>
      </c>
      <c r="K202" s="11">
        <f t="shared" ca="1" si="15"/>
        <v>1.3025765613194134</v>
      </c>
      <c r="L202" s="11" t="str">
        <f t="shared" ca="1" si="3"/>
        <v>H</v>
      </c>
      <c r="M202" s="11"/>
      <c r="N202" s="11">
        <v>201</v>
      </c>
      <c r="O202" s="12">
        <f t="shared" ca="1" si="16"/>
        <v>-0.42717422451117626</v>
      </c>
      <c r="P202" s="12">
        <f t="shared" ca="1" si="17"/>
        <v>1.8968709681380407</v>
      </c>
      <c r="Q202" s="11" t="str">
        <f t="shared" ca="1" si="0"/>
        <v>H</v>
      </c>
    </row>
    <row r="203" spans="9:17" x14ac:dyDescent="0.25">
      <c r="I203" s="11">
        <v>202</v>
      </c>
      <c r="J203" s="11">
        <f t="shared" ca="1" si="14"/>
        <v>0.11898707941372577</v>
      </c>
      <c r="K203" s="11">
        <f t="shared" ca="1" si="15"/>
        <v>0.77490424039432448</v>
      </c>
      <c r="L203" s="11" t="str">
        <f t="shared" ca="1" si="3"/>
        <v>H</v>
      </c>
      <c r="M203" s="11"/>
      <c r="N203" s="11">
        <v>202</v>
      </c>
      <c r="O203" s="12">
        <f t="shared" ca="1" si="16"/>
        <v>0.28380552234435352</v>
      </c>
      <c r="P203" s="12">
        <f t="shared" ca="1" si="17"/>
        <v>1.4291891627847779</v>
      </c>
      <c r="Q203" s="11" t="str">
        <f t="shared" ca="1" si="0"/>
        <v>H</v>
      </c>
    </row>
    <row r="204" spans="9:17" x14ac:dyDescent="0.25">
      <c r="I204" s="11">
        <v>203</v>
      </c>
      <c r="J204" s="11">
        <f t="shared" ca="1" si="14"/>
        <v>-5.2758542567272415E-2</v>
      </c>
      <c r="K204" s="11">
        <f t="shared" ca="1" si="15"/>
        <v>0.49907582681347651</v>
      </c>
      <c r="L204" s="11" t="str">
        <f t="shared" ca="1" si="3"/>
        <v>H</v>
      </c>
      <c r="M204" s="11"/>
      <c r="N204" s="11">
        <v>203</v>
      </c>
      <c r="O204" s="12">
        <f t="shared" ca="1" si="16"/>
        <v>1.0922837432882835</v>
      </c>
      <c r="P204" s="12">
        <f t="shared" ca="1" si="17"/>
        <v>3.3063936365510727</v>
      </c>
      <c r="Q204" s="11" t="str">
        <f t="shared" ca="1" si="0"/>
        <v>H</v>
      </c>
    </row>
    <row r="205" spans="9:17" x14ac:dyDescent="0.25">
      <c r="I205" s="11">
        <v>204</v>
      </c>
      <c r="J205" s="11">
        <f t="shared" ca="1" si="14"/>
        <v>0.24030968570499234</v>
      </c>
      <c r="K205" s="11">
        <f t="shared" ca="1" si="15"/>
        <v>1.4071841522714879</v>
      </c>
      <c r="L205" s="11" t="str">
        <f t="shared" ca="1" si="3"/>
        <v>H</v>
      </c>
      <c r="M205" s="11"/>
      <c r="N205" s="11">
        <v>204</v>
      </c>
      <c r="O205" s="12">
        <f t="shared" ca="1" si="16"/>
        <v>-0.41267153999443995</v>
      </c>
      <c r="P205" s="12">
        <f t="shared" ca="1" si="17"/>
        <v>-1.8429827033495023</v>
      </c>
      <c r="Q205" s="11" t="str">
        <f t="shared" ca="1" si="0"/>
        <v>A</v>
      </c>
    </row>
    <row r="206" spans="9:17" x14ac:dyDescent="0.25">
      <c r="I206" s="11">
        <v>205</v>
      </c>
      <c r="J206" s="11">
        <f t="shared" ca="1" si="14"/>
        <v>1.2433855405222993</v>
      </c>
      <c r="K206" s="11">
        <f t="shared" ca="1" si="15"/>
        <v>1.1533932338563244</v>
      </c>
      <c r="L206" s="11" t="str">
        <f t="shared" ca="1" si="3"/>
        <v>A</v>
      </c>
      <c r="M206" s="11"/>
      <c r="N206" s="11">
        <v>205</v>
      </c>
      <c r="O206" s="12">
        <f t="shared" ca="1" si="16"/>
        <v>2.2400284410368831</v>
      </c>
      <c r="P206" s="12">
        <f t="shared" ca="1" si="17"/>
        <v>-1.3875471484270316</v>
      </c>
      <c r="Q206" s="11" t="str">
        <f t="shared" ca="1" si="0"/>
        <v>A</v>
      </c>
    </row>
    <row r="207" spans="9:17" x14ac:dyDescent="0.25">
      <c r="I207" s="11">
        <v>206</v>
      </c>
      <c r="J207" s="11">
        <f t="shared" ca="1" si="14"/>
        <v>3.3278016779287607</v>
      </c>
      <c r="K207" s="11">
        <f t="shared" ca="1" si="15"/>
        <v>4.831376420390729</v>
      </c>
      <c r="L207" s="11" t="str">
        <f t="shared" ca="1" si="3"/>
        <v>H</v>
      </c>
      <c r="M207" s="11"/>
      <c r="N207" s="11">
        <v>206</v>
      </c>
      <c r="O207" s="12">
        <f t="shared" ca="1" si="16"/>
        <v>-9.308440220144365E-2</v>
      </c>
      <c r="P207" s="12">
        <f t="shared" ca="1" si="17"/>
        <v>5.1444235176999094</v>
      </c>
      <c r="Q207" s="11" t="str">
        <f t="shared" ca="1" si="0"/>
        <v>H</v>
      </c>
    </row>
    <row r="208" spans="9:17" x14ac:dyDescent="0.25">
      <c r="I208" s="11">
        <v>207</v>
      </c>
      <c r="J208" s="11">
        <f t="shared" ca="1" si="14"/>
        <v>1.8039328900935607</v>
      </c>
      <c r="K208" s="11">
        <f t="shared" ca="1" si="15"/>
        <v>2.3693406607066203</v>
      </c>
      <c r="L208" s="11" t="str">
        <f t="shared" ca="1" si="3"/>
        <v>H</v>
      </c>
      <c r="M208" s="11"/>
      <c r="N208" s="11">
        <v>207</v>
      </c>
      <c r="O208" s="12">
        <f t="shared" ca="1" si="16"/>
        <v>1.4170874902688506</v>
      </c>
      <c r="P208" s="12">
        <f t="shared" ca="1" si="17"/>
        <v>0.64665524770243454</v>
      </c>
      <c r="Q208" s="11" t="str">
        <f t="shared" ca="1" si="0"/>
        <v>A</v>
      </c>
    </row>
    <row r="209" spans="9:17" x14ac:dyDescent="0.25">
      <c r="I209" s="11">
        <v>208</v>
      </c>
      <c r="J209" s="11">
        <f t="shared" ca="1" si="14"/>
        <v>0.60982612316287077</v>
      </c>
      <c r="K209" s="11">
        <f t="shared" ca="1" si="15"/>
        <v>5.4265167008299775</v>
      </c>
      <c r="L209" s="11" t="str">
        <f t="shared" ca="1" si="3"/>
        <v>H</v>
      </c>
      <c r="M209" s="11"/>
      <c r="N209" s="11">
        <v>208</v>
      </c>
      <c r="O209" s="12">
        <f t="shared" ca="1" si="16"/>
        <v>1.2023790703279538</v>
      </c>
      <c r="P209" s="12">
        <f t="shared" ca="1" si="17"/>
        <v>2.317537584523413</v>
      </c>
      <c r="Q209" s="11" t="str">
        <f t="shared" ca="1" si="0"/>
        <v>H</v>
      </c>
    </row>
    <row r="210" spans="9:17" x14ac:dyDescent="0.25">
      <c r="I210" s="11">
        <v>209</v>
      </c>
      <c r="J210" s="11">
        <f t="shared" ca="1" si="14"/>
        <v>0.60928050164699177</v>
      </c>
      <c r="K210" s="11">
        <f t="shared" ca="1" si="15"/>
        <v>3.5808553516580321</v>
      </c>
      <c r="L210" s="11" t="str">
        <f t="shared" ca="1" si="3"/>
        <v>H</v>
      </c>
      <c r="M210" s="11"/>
      <c r="N210" s="11">
        <v>209</v>
      </c>
      <c r="O210" s="12">
        <f t="shared" ca="1" si="16"/>
        <v>0.64078524815842153</v>
      </c>
      <c r="P210" s="12">
        <f t="shared" ca="1" si="17"/>
        <v>3.8829612410880014</v>
      </c>
      <c r="Q210" s="11" t="str">
        <f t="shared" ca="1" si="0"/>
        <v>H</v>
      </c>
    </row>
    <row r="211" spans="9:17" x14ac:dyDescent="0.25">
      <c r="I211" s="11">
        <v>210</v>
      </c>
      <c r="J211" s="11">
        <f t="shared" ca="1" si="14"/>
        <v>2.0197942478781981</v>
      </c>
      <c r="K211" s="11">
        <f t="shared" ca="1" si="15"/>
        <v>0.83768878496294552</v>
      </c>
      <c r="L211" s="11" t="str">
        <f t="shared" ca="1" si="3"/>
        <v>A</v>
      </c>
      <c r="M211" s="11"/>
      <c r="N211" s="11">
        <v>210</v>
      </c>
      <c r="O211" s="12">
        <f t="shared" ca="1" si="16"/>
        <v>2.4804618233727531</v>
      </c>
      <c r="P211" s="12">
        <f t="shared" ca="1" si="17"/>
        <v>2.5248070765750397</v>
      </c>
      <c r="Q211" s="11" t="str">
        <f t="shared" ca="1" si="0"/>
        <v>H</v>
      </c>
    </row>
    <row r="212" spans="9:17" x14ac:dyDescent="0.25">
      <c r="I212" s="11">
        <v>211</v>
      </c>
      <c r="J212" s="11">
        <f t="shared" ca="1" si="14"/>
        <v>-0.1361884843866118</v>
      </c>
      <c r="K212" s="11">
        <f t="shared" ca="1" si="15"/>
        <v>2.2716557312623129</v>
      </c>
      <c r="L212" s="11" t="str">
        <f t="shared" ca="1" si="3"/>
        <v>H</v>
      </c>
      <c r="M212" s="11"/>
      <c r="N212" s="11">
        <v>211</v>
      </c>
      <c r="O212" s="12">
        <f t="shared" ca="1" si="16"/>
        <v>-0.15947409225778464</v>
      </c>
      <c r="P212" s="12">
        <f t="shared" ca="1" si="17"/>
        <v>-1.1314549453209111</v>
      </c>
      <c r="Q212" s="11" t="str">
        <f t="shared" ca="1" si="0"/>
        <v>A</v>
      </c>
    </row>
    <row r="213" spans="9:17" x14ac:dyDescent="0.25">
      <c r="I213" s="11">
        <v>212</v>
      </c>
      <c r="J213" s="11">
        <f t="shared" ca="1" si="14"/>
        <v>0.29607754814176745</v>
      </c>
      <c r="K213" s="11">
        <f t="shared" ca="1" si="15"/>
        <v>-0.59395794767092447</v>
      </c>
      <c r="L213" s="11" t="str">
        <f t="shared" ca="1" si="3"/>
        <v>A</v>
      </c>
      <c r="M213" s="11"/>
      <c r="N213" s="11">
        <v>212</v>
      </c>
      <c r="O213" s="12">
        <f t="shared" ca="1" si="16"/>
        <v>1.2314547514631307</v>
      </c>
      <c r="P213" s="12">
        <f t="shared" ca="1" si="17"/>
        <v>-0.74120677444284966</v>
      </c>
      <c r="Q213" s="11" t="str">
        <f t="shared" ca="1" si="0"/>
        <v>A</v>
      </c>
    </row>
    <row r="214" spans="9:17" x14ac:dyDescent="0.25">
      <c r="I214" s="11">
        <v>213</v>
      </c>
      <c r="J214" s="11">
        <f t="shared" ca="1" si="14"/>
        <v>0.90696861402641149</v>
      </c>
      <c r="K214" s="11">
        <f t="shared" ca="1" si="15"/>
        <v>3.919165919425188</v>
      </c>
      <c r="L214" s="11" t="str">
        <f t="shared" ca="1" si="3"/>
        <v>H</v>
      </c>
      <c r="M214" s="11"/>
      <c r="N214" s="11">
        <v>213</v>
      </c>
      <c r="O214" s="12">
        <f t="shared" ca="1" si="16"/>
        <v>-0.43650137343852047</v>
      </c>
      <c r="P214" s="12">
        <f t="shared" ca="1" si="17"/>
        <v>0.33756308730700157</v>
      </c>
      <c r="Q214" s="11" t="str">
        <f t="shared" ca="1" si="0"/>
        <v>H</v>
      </c>
    </row>
    <row r="215" spans="9:17" x14ac:dyDescent="0.25">
      <c r="I215" s="11">
        <v>214</v>
      </c>
      <c r="J215" s="11">
        <f t="shared" ca="1" si="14"/>
        <v>0.52316796538983557</v>
      </c>
      <c r="K215" s="11">
        <f t="shared" ca="1" si="15"/>
        <v>2.3282324491719373</v>
      </c>
      <c r="L215" s="11" t="str">
        <f t="shared" ca="1" si="3"/>
        <v>H</v>
      </c>
      <c r="M215" s="11"/>
      <c r="N215" s="11">
        <v>214</v>
      </c>
      <c r="O215" s="12">
        <f t="shared" ca="1" si="16"/>
        <v>1.2247480436260245</v>
      </c>
      <c r="P215" s="12">
        <f t="shared" ca="1" si="17"/>
        <v>-0.79124628193558433</v>
      </c>
      <c r="Q215" s="11" t="str">
        <f t="shared" ca="1" si="0"/>
        <v>A</v>
      </c>
    </row>
    <row r="216" spans="9:17" x14ac:dyDescent="0.25">
      <c r="I216" s="11">
        <v>215</v>
      </c>
      <c r="J216" s="11">
        <f t="shared" ca="1" si="14"/>
        <v>0.84704862132621006</v>
      </c>
      <c r="K216" s="11">
        <f t="shared" ca="1" si="15"/>
        <v>2.4871644476858918</v>
      </c>
      <c r="L216" s="11" t="str">
        <f t="shared" ca="1" si="3"/>
        <v>H</v>
      </c>
      <c r="M216" s="11"/>
      <c r="N216" s="11">
        <v>215</v>
      </c>
      <c r="O216" s="12">
        <f t="shared" ca="1" si="16"/>
        <v>1.1978437437230378</v>
      </c>
      <c r="P216" s="12">
        <f t="shared" ca="1" si="17"/>
        <v>1.2636867308397675</v>
      </c>
      <c r="Q216" s="11" t="str">
        <f t="shared" ca="1" si="0"/>
        <v>H</v>
      </c>
    </row>
    <row r="217" spans="9:17" x14ac:dyDescent="0.25">
      <c r="I217" s="11">
        <v>216</v>
      </c>
      <c r="J217" s="11">
        <f t="shared" ca="1" si="14"/>
        <v>1.7587963842781895</v>
      </c>
      <c r="K217" s="11">
        <f t="shared" ca="1" si="15"/>
        <v>1.7033213506798055</v>
      </c>
      <c r="L217" s="11" t="str">
        <f t="shared" ca="1" si="3"/>
        <v>A</v>
      </c>
      <c r="M217" s="11"/>
      <c r="N217" s="11">
        <v>216</v>
      </c>
      <c r="O217" s="12">
        <f t="shared" ca="1" si="16"/>
        <v>0.86273232840543468</v>
      </c>
      <c r="P217" s="12">
        <f t="shared" ca="1" si="17"/>
        <v>2.3095833709776308</v>
      </c>
      <c r="Q217" s="11" t="str">
        <f t="shared" ca="1" si="0"/>
        <v>H</v>
      </c>
    </row>
    <row r="218" spans="9:17" x14ac:dyDescent="0.25">
      <c r="I218" s="11">
        <v>217</v>
      </c>
      <c r="J218" s="11">
        <f t="shared" ca="1" si="14"/>
        <v>0.81181323573952691</v>
      </c>
      <c r="K218" s="11">
        <f t="shared" ca="1" si="15"/>
        <v>2.0599318396820943</v>
      </c>
      <c r="L218" s="11" t="str">
        <f t="shared" ca="1" si="3"/>
        <v>H</v>
      </c>
      <c r="M218" s="11"/>
      <c r="N218" s="11">
        <v>217</v>
      </c>
      <c r="O218" s="12">
        <f t="shared" ca="1" si="16"/>
        <v>1.3177027201404985</v>
      </c>
      <c r="P218" s="12">
        <f t="shared" ca="1" si="17"/>
        <v>-0.45321017403154684</v>
      </c>
      <c r="Q218" s="11" t="str">
        <f t="shared" ca="1" si="0"/>
        <v>A</v>
      </c>
    </row>
    <row r="219" spans="9:17" x14ac:dyDescent="0.25">
      <c r="I219" s="11">
        <v>218</v>
      </c>
      <c r="J219" s="11">
        <f t="shared" ca="1" si="14"/>
        <v>1.9371181889114792</v>
      </c>
      <c r="K219" s="11">
        <f t="shared" ca="1" si="15"/>
        <v>-1.8689740468815366</v>
      </c>
      <c r="L219" s="11" t="str">
        <f t="shared" ca="1" si="3"/>
        <v>A</v>
      </c>
      <c r="M219" s="11"/>
      <c r="N219" s="11">
        <v>218</v>
      </c>
      <c r="O219" s="12">
        <f t="shared" ca="1" si="16"/>
        <v>2.0398514296849308</v>
      </c>
      <c r="P219" s="12">
        <f t="shared" ca="1" si="17"/>
        <v>2.1856989646763481</v>
      </c>
      <c r="Q219" s="11" t="str">
        <f t="shared" ca="1" si="0"/>
        <v>H</v>
      </c>
    </row>
    <row r="220" spans="9:17" x14ac:dyDescent="0.25">
      <c r="I220" s="11">
        <v>219</v>
      </c>
      <c r="J220" s="11">
        <f t="shared" ca="1" si="14"/>
        <v>9.9040322223965305E-2</v>
      </c>
      <c r="K220" s="11">
        <f t="shared" ca="1" si="15"/>
        <v>3.7430605109622577</v>
      </c>
      <c r="L220" s="11" t="str">
        <f t="shared" ca="1" si="3"/>
        <v>H</v>
      </c>
      <c r="M220" s="11"/>
      <c r="N220" s="11">
        <v>219</v>
      </c>
      <c r="O220" s="12">
        <f t="shared" ca="1" si="16"/>
        <v>0.41196821157255292</v>
      </c>
      <c r="P220" s="12">
        <f t="shared" ca="1" si="17"/>
        <v>0.6526263116819675</v>
      </c>
      <c r="Q220" s="11" t="str">
        <f t="shared" ca="1" si="0"/>
        <v>H</v>
      </c>
    </row>
    <row r="221" spans="9:17" x14ac:dyDescent="0.25">
      <c r="I221" s="11">
        <v>220</v>
      </c>
      <c r="J221" s="11">
        <f t="shared" ca="1" si="14"/>
        <v>0.83243705689456471</v>
      </c>
      <c r="K221" s="11">
        <f t="shared" ca="1" si="15"/>
        <v>0.95261109716257786</v>
      </c>
      <c r="L221" s="11" t="str">
        <f t="shared" ca="1" si="3"/>
        <v>H</v>
      </c>
      <c r="M221" s="11"/>
      <c r="N221" s="11">
        <v>220</v>
      </c>
      <c r="O221" s="12">
        <f t="shared" ca="1" si="16"/>
        <v>3.3069180426485181</v>
      </c>
      <c r="P221" s="12">
        <f t="shared" ca="1" si="17"/>
        <v>1.8902201333465241</v>
      </c>
      <c r="Q221" s="11" t="str">
        <f t="shared" ca="1" si="0"/>
        <v>A</v>
      </c>
    </row>
    <row r="222" spans="9:17" x14ac:dyDescent="0.25">
      <c r="I222" s="11">
        <v>221</v>
      </c>
      <c r="J222" s="11">
        <f t="shared" ca="1" si="14"/>
        <v>1.8437615564598429</v>
      </c>
      <c r="K222" s="11">
        <f t="shared" ca="1" si="15"/>
        <v>2.4083426516406026</v>
      </c>
      <c r="L222" s="11" t="str">
        <f t="shared" ca="1" si="3"/>
        <v>H</v>
      </c>
      <c r="M222" s="11"/>
      <c r="N222" s="11">
        <v>221</v>
      </c>
      <c r="O222" s="12">
        <f t="shared" ca="1" si="16"/>
        <v>2.4379150454587908</v>
      </c>
      <c r="P222" s="12">
        <f t="shared" ca="1" si="17"/>
        <v>2.2483525000249838</v>
      </c>
      <c r="Q222" s="11" t="str">
        <f t="shared" ca="1" si="0"/>
        <v>A</v>
      </c>
    </row>
    <row r="223" spans="9:17" x14ac:dyDescent="0.25">
      <c r="I223" s="11">
        <v>222</v>
      </c>
      <c r="J223" s="11">
        <f t="shared" ca="1" si="14"/>
        <v>1.4668410558030365</v>
      </c>
      <c r="K223" s="11">
        <f t="shared" ca="1" si="15"/>
        <v>0.7116660596983464</v>
      </c>
      <c r="L223" s="11" t="str">
        <f t="shared" ca="1" si="3"/>
        <v>A</v>
      </c>
      <c r="M223" s="11"/>
      <c r="N223" s="11">
        <v>222</v>
      </c>
      <c r="O223" s="12">
        <f t="shared" ca="1" si="16"/>
        <v>-1.11556278912905</v>
      </c>
      <c r="P223" s="12">
        <f t="shared" ca="1" si="17"/>
        <v>-1.7402357258247254</v>
      </c>
      <c r="Q223" s="11" t="str">
        <f t="shared" ca="1" si="0"/>
        <v>A</v>
      </c>
    </row>
    <row r="224" spans="9:17" x14ac:dyDescent="0.25">
      <c r="I224" s="11">
        <v>223</v>
      </c>
      <c r="J224" s="11">
        <f t="shared" ca="1" si="14"/>
        <v>1.6155543411035285</v>
      </c>
      <c r="K224" s="11">
        <f t="shared" ca="1" si="15"/>
        <v>3.4156062741721449E-2</v>
      </c>
      <c r="L224" s="11" t="str">
        <f t="shared" ca="1" si="3"/>
        <v>A</v>
      </c>
      <c r="M224" s="11"/>
      <c r="N224" s="11">
        <v>223</v>
      </c>
      <c r="O224" s="12">
        <f t="shared" ca="1" si="16"/>
        <v>-1.8813248177011588</v>
      </c>
      <c r="P224" s="12">
        <f t="shared" ca="1" si="17"/>
        <v>2.570375922272933</v>
      </c>
      <c r="Q224" s="11" t="str">
        <f t="shared" ca="1" si="0"/>
        <v>H</v>
      </c>
    </row>
    <row r="225" spans="9:17" x14ac:dyDescent="0.25">
      <c r="I225" s="11">
        <v>224</v>
      </c>
      <c r="J225" s="11">
        <f t="shared" ca="1" si="14"/>
        <v>1.4620151516548698</v>
      </c>
      <c r="K225" s="11">
        <f t="shared" ca="1" si="15"/>
        <v>-0.56229107176916582</v>
      </c>
      <c r="L225" s="11" t="str">
        <f t="shared" ca="1" si="3"/>
        <v>A</v>
      </c>
      <c r="M225" s="11"/>
      <c r="N225" s="11">
        <v>224</v>
      </c>
      <c r="O225" s="12">
        <f t="shared" ca="1" si="16"/>
        <v>1.0896895850387243</v>
      </c>
      <c r="P225" s="12">
        <f t="shared" ca="1" si="17"/>
        <v>2.3574963490106438</v>
      </c>
      <c r="Q225" s="11" t="str">
        <f t="shared" ca="1" si="0"/>
        <v>H</v>
      </c>
    </row>
    <row r="226" spans="9:17" x14ac:dyDescent="0.25">
      <c r="I226" s="11">
        <v>225</v>
      </c>
      <c r="J226" s="11">
        <f t="shared" ca="1" si="14"/>
        <v>1.6861553942395022</v>
      </c>
      <c r="K226" s="11">
        <f t="shared" ca="1" si="15"/>
        <v>0.84715231751579534</v>
      </c>
      <c r="L226" s="11" t="str">
        <f t="shared" ca="1" si="3"/>
        <v>A</v>
      </c>
      <c r="M226" s="11"/>
      <c r="N226" s="11">
        <v>225</v>
      </c>
      <c r="O226" s="12">
        <f t="shared" ca="1" si="16"/>
        <v>0.39303291450578215</v>
      </c>
      <c r="P226" s="12">
        <f t="shared" ca="1" si="17"/>
        <v>1.4344050328592379</v>
      </c>
      <c r="Q226" s="11" t="str">
        <f t="shared" ca="1" si="0"/>
        <v>H</v>
      </c>
    </row>
    <row r="227" spans="9:17" x14ac:dyDescent="0.25">
      <c r="I227" s="11">
        <v>226</v>
      </c>
      <c r="J227" s="11">
        <f t="shared" ca="1" si="14"/>
        <v>-0.5467976923859007</v>
      </c>
      <c r="K227" s="11">
        <f t="shared" ca="1" si="15"/>
        <v>2.8931078409712292</v>
      </c>
      <c r="L227" s="11" t="str">
        <f t="shared" ca="1" si="3"/>
        <v>H</v>
      </c>
      <c r="M227" s="11"/>
      <c r="N227" s="11">
        <v>226</v>
      </c>
      <c r="O227" s="12">
        <f t="shared" ca="1" si="16"/>
        <v>0.75909892803933898</v>
      </c>
      <c r="P227" s="12">
        <f t="shared" ca="1" si="17"/>
        <v>1.8488388073604494</v>
      </c>
      <c r="Q227" s="11" t="str">
        <f t="shared" ca="1" si="0"/>
        <v>H</v>
      </c>
    </row>
    <row r="228" spans="9:17" x14ac:dyDescent="0.25">
      <c r="I228" s="11">
        <v>227</v>
      </c>
      <c r="J228" s="11">
        <f t="shared" ca="1" si="14"/>
        <v>1.2760859717233153</v>
      </c>
      <c r="K228" s="11">
        <f t="shared" ca="1" si="15"/>
        <v>2.4043209416094729</v>
      </c>
      <c r="L228" s="11" t="str">
        <f t="shared" ca="1" si="3"/>
        <v>H</v>
      </c>
      <c r="M228" s="11"/>
      <c r="N228" s="11">
        <v>227</v>
      </c>
      <c r="O228" s="12">
        <f t="shared" ca="1" si="16"/>
        <v>1.9018039084734297</v>
      </c>
      <c r="P228" s="12">
        <f t="shared" ca="1" si="17"/>
        <v>2.6403997037030784</v>
      </c>
      <c r="Q228" s="11" t="str">
        <f t="shared" ca="1" si="0"/>
        <v>H</v>
      </c>
    </row>
    <row r="229" spans="9:17" x14ac:dyDescent="0.25">
      <c r="I229" s="11">
        <v>228</v>
      </c>
      <c r="J229" s="11">
        <f t="shared" ca="1" si="14"/>
        <v>0.25380662430951051</v>
      </c>
      <c r="K229" s="11">
        <f t="shared" ca="1" si="15"/>
        <v>6.0493898187274784</v>
      </c>
      <c r="L229" s="11" t="str">
        <f t="shared" ca="1" si="3"/>
        <v>H</v>
      </c>
      <c r="M229" s="11"/>
      <c r="N229" s="11">
        <v>228</v>
      </c>
      <c r="O229" s="12">
        <f t="shared" ca="1" si="16"/>
        <v>-0.10210250048578973</v>
      </c>
      <c r="P229" s="12">
        <f t="shared" ca="1" si="17"/>
        <v>-0.45557785800897754</v>
      </c>
      <c r="Q229" s="11" t="str">
        <f t="shared" ca="1" si="0"/>
        <v>A</v>
      </c>
    </row>
    <row r="230" spans="9:17" x14ac:dyDescent="0.25">
      <c r="I230" s="11">
        <v>229</v>
      </c>
      <c r="J230" s="11">
        <f t="shared" ca="1" si="14"/>
        <v>1.6949613150764451</v>
      </c>
      <c r="K230" s="11">
        <f t="shared" ca="1" si="15"/>
        <v>1.1600735531299069</v>
      </c>
      <c r="L230" s="11" t="str">
        <f t="shared" ca="1" si="3"/>
        <v>A</v>
      </c>
      <c r="M230" s="11"/>
      <c r="N230" s="11">
        <v>229</v>
      </c>
      <c r="O230" s="12">
        <f t="shared" ca="1" si="16"/>
        <v>-1.7459380031081995</v>
      </c>
      <c r="P230" s="12">
        <f t="shared" ca="1" si="17"/>
        <v>-0.51061411252622868</v>
      </c>
      <c r="Q230" s="11" t="str">
        <f t="shared" ca="1" si="0"/>
        <v>H</v>
      </c>
    </row>
    <row r="231" spans="9:17" x14ac:dyDescent="0.25">
      <c r="I231" s="11">
        <v>230</v>
      </c>
      <c r="J231" s="11">
        <f t="shared" ca="1" si="14"/>
        <v>-0.20833738062519769</v>
      </c>
      <c r="K231" s="11">
        <f t="shared" ca="1" si="15"/>
        <v>5.3946639487710222</v>
      </c>
      <c r="L231" s="11" t="str">
        <f t="shared" ca="1" si="3"/>
        <v>H</v>
      </c>
      <c r="M231" s="11"/>
      <c r="N231" s="11">
        <v>230</v>
      </c>
      <c r="O231" s="12">
        <f t="shared" ca="1" si="16"/>
        <v>0.48704506070676334</v>
      </c>
      <c r="P231" s="12">
        <f t="shared" ca="1" si="17"/>
        <v>2.1921666037035443</v>
      </c>
      <c r="Q231" s="11" t="str">
        <f t="shared" ca="1" si="0"/>
        <v>H</v>
      </c>
    </row>
    <row r="232" spans="9:17" x14ac:dyDescent="0.25">
      <c r="I232" s="11">
        <v>231</v>
      </c>
      <c r="J232" s="11">
        <f t="shared" ca="1" si="14"/>
        <v>1.6855702507059775</v>
      </c>
      <c r="K232" s="11">
        <f t="shared" ca="1" si="15"/>
        <v>2.5997514459716742</v>
      </c>
      <c r="L232" s="11" t="str">
        <f t="shared" ca="1" si="3"/>
        <v>H</v>
      </c>
      <c r="M232" s="11"/>
      <c r="N232" s="11">
        <v>231</v>
      </c>
      <c r="O232" s="12">
        <f t="shared" ca="1" si="16"/>
        <v>0.98847173602104621</v>
      </c>
      <c r="P232" s="12">
        <f t="shared" ca="1" si="17"/>
        <v>-0.17002087539167876</v>
      </c>
      <c r="Q232" s="11" t="str">
        <f t="shared" ca="1" si="0"/>
        <v>A</v>
      </c>
    </row>
    <row r="233" spans="9:17" x14ac:dyDescent="0.25">
      <c r="I233" s="11">
        <v>232</v>
      </c>
      <c r="J233" s="11">
        <f t="shared" ca="1" si="14"/>
        <v>0.60667606094926696</v>
      </c>
      <c r="K233" s="11">
        <f t="shared" ca="1" si="15"/>
        <v>2.9394825266099658</v>
      </c>
      <c r="L233" s="11" t="str">
        <f t="shared" ca="1" si="3"/>
        <v>H</v>
      </c>
      <c r="M233" s="11"/>
      <c r="N233" s="11">
        <v>232</v>
      </c>
      <c r="O233" s="12">
        <f t="shared" ca="1" si="16"/>
        <v>1.1494078659704217</v>
      </c>
      <c r="P233" s="12">
        <f t="shared" ca="1" si="17"/>
        <v>1.9632227632375132</v>
      </c>
      <c r="Q233" s="11" t="str">
        <f t="shared" ca="1" si="0"/>
        <v>H</v>
      </c>
    </row>
    <row r="234" spans="9:17" x14ac:dyDescent="0.25">
      <c r="I234" s="11">
        <v>233</v>
      </c>
      <c r="J234" s="11">
        <f t="shared" ca="1" si="14"/>
        <v>-0.12399349560413653</v>
      </c>
      <c r="K234" s="11">
        <f t="shared" ca="1" si="15"/>
        <v>1.6268564670606889E-2</v>
      </c>
      <c r="L234" s="11" t="str">
        <f t="shared" ca="1" si="3"/>
        <v>H</v>
      </c>
      <c r="M234" s="11"/>
      <c r="N234" s="11">
        <v>233</v>
      </c>
      <c r="O234" s="12">
        <f t="shared" ca="1" si="16"/>
        <v>-2.081760678670455</v>
      </c>
      <c r="P234" s="12">
        <f t="shared" ca="1" si="17"/>
        <v>5.7998190927101012E-2</v>
      </c>
      <c r="Q234" s="11" t="str">
        <f t="shared" ca="1" si="0"/>
        <v>H</v>
      </c>
    </row>
    <row r="235" spans="9:17" x14ac:dyDescent="0.25">
      <c r="I235" s="11">
        <v>234</v>
      </c>
      <c r="J235" s="11">
        <f t="shared" ca="1" si="14"/>
        <v>-0.10125923026323791</v>
      </c>
      <c r="K235" s="11">
        <f t="shared" ca="1" si="15"/>
        <v>2.6809487308175237</v>
      </c>
      <c r="L235" s="11" t="str">
        <f t="shared" ca="1" si="3"/>
        <v>H</v>
      </c>
      <c r="M235" s="11"/>
      <c r="N235" s="11">
        <v>234</v>
      </c>
      <c r="O235" s="12">
        <f t="shared" ca="1" si="16"/>
        <v>1.0323094619050566</v>
      </c>
      <c r="P235" s="12">
        <f t="shared" ca="1" si="17"/>
        <v>1.6807801048169124</v>
      </c>
      <c r="Q235" s="11" t="str">
        <f t="shared" ca="1" si="0"/>
        <v>H</v>
      </c>
    </row>
    <row r="236" spans="9:17" x14ac:dyDescent="0.25">
      <c r="I236" s="11">
        <v>235</v>
      </c>
      <c r="J236" s="11">
        <f t="shared" ca="1" si="14"/>
        <v>-0.80282307596229596</v>
      </c>
      <c r="K236" s="11">
        <f t="shared" ca="1" si="15"/>
        <v>4.6428274725144583</v>
      </c>
      <c r="L236" s="11" t="str">
        <f t="shared" ca="1" si="3"/>
        <v>H</v>
      </c>
      <c r="M236" s="11"/>
      <c r="N236" s="11">
        <v>235</v>
      </c>
      <c r="O236" s="12">
        <f t="shared" ca="1" si="16"/>
        <v>0.3259244001962297</v>
      </c>
      <c r="P236" s="12">
        <f t="shared" ca="1" si="17"/>
        <v>-0.25769743891790942</v>
      </c>
      <c r="Q236" s="11" t="str">
        <f t="shared" ca="1" si="0"/>
        <v>A</v>
      </c>
    </row>
    <row r="237" spans="9:17" x14ac:dyDescent="0.25">
      <c r="I237" s="11">
        <v>236</v>
      </c>
      <c r="J237" s="11">
        <f t="shared" ca="1" si="14"/>
        <v>0.49230381516363531</v>
      </c>
      <c r="K237" s="11">
        <f t="shared" ca="1" si="15"/>
        <v>-0.6468050637937508</v>
      </c>
      <c r="L237" s="11" t="str">
        <f t="shared" ca="1" si="3"/>
        <v>A</v>
      </c>
      <c r="M237" s="11"/>
      <c r="N237" s="11">
        <v>236</v>
      </c>
      <c r="O237" s="12">
        <f t="shared" ca="1" si="16"/>
        <v>0.28068843109822872</v>
      </c>
      <c r="P237" s="12">
        <f t="shared" ca="1" si="17"/>
        <v>-0.98948447588408017</v>
      </c>
      <c r="Q237" s="11" t="str">
        <f t="shared" ca="1" si="0"/>
        <v>A</v>
      </c>
    </row>
    <row r="238" spans="9:17" x14ac:dyDescent="0.25">
      <c r="I238" s="11">
        <v>237</v>
      </c>
      <c r="J238" s="11">
        <f t="shared" ca="1" si="14"/>
        <v>-0.17446918721559779</v>
      </c>
      <c r="K238" s="11">
        <f t="shared" ca="1" si="15"/>
        <v>3.3624167949577628</v>
      </c>
      <c r="L238" s="11" t="str">
        <f t="shared" ca="1" si="3"/>
        <v>H</v>
      </c>
      <c r="M238" s="11"/>
      <c r="N238" s="11">
        <v>237</v>
      </c>
      <c r="O238" s="12">
        <f t="shared" ca="1" si="16"/>
        <v>1.9439880235714331</v>
      </c>
      <c r="P238" s="12">
        <f t="shared" ca="1" si="17"/>
        <v>1.6590159683997632</v>
      </c>
      <c r="Q238" s="11" t="str">
        <f t="shared" ca="1" si="0"/>
        <v>A</v>
      </c>
    </row>
    <row r="239" spans="9:17" x14ac:dyDescent="0.25">
      <c r="I239" s="11">
        <v>238</v>
      </c>
      <c r="J239" s="11">
        <f t="shared" ca="1" si="14"/>
        <v>2.6089941877898153</v>
      </c>
      <c r="K239" s="11">
        <f t="shared" ca="1" si="15"/>
        <v>3.0955271440421965</v>
      </c>
      <c r="L239" s="11" t="str">
        <f t="shared" ca="1" si="3"/>
        <v>H</v>
      </c>
      <c r="M239" s="11"/>
      <c r="N239" s="11">
        <v>238</v>
      </c>
      <c r="O239" s="12">
        <f t="shared" ca="1" si="16"/>
        <v>1.0968031182007825</v>
      </c>
      <c r="P239" s="12">
        <f t="shared" ca="1" si="17"/>
        <v>2.0678485706375285</v>
      </c>
      <c r="Q239" s="11" t="str">
        <f t="shared" ca="1" si="0"/>
        <v>H</v>
      </c>
    </row>
    <row r="240" spans="9:17" x14ac:dyDescent="0.25">
      <c r="I240" s="11">
        <v>239</v>
      </c>
      <c r="J240" s="11">
        <f t="shared" ca="1" si="14"/>
        <v>-0.20348625280160559</v>
      </c>
      <c r="K240" s="11">
        <f t="shared" ca="1" si="15"/>
        <v>3.5454284088409702</v>
      </c>
      <c r="L240" s="11" t="str">
        <f t="shared" ca="1" si="3"/>
        <v>H</v>
      </c>
      <c r="M240" s="11"/>
      <c r="N240" s="11">
        <v>239</v>
      </c>
      <c r="O240" s="12">
        <f t="shared" ca="1" si="16"/>
        <v>-0.67961153041823419</v>
      </c>
      <c r="P240" s="12">
        <f t="shared" ca="1" si="17"/>
        <v>3.6290459851080468</v>
      </c>
      <c r="Q240" s="11" t="str">
        <f t="shared" ca="1" si="0"/>
        <v>H</v>
      </c>
    </row>
    <row r="241" spans="9:17" x14ac:dyDescent="0.25">
      <c r="I241" s="11">
        <v>240</v>
      </c>
      <c r="J241" s="11">
        <f t="shared" ca="1" si="14"/>
        <v>1.1832313130468939</v>
      </c>
      <c r="K241" s="11">
        <f t="shared" ca="1" si="15"/>
        <v>4.0408664284735707</v>
      </c>
      <c r="L241" s="11" t="str">
        <f t="shared" ca="1" si="3"/>
        <v>H</v>
      </c>
      <c r="M241" s="11"/>
      <c r="N241" s="11">
        <v>240</v>
      </c>
      <c r="O241" s="12">
        <f t="shared" ca="1" si="16"/>
        <v>-0.30064134135064469</v>
      </c>
      <c r="P241" s="12">
        <f t="shared" ca="1" si="17"/>
        <v>-1.4706696063536633</v>
      </c>
      <c r="Q241" s="11" t="str">
        <f t="shared" ca="1" si="0"/>
        <v>A</v>
      </c>
    </row>
    <row r="242" spans="9:17" x14ac:dyDescent="0.25">
      <c r="I242" s="11">
        <v>241</v>
      </c>
      <c r="J242" s="11">
        <f t="shared" ca="1" si="14"/>
        <v>4.2334771815007999E-2</v>
      </c>
      <c r="K242" s="11">
        <f t="shared" ca="1" si="15"/>
        <v>0.57766201278065044</v>
      </c>
      <c r="L242" s="11" t="str">
        <f t="shared" ca="1" si="3"/>
        <v>H</v>
      </c>
      <c r="M242" s="11"/>
      <c r="N242" s="11">
        <v>241</v>
      </c>
      <c r="O242" s="12">
        <f t="shared" ca="1" si="16"/>
        <v>0.38142534549183521</v>
      </c>
      <c r="P242" s="12">
        <f t="shared" ca="1" si="17"/>
        <v>2.9354768324806111</v>
      </c>
      <c r="Q242" s="11" t="str">
        <f t="shared" ca="1" si="0"/>
        <v>H</v>
      </c>
    </row>
    <row r="243" spans="9:17" x14ac:dyDescent="0.25">
      <c r="I243" s="11">
        <v>242</v>
      </c>
      <c r="J243" s="11">
        <f t="shared" ca="1" si="14"/>
        <v>1.5462117505112414</v>
      </c>
      <c r="K243" s="11">
        <f t="shared" ca="1" si="15"/>
        <v>2.050456845762076</v>
      </c>
      <c r="L243" s="11" t="str">
        <f t="shared" ca="1" si="3"/>
        <v>H</v>
      </c>
      <c r="M243" s="11"/>
      <c r="N243" s="11">
        <v>242</v>
      </c>
      <c r="O243" s="12">
        <f t="shared" ca="1" si="16"/>
        <v>-1.6908906385617011</v>
      </c>
      <c r="P243" s="12">
        <f t="shared" ca="1" si="17"/>
        <v>2.4917743751237733</v>
      </c>
      <c r="Q243" s="11" t="str">
        <f t="shared" ca="1" si="0"/>
        <v>H</v>
      </c>
    </row>
    <row r="244" spans="9:17" x14ac:dyDescent="0.25">
      <c r="I244" s="11">
        <v>243</v>
      </c>
      <c r="J244" s="11">
        <f t="shared" ca="1" si="14"/>
        <v>-0.65200089785029947</v>
      </c>
      <c r="K244" s="11">
        <f t="shared" ca="1" si="15"/>
        <v>-2.4895048791264252E-2</v>
      </c>
      <c r="L244" s="11" t="str">
        <f t="shared" ca="1" si="3"/>
        <v>H</v>
      </c>
      <c r="M244" s="11"/>
      <c r="N244" s="11">
        <v>243</v>
      </c>
      <c r="O244" s="12">
        <f t="shared" ca="1" si="16"/>
        <v>-0.15419556970478554</v>
      </c>
      <c r="P244" s="12">
        <f t="shared" ca="1" si="17"/>
        <v>0.59678447291045211</v>
      </c>
      <c r="Q244" s="11" t="str">
        <f t="shared" ca="1" si="0"/>
        <v>H</v>
      </c>
    </row>
    <row r="245" spans="9:17" x14ac:dyDescent="0.25">
      <c r="I245" s="11">
        <v>244</v>
      </c>
      <c r="J245" s="11">
        <f t="shared" ca="1" si="14"/>
        <v>2.3993813819616401</v>
      </c>
      <c r="K245" s="11">
        <f t="shared" ca="1" si="15"/>
        <v>3.5168056693998544</v>
      </c>
      <c r="L245" s="11" t="str">
        <f t="shared" ca="1" si="3"/>
        <v>H</v>
      </c>
      <c r="M245" s="11"/>
      <c r="N245" s="11">
        <v>244</v>
      </c>
      <c r="O245" s="12">
        <f t="shared" ca="1" si="16"/>
        <v>-0.50997652785706649</v>
      </c>
      <c r="P245" s="12">
        <f t="shared" ca="1" si="17"/>
        <v>1.0840842017439372</v>
      </c>
      <c r="Q245" s="11" t="str">
        <f t="shared" ca="1" si="0"/>
        <v>H</v>
      </c>
    </row>
    <row r="246" spans="9:17" x14ac:dyDescent="0.25">
      <c r="I246" s="11">
        <v>245</v>
      </c>
      <c r="J246" s="11">
        <f t="shared" ca="1" si="14"/>
        <v>-0.86426493952419803</v>
      </c>
      <c r="K246" s="11">
        <f t="shared" ca="1" si="15"/>
        <v>1.1718364375396759</v>
      </c>
      <c r="L246" s="11" t="str">
        <f t="shared" ca="1" si="3"/>
        <v>H</v>
      </c>
      <c r="M246" s="11"/>
      <c r="N246" s="11">
        <v>245</v>
      </c>
      <c r="O246" s="12">
        <f t="shared" ca="1" si="16"/>
        <v>0.18181126577278506</v>
      </c>
      <c r="P246" s="12">
        <f t="shared" ca="1" si="17"/>
        <v>2.896497044269279</v>
      </c>
      <c r="Q246" s="11" t="str">
        <f t="shared" ca="1" si="0"/>
        <v>H</v>
      </c>
    </row>
    <row r="247" spans="9:17" x14ac:dyDescent="0.25">
      <c r="I247" s="11">
        <v>246</v>
      </c>
      <c r="J247" s="11">
        <f t="shared" ca="1" si="14"/>
        <v>0.85042298323834231</v>
      </c>
      <c r="K247" s="11">
        <f t="shared" ca="1" si="15"/>
        <v>1.2119731926853703</v>
      </c>
      <c r="L247" s="11" t="str">
        <f t="shared" ca="1" si="3"/>
        <v>H</v>
      </c>
      <c r="M247" s="11"/>
      <c r="N247" s="11">
        <v>246</v>
      </c>
      <c r="O247" s="12">
        <f t="shared" ca="1" si="16"/>
        <v>0.19489829474306997</v>
      </c>
      <c r="P247" s="12">
        <f t="shared" ca="1" si="17"/>
        <v>0.50381214933794549</v>
      </c>
      <c r="Q247" s="11" t="str">
        <f t="shared" ca="1" si="0"/>
        <v>H</v>
      </c>
    </row>
    <row r="248" spans="9:17" x14ac:dyDescent="0.25">
      <c r="I248" s="11">
        <v>247</v>
      </c>
      <c r="J248" s="11">
        <f t="shared" ca="1" si="14"/>
        <v>0.54824889754499662</v>
      </c>
      <c r="K248" s="11">
        <f t="shared" ca="1" si="15"/>
        <v>3.3555759364895659</v>
      </c>
      <c r="L248" s="11" t="str">
        <f t="shared" ca="1" si="3"/>
        <v>H</v>
      </c>
      <c r="M248" s="11"/>
      <c r="N248" s="11">
        <v>247</v>
      </c>
      <c r="O248" s="12">
        <f t="shared" ca="1" si="16"/>
        <v>0.24978998099027089</v>
      </c>
      <c r="P248" s="12">
        <f t="shared" ca="1" si="17"/>
        <v>1.7752062979564966</v>
      </c>
      <c r="Q248" s="11" t="str">
        <f t="shared" ca="1" si="0"/>
        <v>H</v>
      </c>
    </row>
    <row r="249" spans="9:17" x14ac:dyDescent="0.25">
      <c r="I249" s="11">
        <v>248</v>
      </c>
      <c r="J249" s="11">
        <f t="shared" ca="1" si="14"/>
        <v>0.29236738772772197</v>
      </c>
      <c r="K249" s="11">
        <f t="shared" ca="1" si="15"/>
        <v>2.506831910331937</v>
      </c>
      <c r="L249" s="11" t="str">
        <f t="shared" ca="1" si="3"/>
        <v>H</v>
      </c>
      <c r="M249" s="11"/>
      <c r="N249" s="11">
        <v>248</v>
      </c>
      <c r="O249" s="12">
        <f t="shared" ca="1" si="16"/>
        <v>3.2619429879401949</v>
      </c>
      <c r="P249" s="12">
        <f t="shared" ca="1" si="17"/>
        <v>2.3242329588593353</v>
      </c>
      <c r="Q249" s="11" t="str">
        <f t="shared" ca="1" si="0"/>
        <v>A</v>
      </c>
    </row>
    <row r="250" spans="9:17" x14ac:dyDescent="0.25">
      <c r="I250" s="11">
        <v>249</v>
      </c>
      <c r="J250" s="11">
        <f t="shared" ca="1" si="14"/>
        <v>0.53717912348686581</v>
      </c>
      <c r="K250" s="11">
        <f t="shared" ca="1" si="15"/>
        <v>2.5383927694991133</v>
      </c>
      <c r="L250" s="11" t="str">
        <f t="shared" ca="1" si="3"/>
        <v>H</v>
      </c>
      <c r="M250" s="11"/>
      <c r="N250" s="11">
        <v>249</v>
      </c>
      <c r="O250" s="12">
        <f t="shared" ca="1" si="16"/>
        <v>-0.16307291586494921</v>
      </c>
      <c r="P250" s="12">
        <f t="shared" ca="1" si="17"/>
        <v>-1.301354510929297</v>
      </c>
      <c r="Q250" s="11" t="str">
        <f t="shared" ca="1" si="0"/>
        <v>A</v>
      </c>
    </row>
    <row r="251" spans="9:17" x14ac:dyDescent="0.25">
      <c r="I251" s="11">
        <v>250</v>
      </c>
      <c r="J251" s="11">
        <f t="shared" ca="1" si="14"/>
        <v>1.3818356506916971</v>
      </c>
      <c r="K251" s="11">
        <f t="shared" ca="1" si="15"/>
        <v>0.56734019024520288</v>
      </c>
      <c r="L251" s="11" t="str">
        <f t="shared" ca="1" si="3"/>
        <v>A</v>
      </c>
      <c r="M251" s="11"/>
      <c r="N251" s="11">
        <v>250</v>
      </c>
      <c r="O251" s="12">
        <f t="shared" ca="1" si="16"/>
        <v>1.6123981434958525</v>
      </c>
      <c r="P251" s="12">
        <f t="shared" ca="1" si="17"/>
        <v>0.15909054049029792</v>
      </c>
      <c r="Q251" s="11" t="str">
        <f t="shared" ca="1" si="0"/>
        <v>A</v>
      </c>
    </row>
    <row r="252" spans="9:17" x14ac:dyDescent="0.25">
      <c r="I252" s="11">
        <v>251</v>
      </c>
      <c r="J252" s="11">
        <f t="shared" ca="1" si="14"/>
        <v>1.3778381684733647</v>
      </c>
      <c r="K252" s="11">
        <f t="shared" ca="1" si="15"/>
        <v>1.2157830934772065</v>
      </c>
      <c r="L252" s="11" t="str">
        <f t="shared" ca="1" si="3"/>
        <v>A</v>
      </c>
      <c r="M252" s="11"/>
      <c r="N252" s="11">
        <v>251</v>
      </c>
      <c r="O252" s="12">
        <f t="shared" ca="1" si="16"/>
        <v>1.735122320118754</v>
      </c>
      <c r="P252" s="12">
        <f t="shared" ca="1" si="17"/>
        <v>1.2089891633859684</v>
      </c>
      <c r="Q252" s="11" t="str">
        <f t="shared" ca="1" si="0"/>
        <v>A</v>
      </c>
    </row>
    <row r="253" spans="9:17" x14ac:dyDescent="0.25">
      <c r="I253" s="11">
        <v>252</v>
      </c>
      <c r="J253" s="11">
        <f t="shared" ca="1" si="14"/>
        <v>0.18200584503446382</v>
      </c>
      <c r="K253" s="11">
        <f t="shared" ca="1" si="15"/>
        <v>2.1063855803753202</v>
      </c>
      <c r="L253" s="11" t="str">
        <f t="shared" ca="1" si="3"/>
        <v>H</v>
      </c>
      <c r="M253" s="11"/>
      <c r="N253" s="11">
        <v>252</v>
      </c>
      <c r="O253" s="12">
        <f t="shared" ca="1" si="16"/>
        <v>-1.2637793360285527</v>
      </c>
      <c r="P253" s="12">
        <f t="shared" ca="1" si="17"/>
        <v>-1.7200476971377401</v>
      </c>
      <c r="Q253" s="11" t="str">
        <f t="shared" ca="1" si="0"/>
        <v>A</v>
      </c>
    </row>
    <row r="254" spans="9:17" x14ac:dyDescent="0.25">
      <c r="I254" s="11">
        <v>253</v>
      </c>
      <c r="J254" s="11">
        <f t="shared" ca="1" si="14"/>
        <v>0.10026990186285056</v>
      </c>
      <c r="K254" s="11">
        <f t="shared" ca="1" si="15"/>
        <v>0.86748608650354853</v>
      </c>
      <c r="L254" s="11" t="str">
        <f t="shared" ca="1" si="3"/>
        <v>H</v>
      </c>
      <c r="M254" s="11"/>
      <c r="N254" s="11">
        <v>253</v>
      </c>
      <c r="O254" s="12">
        <f t="shared" ca="1" si="16"/>
        <v>1.133552062940324</v>
      </c>
      <c r="P254" s="12">
        <f t="shared" ca="1" si="17"/>
        <v>0.13686180532313641</v>
      </c>
      <c r="Q254" s="11" t="str">
        <f t="shared" ca="1" si="0"/>
        <v>A</v>
      </c>
    </row>
    <row r="255" spans="9:17" x14ac:dyDescent="0.25">
      <c r="I255" s="11">
        <v>254</v>
      </c>
      <c r="J255" s="11">
        <f t="shared" ca="1" si="14"/>
        <v>-0.66415964355577162</v>
      </c>
      <c r="K255" s="11">
        <f t="shared" ca="1" si="15"/>
        <v>3.0590395088348821</v>
      </c>
      <c r="L255" s="11" t="str">
        <f t="shared" ca="1" si="3"/>
        <v>H</v>
      </c>
      <c r="M255" s="11"/>
      <c r="N255" s="11">
        <v>254</v>
      </c>
      <c r="O255" s="12">
        <f t="shared" ca="1" si="16"/>
        <v>-0.78619894870622264</v>
      </c>
      <c r="P255" s="12">
        <f t="shared" ca="1" si="17"/>
        <v>-2.1958723836972087</v>
      </c>
      <c r="Q255" s="11" t="str">
        <f t="shared" ca="1" si="0"/>
        <v>A</v>
      </c>
    </row>
    <row r="256" spans="9:17" x14ac:dyDescent="0.25">
      <c r="I256" s="11">
        <v>255</v>
      </c>
      <c r="J256" s="11">
        <f t="shared" ca="1" si="14"/>
        <v>-0.52385847692953436</v>
      </c>
      <c r="K256" s="11">
        <f t="shared" ca="1" si="15"/>
        <v>1.4866184044656356</v>
      </c>
      <c r="L256" s="11" t="str">
        <f t="shared" ca="1" si="3"/>
        <v>H</v>
      </c>
      <c r="M256" s="11"/>
      <c r="N256" s="11">
        <v>255</v>
      </c>
      <c r="O256" s="12">
        <f t="shared" ca="1" si="16"/>
        <v>8.7146324226651806E-2</v>
      </c>
      <c r="P256" s="12">
        <f t="shared" ca="1" si="17"/>
        <v>0.93777481575465504</v>
      </c>
      <c r="Q256" s="11" t="str">
        <f t="shared" ca="1" si="0"/>
        <v>H</v>
      </c>
    </row>
    <row r="257" spans="9:17" x14ac:dyDescent="0.25">
      <c r="I257" s="11">
        <v>256</v>
      </c>
      <c r="J257" s="11">
        <f t="shared" ca="1" si="14"/>
        <v>-1.8220120589195847</v>
      </c>
      <c r="K257" s="11">
        <f t="shared" ca="1" si="15"/>
        <v>-1.5463825919376482</v>
      </c>
      <c r="L257" s="11" t="str">
        <f t="shared" ref="L257:L511" ca="1" si="18">IF(J257&gt;K257, "A", IF(J257=K257, "T", "H"))</f>
        <v>H</v>
      </c>
      <c r="M257" s="11"/>
      <c r="N257" s="11">
        <v>256</v>
      </c>
      <c r="O257" s="12">
        <f t="shared" ca="1" si="16"/>
        <v>0.95146535962904322</v>
      </c>
      <c r="P257" s="12">
        <f t="shared" ca="1" si="17"/>
        <v>2.7227916398346022</v>
      </c>
      <c r="Q257" s="11" t="str">
        <f t="shared" ref="Q257:Q511" ca="1" si="19">IF(O257&gt;P257, "A", IF(O257=P257, "T", "H"))</f>
        <v>H</v>
      </c>
    </row>
    <row r="258" spans="9:17" x14ac:dyDescent="0.25">
      <c r="I258" s="11">
        <v>257</v>
      </c>
      <c r="J258" s="11">
        <f t="shared" ca="1" si="14"/>
        <v>1.1018736051643774</v>
      </c>
      <c r="K258" s="11">
        <f t="shared" ca="1" si="15"/>
        <v>3.7284949690363218</v>
      </c>
      <c r="L258" s="11" t="str">
        <f t="shared" ca="1" si="18"/>
        <v>H</v>
      </c>
      <c r="M258" s="11"/>
      <c r="N258" s="11">
        <v>257</v>
      </c>
      <c r="O258" s="12">
        <f t="shared" ca="1" si="16"/>
        <v>2.61765773274435</v>
      </c>
      <c r="P258" s="12">
        <f t="shared" ca="1" si="17"/>
        <v>2.095890236626655</v>
      </c>
      <c r="Q258" s="11" t="str">
        <f t="shared" ca="1" si="19"/>
        <v>A</v>
      </c>
    </row>
    <row r="259" spans="9:17" x14ac:dyDescent="0.25">
      <c r="I259" s="11">
        <v>258</v>
      </c>
      <c r="J259" s="11">
        <f t="shared" ref="J259:J322" ca="1" si="20">NORMINV(RAND(), $D$3,$F$3)</f>
        <v>1.3016301188681121</v>
      </c>
      <c r="K259" s="11">
        <f t="shared" ref="K259:K322" ca="1" si="21">NORMINV(RAND(), $D$2,$F$2)</f>
        <v>1.4464168750764896</v>
      </c>
      <c r="L259" s="11" t="str">
        <f t="shared" ca="1" si="18"/>
        <v>H</v>
      </c>
      <c r="M259" s="11"/>
      <c r="N259" s="11">
        <v>258</v>
      </c>
      <c r="O259" s="12">
        <f t="shared" ref="O259:O322" ca="1" si="22">NORMINV(RAND(), $D$11,$F$11)</f>
        <v>1.0352929860858855</v>
      </c>
      <c r="P259" s="12">
        <f t="shared" ref="P259:P322" ca="1" si="23">NORMINV(RAND(), $D$10,$F$10)</f>
        <v>1.1500148483937784</v>
      </c>
      <c r="Q259" s="11" t="str">
        <f t="shared" ca="1" si="19"/>
        <v>H</v>
      </c>
    </row>
    <row r="260" spans="9:17" x14ac:dyDescent="0.25">
      <c r="I260" s="11">
        <v>259</v>
      </c>
      <c r="J260" s="11">
        <f t="shared" ca="1" si="20"/>
        <v>0.70254548752029722</v>
      </c>
      <c r="K260" s="11">
        <f t="shared" ca="1" si="21"/>
        <v>0.56925516569821211</v>
      </c>
      <c r="L260" s="11" t="str">
        <f t="shared" ca="1" si="18"/>
        <v>A</v>
      </c>
      <c r="M260" s="11"/>
      <c r="N260" s="11">
        <v>259</v>
      </c>
      <c r="O260" s="12">
        <f t="shared" ca="1" si="22"/>
        <v>1.5665387659067675</v>
      </c>
      <c r="P260" s="12">
        <f t="shared" ca="1" si="23"/>
        <v>3.6188469457113293E-2</v>
      </c>
      <c r="Q260" s="11" t="str">
        <f t="shared" ca="1" si="19"/>
        <v>A</v>
      </c>
    </row>
    <row r="261" spans="9:17" x14ac:dyDescent="0.25">
      <c r="I261" s="11">
        <v>260</v>
      </c>
      <c r="J261" s="11">
        <f t="shared" ca="1" si="20"/>
        <v>1.226061427842877</v>
      </c>
      <c r="K261" s="11">
        <f t="shared" ca="1" si="21"/>
        <v>0.28106406782454907</v>
      </c>
      <c r="L261" s="11" t="str">
        <f t="shared" ca="1" si="18"/>
        <v>A</v>
      </c>
      <c r="M261" s="11"/>
      <c r="N261" s="11">
        <v>260</v>
      </c>
      <c r="O261" s="12">
        <f t="shared" ca="1" si="22"/>
        <v>0.99510786916569027</v>
      </c>
      <c r="P261" s="12">
        <f t="shared" ca="1" si="23"/>
        <v>0.82789660649185637</v>
      </c>
      <c r="Q261" s="11" t="str">
        <f t="shared" ca="1" si="19"/>
        <v>A</v>
      </c>
    </row>
    <row r="262" spans="9:17" x14ac:dyDescent="0.25">
      <c r="I262" s="11">
        <v>261</v>
      </c>
      <c r="J262" s="11">
        <f t="shared" ca="1" si="20"/>
        <v>-1.8494160058153168</v>
      </c>
      <c r="K262" s="11">
        <f t="shared" ca="1" si="21"/>
        <v>-0.31494975134914771</v>
      </c>
      <c r="L262" s="11" t="str">
        <f t="shared" ca="1" si="18"/>
        <v>H</v>
      </c>
      <c r="M262" s="11"/>
      <c r="N262" s="11">
        <v>261</v>
      </c>
      <c r="O262" s="12">
        <f t="shared" ca="1" si="22"/>
        <v>1.8799750368877211</v>
      </c>
      <c r="P262" s="12">
        <f t="shared" ca="1" si="23"/>
        <v>-0.99065927261263642</v>
      </c>
      <c r="Q262" s="11" t="str">
        <f t="shared" ca="1" si="19"/>
        <v>A</v>
      </c>
    </row>
    <row r="263" spans="9:17" x14ac:dyDescent="0.25">
      <c r="I263" s="11">
        <v>262</v>
      </c>
      <c r="J263" s="11">
        <f t="shared" ca="1" si="20"/>
        <v>-0.59215637948774813</v>
      </c>
      <c r="K263" s="11">
        <f t="shared" ca="1" si="21"/>
        <v>0.73831755016252409</v>
      </c>
      <c r="L263" s="11" t="str">
        <f t="shared" ca="1" si="18"/>
        <v>H</v>
      </c>
      <c r="M263" s="11"/>
      <c r="N263" s="11">
        <v>262</v>
      </c>
      <c r="O263" s="12">
        <f t="shared" ca="1" si="22"/>
        <v>2.378227378618881</v>
      </c>
      <c r="P263" s="12">
        <f t="shared" ca="1" si="23"/>
        <v>0.46592763818298977</v>
      </c>
      <c r="Q263" s="11" t="str">
        <f t="shared" ca="1" si="19"/>
        <v>A</v>
      </c>
    </row>
    <row r="264" spans="9:17" x14ac:dyDescent="0.25">
      <c r="I264" s="11">
        <v>263</v>
      </c>
      <c r="J264" s="11">
        <f t="shared" ca="1" si="20"/>
        <v>0.60879380873838318</v>
      </c>
      <c r="K264" s="11">
        <f t="shared" ca="1" si="21"/>
        <v>3.974195393466327</v>
      </c>
      <c r="L264" s="11" t="str">
        <f t="shared" ca="1" si="18"/>
        <v>H</v>
      </c>
      <c r="M264" s="11"/>
      <c r="N264" s="11">
        <v>263</v>
      </c>
      <c r="O264" s="12">
        <f t="shared" ca="1" si="22"/>
        <v>1.0108867076928658</v>
      </c>
      <c r="P264" s="12">
        <f t="shared" ca="1" si="23"/>
        <v>-8.3030571016681209E-2</v>
      </c>
      <c r="Q264" s="11" t="str">
        <f t="shared" ca="1" si="19"/>
        <v>A</v>
      </c>
    </row>
    <row r="265" spans="9:17" x14ac:dyDescent="0.25">
      <c r="I265" s="11">
        <v>264</v>
      </c>
      <c r="J265" s="11">
        <f t="shared" ca="1" si="20"/>
        <v>2.6873277604013133</v>
      </c>
      <c r="K265" s="11">
        <f t="shared" ca="1" si="21"/>
        <v>-0.26929141557678982</v>
      </c>
      <c r="L265" s="11" t="str">
        <f t="shared" ca="1" si="18"/>
        <v>A</v>
      </c>
      <c r="M265" s="11"/>
      <c r="N265" s="11">
        <v>264</v>
      </c>
      <c r="O265" s="12">
        <f t="shared" ca="1" si="22"/>
        <v>-0.77304712710448942</v>
      </c>
      <c r="P265" s="12">
        <f t="shared" ca="1" si="23"/>
        <v>0.12743463218463325</v>
      </c>
      <c r="Q265" s="11" t="str">
        <f t="shared" ca="1" si="19"/>
        <v>H</v>
      </c>
    </row>
    <row r="266" spans="9:17" x14ac:dyDescent="0.25">
      <c r="I266" s="11">
        <v>265</v>
      </c>
      <c r="J266" s="11">
        <f t="shared" ca="1" si="20"/>
        <v>-1.5862794930289876</v>
      </c>
      <c r="K266" s="11">
        <f t="shared" ca="1" si="21"/>
        <v>-0.12146195422344563</v>
      </c>
      <c r="L266" s="11" t="str">
        <f t="shared" ca="1" si="18"/>
        <v>H</v>
      </c>
      <c r="M266" s="11"/>
      <c r="N266" s="11">
        <v>265</v>
      </c>
      <c r="O266" s="12">
        <f t="shared" ca="1" si="22"/>
        <v>0.89968174673863999</v>
      </c>
      <c r="P266" s="12">
        <f t="shared" ca="1" si="23"/>
        <v>2.5279925350004717</v>
      </c>
      <c r="Q266" s="11" t="str">
        <f t="shared" ca="1" si="19"/>
        <v>H</v>
      </c>
    </row>
    <row r="267" spans="9:17" x14ac:dyDescent="0.25">
      <c r="I267" s="11">
        <v>266</v>
      </c>
      <c r="J267" s="11">
        <f t="shared" ca="1" si="20"/>
        <v>1.3582422494674835</v>
      </c>
      <c r="K267" s="11">
        <f t="shared" ca="1" si="21"/>
        <v>-0.94767369196688023</v>
      </c>
      <c r="L267" s="11" t="str">
        <f t="shared" ca="1" si="18"/>
        <v>A</v>
      </c>
      <c r="M267" s="11"/>
      <c r="N267" s="11">
        <v>266</v>
      </c>
      <c r="O267" s="12">
        <f t="shared" ca="1" si="22"/>
        <v>1.4863814004823805</v>
      </c>
      <c r="P267" s="12">
        <f t="shared" ca="1" si="23"/>
        <v>-3.6263389821941994E-2</v>
      </c>
      <c r="Q267" s="11" t="str">
        <f t="shared" ca="1" si="19"/>
        <v>A</v>
      </c>
    </row>
    <row r="268" spans="9:17" x14ac:dyDescent="0.25">
      <c r="I268" s="11">
        <v>267</v>
      </c>
      <c r="J268" s="11">
        <f t="shared" ca="1" si="20"/>
        <v>0.35128057556121473</v>
      </c>
      <c r="K268" s="11">
        <f t="shared" ca="1" si="21"/>
        <v>-0.45630007574943621</v>
      </c>
      <c r="L268" s="11" t="str">
        <f t="shared" ca="1" si="18"/>
        <v>A</v>
      </c>
      <c r="M268" s="11"/>
      <c r="N268" s="11">
        <v>267</v>
      </c>
      <c r="O268" s="12">
        <f t="shared" ca="1" si="22"/>
        <v>1.0775844273920416</v>
      </c>
      <c r="P268" s="12">
        <f t="shared" ca="1" si="23"/>
        <v>1.1139543448036291</v>
      </c>
      <c r="Q268" s="11" t="str">
        <f t="shared" ca="1" si="19"/>
        <v>H</v>
      </c>
    </row>
    <row r="269" spans="9:17" x14ac:dyDescent="0.25">
      <c r="I269" s="11">
        <v>268</v>
      </c>
      <c r="J269" s="11">
        <f t="shared" ca="1" si="20"/>
        <v>1.9859702545221527</v>
      </c>
      <c r="K269" s="11">
        <f t="shared" ca="1" si="21"/>
        <v>0.3266842257353253</v>
      </c>
      <c r="L269" s="11" t="str">
        <f t="shared" ca="1" si="18"/>
        <v>A</v>
      </c>
      <c r="M269" s="11"/>
      <c r="N269" s="11">
        <v>268</v>
      </c>
      <c r="O269" s="12">
        <f t="shared" ca="1" si="22"/>
        <v>1.1247901732570575</v>
      </c>
      <c r="P269" s="12">
        <f t="shared" ca="1" si="23"/>
        <v>1.4863952969517484</v>
      </c>
      <c r="Q269" s="11" t="str">
        <f t="shared" ca="1" si="19"/>
        <v>H</v>
      </c>
    </row>
    <row r="270" spans="9:17" x14ac:dyDescent="0.25">
      <c r="I270" s="11">
        <v>269</v>
      </c>
      <c r="J270" s="11">
        <f t="shared" ca="1" si="20"/>
        <v>2.8516038466900806</v>
      </c>
      <c r="K270" s="11">
        <f t="shared" ca="1" si="21"/>
        <v>2.6297905070125998</v>
      </c>
      <c r="L270" s="11" t="str">
        <f t="shared" ca="1" si="18"/>
        <v>A</v>
      </c>
      <c r="M270" s="11"/>
      <c r="N270" s="11">
        <v>269</v>
      </c>
      <c r="O270" s="12">
        <f t="shared" ca="1" si="22"/>
        <v>1.457035767059307</v>
      </c>
      <c r="P270" s="12">
        <f t="shared" ca="1" si="23"/>
        <v>2.7012687770625599E-2</v>
      </c>
      <c r="Q270" s="11" t="str">
        <f t="shared" ca="1" si="19"/>
        <v>A</v>
      </c>
    </row>
    <row r="271" spans="9:17" x14ac:dyDescent="0.25">
      <c r="I271" s="11">
        <v>270</v>
      </c>
      <c r="J271" s="11">
        <f t="shared" ca="1" si="20"/>
        <v>1.98546368124354</v>
      </c>
      <c r="K271" s="11">
        <f t="shared" ca="1" si="21"/>
        <v>3.9655475489732961</v>
      </c>
      <c r="L271" s="11" t="str">
        <f t="shared" ca="1" si="18"/>
        <v>H</v>
      </c>
      <c r="M271" s="11"/>
      <c r="N271" s="11">
        <v>270</v>
      </c>
      <c r="O271" s="12">
        <f t="shared" ca="1" si="22"/>
        <v>-1.0469591727303833</v>
      </c>
      <c r="P271" s="12">
        <f t="shared" ca="1" si="23"/>
        <v>2.3416582101097929</v>
      </c>
      <c r="Q271" s="11" t="str">
        <f t="shared" ca="1" si="19"/>
        <v>H</v>
      </c>
    </row>
    <row r="272" spans="9:17" x14ac:dyDescent="0.25">
      <c r="I272" s="11">
        <v>271</v>
      </c>
      <c r="J272" s="11">
        <f t="shared" ca="1" si="20"/>
        <v>1.4485318888066283</v>
      </c>
      <c r="K272" s="11">
        <f t="shared" ca="1" si="21"/>
        <v>1.0863860535032821</v>
      </c>
      <c r="L272" s="11" t="str">
        <f t="shared" ca="1" si="18"/>
        <v>A</v>
      </c>
      <c r="M272" s="11"/>
      <c r="N272" s="11">
        <v>271</v>
      </c>
      <c r="O272" s="12">
        <f t="shared" ca="1" si="22"/>
        <v>0.33908897241894365</v>
      </c>
      <c r="P272" s="12">
        <f t="shared" ca="1" si="23"/>
        <v>1.5585722304745735</v>
      </c>
      <c r="Q272" s="11" t="str">
        <f t="shared" ca="1" si="19"/>
        <v>H</v>
      </c>
    </row>
    <row r="273" spans="9:17" x14ac:dyDescent="0.25">
      <c r="I273" s="11">
        <v>272</v>
      </c>
      <c r="J273" s="11">
        <f t="shared" ca="1" si="20"/>
        <v>2.0450838910542486</v>
      </c>
      <c r="K273" s="11">
        <f t="shared" ca="1" si="21"/>
        <v>-0.98180394712808683</v>
      </c>
      <c r="L273" s="11" t="str">
        <f t="shared" ca="1" si="18"/>
        <v>A</v>
      </c>
      <c r="M273" s="11"/>
      <c r="N273" s="11">
        <v>272</v>
      </c>
      <c r="O273" s="12">
        <f t="shared" ca="1" si="22"/>
        <v>0.56690546053064517</v>
      </c>
      <c r="P273" s="12">
        <f t="shared" ca="1" si="23"/>
        <v>1.6731610126693843</v>
      </c>
      <c r="Q273" s="11" t="str">
        <f t="shared" ca="1" si="19"/>
        <v>H</v>
      </c>
    </row>
    <row r="274" spans="9:17" x14ac:dyDescent="0.25">
      <c r="I274" s="11">
        <v>273</v>
      </c>
      <c r="J274" s="11">
        <f t="shared" ca="1" si="20"/>
        <v>1.8183967555618521</v>
      </c>
      <c r="K274" s="11">
        <f t="shared" ca="1" si="21"/>
        <v>-1.4704790311847002</v>
      </c>
      <c r="L274" s="11" t="str">
        <f t="shared" ca="1" si="18"/>
        <v>A</v>
      </c>
      <c r="M274" s="11"/>
      <c r="N274" s="11">
        <v>273</v>
      </c>
      <c r="O274" s="12">
        <f t="shared" ca="1" si="22"/>
        <v>2.2631351710018039</v>
      </c>
      <c r="P274" s="12">
        <f t="shared" ca="1" si="23"/>
        <v>-0.62500552064256509</v>
      </c>
      <c r="Q274" s="11" t="str">
        <f t="shared" ca="1" si="19"/>
        <v>A</v>
      </c>
    </row>
    <row r="275" spans="9:17" x14ac:dyDescent="0.25">
      <c r="I275" s="11">
        <v>274</v>
      </c>
      <c r="J275" s="11">
        <f t="shared" ca="1" si="20"/>
        <v>1.1407043349906401</v>
      </c>
      <c r="K275" s="11">
        <f t="shared" ca="1" si="21"/>
        <v>2.1029393916026815</v>
      </c>
      <c r="L275" s="11" t="str">
        <f t="shared" ca="1" si="18"/>
        <v>H</v>
      </c>
      <c r="M275" s="11"/>
      <c r="N275" s="11">
        <v>274</v>
      </c>
      <c r="O275" s="12">
        <f t="shared" ca="1" si="22"/>
        <v>0.51631851944408536</v>
      </c>
      <c r="P275" s="12">
        <f t="shared" ca="1" si="23"/>
        <v>-3.513699845706411</v>
      </c>
      <c r="Q275" s="11" t="str">
        <f t="shared" ca="1" si="19"/>
        <v>A</v>
      </c>
    </row>
    <row r="276" spans="9:17" x14ac:dyDescent="0.25">
      <c r="I276" s="11">
        <v>275</v>
      </c>
      <c r="J276" s="11">
        <f t="shared" ca="1" si="20"/>
        <v>0.89815782031451186</v>
      </c>
      <c r="K276" s="11">
        <f t="shared" ca="1" si="21"/>
        <v>2.850255694476592</v>
      </c>
      <c r="L276" s="11" t="str">
        <f t="shared" ca="1" si="18"/>
        <v>H</v>
      </c>
      <c r="M276" s="11"/>
      <c r="N276" s="11">
        <v>275</v>
      </c>
      <c r="O276" s="12">
        <f t="shared" ca="1" si="22"/>
        <v>0.33808079784248762</v>
      </c>
      <c r="P276" s="12">
        <f t="shared" ca="1" si="23"/>
        <v>0.54175222870928175</v>
      </c>
      <c r="Q276" s="11" t="str">
        <f t="shared" ca="1" si="19"/>
        <v>H</v>
      </c>
    </row>
    <row r="277" spans="9:17" x14ac:dyDescent="0.25">
      <c r="I277" s="11">
        <v>276</v>
      </c>
      <c r="J277" s="11">
        <f t="shared" ca="1" si="20"/>
        <v>-7.168544896656337E-2</v>
      </c>
      <c r="K277" s="11">
        <f t="shared" ca="1" si="21"/>
        <v>-0.11040928624126201</v>
      </c>
      <c r="L277" s="11" t="str">
        <f t="shared" ca="1" si="18"/>
        <v>A</v>
      </c>
      <c r="M277" s="11"/>
      <c r="N277" s="11">
        <v>276</v>
      </c>
      <c r="O277" s="12">
        <f t="shared" ca="1" si="22"/>
        <v>-1.3959536508753507</v>
      </c>
      <c r="P277" s="12">
        <f t="shared" ca="1" si="23"/>
        <v>1.7184500303693953</v>
      </c>
      <c r="Q277" s="11" t="str">
        <f t="shared" ca="1" si="19"/>
        <v>H</v>
      </c>
    </row>
    <row r="278" spans="9:17" x14ac:dyDescent="0.25">
      <c r="I278" s="11">
        <v>277</v>
      </c>
      <c r="J278" s="11">
        <f t="shared" ca="1" si="20"/>
        <v>0.22840780305503372</v>
      </c>
      <c r="K278" s="11">
        <f t="shared" ca="1" si="21"/>
        <v>2.7880162229658625</v>
      </c>
      <c r="L278" s="11" t="str">
        <f t="shared" ca="1" si="18"/>
        <v>H</v>
      </c>
      <c r="M278" s="11"/>
      <c r="N278" s="11">
        <v>277</v>
      </c>
      <c r="O278" s="12">
        <f t="shared" ca="1" si="22"/>
        <v>2.291656707436605</v>
      </c>
      <c r="P278" s="12">
        <f t="shared" ca="1" si="23"/>
        <v>2.8907382736753382</v>
      </c>
      <c r="Q278" s="11" t="str">
        <f t="shared" ca="1" si="19"/>
        <v>H</v>
      </c>
    </row>
    <row r="279" spans="9:17" x14ac:dyDescent="0.25">
      <c r="I279" s="11">
        <v>278</v>
      </c>
      <c r="J279" s="11">
        <f t="shared" ca="1" si="20"/>
        <v>2.0120063133725132</v>
      </c>
      <c r="K279" s="11">
        <f t="shared" ca="1" si="21"/>
        <v>3.1309428050314283</v>
      </c>
      <c r="L279" s="11" t="str">
        <f t="shared" ca="1" si="18"/>
        <v>H</v>
      </c>
      <c r="M279" s="11"/>
      <c r="N279" s="11">
        <v>278</v>
      </c>
      <c r="O279" s="12">
        <f t="shared" ca="1" si="22"/>
        <v>1.27576001271386</v>
      </c>
      <c r="P279" s="12">
        <f t="shared" ca="1" si="23"/>
        <v>0.28068710464301627</v>
      </c>
      <c r="Q279" s="11" t="str">
        <f t="shared" ca="1" si="19"/>
        <v>A</v>
      </c>
    </row>
    <row r="280" spans="9:17" x14ac:dyDescent="0.25">
      <c r="I280" s="11">
        <v>279</v>
      </c>
      <c r="J280" s="11">
        <f t="shared" ca="1" si="20"/>
        <v>1.3206934352343735</v>
      </c>
      <c r="K280" s="11">
        <f t="shared" ca="1" si="21"/>
        <v>2.2314119692261327</v>
      </c>
      <c r="L280" s="11" t="str">
        <f t="shared" ca="1" si="18"/>
        <v>H</v>
      </c>
      <c r="M280" s="11"/>
      <c r="N280" s="11">
        <v>279</v>
      </c>
      <c r="O280" s="12">
        <f t="shared" ca="1" si="22"/>
        <v>-0.18790078025269663</v>
      </c>
      <c r="P280" s="12">
        <f t="shared" ca="1" si="23"/>
        <v>2.9351857146487177</v>
      </c>
      <c r="Q280" s="11" t="str">
        <f t="shared" ca="1" si="19"/>
        <v>H</v>
      </c>
    </row>
    <row r="281" spans="9:17" x14ac:dyDescent="0.25">
      <c r="I281" s="11">
        <v>280</v>
      </c>
      <c r="J281" s="11">
        <f t="shared" ca="1" si="20"/>
        <v>0.11002213810478678</v>
      </c>
      <c r="K281" s="11">
        <f t="shared" ca="1" si="21"/>
        <v>1.0969751255907449</v>
      </c>
      <c r="L281" s="11" t="str">
        <f t="shared" ca="1" si="18"/>
        <v>H</v>
      </c>
      <c r="M281" s="11"/>
      <c r="N281" s="11">
        <v>280</v>
      </c>
      <c r="O281" s="12">
        <f t="shared" ca="1" si="22"/>
        <v>0.37951401512513305</v>
      </c>
      <c r="P281" s="12">
        <f t="shared" ca="1" si="23"/>
        <v>0.62892524363744928</v>
      </c>
      <c r="Q281" s="11" t="str">
        <f t="shared" ca="1" si="19"/>
        <v>H</v>
      </c>
    </row>
    <row r="282" spans="9:17" x14ac:dyDescent="0.25">
      <c r="I282" s="11">
        <v>281</v>
      </c>
      <c r="J282" s="11">
        <f t="shared" ca="1" si="20"/>
        <v>0.62803780683790889</v>
      </c>
      <c r="K282" s="11">
        <f t="shared" ca="1" si="21"/>
        <v>3.4939020677518613</v>
      </c>
      <c r="L282" s="11" t="str">
        <f t="shared" ca="1" si="18"/>
        <v>H</v>
      </c>
      <c r="M282" s="11"/>
      <c r="N282" s="11">
        <v>281</v>
      </c>
      <c r="O282" s="12">
        <f t="shared" ca="1" si="22"/>
        <v>-0.57400133291984279</v>
      </c>
      <c r="P282" s="12">
        <f t="shared" ca="1" si="23"/>
        <v>2.6757734779440288</v>
      </c>
      <c r="Q282" s="11" t="str">
        <f t="shared" ca="1" si="19"/>
        <v>H</v>
      </c>
    </row>
    <row r="283" spans="9:17" x14ac:dyDescent="0.25">
      <c r="I283" s="11">
        <v>282</v>
      </c>
      <c r="J283" s="11">
        <f t="shared" ca="1" si="20"/>
        <v>1.4828107840162486</v>
      </c>
      <c r="K283" s="11">
        <f t="shared" ca="1" si="21"/>
        <v>2.5072679324035887</v>
      </c>
      <c r="L283" s="11" t="str">
        <f t="shared" ca="1" si="18"/>
        <v>H</v>
      </c>
      <c r="M283" s="11"/>
      <c r="N283" s="11">
        <v>282</v>
      </c>
      <c r="O283" s="12">
        <f t="shared" ca="1" si="22"/>
        <v>1.7580084791413955</v>
      </c>
      <c r="P283" s="12">
        <f t="shared" ca="1" si="23"/>
        <v>3.7430980470467454</v>
      </c>
      <c r="Q283" s="11" t="str">
        <f t="shared" ca="1" si="19"/>
        <v>H</v>
      </c>
    </row>
    <row r="284" spans="9:17" x14ac:dyDescent="0.25">
      <c r="I284" s="11">
        <v>283</v>
      </c>
      <c r="J284" s="11">
        <f t="shared" ca="1" si="20"/>
        <v>2.2184353055476862</v>
      </c>
      <c r="K284" s="11">
        <f t="shared" ca="1" si="21"/>
        <v>-0.35435103023359771</v>
      </c>
      <c r="L284" s="11" t="str">
        <f t="shared" ca="1" si="18"/>
        <v>A</v>
      </c>
      <c r="M284" s="11"/>
      <c r="N284" s="11">
        <v>283</v>
      </c>
      <c r="O284" s="12">
        <f t="shared" ca="1" si="22"/>
        <v>0.29474302239584471</v>
      </c>
      <c r="P284" s="12">
        <f t="shared" ca="1" si="23"/>
        <v>-0.28713577428627701</v>
      </c>
      <c r="Q284" s="11" t="str">
        <f t="shared" ca="1" si="19"/>
        <v>A</v>
      </c>
    </row>
    <row r="285" spans="9:17" x14ac:dyDescent="0.25">
      <c r="I285" s="11">
        <v>284</v>
      </c>
      <c r="J285" s="11">
        <f t="shared" ca="1" si="20"/>
        <v>2.6808515692759673</v>
      </c>
      <c r="K285" s="11">
        <f t="shared" ca="1" si="21"/>
        <v>0.48267725841203712</v>
      </c>
      <c r="L285" s="11" t="str">
        <f t="shared" ca="1" si="18"/>
        <v>A</v>
      </c>
      <c r="M285" s="11"/>
      <c r="N285" s="11">
        <v>284</v>
      </c>
      <c r="O285" s="12">
        <f t="shared" ca="1" si="22"/>
        <v>-1.029853085246289</v>
      </c>
      <c r="P285" s="12">
        <f t="shared" ca="1" si="23"/>
        <v>-1.3903646884946275</v>
      </c>
      <c r="Q285" s="11" t="str">
        <f t="shared" ca="1" si="19"/>
        <v>A</v>
      </c>
    </row>
    <row r="286" spans="9:17" x14ac:dyDescent="0.25">
      <c r="I286" s="11">
        <v>285</v>
      </c>
      <c r="J286" s="11">
        <f t="shared" ca="1" si="20"/>
        <v>0.48633704435497815</v>
      </c>
      <c r="K286" s="11">
        <f t="shared" ca="1" si="21"/>
        <v>4.4729071257060902</v>
      </c>
      <c r="L286" s="11" t="str">
        <f t="shared" ca="1" si="18"/>
        <v>H</v>
      </c>
      <c r="M286" s="11"/>
      <c r="N286" s="11">
        <v>285</v>
      </c>
      <c r="O286" s="12">
        <f t="shared" ca="1" si="22"/>
        <v>9.7893833995888857E-2</v>
      </c>
      <c r="P286" s="12">
        <f t="shared" ca="1" si="23"/>
        <v>-0.51373608209105504</v>
      </c>
      <c r="Q286" s="11" t="str">
        <f t="shared" ca="1" si="19"/>
        <v>A</v>
      </c>
    </row>
    <row r="287" spans="9:17" x14ac:dyDescent="0.25">
      <c r="I287" s="11">
        <v>286</v>
      </c>
      <c r="J287" s="11">
        <f t="shared" ca="1" si="20"/>
        <v>0.68036857156658892</v>
      </c>
      <c r="K287" s="11">
        <f t="shared" ca="1" si="21"/>
        <v>2.3960851814074506</v>
      </c>
      <c r="L287" s="11" t="str">
        <f t="shared" ca="1" si="18"/>
        <v>H</v>
      </c>
      <c r="M287" s="11"/>
      <c r="N287" s="11">
        <v>286</v>
      </c>
      <c r="O287" s="12">
        <f t="shared" ca="1" si="22"/>
        <v>-1.0285460522388528</v>
      </c>
      <c r="P287" s="12">
        <f t="shared" ca="1" si="23"/>
        <v>3.6423851327170511</v>
      </c>
      <c r="Q287" s="11" t="str">
        <f t="shared" ca="1" si="19"/>
        <v>H</v>
      </c>
    </row>
    <row r="288" spans="9:17" x14ac:dyDescent="0.25">
      <c r="I288" s="11">
        <v>287</v>
      </c>
      <c r="J288" s="11">
        <f t="shared" ca="1" si="20"/>
        <v>0.3751502188766036</v>
      </c>
      <c r="K288" s="11">
        <f t="shared" ca="1" si="21"/>
        <v>3.177755053634844</v>
      </c>
      <c r="L288" s="11" t="str">
        <f t="shared" ca="1" si="18"/>
        <v>H</v>
      </c>
      <c r="M288" s="11"/>
      <c r="N288" s="11">
        <v>287</v>
      </c>
      <c r="O288" s="12">
        <f t="shared" ca="1" si="22"/>
        <v>0.31602249642308688</v>
      </c>
      <c r="P288" s="12">
        <f t="shared" ca="1" si="23"/>
        <v>3.0267870713402871</v>
      </c>
      <c r="Q288" s="11" t="str">
        <f t="shared" ca="1" si="19"/>
        <v>H</v>
      </c>
    </row>
    <row r="289" spans="9:17" x14ac:dyDescent="0.25">
      <c r="I289" s="11">
        <v>288</v>
      </c>
      <c r="J289" s="11">
        <f t="shared" ca="1" si="20"/>
        <v>7.7979615234832433E-2</v>
      </c>
      <c r="K289" s="11">
        <f t="shared" ca="1" si="21"/>
        <v>1.2593520818602633</v>
      </c>
      <c r="L289" s="11" t="str">
        <f t="shared" ca="1" si="18"/>
        <v>H</v>
      </c>
      <c r="M289" s="11"/>
      <c r="N289" s="11">
        <v>288</v>
      </c>
      <c r="O289" s="12">
        <f t="shared" ca="1" si="22"/>
        <v>1.0345715918059399</v>
      </c>
      <c r="P289" s="12">
        <f t="shared" ca="1" si="23"/>
        <v>3.3895059631237645</v>
      </c>
      <c r="Q289" s="11" t="str">
        <f t="shared" ca="1" si="19"/>
        <v>H</v>
      </c>
    </row>
    <row r="290" spans="9:17" x14ac:dyDescent="0.25">
      <c r="I290" s="11">
        <v>289</v>
      </c>
      <c r="J290" s="11">
        <f t="shared" ca="1" si="20"/>
        <v>1.5685799709727939</v>
      </c>
      <c r="K290" s="11">
        <f t="shared" ca="1" si="21"/>
        <v>-1.0714696560143597</v>
      </c>
      <c r="L290" s="11" t="str">
        <f t="shared" ca="1" si="18"/>
        <v>A</v>
      </c>
      <c r="M290" s="11"/>
      <c r="N290" s="11">
        <v>289</v>
      </c>
      <c r="O290" s="12">
        <f t="shared" ca="1" si="22"/>
        <v>-0.18583794983726643</v>
      </c>
      <c r="P290" s="12">
        <f t="shared" ca="1" si="23"/>
        <v>1.5303754396289684</v>
      </c>
      <c r="Q290" s="11" t="str">
        <f t="shared" ca="1" si="19"/>
        <v>H</v>
      </c>
    </row>
    <row r="291" spans="9:17" x14ac:dyDescent="0.25">
      <c r="I291" s="11">
        <v>290</v>
      </c>
      <c r="J291" s="11">
        <f t="shared" ca="1" si="20"/>
        <v>-0.87789481266090375</v>
      </c>
      <c r="K291" s="11">
        <f t="shared" ca="1" si="21"/>
        <v>3.0158432111102558</v>
      </c>
      <c r="L291" s="11" t="str">
        <f t="shared" ca="1" si="18"/>
        <v>H</v>
      </c>
      <c r="M291" s="11"/>
      <c r="N291" s="11">
        <v>290</v>
      </c>
      <c r="O291" s="12">
        <f t="shared" ca="1" si="22"/>
        <v>2.0653615389556097</v>
      </c>
      <c r="P291" s="12">
        <f t="shared" ca="1" si="23"/>
        <v>4.5852765284765749</v>
      </c>
      <c r="Q291" s="11" t="str">
        <f t="shared" ca="1" si="19"/>
        <v>H</v>
      </c>
    </row>
    <row r="292" spans="9:17" x14ac:dyDescent="0.25">
      <c r="I292" s="11">
        <v>291</v>
      </c>
      <c r="J292" s="11">
        <f t="shared" ca="1" si="20"/>
        <v>0.91105571876062075</v>
      </c>
      <c r="K292" s="11">
        <f t="shared" ca="1" si="21"/>
        <v>2.933362836482027</v>
      </c>
      <c r="L292" s="11" t="str">
        <f t="shared" ca="1" si="18"/>
        <v>H</v>
      </c>
      <c r="M292" s="11"/>
      <c r="N292" s="11">
        <v>291</v>
      </c>
      <c r="O292" s="12">
        <f t="shared" ca="1" si="22"/>
        <v>0.39269283330100491</v>
      </c>
      <c r="P292" s="12">
        <f t="shared" ca="1" si="23"/>
        <v>4.0996842062747563</v>
      </c>
      <c r="Q292" s="11" t="str">
        <f t="shared" ca="1" si="19"/>
        <v>H</v>
      </c>
    </row>
    <row r="293" spans="9:17" x14ac:dyDescent="0.25">
      <c r="I293" s="11">
        <v>292</v>
      </c>
      <c r="J293" s="11">
        <f t="shared" ca="1" si="20"/>
        <v>0.17353520707846637</v>
      </c>
      <c r="K293" s="11">
        <f t="shared" ca="1" si="21"/>
        <v>-1.0440001758360906</v>
      </c>
      <c r="L293" s="11" t="str">
        <f t="shared" ca="1" si="18"/>
        <v>A</v>
      </c>
      <c r="M293" s="11"/>
      <c r="N293" s="11">
        <v>292</v>
      </c>
      <c r="O293" s="12">
        <f t="shared" ca="1" si="22"/>
        <v>-1.0593970748645796</v>
      </c>
      <c r="P293" s="12">
        <f t="shared" ca="1" si="23"/>
        <v>0.47425538640313258</v>
      </c>
      <c r="Q293" s="11" t="str">
        <f t="shared" ca="1" si="19"/>
        <v>H</v>
      </c>
    </row>
    <row r="294" spans="9:17" x14ac:dyDescent="0.25">
      <c r="I294" s="11">
        <v>293</v>
      </c>
      <c r="J294" s="11">
        <f t="shared" ca="1" si="20"/>
        <v>-0.3625759012964419</v>
      </c>
      <c r="K294" s="11">
        <f t="shared" ca="1" si="21"/>
        <v>1.5308421340139091</v>
      </c>
      <c r="L294" s="11" t="str">
        <f t="shared" ca="1" si="18"/>
        <v>H</v>
      </c>
      <c r="M294" s="11"/>
      <c r="N294" s="11">
        <v>293</v>
      </c>
      <c r="O294" s="12">
        <f t="shared" ca="1" si="22"/>
        <v>1.9810913918769057</v>
      </c>
      <c r="P294" s="12">
        <f t="shared" ca="1" si="23"/>
        <v>2.8095664025049523</v>
      </c>
      <c r="Q294" s="11" t="str">
        <f t="shared" ca="1" si="19"/>
        <v>H</v>
      </c>
    </row>
    <row r="295" spans="9:17" x14ac:dyDescent="0.25">
      <c r="I295" s="11">
        <v>294</v>
      </c>
      <c r="J295" s="11">
        <f t="shared" ca="1" si="20"/>
        <v>-0.55986055277977076</v>
      </c>
      <c r="K295" s="11">
        <f t="shared" ca="1" si="21"/>
        <v>2.5211385803812263</v>
      </c>
      <c r="L295" s="11" t="str">
        <f t="shared" ca="1" si="18"/>
        <v>H</v>
      </c>
      <c r="M295" s="11"/>
      <c r="N295" s="11">
        <v>294</v>
      </c>
      <c r="O295" s="12">
        <f t="shared" ca="1" si="22"/>
        <v>0.60088091520745424</v>
      </c>
      <c r="P295" s="12">
        <f t="shared" ca="1" si="23"/>
        <v>2.0235495292586325</v>
      </c>
      <c r="Q295" s="11" t="str">
        <f t="shared" ca="1" si="19"/>
        <v>H</v>
      </c>
    </row>
    <row r="296" spans="9:17" x14ac:dyDescent="0.25">
      <c r="I296" s="11">
        <v>295</v>
      </c>
      <c r="J296" s="11">
        <f t="shared" ca="1" si="20"/>
        <v>2.3148452929453609</v>
      </c>
      <c r="K296" s="11">
        <f t="shared" ca="1" si="21"/>
        <v>1.3235206159467445</v>
      </c>
      <c r="L296" s="11" t="str">
        <f t="shared" ca="1" si="18"/>
        <v>A</v>
      </c>
      <c r="M296" s="11"/>
      <c r="N296" s="11">
        <v>295</v>
      </c>
      <c r="O296" s="12">
        <f t="shared" ca="1" si="22"/>
        <v>1.8691104606352886</v>
      </c>
      <c r="P296" s="12">
        <f t="shared" ca="1" si="23"/>
        <v>0.14433894185845253</v>
      </c>
      <c r="Q296" s="11" t="str">
        <f t="shared" ca="1" si="19"/>
        <v>A</v>
      </c>
    </row>
    <row r="297" spans="9:17" x14ac:dyDescent="0.25">
      <c r="I297" s="11">
        <v>296</v>
      </c>
      <c r="J297" s="11">
        <f t="shared" ca="1" si="20"/>
        <v>1.0948691285915819</v>
      </c>
      <c r="K297" s="11">
        <f t="shared" ca="1" si="21"/>
        <v>3.4664671347871314</v>
      </c>
      <c r="L297" s="11" t="str">
        <f t="shared" ca="1" si="18"/>
        <v>H</v>
      </c>
      <c r="M297" s="11"/>
      <c r="N297" s="11">
        <v>296</v>
      </c>
      <c r="O297" s="12">
        <f t="shared" ca="1" si="22"/>
        <v>0.80440703643577405</v>
      </c>
      <c r="P297" s="12">
        <f t="shared" ca="1" si="23"/>
        <v>1.062616317502679</v>
      </c>
      <c r="Q297" s="11" t="str">
        <f t="shared" ca="1" si="19"/>
        <v>H</v>
      </c>
    </row>
    <row r="298" spans="9:17" x14ac:dyDescent="0.25">
      <c r="I298" s="11">
        <v>297</v>
      </c>
      <c r="J298" s="11">
        <f t="shared" ca="1" si="20"/>
        <v>0.66420009453346962</v>
      </c>
      <c r="K298" s="11">
        <f t="shared" ca="1" si="21"/>
        <v>3.8135473934529234</v>
      </c>
      <c r="L298" s="11" t="str">
        <f t="shared" ca="1" si="18"/>
        <v>H</v>
      </c>
      <c r="M298" s="11"/>
      <c r="N298" s="11">
        <v>297</v>
      </c>
      <c r="O298" s="12">
        <f t="shared" ca="1" si="22"/>
        <v>-0.1912151114237729</v>
      </c>
      <c r="P298" s="12">
        <f t="shared" ca="1" si="23"/>
        <v>0.55317691808265823</v>
      </c>
      <c r="Q298" s="11" t="str">
        <f t="shared" ca="1" si="19"/>
        <v>H</v>
      </c>
    </row>
    <row r="299" spans="9:17" x14ac:dyDescent="0.25">
      <c r="I299" s="11">
        <v>298</v>
      </c>
      <c r="J299" s="11">
        <f t="shared" ca="1" si="20"/>
        <v>-0.77299253214066155</v>
      </c>
      <c r="K299" s="11">
        <f t="shared" ca="1" si="21"/>
        <v>2.4985006222423682</v>
      </c>
      <c r="L299" s="11" t="str">
        <f t="shared" ca="1" si="18"/>
        <v>H</v>
      </c>
      <c r="M299" s="11"/>
      <c r="N299" s="11">
        <v>298</v>
      </c>
      <c r="O299" s="12">
        <f t="shared" ca="1" si="22"/>
        <v>1.5049607630213711</v>
      </c>
      <c r="P299" s="12">
        <f t="shared" ca="1" si="23"/>
        <v>1.3911027293586782</v>
      </c>
      <c r="Q299" s="11" t="str">
        <f t="shared" ca="1" si="19"/>
        <v>A</v>
      </c>
    </row>
    <row r="300" spans="9:17" x14ac:dyDescent="0.25">
      <c r="I300" s="11">
        <v>299</v>
      </c>
      <c r="J300" s="11">
        <f t="shared" ca="1" si="20"/>
        <v>-5.8180301092375042E-2</v>
      </c>
      <c r="K300" s="11">
        <f t="shared" ca="1" si="21"/>
        <v>1.5059000512019067</v>
      </c>
      <c r="L300" s="11" t="str">
        <f t="shared" ca="1" si="18"/>
        <v>H</v>
      </c>
      <c r="M300" s="11"/>
      <c r="N300" s="11">
        <v>299</v>
      </c>
      <c r="O300" s="12">
        <f t="shared" ca="1" si="22"/>
        <v>0.80483177136646</v>
      </c>
      <c r="P300" s="12">
        <f t="shared" ca="1" si="23"/>
        <v>0.32373176047116692</v>
      </c>
      <c r="Q300" s="11" t="str">
        <f t="shared" ca="1" si="19"/>
        <v>A</v>
      </c>
    </row>
    <row r="301" spans="9:17" x14ac:dyDescent="0.25">
      <c r="I301" s="11">
        <v>300</v>
      </c>
      <c r="J301" s="11">
        <f t="shared" ca="1" si="20"/>
        <v>0.42576353058345695</v>
      </c>
      <c r="K301" s="11">
        <f t="shared" ca="1" si="21"/>
        <v>3.3825438252944506</v>
      </c>
      <c r="L301" s="11" t="str">
        <f t="shared" ca="1" si="18"/>
        <v>H</v>
      </c>
      <c r="M301" s="11"/>
      <c r="N301" s="11">
        <v>300</v>
      </c>
      <c r="O301" s="12">
        <f t="shared" ca="1" si="22"/>
        <v>2.0871601339884278</v>
      </c>
      <c r="P301" s="12">
        <f t="shared" ca="1" si="23"/>
        <v>0.29733120689649939</v>
      </c>
      <c r="Q301" s="11" t="str">
        <f t="shared" ca="1" si="19"/>
        <v>A</v>
      </c>
    </row>
    <row r="302" spans="9:17" x14ac:dyDescent="0.25">
      <c r="I302" s="11">
        <v>301</v>
      </c>
      <c r="J302" s="11">
        <f t="shared" ca="1" si="20"/>
        <v>0.35830046797220327</v>
      </c>
      <c r="K302" s="11">
        <f t="shared" ca="1" si="21"/>
        <v>2.9970424256668569</v>
      </c>
      <c r="L302" s="11" t="str">
        <f t="shared" ca="1" si="18"/>
        <v>H</v>
      </c>
      <c r="M302" s="11"/>
      <c r="N302" s="11">
        <v>301</v>
      </c>
      <c r="O302" s="12">
        <f t="shared" ca="1" si="22"/>
        <v>0.29636591645705712</v>
      </c>
      <c r="P302" s="12">
        <f t="shared" ca="1" si="23"/>
        <v>0.60695186651714073</v>
      </c>
      <c r="Q302" s="11" t="str">
        <f t="shared" ca="1" si="19"/>
        <v>H</v>
      </c>
    </row>
    <row r="303" spans="9:17" x14ac:dyDescent="0.25">
      <c r="I303" s="11">
        <v>302</v>
      </c>
      <c r="J303" s="11">
        <f t="shared" ca="1" si="20"/>
        <v>-0.42840097434338087</v>
      </c>
      <c r="K303" s="11">
        <f t="shared" ca="1" si="21"/>
        <v>-1.6234894044394155</v>
      </c>
      <c r="L303" s="11" t="str">
        <f t="shared" ca="1" si="18"/>
        <v>A</v>
      </c>
      <c r="M303" s="11"/>
      <c r="N303" s="11">
        <v>302</v>
      </c>
      <c r="O303" s="12">
        <f t="shared" ca="1" si="22"/>
        <v>-5.4129340580557628E-3</v>
      </c>
      <c r="P303" s="12">
        <f t="shared" ca="1" si="23"/>
        <v>2.253985397868453</v>
      </c>
      <c r="Q303" s="11" t="str">
        <f t="shared" ca="1" si="19"/>
        <v>H</v>
      </c>
    </row>
    <row r="304" spans="9:17" x14ac:dyDescent="0.25">
      <c r="I304" s="11">
        <v>303</v>
      </c>
      <c r="J304" s="11">
        <f t="shared" ca="1" si="20"/>
        <v>0.77624709471281017</v>
      </c>
      <c r="K304" s="11">
        <f t="shared" ca="1" si="21"/>
        <v>0.51108463927086856</v>
      </c>
      <c r="L304" s="11" t="str">
        <f t="shared" ca="1" si="18"/>
        <v>A</v>
      </c>
      <c r="M304" s="11"/>
      <c r="N304" s="11">
        <v>303</v>
      </c>
      <c r="O304" s="12">
        <f t="shared" ca="1" si="22"/>
        <v>0.50264683293252244</v>
      </c>
      <c r="P304" s="12">
        <f t="shared" ca="1" si="23"/>
        <v>-2.9319350086562945E-3</v>
      </c>
      <c r="Q304" s="11" t="str">
        <f t="shared" ca="1" si="19"/>
        <v>A</v>
      </c>
    </row>
    <row r="305" spans="9:17" x14ac:dyDescent="0.25">
      <c r="I305" s="11">
        <v>304</v>
      </c>
      <c r="J305" s="11">
        <f t="shared" ca="1" si="20"/>
        <v>-0.26409578903511399</v>
      </c>
      <c r="K305" s="11">
        <f t="shared" ca="1" si="21"/>
        <v>1.1559063675715282</v>
      </c>
      <c r="L305" s="11" t="str">
        <f t="shared" ca="1" si="18"/>
        <v>H</v>
      </c>
      <c r="M305" s="11"/>
      <c r="N305" s="11">
        <v>304</v>
      </c>
      <c r="O305" s="12">
        <f t="shared" ca="1" si="22"/>
        <v>1.4855087773285032</v>
      </c>
      <c r="P305" s="12">
        <f t="shared" ca="1" si="23"/>
        <v>1.0282588491616065</v>
      </c>
      <c r="Q305" s="11" t="str">
        <f t="shared" ca="1" si="19"/>
        <v>A</v>
      </c>
    </row>
    <row r="306" spans="9:17" x14ac:dyDescent="0.25">
      <c r="I306" s="11">
        <v>305</v>
      </c>
      <c r="J306" s="11">
        <f t="shared" ca="1" si="20"/>
        <v>0.99588998329523959</v>
      </c>
      <c r="K306" s="11">
        <f t="shared" ca="1" si="21"/>
        <v>2.6042312866903181</v>
      </c>
      <c r="L306" s="11" t="str">
        <f t="shared" ca="1" si="18"/>
        <v>H</v>
      </c>
      <c r="M306" s="11"/>
      <c r="N306" s="11">
        <v>305</v>
      </c>
      <c r="O306" s="12">
        <f t="shared" ca="1" si="22"/>
        <v>0.86609238048908366</v>
      </c>
      <c r="P306" s="12">
        <f t="shared" ca="1" si="23"/>
        <v>0.93400285589849852</v>
      </c>
      <c r="Q306" s="11" t="str">
        <f t="shared" ca="1" si="19"/>
        <v>H</v>
      </c>
    </row>
    <row r="307" spans="9:17" x14ac:dyDescent="0.25">
      <c r="I307" s="11">
        <v>306</v>
      </c>
      <c r="J307" s="11">
        <f t="shared" ca="1" si="20"/>
        <v>1.9622980509596539</v>
      </c>
      <c r="K307" s="11">
        <f t="shared" ca="1" si="21"/>
        <v>3.4078705102139111</v>
      </c>
      <c r="L307" s="11" t="str">
        <f t="shared" ca="1" si="18"/>
        <v>H</v>
      </c>
      <c r="M307" s="11"/>
      <c r="N307" s="11">
        <v>306</v>
      </c>
      <c r="O307" s="12">
        <f t="shared" ca="1" si="22"/>
        <v>-8.1688789759221336E-2</v>
      </c>
      <c r="P307" s="12">
        <f t="shared" ca="1" si="23"/>
        <v>2.041371818948599</v>
      </c>
      <c r="Q307" s="11" t="str">
        <f t="shared" ca="1" si="19"/>
        <v>H</v>
      </c>
    </row>
    <row r="308" spans="9:17" x14ac:dyDescent="0.25">
      <c r="I308" s="11">
        <v>307</v>
      </c>
      <c r="J308" s="11">
        <f t="shared" ca="1" si="20"/>
        <v>-1.5647425850161523</v>
      </c>
      <c r="K308" s="11">
        <f t="shared" ca="1" si="21"/>
        <v>1.7007910902797749</v>
      </c>
      <c r="L308" s="11" t="str">
        <f t="shared" ca="1" si="18"/>
        <v>H</v>
      </c>
      <c r="M308" s="11"/>
      <c r="N308" s="11">
        <v>307</v>
      </c>
      <c r="O308" s="12">
        <f t="shared" ca="1" si="22"/>
        <v>1.7207388656338984</v>
      </c>
      <c r="P308" s="12">
        <f t="shared" ca="1" si="23"/>
        <v>0.98741861233497108</v>
      </c>
      <c r="Q308" s="11" t="str">
        <f t="shared" ca="1" si="19"/>
        <v>A</v>
      </c>
    </row>
    <row r="309" spans="9:17" x14ac:dyDescent="0.25">
      <c r="I309" s="11">
        <v>308</v>
      </c>
      <c r="J309" s="11">
        <f t="shared" ca="1" si="20"/>
        <v>0.57395818700935597</v>
      </c>
      <c r="K309" s="11">
        <f t="shared" ca="1" si="21"/>
        <v>2.9758781646705299</v>
      </c>
      <c r="L309" s="11" t="str">
        <f t="shared" ca="1" si="18"/>
        <v>H</v>
      </c>
      <c r="M309" s="11"/>
      <c r="N309" s="11">
        <v>308</v>
      </c>
      <c r="O309" s="12">
        <f t="shared" ca="1" si="22"/>
        <v>1.1535686574661292</v>
      </c>
      <c r="P309" s="12">
        <f t="shared" ca="1" si="23"/>
        <v>1.4159367821314566</v>
      </c>
      <c r="Q309" s="11" t="str">
        <f t="shared" ca="1" si="19"/>
        <v>H</v>
      </c>
    </row>
    <row r="310" spans="9:17" x14ac:dyDescent="0.25">
      <c r="I310" s="11">
        <v>309</v>
      </c>
      <c r="J310" s="11">
        <f t="shared" ca="1" si="20"/>
        <v>-0.25822047384029923</v>
      </c>
      <c r="K310" s="11">
        <f t="shared" ca="1" si="21"/>
        <v>4.2535036581975785</v>
      </c>
      <c r="L310" s="11" t="str">
        <f t="shared" ca="1" si="18"/>
        <v>H</v>
      </c>
      <c r="M310" s="11"/>
      <c r="N310" s="11">
        <v>309</v>
      </c>
      <c r="O310" s="12">
        <f t="shared" ca="1" si="22"/>
        <v>-0.40678998795074739</v>
      </c>
      <c r="P310" s="12">
        <f t="shared" ca="1" si="23"/>
        <v>9.9026537237125734E-2</v>
      </c>
      <c r="Q310" s="11" t="str">
        <f t="shared" ca="1" si="19"/>
        <v>H</v>
      </c>
    </row>
    <row r="311" spans="9:17" x14ac:dyDescent="0.25">
      <c r="I311" s="11">
        <v>310</v>
      </c>
      <c r="J311" s="11">
        <f t="shared" ca="1" si="20"/>
        <v>1.0480482104815991</v>
      </c>
      <c r="K311" s="11">
        <f t="shared" ca="1" si="21"/>
        <v>1.4580833617685962</v>
      </c>
      <c r="L311" s="11" t="str">
        <f t="shared" ca="1" si="18"/>
        <v>H</v>
      </c>
      <c r="M311" s="11"/>
      <c r="N311" s="11">
        <v>310</v>
      </c>
      <c r="O311" s="12">
        <f t="shared" ca="1" si="22"/>
        <v>1.1074935694510841</v>
      </c>
      <c r="P311" s="12">
        <f t="shared" ca="1" si="23"/>
        <v>-1.7595750462620519E-2</v>
      </c>
      <c r="Q311" s="11" t="str">
        <f t="shared" ca="1" si="19"/>
        <v>A</v>
      </c>
    </row>
    <row r="312" spans="9:17" x14ac:dyDescent="0.25">
      <c r="I312" s="11">
        <v>311</v>
      </c>
      <c r="J312" s="11">
        <f t="shared" ca="1" si="20"/>
        <v>2.6806616445139961</v>
      </c>
      <c r="K312" s="11">
        <f t="shared" ca="1" si="21"/>
        <v>0.46838928013962544</v>
      </c>
      <c r="L312" s="11" t="str">
        <f t="shared" ca="1" si="18"/>
        <v>A</v>
      </c>
      <c r="M312" s="11"/>
      <c r="N312" s="11">
        <v>311</v>
      </c>
      <c r="O312" s="12">
        <f t="shared" ca="1" si="22"/>
        <v>2.9021874009276258</v>
      </c>
      <c r="P312" s="12">
        <f t="shared" ca="1" si="23"/>
        <v>0.21974809871114231</v>
      </c>
      <c r="Q312" s="11" t="str">
        <f t="shared" ca="1" si="19"/>
        <v>A</v>
      </c>
    </row>
    <row r="313" spans="9:17" x14ac:dyDescent="0.25">
      <c r="I313" s="11">
        <v>312</v>
      </c>
      <c r="J313" s="11">
        <f t="shared" ca="1" si="20"/>
        <v>1.0991867594618807</v>
      </c>
      <c r="K313" s="11">
        <f t="shared" ca="1" si="21"/>
        <v>2.3289904166757602</v>
      </c>
      <c r="L313" s="11" t="str">
        <f t="shared" ca="1" si="18"/>
        <v>H</v>
      </c>
      <c r="M313" s="11"/>
      <c r="N313" s="11">
        <v>312</v>
      </c>
      <c r="O313" s="12">
        <f t="shared" ca="1" si="22"/>
        <v>1.5527357282936998</v>
      </c>
      <c r="P313" s="12">
        <f t="shared" ca="1" si="23"/>
        <v>-1.9414595939869619</v>
      </c>
      <c r="Q313" s="11" t="str">
        <f t="shared" ca="1" si="19"/>
        <v>A</v>
      </c>
    </row>
    <row r="314" spans="9:17" x14ac:dyDescent="0.25">
      <c r="I314" s="11">
        <v>313</v>
      </c>
      <c r="J314" s="11">
        <f t="shared" ca="1" si="20"/>
        <v>2.6643167386676847</v>
      </c>
      <c r="K314" s="11">
        <f t="shared" ca="1" si="21"/>
        <v>4.3974552927442279</v>
      </c>
      <c r="L314" s="11" t="str">
        <f t="shared" ca="1" si="18"/>
        <v>H</v>
      </c>
      <c r="M314" s="11"/>
      <c r="N314" s="11">
        <v>313</v>
      </c>
      <c r="O314" s="12">
        <f t="shared" ca="1" si="22"/>
        <v>1.4735725629940579</v>
      </c>
      <c r="P314" s="12">
        <f t="shared" ca="1" si="23"/>
        <v>0.51042982972101947</v>
      </c>
      <c r="Q314" s="11" t="str">
        <f t="shared" ca="1" si="19"/>
        <v>A</v>
      </c>
    </row>
    <row r="315" spans="9:17" x14ac:dyDescent="0.25">
      <c r="I315" s="11">
        <v>314</v>
      </c>
      <c r="J315" s="11">
        <f t="shared" ca="1" si="20"/>
        <v>2.4084880980998657</v>
      </c>
      <c r="K315" s="11">
        <f t="shared" ca="1" si="21"/>
        <v>1.3362590687100939</v>
      </c>
      <c r="L315" s="11" t="str">
        <f t="shared" ca="1" si="18"/>
        <v>A</v>
      </c>
      <c r="M315" s="11"/>
      <c r="N315" s="11">
        <v>314</v>
      </c>
      <c r="O315" s="12">
        <f t="shared" ca="1" si="22"/>
        <v>2.7118754001608405</v>
      </c>
      <c r="P315" s="12">
        <f t="shared" ca="1" si="23"/>
        <v>-8.3104907672241213E-2</v>
      </c>
      <c r="Q315" s="11" t="str">
        <f t="shared" ca="1" si="19"/>
        <v>A</v>
      </c>
    </row>
    <row r="316" spans="9:17" x14ac:dyDescent="0.25">
      <c r="I316" s="11">
        <v>315</v>
      </c>
      <c r="J316" s="11">
        <f t="shared" ca="1" si="20"/>
        <v>1.934247299871235</v>
      </c>
      <c r="K316" s="11">
        <f t="shared" ca="1" si="21"/>
        <v>2.23648161593123</v>
      </c>
      <c r="L316" s="11" t="str">
        <f t="shared" ca="1" si="18"/>
        <v>H</v>
      </c>
      <c r="M316" s="11"/>
      <c r="N316" s="11">
        <v>315</v>
      </c>
      <c r="O316" s="12">
        <f t="shared" ca="1" si="22"/>
        <v>0.6870660706062427</v>
      </c>
      <c r="P316" s="12">
        <f t="shared" ca="1" si="23"/>
        <v>0.53871777783699093</v>
      </c>
      <c r="Q316" s="11" t="str">
        <f t="shared" ca="1" si="19"/>
        <v>A</v>
      </c>
    </row>
    <row r="317" spans="9:17" x14ac:dyDescent="0.25">
      <c r="I317" s="11">
        <v>316</v>
      </c>
      <c r="J317" s="11">
        <f t="shared" ca="1" si="20"/>
        <v>0.26811805297790481</v>
      </c>
      <c r="K317" s="11">
        <f t="shared" ca="1" si="21"/>
        <v>-0.14747996138986741</v>
      </c>
      <c r="L317" s="11" t="str">
        <f t="shared" ca="1" si="18"/>
        <v>A</v>
      </c>
      <c r="M317" s="11"/>
      <c r="N317" s="11">
        <v>316</v>
      </c>
      <c r="O317" s="12">
        <f t="shared" ca="1" si="22"/>
        <v>-0.5452689724335289</v>
      </c>
      <c r="P317" s="12">
        <f t="shared" ca="1" si="23"/>
        <v>1.1629944855612246</v>
      </c>
      <c r="Q317" s="11" t="str">
        <f t="shared" ca="1" si="19"/>
        <v>H</v>
      </c>
    </row>
    <row r="318" spans="9:17" x14ac:dyDescent="0.25">
      <c r="I318" s="11">
        <v>317</v>
      </c>
      <c r="J318" s="11">
        <f t="shared" ca="1" si="20"/>
        <v>2.4458472338526747</v>
      </c>
      <c r="K318" s="11">
        <f t="shared" ca="1" si="21"/>
        <v>3.4602587989173834</v>
      </c>
      <c r="L318" s="11" t="str">
        <f t="shared" ca="1" si="18"/>
        <v>H</v>
      </c>
      <c r="M318" s="11"/>
      <c r="N318" s="11">
        <v>317</v>
      </c>
      <c r="O318" s="12">
        <f t="shared" ca="1" si="22"/>
        <v>-0.53321034946258439</v>
      </c>
      <c r="P318" s="12">
        <f t="shared" ca="1" si="23"/>
        <v>-0.57973188714413482</v>
      </c>
      <c r="Q318" s="11" t="str">
        <f t="shared" ca="1" si="19"/>
        <v>A</v>
      </c>
    </row>
    <row r="319" spans="9:17" x14ac:dyDescent="0.25">
      <c r="I319" s="11">
        <v>318</v>
      </c>
      <c r="J319" s="11">
        <f t="shared" ca="1" si="20"/>
        <v>0.33002949220024791</v>
      </c>
      <c r="K319" s="11">
        <f t="shared" ca="1" si="21"/>
        <v>1.7540498091941772</v>
      </c>
      <c r="L319" s="11" t="str">
        <f t="shared" ca="1" si="18"/>
        <v>H</v>
      </c>
      <c r="M319" s="11"/>
      <c r="N319" s="11">
        <v>318</v>
      </c>
      <c r="O319" s="12">
        <f t="shared" ca="1" si="22"/>
        <v>1.9311875430229173</v>
      </c>
      <c r="P319" s="12">
        <f t="shared" ca="1" si="23"/>
        <v>2.2515131874273164</v>
      </c>
      <c r="Q319" s="11" t="str">
        <f t="shared" ca="1" si="19"/>
        <v>H</v>
      </c>
    </row>
    <row r="320" spans="9:17" x14ac:dyDescent="0.25">
      <c r="I320" s="11">
        <v>319</v>
      </c>
      <c r="J320" s="11">
        <f t="shared" ca="1" si="20"/>
        <v>1.7186027301186946</v>
      </c>
      <c r="K320" s="11">
        <f t="shared" ca="1" si="21"/>
        <v>4.8601950630165849</v>
      </c>
      <c r="L320" s="11" t="str">
        <f t="shared" ca="1" si="18"/>
        <v>H</v>
      </c>
      <c r="M320" s="11"/>
      <c r="N320" s="11">
        <v>319</v>
      </c>
      <c r="O320" s="12">
        <f t="shared" ca="1" si="22"/>
        <v>1.8708630423916355</v>
      </c>
      <c r="P320" s="12">
        <f t="shared" ca="1" si="23"/>
        <v>-0.44516807712527107</v>
      </c>
      <c r="Q320" s="11" t="str">
        <f t="shared" ca="1" si="19"/>
        <v>A</v>
      </c>
    </row>
    <row r="321" spans="9:17" x14ac:dyDescent="0.25">
      <c r="I321" s="11">
        <v>320</v>
      </c>
      <c r="J321" s="11">
        <f t="shared" ca="1" si="20"/>
        <v>1.206118471450083</v>
      </c>
      <c r="K321" s="11">
        <f t="shared" ca="1" si="21"/>
        <v>2.0414221098930345</v>
      </c>
      <c r="L321" s="11" t="str">
        <f t="shared" ca="1" si="18"/>
        <v>H</v>
      </c>
      <c r="M321" s="11"/>
      <c r="N321" s="11">
        <v>320</v>
      </c>
      <c r="O321" s="12">
        <f t="shared" ca="1" si="22"/>
        <v>1.3520826186411572</v>
      </c>
      <c r="P321" s="12">
        <f t="shared" ca="1" si="23"/>
        <v>-0.87580689243016896</v>
      </c>
      <c r="Q321" s="11" t="str">
        <f t="shared" ca="1" si="19"/>
        <v>A</v>
      </c>
    </row>
    <row r="322" spans="9:17" x14ac:dyDescent="0.25">
      <c r="I322" s="11">
        <v>321</v>
      </c>
      <c r="J322" s="11">
        <f t="shared" ca="1" si="20"/>
        <v>2.8696066362753996</v>
      </c>
      <c r="K322" s="11">
        <f t="shared" ca="1" si="21"/>
        <v>2.2874109585189886</v>
      </c>
      <c r="L322" s="11" t="str">
        <f t="shared" ca="1" si="18"/>
        <v>A</v>
      </c>
      <c r="M322" s="11"/>
      <c r="N322" s="11">
        <v>321</v>
      </c>
      <c r="O322" s="12">
        <f t="shared" ca="1" si="22"/>
        <v>1.2689994486923792</v>
      </c>
      <c r="P322" s="12">
        <f t="shared" ca="1" si="23"/>
        <v>9.1373432677374966E-2</v>
      </c>
      <c r="Q322" s="11" t="str">
        <f t="shared" ca="1" si="19"/>
        <v>A</v>
      </c>
    </row>
    <row r="323" spans="9:17" x14ac:dyDescent="0.25">
      <c r="I323" s="11">
        <v>322</v>
      </c>
      <c r="J323" s="11">
        <f t="shared" ref="J323:J386" ca="1" si="24">NORMINV(RAND(), $D$3,$F$3)</f>
        <v>1.2450941936935389</v>
      </c>
      <c r="K323" s="11">
        <f t="shared" ref="K323:K386" ca="1" si="25">NORMINV(RAND(), $D$2,$F$2)</f>
        <v>1.5974636839270875</v>
      </c>
      <c r="L323" s="11" t="str">
        <f t="shared" ca="1" si="18"/>
        <v>H</v>
      </c>
      <c r="M323" s="11"/>
      <c r="N323" s="11">
        <v>322</v>
      </c>
      <c r="O323" s="12">
        <f t="shared" ref="O323:O386" ca="1" si="26">NORMINV(RAND(), $D$11,$F$11)</f>
        <v>0.33629590747535687</v>
      </c>
      <c r="P323" s="12">
        <f t="shared" ref="P323:P386" ca="1" si="27">NORMINV(RAND(), $D$10,$F$10)</f>
        <v>0.74690741883843681</v>
      </c>
      <c r="Q323" s="11" t="str">
        <f t="shared" ca="1" si="19"/>
        <v>H</v>
      </c>
    </row>
    <row r="324" spans="9:17" x14ac:dyDescent="0.25">
      <c r="I324" s="11">
        <v>323</v>
      </c>
      <c r="J324" s="11">
        <f t="shared" ca="1" si="24"/>
        <v>-0.21906563648650701</v>
      </c>
      <c r="K324" s="11">
        <f t="shared" ca="1" si="25"/>
        <v>8.1510319023154469</v>
      </c>
      <c r="L324" s="11" t="str">
        <f t="shared" ca="1" si="18"/>
        <v>H</v>
      </c>
      <c r="M324" s="11"/>
      <c r="N324" s="11">
        <v>323</v>
      </c>
      <c r="O324" s="12">
        <f t="shared" ca="1" si="26"/>
        <v>0.29828485566454616</v>
      </c>
      <c r="P324" s="12">
        <f t="shared" ca="1" si="27"/>
        <v>-3.9009191228838502</v>
      </c>
      <c r="Q324" s="11" t="str">
        <f t="shared" ca="1" si="19"/>
        <v>A</v>
      </c>
    </row>
    <row r="325" spans="9:17" x14ac:dyDescent="0.25">
      <c r="I325" s="11">
        <v>324</v>
      </c>
      <c r="J325" s="11">
        <f t="shared" ca="1" si="24"/>
        <v>1.5297843580426669</v>
      </c>
      <c r="K325" s="11">
        <f t="shared" ca="1" si="25"/>
        <v>0.46189470790317499</v>
      </c>
      <c r="L325" s="11" t="str">
        <f t="shared" ca="1" si="18"/>
        <v>A</v>
      </c>
      <c r="M325" s="11"/>
      <c r="N325" s="11">
        <v>324</v>
      </c>
      <c r="O325" s="12">
        <f t="shared" ca="1" si="26"/>
        <v>0.43088570376183688</v>
      </c>
      <c r="P325" s="12">
        <f t="shared" ca="1" si="27"/>
        <v>1.6952759713411907</v>
      </c>
      <c r="Q325" s="11" t="str">
        <f t="shared" ca="1" si="19"/>
        <v>H</v>
      </c>
    </row>
    <row r="326" spans="9:17" x14ac:dyDescent="0.25">
      <c r="I326" s="11">
        <v>325</v>
      </c>
      <c r="J326" s="11">
        <f t="shared" ca="1" si="24"/>
        <v>0.83910123153136262</v>
      </c>
      <c r="K326" s="11">
        <f t="shared" ca="1" si="25"/>
        <v>1.9533304591074889</v>
      </c>
      <c r="L326" s="11" t="str">
        <f t="shared" ca="1" si="18"/>
        <v>H</v>
      </c>
      <c r="M326" s="11"/>
      <c r="N326" s="11">
        <v>325</v>
      </c>
      <c r="O326" s="12">
        <f t="shared" ca="1" si="26"/>
        <v>0.56218997963481077</v>
      </c>
      <c r="P326" s="12">
        <f t="shared" ca="1" si="27"/>
        <v>1.546070488752485</v>
      </c>
      <c r="Q326" s="11" t="str">
        <f t="shared" ca="1" si="19"/>
        <v>H</v>
      </c>
    </row>
    <row r="327" spans="9:17" x14ac:dyDescent="0.25">
      <c r="I327" s="11">
        <v>326</v>
      </c>
      <c r="J327" s="11">
        <f t="shared" ca="1" si="24"/>
        <v>1.9690615753615379</v>
      </c>
      <c r="K327" s="11">
        <f t="shared" ca="1" si="25"/>
        <v>4.0446208980430907</v>
      </c>
      <c r="L327" s="11" t="str">
        <f t="shared" ca="1" si="18"/>
        <v>H</v>
      </c>
      <c r="M327" s="11"/>
      <c r="N327" s="11">
        <v>326</v>
      </c>
      <c r="O327" s="12">
        <f t="shared" ca="1" si="26"/>
        <v>0.12151514329174834</v>
      </c>
      <c r="P327" s="12">
        <f t="shared" ca="1" si="27"/>
        <v>3.5719471397549736</v>
      </c>
      <c r="Q327" s="11" t="str">
        <f t="shared" ca="1" si="19"/>
        <v>H</v>
      </c>
    </row>
    <row r="328" spans="9:17" x14ac:dyDescent="0.25">
      <c r="I328" s="11">
        <v>327</v>
      </c>
      <c r="J328" s="11">
        <f t="shared" ca="1" si="24"/>
        <v>-0.25965215109694639</v>
      </c>
      <c r="K328" s="11">
        <f t="shared" ca="1" si="25"/>
        <v>0.88059802390489628</v>
      </c>
      <c r="L328" s="11" t="str">
        <f t="shared" ca="1" si="18"/>
        <v>H</v>
      </c>
      <c r="M328" s="11"/>
      <c r="N328" s="11">
        <v>327</v>
      </c>
      <c r="O328" s="12">
        <f t="shared" ca="1" si="26"/>
        <v>0.41350909853587725</v>
      </c>
      <c r="P328" s="12">
        <f t="shared" ca="1" si="27"/>
        <v>2.2695475383916426</v>
      </c>
      <c r="Q328" s="11" t="str">
        <f t="shared" ca="1" si="19"/>
        <v>H</v>
      </c>
    </row>
    <row r="329" spans="9:17" x14ac:dyDescent="0.25">
      <c r="I329" s="11">
        <v>328</v>
      </c>
      <c r="J329" s="11">
        <f t="shared" ca="1" si="24"/>
        <v>2.4131822750764558</v>
      </c>
      <c r="K329" s="11">
        <f t="shared" ca="1" si="25"/>
        <v>1.6002576079549045</v>
      </c>
      <c r="L329" s="11" t="str">
        <f t="shared" ca="1" si="18"/>
        <v>A</v>
      </c>
      <c r="M329" s="11"/>
      <c r="N329" s="11">
        <v>328</v>
      </c>
      <c r="O329" s="12">
        <f t="shared" ca="1" si="26"/>
        <v>0.99492528523369383</v>
      </c>
      <c r="P329" s="12">
        <f t="shared" ca="1" si="27"/>
        <v>1.1408917257701907</v>
      </c>
      <c r="Q329" s="11" t="str">
        <f t="shared" ca="1" si="19"/>
        <v>H</v>
      </c>
    </row>
    <row r="330" spans="9:17" x14ac:dyDescent="0.25">
      <c r="I330" s="11">
        <v>329</v>
      </c>
      <c r="J330" s="11">
        <f t="shared" ca="1" si="24"/>
        <v>0.82680558974378815</v>
      </c>
      <c r="K330" s="11">
        <f t="shared" ca="1" si="25"/>
        <v>2.0877562502842157</v>
      </c>
      <c r="L330" s="11" t="str">
        <f t="shared" ca="1" si="18"/>
        <v>H</v>
      </c>
      <c r="M330" s="11"/>
      <c r="N330" s="11">
        <v>329</v>
      </c>
      <c r="O330" s="12">
        <f t="shared" ca="1" si="26"/>
        <v>-0.2784266836837751</v>
      </c>
      <c r="P330" s="12">
        <f t="shared" ca="1" si="27"/>
        <v>-0.69991522237885606</v>
      </c>
      <c r="Q330" s="11" t="str">
        <f t="shared" ca="1" si="19"/>
        <v>A</v>
      </c>
    </row>
    <row r="331" spans="9:17" x14ac:dyDescent="0.25">
      <c r="I331" s="11">
        <v>330</v>
      </c>
      <c r="J331" s="11">
        <f t="shared" ca="1" si="24"/>
        <v>1.2722207802168932</v>
      </c>
      <c r="K331" s="11">
        <f t="shared" ca="1" si="25"/>
        <v>0.25097768835448142</v>
      </c>
      <c r="L331" s="11" t="str">
        <f t="shared" ca="1" si="18"/>
        <v>A</v>
      </c>
      <c r="M331" s="11"/>
      <c r="N331" s="11">
        <v>330</v>
      </c>
      <c r="O331" s="12">
        <f t="shared" ca="1" si="26"/>
        <v>2.3517099272401936</v>
      </c>
      <c r="P331" s="12">
        <f t="shared" ca="1" si="27"/>
        <v>1.356931913969156</v>
      </c>
      <c r="Q331" s="11" t="str">
        <f t="shared" ca="1" si="19"/>
        <v>A</v>
      </c>
    </row>
    <row r="332" spans="9:17" x14ac:dyDescent="0.25">
      <c r="I332" s="11">
        <v>331</v>
      </c>
      <c r="J332" s="11">
        <f t="shared" ca="1" si="24"/>
        <v>-0.80377862334258621</v>
      </c>
      <c r="K332" s="11">
        <f t="shared" ca="1" si="25"/>
        <v>3.542742295215501</v>
      </c>
      <c r="L332" s="11" t="str">
        <f t="shared" ca="1" si="18"/>
        <v>H</v>
      </c>
      <c r="M332" s="11"/>
      <c r="N332" s="11">
        <v>331</v>
      </c>
      <c r="O332" s="12">
        <f t="shared" ca="1" si="26"/>
        <v>2.4013320931755495</v>
      </c>
      <c r="P332" s="12">
        <f t="shared" ca="1" si="27"/>
        <v>0.21105250605396031</v>
      </c>
      <c r="Q332" s="11" t="str">
        <f t="shared" ca="1" si="19"/>
        <v>A</v>
      </c>
    </row>
    <row r="333" spans="9:17" x14ac:dyDescent="0.25">
      <c r="I333" s="11">
        <v>332</v>
      </c>
      <c r="J333" s="11">
        <f t="shared" ca="1" si="24"/>
        <v>1.5619146712441834</v>
      </c>
      <c r="K333" s="11">
        <f t="shared" ca="1" si="25"/>
        <v>2.2343823313287587</v>
      </c>
      <c r="L333" s="11" t="str">
        <f t="shared" ca="1" si="18"/>
        <v>H</v>
      </c>
      <c r="M333" s="11"/>
      <c r="N333" s="11">
        <v>332</v>
      </c>
      <c r="O333" s="12">
        <f t="shared" ca="1" si="26"/>
        <v>0.26076654275020594</v>
      </c>
      <c r="P333" s="12">
        <f t="shared" ca="1" si="27"/>
        <v>-0.26831716998379274</v>
      </c>
      <c r="Q333" s="11" t="str">
        <f t="shared" ca="1" si="19"/>
        <v>A</v>
      </c>
    </row>
    <row r="334" spans="9:17" x14ac:dyDescent="0.25">
      <c r="I334" s="11">
        <v>333</v>
      </c>
      <c r="J334" s="11">
        <f t="shared" ca="1" si="24"/>
        <v>1.7291077103148016</v>
      </c>
      <c r="K334" s="11">
        <f t="shared" ca="1" si="25"/>
        <v>3.3932981421544408</v>
      </c>
      <c r="L334" s="11" t="str">
        <f t="shared" ca="1" si="18"/>
        <v>H</v>
      </c>
      <c r="M334" s="11"/>
      <c r="N334" s="11">
        <v>333</v>
      </c>
      <c r="O334" s="12">
        <f t="shared" ca="1" si="26"/>
        <v>1.1533146429384473</v>
      </c>
      <c r="P334" s="12">
        <f t="shared" ca="1" si="27"/>
        <v>-0.97523126914764946</v>
      </c>
      <c r="Q334" s="11" t="str">
        <f t="shared" ca="1" si="19"/>
        <v>A</v>
      </c>
    </row>
    <row r="335" spans="9:17" x14ac:dyDescent="0.25">
      <c r="I335" s="11">
        <v>334</v>
      </c>
      <c r="J335" s="11">
        <f t="shared" ca="1" si="24"/>
        <v>0.70927995908242947</v>
      </c>
      <c r="K335" s="11">
        <f t="shared" ca="1" si="25"/>
        <v>1.8349926049575953</v>
      </c>
      <c r="L335" s="11" t="str">
        <f t="shared" ca="1" si="18"/>
        <v>H</v>
      </c>
      <c r="M335" s="11"/>
      <c r="N335" s="11">
        <v>334</v>
      </c>
      <c r="O335" s="12">
        <f t="shared" ca="1" si="26"/>
        <v>-0.20058831187472592</v>
      </c>
      <c r="P335" s="12">
        <f t="shared" ca="1" si="27"/>
        <v>2.2917178125987987</v>
      </c>
      <c r="Q335" s="11" t="str">
        <f t="shared" ca="1" si="19"/>
        <v>H</v>
      </c>
    </row>
    <row r="336" spans="9:17" x14ac:dyDescent="0.25">
      <c r="I336" s="11">
        <v>335</v>
      </c>
      <c r="J336" s="11">
        <f t="shared" ca="1" si="24"/>
        <v>0.70692693523352768</v>
      </c>
      <c r="K336" s="11">
        <f t="shared" ca="1" si="25"/>
        <v>2.4011674538031751</v>
      </c>
      <c r="L336" s="11" t="str">
        <f t="shared" ca="1" si="18"/>
        <v>H</v>
      </c>
      <c r="M336" s="11"/>
      <c r="N336" s="11">
        <v>335</v>
      </c>
      <c r="O336" s="12">
        <f t="shared" ca="1" si="26"/>
        <v>2.0579372127825346</v>
      </c>
      <c r="P336" s="12">
        <f t="shared" ca="1" si="27"/>
        <v>1.1988146243289157</v>
      </c>
      <c r="Q336" s="11" t="str">
        <f t="shared" ca="1" si="19"/>
        <v>A</v>
      </c>
    </row>
    <row r="337" spans="9:17" x14ac:dyDescent="0.25">
      <c r="I337" s="11">
        <v>336</v>
      </c>
      <c r="J337" s="11">
        <f t="shared" ca="1" si="24"/>
        <v>1.1888951168084787</v>
      </c>
      <c r="K337" s="11">
        <f t="shared" ca="1" si="25"/>
        <v>-0.81434235184137282</v>
      </c>
      <c r="L337" s="11" t="str">
        <f t="shared" ca="1" si="18"/>
        <v>A</v>
      </c>
      <c r="M337" s="11"/>
      <c r="N337" s="11">
        <v>336</v>
      </c>
      <c r="O337" s="12">
        <f t="shared" ca="1" si="26"/>
        <v>0.40946567322564809</v>
      </c>
      <c r="P337" s="12">
        <f t="shared" ca="1" si="27"/>
        <v>1.8782528906720648</v>
      </c>
      <c r="Q337" s="11" t="str">
        <f t="shared" ca="1" si="19"/>
        <v>H</v>
      </c>
    </row>
    <row r="338" spans="9:17" x14ac:dyDescent="0.25">
      <c r="I338" s="11">
        <v>337</v>
      </c>
      <c r="J338" s="11">
        <f t="shared" ca="1" si="24"/>
        <v>1.6804322243376708</v>
      </c>
      <c r="K338" s="11">
        <f t="shared" ca="1" si="25"/>
        <v>2.1483387168430896</v>
      </c>
      <c r="L338" s="11" t="str">
        <f t="shared" ca="1" si="18"/>
        <v>H</v>
      </c>
      <c r="M338" s="11"/>
      <c r="N338" s="11">
        <v>337</v>
      </c>
      <c r="O338" s="12">
        <f t="shared" ca="1" si="26"/>
        <v>1.9243087436320336</v>
      </c>
      <c r="P338" s="12">
        <f t="shared" ca="1" si="27"/>
        <v>2.371920555660735</v>
      </c>
      <c r="Q338" s="11" t="str">
        <f t="shared" ca="1" si="19"/>
        <v>H</v>
      </c>
    </row>
    <row r="339" spans="9:17" x14ac:dyDescent="0.25">
      <c r="I339" s="11">
        <v>338</v>
      </c>
      <c r="J339" s="11">
        <f t="shared" ca="1" si="24"/>
        <v>0.91228916257955162</v>
      </c>
      <c r="K339" s="11">
        <f t="shared" ca="1" si="25"/>
        <v>2.3298117659411224</v>
      </c>
      <c r="L339" s="11" t="str">
        <f t="shared" ca="1" si="18"/>
        <v>H</v>
      </c>
      <c r="M339" s="11"/>
      <c r="N339" s="11">
        <v>338</v>
      </c>
      <c r="O339" s="12">
        <f t="shared" ca="1" si="26"/>
        <v>1.0940110430366814</v>
      </c>
      <c r="P339" s="12">
        <f t="shared" ca="1" si="27"/>
        <v>2.6794148519854413</v>
      </c>
      <c r="Q339" s="11" t="str">
        <f t="shared" ca="1" si="19"/>
        <v>H</v>
      </c>
    </row>
    <row r="340" spans="9:17" x14ac:dyDescent="0.25">
      <c r="I340" s="11">
        <v>339</v>
      </c>
      <c r="J340" s="11">
        <f t="shared" ca="1" si="24"/>
        <v>1.3390371872577884</v>
      </c>
      <c r="K340" s="11">
        <f t="shared" ca="1" si="25"/>
        <v>2.2978962556311204</v>
      </c>
      <c r="L340" s="11" t="str">
        <f t="shared" ca="1" si="18"/>
        <v>H</v>
      </c>
      <c r="M340" s="11"/>
      <c r="N340" s="11">
        <v>339</v>
      </c>
      <c r="O340" s="12">
        <f t="shared" ca="1" si="26"/>
        <v>0.55968481271254233</v>
      </c>
      <c r="P340" s="12">
        <f t="shared" ca="1" si="27"/>
        <v>-3.440645105563013</v>
      </c>
      <c r="Q340" s="11" t="str">
        <f t="shared" ca="1" si="19"/>
        <v>A</v>
      </c>
    </row>
    <row r="341" spans="9:17" x14ac:dyDescent="0.25">
      <c r="I341" s="11">
        <v>340</v>
      </c>
      <c r="J341" s="11">
        <f t="shared" ca="1" si="24"/>
        <v>0.67697676380170402</v>
      </c>
      <c r="K341" s="11">
        <f t="shared" ca="1" si="25"/>
        <v>1.0747460809550835</v>
      </c>
      <c r="L341" s="11" t="str">
        <f t="shared" ca="1" si="18"/>
        <v>H</v>
      </c>
      <c r="M341" s="11"/>
      <c r="N341" s="11">
        <v>340</v>
      </c>
      <c r="O341" s="12">
        <f t="shared" ca="1" si="26"/>
        <v>-0.75089399237623722</v>
      </c>
      <c r="P341" s="12">
        <f t="shared" ca="1" si="27"/>
        <v>-0.15358874989732163</v>
      </c>
      <c r="Q341" s="11" t="str">
        <f t="shared" ca="1" si="19"/>
        <v>H</v>
      </c>
    </row>
    <row r="342" spans="9:17" x14ac:dyDescent="0.25">
      <c r="I342" s="11">
        <v>341</v>
      </c>
      <c r="J342" s="11">
        <f t="shared" ca="1" si="24"/>
        <v>0.40262994176017464</v>
      </c>
      <c r="K342" s="11">
        <f t="shared" ca="1" si="25"/>
        <v>0.67290962873657789</v>
      </c>
      <c r="L342" s="11" t="str">
        <f t="shared" ca="1" si="18"/>
        <v>H</v>
      </c>
      <c r="M342" s="11"/>
      <c r="N342" s="11">
        <v>341</v>
      </c>
      <c r="O342" s="12">
        <f t="shared" ca="1" si="26"/>
        <v>0.9944084447123811</v>
      </c>
      <c r="P342" s="12">
        <f t="shared" ca="1" si="27"/>
        <v>0.60030013511549296</v>
      </c>
      <c r="Q342" s="11" t="str">
        <f t="shared" ca="1" si="19"/>
        <v>A</v>
      </c>
    </row>
    <row r="343" spans="9:17" x14ac:dyDescent="0.25">
      <c r="I343" s="11">
        <v>342</v>
      </c>
      <c r="J343" s="11">
        <f t="shared" ca="1" si="24"/>
        <v>2.3801902170835616</v>
      </c>
      <c r="K343" s="11">
        <f t="shared" ca="1" si="25"/>
        <v>2.4554943498010697</v>
      </c>
      <c r="L343" s="11" t="str">
        <f t="shared" ca="1" si="18"/>
        <v>H</v>
      </c>
      <c r="M343" s="11"/>
      <c r="N343" s="11">
        <v>342</v>
      </c>
      <c r="O343" s="12">
        <f t="shared" ca="1" si="26"/>
        <v>2.1064387364042592E-2</v>
      </c>
      <c r="P343" s="12">
        <f t="shared" ca="1" si="27"/>
        <v>-1.2306359124598436</v>
      </c>
      <c r="Q343" s="11" t="str">
        <f t="shared" ca="1" si="19"/>
        <v>A</v>
      </c>
    </row>
    <row r="344" spans="9:17" x14ac:dyDescent="0.25">
      <c r="I344" s="11">
        <v>343</v>
      </c>
      <c r="J344" s="11">
        <f t="shared" ca="1" si="24"/>
        <v>1.6527351589460872</v>
      </c>
      <c r="K344" s="11">
        <f t="shared" ca="1" si="25"/>
        <v>1.5629495218546809</v>
      </c>
      <c r="L344" s="11" t="str">
        <f t="shared" ca="1" si="18"/>
        <v>A</v>
      </c>
      <c r="M344" s="11"/>
      <c r="N344" s="11">
        <v>343</v>
      </c>
      <c r="O344" s="12">
        <f t="shared" ca="1" si="26"/>
        <v>0.39570683705730003</v>
      </c>
      <c r="P344" s="12">
        <f t="shared" ca="1" si="27"/>
        <v>3.4078882942542785</v>
      </c>
      <c r="Q344" s="11" t="str">
        <f t="shared" ca="1" si="19"/>
        <v>H</v>
      </c>
    </row>
    <row r="345" spans="9:17" x14ac:dyDescent="0.25">
      <c r="I345" s="11">
        <v>344</v>
      </c>
      <c r="J345" s="11">
        <f t="shared" ca="1" si="24"/>
        <v>2.0256420327746074</v>
      </c>
      <c r="K345" s="11">
        <f t="shared" ca="1" si="25"/>
        <v>0.92413854137359341</v>
      </c>
      <c r="L345" s="11" t="str">
        <f t="shared" ca="1" si="18"/>
        <v>A</v>
      </c>
      <c r="M345" s="11"/>
      <c r="N345" s="11">
        <v>344</v>
      </c>
      <c r="O345" s="12">
        <f t="shared" ca="1" si="26"/>
        <v>0.57128206293538097</v>
      </c>
      <c r="P345" s="12">
        <f t="shared" ca="1" si="27"/>
        <v>1.0997028738703878</v>
      </c>
      <c r="Q345" s="11" t="str">
        <f t="shared" ca="1" si="19"/>
        <v>H</v>
      </c>
    </row>
    <row r="346" spans="9:17" x14ac:dyDescent="0.25">
      <c r="I346" s="11">
        <v>345</v>
      </c>
      <c r="J346" s="11">
        <f t="shared" ca="1" si="24"/>
        <v>1.70279024148418</v>
      </c>
      <c r="K346" s="11">
        <f t="shared" ca="1" si="25"/>
        <v>5.364884171669253</v>
      </c>
      <c r="L346" s="11" t="str">
        <f t="shared" ca="1" si="18"/>
        <v>H</v>
      </c>
      <c r="M346" s="11"/>
      <c r="N346" s="11">
        <v>345</v>
      </c>
      <c r="O346" s="12">
        <f t="shared" ca="1" si="26"/>
        <v>0.71315327405747175</v>
      </c>
      <c r="P346" s="12">
        <f t="shared" ca="1" si="27"/>
        <v>1.499139053486314</v>
      </c>
      <c r="Q346" s="11" t="str">
        <f t="shared" ca="1" si="19"/>
        <v>H</v>
      </c>
    </row>
    <row r="347" spans="9:17" x14ac:dyDescent="0.25">
      <c r="I347" s="11">
        <v>346</v>
      </c>
      <c r="J347" s="11">
        <f t="shared" ca="1" si="24"/>
        <v>2.2779438984359857</v>
      </c>
      <c r="K347" s="11">
        <f t="shared" ca="1" si="25"/>
        <v>2.3917029388172031</v>
      </c>
      <c r="L347" s="11" t="str">
        <f t="shared" ca="1" si="18"/>
        <v>H</v>
      </c>
      <c r="M347" s="11"/>
      <c r="N347" s="11">
        <v>346</v>
      </c>
      <c r="O347" s="12">
        <f t="shared" ca="1" si="26"/>
        <v>-1.5976083017507985</v>
      </c>
      <c r="P347" s="12">
        <f t="shared" ca="1" si="27"/>
        <v>-1.4006874388362092</v>
      </c>
      <c r="Q347" s="11" t="str">
        <f t="shared" ca="1" si="19"/>
        <v>H</v>
      </c>
    </row>
    <row r="348" spans="9:17" x14ac:dyDescent="0.25">
      <c r="I348" s="11">
        <v>347</v>
      </c>
      <c r="J348" s="11">
        <f t="shared" ca="1" si="24"/>
        <v>1.1688197726179337</v>
      </c>
      <c r="K348" s="11">
        <f t="shared" ca="1" si="25"/>
        <v>1.631695425807598</v>
      </c>
      <c r="L348" s="11" t="str">
        <f t="shared" ca="1" si="18"/>
        <v>H</v>
      </c>
      <c r="M348" s="11"/>
      <c r="N348" s="11">
        <v>347</v>
      </c>
      <c r="O348" s="12">
        <f t="shared" ca="1" si="26"/>
        <v>1.0163115808128027</v>
      </c>
      <c r="P348" s="12">
        <f t="shared" ca="1" si="27"/>
        <v>2.9698108376247996</v>
      </c>
      <c r="Q348" s="11" t="str">
        <f t="shared" ca="1" si="19"/>
        <v>H</v>
      </c>
    </row>
    <row r="349" spans="9:17" x14ac:dyDescent="0.25">
      <c r="I349" s="11">
        <v>348</v>
      </c>
      <c r="J349" s="11">
        <f t="shared" ca="1" si="24"/>
        <v>-0.10650980493882478</v>
      </c>
      <c r="K349" s="11">
        <f t="shared" ca="1" si="25"/>
        <v>0.31363597678919586</v>
      </c>
      <c r="L349" s="11" t="str">
        <f t="shared" ca="1" si="18"/>
        <v>H</v>
      </c>
      <c r="M349" s="11"/>
      <c r="N349" s="11">
        <v>348</v>
      </c>
      <c r="O349" s="12">
        <f t="shared" ca="1" si="26"/>
        <v>2.8244489148160294</v>
      </c>
      <c r="P349" s="12">
        <f t="shared" ca="1" si="27"/>
        <v>1.5094003774237736</v>
      </c>
      <c r="Q349" s="11" t="str">
        <f t="shared" ca="1" si="19"/>
        <v>A</v>
      </c>
    </row>
    <row r="350" spans="9:17" x14ac:dyDescent="0.25">
      <c r="I350" s="11">
        <v>349</v>
      </c>
      <c r="J350" s="11">
        <f t="shared" ca="1" si="24"/>
        <v>0.60013978716398519</v>
      </c>
      <c r="K350" s="11">
        <f t="shared" ca="1" si="25"/>
        <v>2.2817632625945183</v>
      </c>
      <c r="L350" s="11" t="str">
        <f t="shared" ca="1" si="18"/>
        <v>H</v>
      </c>
      <c r="M350" s="11"/>
      <c r="N350" s="11">
        <v>349</v>
      </c>
      <c r="O350" s="12">
        <f t="shared" ca="1" si="26"/>
        <v>-1.0267391102009757</v>
      </c>
      <c r="P350" s="12">
        <f t="shared" ca="1" si="27"/>
        <v>2.6342243412029518</v>
      </c>
      <c r="Q350" s="11" t="str">
        <f t="shared" ca="1" si="19"/>
        <v>H</v>
      </c>
    </row>
    <row r="351" spans="9:17" x14ac:dyDescent="0.25">
      <c r="I351" s="11">
        <v>350</v>
      </c>
      <c r="J351" s="11">
        <f t="shared" ca="1" si="24"/>
        <v>1.7115495935249214</v>
      </c>
      <c r="K351" s="11">
        <f t="shared" ca="1" si="25"/>
        <v>-1.0959838252416896</v>
      </c>
      <c r="L351" s="11" t="str">
        <f t="shared" ca="1" si="18"/>
        <v>A</v>
      </c>
      <c r="M351" s="11"/>
      <c r="N351" s="11">
        <v>350</v>
      </c>
      <c r="O351" s="12">
        <f t="shared" ca="1" si="26"/>
        <v>0.63004350052732183</v>
      </c>
      <c r="P351" s="12">
        <f t="shared" ca="1" si="27"/>
        <v>0.74777169557514189</v>
      </c>
      <c r="Q351" s="11" t="str">
        <f t="shared" ca="1" si="19"/>
        <v>H</v>
      </c>
    </row>
    <row r="352" spans="9:17" x14ac:dyDescent="0.25">
      <c r="I352" s="11">
        <v>351</v>
      </c>
      <c r="J352" s="11">
        <f t="shared" ca="1" si="24"/>
        <v>-0.25492040729774834</v>
      </c>
      <c r="K352" s="11">
        <f t="shared" ca="1" si="25"/>
        <v>3.6110974306447456</v>
      </c>
      <c r="L352" s="11" t="str">
        <f t="shared" ca="1" si="18"/>
        <v>H</v>
      </c>
      <c r="M352" s="11"/>
      <c r="N352" s="11">
        <v>351</v>
      </c>
      <c r="O352" s="12">
        <f t="shared" ca="1" si="26"/>
        <v>1.2130208750762521</v>
      </c>
      <c r="P352" s="12">
        <f t="shared" ca="1" si="27"/>
        <v>0.45311932419515388</v>
      </c>
      <c r="Q352" s="11" t="str">
        <f t="shared" ca="1" si="19"/>
        <v>A</v>
      </c>
    </row>
    <row r="353" spans="9:17" x14ac:dyDescent="0.25">
      <c r="I353" s="11">
        <v>352</v>
      </c>
      <c r="J353" s="11">
        <f t="shared" ca="1" si="24"/>
        <v>1.2253822081190813</v>
      </c>
      <c r="K353" s="11">
        <f t="shared" ca="1" si="25"/>
        <v>-1.456800903680914</v>
      </c>
      <c r="L353" s="11" t="str">
        <f t="shared" ca="1" si="18"/>
        <v>A</v>
      </c>
      <c r="M353" s="11"/>
      <c r="N353" s="11">
        <v>352</v>
      </c>
      <c r="O353" s="12">
        <f t="shared" ca="1" si="26"/>
        <v>2.3772863161784854</v>
      </c>
      <c r="P353" s="12">
        <f t="shared" ca="1" si="27"/>
        <v>1.0048499146817607</v>
      </c>
      <c r="Q353" s="11" t="str">
        <f t="shared" ca="1" si="19"/>
        <v>A</v>
      </c>
    </row>
    <row r="354" spans="9:17" x14ac:dyDescent="0.25">
      <c r="I354" s="11">
        <v>353</v>
      </c>
      <c r="J354" s="11">
        <f t="shared" ca="1" si="24"/>
        <v>1.1156164832791993</v>
      </c>
      <c r="K354" s="11">
        <f t="shared" ca="1" si="25"/>
        <v>4.5398948023407897</v>
      </c>
      <c r="L354" s="11" t="str">
        <f t="shared" ca="1" si="18"/>
        <v>H</v>
      </c>
      <c r="M354" s="11"/>
      <c r="N354" s="11">
        <v>353</v>
      </c>
      <c r="O354" s="12">
        <f t="shared" ca="1" si="26"/>
        <v>0.17410536123068016</v>
      </c>
      <c r="P354" s="12">
        <f t="shared" ca="1" si="27"/>
        <v>3.5067647609741592</v>
      </c>
      <c r="Q354" s="11" t="str">
        <f t="shared" ca="1" si="19"/>
        <v>H</v>
      </c>
    </row>
    <row r="355" spans="9:17" x14ac:dyDescent="0.25">
      <c r="I355" s="11">
        <v>354</v>
      </c>
      <c r="J355" s="11">
        <f t="shared" ca="1" si="24"/>
        <v>-0.18445073817142876</v>
      </c>
      <c r="K355" s="11">
        <f t="shared" ca="1" si="25"/>
        <v>2.2808255281630219</v>
      </c>
      <c r="L355" s="11" t="str">
        <f t="shared" ca="1" si="18"/>
        <v>H</v>
      </c>
      <c r="M355" s="11"/>
      <c r="N355" s="11">
        <v>354</v>
      </c>
      <c r="O355" s="12">
        <f t="shared" ca="1" si="26"/>
        <v>1.6555591896509829</v>
      </c>
      <c r="P355" s="12">
        <f t="shared" ca="1" si="27"/>
        <v>1.9106684889669698</v>
      </c>
      <c r="Q355" s="11" t="str">
        <f t="shared" ca="1" si="19"/>
        <v>H</v>
      </c>
    </row>
    <row r="356" spans="9:17" x14ac:dyDescent="0.25">
      <c r="I356" s="11">
        <v>355</v>
      </c>
      <c r="J356" s="11">
        <f t="shared" ca="1" si="24"/>
        <v>2.0208001266915381</v>
      </c>
      <c r="K356" s="11">
        <f t="shared" ca="1" si="25"/>
        <v>1.3335062531689759</v>
      </c>
      <c r="L356" s="11" t="str">
        <f t="shared" ca="1" si="18"/>
        <v>A</v>
      </c>
      <c r="M356" s="11"/>
      <c r="N356" s="11">
        <v>355</v>
      </c>
      <c r="O356" s="12">
        <f t="shared" ca="1" si="26"/>
        <v>1.3735032495873467</v>
      </c>
      <c r="P356" s="12">
        <f t="shared" ca="1" si="27"/>
        <v>2.5629853793266584</v>
      </c>
      <c r="Q356" s="11" t="str">
        <f t="shared" ca="1" si="19"/>
        <v>H</v>
      </c>
    </row>
    <row r="357" spans="9:17" x14ac:dyDescent="0.25">
      <c r="I357" s="11">
        <v>356</v>
      </c>
      <c r="J357" s="11">
        <f t="shared" ca="1" si="24"/>
        <v>1.1276017454152834</v>
      </c>
      <c r="K357" s="11">
        <f t="shared" ca="1" si="25"/>
        <v>-0.48257400007439299</v>
      </c>
      <c r="L357" s="11" t="str">
        <f t="shared" ca="1" si="18"/>
        <v>A</v>
      </c>
      <c r="M357" s="11"/>
      <c r="N357" s="11">
        <v>356</v>
      </c>
      <c r="O357" s="12">
        <f t="shared" ca="1" si="26"/>
        <v>2.3512296912506008</v>
      </c>
      <c r="P357" s="12">
        <f t="shared" ca="1" si="27"/>
        <v>2.902991675989024</v>
      </c>
      <c r="Q357" s="11" t="str">
        <f t="shared" ca="1" si="19"/>
        <v>H</v>
      </c>
    </row>
    <row r="358" spans="9:17" x14ac:dyDescent="0.25">
      <c r="I358" s="11">
        <v>357</v>
      </c>
      <c r="J358" s="11">
        <f t="shared" ca="1" si="24"/>
        <v>-1.026942375168173</v>
      </c>
      <c r="K358" s="11">
        <f t="shared" ca="1" si="25"/>
        <v>1.7318880474357321</v>
      </c>
      <c r="L358" s="11" t="str">
        <f t="shared" ca="1" si="18"/>
        <v>H</v>
      </c>
      <c r="M358" s="11"/>
      <c r="N358" s="11">
        <v>357</v>
      </c>
      <c r="O358" s="12">
        <f t="shared" ca="1" si="26"/>
        <v>0.6495816859906488</v>
      </c>
      <c r="P358" s="12">
        <f t="shared" ca="1" si="27"/>
        <v>1.4427805792357418</v>
      </c>
      <c r="Q358" s="11" t="str">
        <f t="shared" ca="1" si="19"/>
        <v>H</v>
      </c>
    </row>
    <row r="359" spans="9:17" x14ac:dyDescent="0.25">
      <c r="I359" s="11">
        <v>358</v>
      </c>
      <c r="J359" s="11">
        <f t="shared" ca="1" si="24"/>
        <v>1.1029967675046615</v>
      </c>
      <c r="K359" s="11">
        <f t="shared" ca="1" si="25"/>
        <v>-3.9391157835941826E-3</v>
      </c>
      <c r="L359" s="11" t="str">
        <f t="shared" ca="1" si="18"/>
        <v>A</v>
      </c>
      <c r="M359" s="11"/>
      <c r="N359" s="11">
        <v>358</v>
      </c>
      <c r="O359" s="12">
        <f t="shared" ca="1" si="26"/>
        <v>1.2953019351098025</v>
      </c>
      <c r="P359" s="12">
        <f t="shared" ca="1" si="27"/>
        <v>0.77325132395616836</v>
      </c>
      <c r="Q359" s="11" t="str">
        <f t="shared" ca="1" si="19"/>
        <v>A</v>
      </c>
    </row>
    <row r="360" spans="9:17" x14ac:dyDescent="0.25">
      <c r="I360" s="11">
        <v>359</v>
      </c>
      <c r="J360" s="11">
        <f t="shared" ca="1" si="24"/>
        <v>1.4420118664721235</v>
      </c>
      <c r="K360" s="11">
        <f t="shared" ca="1" si="25"/>
        <v>4.9042456174252234</v>
      </c>
      <c r="L360" s="11" t="str">
        <f t="shared" ca="1" si="18"/>
        <v>H</v>
      </c>
      <c r="M360" s="11"/>
      <c r="N360" s="11">
        <v>359</v>
      </c>
      <c r="O360" s="12">
        <f t="shared" ca="1" si="26"/>
        <v>-0.65837132307710711</v>
      </c>
      <c r="P360" s="12">
        <f t="shared" ca="1" si="27"/>
        <v>2.0078298846836948</v>
      </c>
      <c r="Q360" s="11" t="str">
        <f t="shared" ca="1" si="19"/>
        <v>H</v>
      </c>
    </row>
    <row r="361" spans="9:17" x14ac:dyDescent="0.25">
      <c r="I361" s="11">
        <v>360</v>
      </c>
      <c r="J361" s="11">
        <f t="shared" ca="1" si="24"/>
        <v>0.94557540548174579</v>
      </c>
      <c r="K361" s="11">
        <f t="shared" ca="1" si="25"/>
        <v>1.9132680140618989</v>
      </c>
      <c r="L361" s="11" t="str">
        <f t="shared" ca="1" si="18"/>
        <v>H</v>
      </c>
      <c r="M361" s="11"/>
      <c r="N361" s="11">
        <v>360</v>
      </c>
      <c r="O361" s="12">
        <f t="shared" ca="1" si="26"/>
        <v>1.7510696059602937</v>
      </c>
      <c r="P361" s="12">
        <f t="shared" ca="1" si="27"/>
        <v>0.49713213525820432</v>
      </c>
      <c r="Q361" s="11" t="str">
        <f t="shared" ca="1" si="19"/>
        <v>A</v>
      </c>
    </row>
    <row r="362" spans="9:17" x14ac:dyDescent="0.25">
      <c r="I362" s="11">
        <v>361</v>
      </c>
      <c r="J362" s="11">
        <f t="shared" ca="1" si="24"/>
        <v>2.1848081828900621</v>
      </c>
      <c r="K362" s="11">
        <f t="shared" ca="1" si="25"/>
        <v>4.3807306206436127</v>
      </c>
      <c r="L362" s="11" t="str">
        <f t="shared" ca="1" si="18"/>
        <v>H</v>
      </c>
      <c r="M362" s="11"/>
      <c r="N362" s="11">
        <v>361</v>
      </c>
      <c r="O362" s="12">
        <f t="shared" ca="1" si="26"/>
        <v>-0.15488592802559553</v>
      </c>
      <c r="P362" s="12">
        <f t="shared" ca="1" si="27"/>
        <v>2.7558796440698234</v>
      </c>
      <c r="Q362" s="11" t="str">
        <f t="shared" ca="1" si="19"/>
        <v>H</v>
      </c>
    </row>
    <row r="363" spans="9:17" x14ac:dyDescent="0.25">
      <c r="I363" s="11">
        <v>362</v>
      </c>
      <c r="J363" s="11">
        <f t="shared" ca="1" si="24"/>
        <v>-0.23994672062564215</v>
      </c>
      <c r="K363" s="11">
        <f t="shared" ca="1" si="25"/>
        <v>2.7323961196187074</v>
      </c>
      <c r="L363" s="11" t="str">
        <f t="shared" ca="1" si="18"/>
        <v>H</v>
      </c>
      <c r="M363" s="11"/>
      <c r="N363" s="11">
        <v>362</v>
      </c>
      <c r="O363" s="12">
        <f t="shared" ca="1" si="26"/>
        <v>-1.1940077338690727</v>
      </c>
      <c r="P363" s="12">
        <f t="shared" ca="1" si="27"/>
        <v>2.2231325193941416</v>
      </c>
      <c r="Q363" s="11" t="str">
        <f t="shared" ca="1" si="19"/>
        <v>H</v>
      </c>
    </row>
    <row r="364" spans="9:17" x14ac:dyDescent="0.25">
      <c r="I364" s="11">
        <v>363</v>
      </c>
      <c r="J364" s="11">
        <f t="shared" ca="1" si="24"/>
        <v>3.4057839044481342E-2</v>
      </c>
      <c r="K364" s="11">
        <f t="shared" ca="1" si="25"/>
        <v>3.3501430058624937</v>
      </c>
      <c r="L364" s="11" t="str">
        <f t="shared" ca="1" si="18"/>
        <v>H</v>
      </c>
      <c r="M364" s="11"/>
      <c r="N364" s="11">
        <v>363</v>
      </c>
      <c r="O364" s="12">
        <f t="shared" ca="1" si="26"/>
        <v>1.7196439372137298</v>
      </c>
      <c r="P364" s="12">
        <f t="shared" ca="1" si="27"/>
        <v>1.3483400953863367</v>
      </c>
      <c r="Q364" s="11" t="str">
        <f t="shared" ca="1" si="19"/>
        <v>A</v>
      </c>
    </row>
    <row r="365" spans="9:17" x14ac:dyDescent="0.25">
      <c r="I365" s="11">
        <v>364</v>
      </c>
      <c r="J365" s="11">
        <f t="shared" ca="1" si="24"/>
        <v>2.0778001139651523</v>
      </c>
      <c r="K365" s="11">
        <f t="shared" ca="1" si="25"/>
        <v>1.8211406544645363</v>
      </c>
      <c r="L365" s="11" t="str">
        <f t="shared" ca="1" si="18"/>
        <v>A</v>
      </c>
      <c r="M365" s="11"/>
      <c r="N365" s="11">
        <v>364</v>
      </c>
      <c r="O365" s="12">
        <f t="shared" ca="1" si="26"/>
        <v>1.6662112668601339</v>
      </c>
      <c r="P365" s="12">
        <f t="shared" ca="1" si="27"/>
        <v>2.279288813618991</v>
      </c>
      <c r="Q365" s="11" t="str">
        <f t="shared" ca="1" si="19"/>
        <v>H</v>
      </c>
    </row>
    <row r="366" spans="9:17" x14ac:dyDescent="0.25">
      <c r="I366" s="11">
        <v>365</v>
      </c>
      <c r="J366" s="11">
        <f t="shared" ca="1" si="24"/>
        <v>0.65456268051275157</v>
      </c>
      <c r="K366" s="11">
        <f t="shared" ca="1" si="25"/>
        <v>1.7139981502701076</v>
      </c>
      <c r="L366" s="11" t="str">
        <f t="shared" ca="1" si="18"/>
        <v>H</v>
      </c>
      <c r="M366" s="11"/>
      <c r="N366" s="11">
        <v>365</v>
      </c>
      <c r="O366" s="12">
        <f t="shared" ca="1" si="26"/>
        <v>1.3213451000110719</v>
      </c>
      <c r="P366" s="12">
        <f t="shared" ca="1" si="27"/>
        <v>4.6897671518057331</v>
      </c>
      <c r="Q366" s="11" t="str">
        <f t="shared" ca="1" si="19"/>
        <v>H</v>
      </c>
    </row>
    <row r="367" spans="9:17" x14ac:dyDescent="0.25">
      <c r="I367" s="11">
        <v>366</v>
      </c>
      <c r="J367" s="11">
        <f t="shared" ca="1" si="24"/>
        <v>1.7595419222061508</v>
      </c>
      <c r="K367" s="11">
        <f t="shared" ca="1" si="25"/>
        <v>1.742632994539286</v>
      </c>
      <c r="L367" s="11" t="str">
        <f t="shared" ca="1" si="18"/>
        <v>A</v>
      </c>
      <c r="M367" s="11"/>
      <c r="N367" s="11">
        <v>366</v>
      </c>
      <c r="O367" s="12">
        <f t="shared" ca="1" si="26"/>
        <v>1.3499160694231829</v>
      </c>
      <c r="P367" s="12">
        <f t="shared" ca="1" si="27"/>
        <v>5.7366119800424915</v>
      </c>
      <c r="Q367" s="11" t="str">
        <f t="shared" ca="1" si="19"/>
        <v>H</v>
      </c>
    </row>
    <row r="368" spans="9:17" x14ac:dyDescent="0.25">
      <c r="I368" s="11">
        <v>367</v>
      </c>
      <c r="J368" s="11">
        <f t="shared" ca="1" si="24"/>
        <v>-0.65646844226070489</v>
      </c>
      <c r="K368" s="11">
        <f t="shared" ca="1" si="25"/>
        <v>-0.3531758347068914</v>
      </c>
      <c r="L368" s="11" t="str">
        <f t="shared" ca="1" si="18"/>
        <v>H</v>
      </c>
      <c r="M368" s="11"/>
      <c r="N368" s="11">
        <v>367</v>
      </c>
      <c r="O368" s="12">
        <f t="shared" ca="1" si="26"/>
        <v>0.72088364586110787</v>
      </c>
      <c r="P368" s="12">
        <f t="shared" ca="1" si="27"/>
        <v>-9.7628391529128056E-2</v>
      </c>
      <c r="Q368" s="11" t="str">
        <f t="shared" ca="1" si="19"/>
        <v>A</v>
      </c>
    </row>
    <row r="369" spans="9:17" x14ac:dyDescent="0.25">
      <c r="I369" s="11">
        <v>368</v>
      </c>
      <c r="J369" s="11">
        <f t="shared" ca="1" si="24"/>
        <v>1.1191961539340531</v>
      </c>
      <c r="K369" s="11">
        <f t="shared" ca="1" si="25"/>
        <v>1.2191926634204047</v>
      </c>
      <c r="L369" s="11" t="str">
        <f t="shared" ca="1" si="18"/>
        <v>H</v>
      </c>
      <c r="M369" s="11"/>
      <c r="N369" s="11">
        <v>368</v>
      </c>
      <c r="O369" s="12">
        <f t="shared" ca="1" si="26"/>
        <v>-0.13010329188640224</v>
      </c>
      <c r="P369" s="12">
        <f t="shared" ca="1" si="27"/>
        <v>3.3934437403886393</v>
      </c>
      <c r="Q369" s="11" t="str">
        <f t="shared" ca="1" si="19"/>
        <v>H</v>
      </c>
    </row>
    <row r="370" spans="9:17" x14ac:dyDescent="0.25">
      <c r="I370" s="11">
        <v>369</v>
      </c>
      <c r="J370" s="11">
        <f t="shared" ca="1" si="24"/>
        <v>2.3829278266371086</v>
      </c>
      <c r="K370" s="11">
        <f t="shared" ca="1" si="25"/>
        <v>1.8818669249355295</v>
      </c>
      <c r="L370" s="11" t="str">
        <f t="shared" ca="1" si="18"/>
        <v>A</v>
      </c>
      <c r="M370" s="11"/>
      <c r="N370" s="11">
        <v>369</v>
      </c>
      <c r="O370" s="12">
        <f t="shared" ca="1" si="26"/>
        <v>-5.118132704647349E-2</v>
      </c>
      <c r="P370" s="12">
        <f t="shared" ca="1" si="27"/>
        <v>1.1605326144084485</v>
      </c>
      <c r="Q370" s="11" t="str">
        <f t="shared" ca="1" si="19"/>
        <v>H</v>
      </c>
    </row>
    <row r="371" spans="9:17" x14ac:dyDescent="0.25">
      <c r="I371" s="11">
        <v>370</v>
      </c>
      <c r="J371" s="11">
        <f t="shared" ca="1" si="24"/>
        <v>1.9398306821143039</v>
      </c>
      <c r="K371" s="11">
        <f t="shared" ca="1" si="25"/>
        <v>2.5237413491137408</v>
      </c>
      <c r="L371" s="11" t="str">
        <f t="shared" ca="1" si="18"/>
        <v>H</v>
      </c>
      <c r="M371" s="11"/>
      <c r="N371" s="11">
        <v>370</v>
      </c>
      <c r="O371" s="12">
        <f t="shared" ca="1" si="26"/>
        <v>-0.51741197652443605</v>
      </c>
      <c r="P371" s="12">
        <f t="shared" ca="1" si="27"/>
        <v>-0.10374686583231796</v>
      </c>
      <c r="Q371" s="11" t="str">
        <f t="shared" ca="1" si="19"/>
        <v>H</v>
      </c>
    </row>
    <row r="372" spans="9:17" x14ac:dyDescent="0.25">
      <c r="I372" s="11">
        <v>371</v>
      </c>
      <c r="J372" s="11">
        <f t="shared" ca="1" si="24"/>
        <v>-0.66104035634659175</v>
      </c>
      <c r="K372" s="11">
        <f t="shared" ca="1" si="25"/>
        <v>3.4141110961726358</v>
      </c>
      <c r="L372" s="11" t="str">
        <f t="shared" ca="1" si="18"/>
        <v>H</v>
      </c>
      <c r="M372" s="11"/>
      <c r="N372" s="11">
        <v>371</v>
      </c>
      <c r="O372" s="12">
        <f t="shared" ca="1" si="26"/>
        <v>2.0027762721229601</v>
      </c>
      <c r="P372" s="12">
        <f t="shared" ca="1" si="27"/>
        <v>-1.453946209160029</v>
      </c>
      <c r="Q372" s="11" t="str">
        <f t="shared" ca="1" si="19"/>
        <v>A</v>
      </c>
    </row>
    <row r="373" spans="9:17" x14ac:dyDescent="0.25">
      <c r="I373" s="11">
        <v>372</v>
      </c>
      <c r="J373" s="11">
        <f t="shared" ca="1" si="24"/>
        <v>-0.3373278118006896</v>
      </c>
      <c r="K373" s="11">
        <f t="shared" ca="1" si="25"/>
        <v>-0.47711929889142812</v>
      </c>
      <c r="L373" s="11" t="str">
        <f t="shared" ca="1" si="18"/>
        <v>A</v>
      </c>
      <c r="M373" s="11"/>
      <c r="N373" s="11">
        <v>372</v>
      </c>
      <c r="O373" s="12">
        <f t="shared" ca="1" si="26"/>
        <v>1.5225189996903123</v>
      </c>
      <c r="P373" s="12">
        <f t="shared" ca="1" si="27"/>
        <v>-5.4865161473607316E-3</v>
      </c>
      <c r="Q373" s="11" t="str">
        <f t="shared" ca="1" si="19"/>
        <v>A</v>
      </c>
    </row>
    <row r="374" spans="9:17" x14ac:dyDescent="0.25">
      <c r="I374" s="11">
        <v>373</v>
      </c>
      <c r="J374" s="11">
        <f t="shared" ca="1" si="24"/>
        <v>2.4239879582471882</v>
      </c>
      <c r="K374" s="11">
        <f t="shared" ca="1" si="25"/>
        <v>1.5186075349465358</v>
      </c>
      <c r="L374" s="11" t="str">
        <f t="shared" ca="1" si="18"/>
        <v>A</v>
      </c>
      <c r="M374" s="11"/>
      <c r="N374" s="11">
        <v>373</v>
      </c>
      <c r="O374" s="12">
        <f t="shared" ca="1" si="26"/>
        <v>4.5790349721169799E-3</v>
      </c>
      <c r="P374" s="12">
        <f t="shared" ca="1" si="27"/>
        <v>1.0376664451340847</v>
      </c>
      <c r="Q374" s="11" t="str">
        <f t="shared" ca="1" si="19"/>
        <v>H</v>
      </c>
    </row>
    <row r="375" spans="9:17" x14ac:dyDescent="0.25">
      <c r="I375" s="11">
        <v>374</v>
      </c>
      <c r="J375" s="11">
        <f t="shared" ca="1" si="24"/>
        <v>-0.10619797438033618</v>
      </c>
      <c r="K375" s="11">
        <f t="shared" ca="1" si="25"/>
        <v>3.6521957851150786</v>
      </c>
      <c r="L375" s="11" t="str">
        <f t="shared" ca="1" si="18"/>
        <v>H</v>
      </c>
      <c r="M375" s="11"/>
      <c r="N375" s="11">
        <v>374</v>
      </c>
      <c r="O375" s="12">
        <f t="shared" ca="1" si="26"/>
        <v>1.2690904055552541</v>
      </c>
      <c r="P375" s="12">
        <f t="shared" ca="1" si="27"/>
        <v>0.84531142549676563</v>
      </c>
      <c r="Q375" s="11" t="str">
        <f t="shared" ca="1" si="19"/>
        <v>A</v>
      </c>
    </row>
    <row r="376" spans="9:17" x14ac:dyDescent="0.25">
      <c r="I376" s="11">
        <v>375</v>
      </c>
      <c r="J376" s="11">
        <f t="shared" ca="1" si="24"/>
        <v>0.71708283536941286</v>
      </c>
      <c r="K376" s="11">
        <f t="shared" ca="1" si="25"/>
        <v>2.4494688104963713</v>
      </c>
      <c r="L376" s="11" t="str">
        <f t="shared" ca="1" si="18"/>
        <v>H</v>
      </c>
      <c r="M376" s="11"/>
      <c r="N376" s="11">
        <v>375</v>
      </c>
      <c r="O376" s="12">
        <f t="shared" ca="1" si="26"/>
        <v>1.2770942124085805</v>
      </c>
      <c r="P376" s="12">
        <f t="shared" ca="1" si="27"/>
        <v>3.585459755580485</v>
      </c>
      <c r="Q376" s="11" t="str">
        <f t="shared" ca="1" si="19"/>
        <v>H</v>
      </c>
    </row>
    <row r="377" spans="9:17" x14ac:dyDescent="0.25">
      <c r="I377" s="11">
        <v>376</v>
      </c>
      <c r="J377" s="11">
        <f t="shared" ca="1" si="24"/>
        <v>1.9296053753828257</v>
      </c>
      <c r="K377" s="11">
        <f t="shared" ca="1" si="25"/>
        <v>4.4161110371166981</v>
      </c>
      <c r="L377" s="11" t="str">
        <f t="shared" ca="1" si="18"/>
        <v>H</v>
      </c>
      <c r="M377" s="11"/>
      <c r="N377" s="11">
        <v>376</v>
      </c>
      <c r="O377" s="12">
        <f t="shared" ca="1" si="26"/>
        <v>-1.464769021066223</v>
      </c>
      <c r="P377" s="12">
        <f t="shared" ca="1" si="27"/>
        <v>0.2211508551932746</v>
      </c>
      <c r="Q377" s="11" t="str">
        <f t="shared" ca="1" si="19"/>
        <v>H</v>
      </c>
    </row>
    <row r="378" spans="9:17" x14ac:dyDescent="0.25">
      <c r="I378" s="11">
        <v>377</v>
      </c>
      <c r="J378" s="11">
        <f t="shared" ca="1" si="24"/>
        <v>2.4879211984308292</v>
      </c>
      <c r="K378" s="11">
        <f t="shared" ca="1" si="25"/>
        <v>1.5790803160910567</v>
      </c>
      <c r="L378" s="11" t="str">
        <f t="shared" ca="1" si="18"/>
        <v>A</v>
      </c>
      <c r="M378" s="11"/>
      <c r="N378" s="11">
        <v>377</v>
      </c>
      <c r="O378" s="12">
        <f t="shared" ca="1" si="26"/>
        <v>1.5386179185333995</v>
      </c>
      <c r="P378" s="12">
        <f t="shared" ca="1" si="27"/>
        <v>0.80540642053216438</v>
      </c>
      <c r="Q378" s="11" t="str">
        <f t="shared" ca="1" si="19"/>
        <v>A</v>
      </c>
    </row>
    <row r="379" spans="9:17" x14ac:dyDescent="0.25">
      <c r="I379" s="11">
        <v>378</v>
      </c>
      <c r="J379" s="11">
        <f t="shared" ca="1" si="24"/>
        <v>0.68283455621178446</v>
      </c>
      <c r="K379" s="11">
        <f t="shared" ca="1" si="25"/>
        <v>2.8556795373684274</v>
      </c>
      <c r="L379" s="11" t="str">
        <f t="shared" ca="1" si="18"/>
        <v>H</v>
      </c>
      <c r="M379" s="11"/>
      <c r="N379" s="11">
        <v>378</v>
      </c>
      <c r="O379" s="12">
        <f t="shared" ca="1" si="26"/>
        <v>0.23881751938652229</v>
      </c>
      <c r="P379" s="12">
        <f t="shared" ca="1" si="27"/>
        <v>3.5743699566712266</v>
      </c>
      <c r="Q379" s="11" t="str">
        <f t="shared" ca="1" si="19"/>
        <v>H</v>
      </c>
    </row>
    <row r="380" spans="9:17" x14ac:dyDescent="0.25">
      <c r="I380" s="11">
        <v>379</v>
      </c>
      <c r="J380" s="11">
        <f t="shared" ca="1" si="24"/>
        <v>-1.7754498903089884</v>
      </c>
      <c r="K380" s="11">
        <f t="shared" ca="1" si="25"/>
        <v>3.9277131209711653</v>
      </c>
      <c r="L380" s="11" t="str">
        <f t="shared" ca="1" si="18"/>
        <v>H</v>
      </c>
      <c r="M380" s="11"/>
      <c r="N380" s="11">
        <v>379</v>
      </c>
      <c r="O380" s="12">
        <f t="shared" ca="1" si="26"/>
        <v>0.45508921194706414</v>
      </c>
      <c r="P380" s="12">
        <f t="shared" ca="1" si="27"/>
        <v>0.3073795523325149</v>
      </c>
      <c r="Q380" s="11" t="str">
        <f t="shared" ca="1" si="19"/>
        <v>A</v>
      </c>
    </row>
    <row r="381" spans="9:17" x14ac:dyDescent="0.25">
      <c r="I381" s="11">
        <v>380</v>
      </c>
      <c r="J381" s="11">
        <f t="shared" ca="1" si="24"/>
        <v>-0.20162152345260009</v>
      </c>
      <c r="K381" s="11">
        <f t="shared" ca="1" si="25"/>
        <v>2.1148838319745322</v>
      </c>
      <c r="L381" s="11" t="str">
        <f t="shared" ca="1" si="18"/>
        <v>H</v>
      </c>
      <c r="M381" s="11"/>
      <c r="N381" s="11">
        <v>380</v>
      </c>
      <c r="O381" s="12">
        <f t="shared" ca="1" si="26"/>
        <v>1.0066058871499017</v>
      </c>
      <c r="P381" s="12">
        <f t="shared" ca="1" si="27"/>
        <v>-0.22650497559242821</v>
      </c>
      <c r="Q381" s="11" t="str">
        <f t="shared" ca="1" si="19"/>
        <v>A</v>
      </c>
    </row>
    <row r="382" spans="9:17" x14ac:dyDescent="0.25">
      <c r="I382" s="11">
        <v>381</v>
      </c>
      <c r="J382" s="11">
        <f t="shared" ca="1" si="24"/>
        <v>1.4544112513670595</v>
      </c>
      <c r="K382" s="11">
        <f t="shared" ca="1" si="25"/>
        <v>0.87996525785337321</v>
      </c>
      <c r="L382" s="11" t="str">
        <f t="shared" ca="1" si="18"/>
        <v>A</v>
      </c>
      <c r="M382" s="11"/>
      <c r="N382" s="11">
        <v>381</v>
      </c>
      <c r="O382" s="12">
        <f t="shared" ca="1" si="26"/>
        <v>1.2329692542009476</v>
      </c>
      <c r="P382" s="12">
        <f t="shared" ca="1" si="27"/>
        <v>-1.1319908891918429</v>
      </c>
      <c r="Q382" s="11" t="str">
        <f t="shared" ca="1" si="19"/>
        <v>A</v>
      </c>
    </row>
    <row r="383" spans="9:17" x14ac:dyDescent="0.25">
      <c r="I383" s="11">
        <v>382</v>
      </c>
      <c r="J383" s="11">
        <f t="shared" ca="1" si="24"/>
        <v>1.037417777737875</v>
      </c>
      <c r="K383" s="11">
        <f t="shared" ca="1" si="25"/>
        <v>0.787740400970669</v>
      </c>
      <c r="L383" s="11" t="str">
        <f t="shared" ca="1" si="18"/>
        <v>A</v>
      </c>
      <c r="M383" s="11"/>
      <c r="N383" s="11">
        <v>382</v>
      </c>
      <c r="O383" s="12">
        <f t="shared" ca="1" si="26"/>
        <v>0.6515287477117423</v>
      </c>
      <c r="P383" s="12">
        <f t="shared" ca="1" si="27"/>
        <v>1.878428303418515</v>
      </c>
      <c r="Q383" s="11" t="str">
        <f t="shared" ca="1" si="19"/>
        <v>H</v>
      </c>
    </row>
    <row r="384" spans="9:17" x14ac:dyDescent="0.25">
      <c r="I384" s="11">
        <v>383</v>
      </c>
      <c r="J384" s="11">
        <f t="shared" ca="1" si="24"/>
        <v>0.63331634621223054</v>
      </c>
      <c r="K384" s="11">
        <f t="shared" ca="1" si="25"/>
        <v>3.7169682750327673</v>
      </c>
      <c r="L384" s="11" t="str">
        <f t="shared" ca="1" si="18"/>
        <v>H</v>
      </c>
      <c r="M384" s="11"/>
      <c r="N384" s="11">
        <v>383</v>
      </c>
      <c r="O384" s="12">
        <f t="shared" ca="1" si="26"/>
        <v>0.77763992024349071</v>
      </c>
      <c r="P384" s="12">
        <f t="shared" ca="1" si="27"/>
        <v>0.14440431189222513</v>
      </c>
      <c r="Q384" s="11" t="str">
        <f t="shared" ca="1" si="19"/>
        <v>A</v>
      </c>
    </row>
    <row r="385" spans="9:17" x14ac:dyDescent="0.25">
      <c r="I385" s="11">
        <v>384</v>
      </c>
      <c r="J385" s="11">
        <f t="shared" ca="1" si="24"/>
        <v>1.2011992943698044</v>
      </c>
      <c r="K385" s="11">
        <f t="shared" ca="1" si="25"/>
        <v>3.4079148450450445</v>
      </c>
      <c r="L385" s="11" t="str">
        <f t="shared" ca="1" si="18"/>
        <v>H</v>
      </c>
      <c r="M385" s="11"/>
      <c r="N385" s="11">
        <v>384</v>
      </c>
      <c r="O385" s="12">
        <f t="shared" ca="1" si="26"/>
        <v>1.7023168707239476</v>
      </c>
      <c r="P385" s="12">
        <f t="shared" ca="1" si="27"/>
        <v>-0.94776279721433321</v>
      </c>
      <c r="Q385" s="11" t="str">
        <f t="shared" ca="1" si="19"/>
        <v>A</v>
      </c>
    </row>
    <row r="386" spans="9:17" x14ac:dyDescent="0.25">
      <c r="I386" s="11">
        <v>385</v>
      </c>
      <c r="J386" s="11">
        <f t="shared" ca="1" si="24"/>
        <v>1.12075098931671</v>
      </c>
      <c r="K386" s="11">
        <f t="shared" ca="1" si="25"/>
        <v>0.9965716138814531</v>
      </c>
      <c r="L386" s="11" t="str">
        <f t="shared" ca="1" si="18"/>
        <v>A</v>
      </c>
      <c r="M386" s="11"/>
      <c r="N386" s="11">
        <v>385</v>
      </c>
      <c r="O386" s="12">
        <f t="shared" ca="1" si="26"/>
        <v>0.24904078849415756</v>
      </c>
      <c r="P386" s="12">
        <f t="shared" ca="1" si="27"/>
        <v>2.5629431697570912</v>
      </c>
      <c r="Q386" s="11" t="str">
        <f t="shared" ca="1" si="19"/>
        <v>H</v>
      </c>
    </row>
    <row r="387" spans="9:17" x14ac:dyDescent="0.25">
      <c r="I387" s="11">
        <v>386</v>
      </c>
      <c r="J387" s="11">
        <f t="shared" ref="J387:J450" ca="1" si="28">NORMINV(RAND(), $D$3,$F$3)</f>
        <v>0.6779573239185257</v>
      </c>
      <c r="K387" s="11">
        <f t="shared" ref="K387:K450" ca="1" si="29">NORMINV(RAND(), $D$2,$F$2)</f>
        <v>0.87807761599526923</v>
      </c>
      <c r="L387" s="11" t="str">
        <f t="shared" ca="1" si="18"/>
        <v>H</v>
      </c>
      <c r="M387" s="11"/>
      <c r="N387" s="11">
        <v>386</v>
      </c>
      <c r="O387" s="12">
        <f t="shared" ref="O387:O450" ca="1" si="30">NORMINV(RAND(), $D$11,$F$11)</f>
        <v>2.0267754928381736</v>
      </c>
      <c r="P387" s="12">
        <f t="shared" ref="P387:P450" ca="1" si="31">NORMINV(RAND(), $D$10,$F$10)</f>
        <v>0.34919250006010516</v>
      </c>
      <c r="Q387" s="11" t="str">
        <f t="shared" ca="1" si="19"/>
        <v>A</v>
      </c>
    </row>
    <row r="388" spans="9:17" x14ac:dyDescent="0.25">
      <c r="I388" s="11">
        <v>387</v>
      </c>
      <c r="J388" s="11">
        <f t="shared" ca="1" si="28"/>
        <v>1.9983559136388869</v>
      </c>
      <c r="K388" s="11">
        <f t="shared" ca="1" si="29"/>
        <v>0.52350528943006935</v>
      </c>
      <c r="L388" s="11" t="str">
        <f t="shared" ca="1" si="18"/>
        <v>A</v>
      </c>
      <c r="M388" s="11"/>
      <c r="N388" s="11">
        <v>387</v>
      </c>
      <c r="O388" s="12">
        <f t="shared" ca="1" si="30"/>
        <v>-0.4896873575027002</v>
      </c>
      <c r="P388" s="12">
        <f t="shared" ca="1" si="31"/>
        <v>-0.76331655925543518</v>
      </c>
      <c r="Q388" s="11" t="str">
        <f t="shared" ca="1" si="19"/>
        <v>A</v>
      </c>
    </row>
    <row r="389" spans="9:17" x14ac:dyDescent="0.25">
      <c r="I389" s="11">
        <v>388</v>
      </c>
      <c r="J389" s="11">
        <f t="shared" ca="1" si="28"/>
        <v>0.37174657501553876</v>
      </c>
      <c r="K389" s="11">
        <f t="shared" ca="1" si="29"/>
        <v>3.867861769793425</v>
      </c>
      <c r="L389" s="11" t="str">
        <f t="shared" ca="1" si="18"/>
        <v>H</v>
      </c>
      <c r="M389" s="11"/>
      <c r="N389" s="11">
        <v>388</v>
      </c>
      <c r="O389" s="12">
        <f t="shared" ca="1" si="30"/>
        <v>0.58041179406251209</v>
      </c>
      <c r="P389" s="12">
        <f t="shared" ca="1" si="31"/>
        <v>1.2453710605513684</v>
      </c>
      <c r="Q389" s="11" t="str">
        <f t="shared" ca="1" si="19"/>
        <v>H</v>
      </c>
    </row>
    <row r="390" spans="9:17" x14ac:dyDescent="0.25">
      <c r="I390" s="11">
        <v>389</v>
      </c>
      <c r="J390" s="11">
        <f t="shared" ca="1" si="28"/>
        <v>1.9232381808339252</v>
      </c>
      <c r="K390" s="11">
        <f t="shared" ca="1" si="29"/>
        <v>3.5298922733228268</v>
      </c>
      <c r="L390" s="11" t="str">
        <f t="shared" ca="1" si="18"/>
        <v>H</v>
      </c>
      <c r="M390" s="11"/>
      <c r="N390" s="11">
        <v>389</v>
      </c>
      <c r="O390" s="12">
        <f t="shared" ca="1" si="30"/>
        <v>0.50283988595900542</v>
      </c>
      <c r="P390" s="12">
        <f t="shared" ca="1" si="31"/>
        <v>1.931412187200952</v>
      </c>
      <c r="Q390" s="11" t="str">
        <f t="shared" ca="1" si="19"/>
        <v>H</v>
      </c>
    </row>
    <row r="391" spans="9:17" x14ac:dyDescent="0.25">
      <c r="I391" s="11">
        <v>390</v>
      </c>
      <c r="J391" s="11">
        <f t="shared" ca="1" si="28"/>
        <v>1.4950877915634226</v>
      </c>
      <c r="K391" s="11">
        <f t="shared" ca="1" si="29"/>
        <v>3.0527131862069989</v>
      </c>
      <c r="L391" s="11" t="str">
        <f t="shared" ca="1" si="18"/>
        <v>H</v>
      </c>
      <c r="M391" s="11"/>
      <c r="N391" s="11">
        <v>390</v>
      </c>
      <c r="O391" s="12">
        <f t="shared" ca="1" si="30"/>
        <v>-1.0968445767695996</v>
      </c>
      <c r="P391" s="12">
        <f t="shared" ca="1" si="31"/>
        <v>1.6807011792263837</v>
      </c>
      <c r="Q391" s="11" t="str">
        <f t="shared" ca="1" si="19"/>
        <v>H</v>
      </c>
    </row>
    <row r="392" spans="9:17" x14ac:dyDescent="0.25">
      <c r="I392" s="11">
        <v>391</v>
      </c>
      <c r="J392" s="11">
        <f t="shared" ca="1" si="28"/>
        <v>0.26054695226092228</v>
      </c>
      <c r="K392" s="11">
        <f t="shared" ca="1" si="29"/>
        <v>3.0159239281259627</v>
      </c>
      <c r="L392" s="11" t="str">
        <f t="shared" ca="1" si="18"/>
        <v>H</v>
      </c>
      <c r="M392" s="11"/>
      <c r="N392" s="11">
        <v>391</v>
      </c>
      <c r="O392" s="12">
        <f t="shared" ca="1" si="30"/>
        <v>0.15139793386397138</v>
      </c>
      <c r="P392" s="12">
        <f t="shared" ca="1" si="31"/>
        <v>0.35926949316043566</v>
      </c>
      <c r="Q392" s="11" t="str">
        <f t="shared" ca="1" si="19"/>
        <v>H</v>
      </c>
    </row>
    <row r="393" spans="9:17" x14ac:dyDescent="0.25">
      <c r="I393" s="11">
        <v>392</v>
      </c>
      <c r="J393" s="11">
        <f t="shared" ca="1" si="28"/>
        <v>0.38183590338985673</v>
      </c>
      <c r="K393" s="11">
        <f t="shared" ca="1" si="29"/>
        <v>5.2671530990620372</v>
      </c>
      <c r="L393" s="11" t="str">
        <f t="shared" ca="1" si="18"/>
        <v>H</v>
      </c>
      <c r="M393" s="11"/>
      <c r="N393" s="11">
        <v>392</v>
      </c>
      <c r="O393" s="12">
        <f t="shared" ca="1" si="30"/>
        <v>-0.63162511918581909</v>
      </c>
      <c r="P393" s="12">
        <f t="shared" ca="1" si="31"/>
        <v>0.84918115651206216</v>
      </c>
      <c r="Q393" s="11" t="str">
        <f t="shared" ca="1" si="19"/>
        <v>H</v>
      </c>
    </row>
    <row r="394" spans="9:17" x14ac:dyDescent="0.25">
      <c r="I394" s="11">
        <v>393</v>
      </c>
      <c r="J394" s="11">
        <f t="shared" ca="1" si="28"/>
        <v>2.2954626357075729</v>
      </c>
      <c r="K394" s="11">
        <f t="shared" ca="1" si="29"/>
        <v>1.2751311927553772</v>
      </c>
      <c r="L394" s="11" t="str">
        <f t="shared" ca="1" si="18"/>
        <v>A</v>
      </c>
      <c r="M394" s="11"/>
      <c r="N394" s="11">
        <v>393</v>
      </c>
      <c r="O394" s="12">
        <f t="shared" ca="1" si="30"/>
        <v>0.86209494640201678</v>
      </c>
      <c r="P394" s="12">
        <f t="shared" ca="1" si="31"/>
        <v>1.3865046822476526</v>
      </c>
      <c r="Q394" s="11" t="str">
        <f t="shared" ca="1" si="19"/>
        <v>H</v>
      </c>
    </row>
    <row r="395" spans="9:17" x14ac:dyDescent="0.25">
      <c r="I395" s="11">
        <v>394</v>
      </c>
      <c r="J395" s="11">
        <f t="shared" ca="1" si="28"/>
        <v>4.3263865351048314E-2</v>
      </c>
      <c r="K395" s="11">
        <f t="shared" ca="1" si="29"/>
        <v>2.8156344207057904</v>
      </c>
      <c r="L395" s="11" t="str">
        <f t="shared" ca="1" si="18"/>
        <v>H</v>
      </c>
      <c r="M395" s="11"/>
      <c r="N395" s="11">
        <v>394</v>
      </c>
      <c r="O395" s="12">
        <f t="shared" ca="1" si="30"/>
        <v>0.47406808087517416</v>
      </c>
      <c r="P395" s="12">
        <f t="shared" ca="1" si="31"/>
        <v>1.3605083670308833</v>
      </c>
      <c r="Q395" s="11" t="str">
        <f t="shared" ca="1" si="19"/>
        <v>H</v>
      </c>
    </row>
    <row r="396" spans="9:17" x14ac:dyDescent="0.25">
      <c r="I396" s="11">
        <v>395</v>
      </c>
      <c r="J396" s="11">
        <f t="shared" ca="1" si="28"/>
        <v>2.1908242378396232</v>
      </c>
      <c r="K396" s="11">
        <f t="shared" ca="1" si="29"/>
        <v>3.0447295732603754</v>
      </c>
      <c r="L396" s="11" t="str">
        <f t="shared" ca="1" si="18"/>
        <v>H</v>
      </c>
      <c r="M396" s="11"/>
      <c r="N396" s="11">
        <v>395</v>
      </c>
      <c r="O396" s="12">
        <f t="shared" ca="1" si="30"/>
        <v>1.2499974303920471</v>
      </c>
      <c r="P396" s="12">
        <f t="shared" ca="1" si="31"/>
        <v>2.775627335271885</v>
      </c>
      <c r="Q396" s="11" t="str">
        <f t="shared" ca="1" si="19"/>
        <v>H</v>
      </c>
    </row>
    <row r="397" spans="9:17" x14ac:dyDescent="0.25">
      <c r="I397" s="11">
        <v>396</v>
      </c>
      <c r="J397" s="11">
        <f t="shared" ca="1" si="28"/>
        <v>-0.83654647325838327</v>
      </c>
      <c r="K397" s="11">
        <f t="shared" ca="1" si="29"/>
        <v>2.4671349697269505</v>
      </c>
      <c r="L397" s="11" t="str">
        <f t="shared" ca="1" si="18"/>
        <v>H</v>
      </c>
      <c r="M397" s="11"/>
      <c r="N397" s="11">
        <v>396</v>
      </c>
      <c r="O397" s="12">
        <f t="shared" ca="1" si="30"/>
        <v>-0.19240850011137889</v>
      </c>
      <c r="P397" s="12">
        <f t="shared" ca="1" si="31"/>
        <v>0.93196651352907822</v>
      </c>
      <c r="Q397" s="11" t="str">
        <f t="shared" ca="1" si="19"/>
        <v>H</v>
      </c>
    </row>
    <row r="398" spans="9:17" x14ac:dyDescent="0.25">
      <c r="I398" s="11">
        <v>397</v>
      </c>
      <c r="J398" s="11">
        <f t="shared" ca="1" si="28"/>
        <v>1.6189436668917301</v>
      </c>
      <c r="K398" s="11">
        <f t="shared" ca="1" si="29"/>
        <v>4.0781685027579808</v>
      </c>
      <c r="L398" s="11" t="str">
        <f t="shared" ca="1" si="18"/>
        <v>H</v>
      </c>
      <c r="M398" s="11"/>
      <c r="N398" s="11">
        <v>397</v>
      </c>
      <c r="O398" s="12">
        <f t="shared" ca="1" si="30"/>
        <v>0.66934735825393721</v>
      </c>
      <c r="P398" s="12">
        <f t="shared" ca="1" si="31"/>
        <v>-0.17231672067333692</v>
      </c>
      <c r="Q398" s="11" t="str">
        <f t="shared" ca="1" si="19"/>
        <v>A</v>
      </c>
    </row>
    <row r="399" spans="9:17" x14ac:dyDescent="0.25">
      <c r="I399" s="11">
        <v>398</v>
      </c>
      <c r="J399" s="11">
        <f t="shared" ca="1" si="28"/>
        <v>0.45475489761409926</v>
      </c>
      <c r="K399" s="11">
        <f t="shared" ca="1" si="29"/>
        <v>2.6360961198911017</v>
      </c>
      <c r="L399" s="11" t="str">
        <f t="shared" ca="1" si="18"/>
        <v>H</v>
      </c>
      <c r="M399" s="11"/>
      <c r="N399" s="11">
        <v>398</v>
      </c>
      <c r="O399" s="12">
        <f t="shared" ca="1" si="30"/>
        <v>1.6419299622814187</v>
      </c>
      <c r="P399" s="12">
        <f t="shared" ca="1" si="31"/>
        <v>1.2691320894449065</v>
      </c>
      <c r="Q399" s="11" t="str">
        <f t="shared" ca="1" si="19"/>
        <v>A</v>
      </c>
    </row>
    <row r="400" spans="9:17" x14ac:dyDescent="0.25">
      <c r="I400" s="11">
        <v>399</v>
      </c>
      <c r="J400" s="11">
        <f t="shared" ca="1" si="28"/>
        <v>1.4075466638481573</v>
      </c>
      <c r="K400" s="11">
        <f t="shared" ca="1" si="29"/>
        <v>0.49072129107292994</v>
      </c>
      <c r="L400" s="11" t="str">
        <f t="shared" ca="1" si="18"/>
        <v>A</v>
      </c>
      <c r="M400" s="11"/>
      <c r="N400" s="11">
        <v>399</v>
      </c>
      <c r="O400" s="12">
        <f t="shared" ca="1" si="30"/>
        <v>2.3084092834317249</v>
      </c>
      <c r="P400" s="12">
        <f t="shared" ca="1" si="31"/>
        <v>1.7714766589026651</v>
      </c>
      <c r="Q400" s="11" t="str">
        <f t="shared" ca="1" si="19"/>
        <v>A</v>
      </c>
    </row>
    <row r="401" spans="9:17" x14ac:dyDescent="0.25">
      <c r="I401" s="11">
        <v>400</v>
      </c>
      <c r="J401" s="11">
        <f t="shared" ca="1" si="28"/>
        <v>0.6953338038598369</v>
      </c>
      <c r="K401" s="11">
        <f t="shared" ca="1" si="29"/>
        <v>0.45405578143863679</v>
      </c>
      <c r="L401" s="11" t="str">
        <f t="shared" ca="1" si="18"/>
        <v>A</v>
      </c>
      <c r="M401" s="11"/>
      <c r="N401" s="11">
        <v>400</v>
      </c>
      <c r="O401" s="12">
        <f t="shared" ca="1" si="30"/>
        <v>1.8035251805444754</v>
      </c>
      <c r="P401" s="12">
        <f t="shared" ca="1" si="31"/>
        <v>3.4241033105743424</v>
      </c>
      <c r="Q401" s="11" t="str">
        <f t="shared" ca="1" si="19"/>
        <v>H</v>
      </c>
    </row>
    <row r="402" spans="9:17" x14ac:dyDescent="0.25">
      <c r="I402" s="11">
        <v>401</v>
      </c>
      <c r="J402" s="11">
        <f t="shared" ca="1" si="28"/>
        <v>0.59619299114464042</v>
      </c>
      <c r="K402" s="11">
        <f t="shared" ca="1" si="29"/>
        <v>1.8412979320077194</v>
      </c>
      <c r="L402" s="11" t="str">
        <f t="shared" ca="1" si="18"/>
        <v>H</v>
      </c>
      <c r="M402" s="11"/>
      <c r="N402" s="11">
        <v>401</v>
      </c>
      <c r="O402" s="12">
        <f t="shared" ca="1" si="30"/>
        <v>-0.58155812947922003</v>
      </c>
      <c r="P402" s="12">
        <f t="shared" ca="1" si="31"/>
        <v>6.5195710851230215E-2</v>
      </c>
      <c r="Q402" s="11" t="str">
        <f t="shared" ca="1" si="19"/>
        <v>H</v>
      </c>
    </row>
    <row r="403" spans="9:17" x14ac:dyDescent="0.25">
      <c r="I403" s="11">
        <v>402</v>
      </c>
      <c r="J403" s="11">
        <f t="shared" ca="1" si="28"/>
        <v>0.93994033628063589</v>
      </c>
      <c r="K403" s="11">
        <f t="shared" ca="1" si="29"/>
        <v>0.42618614056450177</v>
      </c>
      <c r="L403" s="11" t="str">
        <f t="shared" ca="1" si="18"/>
        <v>A</v>
      </c>
      <c r="M403" s="11"/>
      <c r="N403" s="11">
        <v>402</v>
      </c>
      <c r="O403" s="12">
        <f t="shared" ca="1" si="30"/>
        <v>-2.3358366234074834E-2</v>
      </c>
      <c r="P403" s="12">
        <f t="shared" ca="1" si="31"/>
        <v>-2.2238241952798008</v>
      </c>
      <c r="Q403" s="11" t="str">
        <f t="shared" ca="1" si="19"/>
        <v>A</v>
      </c>
    </row>
    <row r="404" spans="9:17" x14ac:dyDescent="0.25">
      <c r="I404" s="11">
        <v>403</v>
      </c>
      <c r="J404" s="11">
        <f t="shared" ca="1" si="28"/>
        <v>1.7064074369455504</v>
      </c>
      <c r="K404" s="11">
        <f t="shared" ca="1" si="29"/>
        <v>1.0525352331078301</v>
      </c>
      <c r="L404" s="11" t="str">
        <f t="shared" ca="1" si="18"/>
        <v>A</v>
      </c>
      <c r="M404" s="11"/>
      <c r="N404" s="11">
        <v>403</v>
      </c>
      <c r="O404" s="12">
        <f t="shared" ca="1" si="30"/>
        <v>0.91446725505944482</v>
      </c>
      <c r="P404" s="12">
        <f t="shared" ca="1" si="31"/>
        <v>-0.80440178893107306</v>
      </c>
      <c r="Q404" s="11" t="str">
        <f t="shared" ca="1" si="19"/>
        <v>A</v>
      </c>
    </row>
    <row r="405" spans="9:17" x14ac:dyDescent="0.25">
      <c r="I405" s="11">
        <v>404</v>
      </c>
      <c r="J405" s="11">
        <f t="shared" ca="1" si="28"/>
        <v>0.52609422835790109</v>
      </c>
      <c r="K405" s="11">
        <f t="shared" ca="1" si="29"/>
        <v>2.1526568459270186</v>
      </c>
      <c r="L405" s="11" t="str">
        <f t="shared" ca="1" si="18"/>
        <v>H</v>
      </c>
      <c r="M405" s="11"/>
      <c r="N405" s="11">
        <v>404</v>
      </c>
      <c r="O405" s="12">
        <f t="shared" ca="1" si="30"/>
        <v>0.89047494863747145</v>
      </c>
      <c r="P405" s="12">
        <f t="shared" ca="1" si="31"/>
        <v>0.62927349268473876</v>
      </c>
      <c r="Q405" s="11" t="str">
        <f t="shared" ca="1" si="19"/>
        <v>A</v>
      </c>
    </row>
    <row r="406" spans="9:17" x14ac:dyDescent="0.25">
      <c r="I406" s="11">
        <v>405</v>
      </c>
      <c r="J406" s="11">
        <f t="shared" ca="1" si="28"/>
        <v>-1.4017760606289675E-3</v>
      </c>
      <c r="K406" s="11">
        <f t="shared" ca="1" si="29"/>
        <v>2.2347696046209493</v>
      </c>
      <c r="L406" s="11" t="str">
        <f t="shared" ca="1" si="18"/>
        <v>H</v>
      </c>
      <c r="M406" s="11"/>
      <c r="N406" s="11">
        <v>405</v>
      </c>
      <c r="O406" s="12">
        <f t="shared" ca="1" si="30"/>
        <v>1.3594724932388662</v>
      </c>
      <c r="P406" s="12">
        <f t="shared" ca="1" si="31"/>
        <v>0.79150703041751624</v>
      </c>
      <c r="Q406" s="11" t="str">
        <f t="shared" ca="1" si="19"/>
        <v>A</v>
      </c>
    </row>
    <row r="407" spans="9:17" x14ac:dyDescent="0.25">
      <c r="I407" s="11">
        <v>406</v>
      </c>
      <c r="J407" s="11">
        <f t="shared" ca="1" si="28"/>
        <v>0.92594127096251377</v>
      </c>
      <c r="K407" s="11">
        <f t="shared" ca="1" si="29"/>
        <v>-1.0694094284791924</v>
      </c>
      <c r="L407" s="11" t="str">
        <f t="shared" ca="1" si="18"/>
        <v>A</v>
      </c>
      <c r="M407" s="11"/>
      <c r="N407" s="11">
        <v>406</v>
      </c>
      <c r="O407" s="12">
        <f t="shared" ca="1" si="30"/>
        <v>0.43320289657395694</v>
      </c>
      <c r="P407" s="12">
        <f t="shared" ca="1" si="31"/>
        <v>0.7516536525582691</v>
      </c>
      <c r="Q407" s="11" t="str">
        <f t="shared" ca="1" si="19"/>
        <v>H</v>
      </c>
    </row>
    <row r="408" spans="9:17" x14ac:dyDescent="0.25">
      <c r="I408" s="11">
        <v>407</v>
      </c>
      <c r="J408" s="11">
        <f t="shared" ca="1" si="28"/>
        <v>0.10101414664859754</v>
      </c>
      <c r="K408" s="11">
        <f t="shared" ca="1" si="29"/>
        <v>0.81768369336183766</v>
      </c>
      <c r="L408" s="11" t="str">
        <f t="shared" ca="1" si="18"/>
        <v>H</v>
      </c>
      <c r="M408" s="11"/>
      <c r="N408" s="11">
        <v>407</v>
      </c>
      <c r="O408" s="12">
        <f t="shared" ca="1" si="30"/>
        <v>2.1965787649742579</v>
      </c>
      <c r="P408" s="12">
        <f t="shared" ca="1" si="31"/>
        <v>-0.63665896254075149</v>
      </c>
      <c r="Q408" s="11" t="str">
        <f t="shared" ca="1" si="19"/>
        <v>A</v>
      </c>
    </row>
    <row r="409" spans="9:17" x14ac:dyDescent="0.25">
      <c r="I409" s="11">
        <v>408</v>
      </c>
      <c r="J409" s="11">
        <f t="shared" ca="1" si="28"/>
        <v>-1.0125362198865107</v>
      </c>
      <c r="K409" s="11">
        <f t="shared" ca="1" si="29"/>
        <v>1.9922760749337343</v>
      </c>
      <c r="L409" s="11" t="str">
        <f t="shared" ca="1" si="18"/>
        <v>H</v>
      </c>
      <c r="M409" s="11"/>
      <c r="N409" s="11">
        <v>408</v>
      </c>
      <c r="O409" s="12">
        <f t="shared" ca="1" si="30"/>
        <v>1.3125555255078236</v>
      </c>
      <c r="P409" s="12">
        <f t="shared" ca="1" si="31"/>
        <v>1.7463487871160663</v>
      </c>
      <c r="Q409" s="11" t="str">
        <f t="shared" ca="1" si="19"/>
        <v>H</v>
      </c>
    </row>
    <row r="410" spans="9:17" x14ac:dyDescent="0.25">
      <c r="I410" s="11">
        <v>409</v>
      </c>
      <c r="J410" s="11">
        <f t="shared" ca="1" si="28"/>
        <v>1.2297895762156079</v>
      </c>
      <c r="K410" s="11">
        <f t="shared" ca="1" si="29"/>
        <v>-2.0958971066719472</v>
      </c>
      <c r="L410" s="11" t="str">
        <f t="shared" ca="1" si="18"/>
        <v>A</v>
      </c>
      <c r="M410" s="11"/>
      <c r="N410" s="11">
        <v>409</v>
      </c>
      <c r="O410" s="12">
        <f t="shared" ca="1" si="30"/>
        <v>0.97509734516111246</v>
      </c>
      <c r="P410" s="12">
        <f t="shared" ca="1" si="31"/>
        <v>0.33157044950377124</v>
      </c>
      <c r="Q410" s="11" t="str">
        <f t="shared" ca="1" si="19"/>
        <v>A</v>
      </c>
    </row>
    <row r="411" spans="9:17" x14ac:dyDescent="0.25">
      <c r="I411" s="11">
        <v>410</v>
      </c>
      <c r="J411" s="11">
        <f t="shared" ca="1" si="28"/>
        <v>-0.69137577279635132</v>
      </c>
      <c r="K411" s="11">
        <f t="shared" ca="1" si="29"/>
        <v>3.3952063750295522</v>
      </c>
      <c r="L411" s="11" t="str">
        <f t="shared" ca="1" si="18"/>
        <v>H</v>
      </c>
      <c r="M411" s="11"/>
      <c r="N411" s="11">
        <v>410</v>
      </c>
      <c r="O411" s="12">
        <f t="shared" ca="1" si="30"/>
        <v>0.22104530883126033</v>
      </c>
      <c r="P411" s="12">
        <f t="shared" ca="1" si="31"/>
        <v>0.9590065848693512</v>
      </c>
      <c r="Q411" s="11" t="str">
        <f t="shared" ca="1" si="19"/>
        <v>H</v>
      </c>
    </row>
    <row r="412" spans="9:17" x14ac:dyDescent="0.25">
      <c r="I412" s="11">
        <v>411</v>
      </c>
      <c r="J412" s="11">
        <f t="shared" ca="1" si="28"/>
        <v>1.301365549897276</v>
      </c>
      <c r="K412" s="11">
        <f t="shared" ca="1" si="29"/>
        <v>3.8455999158297676</v>
      </c>
      <c r="L412" s="11" t="str">
        <f t="shared" ca="1" si="18"/>
        <v>H</v>
      </c>
      <c r="M412" s="11"/>
      <c r="N412" s="11">
        <v>411</v>
      </c>
      <c r="O412" s="12">
        <f t="shared" ca="1" si="30"/>
        <v>0.35055529239576233</v>
      </c>
      <c r="P412" s="12">
        <f t="shared" ca="1" si="31"/>
        <v>-0.61085176990282664</v>
      </c>
      <c r="Q412" s="11" t="str">
        <f t="shared" ca="1" si="19"/>
        <v>A</v>
      </c>
    </row>
    <row r="413" spans="9:17" x14ac:dyDescent="0.25">
      <c r="I413" s="11">
        <v>412</v>
      </c>
      <c r="J413" s="11">
        <f t="shared" ca="1" si="28"/>
        <v>0.83932670957325017</v>
      </c>
      <c r="K413" s="11">
        <f t="shared" ca="1" si="29"/>
        <v>1.8981751860130616</v>
      </c>
      <c r="L413" s="11" t="str">
        <f t="shared" ca="1" si="18"/>
        <v>H</v>
      </c>
      <c r="M413" s="11"/>
      <c r="N413" s="11">
        <v>412</v>
      </c>
      <c r="O413" s="12">
        <f t="shared" ca="1" si="30"/>
        <v>0.30803878101909898</v>
      </c>
      <c r="P413" s="12">
        <f t="shared" ca="1" si="31"/>
        <v>3.5576431863535793</v>
      </c>
      <c r="Q413" s="11" t="str">
        <f t="shared" ca="1" si="19"/>
        <v>H</v>
      </c>
    </row>
    <row r="414" spans="9:17" x14ac:dyDescent="0.25">
      <c r="I414" s="11">
        <v>413</v>
      </c>
      <c r="J414" s="11">
        <f t="shared" ca="1" si="28"/>
        <v>0.6568068236393616</v>
      </c>
      <c r="K414" s="11">
        <f t="shared" ca="1" si="29"/>
        <v>2.6569144679213239</v>
      </c>
      <c r="L414" s="11" t="str">
        <f t="shared" ca="1" si="18"/>
        <v>H</v>
      </c>
      <c r="M414" s="11"/>
      <c r="N414" s="11">
        <v>413</v>
      </c>
      <c r="O414" s="12">
        <f t="shared" ca="1" si="30"/>
        <v>-1.8292662922747118</v>
      </c>
      <c r="P414" s="12">
        <f t="shared" ca="1" si="31"/>
        <v>4.3115944314108736</v>
      </c>
      <c r="Q414" s="11" t="str">
        <f t="shared" ca="1" si="19"/>
        <v>H</v>
      </c>
    </row>
    <row r="415" spans="9:17" x14ac:dyDescent="0.25">
      <c r="I415" s="11">
        <v>414</v>
      </c>
      <c r="J415" s="11">
        <f t="shared" ca="1" si="28"/>
        <v>-5.0864356008064493E-2</v>
      </c>
      <c r="K415" s="11">
        <f t="shared" ca="1" si="29"/>
        <v>-8.8307598999682657E-2</v>
      </c>
      <c r="L415" s="11" t="str">
        <f t="shared" ca="1" si="18"/>
        <v>A</v>
      </c>
      <c r="M415" s="11"/>
      <c r="N415" s="11">
        <v>414</v>
      </c>
      <c r="O415" s="12">
        <f t="shared" ca="1" si="30"/>
        <v>1.2646854082617704</v>
      </c>
      <c r="P415" s="12">
        <f t="shared" ca="1" si="31"/>
        <v>-0.35586708157845859</v>
      </c>
      <c r="Q415" s="11" t="str">
        <f t="shared" ca="1" si="19"/>
        <v>A</v>
      </c>
    </row>
    <row r="416" spans="9:17" x14ac:dyDescent="0.25">
      <c r="I416" s="11">
        <v>415</v>
      </c>
      <c r="J416" s="11">
        <f t="shared" ca="1" si="28"/>
        <v>-1.7494927794384432</v>
      </c>
      <c r="K416" s="11">
        <f t="shared" ca="1" si="29"/>
        <v>2.7458497810614682</v>
      </c>
      <c r="L416" s="11" t="str">
        <f t="shared" ca="1" si="18"/>
        <v>H</v>
      </c>
      <c r="M416" s="11"/>
      <c r="N416" s="11">
        <v>415</v>
      </c>
      <c r="O416" s="12">
        <f t="shared" ca="1" si="30"/>
        <v>1.4925868911168503</v>
      </c>
      <c r="P416" s="12">
        <f t="shared" ca="1" si="31"/>
        <v>1.5415278376377004</v>
      </c>
      <c r="Q416" s="11" t="str">
        <f t="shared" ca="1" si="19"/>
        <v>H</v>
      </c>
    </row>
    <row r="417" spans="9:17" x14ac:dyDescent="0.25">
      <c r="I417" s="11">
        <v>416</v>
      </c>
      <c r="J417" s="11">
        <f t="shared" ca="1" si="28"/>
        <v>0.75101168703288845</v>
      </c>
      <c r="K417" s="11">
        <f t="shared" ca="1" si="29"/>
        <v>5.2936649856960099</v>
      </c>
      <c r="L417" s="11" t="str">
        <f t="shared" ca="1" si="18"/>
        <v>H</v>
      </c>
      <c r="M417" s="11"/>
      <c r="N417" s="11">
        <v>416</v>
      </c>
      <c r="O417" s="12">
        <f t="shared" ca="1" si="30"/>
        <v>1.7418106611238457</v>
      </c>
      <c r="P417" s="12">
        <f t="shared" ca="1" si="31"/>
        <v>1.7033859326849834</v>
      </c>
      <c r="Q417" s="11" t="str">
        <f t="shared" ca="1" si="19"/>
        <v>A</v>
      </c>
    </row>
    <row r="418" spans="9:17" x14ac:dyDescent="0.25">
      <c r="I418" s="11">
        <v>417</v>
      </c>
      <c r="J418" s="11">
        <f t="shared" ca="1" si="28"/>
        <v>2.1544854763085088</v>
      </c>
      <c r="K418" s="11">
        <f t="shared" ca="1" si="29"/>
        <v>3.7179667571769324</v>
      </c>
      <c r="L418" s="11" t="str">
        <f t="shared" ca="1" si="18"/>
        <v>H</v>
      </c>
      <c r="M418" s="11"/>
      <c r="N418" s="11">
        <v>417</v>
      </c>
      <c r="O418" s="12">
        <f t="shared" ca="1" si="30"/>
        <v>1.3510589000301469</v>
      </c>
      <c r="P418" s="12">
        <f t="shared" ca="1" si="31"/>
        <v>3.3046831593731834</v>
      </c>
      <c r="Q418" s="11" t="str">
        <f t="shared" ca="1" si="19"/>
        <v>H</v>
      </c>
    </row>
    <row r="419" spans="9:17" x14ac:dyDescent="0.25">
      <c r="I419" s="11">
        <v>418</v>
      </c>
      <c r="J419" s="11">
        <f t="shared" ca="1" si="28"/>
        <v>-0.39425963003465425</v>
      </c>
      <c r="K419" s="11">
        <f t="shared" ca="1" si="29"/>
        <v>3.6960404606436414</v>
      </c>
      <c r="L419" s="11" t="str">
        <f t="shared" ca="1" si="18"/>
        <v>H</v>
      </c>
      <c r="M419" s="11"/>
      <c r="N419" s="11">
        <v>418</v>
      </c>
      <c r="O419" s="12">
        <f t="shared" ca="1" si="30"/>
        <v>0.63893603434145796</v>
      </c>
      <c r="P419" s="12">
        <f t="shared" ca="1" si="31"/>
        <v>-0.23069175633703876</v>
      </c>
      <c r="Q419" s="11" t="str">
        <f t="shared" ca="1" si="19"/>
        <v>A</v>
      </c>
    </row>
    <row r="420" spans="9:17" x14ac:dyDescent="0.25">
      <c r="I420" s="11">
        <v>419</v>
      </c>
      <c r="J420" s="11">
        <f t="shared" ca="1" si="28"/>
        <v>1.1843037894561246</v>
      </c>
      <c r="K420" s="11">
        <f t="shared" ca="1" si="29"/>
        <v>3.4848672416777853</v>
      </c>
      <c r="L420" s="11" t="str">
        <f t="shared" ca="1" si="18"/>
        <v>H</v>
      </c>
      <c r="M420" s="11"/>
      <c r="N420" s="11">
        <v>419</v>
      </c>
      <c r="O420" s="12">
        <f t="shared" ca="1" si="30"/>
        <v>2.9742544463935854</v>
      </c>
      <c r="P420" s="12">
        <f t="shared" ca="1" si="31"/>
        <v>-0.25177143739865926</v>
      </c>
      <c r="Q420" s="11" t="str">
        <f t="shared" ca="1" si="19"/>
        <v>A</v>
      </c>
    </row>
    <row r="421" spans="9:17" x14ac:dyDescent="0.25">
      <c r="I421" s="11">
        <v>420</v>
      </c>
      <c r="J421" s="11">
        <f t="shared" ca="1" si="28"/>
        <v>1.314414348549372</v>
      </c>
      <c r="K421" s="11">
        <f t="shared" ca="1" si="29"/>
        <v>2.9941514032347709</v>
      </c>
      <c r="L421" s="11" t="str">
        <f t="shared" ca="1" si="18"/>
        <v>H</v>
      </c>
      <c r="M421" s="11"/>
      <c r="N421" s="11">
        <v>420</v>
      </c>
      <c r="O421" s="12">
        <f t="shared" ca="1" si="30"/>
        <v>0.67080508835876584</v>
      </c>
      <c r="P421" s="12">
        <f t="shared" ca="1" si="31"/>
        <v>0.27554098993397313</v>
      </c>
      <c r="Q421" s="11" t="str">
        <f t="shared" ca="1" si="19"/>
        <v>A</v>
      </c>
    </row>
    <row r="422" spans="9:17" x14ac:dyDescent="0.25">
      <c r="I422" s="11">
        <v>421</v>
      </c>
      <c r="J422" s="11">
        <f t="shared" ca="1" si="28"/>
        <v>0.80320723410150097</v>
      </c>
      <c r="K422" s="11">
        <f t="shared" ca="1" si="29"/>
        <v>2.9903176445651027</v>
      </c>
      <c r="L422" s="11" t="str">
        <f t="shared" ca="1" si="18"/>
        <v>H</v>
      </c>
      <c r="M422" s="11"/>
      <c r="N422" s="11">
        <v>421</v>
      </c>
      <c r="O422" s="12">
        <f t="shared" ca="1" si="30"/>
        <v>0.27341272013708895</v>
      </c>
      <c r="P422" s="12">
        <f t="shared" ca="1" si="31"/>
        <v>2.4981928467632883</v>
      </c>
      <c r="Q422" s="11" t="str">
        <f t="shared" ca="1" si="19"/>
        <v>H</v>
      </c>
    </row>
    <row r="423" spans="9:17" x14ac:dyDescent="0.25">
      <c r="I423" s="11">
        <v>422</v>
      </c>
      <c r="J423" s="11">
        <f t="shared" ca="1" si="28"/>
        <v>0.72075150288695389</v>
      </c>
      <c r="K423" s="11">
        <f t="shared" ca="1" si="29"/>
        <v>0.45331007654108468</v>
      </c>
      <c r="L423" s="11" t="str">
        <f t="shared" ca="1" si="18"/>
        <v>A</v>
      </c>
      <c r="M423" s="11"/>
      <c r="N423" s="11">
        <v>422</v>
      </c>
      <c r="O423" s="12">
        <f t="shared" ca="1" si="30"/>
        <v>1.2729860433536038</v>
      </c>
      <c r="P423" s="12">
        <f t="shared" ca="1" si="31"/>
        <v>0.32293461281315539</v>
      </c>
      <c r="Q423" s="11" t="str">
        <f t="shared" ca="1" si="19"/>
        <v>A</v>
      </c>
    </row>
    <row r="424" spans="9:17" x14ac:dyDescent="0.25">
      <c r="I424" s="11">
        <v>423</v>
      </c>
      <c r="J424" s="11">
        <f t="shared" ca="1" si="28"/>
        <v>2.3974985882534239</v>
      </c>
      <c r="K424" s="11">
        <f t="shared" ca="1" si="29"/>
        <v>0.37108387605987714</v>
      </c>
      <c r="L424" s="11" t="str">
        <f t="shared" ca="1" si="18"/>
        <v>A</v>
      </c>
      <c r="M424" s="11"/>
      <c r="N424" s="11">
        <v>423</v>
      </c>
      <c r="O424" s="12">
        <f t="shared" ca="1" si="30"/>
        <v>1.2777219670230457</v>
      </c>
      <c r="P424" s="12">
        <f t="shared" ca="1" si="31"/>
        <v>-1.295360452780483</v>
      </c>
      <c r="Q424" s="11" t="str">
        <f t="shared" ca="1" si="19"/>
        <v>A</v>
      </c>
    </row>
    <row r="425" spans="9:17" x14ac:dyDescent="0.25">
      <c r="I425" s="11">
        <v>424</v>
      </c>
      <c r="J425" s="11">
        <f t="shared" ca="1" si="28"/>
        <v>0.2345074253437357</v>
      </c>
      <c r="K425" s="11">
        <f t="shared" ca="1" si="29"/>
        <v>2.2377361919765786</v>
      </c>
      <c r="L425" s="11" t="str">
        <f t="shared" ca="1" si="18"/>
        <v>H</v>
      </c>
      <c r="M425" s="11"/>
      <c r="N425" s="11">
        <v>424</v>
      </c>
      <c r="O425" s="12">
        <f t="shared" ca="1" si="30"/>
        <v>3.067463133738344</v>
      </c>
      <c r="P425" s="12">
        <f t="shared" ca="1" si="31"/>
        <v>0.9390876521919358</v>
      </c>
      <c r="Q425" s="11" t="str">
        <f t="shared" ca="1" si="19"/>
        <v>A</v>
      </c>
    </row>
    <row r="426" spans="9:17" x14ac:dyDescent="0.25">
      <c r="I426" s="11">
        <v>425</v>
      </c>
      <c r="J426" s="11">
        <f t="shared" ca="1" si="28"/>
        <v>0.29566330499234206</v>
      </c>
      <c r="K426" s="11">
        <f t="shared" ca="1" si="29"/>
        <v>1.9897299979416518</v>
      </c>
      <c r="L426" s="11" t="str">
        <f t="shared" ca="1" si="18"/>
        <v>H</v>
      </c>
      <c r="M426" s="11"/>
      <c r="N426" s="11">
        <v>425</v>
      </c>
      <c r="O426" s="12">
        <f t="shared" ca="1" si="30"/>
        <v>0.9286680303534216</v>
      </c>
      <c r="P426" s="12">
        <f t="shared" ca="1" si="31"/>
        <v>1.3035429739383133</v>
      </c>
      <c r="Q426" s="11" t="str">
        <f t="shared" ca="1" si="19"/>
        <v>H</v>
      </c>
    </row>
    <row r="427" spans="9:17" x14ac:dyDescent="0.25">
      <c r="I427" s="11">
        <v>426</v>
      </c>
      <c r="J427" s="11">
        <f t="shared" ca="1" si="28"/>
        <v>1.1099477737176535</v>
      </c>
      <c r="K427" s="11">
        <f t="shared" ca="1" si="29"/>
        <v>1.0596523240926583</v>
      </c>
      <c r="L427" s="11" t="str">
        <f t="shared" ca="1" si="18"/>
        <v>A</v>
      </c>
      <c r="M427" s="11"/>
      <c r="N427" s="11">
        <v>426</v>
      </c>
      <c r="O427" s="12">
        <f t="shared" ca="1" si="30"/>
        <v>0.43376469975680187</v>
      </c>
      <c r="P427" s="12">
        <f t="shared" ca="1" si="31"/>
        <v>-0.65880279092521055</v>
      </c>
      <c r="Q427" s="11" t="str">
        <f t="shared" ca="1" si="19"/>
        <v>A</v>
      </c>
    </row>
    <row r="428" spans="9:17" x14ac:dyDescent="0.25">
      <c r="I428" s="11">
        <v>427</v>
      </c>
      <c r="J428" s="11">
        <f t="shared" ca="1" si="28"/>
        <v>2.2847688685340346</v>
      </c>
      <c r="K428" s="11">
        <f t="shared" ca="1" si="29"/>
        <v>2.2661270503186763</v>
      </c>
      <c r="L428" s="11" t="str">
        <f t="shared" ca="1" si="18"/>
        <v>A</v>
      </c>
      <c r="M428" s="11"/>
      <c r="N428" s="11">
        <v>427</v>
      </c>
      <c r="O428" s="12">
        <f t="shared" ca="1" si="30"/>
        <v>2.0961991517749392</v>
      </c>
      <c r="P428" s="12">
        <f t="shared" ca="1" si="31"/>
        <v>1.7464085545597947</v>
      </c>
      <c r="Q428" s="11" t="str">
        <f t="shared" ca="1" si="19"/>
        <v>A</v>
      </c>
    </row>
    <row r="429" spans="9:17" x14ac:dyDescent="0.25">
      <c r="I429" s="11">
        <v>428</v>
      </c>
      <c r="J429" s="11">
        <f t="shared" ca="1" si="28"/>
        <v>0.86522357133725991</v>
      </c>
      <c r="K429" s="11">
        <f t="shared" ca="1" si="29"/>
        <v>1.9679312667708808</v>
      </c>
      <c r="L429" s="11" t="str">
        <f t="shared" ca="1" si="18"/>
        <v>H</v>
      </c>
      <c r="M429" s="11"/>
      <c r="N429" s="11">
        <v>428</v>
      </c>
      <c r="O429" s="12">
        <f t="shared" ca="1" si="30"/>
        <v>0.77646691204804941</v>
      </c>
      <c r="P429" s="12">
        <f t="shared" ca="1" si="31"/>
        <v>0.44200460587574597</v>
      </c>
      <c r="Q429" s="11" t="str">
        <f t="shared" ca="1" si="19"/>
        <v>A</v>
      </c>
    </row>
    <row r="430" spans="9:17" x14ac:dyDescent="0.25">
      <c r="I430" s="11">
        <v>429</v>
      </c>
      <c r="J430" s="11">
        <f t="shared" ca="1" si="28"/>
        <v>0.46941096208593819</v>
      </c>
      <c r="K430" s="11">
        <f t="shared" ca="1" si="29"/>
        <v>3.1459365143459941</v>
      </c>
      <c r="L430" s="11" t="str">
        <f t="shared" ca="1" si="18"/>
        <v>H</v>
      </c>
      <c r="M430" s="11"/>
      <c r="N430" s="11">
        <v>429</v>
      </c>
      <c r="O430" s="12">
        <f t="shared" ca="1" si="30"/>
        <v>0.65583601784292156</v>
      </c>
      <c r="P430" s="12">
        <f t="shared" ca="1" si="31"/>
        <v>-1.0497994141732288</v>
      </c>
      <c r="Q430" s="11" t="str">
        <f t="shared" ca="1" si="19"/>
        <v>A</v>
      </c>
    </row>
    <row r="431" spans="9:17" x14ac:dyDescent="0.25">
      <c r="I431" s="11">
        <v>430</v>
      </c>
      <c r="J431" s="11">
        <f t="shared" ca="1" si="28"/>
        <v>4.8846304079636194E-2</v>
      </c>
      <c r="K431" s="11">
        <f t="shared" ca="1" si="29"/>
        <v>1.9579894298162681</v>
      </c>
      <c r="L431" s="11" t="str">
        <f t="shared" ca="1" si="18"/>
        <v>H</v>
      </c>
      <c r="M431" s="11"/>
      <c r="N431" s="11">
        <v>430</v>
      </c>
      <c r="O431" s="12">
        <f t="shared" ca="1" si="30"/>
        <v>1.6285697133985197</v>
      </c>
      <c r="P431" s="12">
        <f t="shared" ca="1" si="31"/>
        <v>0.22590930130246856</v>
      </c>
      <c r="Q431" s="11" t="str">
        <f t="shared" ca="1" si="19"/>
        <v>A</v>
      </c>
    </row>
    <row r="432" spans="9:17" x14ac:dyDescent="0.25">
      <c r="I432" s="11">
        <v>431</v>
      </c>
      <c r="J432" s="11">
        <f t="shared" ca="1" si="28"/>
        <v>2.1445976592789817</v>
      </c>
      <c r="K432" s="11">
        <f t="shared" ca="1" si="29"/>
        <v>0.40733981600617186</v>
      </c>
      <c r="L432" s="11" t="str">
        <f t="shared" ca="1" si="18"/>
        <v>A</v>
      </c>
      <c r="M432" s="11"/>
      <c r="N432" s="11">
        <v>431</v>
      </c>
      <c r="O432" s="12">
        <f t="shared" ca="1" si="30"/>
        <v>1.8376815203410819</v>
      </c>
      <c r="P432" s="12">
        <f t="shared" ca="1" si="31"/>
        <v>3.352861349156298</v>
      </c>
      <c r="Q432" s="11" t="str">
        <f t="shared" ca="1" si="19"/>
        <v>H</v>
      </c>
    </row>
    <row r="433" spans="9:17" x14ac:dyDescent="0.25">
      <c r="I433" s="11">
        <v>432</v>
      </c>
      <c r="J433" s="11">
        <f t="shared" ca="1" si="28"/>
        <v>0.43138612662036369</v>
      </c>
      <c r="K433" s="11">
        <f t="shared" ca="1" si="29"/>
        <v>1.6245411930052649</v>
      </c>
      <c r="L433" s="11" t="str">
        <f t="shared" ca="1" si="18"/>
        <v>H</v>
      </c>
      <c r="M433" s="11"/>
      <c r="N433" s="11">
        <v>432</v>
      </c>
      <c r="O433" s="12">
        <f t="shared" ca="1" si="30"/>
        <v>-0.47043452074513248</v>
      </c>
      <c r="P433" s="12">
        <f t="shared" ca="1" si="31"/>
        <v>1.5035988667400646</v>
      </c>
      <c r="Q433" s="11" t="str">
        <f t="shared" ca="1" si="19"/>
        <v>H</v>
      </c>
    </row>
    <row r="434" spans="9:17" x14ac:dyDescent="0.25">
      <c r="I434" s="11">
        <v>433</v>
      </c>
      <c r="J434" s="11">
        <f t="shared" ca="1" si="28"/>
        <v>-0.76345380679224972</v>
      </c>
      <c r="K434" s="11">
        <f t="shared" ca="1" si="29"/>
        <v>0.86235515134894847</v>
      </c>
      <c r="L434" s="11" t="str">
        <f t="shared" ca="1" si="18"/>
        <v>H</v>
      </c>
      <c r="M434" s="11"/>
      <c r="N434" s="11">
        <v>433</v>
      </c>
      <c r="O434" s="12">
        <f t="shared" ca="1" si="30"/>
        <v>1.5481428861478892</v>
      </c>
      <c r="P434" s="12">
        <f t="shared" ca="1" si="31"/>
        <v>1.1200022007738561</v>
      </c>
      <c r="Q434" s="11" t="str">
        <f t="shared" ca="1" si="19"/>
        <v>A</v>
      </c>
    </row>
    <row r="435" spans="9:17" x14ac:dyDescent="0.25">
      <c r="I435" s="11">
        <v>434</v>
      </c>
      <c r="J435" s="11">
        <f t="shared" ca="1" si="28"/>
        <v>-0.59759712458011405</v>
      </c>
      <c r="K435" s="11">
        <f t="shared" ca="1" si="29"/>
        <v>1.7923455046370458</v>
      </c>
      <c r="L435" s="11" t="str">
        <f t="shared" ca="1" si="18"/>
        <v>H</v>
      </c>
      <c r="M435" s="11"/>
      <c r="N435" s="11">
        <v>434</v>
      </c>
      <c r="O435" s="12">
        <f t="shared" ca="1" si="30"/>
        <v>0.21232806226939882</v>
      </c>
      <c r="P435" s="12">
        <f t="shared" ca="1" si="31"/>
        <v>1.8579569380588734</v>
      </c>
      <c r="Q435" s="11" t="str">
        <f t="shared" ca="1" si="19"/>
        <v>H</v>
      </c>
    </row>
    <row r="436" spans="9:17" x14ac:dyDescent="0.25">
      <c r="I436" s="11">
        <v>435</v>
      </c>
      <c r="J436" s="11">
        <f t="shared" ca="1" si="28"/>
        <v>0.95265702322885693</v>
      </c>
      <c r="K436" s="11">
        <f t="shared" ca="1" si="29"/>
        <v>-1.0982017887298108</v>
      </c>
      <c r="L436" s="11" t="str">
        <f t="shared" ca="1" si="18"/>
        <v>A</v>
      </c>
      <c r="M436" s="11"/>
      <c r="N436" s="11">
        <v>435</v>
      </c>
      <c r="O436" s="12">
        <f t="shared" ca="1" si="30"/>
        <v>-0.33138538358687297</v>
      </c>
      <c r="P436" s="12">
        <f t="shared" ca="1" si="31"/>
        <v>2.9216824343402288</v>
      </c>
      <c r="Q436" s="11" t="str">
        <f t="shared" ca="1" si="19"/>
        <v>H</v>
      </c>
    </row>
    <row r="437" spans="9:17" x14ac:dyDescent="0.25">
      <c r="I437" s="11">
        <v>436</v>
      </c>
      <c r="J437" s="11">
        <f t="shared" ca="1" si="28"/>
        <v>1.2411340691051704</v>
      </c>
      <c r="K437" s="11">
        <f t="shared" ca="1" si="29"/>
        <v>3.6430880809340942</v>
      </c>
      <c r="L437" s="11" t="str">
        <f t="shared" ca="1" si="18"/>
        <v>H</v>
      </c>
      <c r="M437" s="11"/>
      <c r="N437" s="11">
        <v>436</v>
      </c>
      <c r="O437" s="12">
        <f t="shared" ca="1" si="30"/>
        <v>1.988664909069785</v>
      </c>
      <c r="P437" s="12">
        <f t="shared" ca="1" si="31"/>
        <v>4.2160618853036578</v>
      </c>
      <c r="Q437" s="11" t="str">
        <f t="shared" ca="1" si="19"/>
        <v>H</v>
      </c>
    </row>
    <row r="438" spans="9:17" x14ac:dyDescent="0.25">
      <c r="I438" s="11">
        <v>437</v>
      </c>
      <c r="J438" s="11">
        <f t="shared" ca="1" si="28"/>
        <v>1.1142864077523127</v>
      </c>
      <c r="K438" s="11">
        <f t="shared" ca="1" si="29"/>
        <v>3.3464955595280159</v>
      </c>
      <c r="L438" s="11" t="str">
        <f t="shared" ca="1" si="18"/>
        <v>H</v>
      </c>
      <c r="M438" s="11"/>
      <c r="N438" s="11">
        <v>437</v>
      </c>
      <c r="O438" s="12">
        <f t="shared" ca="1" si="30"/>
        <v>0.22704785479712392</v>
      </c>
      <c r="P438" s="12">
        <f t="shared" ca="1" si="31"/>
        <v>3.0491947405289772</v>
      </c>
      <c r="Q438" s="11" t="str">
        <f t="shared" ca="1" si="19"/>
        <v>H</v>
      </c>
    </row>
    <row r="439" spans="9:17" x14ac:dyDescent="0.25">
      <c r="I439" s="11">
        <v>438</v>
      </c>
      <c r="J439" s="11">
        <f t="shared" ca="1" si="28"/>
        <v>1.1363640691759627</v>
      </c>
      <c r="K439" s="11">
        <f t="shared" ca="1" si="29"/>
        <v>3.0717364419488784</v>
      </c>
      <c r="L439" s="11" t="str">
        <f t="shared" ca="1" si="18"/>
        <v>H</v>
      </c>
      <c r="M439" s="11"/>
      <c r="N439" s="11">
        <v>438</v>
      </c>
      <c r="O439" s="12">
        <f t="shared" ca="1" si="30"/>
        <v>-4.6104584016679939E-2</v>
      </c>
      <c r="P439" s="12">
        <f t="shared" ca="1" si="31"/>
        <v>4.7517858176874253</v>
      </c>
      <c r="Q439" s="11" t="str">
        <f t="shared" ca="1" si="19"/>
        <v>H</v>
      </c>
    </row>
    <row r="440" spans="9:17" x14ac:dyDescent="0.25">
      <c r="I440" s="11">
        <v>439</v>
      </c>
      <c r="J440" s="11">
        <f t="shared" ca="1" si="28"/>
        <v>1.7897535878961008</v>
      </c>
      <c r="K440" s="11">
        <f t="shared" ca="1" si="29"/>
        <v>2.6076732970842897</v>
      </c>
      <c r="L440" s="11" t="str">
        <f t="shared" ca="1" si="18"/>
        <v>H</v>
      </c>
      <c r="M440" s="11"/>
      <c r="N440" s="11">
        <v>439</v>
      </c>
      <c r="O440" s="12">
        <f t="shared" ca="1" si="30"/>
        <v>-0.68278561178429653</v>
      </c>
      <c r="P440" s="12">
        <f t="shared" ca="1" si="31"/>
        <v>0.41776474249648343</v>
      </c>
      <c r="Q440" s="11" t="str">
        <f t="shared" ca="1" si="19"/>
        <v>H</v>
      </c>
    </row>
    <row r="441" spans="9:17" x14ac:dyDescent="0.25">
      <c r="I441" s="11">
        <v>440</v>
      </c>
      <c r="J441" s="11">
        <f t="shared" ca="1" si="28"/>
        <v>1.4153581585359793</v>
      </c>
      <c r="K441" s="11">
        <f t="shared" ca="1" si="29"/>
        <v>1.9313866926865004</v>
      </c>
      <c r="L441" s="11" t="str">
        <f t="shared" ca="1" si="18"/>
        <v>H</v>
      </c>
      <c r="M441" s="11"/>
      <c r="N441" s="11">
        <v>440</v>
      </c>
      <c r="O441" s="12">
        <f t="shared" ca="1" si="30"/>
        <v>2.1124800212678077</v>
      </c>
      <c r="P441" s="12">
        <f t="shared" ca="1" si="31"/>
        <v>-0.43267430977875199</v>
      </c>
      <c r="Q441" s="11" t="str">
        <f t="shared" ca="1" si="19"/>
        <v>A</v>
      </c>
    </row>
    <row r="442" spans="9:17" x14ac:dyDescent="0.25">
      <c r="I442" s="11">
        <v>441</v>
      </c>
      <c r="J442" s="11">
        <f t="shared" ca="1" si="28"/>
        <v>1.5099224798542297</v>
      </c>
      <c r="K442" s="11">
        <f t="shared" ca="1" si="29"/>
        <v>2.4037354279897953</v>
      </c>
      <c r="L442" s="11" t="str">
        <f t="shared" ca="1" si="18"/>
        <v>H</v>
      </c>
      <c r="M442" s="11"/>
      <c r="N442" s="11">
        <v>441</v>
      </c>
      <c r="O442" s="12">
        <f t="shared" ca="1" si="30"/>
        <v>-0.10983719699717809</v>
      </c>
      <c r="P442" s="12">
        <f t="shared" ca="1" si="31"/>
        <v>2.5645945963058008</v>
      </c>
      <c r="Q442" s="11" t="str">
        <f t="shared" ca="1" si="19"/>
        <v>H</v>
      </c>
    </row>
    <row r="443" spans="9:17" x14ac:dyDescent="0.25">
      <c r="I443" s="11">
        <v>442</v>
      </c>
      <c r="J443" s="11">
        <f t="shared" ca="1" si="28"/>
        <v>2.5088924399510892</v>
      </c>
      <c r="K443" s="11">
        <f t="shared" ca="1" si="29"/>
        <v>4.6826436319858304</v>
      </c>
      <c r="L443" s="11" t="str">
        <f t="shared" ca="1" si="18"/>
        <v>H</v>
      </c>
      <c r="M443" s="11"/>
      <c r="N443" s="11">
        <v>442</v>
      </c>
      <c r="O443" s="12">
        <f t="shared" ca="1" si="30"/>
        <v>0.70055535138125391</v>
      </c>
      <c r="P443" s="12">
        <f t="shared" ca="1" si="31"/>
        <v>1.7116271077416736</v>
      </c>
      <c r="Q443" s="11" t="str">
        <f t="shared" ca="1" si="19"/>
        <v>H</v>
      </c>
    </row>
    <row r="444" spans="9:17" x14ac:dyDescent="0.25">
      <c r="I444" s="11">
        <v>443</v>
      </c>
      <c r="J444" s="11">
        <f t="shared" ca="1" si="28"/>
        <v>0.68124167055762919</v>
      </c>
      <c r="K444" s="11">
        <f t="shared" ca="1" si="29"/>
        <v>2.0369474358526838</v>
      </c>
      <c r="L444" s="11" t="str">
        <f t="shared" ca="1" si="18"/>
        <v>H</v>
      </c>
      <c r="M444" s="11"/>
      <c r="N444" s="11">
        <v>443</v>
      </c>
      <c r="O444" s="12">
        <f t="shared" ca="1" si="30"/>
        <v>-0.13692800845926911</v>
      </c>
      <c r="P444" s="12">
        <f t="shared" ca="1" si="31"/>
        <v>-0.98335675783141108</v>
      </c>
      <c r="Q444" s="11" t="str">
        <f t="shared" ca="1" si="19"/>
        <v>A</v>
      </c>
    </row>
    <row r="445" spans="9:17" x14ac:dyDescent="0.25">
      <c r="I445" s="11">
        <v>444</v>
      </c>
      <c r="J445" s="11">
        <f t="shared" ca="1" si="28"/>
        <v>0.76141125027502232</v>
      </c>
      <c r="K445" s="11">
        <f t="shared" ca="1" si="29"/>
        <v>2.6809631136136889</v>
      </c>
      <c r="L445" s="11" t="str">
        <f t="shared" ca="1" si="18"/>
        <v>H</v>
      </c>
      <c r="M445" s="11"/>
      <c r="N445" s="11">
        <v>444</v>
      </c>
      <c r="O445" s="12">
        <f t="shared" ca="1" si="30"/>
        <v>0.99412921338194815</v>
      </c>
      <c r="P445" s="12">
        <f t="shared" ca="1" si="31"/>
        <v>0.23431767092636979</v>
      </c>
      <c r="Q445" s="11" t="str">
        <f t="shared" ca="1" si="19"/>
        <v>A</v>
      </c>
    </row>
    <row r="446" spans="9:17" x14ac:dyDescent="0.25">
      <c r="I446" s="11">
        <v>445</v>
      </c>
      <c r="J446" s="11">
        <f t="shared" ca="1" si="28"/>
        <v>3.611846940763566</v>
      </c>
      <c r="K446" s="11">
        <f t="shared" ca="1" si="29"/>
        <v>0.64917731147404045</v>
      </c>
      <c r="L446" s="11" t="str">
        <f t="shared" ca="1" si="18"/>
        <v>A</v>
      </c>
      <c r="M446" s="11"/>
      <c r="N446" s="11">
        <v>445</v>
      </c>
      <c r="O446" s="12">
        <f t="shared" ca="1" si="30"/>
        <v>-0.94288663440059861</v>
      </c>
      <c r="P446" s="12">
        <f t="shared" ca="1" si="31"/>
        <v>3.2396575671938788</v>
      </c>
      <c r="Q446" s="11" t="str">
        <f t="shared" ca="1" si="19"/>
        <v>H</v>
      </c>
    </row>
    <row r="447" spans="9:17" x14ac:dyDescent="0.25">
      <c r="I447" s="11">
        <v>446</v>
      </c>
      <c r="J447" s="11">
        <f t="shared" ca="1" si="28"/>
        <v>1.7476079790016072</v>
      </c>
      <c r="K447" s="11">
        <f t="shared" ca="1" si="29"/>
        <v>4.148666683857126</v>
      </c>
      <c r="L447" s="11" t="str">
        <f t="shared" ca="1" si="18"/>
        <v>H</v>
      </c>
      <c r="M447" s="11"/>
      <c r="N447" s="11">
        <v>446</v>
      </c>
      <c r="O447" s="12">
        <f t="shared" ca="1" si="30"/>
        <v>1.2695225798432916</v>
      </c>
      <c r="P447" s="12">
        <f t="shared" ca="1" si="31"/>
        <v>1.4776490939522404</v>
      </c>
      <c r="Q447" s="11" t="str">
        <f t="shared" ca="1" si="19"/>
        <v>H</v>
      </c>
    </row>
    <row r="448" spans="9:17" x14ac:dyDescent="0.25">
      <c r="I448" s="11">
        <v>447</v>
      </c>
      <c r="J448" s="11">
        <f t="shared" ca="1" si="28"/>
        <v>2.3753144651885321</v>
      </c>
      <c r="K448" s="11">
        <f t="shared" ca="1" si="29"/>
        <v>0.61943560281721366</v>
      </c>
      <c r="L448" s="11" t="str">
        <f t="shared" ca="1" si="18"/>
        <v>A</v>
      </c>
      <c r="M448" s="11"/>
      <c r="N448" s="11">
        <v>447</v>
      </c>
      <c r="O448" s="12">
        <f t="shared" ca="1" si="30"/>
        <v>0.15489514152905998</v>
      </c>
      <c r="P448" s="12">
        <f t="shared" ca="1" si="31"/>
        <v>2.5329155739859699</v>
      </c>
      <c r="Q448" s="11" t="str">
        <f t="shared" ca="1" si="19"/>
        <v>H</v>
      </c>
    </row>
    <row r="449" spans="9:17" x14ac:dyDescent="0.25">
      <c r="I449" s="11">
        <v>448</v>
      </c>
      <c r="J449" s="11">
        <f t="shared" ca="1" si="28"/>
        <v>1.6330197733825873</v>
      </c>
      <c r="K449" s="11">
        <f t="shared" ca="1" si="29"/>
        <v>1.4923454815379009</v>
      </c>
      <c r="L449" s="11" t="str">
        <f t="shared" ca="1" si="18"/>
        <v>A</v>
      </c>
      <c r="M449" s="11"/>
      <c r="N449" s="11">
        <v>448</v>
      </c>
      <c r="O449" s="12">
        <f t="shared" ca="1" si="30"/>
        <v>1.6425917360341404</v>
      </c>
      <c r="P449" s="12">
        <f t="shared" ca="1" si="31"/>
        <v>-5.2658597362028159E-2</v>
      </c>
      <c r="Q449" s="11" t="str">
        <f t="shared" ca="1" si="19"/>
        <v>A</v>
      </c>
    </row>
    <row r="450" spans="9:17" x14ac:dyDescent="0.25">
      <c r="I450" s="11">
        <v>449</v>
      </c>
      <c r="J450" s="11">
        <f t="shared" ca="1" si="28"/>
        <v>0.29498269561852652</v>
      </c>
      <c r="K450" s="11">
        <f t="shared" ca="1" si="29"/>
        <v>0.70417005772578389</v>
      </c>
      <c r="L450" s="11" t="str">
        <f t="shared" ca="1" si="18"/>
        <v>H</v>
      </c>
      <c r="M450" s="11"/>
      <c r="N450" s="11">
        <v>449</v>
      </c>
      <c r="O450" s="12">
        <f t="shared" ca="1" si="30"/>
        <v>1.8648814313998376</v>
      </c>
      <c r="P450" s="12">
        <f t="shared" ca="1" si="31"/>
        <v>-1.9345972971913428E-2</v>
      </c>
      <c r="Q450" s="11" t="str">
        <f t="shared" ca="1" si="19"/>
        <v>A</v>
      </c>
    </row>
    <row r="451" spans="9:17" x14ac:dyDescent="0.25">
      <c r="I451" s="11">
        <v>450</v>
      </c>
      <c r="J451" s="11">
        <f t="shared" ref="J451:J514" ca="1" si="32">NORMINV(RAND(), $D$3,$F$3)</f>
        <v>0.67314585530130056</v>
      </c>
      <c r="K451" s="11">
        <f t="shared" ref="K451:K514" ca="1" si="33">NORMINV(RAND(), $D$2,$F$2)</f>
        <v>-0.14913376462855288</v>
      </c>
      <c r="L451" s="11" t="str">
        <f t="shared" ca="1" si="18"/>
        <v>A</v>
      </c>
      <c r="M451" s="11"/>
      <c r="N451" s="11">
        <v>450</v>
      </c>
      <c r="O451" s="12">
        <f t="shared" ref="O451:O514" ca="1" si="34">NORMINV(RAND(), $D$11,$F$11)</f>
        <v>-1.1521214918250935</v>
      </c>
      <c r="P451" s="12">
        <f t="shared" ref="P451:P514" ca="1" si="35">NORMINV(RAND(), $D$10,$F$10)</f>
        <v>0.94011708926773785</v>
      </c>
      <c r="Q451" s="11" t="str">
        <f t="shared" ca="1" si="19"/>
        <v>H</v>
      </c>
    </row>
    <row r="452" spans="9:17" x14ac:dyDescent="0.25">
      <c r="I452" s="11">
        <v>451</v>
      </c>
      <c r="J452" s="11">
        <f t="shared" ca="1" si="32"/>
        <v>1.2553257078107343</v>
      </c>
      <c r="K452" s="11">
        <f t="shared" ca="1" si="33"/>
        <v>-0.71627234874241852</v>
      </c>
      <c r="L452" s="11" t="str">
        <f t="shared" ca="1" si="18"/>
        <v>A</v>
      </c>
      <c r="M452" s="11"/>
      <c r="N452" s="11">
        <v>451</v>
      </c>
      <c r="O452" s="12">
        <f t="shared" ca="1" si="34"/>
        <v>0.50349397230858006</v>
      </c>
      <c r="P452" s="12">
        <f t="shared" ca="1" si="35"/>
        <v>1.2501521717536557</v>
      </c>
      <c r="Q452" s="11" t="str">
        <f t="shared" ca="1" si="19"/>
        <v>H</v>
      </c>
    </row>
    <row r="453" spans="9:17" x14ac:dyDescent="0.25">
      <c r="I453" s="11">
        <v>452</v>
      </c>
      <c r="J453" s="11">
        <f t="shared" ca="1" si="32"/>
        <v>1.5837541548232508</v>
      </c>
      <c r="K453" s="11">
        <f t="shared" ca="1" si="33"/>
        <v>1.6199606829675064</v>
      </c>
      <c r="L453" s="11" t="str">
        <f t="shared" ca="1" si="18"/>
        <v>H</v>
      </c>
      <c r="M453" s="11"/>
      <c r="N453" s="11">
        <v>452</v>
      </c>
      <c r="O453" s="12">
        <f t="shared" ca="1" si="34"/>
        <v>1.0604271344701002</v>
      </c>
      <c r="P453" s="12">
        <f t="shared" ca="1" si="35"/>
        <v>-0.86980169264792639</v>
      </c>
      <c r="Q453" s="11" t="str">
        <f t="shared" ca="1" si="19"/>
        <v>A</v>
      </c>
    </row>
    <row r="454" spans="9:17" x14ac:dyDescent="0.25">
      <c r="I454" s="11">
        <v>453</v>
      </c>
      <c r="J454" s="11">
        <f t="shared" ca="1" si="32"/>
        <v>-1.3534338491427214</v>
      </c>
      <c r="K454" s="11">
        <f t="shared" ca="1" si="33"/>
        <v>1.551551895230646</v>
      </c>
      <c r="L454" s="11" t="str">
        <f t="shared" ca="1" si="18"/>
        <v>H</v>
      </c>
      <c r="M454" s="11"/>
      <c r="N454" s="11">
        <v>453</v>
      </c>
      <c r="O454" s="12">
        <f t="shared" ca="1" si="34"/>
        <v>0.63554333688056464</v>
      </c>
      <c r="P454" s="12">
        <f t="shared" ca="1" si="35"/>
        <v>2.3886284182229058</v>
      </c>
      <c r="Q454" s="11" t="str">
        <f t="shared" ca="1" si="19"/>
        <v>H</v>
      </c>
    </row>
    <row r="455" spans="9:17" x14ac:dyDescent="0.25">
      <c r="I455" s="11">
        <v>454</v>
      </c>
      <c r="J455" s="11">
        <f t="shared" ca="1" si="32"/>
        <v>-0.55783895556962271</v>
      </c>
      <c r="K455" s="11">
        <f t="shared" ca="1" si="33"/>
        <v>1.7990082126300777</v>
      </c>
      <c r="L455" s="11" t="str">
        <f t="shared" ca="1" si="18"/>
        <v>H</v>
      </c>
      <c r="M455" s="11"/>
      <c r="N455" s="11">
        <v>454</v>
      </c>
      <c r="O455" s="12">
        <f t="shared" ca="1" si="34"/>
        <v>1.5307702625404478</v>
      </c>
      <c r="P455" s="12">
        <f t="shared" ca="1" si="35"/>
        <v>1.2921852070685307</v>
      </c>
      <c r="Q455" s="11" t="str">
        <f t="shared" ca="1" si="19"/>
        <v>A</v>
      </c>
    </row>
    <row r="456" spans="9:17" x14ac:dyDescent="0.25">
      <c r="I456" s="11">
        <v>455</v>
      </c>
      <c r="J456" s="11">
        <f t="shared" ca="1" si="32"/>
        <v>0.16471474014543519</v>
      </c>
      <c r="K456" s="11">
        <f t="shared" ca="1" si="33"/>
        <v>2.4806865241684548</v>
      </c>
      <c r="L456" s="11" t="str">
        <f t="shared" ca="1" si="18"/>
        <v>H</v>
      </c>
      <c r="M456" s="11"/>
      <c r="N456" s="11">
        <v>455</v>
      </c>
      <c r="O456" s="12">
        <f t="shared" ca="1" si="34"/>
        <v>2.8372475531740351</v>
      </c>
      <c r="P456" s="12">
        <f t="shared" ca="1" si="35"/>
        <v>0.81359061435017321</v>
      </c>
      <c r="Q456" s="11" t="str">
        <f t="shared" ca="1" si="19"/>
        <v>A</v>
      </c>
    </row>
    <row r="457" spans="9:17" x14ac:dyDescent="0.25">
      <c r="I457" s="11">
        <v>456</v>
      </c>
      <c r="J457" s="11">
        <f t="shared" ca="1" si="32"/>
        <v>2.9560490775720929</v>
      </c>
      <c r="K457" s="11">
        <f t="shared" ca="1" si="33"/>
        <v>3.0480615317422735</v>
      </c>
      <c r="L457" s="11" t="str">
        <f t="shared" ca="1" si="18"/>
        <v>H</v>
      </c>
      <c r="M457" s="11"/>
      <c r="N457" s="11">
        <v>456</v>
      </c>
      <c r="O457" s="12">
        <f t="shared" ca="1" si="34"/>
        <v>-0.19051594861720744</v>
      </c>
      <c r="P457" s="12">
        <f t="shared" ca="1" si="35"/>
        <v>0.13021729666208759</v>
      </c>
      <c r="Q457" s="11" t="str">
        <f t="shared" ca="1" si="19"/>
        <v>H</v>
      </c>
    </row>
    <row r="458" spans="9:17" x14ac:dyDescent="0.25">
      <c r="I458" s="11">
        <v>457</v>
      </c>
      <c r="J458" s="11">
        <f t="shared" ca="1" si="32"/>
        <v>1.1268314163873698</v>
      </c>
      <c r="K458" s="11">
        <f t="shared" ca="1" si="33"/>
        <v>4.3071470458994288</v>
      </c>
      <c r="L458" s="11" t="str">
        <f t="shared" ca="1" si="18"/>
        <v>H</v>
      </c>
      <c r="M458" s="11"/>
      <c r="N458" s="11">
        <v>457</v>
      </c>
      <c r="O458" s="12">
        <f t="shared" ca="1" si="34"/>
        <v>-0.72261416840669379</v>
      </c>
      <c r="P458" s="12">
        <f t="shared" ca="1" si="35"/>
        <v>-1.4317414895006455</v>
      </c>
      <c r="Q458" s="11" t="str">
        <f t="shared" ca="1" si="19"/>
        <v>A</v>
      </c>
    </row>
    <row r="459" spans="9:17" x14ac:dyDescent="0.25">
      <c r="I459" s="11">
        <v>458</v>
      </c>
      <c r="J459" s="11">
        <f t="shared" ca="1" si="32"/>
        <v>2.4658801537464714</v>
      </c>
      <c r="K459" s="11">
        <f t="shared" ca="1" si="33"/>
        <v>2.6221612749257268</v>
      </c>
      <c r="L459" s="11" t="str">
        <f t="shared" ca="1" si="18"/>
        <v>H</v>
      </c>
      <c r="M459" s="11"/>
      <c r="N459" s="11">
        <v>458</v>
      </c>
      <c r="O459" s="12">
        <f t="shared" ca="1" si="34"/>
        <v>-0.21917903604768807</v>
      </c>
      <c r="P459" s="12">
        <f t="shared" ca="1" si="35"/>
        <v>3.0456230925776886</v>
      </c>
      <c r="Q459" s="11" t="str">
        <f t="shared" ca="1" si="19"/>
        <v>H</v>
      </c>
    </row>
    <row r="460" spans="9:17" x14ac:dyDescent="0.25">
      <c r="I460" s="11">
        <v>459</v>
      </c>
      <c r="J460" s="11">
        <f t="shared" ca="1" si="32"/>
        <v>-0.17365467499843279</v>
      </c>
      <c r="K460" s="11">
        <f t="shared" ca="1" si="33"/>
        <v>2.8589117913009465</v>
      </c>
      <c r="L460" s="11" t="str">
        <f t="shared" ca="1" si="18"/>
        <v>H</v>
      </c>
      <c r="M460" s="11"/>
      <c r="N460" s="11">
        <v>459</v>
      </c>
      <c r="O460" s="12">
        <f t="shared" ca="1" si="34"/>
        <v>-0.13094819543048863</v>
      </c>
      <c r="P460" s="12">
        <f t="shared" ca="1" si="35"/>
        <v>-0.12594844028664731</v>
      </c>
      <c r="Q460" s="11" t="str">
        <f t="shared" ca="1" si="19"/>
        <v>H</v>
      </c>
    </row>
    <row r="461" spans="9:17" x14ac:dyDescent="0.25">
      <c r="I461" s="11">
        <v>460</v>
      </c>
      <c r="J461" s="11">
        <f t="shared" ca="1" si="32"/>
        <v>-0.58691859205566688</v>
      </c>
      <c r="K461" s="11">
        <f t="shared" ca="1" si="33"/>
        <v>1.1039312900265292</v>
      </c>
      <c r="L461" s="11" t="str">
        <f t="shared" ca="1" si="18"/>
        <v>H</v>
      </c>
      <c r="M461" s="11"/>
      <c r="N461" s="11">
        <v>460</v>
      </c>
      <c r="O461" s="12">
        <f t="shared" ca="1" si="34"/>
        <v>1.4869258871066711</v>
      </c>
      <c r="P461" s="12">
        <f t="shared" ca="1" si="35"/>
        <v>2.6764583703849749</v>
      </c>
      <c r="Q461" s="11" t="str">
        <f t="shared" ca="1" si="19"/>
        <v>H</v>
      </c>
    </row>
    <row r="462" spans="9:17" x14ac:dyDescent="0.25">
      <c r="I462" s="11">
        <v>461</v>
      </c>
      <c r="J462" s="11">
        <f t="shared" ca="1" si="32"/>
        <v>1.5695940915434812</v>
      </c>
      <c r="K462" s="11">
        <f t="shared" ca="1" si="33"/>
        <v>-0.5837091435302848</v>
      </c>
      <c r="L462" s="11" t="str">
        <f t="shared" ca="1" si="18"/>
        <v>A</v>
      </c>
      <c r="M462" s="11"/>
      <c r="N462" s="11">
        <v>461</v>
      </c>
      <c r="O462" s="12">
        <f t="shared" ca="1" si="34"/>
        <v>1.3345388087942545</v>
      </c>
      <c r="P462" s="12">
        <f t="shared" ca="1" si="35"/>
        <v>-1.1391594357859556</v>
      </c>
      <c r="Q462" s="11" t="str">
        <f t="shared" ca="1" si="19"/>
        <v>A</v>
      </c>
    </row>
    <row r="463" spans="9:17" x14ac:dyDescent="0.25">
      <c r="I463" s="11">
        <v>462</v>
      </c>
      <c r="J463" s="11">
        <f t="shared" ca="1" si="32"/>
        <v>3.1257394701439289</v>
      </c>
      <c r="K463" s="11">
        <f t="shared" ca="1" si="33"/>
        <v>2.2824291504819696</v>
      </c>
      <c r="L463" s="11" t="str">
        <f t="shared" ca="1" si="18"/>
        <v>A</v>
      </c>
      <c r="M463" s="11"/>
      <c r="N463" s="11">
        <v>462</v>
      </c>
      <c r="O463" s="12">
        <f t="shared" ca="1" si="34"/>
        <v>0.6177331412979209</v>
      </c>
      <c r="P463" s="12">
        <f t="shared" ca="1" si="35"/>
        <v>1.0950981363725798</v>
      </c>
      <c r="Q463" s="11" t="str">
        <f t="shared" ca="1" si="19"/>
        <v>H</v>
      </c>
    </row>
    <row r="464" spans="9:17" x14ac:dyDescent="0.25">
      <c r="I464" s="11">
        <v>463</v>
      </c>
      <c r="J464" s="11">
        <f t="shared" ca="1" si="32"/>
        <v>2.2389429490038255</v>
      </c>
      <c r="K464" s="11">
        <f t="shared" ca="1" si="33"/>
        <v>-0.3895008492224914</v>
      </c>
      <c r="L464" s="11" t="str">
        <f t="shared" ca="1" si="18"/>
        <v>A</v>
      </c>
      <c r="M464" s="11"/>
      <c r="N464" s="11">
        <v>463</v>
      </c>
      <c r="O464" s="12">
        <f t="shared" ca="1" si="34"/>
        <v>1.1583519483598139</v>
      </c>
      <c r="P464" s="12">
        <f t="shared" ca="1" si="35"/>
        <v>0.91081781565729325</v>
      </c>
      <c r="Q464" s="11" t="str">
        <f t="shared" ca="1" si="19"/>
        <v>A</v>
      </c>
    </row>
    <row r="465" spans="9:17" x14ac:dyDescent="0.25">
      <c r="I465" s="11">
        <v>464</v>
      </c>
      <c r="J465" s="11">
        <f t="shared" ca="1" si="32"/>
        <v>2.1644153917026645</v>
      </c>
      <c r="K465" s="11">
        <f t="shared" ca="1" si="33"/>
        <v>3.4310267476892031</v>
      </c>
      <c r="L465" s="11" t="str">
        <f t="shared" ca="1" si="18"/>
        <v>H</v>
      </c>
      <c r="M465" s="11"/>
      <c r="N465" s="11">
        <v>464</v>
      </c>
      <c r="O465" s="12">
        <f t="shared" ca="1" si="34"/>
        <v>2.4477357295332256</v>
      </c>
      <c r="P465" s="12">
        <f t="shared" ca="1" si="35"/>
        <v>1.0287738412091572</v>
      </c>
      <c r="Q465" s="11" t="str">
        <f t="shared" ca="1" si="19"/>
        <v>A</v>
      </c>
    </row>
    <row r="466" spans="9:17" x14ac:dyDescent="0.25">
      <c r="I466" s="11">
        <v>465</v>
      </c>
      <c r="J466" s="11">
        <f t="shared" ca="1" si="32"/>
        <v>2.9622904908684755</v>
      </c>
      <c r="K466" s="11">
        <f t="shared" ca="1" si="33"/>
        <v>3.8210810071287993</v>
      </c>
      <c r="L466" s="11" t="str">
        <f t="shared" ca="1" si="18"/>
        <v>H</v>
      </c>
      <c r="M466" s="11"/>
      <c r="N466" s="11">
        <v>465</v>
      </c>
      <c r="O466" s="12">
        <f t="shared" ca="1" si="34"/>
        <v>1.3180731032041231</v>
      </c>
      <c r="P466" s="12">
        <f t="shared" ca="1" si="35"/>
        <v>2.5736064843548578</v>
      </c>
      <c r="Q466" s="11" t="str">
        <f t="shared" ca="1" si="19"/>
        <v>H</v>
      </c>
    </row>
    <row r="467" spans="9:17" x14ac:dyDescent="0.25">
      <c r="I467" s="11">
        <v>466</v>
      </c>
      <c r="J467" s="11">
        <f t="shared" ca="1" si="32"/>
        <v>2.1358198231848076</v>
      </c>
      <c r="K467" s="11">
        <f t="shared" ca="1" si="33"/>
        <v>2.7596644763287355</v>
      </c>
      <c r="L467" s="11" t="str">
        <f t="shared" ca="1" si="18"/>
        <v>H</v>
      </c>
      <c r="M467" s="11"/>
      <c r="N467" s="11">
        <v>466</v>
      </c>
      <c r="O467" s="12">
        <f t="shared" ca="1" si="34"/>
        <v>0.5771902528563978</v>
      </c>
      <c r="P467" s="12">
        <f t="shared" ca="1" si="35"/>
        <v>2.0820514361628</v>
      </c>
      <c r="Q467" s="11" t="str">
        <f t="shared" ca="1" si="19"/>
        <v>H</v>
      </c>
    </row>
    <row r="468" spans="9:17" x14ac:dyDescent="0.25">
      <c r="I468" s="11">
        <v>467</v>
      </c>
      <c r="J468" s="11">
        <f t="shared" ca="1" si="32"/>
        <v>1.2065308319604873</v>
      </c>
      <c r="K468" s="11">
        <f t="shared" ca="1" si="33"/>
        <v>0.98594024810267511</v>
      </c>
      <c r="L468" s="11" t="str">
        <f t="shared" ca="1" si="18"/>
        <v>A</v>
      </c>
      <c r="M468" s="11"/>
      <c r="N468" s="11">
        <v>467</v>
      </c>
      <c r="O468" s="12">
        <f t="shared" ca="1" si="34"/>
        <v>-1.8419139457235278E-3</v>
      </c>
      <c r="P468" s="12">
        <f t="shared" ca="1" si="35"/>
        <v>1.8785582750720276</v>
      </c>
      <c r="Q468" s="11" t="str">
        <f t="shared" ca="1" si="19"/>
        <v>H</v>
      </c>
    </row>
    <row r="469" spans="9:17" x14ac:dyDescent="0.25">
      <c r="I469" s="11">
        <v>468</v>
      </c>
      <c r="J469" s="11">
        <f t="shared" ca="1" si="32"/>
        <v>1.6568300531027955</v>
      </c>
      <c r="K469" s="11">
        <f t="shared" ca="1" si="33"/>
        <v>3.0426172038241051</v>
      </c>
      <c r="L469" s="11" t="str">
        <f t="shared" ca="1" si="18"/>
        <v>H</v>
      </c>
      <c r="M469" s="11"/>
      <c r="N469" s="11">
        <v>468</v>
      </c>
      <c r="O469" s="12">
        <f t="shared" ca="1" si="34"/>
        <v>-0.97125598042001826</v>
      </c>
      <c r="P469" s="12">
        <f t="shared" ca="1" si="35"/>
        <v>1.9565925040938956</v>
      </c>
      <c r="Q469" s="11" t="str">
        <f t="shared" ca="1" si="19"/>
        <v>H</v>
      </c>
    </row>
    <row r="470" spans="9:17" x14ac:dyDescent="0.25">
      <c r="I470" s="11">
        <v>469</v>
      </c>
      <c r="J470" s="11">
        <f t="shared" ca="1" si="32"/>
        <v>2.8776184520964772</v>
      </c>
      <c r="K470" s="11">
        <f t="shared" ca="1" si="33"/>
        <v>1.6580841120052163</v>
      </c>
      <c r="L470" s="11" t="str">
        <f t="shared" ca="1" si="18"/>
        <v>A</v>
      </c>
      <c r="M470" s="11"/>
      <c r="N470" s="11">
        <v>469</v>
      </c>
      <c r="O470" s="12">
        <f t="shared" ca="1" si="34"/>
        <v>1.4000935365026423</v>
      </c>
      <c r="P470" s="12">
        <f t="shared" ca="1" si="35"/>
        <v>1.1211787692252275</v>
      </c>
      <c r="Q470" s="11" t="str">
        <f t="shared" ca="1" si="19"/>
        <v>A</v>
      </c>
    </row>
    <row r="471" spans="9:17" x14ac:dyDescent="0.25">
      <c r="I471" s="11">
        <v>470</v>
      </c>
      <c r="J471" s="11">
        <f t="shared" ca="1" si="32"/>
        <v>1.883827646220551</v>
      </c>
      <c r="K471" s="11">
        <f t="shared" ca="1" si="33"/>
        <v>2.1750555008845529</v>
      </c>
      <c r="L471" s="11" t="str">
        <f t="shared" ca="1" si="18"/>
        <v>H</v>
      </c>
      <c r="M471" s="11"/>
      <c r="N471" s="11">
        <v>470</v>
      </c>
      <c r="O471" s="12">
        <f t="shared" ca="1" si="34"/>
        <v>0.51237907864931642</v>
      </c>
      <c r="P471" s="12">
        <f t="shared" ca="1" si="35"/>
        <v>1.7447604628242945</v>
      </c>
      <c r="Q471" s="11" t="str">
        <f t="shared" ca="1" si="19"/>
        <v>H</v>
      </c>
    </row>
    <row r="472" spans="9:17" x14ac:dyDescent="0.25">
      <c r="I472" s="11">
        <v>471</v>
      </c>
      <c r="J472" s="11">
        <f t="shared" ca="1" si="32"/>
        <v>4.0979254240435581E-2</v>
      </c>
      <c r="K472" s="11">
        <f t="shared" ca="1" si="33"/>
        <v>6.104685716808401</v>
      </c>
      <c r="L472" s="11" t="str">
        <f t="shared" ca="1" si="18"/>
        <v>H</v>
      </c>
      <c r="M472" s="11"/>
      <c r="N472" s="11">
        <v>471</v>
      </c>
      <c r="O472" s="12">
        <f t="shared" ca="1" si="34"/>
        <v>-0.48052416773779461</v>
      </c>
      <c r="P472" s="12">
        <f t="shared" ca="1" si="35"/>
        <v>-0.51961749399888424</v>
      </c>
      <c r="Q472" s="11" t="str">
        <f t="shared" ca="1" si="19"/>
        <v>A</v>
      </c>
    </row>
    <row r="473" spans="9:17" x14ac:dyDescent="0.25">
      <c r="I473" s="11">
        <v>472</v>
      </c>
      <c r="J473" s="11">
        <f t="shared" ca="1" si="32"/>
        <v>0.42611735248769755</v>
      </c>
      <c r="K473" s="11">
        <f t="shared" ca="1" si="33"/>
        <v>1.1945968775938134</v>
      </c>
      <c r="L473" s="11" t="str">
        <f t="shared" ca="1" si="18"/>
        <v>H</v>
      </c>
      <c r="M473" s="11"/>
      <c r="N473" s="11">
        <v>472</v>
      </c>
      <c r="O473" s="12">
        <f t="shared" ca="1" si="34"/>
        <v>0.28869790387931904</v>
      </c>
      <c r="P473" s="12">
        <f t="shared" ca="1" si="35"/>
        <v>1.2581730379199016</v>
      </c>
      <c r="Q473" s="11" t="str">
        <f t="shared" ca="1" si="19"/>
        <v>H</v>
      </c>
    </row>
    <row r="474" spans="9:17" x14ac:dyDescent="0.25">
      <c r="I474" s="11">
        <v>473</v>
      </c>
      <c r="J474" s="11">
        <f t="shared" ca="1" si="32"/>
        <v>0.76759545011928321</v>
      </c>
      <c r="K474" s="11">
        <f t="shared" ca="1" si="33"/>
        <v>3.9452496431347175</v>
      </c>
      <c r="L474" s="11" t="str">
        <f t="shared" ca="1" si="18"/>
        <v>H</v>
      </c>
      <c r="M474" s="11"/>
      <c r="N474" s="11">
        <v>473</v>
      </c>
      <c r="O474" s="12">
        <f t="shared" ca="1" si="34"/>
        <v>1.0700454109431889</v>
      </c>
      <c r="P474" s="12">
        <f t="shared" ca="1" si="35"/>
        <v>0.47206686758578975</v>
      </c>
      <c r="Q474" s="11" t="str">
        <f t="shared" ca="1" si="19"/>
        <v>A</v>
      </c>
    </row>
    <row r="475" spans="9:17" x14ac:dyDescent="0.25">
      <c r="I475" s="11">
        <v>474</v>
      </c>
      <c r="J475" s="11">
        <f t="shared" ca="1" si="32"/>
        <v>1.4149649669555067</v>
      </c>
      <c r="K475" s="11">
        <f t="shared" ca="1" si="33"/>
        <v>1.5267935307497358</v>
      </c>
      <c r="L475" s="11" t="str">
        <f t="shared" ca="1" si="18"/>
        <v>H</v>
      </c>
      <c r="M475" s="11"/>
      <c r="N475" s="11">
        <v>474</v>
      </c>
      <c r="O475" s="12">
        <f t="shared" ca="1" si="34"/>
        <v>1.2116705332296989</v>
      </c>
      <c r="P475" s="12">
        <f t="shared" ca="1" si="35"/>
        <v>0.73743934799001321</v>
      </c>
      <c r="Q475" s="11" t="str">
        <f t="shared" ca="1" si="19"/>
        <v>A</v>
      </c>
    </row>
    <row r="476" spans="9:17" x14ac:dyDescent="0.25">
      <c r="I476" s="11">
        <v>475</v>
      </c>
      <c r="J476" s="11">
        <f t="shared" ca="1" si="32"/>
        <v>2.2281045306750658</v>
      </c>
      <c r="K476" s="11">
        <f t="shared" ca="1" si="33"/>
        <v>0.70736399706831965</v>
      </c>
      <c r="L476" s="11" t="str">
        <f t="shared" ca="1" si="18"/>
        <v>A</v>
      </c>
      <c r="M476" s="11"/>
      <c r="N476" s="11">
        <v>475</v>
      </c>
      <c r="O476" s="12">
        <f t="shared" ca="1" si="34"/>
        <v>0.87839104780695965</v>
      </c>
      <c r="P476" s="12">
        <f t="shared" ca="1" si="35"/>
        <v>1.3112518271552513</v>
      </c>
      <c r="Q476" s="11" t="str">
        <f t="shared" ca="1" si="19"/>
        <v>H</v>
      </c>
    </row>
    <row r="477" spans="9:17" x14ac:dyDescent="0.25">
      <c r="I477" s="11">
        <v>476</v>
      </c>
      <c r="J477" s="11">
        <f t="shared" ca="1" si="32"/>
        <v>1.1154791747883839</v>
      </c>
      <c r="K477" s="11">
        <f t="shared" ca="1" si="33"/>
        <v>1.8317987622883813</v>
      </c>
      <c r="L477" s="11" t="str">
        <f t="shared" ca="1" si="18"/>
        <v>H</v>
      </c>
      <c r="M477" s="11"/>
      <c r="N477" s="11">
        <v>476</v>
      </c>
      <c r="O477" s="12">
        <f t="shared" ca="1" si="34"/>
        <v>1.0481403276251653</v>
      </c>
      <c r="P477" s="12">
        <f t="shared" ca="1" si="35"/>
        <v>-0.1107329281816789</v>
      </c>
      <c r="Q477" s="11" t="str">
        <f t="shared" ca="1" si="19"/>
        <v>A</v>
      </c>
    </row>
    <row r="478" spans="9:17" x14ac:dyDescent="0.25">
      <c r="I478" s="11">
        <v>477</v>
      </c>
      <c r="J478" s="11">
        <f t="shared" ca="1" si="32"/>
        <v>-0.40855520027709769</v>
      </c>
      <c r="K478" s="11">
        <f t="shared" ca="1" si="33"/>
        <v>1.6410530426863457</v>
      </c>
      <c r="L478" s="11" t="str">
        <f t="shared" ca="1" si="18"/>
        <v>H</v>
      </c>
      <c r="M478" s="11"/>
      <c r="N478" s="11">
        <v>477</v>
      </c>
      <c r="O478" s="12">
        <f t="shared" ca="1" si="34"/>
        <v>-0.92272919505331341</v>
      </c>
      <c r="P478" s="12">
        <f t="shared" ca="1" si="35"/>
        <v>-0.44524975637953101</v>
      </c>
      <c r="Q478" s="11" t="str">
        <f t="shared" ca="1" si="19"/>
        <v>H</v>
      </c>
    </row>
    <row r="479" spans="9:17" x14ac:dyDescent="0.25">
      <c r="I479" s="11">
        <v>478</v>
      </c>
      <c r="J479" s="11">
        <f t="shared" ca="1" si="32"/>
        <v>-0.52631761229371643</v>
      </c>
      <c r="K479" s="11">
        <f t="shared" ca="1" si="33"/>
        <v>2.8946142872531091</v>
      </c>
      <c r="L479" s="11" t="str">
        <f t="shared" ca="1" si="18"/>
        <v>H</v>
      </c>
      <c r="M479" s="11"/>
      <c r="N479" s="11">
        <v>478</v>
      </c>
      <c r="O479" s="12">
        <f t="shared" ca="1" si="34"/>
        <v>0.18033904066984063</v>
      </c>
      <c r="P479" s="12">
        <f t="shared" ca="1" si="35"/>
        <v>3.4402642929866372</v>
      </c>
      <c r="Q479" s="11" t="str">
        <f t="shared" ca="1" si="19"/>
        <v>H</v>
      </c>
    </row>
    <row r="480" spans="9:17" x14ac:dyDescent="0.25">
      <c r="I480" s="11">
        <v>479</v>
      </c>
      <c r="J480" s="11">
        <f t="shared" ca="1" si="32"/>
        <v>0.62196420718060397</v>
      </c>
      <c r="K480" s="11">
        <f t="shared" ca="1" si="33"/>
        <v>0.1645613365346219</v>
      </c>
      <c r="L480" s="11" t="str">
        <f t="shared" ca="1" si="18"/>
        <v>A</v>
      </c>
      <c r="M480" s="11"/>
      <c r="N480" s="11">
        <v>479</v>
      </c>
      <c r="O480" s="12">
        <f t="shared" ca="1" si="34"/>
        <v>-1.4881988649789009</v>
      </c>
      <c r="P480" s="12">
        <f t="shared" ca="1" si="35"/>
        <v>0.26647416923874412</v>
      </c>
      <c r="Q480" s="11" t="str">
        <f t="shared" ca="1" si="19"/>
        <v>H</v>
      </c>
    </row>
    <row r="481" spans="9:17" x14ac:dyDescent="0.25">
      <c r="I481" s="11">
        <v>480</v>
      </c>
      <c r="J481" s="11">
        <f t="shared" ca="1" si="32"/>
        <v>-2.5871602473058197E-2</v>
      </c>
      <c r="K481" s="11">
        <f t="shared" ca="1" si="33"/>
        <v>2.6328908602105328</v>
      </c>
      <c r="L481" s="11" t="str">
        <f t="shared" ca="1" si="18"/>
        <v>H</v>
      </c>
      <c r="M481" s="11"/>
      <c r="N481" s="11">
        <v>480</v>
      </c>
      <c r="O481" s="12">
        <f t="shared" ca="1" si="34"/>
        <v>-0.18053667900294745</v>
      </c>
      <c r="P481" s="12">
        <f t="shared" ca="1" si="35"/>
        <v>0.6365587993733226</v>
      </c>
      <c r="Q481" s="11" t="str">
        <f t="shared" ca="1" si="19"/>
        <v>H</v>
      </c>
    </row>
    <row r="482" spans="9:17" x14ac:dyDescent="0.25">
      <c r="I482" s="11">
        <v>481</v>
      </c>
      <c r="J482" s="11">
        <f t="shared" ca="1" si="32"/>
        <v>0.35586599435804434</v>
      </c>
      <c r="K482" s="11">
        <f t="shared" ca="1" si="33"/>
        <v>2.2878309136442785</v>
      </c>
      <c r="L482" s="11" t="str">
        <f t="shared" ca="1" si="18"/>
        <v>H</v>
      </c>
      <c r="M482" s="11"/>
      <c r="N482" s="11">
        <v>481</v>
      </c>
      <c r="O482" s="12">
        <f t="shared" ca="1" si="34"/>
        <v>-0.10128382175320982</v>
      </c>
      <c r="P482" s="12">
        <f t="shared" ca="1" si="35"/>
        <v>-0.50940902137941979</v>
      </c>
      <c r="Q482" s="11" t="str">
        <f t="shared" ca="1" si="19"/>
        <v>A</v>
      </c>
    </row>
    <row r="483" spans="9:17" x14ac:dyDescent="0.25">
      <c r="I483" s="11">
        <v>482</v>
      </c>
      <c r="J483" s="11">
        <f t="shared" ca="1" si="32"/>
        <v>1.396729102786014</v>
      </c>
      <c r="K483" s="11">
        <f t="shared" ca="1" si="33"/>
        <v>3.2545961006265252</v>
      </c>
      <c r="L483" s="11" t="str">
        <f t="shared" ca="1" si="18"/>
        <v>H</v>
      </c>
      <c r="M483" s="11"/>
      <c r="N483" s="11">
        <v>482</v>
      </c>
      <c r="O483" s="12">
        <f t="shared" ca="1" si="34"/>
        <v>-0.44676023320875424</v>
      </c>
      <c r="P483" s="12">
        <f t="shared" ca="1" si="35"/>
        <v>2.4535203157431109</v>
      </c>
      <c r="Q483" s="11" t="str">
        <f t="shared" ca="1" si="19"/>
        <v>H</v>
      </c>
    </row>
    <row r="484" spans="9:17" x14ac:dyDescent="0.25">
      <c r="I484" s="11">
        <v>483</v>
      </c>
      <c r="J484" s="11">
        <f t="shared" ca="1" si="32"/>
        <v>1.5247414906740107</v>
      </c>
      <c r="K484" s="11">
        <f t="shared" ca="1" si="33"/>
        <v>1.5216309060032147</v>
      </c>
      <c r="L484" s="11" t="str">
        <f t="shared" ca="1" si="18"/>
        <v>A</v>
      </c>
      <c r="M484" s="11"/>
      <c r="N484" s="11">
        <v>483</v>
      </c>
      <c r="O484" s="12">
        <f t="shared" ca="1" si="34"/>
        <v>1.2625014486073107</v>
      </c>
      <c r="P484" s="12">
        <f t="shared" ca="1" si="35"/>
        <v>1.3704554524815515</v>
      </c>
      <c r="Q484" s="11" t="str">
        <f t="shared" ca="1" si="19"/>
        <v>H</v>
      </c>
    </row>
    <row r="485" spans="9:17" x14ac:dyDescent="0.25">
      <c r="I485" s="11">
        <v>484</v>
      </c>
      <c r="J485" s="11">
        <f t="shared" ca="1" si="32"/>
        <v>0.68183717685979295</v>
      </c>
      <c r="K485" s="11">
        <f t="shared" ca="1" si="33"/>
        <v>1.8032569508669969</v>
      </c>
      <c r="L485" s="11" t="str">
        <f t="shared" ca="1" si="18"/>
        <v>H</v>
      </c>
      <c r="M485" s="11"/>
      <c r="N485" s="11">
        <v>484</v>
      </c>
      <c r="O485" s="12">
        <f t="shared" ca="1" si="34"/>
        <v>-0.57145158983183042</v>
      </c>
      <c r="P485" s="12">
        <f t="shared" ca="1" si="35"/>
        <v>0.38241351624210795</v>
      </c>
      <c r="Q485" s="11" t="str">
        <f t="shared" ca="1" si="19"/>
        <v>H</v>
      </c>
    </row>
    <row r="486" spans="9:17" x14ac:dyDescent="0.25">
      <c r="I486" s="11">
        <v>485</v>
      </c>
      <c r="J486" s="11">
        <f t="shared" ca="1" si="32"/>
        <v>1.0819478772916955</v>
      </c>
      <c r="K486" s="11">
        <f t="shared" ca="1" si="33"/>
        <v>2.4528747039195951</v>
      </c>
      <c r="L486" s="11" t="str">
        <f t="shared" ca="1" si="18"/>
        <v>H</v>
      </c>
      <c r="M486" s="11"/>
      <c r="N486" s="11">
        <v>485</v>
      </c>
      <c r="O486" s="12">
        <f t="shared" ca="1" si="34"/>
        <v>-3.9338632473457924E-3</v>
      </c>
      <c r="P486" s="12">
        <f t="shared" ca="1" si="35"/>
        <v>4.5494528908732583</v>
      </c>
      <c r="Q486" s="11" t="str">
        <f t="shared" ca="1" si="19"/>
        <v>H</v>
      </c>
    </row>
    <row r="487" spans="9:17" x14ac:dyDescent="0.25">
      <c r="I487" s="11">
        <v>486</v>
      </c>
      <c r="J487" s="11">
        <f t="shared" ca="1" si="32"/>
        <v>2.185375974566004</v>
      </c>
      <c r="K487" s="11">
        <f t="shared" ca="1" si="33"/>
        <v>2.393263392224497</v>
      </c>
      <c r="L487" s="11" t="str">
        <f t="shared" ca="1" si="18"/>
        <v>H</v>
      </c>
      <c r="M487" s="11"/>
      <c r="N487" s="11">
        <v>486</v>
      </c>
      <c r="O487" s="12">
        <f t="shared" ca="1" si="34"/>
        <v>-0.3122861932089025</v>
      </c>
      <c r="P487" s="12">
        <f t="shared" ca="1" si="35"/>
        <v>1.4043286817202369</v>
      </c>
      <c r="Q487" s="11" t="str">
        <f t="shared" ca="1" si="19"/>
        <v>H</v>
      </c>
    </row>
    <row r="488" spans="9:17" x14ac:dyDescent="0.25">
      <c r="I488" s="11">
        <v>487</v>
      </c>
      <c r="J488" s="11">
        <f t="shared" ca="1" si="32"/>
        <v>0.35237283319471058</v>
      </c>
      <c r="K488" s="11">
        <f t="shared" ca="1" si="33"/>
        <v>2.279162342738962</v>
      </c>
      <c r="L488" s="11" t="str">
        <f t="shared" ca="1" si="18"/>
        <v>H</v>
      </c>
      <c r="M488" s="11"/>
      <c r="N488" s="11">
        <v>487</v>
      </c>
      <c r="O488" s="12">
        <f t="shared" ca="1" si="34"/>
        <v>-0.42312967808382429</v>
      </c>
      <c r="P488" s="12">
        <f t="shared" ca="1" si="35"/>
        <v>2.2238137948759888</v>
      </c>
      <c r="Q488" s="11" t="str">
        <f t="shared" ca="1" si="19"/>
        <v>H</v>
      </c>
    </row>
    <row r="489" spans="9:17" x14ac:dyDescent="0.25">
      <c r="I489" s="11">
        <v>488</v>
      </c>
      <c r="J489" s="11">
        <f t="shared" ca="1" si="32"/>
        <v>6.5011458088060081E-3</v>
      </c>
      <c r="K489" s="11">
        <f t="shared" ca="1" si="33"/>
        <v>1.280447445556778</v>
      </c>
      <c r="L489" s="11" t="str">
        <f t="shared" ca="1" si="18"/>
        <v>H</v>
      </c>
      <c r="M489" s="11"/>
      <c r="N489" s="11">
        <v>488</v>
      </c>
      <c r="O489" s="12">
        <f t="shared" ca="1" si="34"/>
        <v>-0.10519759380991067</v>
      </c>
      <c r="P489" s="12">
        <f t="shared" ca="1" si="35"/>
        <v>3.3434405063882005</v>
      </c>
      <c r="Q489" s="11" t="str">
        <f t="shared" ca="1" si="19"/>
        <v>H</v>
      </c>
    </row>
    <row r="490" spans="9:17" x14ac:dyDescent="0.25">
      <c r="I490" s="11">
        <v>489</v>
      </c>
      <c r="J490" s="11">
        <f t="shared" ca="1" si="32"/>
        <v>1.2903002726639325</v>
      </c>
      <c r="K490" s="11">
        <f t="shared" ca="1" si="33"/>
        <v>3.4973015019937588</v>
      </c>
      <c r="L490" s="11" t="str">
        <f t="shared" ca="1" si="18"/>
        <v>H</v>
      </c>
      <c r="M490" s="11"/>
      <c r="N490" s="11">
        <v>489</v>
      </c>
      <c r="O490" s="12">
        <f t="shared" ca="1" si="34"/>
        <v>1.7317942645135218</v>
      </c>
      <c r="P490" s="12">
        <f t="shared" ca="1" si="35"/>
        <v>1.3508296524008943</v>
      </c>
      <c r="Q490" s="11" t="str">
        <f t="shared" ca="1" si="19"/>
        <v>A</v>
      </c>
    </row>
    <row r="491" spans="9:17" x14ac:dyDescent="0.25">
      <c r="I491" s="11">
        <v>490</v>
      </c>
      <c r="J491" s="11">
        <f t="shared" ca="1" si="32"/>
        <v>1.88249519553611</v>
      </c>
      <c r="K491" s="11">
        <f t="shared" ca="1" si="33"/>
        <v>4.7361916785216138</v>
      </c>
      <c r="L491" s="11" t="str">
        <f t="shared" ca="1" si="18"/>
        <v>H</v>
      </c>
      <c r="M491" s="11"/>
      <c r="N491" s="11">
        <v>490</v>
      </c>
      <c r="O491" s="12">
        <f t="shared" ca="1" si="34"/>
        <v>2.126593249056318</v>
      </c>
      <c r="P491" s="12">
        <f t="shared" ca="1" si="35"/>
        <v>-0.7668282064726184</v>
      </c>
      <c r="Q491" s="11" t="str">
        <f t="shared" ca="1" si="19"/>
        <v>A</v>
      </c>
    </row>
    <row r="492" spans="9:17" x14ac:dyDescent="0.25">
      <c r="I492" s="11">
        <v>491</v>
      </c>
      <c r="J492" s="11">
        <f t="shared" ca="1" si="32"/>
        <v>1.4397603685854123</v>
      </c>
      <c r="K492" s="11">
        <f t="shared" ca="1" si="33"/>
        <v>2.3288822110857845</v>
      </c>
      <c r="L492" s="11" t="str">
        <f t="shared" ca="1" si="18"/>
        <v>H</v>
      </c>
      <c r="M492" s="11"/>
      <c r="N492" s="11">
        <v>491</v>
      </c>
      <c r="O492" s="12">
        <f t="shared" ca="1" si="34"/>
        <v>0.36327404362580112</v>
      </c>
      <c r="P492" s="12">
        <f t="shared" ca="1" si="35"/>
        <v>-0.56716951518558001</v>
      </c>
      <c r="Q492" s="11" t="str">
        <f t="shared" ca="1" si="19"/>
        <v>A</v>
      </c>
    </row>
    <row r="493" spans="9:17" x14ac:dyDescent="0.25">
      <c r="I493" s="11">
        <v>492</v>
      </c>
      <c r="J493" s="11">
        <f t="shared" ca="1" si="32"/>
        <v>0.48081716149920523</v>
      </c>
      <c r="K493" s="11">
        <f t="shared" ca="1" si="33"/>
        <v>1.0985273284904371</v>
      </c>
      <c r="L493" s="11" t="str">
        <f t="shared" ca="1" si="18"/>
        <v>H</v>
      </c>
      <c r="M493" s="11"/>
      <c r="N493" s="11">
        <v>492</v>
      </c>
      <c r="O493" s="12">
        <f t="shared" ca="1" si="34"/>
        <v>1.0299060334086501</v>
      </c>
      <c r="P493" s="12">
        <f t="shared" ca="1" si="35"/>
        <v>-0.8346677612345057</v>
      </c>
      <c r="Q493" s="11" t="str">
        <f t="shared" ca="1" si="19"/>
        <v>A</v>
      </c>
    </row>
    <row r="494" spans="9:17" x14ac:dyDescent="0.25">
      <c r="I494" s="11">
        <v>493</v>
      </c>
      <c r="J494" s="11">
        <f t="shared" ca="1" si="32"/>
        <v>-0.2250298974622319</v>
      </c>
      <c r="K494" s="11">
        <f t="shared" ca="1" si="33"/>
        <v>2.5833365307404899</v>
      </c>
      <c r="L494" s="11" t="str">
        <f t="shared" ca="1" si="18"/>
        <v>H</v>
      </c>
      <c r="M494" s="11"/>
      <c r="N494" s="11">
        <v>493</v>
      </c>
      <c r="O494" s="12">
        <f t="shared" ca="1" si="34"/>
        <v>1.4497639371597697</v>
      </c>
      <c r="P494" s="12">
        <f t="shared" ca="1" si="35"/>
        <v>4.1637927760287168</v>
      </c>
      <c r="Q494" s="11" t="str">
        <f t="shared" ca="1" si="19"/>
        <v>H</v>
      </c>
    </row>
    <row r="495" spans="9:17" x14ac:dyDescent="0.25">
      <c r="I495" s="11">
        <v>494</v>
      </c>
      <c r="J495" s="11">
        <f t="shared" ca="1" si="32"/>
        <v>1.6714500271094144</v>
      </c>
      <c r="K495" s="11">
        <f t="shared" ca="1" si="33"/>
        <v>2.5994675899172215</v>
      </c>
      <c r="L495" s="11" t="str">
        <f t="shared" ca="1" si="18"/>
        <v>H</v>
      </c>
      <c r="M495" s="11"/>
      <c r="N495" s="11">
        <v>494</v>
      </c>
      <c r="O495" s="12">
        <f t="shared" ca="1" si="34"/>
        <v>1.0858638684075324</v>
      </c>
      <c r="P495" s="12">
        <f t="shared" ca="1" si="35"/>
        <v>2.5679337971045397</v>
      </c>
      <c r="Q495" s="11" t="str">
        <f t="shared" ca="1" si="19"/>
        <v>H</v>
      </c>
    </row>
    <row r="496" spans="9:17" x14ac:dyDescent="0.25">
      <c r="I496" s="11">
        <v>495</v>
      </c>
      <c r="J496" s="11">
        <f t="shared" ca="1" si="32"/>
        <v>0.59573275352952437</v>
      </c>
      <c r="K496" s="11">
        <f t="shared" ca="1" si="33"/>
        <v>-0.78715661830633143</v>
      </c>
      <c r="L496" s="11" t="str">
        <f t="shared" ca="1" si="18"/>
        <v>A</v>
      </c>
      <c r="M496" s="11"/>
      <c r="N496" s="11">
        <v>495</v>
      </c>
      <c r="O496" s="12">
        <f t="shared" ca="1" si="34"/>
        <v>-0.12961129016674844</v>
      </c>
      <c r="P496" s="12">
        <f t="shared" ca="1" si="35"/>
        <v>1.2671251344338474</v>
      </c>
      <c r="Q496" s="11" t="str">
        <f t="shared" ca="1" si="19"/>
        <v>H</v>
      </c>
    </row>
    <row r="497" spans="9:17" x14ac:dyDescent="0.25">
      <c r="I497" s="11">
        <v>496</v>
      </c>
      <c r="J497" s="11">
        <f t="shared" ca="1" si="32"/>
        <v>2.042688802388041</v>
      </c>
      <c r="K497" s="11">
        <f t="shared" ca="1" si="33"/>
        <v>1.8198970269868804</v>
      </c>
      <c r="L497" s="11" t="str">
        <f t="shared" ca="1" si="18"/>
        <v>A</v>
      </c>
      <c r="M497" s="11"/>
      <c r="N497" s="11">
        <v>496</v>
      </c>
      <c r="O497" s="12">
        <f t="shared" ca="1" si="34"/>
        <v>0.20904986152020333</v>
      </c>
      <c r="P497" s="12">
        <f t="shared" ca="1" si="35"/>
        <v>-0.48996406262429426</v>
      </c>
      <c r="Q497" s="11" t="str">
        <f t="shared" ca="1" si="19"/>
        <v>A</v>
      </c>
    </row>
    <row r="498" spans="9:17" x14ac:dyDescent="0.25">
      <c r="I498" s="11">
        <v>497</v>
      </c>
      <c r="J498" s="11">
        <f t="shared" ca="1" si="32"/>
        <v>0.84696410599017469</v>
      </c>
      <c r="K498" s="11">
        <f t="shared" ca="1" si="33"/>
        <v>3.8110765919925065</v>
      </c>
      <c r="L498" s="11" t="str">
        <f t="shared" ca="1" si="18"/>
        <v>H</v>
      </c>
      <c r="M498" s="11"/>
      <c r="N498" s="11">
        <v>497</v>
      </c>
      <c r="O498" s="12">
        <f t="shared" ca="1" si="34"/>
        <v>0.9716102593260636</v>
      </c>
      <c r="P498" s="12">
        <f t="shared" ca="1" si="35"/>
        <v>2.7395519987260117</v>
      </c>
      <c r="Q498" s="11" t="str">
        <f t="shared" ca="1" si="19"/>
        <v>H</v>
      </c>
    </row>
    <row r="499" spans="9:17" x14ac:dyDescent="0.25">
      <c r="I499" s="11">
        <v>498</v>
      </c>
      <c r="J499" s="11">
        <f t="shared" ca="1" si="32"/>
        <v>0.67222550656940894</v>
      </c>
      <c r="K499" s="11">
        <f t="shared" ca="1" si="33"/>
        <v>2.6627436305985048</v>
      </c>
      <c r="L499" s="11" t="str">
        <f t="shared" ca="1" si="18"/>
        <v>H</v>
      </c>
      <c r="M499" s="11"/>
      <c r="N499" s="11">
        <v>498</v>
      </c>
      <c r="O499" s="12">
        <f t="shared" ca="1" si="34"/>
        <v>-1.8544544539775385</v>
      </c>
      <c r="P499" s="12">
        <f t="shared" ca="1" si="35"/>
        <v>1.6172806337198726</v>
      </c>
      <c r="Q499" s="11" t="str">
        <f t="shared" ca="1" si="19"/>
        <v>H</v>
      </c>
    </row>
    <row r="500" spans="9:17" x14ac:dyDescent="0.25">
      <c r="I500" s="11">
        <v>499</v>
      </c>
      <c r="J500" s="11">
        <f t="shared" ca="1" si="32"/>
        <v>1.9958457593525782</v>
      </c>
      <c r="K500" s="11">
        <f t="shared" ca="1" si="33"/>
        <v>2.7561136876167933</v>
      </c>
      <c r="L500" s="11" t="str">
        <f t="shared" ca="1" si="18"/>
        <v>H</v>
      </c>
      <c r="M500" s="11"/>
      <c r="N500" s="11">
        <v>499</v>
      </c>
      <c r="O500" s="12">
        <f t="shared" ca="1" si="34"/>
        <v>-0.22327844694028232</v>
      </c>
      <c r="P500" s="12">
        <f t="shared" ca="1" si="35"/>
        <v>-7.1578412685073145E-2</v>
      </c>
      <c r="Q500" s="11" t="str">
        <f t="shared" ca="1" si="19"/>
        <v>H</v>
      </c>
    </row>
    <row r="501" spans="9:17" x14ac:dyDescent="0.25">
      <c r="I501" s="11">
        <v>500</v>
      </c>
      <c r="J501" s="11">
        <f t="shared" ca="1" si="32"/>
        <v>1.2482158494766997</v>
      </c>
      <c r="K501" s="11">
        <f t="shared" ca="1" si="33"/>
        <v>2.245755688030822</v>
      </c>
      <c r="L501" s="11" t="str">
        <f t="shared" ca="1" si="18"/>
        <v>H</v>
      </c>
      <c r="M501" s="11"/>
      <c r="N501" s="11">
        <v>500</v>
      </c>
      <c r="O501" s="12">
        <f t="shared" ca="1" si="34"/>
        <v>0.23080166364661958</v>
      </c>
      <c r="P501" s="12">
        <f t="shared" ca="1" si="35"/>
        <v>-2.7404499490739642E-3</v>
      </c>
      <c r="Q501" s="11" t="str">
        <f t="shared" ca="1" si="19"/>
        <v>A</v>
      </c>
    </row>
    <row r="502" spans="9:17" x14ac:dyDescent="0.25">
      <c r="I502" s="11">
        <v>501</v>
      </c>
      <c r="J502" s="11">
        <f t="shared" ca="1" si="32"/>
        <v>-0.78998933009529948</v>
      </c>
      <c r="K502" s="11">
        <f t="shared" ca="1" si="33"/>
        <v>3.6306790398721076</v>
      </c>
      <c r="L502" s="11" t="str">
        <f t="shared" ca="1" si="18"/>
        <v>H</v>
      </c>
      <c r="M502" s="11"/>
      <c r="N502" s="11">
        <v>501</v>
      </c>
      <c r="O502" s="12">
        <f t="shared" ca="1" si="34"/>
        <v>1.19077582236857</v>
      </c>
      <c r="P502" s="12">
        <f t="shared" ca="1" si="35"/>
        <v>0.95606744514818498</v>
      </c>
      <c r="Q502" s="11" t="str">
        <f t="shared" ca="1" si="19"/>
        <v>A</v>
      </c>
    </row>
    <row r="503" spans="9:17" x14ac:dyDescent="0.25">
      <c r="I503" s="11">
        <v>502</v>
      </c>
      <c r="J503" s="11">
        <f t="shared" ca="1" si="32"/>
        <v>2.7054198453588989</v>
      </c>
      <c r="K503" s="11">
        <f t="shared" ca="1" si="33"/>
        <v>1.6136156802235031</v>
      </c>
      <c r="L503" s="11" t="str">
        <f t="shared" ca="1" si="18"/>
        <v>A</v>
      </c>
      <c r="M503" s="11"/>
      <c r="N503" s="11">
        <v>502</v>
      </c>
      <c r="O503" s="12">
        <f t="shared" ca="1" si="34"/>
        <v>5.5348065932807167E-2</v>
      </c>
      <c r="P503" s="12">
        <f t="shared" ca="1" si="35"/>
        <v>0.45467317763355131</v>
      </c>
      <c r="Q503" s="11" t="str">
        <f t="shared" ca="1" si="19"/>
        <v>H</v>
      </c>
    </row>
    <row r="504" spans="9:17" x14ac:dyDescent="0.25">
      <c r="I504" s="11">
        <v>503</v>
      </c>
      <c r="J504" s="11">
        <f t="shared" ca="1" si="32"/>
        <v>0.12469412356120924</v>
      </c>
      <c r="K504" s="11">
        <f t="shared" ca="1" si="33"/>
        <v>0.69024998057472509</v>
      </c>
      <c r="L504" s="11" t="str">
        <f t="shared" ca="1" si="18"/>
        <v>H</v>
      </c>
      <c r="M504" s="11"/>
      <c r="N504" s="11">
        <v>503</v>
      </c>
      <c r="O504" s="12">
        <f t="shared" ca="1" si="34"/>
        <v>-8.8613197234231778E-2</v>
      </c>
      <c r="P504" s="12">
        <f t="shared" ca="1" si="35"/>
        <v>0.75274418124717501</v>
      </c>
      <c r="Q504" s="11" t="str">
        <f t="shared" ca="1" si="19"/>
        <v>H</v>
      </c>
    </row>
    <row r="505" spans="9:17" x14ac:dyDescent="0.25">
      <c r="I505" s="11">
        <v>504</v>
      </c>
      <c r="J505" s="11">
        <f t="shared" ca="1" si="32"/>
        <v>2.0936868365395962</v>
      </c>
      <c r="K505" s="11">
        <f t="shared" ca="1" si="33"/>
        <v>4.6610966678851504</v>
      </c>
      <c r="L505" s="11" t="str">
        <f t="shared" ca="1" si="18"/>
        <v>H</v>
      </c>
      <c r="M505" s="11"/>
      <c r="N505" s="11">
        <v>504</v>
      </c>
      <c r="O505" s="12">
        <f t="shared" ca="1" si="34"/>
        <v>0.58198384424224192</v>
      </c>
      <c r="P505" s="12">
        <f t="shared" ca="1" si="35"/>
        <v>-0.63003483556732132</v>
      </c>
      <c r="Q505" s="11" t="str">
        <f t="shared" ca="1" si="19"/>
        <v>A</v>
      </c>
    </row>
    <row r="506" spans="9:17" x14ac:dyDescent="0.25">
      <c r="I506" s="11">
        <v>505</v>
      </c>
      <c r="J506" s="11">
        <f t="shared" ca="1" si="32"/>
        <v>0.48583774098002808</v>
      </c>
      <c r="K506" s="11">
        <f t="shared" ca="1" si="33"/>
        <v>-0.57349347025353925</v>
      </c>
      <c r="L506" s="11" t="str">
        <f t="shared" ca="1" si="18"/>
        <v>A</v>
      </c>
      <c r="M506" s="11"/>
      <c r="N506" s="11">
        <v>505</v>
      </c>
      <c r="O506" s="12">
        <f t="shared" ca="1" si="34"/>
        <v>-0.10524968310328475</v>
      </c>
      <c r="P506" s="12">
        <f t="shared" ca="1" si="35"/>
        <v>9.140697103766815E-2</v>
      </c>
      <c r="Q506" s="11" t="str">
        <f t="shared" ca="1" si="19"/>
        <v>H</v>
      </c>
    </row>
    <row r="507" spans="9:17" x14ac:dyDescent="0.25">
      <c r="I507" s="11">
        <v>506</v>
      </c>
      <c r="J507" s="11">
        <f t="shared" ca="1" si="32"/>
        <v>1.3171603985426277</v>
      </c>
      <c r="K507" s="11">
        <f t="shared" ca="1" si="33"/>
        <v>-1.6146193675744103</v>
      </c>
      <c r="L507" s="11" t="str">
        <f t="shared" ca="1" si="18"/>
        <v>A</v>
      </c>
      <c r="M507" s="11"/>
      <c r="N507" s="11">
        <v>506</v>
      </c>
      <c r="O507" s="12">
        <f t="shared" ca="1" si="34"/>
        <v>0.4511451299154115</v>
      </c>
      <c r="P507" s="12">
        <f t="shared" ca="1" si="35"/>
        <v>-0.57515233940106048</v>
      </c>
      <c r="Q507" s="11" t="str">
        <f t="shared" ca="1" si="19"/>
        <v>A</v>
      </c>
    </row>
    <row r="508" spans="9:17" x14ac:dyDescent="0.25">
      <c r="I508" s="11">
        <v>507</v>
      </c>
      <c r="J508" s="11">
        <f t="shared" ca="1" si="32"/>
        <v>1.3311613371526554</v>
      </c>
      <c r="K508" s="11">
        <f t="shared" ca="1" si="33"/>
        <v>2.2354360705277019</v>
      </c>
      <c r="L508" s="11" t="str">
        <f t="shared" ca="1" si="18"/>
        <v>H</v>
      </c>
      <c r="M508" s="11"/>
      <c r="N508" s="11">
        <v>507</v>
      </c>
      <c r="O508" s="12">
        <f t="shared" ca="1" si="34"/>
        <v>-0.24336011866011098</v>
      </c>
      <c r="P508" s="12">
        <f t="shared" ca="1" si="35"/>
        <v>6.2620011834613027</v>
      </c>
      <c r="Q508" s="11" t="str">
        <f t="shared" ca="1" si="19"/>
        <v>H</v>
      </c>
    </row>
    <row r="509" spans="9:17" x14ac:dyDescent="0.25">
      <c r="I509" s="11">
        <v>508</v>
      </c>
      <c r="J509" s="11">
        <f t="shared" ca="1" si="32"/>
        <v>-1.2835292618779648</v>
      </c>
      <c r="K509" s="11">
        <f t="shared" ca="1" si="33"/>
        <v>0.48381626789549159</v>
      </c>
      <c r="L509" s="11" t="str">
        <f t="shared" ca="1" si="18"/>
        <v>H</v>
      </c>
      <c r="M509" s="11"/>
      <c r="N509" s="11">
        <v>508</v>
      </c>
      <c r="O509" s="12">
        <f t="shared" ca="1" si="34"/>
        <v>-0.68898913729457556</v>
      </c>
      <c r="P509" s="12">
        <f t="shared" ca="1" si="35"/>
        <v>3.8324272262777255</v>
      </c>
      <c r="Q509" s="11" t="str">
        <f t="shared" ca="1" si="19"/>
        <v>H</v>
      </c>
    </row>
    <row r="510" spans="9:17" x14ac:dyDescent="0.25">
      <c r="I510" s="11">
        <v>509</v>
      </c>
      <c r="J510" s="11">
        <f t="shared" ca="1" si="32"/>
        <v>0.91962582239597279</v>
      </c>
      <c r="K510" s="11">
        <f t="shared" ca="1" si="33"/>
        <v>2.8106837161223606</v>
      </c>
      <c r="L510" s="11" t="str">
        <f t="shared" ca="1" si="18"/>
        <v>H</v>
      </c>
      <c r="M510" s="11"/>
      <c r="N510" s="11">
        <v>509</v>
      </c>
      <c r="O510" s="12">
        <f t="shared" ca="1" si="34"/>
        <v>7.9911015905259508E-2</v>
      </c>
      <c r="P510" s="12">
        <f t="shared" ca="1" si="35"/>
        <v>-0.79489856642434553</v>
      </c>
      <c r="Q510" s="11" t="str">
        <f t="shared" ca="1" si="19"/>
        <v>A</v>
      </c>
    </row>
    <row r="511" spans="9:17" x14ac:dyDescent="0.25">
      <c r="I511" s="11">
        <v>510</v>
      </c>
      <c r="J511" s="11">
        <f t="shared" ca="1" si="32"/>
        <v>1.429405939663045</v>
      </c>
      <c r="K511" s="11">
        <f t="shared" ca="1" si="33"/>
        <v>6.0757155554306905</v>
      </c>
      <c r="L511" s="11" t="str">
        <f t="shared" ca="1" si="18"/>
        <v>H</v>
      </c>
      <c r="M511" s="11"/>
      <c r="N511" s="11">
        <v>510</v>
      </c>
      <c r="O511" s="12">
        <f t="shared" ca="1" si="34"/>
        <v>0.1498465723202157</v>
      </c>
      <c r="P511" s="12">
        <f t="shared" ca="1" si="35"/>
        <v>-0.76306853871978242</v>
      </c>
      <c r="Q511" s="11" t="str">
        <f t="shared" ca="1" si="19"/>
        <v>A</v>
      </c>
    </row>
    <row r="512" spans="9:17" x14ac:dyDescent="0.25">
      <c r="I512" s="11">
        <v>511</v>
      </c>
      <c r="J512" s="11">
        <f t="shared" ca="1" si="32"/>
        <v>0.78476233022552344</v>
      </c>
      <c r="K512" s="11">
        <f t="shared" ca="1" si="33"/>
        <v>1.1459722824601168</v>
      </c>
      <c r="L512" s="11" t="str">
        <f t="shared" ref="L512:L766" ca="1" si="36">IF(J512&gt;K512, "A", IF(J512=K512, "T", "H"))</f>
        <v>H</v>
      </c>
      <c r="M512" s="11"/>
      <c r="N512" s="11">
        <v>511</v>
      </c>
      <c r="O512" s="12">
        <f t="shared" ca="1" si="34"/>
        <v>2.2941957417500536</v>
      </c>
      <c r="P512" s="12">
        <f t="shared" ca="1" si="35"/>
        <v>-1.2323207383059529</v>
      </c>
      <c r="Q512" s="11" t="str">
        <f t="shared" ref="Q512:Q766" ca="1" si="37">IF(O512&gt;P512, "A", IF(O512=P512, "T", "H"))</f>
        <v>A</v>
      </c>
    </row>
    <row r="513" spans="9:17" x14ac:dyDescent="0.25">
      <c r="I513" s="11">
        <v>512</v>
      </c>
      <c r="J513" s="11">
        <f t="shared" ca="1" si="32"/>
        <v>1.0840319342827569</v>
      </c>
      <c r="K513" s="11">
        <f t="shared" ca="1" si="33"/>
        <v>1.0510625344227891</v>
      </c>
      <c r="L513" s="11" t="str">
        <f t="shared" ca="1" si="36"/>
        <v>A</v>
      </c>
      <c r="M513" s="11"/>
      <c r="N513" s="11">
        <v>512</v>
      </c>
      <c r="O513" s="12">
        <f t="shared" ca="1" si="34"/>
        <v>-0.59866335593194875</v>
      </c>
      <c r="P513" s="12">
        <f t="shared" ca="1" si="35"/>
        <v>0.76889378429885635</v>
      </c>
      <c r="Q513" s="11" t="str">
        <f t="shared" ca="1" si="37"/>
        <v>H</v>
      </c>
    </row>
    <row r="514" spans="9:17" x14ac:dyDescent="0.25">
      <c r="I514" s="11">
        <v>513</v>
      </c>
      <c r="J514" s="11">
        <f t="shared" ca="1" si="32"/>
        <v>3.4753875664493279</v>
      </c>
      <c r="K514" s="11">
        <f t="shared" ca="1" si="33"/>
        <v>4.2498413675405748</v>
      </c>
      <c r="L514" s="11" t="str">
        <f t="shared" ca="1" si="36"/>
        <v>H</v>
      </c>
      <c r="M514" s="11"/>
      <c r="N514" s="11">
        <v>513</v>
      </c>
      <c r="O514" s="12">
        <f t="shared" ca="1" si="34"/>
        <v>2.9426383293123601</v>
      </c>
      <c r="P514" s="12">
        <f t="shared" ca="1" si="35"/>
        <v>0.62762723845532675</v>
      </c>
      <c r="Q514" s="11" t="str">
        <f t="shared" ca="1" si="37"/>
        <v>A</v>
      </c>
    </row>
    <row r="515" spans="9:17" x14ac:dyDescent="0.25">
      <c r="I515" s="11">
        <v>514</v>
      </c>
      <c r="J515" s="11">
        <f t="shared" ref="J515:J578" ca="1" si="38">NORMINV(RAND(), $D$3,$F$3)</f>
        <v>0.2066189571432907</v>
      </c>
      <c r="K515" s="11">
        <f t="shared" ref="K515:K578" ca="1" si="39">NORMINV(RAND(), $D$2,$F$2)</f>
        <v>2.9933342506427216</v>
      </c>
      <c r="L515" s="11" t="str">
        <f t="shared" ca="1" si="36"/>
        <v>H</v>
      </c>
      <c r="M515" s="11"/>
      <c r="N515" s="11">
        <v>514</v>
      </c>
      <c r="O515" s="12">
        <f t="shared" ref="O515:O578" ca="1" si="40">NORMINV(RAND(), $D$11,$F$11)</f>
        <v>-6.2638048697929216E-2</v>
      </c>
      <c r="P515" s="12">
        <f t="shared" ref="P515:P578" ca="1" si="41">NORMINV(RAND(), $D$10,$F$10)</f>
        <v>1.4011667383460777</v>
      </c>
      <c r="Q515" s="11" t="str">
        <f t="shared" ca="1" si="37"/>
        <v>H</v>
      </c>
    </row>
    <row r="516" spans="9:17" x14ac:dyDescent="0.25">
      <c r="I516" s="11">
        <v>515</v>
      </c>
      <c r="J516" s="11">
        <f t="shared" ca="1" si="38"/>
        <v>-0.11318340582593434</v>
      </c>
      <c r="K516" s="11">
        <f t="shared" ca="1" si="39"/>
        <v>1.1445345492980916</v>
      </c>
      <c r="L516" s="11" t="str">
        <f t="shared" ca="1" si="36"/>
        <v>H</v>
      </c>
      <c r="M516" s="11"/>
      <c r="N516" s="11">
        <v>515</v>
      </c>
      <c r="O516" s="12">
        <f t="shared" ca="1" si="40"/>
        <v>-1.0818587218163322</v>
      </c>
      <c r="P516" s="12">
        <f t="shared" ca="1" si="41"/>
        <v>0.46536046235157036</v>
      </c>
      <c r="Q516" s="11" t="str">
        <f t="shared" ca="1" si="37"/>
        <v>H</v>
      </c>
    </row>
    <row r="517" spans="9:17" x14ac:dyDescent="0.25">
      <c r="I517" s="11">
        <v>516</v>
      </c>
      <c r="J517" s="11">
        <f t="shared" ca="1" si="38"/>
        <v>0.11874159748405722</v>
      </c>
      <c r="K517" s="11">
        <f t="shared" ca="1" si="39"/>
        <v>7.0985767684861969</v>
      </c>
      <c r="L517" s="11" t="str">
        <f t="shared" ca="1" si="36"/>
        <v>H</v>
      </c>
      <c r="M517" s="11"/>
      <c r="N517" s="11">
        <v>516</v>
      </c>
      <c r="O517" s="12">
        <f t="shared" ca="1" si="40"/>
        <v>-0.31243668130736701</v>
      </c>
      <c r="P517" s="12">
        <f t="shared" ca="1" si="41"/>
        <v>1.7737726392397428</v>
      </c>
      <c r="Q517" s="11" t="str">
        <f t="shared" ca="1" si="37"/>
        <v>H</v>
      </c>
    </row>
    <row r="518" spans="9:17" x14ac:dyDescent="0.25">
      <c r="I518" s="11">
        <v>517</v>
      </c>
      <c r="J518" s="11">
        <f t="shared" ca="1" si="38"/>
        <v>0.89776070345265602</v>
      </c>
      <c r="K518" s="11">
        <f t="shared" ca="1" si="39"/>
        <v>1.7899828336932369</v>
      </c>
      <c r="L518" s="11" t="str">
        <f t="shared" ca="1" si="36"/>
        <v>H</v>
      </c>
      <c r="M518" s="11"/>
      <c r="N518" s="11">
        <v>517</v>
      </c>
      <c r="O518" s="12">
        <f t="shared" ca="1" si="40"/>
        <v>1.3599347657131262</v>
      </c>
      <c r="P518" s="12">
        <f t="shared" ca="1" si="41"/>
        <v>1.1091516336331519</v>
      </c>
      <c r="Q518" s="11" t="str">
        <f t="shared" ca="1" si="37"/>
        <v>A</v>
      </c>
    </row>
    <row r="519" spans="9:17" x14ac:dyDescent="0.25">
      <c r="I519" s="11">
        <v>518</v>
      </c>
      <c r="J519" s="11">
        <f t="shared" ca="1" si="38"/>
        <v>2.5239075451080799</v>
      </c>
      <c r="K519" s="11">
        <f t="shared" ca="1" si="39"/>
        <v>4.1589653697286941</v>
      </c>
      <c r="L519" s="11" t="str">
        <f t="shared" ca="1" si="36"/>
        <v>H</v>
      </c>
      <c r="M519" s="11"/>
      <c r="N519" s="11">
        <v>518</v>
      </c>
      <c r="O519" s="12">
        <f t="shared" ca="1" si="40"/>
        <v>-3.2782935830466209E-2</v>
      </c>
      <c r="P519" s="12">
        <f t="shared" ca="1" si="41"/>
        <v>1.2816254614056128</v>
      </c>
      <c r="Q519" s="11" t="str">
        <f t="shared" ca="1" si="37"/>
        <v>H</v>
      </c>
    </row>
    <row r="520" spans="9:17" x14ac:dyDescent="0.25">
      <c r="I520" s="11">
        <v>519</v>
      </c>
      <c r="J520" s="11">
        <f t="shared" ca="1" si="38"/>
        <v>-1.0059195709962738</v>
      </c>
      <c r="K520" s="11">
        <f t="shared" ca="1" si="39"/>
        <v>3.6446609786251307</v>
      </c>
      <c r="L520" s="11" t="str">
        <f t="shared" ca="1" si="36"/>
        <v>H</v>
      </c>
      <c r="M520" s="11"/>
      <c r="N520" s="11">
        <v>519</v>
      </c>
      <c r="O520" s="12">
        <f t="shared" ca="1" si="40"/>
        <v>1.4606256006888394</v>
      </c>
      <c r="P520" s="12">
        <f t="shared" ca="1" si="41"/>
        <v>-0.94807817484097123</v>
      </c>
      <c r="Q520" s="11" t="str">
        <f t="shared" ca="1" si="37"/>
        <v>A</v>
      </c>
    </row>
    <row r="521" spans="9:17" x14ac:dyDescent="0.25">
      <c r="I521" s="11">
        <v>520</v>
      </c>
      <c r="J521" s="11">
        <f t="shared" ca="1" si="38"/>
        <v>0.83967232974389394</v>
      </c>
      <c r="K521" s="11">
        <f t="shared" ca="1" si="39"/>
        <v>1.6031185707564855</v>
      </c>
      <c r="L521" s="11" t="str">
        <f t="shared" ca="1" si="36"/>
        <v>H</v>
      </c>
      <c r="M521" s="11"/>
      <c r="N521" s="11">
        <v>520</v>
      </c>
      <c r="O521" s="12">
        <f t="shared" ca="1" si="40"/>
        <v>-0.5821902642376735</v>
      </c>
      <c r="P521" s="12">
        <f t="shared" ca="1" si="41"/>
        <v>-1.0272395497136757</v>
      </c>
      <c r="Q521" s="11" t="str">
        <f t="shared" ca="1" si="37"/>
        <v>A</v>
      </c>
    </row>
    <row r="522" spans="9:17" x14ac:dyDescent="0.25">
      <c r="I522" s="11">
        <v>521</v>
      </c>
      <c r="J522" s="11">
        <f t="shared" ca="1" si="38"/>
        <v>0.24327574717217959</v>
      </c>
      <c r="K522" s="11">
        <f t="shared" ca="1" si="39"/>
        <v>0.1702767158741354</v>
      </c>
      <c r="L522" s="11" t="str">
        <f t="shared" ca="1" si="36"/>
        <v>A</v>
      </c>
      <c r="M522" s="11"/>
      <c r="N522" s="11">
        <v>521</v>
      </c>
      <c r="O522" s="12">
        <f t="shared" ca="1" si="40"/>
        <v>3.8679014037566017E-2</v>
      </c>
      <c r="P522" s="12">
        <f t="shared" ca="1" si="41"/>
        <v>-3.8652127195077957</v>
      </c>
      <c r="Q522" s="11" t="str">
        <f t="shared" ca="1" si="37"/>
        <v>A</v>
      </c>
    </row>
    <row r="523" spans="9:17" x14ac:dyDescent="0.25">
      <c r="I523" s="11">
        <v>522</v>
      </c>
      <c r="J523" s="11">
        <f t="shared" ca="1" si="38"/>
        <v>0.72961564066123974</v>
      </c>
      <c r="K523" s="11">
        <f t="shared" ca="1" si="39"/>
        <v>4.2397362853772709</v>
      </c>
      <c r="L523" s="11" t="str">
        <f t="shared" ca="1" si="36"/>
        <v>H</v>
      </c>
      <c r="M523" s="11"/>
      <c r="N523" s="11">
        <v>522</v>
      </c>
      <c r="O523" s="12">
        <f t="shared" ca="1" si="40"/>
        <v>-0.68979475568150406</v>
      </c>
      <c r="P523" s="12">
        <f t="shared" ca="1" si="41"/>
        <v>0.40776838756291456</v>
      </c>
      <c r="Q523" s="11" t="str">
        <f t="shared" ca="1" si="37"/>
        <v>H</v>
      </c>
    </row>
    <row r="524" spans="9:17" x14ac:dyDescent="0.25">
      <c r="I524" s="11">
        <v>523</v>
      </c>
      <c r="J524" s="11">
        <f t="shared" ca="1" si="38"/>
        <v>1.0894656602366357</v>
      </c>
      <c r="K524" s="11">
        <f t="shared" ca="1" si="39"/>
        <v>4.1336336521112953</v>
      </c>
      <c r="L524" s="11" t="str">
        <f t="shared" ca="1" si="36"/>
        <v>H</v>
      </c>
      <c r="M524" s="11"/>
      <c r="N524" s="11">
        <v>523</v>
      </c>
      <c r="O524" s="12">
        <f t="shared" ca="1" si="40"/>
        <v>0.3594390196797162</v>
      </c>
      <c r="P524" s="12">
        <f t="shared" ca="1" si="41"/>
        <v>1.3831257077846071</v>
      </c>
      <c r="Q524" s="11" t="str">
        <f t="shared" ca="1" si="37"/>
        <v>H</v>
      </c>
    </row>
    <row r="525" spans="9:17" x14ac:dyDescent="0.25">
      <c r="I525" s="11">
        <v>524</v>
      </c>
      <c r="J525" s="11">
        <f t="shared" ca="1" si="38"/>
        <v>-0.31363636786105353</v>
      </c>
      <c r="K525" s="11">
        <f t="shared" ca="1" si="39"/>
        <v>1.0290116104786613</v>
      </c>
      <c r="L525" s="11" t="str">
        <f t="shared" ca="1" si="36"/>
        <v>H</v>
      </c>
      <c r="M525" s="11"/>
      <c r="N525" s="11">
        <v>524</v>
      </c>
      <c r="O525" s="12">
        <f t="shared" ca="1" si="40"/>
        <v>2.7533176533143522E-2</v>
      </c>
      <c r="P525" s="12">
        <f t="shared" ca="1" si="41"/>
        <v>-0.44621985944753395</v>
      </c>
      <c r="Q525" s="11" t="str">
        <f t="shared" ca="1" si="37"/>
        <v>A</v>
      </c>
    </row>
    <row r="526" spans="9:17" x14ac:dyDescent="0.25">
      <c r="I526" s="11">
        <v>525</v>
      </c>
      <c r="J526" s="11">
        <f t="shared" ca="1" si="38"/>
        <v>-6.0881594481390633E-2</v>
      </c>
      <c r="K526" s="11">
        <f t="shared" ca="1" si="39"/>
        <v>1.2085048914725192</v>
      </c>
      <c r="L526" s="11" t="str">
        <f t="shared" ca="1" si="36"/>
        <v>H</v>
      </c>
      <c r="M526" s="11"/>
      <c r="N526" s="11">
        <v>525</v>
      </c>
      <c r="O526" s="12">
        <f t="shared" ca="1" si="40"/>
        <v>0.9562502933959075</v>
      </c>
      <c r="P526" s="12">
        <f t="shared" ca="1" si="41"/>
        <v>0.79289690952770076</v>
      </c>
      <c r="Q526" s="11" t="str">
        <f t="shared" ca="1" si="37"/>
        <v>A</v>
      </c>
    </row>
    <row r="527" spans="9:17" x14ac:dyDescent="0.25">
      <c r="I527" s="11">
        <v>526</v>
      </c>
      <c r="J527" s="11">
        <f t="shared" ca="1" si="38"/>
        <v>1.0395589801452492</v>
      </c>
      <c r="K527" s="11">
        <f t="shared" ca="1" si="39"/>
        <v>3.6367415839481012</v>
      </c>
      <c r="L527" s="11" t="str">
        <f t="shared" ca="1" si="36"/>
        <v>H</v>
      </c>
      <c r="M527" s="11"/>
      <c r="N527" s="11">
        <v>526</v>
      </c>
      <c r="O527" s="12">
        <f t="shared" ca="1" si="40"/>
        <v>3.1101448955640487E-3</v>
      </c>
      <c r="P527" s="12">
        <f t="shared" ca="1" si="41"/>
        <v>-1.2050679327327054</v>
      </c>
      <c r="Q527" s="11" t="str">
        <f t="shared" ca="1" si="37"/>
        <v>A</v>
      </c>
    </row>
    <row r="528" spans="9:17" x14ac:dyDescent="0.25">
      <c r="I528" s="11">
        <v>527</v>
      </c>
      <c r="J528" s="11">
        <f t="shared" ca="1" si="38"/>
        <v>1.9402829144840201</v>
      </c>
      <c r="K528" s="11">
        <f t="shared" ca="1" si="39"/>
        <v>2.9429435081497886</v>
      </c>
      <c r="L528" s="11" t="str">
        <f t="shared" ca="1" si="36"/>
        <v>H</v>
      </c>
      <c r="M528" s="11"/>
      <c r="N528" s="11">
        <v>527</v>
      </c>
      <c r="O528" s="12">
        <f t="shared" ca="1" si="40"/>
        <v>1.4859991772446832</v>
      </c>
      <c r="P528" s="12">
        <f t="shared" ca="1" si="41"/>
        <v>2.0010201244775905</v>
      </c>
      <c r="Q528" s="11" t="str">
        <f t="shared" ca="1" si="37"/>
        <v>H</v>
      </c>
    </row>
    <row r="529" spans="9:17" x14ac:dyDescent="0.25">
      <c r="I529" s="11">
        <v>528</v>
      </c>
      <c r="J529" s="11">
        <f t="shared" ca="1" si="38"/>
        <v>0.76513896097872003</v>
      </c>
      <c r="K529" s="11">
        <f t="shared" ca="1" si="39"/>
        <v>1.2209036205285835</v>
      </c>
      <c r="L529" s="11" t="str">
        <f t="shared" ca="1" si="36"/>
        <v>H</v>
      </c>
      <c r="M529" s="11"/>
      <c r="N529" s="11">
        <v>528</v>
      </c>
      <c r="O529" s="12">
        <f t="shared" ca="1" si="40"/>
        <v>7.9417588564899777E-2</v>
      </c>
      <c r="P529" s="12">
        <f t="shared" ca="1" si="41"/>
        <v>1.8368716838780685</v>
      </c>
      <c r="Q529" s="11" t="str">
        <f t="shared" ca="1" si="37"/>
        <v>H</v>
      </c>
    </row>
    <row r="530" spans="9:17" x14ac:dyDescent="0.25">
      <c r="I530" s="11">
        <v>529</v>
      </c>
      <c r="J530" s="11">
        <f t="shared" ca="1" si="38"/>
        <v>0.80270235917781541</v>
      </c>
      <c r="K530" s="11">
        <f t="shared" ca="1" si="39"/>
        <v>3.3068174887092274</v>
      </c>
      <c r="L530" s="11" t="str">
        <f t="shared" ca="1" si="36"/>
        <v>H</v>
      </c>
      <c r="M530" s="11"/>
      <c r="N530" s="11">
        <v>529</v>
      </c>
      <c r="O530" s="12">
        <f t="shared" ca="1" si="40"/>
        <v>0.39610401644264598</v>
      </c>
      <c r="P530" s="12">
        <f t="shared" ca="1" si="41"/>
        <v>2.5224247692611121</v>
      </c>
      <c r="Q530" s="11" t="str">
        <f t="shared" ca="1" si="37"/>
        <v>H</v>
      </c>
    </row>
    <row r="531" spans="9:17" x14ac:dyDescent="0.25">
      <c r="I531" s="11">
        <v>530</v>
      </c>
      <c r="J531" s="11">
        <f t="shared" ca="1" si="38"/>
        <v>2.2588283878764726</v>
      </c>
      <c r="K531" s="11">
        <f t="shared" ca="1" si="39"/>
        <v>1.7006065221729489</v>
      </c>
      <c r="L531" s="11" t="str">
        <f t="shared" ca="1" si="36"/>
        <v>A</v>
      </c>
      <c r="M531" s="11"/>
      <c r="N531" s="11">
        <v>530</v>
      </c>
      <c r="O531" s="12">
        <f t="shared" ca="1" si="40"/>
        <v>1.4493070747263133</v>
      </c>
      <c r="P531" s="12">
        <f t="shared" ca="1" si="41"/>
        <v>1.0788019241075866</v>
      </c>
      <c r="Q531" s="11" t="str">
        <f t="shared" ca="1" si="37"/>
        <v>A</v>
      </c>
    </row>
    <row r="532" spans="9:17" x14ac:dyDescent="0.25">
      <c r="I532" s="11">
        <v>531</v>
      </c>
      <c r="J532" s="11">
        <f t="shared" ca="1" si="38"/>
        <v>2.7803835978868854</v>
      </c>
      <c r="K532" s="11">
        <f t="shared" ca="1" si="39"/>
        <v>4.255302440447597</v>
      </c>
      <c r="L532" s="11" t="str">
        <f t="shared" ca="1" si="36"/>
        <v>H</v>
      </c>
      <c r="M532" s="11"/>
      <c r="N532" s="11">
        <v>531</v>
      </c>
      <c r="O532" s="12">
        <f t="shared" ca="1" si="40"/>
        <v>6.3920376519300048E-2</v>
      </c>
      <c r="P532" s="12">
        <f t="shared" ca="1" si="41"/>
        <v>0.30052721877748056</v>
      </c>
      <c r="Q532" s="11" t="str">
        <f t="shared" ca="1" si="37"/>
        <v>H</v>
      </c>
    </row>
    <row r="533" spans="9:17" x14ac:dyDescent="0.25">
      <c r="I533" s="11">
        <v>532</v>
      </c>
      <c r="J533" s="11">
        <f t="shared" ca="1" si="38"/>
        <v>0.24943197642073056</v>
      </c>
      <c r="K533" s="11">
        <f t="shared" ca="1" si="39"/>
        <v>1.8911428065908353</v>
      </c>
      <c r="L533" s="11" t="str">
        <f t="shared" ca="1" si="36"/>
        <v>H</v>
      </c>
      <c r="M533" s="11"/>
      <c r="N533" s="11">
        <v>532</v>
      </c>
      <c r="O533" s="12">
        <f t="shared" ca="1" si="40"/>
        <v>-1.1458596748195544</v>
      </c>
      <c r="P533" s="12">
        <f t="shared" ca="1" si="41"/>
        <v>-1.1194068436345552</v>
      </c>
      <c r="Q533" s="11" t="str">
        <f t="shared" ca="1" si="37"/>
        <v>H</v>
      </c>
    </row>
    <row r="534" spans="9:17" x14ac:dyDescent="0.25">
      <c r="I534" s="11">
        <v>533</v>
      </c>
      <c r="J534" s="11">
        <f t="shared" ca="1" si="38"/>
        <v>0.90521310860266002</v>
      </c>
      <c r="K534" s="11">
        <f t="shared" ca="1" si="39"/>
        <v>0.36278356664387235</v>
      </c>
      <c r="L534" s="11" t="str">
        <f t="shared" ca="1" si="36"/>
        <v>A</v>
      </c>
      <c r="M534" s="11"/>
      <c r="N534" s="11">
        <v>533</v>
      </c>
      <c r="O534" s="12">
        <f t="shared" ca="1" si="40"/>
        <v>-0.31625828107193288</v>
      </c>
      <c r="P534" s="12">
        <f t="shared" ca="1" si="41"/>
        <v>2.8367623536355215</v>
      </c>
      <c r="Q534" s="11" t="str">
        <f t="shared" ca="1" si="37"/>
        <v>H</v>
      </c>
    </row>
    <row r="535" spans="9:17" x14ac:dyDescent="0.25">
      <c r="I535" s="11">
        <v>534</v>
      </c>
      <c r="J535" s="11">
        <f t="shared" ca="1" si="38"/>
        <v>1.3131103415703167</v>
      </c>
      <c r="K535" s="11">
        <f t="shared" ca="1" si="39"/>
        <v>1.2136951600255954</v>
      </c>
      <c r="L535" s="11" t="str">
        <f t="shared" ca="1" si="36"/>
        <v>A</v>
      </c>
      <c r="M535" s="11"/>
      <c r="N535" s="11">
        <v>534</v>
      </c>
      <c r="O535" s="12">
        <f t="shared" ca="1" si="40"/>
        <v>-0.10997305973847293</v>
      </c>
      <c r="P535" s="12">
        <f t="shared" ca="1" si="41"/>
        <v>0.98015084791797813</v>
      </c>
      <c r="Q535" s="11" t="str">
        <f t="shared" ca="1" si="37"/>
        <v>H</v>
      </c>
    </row>
    <row r="536" spans="9:17" x14ac:dyDescent="0.25">
      <c r="I536" s="11">
        <v>535</v>
      </c>
      <c r="J536" s="11">
        <f t="shared" ca="1" si="38"/>
        <v>0.92652996082629258</v>
      </c>
      <c r="K536" s="11">
        <f t="shared" ca="1" si="39"/>
        <v>-0.95070092671689999</v>
      </c>
      <c r="L536" s="11" t="str">
        <f t="shared" ca="1" si="36"/>
        <v>A</v>
      </c>
      <c r="M536" s="11"/>
      <c r="N536" s="11">
        <v>535</v>
      </c>
      <c r="O536" s="12">
        <f t="shared" ca="1" si="40"/>
        <v>1.9590543235841225</v>
      </c>
      <c r="P536" s="12">
        <f t="shared" ca="1" si="41"/>
        <v>2.7639251988937268</v>
      </c>
      <c r="Q536" s="11" t="str">
        <f t="shared" ca="1" si="37"/>
        <v>H</v>
      </c>
    </row>
    <row r="537" spans="9:17" x14ac:dyDescent="0.25">
      <c r="I537" s="11">
        <v>536</v>
      </c>
      <c r="J537" s="11">
        <f t="shared" ca="1" si="38"/>
        <v>2.2802431763217275</v>
      </c>
      <c r="K537" s="11">
        <f t="shared" ca="1" si="39"/>
        <v>0.91938939412250065</v>
      </c>
      <c r="L537" s="11" t="str">
        <f t="shared" ca="1" si="36"/>
        <v>A</v>
      </c>
      <c r="M537" s="11"/>
      <c r="N537" s="11">
        <v>536</v>
      </c>
      <c r="O537" s="12">
        <f t="shared" ca="1" si="40"/>
        <v>0.96860795099391739</v>
      </c>
      <c r="P537" s="12">
        <f t="shared" ca="1" si="41"/>
        <v>1.3752244894593457</v>
      </c>
      <c r="Q537" s="11" t="str">
        <f t="shared" ca="1" si="37"/>
        <v>H</v>
      </c>
    </row>
    <row r="538" spans="9:17" x14ac:dyDescent="0.25">
      <c r="I538" s="11">
        <v>537</v>
      </c>
      <c r="J538" s="11">
        <f t="shared" ca="1" si="38"/>
        <v>0.72970931218328094</v>
      </c>
      <c r="K538" s="11">
        <f t="shared" ca="1" si="39"/>
        <v>3.7205634402375729</v>
      </c>
      <c r="L538" s="11" t="str">
        <f t="shared" ca="1" si="36"/>
        <v>H</v>
      </c>
      <c r="M538" s="11"/>
      <c r="N538" s="11">
        <v>537</v>
      </c>
      <c r="O538" s="12">
        <f t="shared" ca="1" si="40"/>
        <v>0.39863484933195464</v>
      </c>
      <c r="P538" s="12">
        <f t="shared" ca="1" si="41"/>
        <v>0.45665419347570024</v>
      </c>
      <c r="Q538" s="11" t="str">
        <f t="shared" ca="1" si="37"/>
        <v>H</v>
      </c>
    </row>
    <row r="539" spans="9:17" x14ac:dyDescent="0.25">
      <c r="I539" s="11">
        <v>538</v>
      </c>
      <c r="J539" s="11">
        <f t="shared" ca="1" si="38"/>
        <v>4.8024398328797453</v>
      </c>
      <c r="K539" s="11">
        <f t="shared" ca="1" si="39"/>
        <v>3.0168636012819592</v>
      </c>
      <c r="L539" s="11" t="str">
        <f t="shared" ca="1" si="36"/>
        <v>A</v>
      </c>
      <c r="M539" s="11"/>
      <c r="N539" s="11">
        <v>538</v>
      </c>
      <c r="O539" s="12">
        <f t="shared" ca="1" si="40"/>
        <v>-0.84625667371572577</v>
      </c>
      <c r="P539" s="12">
        <f t="shared" ca="1" si="41"/>
        <v>3.3806018109561813</v>
      </c>
      <c r="Q539" s="11" t="str">
        <f t="shared" ca="1" si="37"/>
        <v>H</v>
      </c>
    </row>
    <row r="540" spans="9:17" x14ac:dyDescent="0.25">
      <c r="I540" s="11">
        <v>539</v>
      </c>
      <c r="J540" s="11">
        <f t="shared" ca="1" si="38"/>
        <v>2.4898336639771164</v>
      </c>
      <c r="K540" s="11">
        <f t="shared" ca="1" si="39"/>
        <v>3.8773568148009794</v>
      </c>
      <c r="L540" s="11" t="str">
        <f t="shared" ca="1" si="36"/>
        <v>H</v>
      </c>
      <c r="M540" s="11"/>
      <c r="N540" s="11">
        <v>539</v>
      </c>
      <c r="O540" s="12">
        <f t="shared" ca="1" si="40"/>
        <v>-0.27611475926036833</v>
      </c>
      <c r="P540" s="12">
        <f t="shared" ca="1" si="41"/>
        <v>1.8125451352222053</v>
      </c>
      <c r="Q540" s="11" t="str">
        <f t="shared" ca="1" si="37"/>
        <v>H</v>
      </c>
    </row>
    <row r="541" spans="9:17" x14ac:dyDescent="0.25">
      <c r="I541" s="11">
        <v>540</v>
      </c>
      <c r="J541" s="11">
        <f t="shared" ca="1" si="38"/>
        <v>-0.23670059015221645</v>
      </c>
      <c r="K541" s="11">
        <f t="shared" ca="1" si="39"/>
        <v>2.7804951615118227</v>
      </c>
      <c r="L541" s="11" t="str">
        <f t="shared" ca="1" si="36"/>
        <v>H</v>
      </c>
      <c r="M541" s="11"/>
      <c r="N541" s="11">
        <v>540</v>
      </c>
      <c r="O541" s="12">
        <f t="shared" ca="1" si="40"/>
        <v>-1.8710023074464122E-4</v>
      </c>
      <c r="P541" s="12">
        <f t="shared" ca="1" si="41"/>
        <v>-1.2661891671564147</v>
      </c>
      <c r="Q541" s="11" t="str">
        <f t="shared" ca="1" si="37"/>
        <v>A</v>
      </c>
    </row>
    <row r="542" spans="9:17" x14ac:dyDescent="0.25">
      <c r="I542" s="11">
        <v>541</v>
      </c>
      <c r="J542" s="11">
        <f t="shared" ca="1" si="38"/>
        <v>1.77799924801025</v>
      </c>
      <c r="K542" s="11">
        <f t="shared" ca="1" si="39"/>
        <v>1.5700113578206225</v>
      </c>
      <c r="L542" s="11" t="str">
        <f t="shared" ca="1" si="36"/>
        <v>A</v>
      </c>
      <c r="M542" s="11"/>
      <c r="N542" s="11">
        <v>541</v>
      </c>
      <c r="O542" s="12">
        <f t="shared" ca="1" si="40"/>
        <v>3.0094038372825311</v>
      </c>
      <c r="P542" s="12">
        <f t="shared" ca="1" si="41"/>
        <v>-0.58475780404309585</v>
      </c>
      <c r="Q542" s="11" t="str">
        <f t="shared" ca="1" si="37"/>
        <v>A</v>
      </c>
    </row>
    <row r="543" spans="9:17" x14ac:dyDescent="0.25">
      <c r="I543" s="11">
        <v>542</v>
      </c>
      <c r="J543" s="11">
        <f t="shared" ca="1" si="38"/>
        <v>1.1922367916101586</v>
      </c>
      <c r="K543" s="11">
        <f t="shared" ca="1" si="39"/>
        <v>2.4858148081392448</v>
      </c>
      <c r="L543" s="11" t="str">
        <f t="shared" ca="1" si="36"/>
        <v>H</v>
      </c>
      <c r="M543" s="11"/>
      <c r="N543" s="11">
        <v>542</v>
      </c>
      <c r="O543" s="12">
        <f t="shared" ca="1" si="40"/>
        <v>2.0207504969872725E-2</v>
      </c>
      <c r="P543" s="12">
        <f t="shared" ca="1" si="41"/>
        <v>1.2231583152599304</v>
      </c>
      <c r="Q543" s="11" t="str">
        <f t="shared" ca="1" si="37"/>
        <v>H</v>
      </c>
    </row>
    <row r="544" spans="9:17" x14ac:dyDescent="0.25">
      <c r="I544" s="11">
        <v>543</v>
      </c>
      <c r="J544" s="11">
        <f t="shared" ca="1" si="38"/>
        <v>1.2963295310124336</v>
      </c>
      <c r="K544" s="11">
        <f t="shared" ca="1" si="39"/>
        <v>2.2666076333161125</v>
      </c>
      <c r="L544" s="11" t="str">
        <f t="shared" ca="1" si="36"/>
        <v>H</v>
      </c>
      <c r="M544" s="11"/>
      <c r="N544" s="11">
        <v>543</v>
      </c>
      <c r="O544" s="12">
        <f t="shared" ca="1" si="40"/>
        <v>-0.20632781720056115</v>
      </c>
      <c r="P544" s="12">
        <f t="shared" ca="1" si="41"/>
        <v>1.2688734002405719</v>
      </c>
      <c r="Q544" s="11" t="str">
        <f t="shared" ca="1" si="37"/>
        <v>H</v>
      </c>
    </row>
    <row r="545" spans="9:17" x14ac:dyDescent="0.25">
      <c r="I545" s="11">
        <v>544</v>
      </c>
      <c r="J545" s="11">
        <f t="shared" ca="1" si="38"/>
        <v>0.99999723765522908</v>
      </c>
      <c r="K545" s="11">
        <f t="shared" ca="1" si="39"/>
        <v>0.48785491459428854</v>
      </c>
      <c r="L545" s="11" t="str">
        <f t="shared" ca="1" si="36"/>
        <v>A</v>
      </c>
      <c r="M545" s="11"/>
      <c r="N545" s="11">
        <v>544</v>
      </c>
      <c r="O545" s="12">
        <f t="shared" ca="1" si="40"/>
        <v>2.7094451717806125</v>
      </c>
      <c r="P545" s="12">
        <f t="shared" ca="1" si="41"/>
        <v>1.1155302173031771</v>
      </c>
      <c r="Q545" s="11" t="str">
        <f t="shared" ca="1" si="37"/>
        <v>A</v>
      </c>
    </row>
    <row r="546" spans="9:17" x14ac:dyDescent="0.25">
      <c r="I546" s="11">
        <v>545</v>
      </c>
      <c r="J546" s="11">
        <f t="shared" ca="1" si="38"/>
        <v>6.4972849416524481E-2</v>
      </c>
      <c r="K546" s="11">
        <f t="shared" ca="1" si="39"/>
        <v>0.55908290198201449</v>
      </c>
      <c r="L546" s="11" t="str">
        <f t="shared" ca="1" si="36"/>
        <v>H</v>
      </c>
      <c r="M546" s="11"/>
      <c r="N546" s="11">
        <v>545</v>
      </c>
      <c r="O546" s="12">
        <f t="shared" ca="1" si="40"/>
        <v>7.7005699879498679E-2</v>
      </c>
      <c r="P546" s="12">
        <f t="shared" ca="1" si="41"/>
        <v>0.63445716829093324</v>
      </c>
      <c r="Q546" s="11" t="str">
        <f t="shared" ca="1" si="37"/>
        <v>H</v>
      </c>
    </row>
    <row r="547" spans="9:17" x14ac:dyDescent="0.25">
      <c r="I547" s="11">
        <v>546</v>
      </c>
      <c r="J547" s="11">
        <f t="shared" ca="1" si="38"/>
        <v>1.1180314616557632</v>
      </c>
      <c r="K547" s="11">
        <f t="shared" ca="1" si="39"/>
        <v>3.7816313359700717</v>
      </c>
      <c r="L547" s="11" t="str">
        <f t="shared" ca="1" si="36"/>
        <v>H</v>
      </c>
      <c r="M547" s="11"/>
      <c r="N547" s="11">
        <v>546</v>
      </c>
      <c r="O547" s="12">
        <f t="shared" ca="1" si="40"/>
        <v>0.42192780759671744</v>
      </c>
      <c r="P547" s="12">
        <f t="shared" ca="1" si="41"/>
        <v>-2.3959603062798278</v>
      </c>
      <c r="Q547" s="11" t="str">
        <f t="shared" ca="1" si="37"/>
        <v>A</v>
      </c>
    </row>
    <row r="548" spans="9:17" x14ac:dyDescent="0.25">
      <c r="I548" s="11">
        <v>547</v>
      </c>
      <c r="J548" s="11">
        <f t="shared" ca="1" si="38"/>
        <v>0.59246959492066131</v>
      </c>
      <c r="K548" s="11">
        <f t="shared" ca="1" si="39"/>
        <v>0.9161629457731193</v>
      </c>
      <c r="L548" s="11" t="str">
        <f t="shared" ca="1" si="36"/>
        <v>H</v>
      </c>
      <c r="M548" s="11"/>
      <c r="N548" s="11">
        <v>547</v>
      </c>
      <c r="O548" s="12">
        <f t="shared" ca="1" si="40"/>
        <v>0.88664222566760464</v>
      </c>
      <c r="P548" s="12">
        <f t="shared" ca="1" si="41"/>
        <v>1.5123098388776108</v>
      </c>
      <c r="Q548" s="11" t="str">
        <f t="shared" ca="1" si="37"/>
        <v>H</v>
      </c>
    </row>
    <row r="549" spans="9:17" x14ac:dyDescent="0.25">
      <c r="I549" s="11">
        <v>548</v>
      </c>
      <c r="J549" s="11">
        <f t="shared" ca="1" si="38"/>
        <v>2.0824767162014437</v>
      </c>
      <c r="K549" s="11">
        <f t="shared" ca="1" si="39"/>
        <v>3.6330097082897694</v>
      </c>
      <c r="L549" s="11" t="str">
        <f t="shared" ca="1" si="36"/>
        <v>H</v>
      </c>
      <c r="M549" s="11"/>
      <c r="N549" s="11">
        <v>548</v>
      </c>
      <c r="O549" s="12">
        <f t="shared" ca="1" si="40"/>
        <v>-0.56413107517348871</v>
      </c>
      <c r="P549" s="12">
        <f t="shared" ca="1" si="41"/>
        <v>-0.76113981572830891</v>
      </c>
      <c r="Q549" s="11" t="str">
        <f t="shared" ca="1" si="37"/>
        <v>A</v>
      </c>
    </row>
    <row r="550" spans="9:17" x14ac:dyDescent="0.25">
      <c r="I550" s="11">
        <v>549</v>
      </c>
      <c r="J550" s="11">
        <f t="shared" ca="1" si="38"/>
        <v>-0.42813184796919568</v>
      </c>
      <c r="K550" s="11">
        <f t="shared" ca="1" si="39"/>
        <v>0.38322148041814952</v>
      </c>
      <c r="L550" s="11" t="str">
        <f t="shared" ca="1" si="36"/>
        <v>H</v>
      </c>
      <c r="M550" s="11"/>
      <c r="N550" s="11">
        <v>549</v>
      </c>
      <c r="O550" s="12">
        <f t="shared" ca="1" si="40"/>
        <v>0.10161794822055725</v>
      </c>
      <c r="P550" s="12">
        <f t="shared" ca="1" si="41"/>
        <v>1.9854400400743974</v>
      </c>
      <c r="Q550" s="11" t="str">
        <f t="shared" ca="1" si="37"/>
        <v>H</v>
      </c>
    </row>
    <row r="551" spans="9:17" x14ac:dyDescent="0.25">
      <c r="I551" s="11">
        <v>550</v>
      </c>
      <c r="J551" s="11">
        <f t="shared" ca="1" si="38"/>
        <v>1.9673025677478049</v>
      </c>
      <c r="K551" s="11">
        <f t="shared" ca="1" si="39"/>
        <v>-0.87627516243170733</v>
      </c>
      <c r="L551" s="11" t="str">
        <f t="shared" ca="1" si="36"/>
        <v>A</v>
      </c>
      <c r="M551" s="11"/>
      <c r="N551" s="11">
        <v>550</v>
      </c>
      <c r="O551" s="12">
        <f t="shared" ca="1" si="40"/>
        <v>-3.2320735149888415</v>
      </c>
      <c r="P551" s="12">
        <f t="shared" ca="1" si="41"/>
        <v>2.4419307851982306</v>
      </c>
      <c r="Q551" s="11" t="str">
        <f t="shared" ca="1" si="37"/>
        <v>H</v>
      </c>
    </row>
    <row r="552" spans="9:17" x14ac:dyDescent="0.25">
      <c r="I552" s="11">
        <v>551</v>
      </c>
      <c r="J552" s="11">
        <f t="shared" ca="1" si="38"/>
        <v>-0.15836548054127564</v>
      </c>
      <c r="K552" s="11">
        <f t="shared" ca="1" si="39"/>
        <v>4.2580421386470135</v>
      </c>
      <c r="L552" s="11" t="str">
        <f t="shared" ca="1" si="36"/>
        <v>H</v>
      </c>
      <c r="M552" s="11"/>
      <c r="N552" s="11">
        <v>551</v>
      </c>
      <c r="O552" s="12">
        <f t="shared" ca="1" si="40"/>
        <v>1.0585136720978228</v>
      </c>
      <c r="P552" s="12">
        <f t="shared" ca="1" si="41"/>
        <v>3.219807457686565</v>
      </c>
      <c r="Q552" s="11" t="str">
        <f t="shared" ca="1" si="37"/>
        <v>H</v>
      </c>
    </row>
    <row r="553" spans="9:17" x14ac:dyDescent="0.25">
      <c r="I553" s="11">
        <v>552</v>
      </c>
      <c r="J553" s="11">
        <f t="shared" ca="1" si="38"/>
        <v>1.7658896775053159</v>
      </c>
      <c r="K553" s="11">
        <f t="shared" ca="1" si="39"/>
        <v>3.0519716328722604</v>
      </c>
      <c r="L553" s="11" t="str">
        <f t="shared" ca="1" si="36"/>
        <v>H</v>
      </c>
      <c r="M553" s="11"/>
      <c r="N553" s="11">
        <v>552</v>
      </c>
      <c r="O553" s="12">
        <f t="shared" ca="1" si="40"/>
        <v>-0.61939891385084711</v>
      </c>
      <c r="P553" s="12">
        <f t="shared" ca="1" si="41"/>
        <v>0.44294440127972856</v>
      </c>
      <c r="Q553" s="11" t="str">
        <f t="shared" ca="1" si="37"/>
        <v>H</v>
      </c>
    </row>
    <row r="554" spans="9:17" x14ac:dyDescent="0.25">
      <c r="I554" s="11">
        <v>553</v>
      </c>
      <c r="J554" s="11">
        <f t="shared" ca="1" si="38"/>
        <v>1.6201398549789126</v>
      </c>
      <c r="K554" s="11">
        <f t="shared" ca="1" si="39"/>
        <v>0.2838024998342068</v>
      </c>
      <c r="L554" s="11" t="str">
        <f t="shared" ca="1" si="36"/>
        <v>A</v>
      </c>
      <c r="M554" s="11"/>
      <c r="N554" s="11">
        <v>553</v>
      </c>
      <c r="O554" s="12">
        <f t="shared" ca="1" si="40"/>
        <v>0.73496413869233879</v>
      </c>
      <c r="P554" s="12">
        <f t="shared" ca="1" si="41"/>
        <v>1.0501512834703632</v>
      </c>
      <c r="Q554" s="11" t="str">
        <f t="shared" ca="1" si="37"/>
        <v>H</v>
      </c>
    </row>
    <row r="555" spans="9:17" x14ac:dyDescent="0.25">
      <c r="I555" s="11">
        <v>554</v>
      </c>
      <c r="J555" s="11">
        <f t="shared" ca="1" si="38"/>
        <v>1.683398034428863</v>
      </c>
      <c r="K555" s="11">
        <f t="shared" ca="1" si="39"/>
        <v>-0.45345785369537905</v>
      </c>
      <c r="L555" s="11" t="str">
        <f t="shared" ca="1" si="36"/>
        <v>A</v>
      </c>
      <c r="M555" s="11"/>
      <c r="N555" s="11">
        <v>554</v>
      </c>
      <c r="O555" s="12">
        <f t="shared" ca="1" si="40"/>
        <v>-0.12802335704134993</v>
      </c>
      <c r="P555" s="12">
        <f t="shared" ca="1" si="41"/>
        <v>-3.9278214492711236</v>
      </c>
      <c r="Q555" s="11" t="str">
        <f t="shared" ca="1" si="37"/>
        <v>A</v>
      </c>
    </row>
    <row r="556" spans="9:17" x14ac:dyDescent="0.25">
      <c r="I556" s="11">
        <v>555</v>
      </c>
      <c r="J556" s="11">
        <f t="shared" ca="1" si="38"/>
        <v>-0.33053489403584735</v>
      </c>
      <c r="K556" s="11">
        <f t="shared" ca="1" si="39"/>
        <v>0.28826163342023947</v>
      </c>
      <c r="L556" s="11" t="str">
        <f t="shared" ca="1" si="36"/>
        <v>H</v>
      </c>
      <c r="M556" s="11"/>
      <c r="N556" s="11">
        <v>555</v>
      </c>
      <c r="O556" s="12">
        <f t="shared" ca="1" si="40"/>
        <v>0.44890998703068674</v>
      </c>
      <c r="P556" s="12">
        <f t="shared" ca="1" si="41"/>
        <v>-0.94327466463204557</v>
      </c>
      <c r="Q556" s="11" t="str">
        <f t="shared" ca="1" si="37"/>
        <v>A</v>
      </c>
    </row>
    <row r="557" spans="9:17" x14ac:dyDescent="0.25">
      <c r="I557" s="11">
        <v>556</v>
      </c>
      <c r="J557" s="11">
        <f t="shared" ca="1" si="38"/>
        <v>1.7092155862687055</v>
      </c>
      <c r="K557" s="11">
        <f t="shared" ca="1" si="39"/>
        <v>2.8353580386274846</v>
      </c>
      <c r="L557" s="11" t="str">
        <f t="shared" ca="1" si="36"/>
        <v>H</v>
      </c>
      <c r="M557" s="11"/>
      <c r="N557" s="11">
        <v>556</v>
      </c>
      <c r="O557" s="12">
        <f t="shared" ca="1" si="40"/>
        <v>0.56084292120777213</v>
      </c>
      <c r="P557" s="12">
        <f t="shared" ca="1" si="41"/>
        <v>0.15921491769865581</v>
      </c>
      <c r="Q557" s="11" t="str">
        <f t="shared" ca="1" si="37"/>
        <v>A</v>
      </c>
    </row>
    <row r="558" spans="9:17" x14ac:dyDescent="0.25">
      <c r="I558" s="11">
        <v>557</v>
      </c>
      <c r="J558" s="11">
        <f t="shared" ca="1" si="38"/>
        <v>-0.9594294771625077</v>
      </c>
      <c r="K558" s="11">
        <f t="shared" ca="1" si="39"/>
        <v>2.5168272499904814</v>
      </c>
      <c r="L558" s="11" t="str">
        <f t="shared" ca="1" si="36"/>
        <v>H</v>
      </c>
      <c r="M558" s="11"/>
      <c r="N558" s="11">
        <v>557</v>
      </c>
      <c r="O558" s="12">
        <f t="shared" ca="1" si="40"/>
        <v>0.90848979511328987</v>
      </c>
      <c r="P558" s="12">
        <f t="shared" ca="1" si="41"/>
        <v>3.8685240318904452</v>
      </c>
      <c r="Q558" s="11" t="str">
        <f t="shared" ca="1" si="37"/>
        <v>H</v>
      </c>
    </row>
    <row r="559" spans="9:17" x14ac:dyDescent="0.25">
      <c r="I559" s="11">
        <v>558</v>
      </c>
      <c r="J559" s="11">
        <f t="shared" ca="1" si="38"/>
        <v>1.1741543930290861</v>
      </c>
      <c r="K559" s="11">
        <f t="shared" ca="1" si="39"/>
        <v>0.49407119516257159</v>
      </c>
      <c r="L559" s="11" t="str">
        <f t="shared" ca="1" si="36"/>
        <v>A</v>
      </c>
      <c r="M559" s="11"/>
      <c r="N559" s="11">
        <v>558</v>
      </c>
      <c r="O559" s="12">
        <f t="shared" ca="1" si="40"/>
        <v>-1.2396853296471373</v>
      </c>
      <c r="P559" s="12">
        <f t="shared" ca="1" si="41"/>
        <v>-3.1716996299000488E-2</v>
      </c>
      <c r="Q559" s="11" t="str">
        <f t="shared" ca="1" si="37"/>
        <v>H</v>
      </c>
    </row>
    <row r="560" spans="9:17" x14ac:dyDescent="0.25">
      <c r="I560" s="11">
        <v>559</v>
      </c>
      <c r="J560" s="11">
        <f t="shared" ca="1" si="38"/>
        <v>2.0608911279189432</v>
      </c>
      <c r="K560" s="11">
        <f t="shared" ca="1" si="39"/>
        <v>3.3743305849410641</v>
      </c>
      <c r="L560" s="11" t="str">
        <f t="shared" ca="1" si="36"/>
        <v>H</v>
      </c>
      <c r="M560" s="11"/>
      <c r="N560" s="11">
        <v>559</v>
      </c>
      <c r="O560" s="12">
        <f t="shared" ca="1" si="40"/>
        <v>0.2444562516685635</v>
      </c>
      <c r="P560" s="12">
        <f t="shared" ca="1" si="41"/>
        <v>0.97975390793915029</v>
      </c>
      <c r="Q560" s="11" t="str">
        <f t="shared" ca="1" si="37"/>
        <v>H</v>
      </c>
    </row>
    <row r="561" spans="9:17" x14ac:dyDescent="0.25">
      <c r="I561" s="11">
        <v>560</v>
      </c>
      <c r="J561" s="11">
        <f t="shared" ca="1" si="38"/>
        <v>-0.63417088524692977</v>
      </c>
      <c r="K561" s="11">
        <f t="shared" ca="1" si="39"/>
        <v>3.274399117370586</v>
      </c>
      <c r="L561" s="11" t="str">
        <f t="shared" ca="1" si="36"/>
        <v>H</v>
      </c>
      <c r="M561" s="11"/>
      <c r="N561" s="11">
        <v>560</v>
      </c>
      <c r="O561" s="12">
        <f t="shared" ca="1" si="40"/>
        <v>-0.59524253937656635</v>
      </c>
      <c r="P561" s="12">
        <f t="shared" ca="1" si="41"/>
        <v>4.1957019705002097</v>
      </c>
      <c r="Q561" s="11" t="str">
        <f t="shared" ca="1" si="37"/>
        <v>H</v>
      </c>
    </row>
    <row r="562" spans="9:17" x14ac:dyDescent="0.25">
      <c r="I562" s="11">
        <v>561</v>
      </c>
      <c r="J562" s="11">
        <f t="shared" ca="1" si="38"/>
        <v>1.2495619696752587</v>
      </c>
      <c r="K562" s="11">
        <f t="shared" ca="1" si="39"/>
        <v>-0.45975409503742837</v>
      </c>
      <c r="L562" s="11" t="str">
        <f t="shared" ca="1" si="36"/>
        <v>A</v>
      </c>
      <c r="M562" s="11"/>
      <c r="N562" s="11">
        <v>561</v>
      </c>
      <c r="O562" s="12">
        <f t="shared" ca="1" si="40"/>
        <v>-0.30462403673785765</v>
      </c>
      <c r="P562" s="12">
        <f t="shared" ca="1" si="41"/>
        <v>2.0707319611236041</v>
      </c>
      <c r="Q562" s="11" t="str">
        <f t="shared" ca="1" si="37"/>
        <v>H</v>
      </c>
    </row>
    <row r="563" spans="9:17" x14ac:dyDescent="0.25">
      <c r="I563" s="11">
        <v>562</v>
      </c>
      <c r="J563" s="11">
        <f t="shared" ca="1" si="38"/>
        <v>1.1073962606946384</v>
      </c>
      <c r="K563" s="11">
        <f t="shared" ca="1" si="39"/>
        <v>0.25418028796903558</v>
      </c>
      <c r="L563" s="11" t="str">
        <f t="shared" ca="1" si="36"/>
        <v>A</v>
      </c>
      <c r="M563" s="11"/>
      <c r="N563" s="11">
        <v>562</v>
      </c>
      <c r="O563" s="12">
        <f t="shared" ca="1" si="40"/>
        <v>-1.2061729696374535E-2</v>
      </c>
      <c r="P563" s="12">
        <f t="shared" ca="1" si="41"/>
        <v>1.4107683527974801</v>
      </c>
      <c r="Q563" s="11" t="str">
        <f t="shared" ca="1" si="37"/>
        <v>H</v>
      </c>
    </row>
    <row r="564" spans="9:17" x14ac:dyDescent="0.25">
      <c r="I564" s="11">
        <v>563</v>
      </c>
      <c r="J564" s="11">
        <f t="shared" ca="1" si="38"/>
        <v>1.4318118008572684</v>
      </c>
      <c r="K564" s="11">
        <f t="shared" ca="1" si="39"/>
        <v>2.0789159571380651</v>
      </c>
      <c r="L564" s="11" t="str">
        <f t="shared" ca="1" si="36"/>
        <v>H</v>
      </c>
      <c r="M564" s="11"/>
      <c r="N564" s="11">
        <v>563</v>
      </c>
      <c r="O564" s="12">
        <f t="shared" ca="1" si="40"/>
        <v>1.7335426005874808</v>
      </c>
      <c r="P564" s="12">
        <f t="shared" ca="1" si="41"/>
        <v>0.82488316780359938</v>
      </c>
      <c r="Q564" s="11" t="str">
        <f t="shared" ca="1" si="37"/>
        <v>A</v>
      </c>
    </row>
    <row r="565" spans="9:17" x14ac:dyDescent="0.25">
      <c r="I565" s="11">
        <v>564</v>
      </c>
      <c r="J565" s="11">
        <f t="shared" ca="1" si="38"/>
        <v>2.0753660525762183</v>
      </c>
      <c r="K565" s="11">
        <f t="shared" ca="1" si="39"/>
        <v>3.7144601299815472</v>
      </c>
      <c r="L565" s="11" t="str">
        <f t="shared" ca="1" si="36"/>
        <v>H</v>
      </c>
      <c r="M565" s="11"/>
      <c r="N565" s="11">
        <v>564</v>
      </c>
      <c r="O565" s="12">
        <f t="shared" ca="1" si="40"/>
        <v>-0.37826894505300124</v>
      </c>
      <c r="P565" s="12">
        <f t="shared" ca="1" si="41"/>
        <v>0.8712831196629095</v>
      </c>
      <c r="Q565" s="11" t="str">
        <f t="shared" ca="1" si="37"/>
        <v>H</v>
      </c>
    </row>
    <row r="566" spans="9:17" x14ac:dyDescent="0.25">
      <c r="I566" s="11">
        <v>565</v>
      </c>
      <c r="J566" s="11">
        <f t="shared" ca="1" si="38"/>
        <v>0.99908645918803396</v>
      </c>
      <c r="K566" s="11">
        <f t="shared" ca="1" si="39"/>
        <v>3.1887287569449736</v>
      </c>
      <c r="L566" s="11" t="str">
        <f t="shared" ca="1" si="36"/>
        <v>H</v>
      </c>
      <c r="M566" s="11"/>
      <c r="N566" s="11">
        <v>565</v>
      </c>
      <c r="O566" s="12">
        <f t="shared" ca="1" si="40"/>
        <v>0.3150071985626301</v>
      </c>
      <c r="P566" s="12">
        <f t="shared" ca="1" si="41"/>
        <v>1.8319498555760978</v>
      </c>
      <c r="Q566" s="11" t="str">
        <f t="shared" ca="1" si="37"/>
        <v>H</v>
      </c>
    </row>
    <row r="567" spans="9:17" x14ac:dyDescent="0.25">
      <c r="I567" s="11">
        <v>566</v>
      </c>
      <c r="J567" s="11">
        <f t="shared" ca="1" si="38"/>
        <v>0.50115823319098118</v>
      </c>
      <c r="K567" s="11">
        <f t="shared" ca="1" si="39"/>
        <v>3.2798045509925267E-3</v>
      </c>
      <c r="L567" s="11" t="str">
        <f t="shared" ca="1" si="36"/>
        <v>A</v>
      </c>
      <c r="M567" s="11"/>
      <c r="N567" s="11">
        <v>566</v>
      </c>
      <c r="O567" s="12">
        <f t="shared" ca="1" si="40"/>
        <v>-1.985659269249318E-3</v>
      </c>
      <c r="P567" s="12">
        <f t="shared" ca="1" si="41"/>
        <v>-0.20450467179943477</v>
      </c>
      <c r="Q567" s="11" t="str">
        <f t="shared" ca="1" si="37"/>
        <v>A</v>
      </c>
    </row>
    <row r="568" spans="9:17" x14ac:dyDescent="0.25">
      <c r="I568" s="11">
        <v>567</v>
      </c>
      <c r="J568" s="11">
        <f t="shared" ca="1" si="38"/>
        <v>-0.88521285360817237</v>
      </c>
      <c r="K568" s="11">
        <f t="shared" ca="1" si="39"/>
        <v>2.0269323674667006</v>
      </c>
      <c r="L568" s="11" t="str">
        <f t="shared" ca="1" si="36"/>
        <v>H</v>
      </c>
      <c r="M568" s="11"/>
      <c r="N568" s="11">
        <v>567</v>
      </c>
      <c r="O568" s="12">
        <f t="shared" ca="1" si="40"/>
        <v>1.8026731416273127</v>
      </c>
      <c r="P568" s="12">
        <f t="shared" ca="1" si="41"/>
        <v>3.5320733940261908</v>
      </c>
      <c r="Q568" s="11" t="str">
        <f t="shared" ca="1" si="37"/>
        <v>H</v>
      </c>
    </row>
    <row r="569" spans="9:17" x14ac:dyDescent="0.25">
      <c r="I569" s="11">
        <v>568</v>
      </c>
      <c r="J569" s="11">
        <f t="shared" ca="1" si="38"/>
        <v>1.0478091188090635</v>
      </c>
      <c r="K569" s="11">
        <f t="shared" ca="1" si="39"/>
        <v>2.9689696583587337</v>
      </c>
      <c r="L569" s="11" t="str">
        <f t="shared" ca="1" si="36"/>
        <v>H</v>
      </c>
      <c r="M569" s="11"/>
      <c r="N569" s="11">
        <v>568</v>
      </c>
      <c r="O569" s="12">
        <f t="shared" ca="1" si="40"/>
        <v>-0.83332124537062002</v>
      </c>
      <c r="P569" s="12">
        <f t="shared" ca="1" si="41"/>
        <v>0.26148556805862844</v>
      </c>
      <c r="Q569" s="11" t="str">
        <f t="shared" ca="1" si="37"/>
        <v>H</v>
      </c>
    </row>
    <row r="570" spans="9:17" x14ac:dyDescent="0.25">
      <c r="I570" s="11">
        <v>569</v>
      </c>
      <c r="J570" s="11">
        <f t="shared" ca="1" si="38"/>
        <v>1.9924476038440253</v>
      </c>
      <c r="K570" s="11">
        <f t="shared" ca="1" si="39"/>
        <v>3.2012918534752508</v>
      </c>
      <c r="L570" s="11" t="str">
        <f t="shared" ca="1" si="36"/>
        <v>H</v>
      </c>
      <c r="M570" s="11"/>
      <c r="N570" s="11">
        <v>569</v>
      </c>
      <c r="O570" s="12">
        <f t="shared" ca="1" si="40"/>
        <v>2.9442502143977967</v>
      </c>
      <c r="P570" s="12">
        <f t="shared" ca="1" si="41"/>
        <v>0.92479180929431259</v>
      </c>
      <c r="Q570" s="11" t="str">
        <f t="shared" ca="1" si="37"/>
        <v>A</v>
      </c>
    </row>
    <row r="571" spans="9:17" x14ac:dyDescent="0.25">
      <c r="I571" s="11">
        <v>570</v>
      </c>
      <c r="J571" s="11">
        <f t="shared" ca="1" si="38"/>
        <v>-0.81562598868459635</v>
      </c>
      <c r="K571" s="11">
        <f t="shared" ca="1" si="39"/>
        <v>3.5798116899507804</v>
      </c>
      <c r="L571" s="11" t="str">
        <f t="shared" ca="1" si="36"/>
        <v>H</v>
      </c>
      <c r="M571" s="11"/>
      <c r="N571" s="11">
        <v>570</v>
      </c>
      <c r="O571" s="12">
        <f t="shared" ca="1" si="40"/>
        <v>2.4535634677220322</v>
      </c>
      <c r="P571" s="12">
        <f t="shared" ca="1" si="41"/>
        <v>3.8270640478263545</v>
      </c>
      <c r="Q571" s="11" t="str">
        <f t="shared" ca="1" si="37"/>
        <v>H</v>
      </c>
    </row>
    <row r="572" spans="9:17" x14ac:dyDescent="0.25">
      <c r="I572" s="11">
        <v>571</v>
      </c>
      <c r="J572" s="11">
        <f t="shared" ca="1" si="38"/>
        <v>2.3201948262188679</v>
      </c>
      <c r="K572" s="11">
        <f t="shared" ca="1" si="39"/>
        <v>2.0915043974263381</v>
      </c>
      <c r="L572" s="11" t="str">
        <f t="shared" ca="1" si="36"/>
        <v>A</v>
      </c>
      <c r="M572" s="11"/>
      <c r="N572" s="11">
        <v>571</v>
      </c>
      <c r="O572" s="12">
        <f t="shared" ca="1" si="40"/>
        <v>0.57916019870409408</v>
      </c>
      <c r="P572" s="12">
        <f t="shared" ca="1" si="41"/>
        <v>1.1062579517368016</v>
      </c>
      <c r="Q572" s="11" t="str">
        <f t="shared" ca="1" si="37"/>
        <v>H</v>
      </c>
    </row>
    <row r="573" spans="9:17" x14ac:dyDescent="0.25">
      <c r="I573" s="11">
        <v>572</v>
      </c>
      <c r="J573" s="11">
        <f t="shared" ca="1" si="38"/>
        <v>-1.250393454883227</v>
      </c>
      <c r="K573" s="11">
        <f t="shared" ca="1" si="39"/>
        <v>1.9592689104398313</v>
      </c>
      <c r="L573" s="11" t="str">
        <f t="shared" ca="1" si="36"/>
        <v>H</v>
      </c>
      <c r="M573" s="11"/>
      <c r="N573" s="11">
        <v>572</v>
      </c>
      <c r="O573" s="12">
        <f t="shared" ca="1" si="40"/>
        <v>1.3533150648504355</v>
      </c>
      <c r="P573" s="12">
        <f t="shared" ca="1" si="41"/>
        <v>5.1962806873033074</v>
      </c>
      <c r="Q573" s="11" t="str">
        <f t="shared" ca="1" si="37"/>
        <v>H</v>
      </c>
    </row>
    <row r="574" spans="9:17" x14ac:dyDescent="0.25">
      <c r="I574" s="11">
        <v>573</v>
      </c>
      <c r="J574" s="11">
        <f t="shared" ca="1" si="38"/>
        <v>1.4262869884497544</v>
      </c>
      <c r="K574" s="11">
        <f t="shared" ca="1" si="39"/>
        <v>1.2582150472485651</v>
      </c>
      <c r="L574" s="11" t="str">
        <f t="shared" ca="1" si="36"/>
        <v>A</v>
      </c>
      <c r="M574" s="11"/>
      <c r="N574" s="11">
        <v>573</v>
      </c>
      <c r="O574" s="12">
        <f t="shared" ca="1" si="40"/>
        <v>2.8271318148097393</v>
      </c>
      <c r="P574" s="12">
        <f t="shared" ca="1" si="41"/>
        <v>-0.3878864357395706</v>
      </c>
      <c r="Q574" s="11" t="str">
        <f t="shared" ca="1" si="37"/>
        <v>A</v>
      </c>
    </row>
    <row r="575" spans="9:17" x14ac:dyDescent="0.25">
      <c r="I575" s="11">
        <v>574</v>
      </c>
      <c r="J575" s="11">
        <f t="shared" ca="1" si="38"/>
        <v>1.0419500829107744</v>
      </c>
      <c r="K575" s="11">
        <f t="shared" ca="1" si="39"/>
        <v>2.9687146904876918</v>
      </c>
      <c r="L575" s="11" t="str">
        <f t="shared" ca="1" si="36"/>
        <v>H</v>
      </c>
      <c r="M575" s="11"/>
      <c r="N575" s="11">
        <v>574</v>
      </c>
      <c r="O575" s="12">
        <f t="shared" ca="1" si="40"/>
        <v>1.6089599853919585</v>
      </c>
      <c r="P575" s="12">
        <f t="shared" ca="1" si="41"/>
        <v>2.5979079336797168</v>
      </c>
      <c r="Q575" s="11" t="str">
        <f t="shared" ca="1" si="37"/>
        <v>H</v>
      </c>
    </row>
    <row r="576" spans="9:17" x14ac:dyDescent="0.25">
      <c r="I576" s="11">
        <v>575</v>
      </c>
      <c r="J576" s="11">
        <f t="shared" ca="1" si="38"/>
        <v>1.6817172349778076</v>
      </c>
      <c r="K576" s="11">
        <f t="shared" ca="1" si="39"/>
        <v>2.3586004555376383</v>
      </c>
      <c r="L576" s="11" t="str">
        <f t="shared" ca="1" si="36"/>
        <v>H</v>
      </c>
      <c r="M576" s="11"/>
      <c r="N576" s="11">
        <v>575</v>
      </c>
      <c r="O576" s="12">
        <f t="shared" ca="1" si="40"/>
        <v>0.96584506714379559</v>
      </c>
      <c r="P576" s="12">
        <f t="shared" ca="1" si="41"/>
        <v>2.6959133358217446</v>
      </c>
      <c r="Q576" s="11" t="str">
        <f t="shared" ca="1" si="37"/>
        <v>H</v>
      </c>
    </row>
    <row r="577" spans="9:17" x14ac:dyDescent="0.25">
      <c r="I577" s="11">
        <v>576</v>
      </c>
      <c r="J577" s="11">
        <f t="shared" ca="1" si="38"/>
        <v>1.0397451389319288</v>
      </c>
      <c r="K577" s="11">
        <f t="shared" ca="1" si="39"/>
        <v>2.8119441162775853</v>
      </c>
      <c r="L577" s="11" t="str">
        <f t="shared" ca="1" si="36"/>
        <v>H</v>
      </c>
      <c r="M577" s="11"/>
      <c r="N577" s="11">
        <v>576</v>
      </c>
      <c r="O577" s="12">
        <f t="shared" ca="1" si="40"/>
        <v>-0.82691945832594094</v>
      </c>
      <c r="P577" s="12">
        <f t="shared" ca="1" si="41"/>
        <v>0.13016002129380255</v>
      </c>
      <c r="Q577" s="11" t="str">
        <f t="shared" ca="1" si="37"/>
        <v>H</v>
      </c>
    </row>
    <row r="578" spans="9:17" x14ac:dyDescent="0.25">
      <c r="I578" s="11">
        <v>577</v>
      </c>
      <c r="J578" s="11">
        <f t="shared" ca="1" si="38"/>
        <v>-0.19061027985966195</v>
      </c>
      <c r="K578" s="11">
        <f t="shared" ca="1" si="39"/>
        <v>3.4277234882073442</v>
      </c>
      <c r="L578" s="11" t="str">
        <f t="shared" ca="1" si="36"/>
        <v>H</v>
      </c>
      <c r="M578" s="11"/>
      <c r="N578" s="11">
        <v>577</v>
      </c>
      <c r="O578" s="12">
        <f t="shared" ca="1" si="40"/>
        <v>0.55165116757457211</v>
      </c>
      <c r="P578" s="12">
        <f t="shared" ca="1" si="41"/>
        <v>-0.88127919690670065</v>
      </c>
      <c r="Q578" s="11" t="str">
        <f t="shared" ca="1" si="37"/>
        <v>A</v>
      </c>
    </row>
    <row r="579" spans="9:17" x14ac:dyDescent="0.25">
      <c r="I579" s="11">
        <v>578</v>
      </c>
      <c r="J579" s="11">
        <f t="shared" ref="J579:J642" ca="1" si="42">NORMINV(RAND(), $D$3,$F$3)</f>
        <v>1.7771782813460049</v>
      </c>
      <c r="K579" s="11">
        <f t="shared" ref="K579:K642" ca="1" si="43">NORMINV(RAND(), $D$2,$F$2)</f>
        <v>1.3296223955577808</v>
      </c>
      <c r="L579" s="11" t="str">
        <f t="shared" ca="1" si="36"/>
        <v>A</v>
      </c>
      <c r="M579" s="11"/>
      <c r="N579" s="11">
        <v>578</v>
      </c>
      <c r="O579" s="12">
        <f t="shared" ref="O579:O642" ca="1" si="44">NORMINV(RAND(), $D$11,$F$11)</f>
        <v>-2.8113716071987964</v>
      </c>
      <c r="P579" s="12">
        <f t="shared" ref="P579:P642" ca="1" si="45">NORMINV(RAND(), $D$10,$F$10)</f>
        <v>4.3654083512148176</v>
      </c>
      <c r="Q579" s="11" t="str">
        <f t="shared" ca="1" si="37"/>
        <v>H</v>
      </c>
    </row>
    <row r="580" spans="9:17" x14ac:dyDescent="0.25">
      <c r="I580" s="11">
        <v>579</v>
      </c>
      <c r="J580" s="11">
        <f t="shared" ca="1" si="42"/>
        <v>-0.96185118970490013</v>
      </c>
      <c r="K580" s="11">
        <f t="shared" ca="1" si="43"/>
        <v>1.4375836230430461</v>
      </c>
      <c r="L580" s="11" t="str">
        <f t="shared" ca="1" si="36"/>
        <v>H</v>
      </c>
      <c r="M580" s="11"/>
      <c r="N580" s="11">
        <v>579</v>
      </c>
      <c r="O580" s="12">
        <f t="shared" ca="1" si="44"/>
        <v>-1.0559991269703703</v>
      </c>
      <c r="P580" s="12">
        <f t="shared" ca="1" si="45"/>
        <v>0.74118310993352576</v>
      </c>
      <c r="Q580" s="11" t="str">
        <f t="shared" ca="1" si="37"/>
        <v>H</v>
      </c>
    </row>
    <row r="581" spans="9:17" x14ac:dyDescent="0.25">
      <c r="I581" s="11">
        <v>580</v>
      </c>
      <c r="J581" s="11">
        <f t="shared" ca="1" si="42"/>
        <v>3.9068706304594247E-2</v>
      </c>
      <c r="K581" s="11">
        <f t="shared" ca="1" si="43"/>
        <v>1.3132932502165053</v>
      </c>
      <c r="L581" s="11" t="str">
        <f t="shared" ca="1" si="36"/>
        <v>H</v>
      </c>
      <c r="M581" s="11"/>
      <c r="N581" s="11">
        <v>580</v>
      </c>
      <c r="O581" s="12">
        <f t="shared" ca="1" si="44"/>
        <v>-1.1114660170405768</v>
      </c>
      <c r="P581" s="12">
        <f t="shared" ca="1" si="45"/>
        <v>-0.88706499978395947</v>
      </c>
      <c r="Q581" s="11" t="str">
        <f t="shared" ca="1" si="37"/>
        <v>H</v>
      </c>
    </row>
    <row r="582" spans="9:17" x14ac:dyDescent="0.25">
      <c r="I582" s="11">
        <v>581</v>
      </c>
      <c r="J582" s="11">
        <f t="shared" ca="1" si="42"/>
        <v>1.1710149034658104</v>
      </c>
      <c r="K582" s="11">
        <f t="shared" ca="1" si="43"/>
        <v>2.2546870917086523</v>
      </c>
      <c r="L582" s="11" t="str">
        <f t="shared" ca="1" si="36"/>
        <v>H</v>
      </c>
      <c r="M582" s="11"/>
      <c r="N582" s="11">
        <v>581</v>
      </c>
      <c r="O582" s="12">
        <f t="shared" ca="1" si="44"/>
        <v>-3.1971556249770661E-2</v>
      </c>
      <c r="P582" s="12">
        <f t="shared" ca="1" si="45"/>
        <v>0.36098670840125291</v>
      </c>
      <c r="Q582" s="11" t="str">
        <f t="shared" ca="1" si="37"/>
        <v>H</v>
      </c>
    </row>
    <row r="583" spans="9:17" x14ac:dyDescent="0.25">
      <c r="I583" s="11">
        <v>582</v>
      </c>
      <c r="J583" s="11">
        <f t="shared" ca="1" si="42"/>
        <v>1.279607445918427</v>
      </c>
      <c r="K583" s="11">
        <f t="shared" ca="1" si="43"/>
        <v>1.6795736197688249</v>
      </c>
      <c r="L583" s="11" t="str">
        <f t="shared" ca="1" si="36"/>
        <v>H</v>
      </c>
      <c r="M583" s="11"/>
      <c r="N583" s="11">
        <v>582</v>
      </c>
      <c r="O583" s="12">
        <f t="shared" ca="1" si="44"/>
        <v>-1.3439728352981879</v>
      </c>
      <c r="P583" s="12">
        <f t="shared" ca="1" si="45"/>
        <v>-0.38135167364289502</v>
      </c>
      <c r="Q583" s="11" t="str">
        <f t="shared" ca="1" si="37"/>
        <v>H</v>
      </c>
    </row>
    <row r="584" spans="9:17" x14ac:dyDescent="0.25">
      <c r="I584" s="11">
        <v>583</v>
      </c>
      <c r="J584" s="11">
        <f t="shared" ca="1" si="42"/>
        <v>1.4927713054706635</v>
      </c>
      <c r="K584" s="11">
        <f t="shared" ca="1" si="43"/>
        <v>0.72024763458566676</v>
      </c>
      <c r="L584" s="11" t="str">
        <f t="shared" ca="1" si="36"/>
        <v>A</v>
      </c>
      <c r="M584" s="11"/>
      <c r="N584" s="11">
        <v>583</v>
      </c>
      <c r="O584" s="12">
        <f t="shared" ca="1" si="44"/>
        <v>-0.14855408497628664</v>
      </c>
      <c r="P584" s="12">
        <f t="shared" ca="1" si="45"/>
        <v>2.4451694459341278</v>
      </c>
      <c r="Q584" s="11" t="str">
        <f t="shared" ca="1" si="37"/>
        <v>H</v>
      </c>
    </row>
    <row r="585" spans="9:17" x14ac:dyDescent="0.25">
      <c r="I585" s="11">
        <v>584</v>
      </c>
      <c r="J585" s="11">
        <f t="shared" ca="1" si="42"/>
        <v>1.6727652574503939</v>
      </c>
      <c r="K585" s="11">
        <f t="shared" ca="1" si="43"/>
        <v>1.1509649806439799</v>
      </c>
      <c r="L585" s="11" t="str">
        <f t="shared" ca="1" si="36"/>
        <v>A</v>
      </c>
      <c r="M585" s="11"/>
      <c r="N585" s="11">
        <v>584</v>
      </c>
      <c r="O585" s="12">
        <f t="shared" ca="1" si="44"/>
        <v>0.78441186571599986</v>
      </c>
      <c r="P585" s="12">
        <f t="shared" ca="1" si="45"/>
        <v>-0.23317287552272181</v>
      </c>
      <c r="Q585" s="11" t="str">
        <f t="shared" ca="1" si="37"/>
        <v>A</v>
      </c>
    </row>
    <row r="586" spans="9:17" x14ac:dyDescent="0.25">
      <c r="I586" s="11">
        <v>585</v>
      </c>
      <c r="J586" s="11">
        <f t="shared" ca="1" si="42"/>
        <v>1.2478150926716833</v>
      </c>
      <c r="K586" s="11">
        <f t="shared" ca="1" si="43"/>
        <v>1.9163389659932295</v>
      </c>
      <c r="L586" s="11" t="str">
        <f t="shared" ca="1" si="36"/>
        <v>H</v>
      </c>
      <c r="M586" s="11"/>
      <c r="N586" s="11">
        <v>585</v>
      </c>
      <c r="O586" s="12">
        <f t="shared" ca="1" si="44"/>
        <v>1.2661357276483436</v>
      </c>
      <c r="P586" s="12">
        <f t="shared" ca="1" si="45"/>
        <v>1.51594992517441</v>
      </c>
      <c r="Q586" s="11" t="str">
        <f t="shared" ca="1" si="37"/>
        <v>H</v>
      </c>
    </row>
    <row r="587" spans="9:17" x14ac:dyDescent="0.25">
      <c r="I587" s="11">
        <v>586</v>
      </c>
      <c r="J587" s="11">
        <f t="shared" ca="1" si="42"/>
        <v>2.0558025646024434</v>
      </c>
      <c r="K587" s="11">
        <f t="shared" ca="1" si="43"/>
        <v>1.9294596998861999</v>
      </c>
      <c r="L587" s="11" t="str">
        <f t="shared" ca="1" si="36"/>
        <v>A</v>
      </c>
      <c r="M587" s="11"/>
      <c r="N587" s="11">
        <v>586</v>
      </c>
      <c r="O587" s="12">
        <f t="shared" ca="1" si="44"/>
        <v>-0.35663833547142754</v>
      </c>
      <c r="P587" s="12">
        <f t="shared" ca="1" si="45"/>
        <v>6.3778651980368473E-3</v>
      </c>
      <c r="Q587" s="11" t="str">
        <f t="shared" ca="1" si="37"/>
        <v>H</v>
      </c>
    </row>
    <row r="588" spans="9:17" x14ac:dyDescent="0.25">
      <c r="I588" s="11">
        <v>587</v>
      </c>
      <c r="J588" s="11">
        <f t="shared" ca="1" si="42"/>
        <v>1.6842173608160094</v>
      </c>
      <c r="K588" s="11">
        <f t="shared" ca="1" si="43"/>
        <v>3.3069972988347889</v>
      </c>
      <c r="L588" s="11" t="str">
        <f t="shared" ca="1" si="36"/>
        <v>H</v>
      </c>
      <c r="M588" s="11"/>
      <c r="N588" s="11">
        <v>587</v>
      </c>
      <c r="O588" s="12">
        <f t="shared" ca="1" si="44"/>
        <v>-0.66298573061799737</v>
      </c>
      <c r="P588" s="12">
        <f t="shared" ca="1" si="45"/>
        <v>1.0018024313359739</v>
      </c>
      <c r="Q588" s="11" t="str">
        <f t="shared" ca="1" si="37"/>
        <v>H</v>
      </c>
    </row>
    <row r="589" spans="9:17" x14ac:dyDescent="0.25">
      <c r="I589" s="11">
        <v>588</v>
      </c>
      <c r="J589" s="11">
        <f t="shared" ca="1" si="42"/>
        <v>1.0179429480964506</v>
      </c>
      <c r="K589" s="11">
        <f t="shared" ca="1" si="43"/>
        <v>2.4767358390090175</v>
      </c>
      <c r="L589" s="11" t="str">
        <f t="shared" ca="1" si="36"/>
        <v>H</v>
      </c>
      <c r="M589" s="11"/>
      <c r="N589" s="11">
        <v>588</v>
      </c>
      <c r="O589" s="12">
        <f t="shared" ca="1" si="44"/>
        <v>9.6042368218964669E-2</v>
      </c>
      <c r="P589" s="12">
        <f t="shared" ca="1" si="45"/>
        <v>2.6030057410257399</v>
      </c>
      <c r="Q589" s="11" t="str">
        <f t="shared" ca="1" si="37"/>
        <v>H</v>
      </c>
    </row>
    <row r="590" spans="9:17" x14ac:dyDescent="0.25">
      <c r="I590" s="11">
        <v>589</v>
      </c>
      <c r="J590" s="11">
        <f t="shared" ca="1" si="42"/>
        <v>-1.0234130221136684</v>
      </c>
      <c r="K590" s="11">
        <f t="shared" ca="1" si="43"/>
        <v>2.3152290348779081</v>
      </c>
      <c r="L590" s="11" t="str">
        <f t="shared" ca="1" si="36"/>
        <v>H</v>
      </c>
      <c r="M590" s="11"/>
      <c r="N590" s="11">
        <v>589</v>
      </c>
      <c r="O590" s="12">
        <f t="shared" ca="1" si="44"/>
        <v>1.4010877481193451</v>
      </c>
      <c r="P590" s="12">
        <f t="shared" ca="1" si="45"/>
        <v>2.732249717091126</v>
      </c>
      <c r="Q590" s="11" t="str">
        <f t="shared" ca="1" si="37"/>
        <v>H</v>
      </c>
    </row>
    <row r="591" spans="9:17" x14ac:dyDescent="0.25">
      <c r="I591" s="11">
        <v>590</v>
      </c>
      <c r="J591" s="11">
        <f t="shared" ca="1" si="42"/>
        <v>1.6325284282315287</v>
      </c>
      <c r="K591" s="11">
        <f t="shared" ca="1" si="43"/>
        <v>2.8280441894647339</v>
      </c>
      <c r="L591" s="11" t="str">
        <f t="shared" ca="1" si="36"/>
        <v>H</v>
      </c>
      <c r="M591" s="11"/>
      <c r="N591" s="11">
        <v>590</v>
      </c>
      <c r="O591" s="12">
        <f t="shared" ca="1" si="44"/>
        <v>1.338891601716512</v>
      </c>
      <c r="P591" s="12">
        <f t="shared" ca="1" si="45"/>
        <v>1.0160945709111298</v>
      </c>
      <c r="Q591" s="11" t="str">
        <f t="shared" ca="1" si="37"/>
        <v>A</v>
      </c>
    </row>
    <row r="592" spans="9:17" x14ac:dyDescent="0.25">
      <c r="I592" s="11">
        <v>591</v>
      </c>
      <c r="J592" s="11">
        <f t="shared" ca="1" si="42"/>
        <v>1.7095435162435058</v>
      </c>
      <c r="K592" s="11">
        <f t="shared" ca="1" si="43"/>
        <v>2.9077446412938981</v>
      </c>
      <c r="L592" s="11" t="str">
        <f t="shared" ca="1" si="36"/>
        <v>H</v>
      </c>
      <c r="M592" s="11"/>
      <c r="N592" s="11">
        <v>591</v>
      </c>
      <c r="O592" s="12">
        <f t="shared" ca="1" si="44"/>
        <v>-0.85003675097405718</v>
      </c>
      <c r="P592" s="12">
        <f t="shared" ca="1" si="45"/>
        <v>0.98728020723205601</v>
      </c>
      <c r="Q592" s="11" t="str">
        <f t="shared" ca="1" si="37"/>
        <v>H</v>
      </c>
    </row>
    <row r="593" spans="9:17" x14ac:dyDescent="0.25">
      <c r="I593" s="11">
        <v>592</v>
      </c>
      <c r="J593" s="11">
        <f t="shared" ca="1" si="42"/>
        <v>0.54212133324108891</v>
      </c>
      <c r="K593" s="11">
        <f t="shared" ca="1" si="43"/>
        <v>2.3403029310803731</v>
      </c>
      <c r="L593" s="11" t="str">
        <f t="shared" ca="1" si="36"/>
        <v>H</v>
      </c>
      <c r="M593" s="11"/>
      <c r="N593" s="11">
        <v>592</v>
      </c>
      <c r="O593" s="12">
        <f t="shared" ca="1" si="44"/>
        <v>1.4504959816418053</v>
      </c>
      <c r="P593" s="12">
        <f t="shared" ca="1" si="45"/>
        <v>1.7223938555988538</v>
      </c>
      <c r="Q593" s="11" t="str">
        <f t="shared" ca="1" si="37"/>
        <v>H</v>
      </c>
    </row>
    <row r="594" spans="9:17" x14ac:dyDescent="0.25">
      <c r="I594" s="11">
        <v>593</v>
      </c>
      <c r="J594" s="11">
        <f t="shared" ca="1" si="42"/>
        <v>0.31716094368709324</v>
      </c>
      <c r="K594" s="11">
        <f t="shared" ca="1" si="43"/>
        <v>0.56345336202618146</v>
      </c>
      <c r="L594" s="11" t="str">
        <f t="shared" ca="1" si="36"/>
        <v>H</v>
      </c>
      <c r="M594" s="11"/>
      <c r="N594" s="11">
        <v>593</v>
      </c>
      <c r="O594" s="12">
        <f t="shared" ca="1" si="44"/>
        <v>0.50471649768166071</v>
      </c>
      <c r="P594" s="12">
        <f t="shared" ca="1" si="45"/>
        <v>2.4318939665265855</v>
      </c>
      <c r="Q594" s="11" t="str">
        <f t="shared" ca="1" si="37"/>
        <v>H</v>
      </c>
    </row>
    <row r="595" spans="9:17" x14ac:dyDescent="0.25">
      <c r="I595" s="11">
        <v>594</v>
      </c>
      <c r="J595" s="11">
        <f t="shared" ca="1" si="42"/>
        <v>-0.10706474058055282</v>
      </c>
      <c r="K595" s="11">
        <f t="shared" ca="1" si="43"/>
        <v>2.6563987919212382</v>
      </c>
      <c r="L595" s="11" t="str">
        <f t="shared" ca="1" si="36"/>
        <v>H</v>
      </c>
      <c r="M595" s="11"/>
      <c r="N595" s="11">
        <v>594</v>
      </c>
      <c r="O595" s="12">
        <f t="shared" ca="1" si="44"/>
        <v>-0.52155992586725586</v>
      </c>
      <c r="P595" s="12">
        <f t="shared" ca="1" si="45"/>
        <v>2.5543939393766344</v>
      </c>
      <c r="Q595" s="11" t="str">
        <f t="shared" ca="1" si="37"/>
        <v>H</v>
      </c>
    </row>
    <row r="596" spans="9:17" x14ac:dyDescent="0.25">
      <c r="I596" s="11">
        <v>595</v>
      </c>
      <c r="J596" s="11">
        <f t="shared" ca="1" si="42"/>
        <v>-0.36370893974737684</v>
      </c>
      <c r="K596" s="11">
        <f t="shared" ca="1" si="43"/>
        <v>6.1032979106148755</v>
      </c>
      <c r="L596" s="11" t="str">
        <f t="shared" ca="1" si="36"/>
        <v>H</v>
      </c>
      <c r="M596" s="11"/>
      <c r="N596" s="11">
        <v>595</v>
      </c>
      <c r="O596" s="12">
        <f t="shared" ca="1" si="44"/>
        <v>0.9563062632110011</v>
      </c>
      <c r="P596" s="12">
        <f t="shared" ca="1" si="45"/>
        <v>-0.7871401778228162</v>
      </c>
      <c r="Q596" s="11" t="str">
        <f t="shared" ca="1" si="37"/>
        <v>A</v>
      </c>
    </row>
    <row r="597" spans="9:17" x14ac:dyDescent="0.25">
      <c r="I597" s="11">
        <v>596</v>
      </c>
      <c r="J597" s="11">
        <f t="shared" ca="1" si="42"/>
        <v>0.77437146730689022</v>
      </c>
      <c r="K597" s="11">
        <f t="shared" ca="1" si="43"/>
        <v>3.0655248644347166</v>
      </c>
      <c r="L597" s="11" t="str">
        <f t="shared" ca="1" si="36"/>
        <v>H</v>
      </c>
      <c r="M597" s="11"/>
      <c r="N597" s="11">
        <v>596</v>
      </c>
      <c r="O597" s="12">
        <f t="shared" ca="1" si="44"/>
        <v>-0.80709694682335531</v>
      </c>
      <c r="P597" s="12">
        <f t="shared" ca="1" si="45"/>
        <v>5.0576064829708001E-2</v>
      </c>
      <c r="Q597" s="11" t="str">
        <f t="shared" ca="1" si="37"/>
        <v>H</v>
      </c>
    </row>
    <row r="598" spans="9:17" x14ac:dyDescent="0.25">
      <c r="I598" s="11">
        <v>597</v>
      </c>
      <c r="J598" s="11">
        <f t="shared" ca="1" si="42"/>
        <v>1.0814988819077935</v>
      </c>
      <c r="K598" s="11">
        <f t="shared" ca="1" si="43"/>
        <v>0.64467452718337537</v>
      </c>
      <c r="L598" s="11" t="str">
        <f t="shared" ca="1" si="36"/>
        <v>A</v>
      </c>
      <c r="M598" s="11"/>
      <c r="N598" s="11">
        <v>597</v>
      </c>
      <c r="O598" s="12">
        <f t="shared" ca="1" si="44"/>
        <v>-0.68133577021621039</v>
      </c>
      <c r="P598" s="12">
        <f t="shared" ca="1" si="45"/>
        <v>-1.9749952688470938</v>
      </c>
      <c r="Q598" s="11" t="str">
        <f t="shared" ca="1" si="37"/>
        <v>A</v>
      </c>
    </row>
    <row r="599" spans="9:17" x14ac:dyDescent="0.25">
      <c r="I599" s="11">
        <v>598</v>
      </c>
      <c r="J599" s="11">
        <f t="shared" ca="1" si="42"/>
        <v>0.5311267577229839</v>
      </c>
      <c r="K599" s="11">
        <f t="shared" ca="1" si="43"/>
        <v>-9.5622235103496322E-2</v>
      </c>
      <c r="L599" s="11" t="str">
        <f t="shared" ca="1" si="36"/>
        <v>A</v>
      </c>
      <c r="M599" s="11"/>
      <c r="N599" s="11">
        <v>598</v>
      </c>
      <c r="O599" s="12">
        <f t="shared" ca="1" si="44"/>
        <v>-0.75401521384323944</v>
      </c>
      <c r="P599" s="12">
        <f t="shared" ca="1" si="45"/>
        <v>1.2993647063055946</v>
      </c>
      <c r="Q599" s="11" t="str">
        <f t="shared" ca="1" si="37"/>
        <v>H</v>
      </c>
    </row>
    <row r="600" spans="9:17" x14ac:dyDescent="0.25">
      <c r="I600" s="11">
        <v>599</v>
      </c>
      <c r="J600" s="11">
        <f t="shared" ca="1" si="42"/>
        <v>-1.0600747789473361</v>
      </c>
      <c r="K600" s="11">
        <f t="shared" ca="1" si="43"/>
        <v>0.57044947153278458</v>
      </c>
      <c r="L600" s="11" t="str">
        <f t="shared" ca="1" si="36"/>
        <v>H</v>
      </c>
      <c r="M600" s="11"/>
      <c r="N600" s="11">
        <v>599</v>
      </c>
      <c r="O600" s="12">
        <f t="shared" ca="1" si="44"/>
        <v>0.47738922742187001</v>
      </c>
      <c r="P600" s="12">
        <f t="shared" ca="1" si="45"/>
        <v>2.5744308230241657</v>
      </c>
      <c r="Q600" s="11" t="str">
        <f t="shared" ca="1" si="37"/>
        <v>H</v>
      </c>
    </row>
    <row r="601" spans="9:17" x14ac:dyDescent="0.25">
      <c r="I601" s="11">
        <v>600</v>
      </c>
      <c r="J601" s="11">
        <f t="shared" ca="1" si="42"/>
        <v>0.27987417317732965</v>
      </c>
      <c r="K601" s="11">
        <f t="shared" ca="1" si="43"/>
        <v>-9.023197709058417E-2</v>
      </c>
      <c r="L601" s="11" t="str">
        <f t="shared" ca="1" si="36"/>
        <v>A</v>
      </c>
      <c r="M601" s="11"/>
      <c r="N601" s="11">
        <v>600</v>
      </c>
      <c r="O601" s="12">
        <f t="shared" ca="1" si="44"/>
        <v>2.3919985999197197</v>
      </c>
      <c r="P601" s="12">
        <f t="shared" ca="1" si="45"/>
        <v>2.6216617494856393</v>
      </c>
      <c r="Q601" s="11" t="str">
        <f t="shared" ca="1" si="37"/>
        <v>H</v>
      </c>
    </row>
    <row r="602" spans="9:17" x14ac:dyDescent="0.25">
      <c r="I602" s="11">
        <v>601</v>
      </c>
      <c r="J602" s="11">
        <f t="shared" ca="1" si="42"/>
        <v>-0.50646546658679348</v>
      </c>
      <c r="K602" s="11">
        <f t="shared" ca="1" si="43"/>
        <v>-0.32602859067749934</v>
      </c>
      <c r="L602" s="11" t="str">
        <f t="shared" ca="1" si="36"/>
        <v>H</v>
      </c>
      <c r="M602" s="11"/>
      <c r="N602" s="11">
        <v>601</v>
      </c>
      <c r="O602" s="12">
        <f t="shared" ca="1" si="44"/>
        <v>1.0018731320931695</v>
      </c>
      <c r="P602" s="12">
        <f t="shared" ca="1" si="45"/>
        <v>1.7056202971523109</v>
      </c>
      <c r="Q602" s="11" t="str">
        <f t="shared" ca="1" si="37"/>
        <v>H</v>
      </c>
    </row>
    <row r="603" spans="9:17" x14ac:dyDescent="0.25">
      <c r="I603" s="11">
        <v>602</v>
      </c>
      <c r="J603" s="11">
        <f t="shared" ca="1" si="42"/>
        <v>1.5776992788900581</v>
      </c>
      <c r="K603" s="11">
        <f t="shared" ca="1" si="43"/>
        <v>2.3335105930004714</v>
      </c>
      <c r="L603" s="11" t="str">
        <f t="shared" ca="1" si="36"/>
        <v>H</v>
      </c>
      <c r="M603" s="11"/>
      <c r="N603" s="11">
        <v>602</v>
      </c>
      <c r="O603" s="12">
        <f t="shared" ca="1" si="44"/>
        <v>0.77812405716912159</v>
      </c>
      <c r="P603" s="12">
        <f t="shared" ca="1" si="45"/>
        <v>2.3227340010664439</v>
      </c>
      <c r="Q603" s="11" t="str">
        <f t="shared" ca="1" si="37"/>
        <v>H</v>
      </c>
    </row>
    <row r="604" spans="9:17" x14ac:dyDescent="0.25">
      <c r="I604" s="11">
        <v>603</v>
      </c>
      <c r="J604" s="11">
        <f t="shared" ca="1" si="42"/>
        <v>1.0913761959175567</v>
      </c>
      <c r="K604" s="11">
        <f t="shared" ca="1" si="43"/>
        <v>1.4517553759119264</v>
      </c>
      <c r="L604" s="11" t="str">
        <f t="shared" ca="1" si="36"/>
        <v>H</v>
      </c>
      <c r="M604" s="11"/>
      <c r="N604" s="11">
        <v>603</v>
      </c>
      <c r="O604" s="12">
        <f t="shared" ca="1" si="44"/>
        <v>-0.9076143218549686</v>
      </c>
      <c r="P604" s="12">
        <f t="shared" ca="1" si="45"/>
        <v>-0.69129256736274058</v>
      </c>
      <c r="Q604" s="11" t="str">
        <f t="shared" ca="1" si="37"/>
        <v>H</v>
      </c>
    </row>
    <row r="605" spans="9:17" x14ac:dyDescent="0.25">
      <c r="I605" s="11">
        <v>604</v>
      </c>
      <c r="J605" s="11">
        <f t="shared" ca="1" si="42"/>
        <v>0.64037930069236393</v>
      </c>
      <c r="K605" s="11">
        <f t="shared" ca="1" si="43"/>
        <v>1.5149501654903019</v>
      </c>
      <c r="L605" s="11" t="str">
        <f t="shared" ca="1" si="36"/>
        <v>H</v>
      </c>
      <c r="M605" s="11"/>
      <c r="N605" s="11">
        <v>604</v>
      </c>
      <c r="O605" s="12">
        <f t="shared" ca="1" si="44"/>
        <v>1.4189571258567666</v>
      </c>
      <c r="P605" s="12">
        <f t="shared" ca="1" si="45"/>
        <v>4.2276988469668986</v>
      </c>
      <c r="Q605" s="11" t="str">
        <f t="shared" ca="1" si="37"/>
        <v>H</v>
      </c>
    </row>
    <row r="606" spans="9:17" x14ac:dyDescent="0.25">
      <c r="I606" s="11">
        <v>605</v>
      </c>
      <c r="J606" s="11">
        <f t="shared" ca="1" si="42"/>
        <v>0.91303435920191311</v>
      </c>
      <c r="K606" s="11">
        <f t="shared" ca="1" si="43"/>
        <v>5.2121082429467229</v>
      </c>
      <c r="L606" s="11" t="str">
        <f t="shared" ca="1" si="36"/>
        <v>H</v>
      </c>
      <c r="M606" s="11"/>
      <c r="N606" s="11">
        <v>605</v>
      </c>
      <c r="O606" s="12">
        <f t="shared" ca="1" si="44"/>
        <v>-0.55953338326931301</v>
      </c>
      <c r="P606" s="12">
        <f t="shared" ca="1" si="45"/>
        <v>2.1697428821998268</v>
      </c>
      <c r="Q606" s="11" t="str">
        <f t="shared" ca="1" si="37"/>
        <v>H</v>
      </c>
    </row>
    <row r="607" spans="9:17" x14ac:dyDescent="0.25">
      <c r="I607" s="11">
        <v>606</v>
      </c>
      <c r="J607" s="11">
        <f t="shared" ca="1" si="42"/>
        <v>2.2903002985823875</v>
      </c>
      <c r="K607" s="11">
        <f t="shared" ca="1" si="43"/>
        <v>-0.5293868987668322</v>
      </c>
      <c r="L607" s="11" t="str">
        <f t="shared" ca="1" si="36"/>
        <v>A</v>
      </c>
      <c r="M607" s="11"/>
      <c r="N607" s="11">
        <v>606</v>
      </c>
      <c r="O607" s="12">
        <f t="shared" ca="1" si="44"/>
        <v>0.49965175602362222</v>
      </c>
      <c r="P607" s="12">
        <f t="shared" ca="1" si="45"/>
        <v>8.7303607354674018E-3</v>
      </c>
      <c r="Q607" s="11" t="str">
        <f t="shared" ca="1" si="37"/>
        <v>A</v>
      </c>
    </row>
    <row r="608" spans="9:17" x14ac:dyDescent="0.25">
      <c r="I608" s="11">
        <v>607</v>
      </c>
      <c r="J608" s="11">
        <f t="shared" ca="1" si="42"/>
        <v>0.64597088045895168</v>
      </c>
      <c r="K608" s="11">
        <f t="shared" ca="1" si="43"/>
        <v>1.2309350534305779</v>
      </c>
      <c r="L608" s="11" t="str">
        <f t="shared" ca="1" si="36"/>
        <v>H</v>
      </c>
      <c r="M608" s="11"/>
      <c r="N608" s="11">
        <v>607</v>
      </c>
      <c r="O608" s="12">
        <f t="shared" ca="1" si="44"/>
        <v>0.2219391911936085</v>
      </c>
      <c r="P608" s="12">
        <f t="shared" ca="1" si="45"/>
        <v>2.4041451958174624</v>
      </c>
      <c r="Q608" s="11" t="str">
        <f t="shared" ca="1" si="37"/>
        <v>H</v>
      </c>
    </row>
    <row r="609" spans="9:17" x14ac:dyDescent="0.25">
      <c r="I609" s="11">
        <v>608</v>
      </c>
      <c r="J609" s="11">
        <f t="shared" ca="1" si="42"/>
        <v>0.3434149127307593</v>
      </c>
      <c r="K609" s="11">
        <f t="shared" ca="1" si="43"/>
        <v>2.3994344819994677</v>
      </c>
      <c r="L609" s="11" t="str">
        <f t="shared" ca="1" si="36"/>
        <v>H</v>
      </c>
      <c r="M609" s="11"/>
      <c r="N609" s="11">
        <v>608</v>
      </c>
      <c r="O609" s="12">
        <f t="shared" ca="1" si="44"/>
        <v>-1.4184676893167554</v>
      </c>
      <c r="P609" s="12">
        <f t="shared" ca="1" si="45"/>
        <v>0.60945032148762823</v>
      </c>
      <c r="Q609" s="11" t="str">
        <f t="shared" ca="1" si="37"/>
        <v>H</v>
      </c>
    </row>
    <row r="610" spans="9:17" x14ac:dyDescent="0.25">
      <c r="I610" s="11">
        <v>609</v>
      </c>
      <c r="J610" s="11">
        <f t="shared" ca="1" si="42"/>
        <v>1.8811988663614998</v>
      </c>
      <c r="K610" s="11">
        <f t="shared" ca="1" si="43"/>
        <v>-1.1582772190832289</v>
      </c>
      <c r="L610" s="11" t="str">
        <f t="shared" ca="1" si="36"/>
        <v>A</v>
      </c>
      <c r="M610" s="11"/>
      <c r="N610" s="11">
        <v>609</v>
      </c>
      <c r="O610" s="12">
        <f t="shared" ca="1" si="44"/>
        <v>1.2331888552764019</v>
      </c>
      <c r="P610" s="12">
        <f t="shared" ca="1" si="45"/>
        <v>2.8583202170299327</v>
      </c>
      <c r="Q610" s="11" t="str">
        <f t="shared" ca="1" si="37"/>
        <v>H</v>
      </c>
    </row>
    <row r="611" spans="9:17" x14ac:dyDescent="0.25">
      <c r="I611" s="11">
        <v>610</v>
      </c>
      <c r="J611" s="11">
        <f t="shared" ca="1" si="42"/>
        <v>2.3132624394942081</v>
      </c>
      <c r="K611" s="11">
        <f t="shared" ca="1" si="43"/>
        <v>1.6909114468442659</v>
      </c>
      <c r="L611" s="11" t="str">
        <f t="shared" ca="1" si="36"/>
        <v>A</v>
      </c>
      <c r="M611" s="11"/>
      <c r="N611" s="11">
        <v>610</v>
      </c>
      <c r="O611" s="12">
        <f t="shared" ca="1" si="44"/>
        <v>-0.62563674802305269</v>
      </c>
      <c r="P611" s="12">
        <f t="shared" ca="1" si="45"/>
        <v>2.8417477489677303</v>
      </c>
      <c r="Q611" s="11" t="str">
        <f t="shared" ca="1" si="37"/>
        <v>H</v>
      </c>
    </row>
    <row r="612" spans="9:17" x14ac:dyDescent="0.25">
      <c r="I612" s="11">
        <v>611</v>
      </c>
      <c r="J612" s="11">
        <f t="shared" ca="1" si="42"/>
        <v>1.0867329414695541</v>
      </c>
      <c r="K612" s="11">
        <f t="shared" ca="1" si="43"/>
        <v>-0.17575726496425936</v>
      </c>
      <c r="L612" s="11" t="str">
        <f t="shared" ca="1" si="36"/>
        <v>A</v>
      </c>
      <c r="M612" s="11"/>
      <c r="N612" s="11">
        <v>611</v>
      </c>
      <c r="O612" s="12">
        <f t="shared" ca="1" si="44"/>
        <v>-2.622436739370329</v>
      </c>
      <c r="P612" s="12">
        <f t="shared" ca="1" si="45"/>
        <v>6.113818307675456E-2</v>
      </c>
      <c r="Q612" s="11" t="str">
        <f t="shared" ca="1" si="37"/>
        <v>H</v>
      </c>
    </row>
    <row r="613" spans="9:17" x14ac:dyDescent="0.25">
      <c r="I613" s="11">
        <v>612</v>
      </c>
      <c r="J613" s="11">
        <f t="shared" ca="1" si="42"/>
        <v>-0.11591527564084003</v>
      </c>
      <c r="K613" s="11">
        <f t="shared" ca="1" si="43"/>
        <v>0.61004495126307656</v>
      </c>
      <c r="L613" s="11" t="str">
        <f t="shared" ca="1" si="36"/>
        <v>H</v>
      </c>
      <c r="M613" s="11"/>
      <c r="N613" s="11">
        <v>612</v>
      </c>
      <c r="O613" s="12">
        <f t="shared" ca="1" si="44"/>
        <v>-0.15758431319366673</v>
      </c>
      <c r="P613" s="12">
        <f t="shared" ca="1" si="45"/>
        <v>-1.3973392505358042</v>
      </c>
      <c r="Q613" s="11" t="str">
        <f t="shared" ca="1" si="37"/>
        <v>A</v>
      </c>
    </row>
    <row r="614" spans="9:17" x14ac:dyDescent="0.25">
      <c r="I614" s="11">
        <v>613</v>
      </c>
      <c r="J614" s="11">
        <f t="shared" ca="1" si="42"/>
        <v>-0.36110812701024464</v>
      </c>
      <c r="K614" s="11">
        <f t="shared" ca="1" si="43"/>
        <v>2.9449538725315958</v>
      </c>
      <c r="L614" s="11" t="str">
        <f t="shared" ca="1" si="36"/>
        <v>H</v>
      </c>
      <c r="M614" s="11"/>
      <c r="N614" s="11">
        <v>613</v>
      </c>
      <c r="O614" s="12">
        <f t="shared" ca="1" si="44"/>
        <v>-3.3931546436105742E-2</v>
      </c>
      <c r="P614" s="12">
        <f t="shared" ca="1" si="45"/>
        <v>2.5617503498931189</v>
      </c>
      <c r="Q614" s="11" t="str">
        <f t="shared" ca="1" si="37"/>
        <v>H</v>
      </c>
    </row>
    <row r="615" spans="9:17" x14ac:dyDescent="0.25">
      <c r="I615" s="11">
        <v>614</v>
      </c>
      <c r="J615" s="11">
        <f t="shared" ca="1" si="42"/>
        <v>2.0579278509031598</v>
      </c>
      <c r="K615" s="11">
        <f t="shared" ca="1" si="43"/>
        <v>4.0950413372430354</v>
      </c>
      <c r="L615" s="11" t="str">
        <f t="shared" ca="1" si="36"/>
        <v>H</v>
      </c>
      <c r="M615" s="11"/>
      <c r="N615" s="11">
        <v>614</v>
      </c>
      <c r="O615" s="12">
        <f t="shared" ca="1" si="44"/>
        <v>1.4289965863804086</v>
      </c>
      <c r="P615" s="12">
        <f t="shared" ca="1" si="45"/>
        <v>0.65476025501658142</v>
      </c>
      <c r="Q615" s="11" t="str">
        <f t="shared" ca="1" si="37"/>
        <v>A</v>
      </c>
    </row>
    <row r="616" spans="9:17" x14ac:dyDescent="0.25">
      <c r="I616" s="11">
        <v>615</v>
      </c>
      <c r="J616" s="11">
        <f t="shared" ca="1" si="42"/>
        <v>-6.747160578296163E-3</v>
      </c>
      <c r="K616" s="11">
        <f t="shared" ca="1" si="43"/>
        <v>3.1060223375940303</v>
      </c>
      <c r="L616" s="11" t="str">
        <f t="shared" ca="1" si="36"/>
        <v>H</v>
      </c>
      <c r="M616" s="11"/>
      <c r="N616" s="11">
        <v>615</v>
      </c>
      <c r="O616" s="12">
        <f t="shared" ca="1" si="44"/>
        <v>-1.3117824214661504</v>
      </c>
      <c r="P616" s="12">
        <f t="shared" ca="1" si="45"/>
        <v>1.8460509413493904</v>
      </c>
      <c r="Q616" s="11" t="str">
        <f t="shared" ca="1" si="37"/>
        <v>H</v>
      </c>
    </row>
    <row r="617" spans="9:17" x14ac:dyDescent="0.25">
      <c r="I617" s="11">
        <v>616</v>
      </c>
      <c r="J617" s="11">
        <f t="shared" ca="1" si="42"/>
        <v>-0.49110652760966123</v>
      </c>
      <c r="K617" s="11">
        <f t="shared" ca="1" si="43"/>
        <v>0.10053976460749792</v>
      </c>
      <c r="L617" s="11" t="str">
        <f t="shared" ca="1" si="36"/>
        <v>H</v>
      </c>
      <c r="M617" s="11"/>
      <c r="N617" s="11">
        <v>616</v>
      </c>
      <c r="O617" s="12">
        <f t="shared" ca="1" si="44"/>
        <v>-0.51325004515091788</v>
      </c>
      <c r="P617" s="12">
        <f t="shared" ca="1" si="45"/>
        <v>2.9785280479086165</v>
      </c>
      <c r="Q617" s="11" t="str">
        <f t="shared" ca="1" si="37"/>
        <v>H</v>
      </c>
    </row>
    <row r="618" spans="9:17" x14ac:dyDescent="0.25">
      <c r="I618" s="11">
        <v>617</v>
      </c>
      <c r="J618" s="11">
        <f t="shared" ca="1" si="42"/>
        <v>1.0154961562375286</v>
      </c>
      <c r="K618" s="11">
        <f t="shared" ca="1" si="43"/>
        <v>1.653394075330159</v>
      </c>
      <c r="L618" s="11" t="str">
        <f t="shared" ca="1" si="36"/>
        <v>H</v>
      </c>
      <c r="M618" s="11"/>
      <c r="N618" s="11">
        <v>617</v>
      </c>
      <c r="O618" s="12">
        <f t="shared" ca="1" si="44"/>
        <v>1.3708513465314542E-2</v>
      </c>
      <c r="P618" s="12">
        <f t="shared" ca="1" si="45"/>
        <v>-2.6570918305636542</v>
      </c>
      <c r="Q618" s="11" t="str">
        <f t="shared" ca="1" si="37"/>
        <v>A</v>
      </c>
    </row>
    <row r="619" spans="9:17" x14ac:dyDescent="0.25">
      <c r="I619" s="11">
        <v>618</v>
      </c>
      <c r="J619" s="11">
        <f t="shared" ca="1" si="42"/>
        <v>-3.4828861568379388E-2</v>
      </c>
      <c r="K619" s="11">
        <f t="shared" ca="1" si="43"/>
        <v>2.4893749207025695</v>
      </c>
      <c r="L619" s="11" t="str">
        <f t="shared" ca="1" si="36"/>
        <v>H</v>
      </c>
      <c r="M619" s="11"/>
      <c r="N619" s="11">
        <v>618</v>
      </c>
      <c r="O619" s="12">
        <f t="shared" ca="1" si="44"/>
        <v>-0.42676568958954553</v>
      </c>
      <c r="P619" s="12">
        <f t="shared" ca="1" si="45"/>
        <v>1.2403095010321801</v>
      </c>
      <c r="Q619" s="11" t="str">
        <f t="shared" ca="1" si="37"/>
        <v>H</v>
      </c>
    </row>
    <row r="620" spans="9:17" x14ac:dyDescent="0.25">
      <c r="I620" s="11">
        <v>619</v>
      </c>
      <c r="J620" s="11">
        <f t="shared" ca="1" si="42"/>
        <v>5.5502050275148096E-2</v>
      </c>
      <c r="K620" s="11">
        <f t="shared" ca="1" si="43"/>
        <v>4.6246913287458558</v>
      </c>
      <c r="L620" s="11" t="str">
        <f t="shared" ca="1" si="36"/>
        <v>H</v>
      </c>
      <c r="M620" s="11"/>
      <c r="N620" s="11">
        <v>619</v>
      </c>
      <c r="O620" s="12">
        <f t="shared" ca="1" si="44"/>
        <v>-0.14552604345935538</v>
      </c>
      <c r="P620" s="12">
        <f t="shared" ca="1" si="45"/>
        <v>1.261157051463716</v>
      </c>
      <c r="Q620" s="11" t="str">
        <f t="shared" ca="1" si="37"/>
        <v>H</v>
      </c>
    </row>
    <row r="621" spans="9:17" x14ac:dyDescent="0.25">
      <c r="I621" s="11">
        <v>620</v>
      </c>
      <c r="J621" s="11">
        <f t="shared" ca="1" si="42"/>
        <v>1.6303736161544782</v>
      </c>
      <c r="K621" s="11">
        <f t="shared" ca="1" si="43"/>
        <v>2.8625833955672322</v>
      </c>
      <c r="L621" s="11" t="str">
        <f t="shared" ca="1" si="36"/>
        <v>H</v>
      </c>
      <c r="M621" s="11"/>
      <c r="N621" s="11">
        <v>620</v>
      </c>
      <c r="O621" s="12">
        <f t="shared" ca="1" si="44"/>
        <v>-0.27042005040193307</v>
      </c>
      <c r="P621" s="12">
        <f t="shared" ca="1" si="45"/>
        <v>1.7989591937776992</v>
      </c>
      <c r="Q621" s="11" t="str">
        <f t="shared" ca="1" si="37"/>
        <v>H</v>
      </c>
    </row>
    <row r="622" spans="9:17" x14ac:dyDescent="0.25">
      <c r="I622" s="11">
        <v>621</v>
      </c>
      <c r="J622" s="11">
        <f t="shared" ca="1" si="42"/>
        <v>0.6738506555906173</v>
      </c>
      <c r="K622" s="11">
        <f t="shared" ca="1" si="43"/>
        <v>1.6331093804817838</v>
      </c>
      <c r="L622" s="11" t="str">
        <f t="shared" ca="1" si="36"/>
        <v>H</v>
      </c>
      <c r="M622" s="11"/>
      <c r="N622" s="11">
        <v>621</v>
      </c>
      <c r="O622" s="12">
        <f t="shared" ca="1" si="44"/>
        <v>3.6170982262845399</v>
      </c>
      <c r="P622" s="12">
        <f t="shared" ca="1" si="45"/>
        <v>2.376009326695868</v>
      </c>
      <c r="Q622" s="11" t="str">
        <f t="shared" ca="1" si="37"/>
        <v>A</v>
      </c>
    </row>
    <row r="623" spans="9:17" x14ac:dyDescent="0.25">
      <c r="I623" s="11">
        <v>622</v>
      </c>
      <c r="J623" s="11">
        <f t="shared" ca="1" si="42"/>
        <v>-1.2795922319730453</v>
      </c>
      <c r="K623" s="11">
        <f t="shared" ca="1" si="43"/>
        <v>-1.2999618557424459</v>
      </c>
      <c r="L623" s="11" t="str">
        <f t="shared" ca="1" si="36"/>
        <v>A</v>
      </c>
      <c r="M623" s="11"/>
      <c r="N623" s="11">
        <v>622</v>
      </c>
      <c r="O623" s="12">
        <f t="shared" ca="1" si="44"/>
        <v>0.51136559977383511</v>
      </c>
      <c r="P623" s="12">
        <f t="shared" ca="1" si="45"/>
        <v>-0.33966617465449822</v>
      </c>
      <c r="Q623" s="11" t="str">
        <f t="shared" ca="1" si="37"/>
        <v>A</v>
      </c>
    </row>
    <row r="624" spans="9:17" x14ac:dyDescent="0.25">
      <c r="I624" s="11">
        <v>623</v>
      </c>
      <c r="J624" s="11">
        <f t="shared" ca="1" si="42"/>
        <v>2.9189724469712011</v>
      </c>
      <c r="K624" s="11">
        <f t="shared" ca="1" si="43"/>
        <v>1.5036422649169312</v>
      </c>
      <c r="L624" s="11" t="str">
        <f t="shared" ca="1" si="36"/>
        <v>A</v>
      </c>
      <c r="M624" s="11"/>
      <c r="N624" s="11">
        <v>623</v>
      </c>
      <c r="O624" s="12">
        <f t="shared" ca="1" si="44"/>
        <v>-0.51442285290418166</v>
      </c>
      <c r="P624" s="12">
        <f t="shared" ca="1" si="45"/>
        <v>8.1058164207141736E-2</v>
      </c>
      <c r="Q624" s="11" t="str">
        <f t="shared" ca="1" si="37"/>
        <v>H</v>
      </c>
    </row>
    <row r="625" spans="9:17" x14ac:dyDescent="0.25">
      <c r="I625" s="11">
        <v>624</v>
      </c>
      <c r="J625" s="11">
        <f t="shared" ca="1" si="42"/>
        <v>1.0540605023684482</v>
      </c>
      <c r="K625" s="11">
        <f t="shared" ca="1" si="43"/>
        <v>5.4707378506537676</v>
      </c>
      <c r="L625" s="11" t="str">
        <f t="shared" ca="1" si="36"/>
        <v>H</v>
      </c>
      <c r="M625" s="11"/>
      <c r="N625" s="11">
        <v>624</v>
      </c>
      <c r="O625" s="12">
        <f t="shared" ca="1" si="44"/>
        <v>2.024516723992428</v>
      </c>
      <c r="P625" s="12">
        <f t="shared" ca="1" si="45"/>
        <v>1.4491596047189401</v>
      </c>
      <c r="Q625" s="11" t="str">
        <f t="shared" ca="1" si="37"/>
        <v>A</v>
      </c>
    </row>
    <row r="626" spans="9:17" x14ac:dyDescent="0.25">
      <c r="I626" s="11">
        <v>625</v>
      </c>
      <c r="J626" s="11">
        <f t="shared" ca="1" si="42"/>
        <v>1.7748475537123105</v>
      </c>
      <c r="K626" s="11">
        <f t="shared" ca="1" si="43"/>
        <v>2.4852487060651991</v>
      </c>
      <c r="L626" s="11" t="str">
        <f t="shared" ca="1" si="36"/>
        <v>H</v>
      </c>
      <c r="M626" s="11"/>
      <c r="N626" s="11">
        <v>625</v>
      </c>
      <c r="O626" s="12">
        <f t="shared" ca="1" si="44"/>
        <v>0.62325759806810166</v>
      </c>
      <c r="P626" s="12">
        <f t="shared" ca="1" si="45"/>
        <v>2.5713552732368958</v>
      </c>
      <c r="Q626" s="11" t="str">
        <f t="shared" ca="1" si="37"/>
        <v>H</v>
      </c>
    </row>
    <row r="627" spans="9:17" x14ac:dyDescent="0.25">
      <c r="I627" s="11">
        <v>626</v>
      </c>
      <c r="J627" s="11">
        <f t="shared" ca="1" si="42"/>
        <v>-0.26357117625803961</v>
      </c>
      <c r="K627" s="11">
        <f t="shared" ca="1" si="43"/>
        <v>2.2187337914476273</v>
      </c>
      <c r="L627" s="11" t="str">
        <f t="shared" ca="1" si="36"/>
        <v>H</v>
      </c>
      <c r="M627" s="11"/>
      <c r="N627" s="11">
        <v>626</v>
      </c>
      <c r="O627" s="12">
        <f t="shared" ca="1" si="44"/>
        <v>-0.53593334880180299</v>
      </c>
      <c r="P627" s="12">
        <f t="shared" ca="1" si="45"/>
        <v>2.1997242271362323</v>
      </c>
      <c r="Q627" s="11" t="str">
        <f t="shared" ca="1" si="37"/>
        <v>H</v>
      </c>
    </row>
    <row r="628" spans="9:17" x14ac:dyDescent="0.25">
      <c r="I628" s="11">
        <v>627</v>
      </c>
      <c r="J628" s="11">
        <f t="shared" ca="1" si="42"/>
        <v>0.10689541411715453</v>
      </c>
      <c r="K628" s="11">
        <f t="shared" ca="1" si="43"/>
        <v>1.8051147699758179</v>
      </c>
      <c r="L628" s="11" t="str">
        <f t="shared" ca="1" si="36"/>
        <v>H</v>
      </c>
      <c r="M628" s="11"/>
      <c r="N628" s="11">
        <v>627</v>
      </c>
      <c r="O628" s="12">
        <f t="shared" ca="1" si="44"/>
        <v>-0.17079131179841467</v>
      </c>
      <c r="P628" s="12">
        <f t="shared" ca="1" si="45"/>
        <v>2.1662875175659262</v>
      </c>
      <c r="Q628" s="11" t="str">
        <f t="shared" ca="1" si="37"/>
        <v>H</v>
      </c>
    </row>
    <row r="629" spans="9:17" x14ac:dyDescent="0.25">
      <c r="I629" s="11">
        <v>628</v>
      </c>
      <c r="J629" s="11">
        <f t="shared" ca="1" si="42"/>
        <v>0.43470625927111672</v>
      </c>
      <c r="K629" s="11">
        <f t="shared" ca="1" si="43"/>
        <v>-1.1679923869222124</v>
      </c>
      <c r="L629" s="11" t="str">
        <f t="shared" ca="1" si="36"/>
        <v>A</v>
      </c>
      <c r="M629" s="11"/>
      <c r="N629" s="11">
        <v>628</v>
      </c>
      <c r="O629" s="12">
        <f t="shared" ca="1" si="44"/>
        <v>1.7079438658787864</v>
      </c>
      <c r="P629" s="12">
        <f t="shared" ca="1" si="45"/>
        <v>2.6406410440470371</v>
      </c>
      <c r="Q629" s="11" t="str">
        <f t="shared" ca="1" si="37"/>
        <v>H</v>
      </c>
    </row>
    <row r="630" spans="9:17" x14ac:dyDescent="0.25">
      <c r="I630" s="11">
        <v>629</v>
      </c>
      <c r="J630" s="11">
        <f t="shared" ca="1" si="42"/>
        <v>1.6464160891114381</v>
      </c>
      <c r="K630" s="11">
        <f t="shared" ca="1" si="43"/>
        <v>-1.0292045527591025</v>
      </c>
      <c r="L630" s="11" t="str">
        <f t="shared" ca="1" si="36"/>
        <v>A</v>
      </c>
      <c r="M630" s="11"/>
      <c r="N630" s="11">
        <v>629</v>
      </c>
      <c r="O630" s="12">
        <f t="shared" ca="1" si="44"/>
        <v>1.0926524799738635</v>
      </c>
      <c r="P630" s="12">
        <f t="shared" ca="1" si="45"/>
        <v>3.6544901529882066</v>
      </c>
      <c r="Q630" s="11" t="str">
        <f t="shared" ca="1" si="37"/>
        <v>H</v>
      </c>
    </row>
    <row r="631" spans="9:17" x14ac:dyDescent="0.25">
      <c r="I631" s="11">
        <v>630</v>
      </c>
      <c r="J631" s="11">
        <f t="shared" ca="1" si="42"/>
        <v>1.9474624293326566</v>
      </c>
      <c r="K631" s="11">
        <f t="shared" ca="1" si="43"/>
        <v>0.36132343665484878</v>
      </c>
      <c r="L631" s="11" t="str">
        <f t="shared" ca="1" si="36"/>
        <v>A</v>
      </c>
      <c r="M631" s="11"/>
      <c r="N631" s="11">
        <v>630</v>
      </c>
      <c r="O631" s="12">
        <f t="shared" ca="1" si="44"/>
        <v>0.81327467957617472</v>
      </c>
      <c r="P631" s="12">
        <f t="shared" ca="1" si="45"/>
        <v>1.7221174564034742</v>
      </c>
      <c r="Q631" s="11" t="str">
        <f t="shared" ca="1" si="37"/>
        <v>H</v>
      </c>
    </row>
    <row r="632" spans="9:17" x14ac:dyDescent="0.25">
      <c r="I632" s="11">
        <v>631</v>
      </c>
      <c r="J632" s="11">
        <f t="shared" ca="1" si="42"/>
        <v>-1.1361156163132615</v>
      </c>
      <c r="K632" s="11">
        <f t="shared" ca="1" si="43"/>
        <v>0.4090931136131335</v>
      </c>
      <c r="L632" s="11" t="str">
        <f t="shared" ca="1" si="36"/>
        <v>H</v>
      </c>
      <c r="M632" s="11"/>
      <c r="N632" s="11">
        <v>631</v>
      </c>
      <c r="O632" s="12">
        <f t="shared" ca="1" si="44"/>
        <v>1.9088920036471335E-2</v>
      </c>
      <c r="P632" s="12">
        <f t="shared" ca="1" si="45"/>
        <v>1.1352402544128475</v>
      </c>
      <c r="Q632" s="11" t="str">
        <f t="shared" ca="1" si="37"/>
        <v>H</v>
      </c>
    </row>
    <row r="633" spans="9:17" x14ac:dyDescent="0.25">
      <c r="I633" s="11">
        <v>632</v>
      </c>
      <c r="J633" s="11">
        <f t="shared" ca="1" si="42"/>
        <v>0.17663673637118882</v>
      </c>
      <c r="K633" s="11">
        <f t="shared" ca="1" si="43"/>
        <v>0.80548142226462005</v>
      </c>
      <c r="L633" s="11" t="str">
        <f t="shared" ca="1" si="36"/>
        <v>H</v>
      </c>
      <c r="M633" s="11"/>
      <c r="N633" s="11">
        <v>632</v>
      </c>
      <c r="O633" s="12">
        <f t="shared" ca="1" si="44"/>
        <v>-1.8463447491738847</v>
      </c>
      <c r="P633" s="12">
        <f t="shared" ca="1" si="45"/>
        <v>-0.79646978123168055</v>
      </c>
      <c r="Q633" s="11" t="str">
        <f t="shared" ca="1" si="37"/>
        <v>H</v>
      </c>
    </row>
    <row r="634" spans="9:17" x14ac:dyDescent="0.25">
      <c r="I634" s="11">
        <v>633</v>
      </c>
      <c r="J634" s="11">
        <f t="shared" ca="1" si="42"/>
        <v>1.1636780637211614</v>
      </c>
      <c r="K634" s="11">
        <f t="shared" ca="1" si="43"/>
        <v>1.416410958123941</v>
      </c>
      <c r="L634" s="11" t="str">
        <f t="shared" ca="1" si="36"/>
        <v>H</v>
      </c>
      <c r="M634" s="11"/>
      <c r="N634" s="11">
        <v>633</v>
      </c>
      <c r="O634" s="12">
        <f t="shared" ca="1" si="44"/>
        <v>2.0569374854053186</v>
      </c>
      <c r="P634" s="12">
        <f t="shared" ca="1" si="45"/>
        <v>0.53510732434163055</v>
      </c>
      <c r="Q634" s="11" t="str">
        <f t="shared" ca="1" si="37"/>
        <v>A</v>
      </c>
    </row>
    <row r="635" spans="9:17" x14ac:dyDescent="0.25">
      <c r="I635" s="11">
        <v>634</v>
      </c>
      <c r="J635" s="11">
        <f t="shared" ca="1" si="42"/>
        <v>0.17966933394853912</v>
      </c>
      <c r="K635" s="11">
        <f t="shared" ca="1" si="43"/>
        <v>-0.11741283180948336</v>
      </c>
      <c r="L635" s="11" t="str">
        <f t="shared" ca="1" si="36"/>
        <v>A</v>
      </c>
      <c r="M635" s="11"/>
      <c r="N635" s="11">
        <v>634</v>
      </c>
      <c r="O635" s="12">
        <f t="shared" ca="1" si="44"/>
        <v>0.67243172393804107</v>
      </c>
      <c r="P635" s="12">
        <f t="shared" ca="1" si="45"/>
        <v>-3.7574688327367416</v>
      </c>
      <c r="Q635" s="11" t="str">
        <f t="shared" ca="1" si="37"/>
        <v>A</v>
      </c>
    </row>
    <row r="636" spans="9:17" x14ac:dyDescent="0.25">
      <c r="I636" s="11">
        <v>635</v>
      </c>
      <c r="J636" s="11">
        <f t="shared" ca="1" si="42"/>
        <v>0.34385136280907314</v>
      </c>
      <c r="K636" s="11">
        <f t="shared" ca="1" si="43"/>
        <v>2.7171698821467598</v>
      </c>
      <c r="L636" s="11" t="str">
        <f t="shared" ca="1" si="36"/>
        <v>H</v>
      </c>
      <c r="M636" s="11"/>
      <c r="N636" s="11">
        <v>635</v>
      </c>
      <c r="O636" s="12">
        <f t="shared" ca="1" si="44"/>
        <v>0.69792220581170661</v>
      </c>
      <c r="P636" s="12">
        <f t="shared" ca="1" si="45"/>
        <v>1.0773111152436678</v>
      </c>
      <c r="Q636" s="11" t="str">
        <f t="shared" ca="1" si="37"/>
        <v>H</v>
      </c>
    </row>
    <row r="637" spans="9:17" x14ac:dyDescent="0.25">
      <c r="I637" s="11">
        <v>636</v>
      </c>
      <c r="J637" s="11">
        <f t="shared" ca="1" si="42"/>
        <v>0.87408703328418247</v>
      </c>
      <c r="K637" s="11">
        <f t="shared" ca="1" si="43"/>
        <v>2.3007592533462602</v>
      </c>
      <c r="L637" s="11" t="str">
        <f t="shared" ca="1" si="36"/>
        <v>H</v>
      </c>
      <c r="M637" s="11"/>
      <c r="N637" s="11">
        <v>636</v>
      </c>
      <c r="O637" s="12">
        <f t="shared" ca="1" si="44"/>
        <v>0.15270863803697615</v>
      </c>
      <c r="P637" s="12">
        <f t="shared" ca="1" si="45"/>
        <v>2.4640766605905826</v>
      </c>
      <c r="Q637" s="11" t="str">
        <f t="shared" ca="1" si="37"/>
        <v>H</v>
      </c>
    </row>
    <row r="638" spans="9:17" x14ac:dyDescent="0.25">
      <c r="I638" s="11">
        <v>637</v>
      </c>
      <c r="J638" s="11">
        <f t="shared" ca="1" si="42"/>
        <v>1.2467613496182632</v>
      </c>
      <c r="K638" s="11">
        <f t="shared" ca="1" si="43"/>
        <v>2.180531736161766</v>
      </c>
      <c r="L638" s="11" t="str">
        <f t="shared" ca="1" si="36"/>
        <v>H</v>
      </c>
      <c r="M638" s="11"/>
      <c r="N638" s="11">
        <v>637</v>
      </c>
      <c r="O638" s="12">
        <f t="shared" ca="1" si="44"/>
        <v>2.9050529334755897</v>
      </c>
      <c r="P638" s="12">
        <f t="shared" ca="1" si="45"/>
        <v>-1.4640988994740112</v>
      </c>
      <c r="Q638" s="11" t="str">
        <f t="shared" ca="1" si="37"/>
        <v>A</v>
      </c>
    </row>
    <row r="639" spans="9:17" x14ac:dyDescent="0.25">
      <c r="I639" s="11">
        <v>638</v>
      </c>
      <c r="J639" s="11">
        <f t="shared" ca="1" si="42"/>
        <v>-9.5628106259750045E-2</v>
      </c>
      <c r="K639" s="11">
        <f t="shared" ca="1" si="43"/>
        <v>-0.4526159995141068</v>
      </c>
      <c r="L639" s="11" t="str">
        <f t="shared" ca="1" si="36"/>
        <v>A</v>
      </c>
      <c r="M639" s="11"/>
      <c r="N639" s="11">
        <v>638</v>
      </c>
      <c r="O639" s="12">
        <f t="shared" ca="1" si="44"/>
        <v>0.41883130771526023</v>
      </c>
      <c r="P639" s="12">
        <f t="shared" ca="1" si="45"/>
        <v>-0.99890275021693897</v>
      </c>
      <c r="Q639" s="11" t="str">
        <f t="shared" ca="1" si="37"/>
        <v>A</v>
      </c>
    </row>
    <row r="640" spans="9:17" x14ac:dyDescent="0.25">
      <c r="I640" s="11">
        <v>639</v>
      </c>
      <c r="J640" s="11">
        <f t="shared" ca="1" si="42"/>
        <v>2.430529640008233</v>
      </c>
      <c r="K640" s="11">
        <f t="shared" ca="1" si="43"/>
        <v>2.4293508224467923</v>
      </c>
      <c r="L640" s="11" t="str">
        <f t="shared" ca="1" si="36"/>
        <v>A</v>
      </c>
      <c r="M640" s="11"/>
      <c r="N640" s="11">
        <v>639</v>
      </c>
      <c r="O640" s="12">
        <f t="shared" ca="1" si="44"/>
        <v>0.93921751391015018</v>
      </c>
      <c r="P640" s="12">
        <f t="shared" ca="1" si="45"/>
        <v>1.2938372256857231</v>
      </c>
      <c r="Q640" s="11" t="str">
        <f t="shared" ca="1" si="37"/>
        <v>H</v>
      </c>
    </row>
    <row r="641" spans="9:17" x14ac:dyDescent="0.25">
      <c r="I641" s="11">
        <v>640</v>
      </c>
      <c r="J641" s="11">
        <f t="shared" ca="1" si="42"/>
        <v>0.57548490594048396</v>
      </c>
      <c r="K641" s="11">
        <f t="shared" ca="1" si="43"/>
        <v>1.2011786577651185</v>
      </c>
      <c r="L641" s="11" t="str">
        <f t="shared" ca="1" si="36"/>
        <v>H</v>
      </c>
      <c r="M641" s="11"/>
      <c r="N641" s="11">
        <v>640</v>
      </c>
      <c r="O641" s="12">
        <f t="shared" ca="1" si="44"/>
        <v>-0.91085080894476556</v>
      </c>
      <c r="P641" s="12">
        <f t="shared" ca="1" si="45"/>
        <v>2.0592678725309317</v>
      </c>
      <c r="Q641" s="11" t="str">
        <f t="shared" ca="1" si="37"/>
        <v>H</v>
      </c>
    </row>
    <row r="642" spans="9:17" x14ac:dyDescent="0.25">
      <c r="I642" s="11">
        <v>641</v>
      </c>
      <c r="J642" s="11">
        <f t="shared" ca="1" si="42"/>
        <v>-0.16895101758161613</v>
      </c>
      <c r="K642" s="11">
        <f t="shared" ca="1" si="43"/>
        <v>1.179031915654853</v>
      </c>
      <c r="L642" s="11" t="str">
        <f t="shared" ca="1" si="36"/>
        <v>H</v>
      </c>
      <c r="M642" s="11"/>
      <c r="N642" s="11">
        <v>641</v>
      </c>
      <c r="O642" s="12">
        <f t="shared" ca="1" si="44"/>
        <v>-0.70266332915121965</v>
      </c>
      <c r="P642" s="12">
        <f t="shared" ca="1" si="45"/>
        <v>2.7682982107150975</v>
      </c>
      <c r="Q642" s="11" t="str">
        <f t="shared" ca="1" si="37"/>
        <v>H</v>
      </c>
    </row>
    <row r="643" spans="9:17" x14ac:dyDescent="0.25">
      <c r="I643" s="11">
        <v>642</v>
      </c>
      <c r="J643" s="11">
        <f t="shared" ref="J643:J706" ca="1" si="46">NORMINV(RAND(), $D$3,$F$3)</f>
        <v>-0.5645460119833009</v>
      </c>
      <c r="K643" s="11">
        <f t="shared" ref="K643:K706" ca="1" si="47">NORMINV(RAND(), $D$2,$F$2)</f>
        <v>1.373045209007592</v>
      </c>
      <c r="L643" s="11" t="str">
        <f t="shared" ca="1" si="36"/>
        <v>H</v>
      </c>
      <c r="M643" s="11"/>
      <c r="N643" s="11">
        <v>642</v>
      </c>
      <c r="O643" s="12">
        <f t="shared" ref="O643:O706" ca="1" si="48">NORMINV(RAND(), $D$11,$F$11)</f>
        <v>1.2698586130566232</v>
      </c>
      <c r="P643" s="12">
        <f t="shared" ref="P643:P706" ca="1" si="49">NORMINV(RAND(), $D$10,$F$10)</f>
        <v>3.1277912618550818</v>
      </c>
      <c r="Q643" s="11" t="str">
        <f t="shared" ca="1" si="37"/>
        <v>H</v>
      </c>
    </row>
    <row r="644" spans="9:17" x14ac:dyDescent="0.25">
      <c r="I644" s="11">
        <v>643</v>
      </c>
      <c r="J644" s="11">
        <f t="shared" ca="1" si="46"/>
        <v>1.6682657436057187</v>
      </c>
      <c r="K644" s="11">
        <f t="shared" ca="1" si="47"/>
        <v>2.5100725411414904</v>
      </c>
      <c r="L644" s="11" t="str">
        <f t="shared" ca="1" si="36"/>
        <v>H</v>
      </c>
      <c r="M644" s="11"/>
      <c r="N644" s="11">
        <v>643</v>
      </c>
      <c r="O644" s="12">
        <f t="shared" ca="1" si="48"/>
        <v>0.13843254017445505</v>
      </c>
      <c r="P644" s="12">
        <f t="shared" ca="1" si="49"/>
        <v>4.6267372766228831</v>
      </c>
      <c r="Q644" s="11" t="str">
        <f t="shared" ca="1" si="37"/>
        <v>H</v>
      </c>
    </row>
    <row r="645" spans="9:17" x14ac:dyDescent="0.25">
      <c r="I645" s="11">
        <v>644</v>
      </c>
      <c r="J645" s="11">
        <f t="shared" ca="1" si="46"/>
        <v>0.59163814824984007</v>
      </c>
      <c r="K645" s="11">
        <f t="shared" ca="1" si="47"/>
        <v>1.212881061346939</v>
      </c>
      <c r="L645" s="11" t="str">
        <f t="shared" ca="1" si="36"/>
        <v>H</v>
      </c>
      <c r="M645" s="11"/>
      <c r="N645" s="11">
        <v>644</v>
      </c>
      <c r="O645" s="12">
        <f t="shared" ca="1" si="48"/>
        <v>0.58236779643504377</v>
      </c>
      <c r="P645" s="12">
        <f t="shared" ca="1" si="49"/>
        <v>1.5861377213573311</v>
      </c>
      <c r="Q645" s="11" t="str">
        <f t="shared" ca="1" si="37"/>
        <v>H</v>
      </c>
    </row>
    <row r="646" spans="9:17" x14ac:dyDescent="0.25">
      <c r="I646" s="11">
        <v>645</v>
      </c>
      <c r="J646" s="11">
        <f t="shared" ca="1" si="46"/>
        <v>2.5523918314236771</v>
      </c>
      <c r="K646" s="11">
        <f t="shared" ca="1" si="47"/>
        <v>2.9306019953292264</v>
      </c>
      <c r="L646" s="11" t="str">
        <f t="shared" ca="1" si="36"/>
        <v>H</v>
      </c>
      <c r="M646" s="11"/>
      <c r="N646" s="11">
        <v>645</v>
      </c>
      <c r="O646" s="12">
        <f t="shared" ca="1" si="48"/>
        <v>-0.67694101627274361</v>
      </c>
      <c r="P646" s="12">
        <f t="shared" ca="1" si="49"/>
        <v>2.4573256762322897</v>
      </c>
      <c r="Q646" s="11" t="str">
        <f t="shared" ca="1" si="37"/>
        <v>H</v>
      </c>
    </row>
    <row r="647" spans="9:17" x14ac:dyDescent="0.25">
      <c r="I647" s="11">
        <v>646</v>
      </c>
      <c r="J647" s="11">
        <f t="shared" ca="1" si="46"/>
        <v>-0.23320067550472723</v>
      </c>
      <c r="K647" s="11">
        <f t="shared" ca="1" si="47"/>
        <v>0.35699133691507257</v>
      </c>
      <c r="L647" s="11" t="str">
        <f t="shared" ca="1" si="36"/>
        <v>H</v>
      </c>
      <c r="M647" s="11"/>
      <c r="N647" s="11">
        <v>646</v>
      </c>
      <c r="O647" s="12">
        <f t="shared" ca="1" si="48"/>
        <v>0.49767700373682078</v>
      </c>
      <c r="P647" s="12">
        <f t="shared" ca="1" si="49"/>
        <v>1.2841599828536208</v>
      </c>
      <c r="Q647" s="11" t="str">
        <f t="shared" ca="1" si="37"/>
        <v>H</v>
      </c>
    </row>
    <row r="648" spans="9:17" x14ac:dyDescent="0.25">
      <c r="I648" s="11">
        <v>647</v>
      </c>
      <c r="J648" s="11">
        <f t="shared" ca="1" si="46"/>
        <v>0.53981957349247001</v>
      </c>
      <c r="K648" s="11">
        <f t="shared" ca="1" si="47"/>
        <v>0.9239316502770194</v>
      </c>
      <c r="L648" s="11" t="str">
        <f t="shared" ca="1" si="36"/>
        <v>H</v>
      </c>
      <c r="M648" s="11"/>
      <c r="N648" s="11">
        <v>647</v>
      </c>
      <c r="O648" s="12">
        <f t="shared" ca="1" si="48"/>
        <v>0.92978690818489906</v>
      </c>
      <c r="P648" s="12">
        <f t="shared" ca="1" si="49"/>
        <v>2.5806281135471703</v>
      </c>
      <c r="Q648" s="11" t="str">
        <f t="shared" ca="1" si="37"/>
        <v>H</v>
      </c>
    </row>
    <row r="649" spans="9:17" x14ac:dyDescent="0.25">
      <c r="I649" s="11">
        <v>648</v>
      </c>
      <c r="J649" s="11">
        <f t="shared" ca="1" si="46"/>
        <v>-0.26407085983553313</v>
      </c>
      <c r="K649" s="11">
        <f t="shared" ca="1" si="47"/>
        <v>1.126756655412297</v>
      </c>
      <c r="L649" s="11" t="str">
        <f t="shared" ca="1" si="36"/>
        <v>H</v>
      </c>
      <c r="M649" s="11"/>
      <c r="N649" s="11">
        <v>648</v>
      </c>
      <c r="O649" s="12">
        <f t="shared" ca="1" si="48"/>
        <v>0.39358000735970433</v>
      </c>
      <c r="P649" s="12">
        <f t="shared" ca="1" si="49"/>
        <v>2.2002648266720897</v>
      </c>
      <c r="Q649" s="11" t="str">
        <f t="shared" ca="1" si="37"/>
        <v>H</v>
      </c>
    </row>
    <row r="650" spans="9:17" x14ac:dyDescent="0.25">
      <c r="I650" s="11">
        <v>649</v>
      </c>
      <c r="J650" s="11">
        <f t="shared" ca="1" si="46"/>
        <v>-0.14246544797113481</v>
      </c>
      <c r="K650" s="11">
        <f t="shared" ca="1" si="47"/>
        <v>-0.84936373119330311</v>
      </c>
      <c r="L650" s="11" t="str">
        <f t="shared" ca="1" si="36"/>
        <v>A</v>
      </c>
      <c r="M650" s="11"/>
      <c r="N650" s="11">
        <v>649</v>
      </c>
      <c r="O650" s="12">
        <f t="shared" ca="1" si="48"/>
        <v>0.93871667137300596</v>
      </c>
      <c r="P650" s="12">
        <f t="shared" ca="1" si="49"/>
        <v>3.3956055599300266</v>
      </c>
      <c r="Q650" s="11" t="str">
        <f t="shared" ca="1" si="37"/>
        <v>H</v>
      </c>
    </row>
    <row r="651" spans="9:17" x14ac:dyDescent="0.25">
      <c r="I651" s="11">
        <v>650</v>
      </c>
      <c r="J651" s="11">
        <f t="shared" ca="1" si="46"/>
        <v>0.31144725890117331</v>
      </c>
      <c r="K651" s="11">
        <f t="shared" ca="1" si="47"/>
        <v>4.4479220248217501</v>
      </c>
      <c r="L651" s="11" t="str">
        <f t="shared" ca="1" si="36"/>
        <v>H</v>
      </c>
      <c r="M651" s="11"/>
      <c r="N651" s="11">
        <v>650</v>
      </c>
      <c r="O651" s="12">
        <f t="shared" ca="1" si="48"/>
        <v>0.8357618382463059</v>
      </c>
      <c r="P651" s="12">
        <f t="shared" ca="1" si="49"/>
        <v>1.2479455310790986</v>
      </c>
      <c r="Q651" s="11" t="str">
        <f t="shared" ca="1" si="37"/>
        <v>H</v>
      </c>
    </row>
    <row r="652" spans="9:17" x14ac:dyDescent="0.25">
      <c r="I652" s="11">
        <v>651</v>
      </c>
      <c r="J652" s="11">
        <f t="shared" ca="1" si="46"/>
        <v>0.23543666553427789</v>
      </c>
      <c r="K652" s="11">
        <f t="shared" ca="1" si="47"/>
        <v>5.7007835917828649</v>
      </c>
      <c r="L652" s="11" t="str">
        <f t="shared" ca="1" si="36"/>
        <v>H</v>
      </c>
      <c r="M652" s="11"/>
      <c r="N652" s="11">
        <v>651</v>
      </c>
      <c r="O652" s="12">
        <f t="shared" ca="1" si="48"/>
        <v>0.59641179009104728</v>
      </c>
      <c r="P652" s="12">
        <f t="shared" ca="1" si="49"/>
        <v>2.4950465644839808</v>
      </c>
      <c r="Q652" s="11" t="str">
        <f t="shared" ca="1" si="37"/>
        <v>H</v>
      </c>
    </row>
    <row r="653" spans="9:17" x14ac:dyDescent="0.25">
      <c r="I653" s="11">
        <v>652</v>
      </c>
      <c r="J653" s="11">
        <f t="shared" ca="1" si="46"/>
        <v>1.3233693324184839</v>
      </c>
      <c r="K653" s="11">
        <f t="shared" ca="1" si="47"/>
        <v>0.34604688908617942</v>
      </c>
      <c r="L653" s="11" t="str">
        <f t="shared" ca="1" si="36"/>
        <v>A</v>
      </c>
      <c r="M653" s="11"/>
      <c r="N653" s="11">
        <v>652</v>
      </c>
      <c r="O653" s="12">
        <f t="shared" ca="1" si="48"/>
        <v>-4.8282036178450172E-2</v>
      </c>
      <c r="P653" s="12">
        <f t="shared" ca="1" si="49"/>
        <v>0.77026114309114768</v>
      </c>
      <c r="Q653" s="11" t="str">
        <f t="shared" ca="1" si="37"/>
        <v>H</v>
      </c>
    </row>
    <row r="654" spans="9:17" x14ac:dyDescent="0.25">
      <c r="I654" s="11">
        <v>653</v>
      </c>
      <c r="J654" s="11">
        <f t="shared" ca="1" si="46"/>
        <v>0.45369232498090961</v>
      </c>
      <c r="K654" s="11">
        <f t="shared" ca="1" si="47"/>
        <v>5.2078632835990799</v>
      </c>
      <c r="L654" s="11" t="str">
        <f t="shared" ca="1" si="36"/>
        <v>H</v>
      </c>
      <c r="M654" s="11"/>
      <c r="N654" s="11">
        <v>653</v>
      </c>
      <c r="O654" s="12">
        <f t="shared" ca="1" si="48"/>
        <v>1.0785903095629175</v>
      </c>
      <c r="P654" s="12">
        <f t="shared" ca="1" si="49"/>
        <v>-0.37798189987289676</v>
      </c>
      <c r="Q654" s="11" t="str">
        <f t="shared" ca="1" si="37"/>
        <v>A</v>
      </c>
    </row>
    <row r="655" spans="9:17" x14ac:dyDescent="0.25">
      <c r="I655" s="11">
        <v>654</v>
      </c>
      <c r="J655" s="11">
        <f t="shared" ca="1" si="46"/>
        <v>0.79269152336085613</v>
      </c>
      <c r="K655" s="11">
        <f t="shared" ca="1" si="47"/>
        <v>2.5704439252991969</v>
      </c>
      <c r="L655" s="11" t="str">
        <f t="shared" ca="1" si="36"/>
        <v>H</v>
      </c>
      <c r="M655" s="11"/>
      <c r="N655" s="11">
        <v>654</v>
      </c>
      <c r="O655" s="12">
        <f t="shared" ca="1" si="48"/>
        <v>-0.17444184222132209</v>
      </c>
      <c r="P655" s="12">
        <f t="shared" ca="1" si="49"/>
        <v>2.9717792088048975</v>
      </c>
      <c r="Q655" s="11" t="str">
        <f t="shared" ca="1" si="37"/>
        <v>H</v>
      </c>
    </row>
    <row r="656" spans="9:17" x14ac:dyDescent="0.25">
      <c r="I656" s="11">
        <v>655</v>
      </c>
      <c r="J656" s="11">
        <f t="shared" ca="1" si="46"/>
        <v>0.88279724171132457</v>
      </c>
      <c r="K656" s="11">
        <f t="shared" ca="1" si="47"/>
        <v>0.82591828096152198</v>
      </c>
      <c r="L656" s="11" t="str">
        <f t="shared" ca="1" si="36"/>
        <v>A</v>
      </c>
      <c r="M656" s="11"/>
      <c r="N656" s="11">
        <v>655</v>
      </c>
      <c r="O656" s="12">
        <f t="shared" ca="1" si="48"/>
        <v>-0.12883505217307978</v>
      </c>
      <c r="P656" s="12">
        <f t="shared" ca="1" si="49"/>
        <v>1.5252748937181062</v>
      </c>
      <c r="Q656" s="11" t="str">
        <f t="shared" ca="1" si="37"/>
        <v>H</v>
      </c>
    </row>
    <row r="657" spans="9:17" x14ac:dyDescent="0.25">
      <c r="I657" s="11">
        <v>656</v>
      </c>
      <c r="J657" s="11">
        <f t="shared" ca="1" si="46"/>
        <v>0.61061227172645893</v>
      </c>
      <c r="K657" s="11">
        <f t="shared" ca="1" si="47"/>
        <v>-0.85682901230233277</v>
      </c>
      <c r="L657" s="11" t="str">
        <f t="shared" ca="1" si="36"/>
        <v>A</v>
      </c>
      <c r="M657" s="11"/>
      <c r="N657" s="11">
        <v>656</v>
      </c>
      <c r="O657" s="12">
        <f t="shared" ca="1" si="48"/>
        <v>-0.60627006309111442</v>
      </c>
      <c r="P657" s="12">
        <f t="shared" ca="1" si="49"/>
        <v>0.45619595218052955</v>
      </c>
      <c r="Q657" s="11" t="str">
        <f t="shared" ca="1" si="37"/>
        <v>H</v>
      </c>
    </row>
    <row r="658" spans="9:17" x14ac:dyDescent="0.25">
      <c r="I658" s="11">
        <v>657</v>
      </c>
      <c r="J658" s="11">
        <f t="shared" ca="1" si="46"/>
        <v>1.8261696427594192</v>
      </c>
      <c r="K658" s="11">
        <f t="shared" ca="1" si="47"/>
        <v>2.8230687705250208</v>
      </c>
      <c r="L658" s="11" t="str">
        <f t="shared" ca="1" si="36"/>
        <v>H</v>
      </c>
      <c r="M658" s="11"/>
      <c r="N658" s="11">
        <v>657</v>
      </c>
      <c r="O658" s="12">
        <f t="shared" ca="1" si="48"/>
        <v>1.1802657981282727</v>
      </c>
      <c r="P658" s="12">
        <f t="shared" ca="1" si="49"/>
        <v>-0.1520636975405536</v>
      </c>
      <c r="Q658" s="11" t="str">
        <f t="shared" ca="1" si="37"/>
        <v>A</v>
      </c>
    </row>
    <row r="659" spans="9:17" x14ac:dyDescent="0.25">
      <c r="I659" s="11">
        <v>658</v>
      </c>
      <c r="J659" s="11">
        <f t="shared" ca="1" si="46"/>
        <v>0.29232145831356404</v>
      </c>
      <c r="K659" s="11">
        <f t="shared" ca="1" si="47"/>
        <v>2.2045634127720346</v>
      </c>
      <c r="L659" s="11" t="str">
        <f t="shared" ca="1" si="36"/>
        <v>H</v>
      </c>
      <c r="M659" s="11"/>
      <c r="N659" s="11">
        <v>658</v>
      </c>
      <c r="O659" s="12">
        <f t="shared" ca="1" si="48"/>
        <v>-0.17771448176083349</v>
      </c>
      <c r="P659" s="12">
        <f t="shared" ca="1" si="49"/>
        <v>1.4563338729954813</v>
      </c>
      <c r="Q659" s="11" t="str">
        <f t="shared" ca="1" si="37"/>
        <v>H</v>
      </c>
    </row>
    <row r="660" spans="9:17" x14ac:dyDescent="0.25">
      <c r="I660" s="11">
        <v>659</v>
      </c>
      <c r="J660" s="11">
        <f t="shared" ca="1" si="46"/>
        <v>2.3526991873408907</v>
      </c>
      <c r="K660" s="11">
        <f t="shared" ca="1" si="47"/>
        <v>1.2865734250159351</v>
      </c>
      <c r="L660" s="11" t="str">
        <f t="shared" ca="1" si="36"/>
        <v>A</v>
      </c>
      <c r="M660" s="11"/>
      <c r="N660" s="11">
        <v>659</v>
      </c>
      <c r="O660" s="12">
        <f t="shared" ca="1" si="48"/>
        <v>-8.1185742217828261E-2</v>
      </c>
      <c r="P660" s="12">
        <f t="shared" ca="1" si="49"/>
        <v>-1.4120594552282038</v>
      </c>
      <c r="Q660" s="11" t="str">
        <f t="shared" ca="1" si="37"/>
        <v>A</v>
      </c>
    </row>
    <row r="661" spans="9:17" x14ac:dyDescent="0.25">
      <c r="I661" s="11">
        <v>660</v>
      </c>
      <c r="J661" s="11">
        <f t="shared" ca="1" si="46"/>
        <v>-0.4259545612754273</v>
      </c>
      <c r="K661" s="11">
        <f t="shared" ca="1" si="47"/>
        <v>1.2516831913823634</v>
      </c>
      <c r="L661" s="11" t="str">
        <f t="shared" ca="1" si="36"/>
        <v>H</v>
      </c>
      <c r="M661" s="11"/>
      <c r="N661" s="11">
        <v>660</v>
      </c>
      <c r="O661" s="12">
        <f t="shared" ca="1" si="48"/>
        <v>-1.4614590287650382</v>
      </c>
      <c r="P661" s="12">
        <f t="shared" ca="1" si="49"/>
        <v>0.93317453041123466</v>
      </c>
      <c r="Q661" s="11" t="str">
        <f t="shared" ca="1" si="37"/>
        <v>H</v>
      </c>
    </row>
    <row r="662" spans="9:17" x14ac:dyDescent="0.25">
      <c r="I662" s="11">
        <v>661</v>
      </c>
      <c r="J662" s="11">
        <f t="shared" ca="1" si="46"/>
        <v>1.2171012966176717</v>
      </c>
      <c r="K662" s="11">
        <f t="shared" ca="1" si="47"/>
        <v>3.8583026513830472</v>
      </c>
      <c r="L662" s="11" t="str">
        <f t="shared" ca="1" si="36"/>
        <v>H</v>
      </c>
      <c r="M662" s="11"/>
      <c r="N662" s="11">
        <v>661</v>
      </c>
      <c r="O662" s="12">
        <f t="shared" ca="1" si="48"/>
        <v>0.26077756762773296</v>
      </c>
      <c r="P662" s="12">
        <f t="shared" ca="1" si="49"/>
        <v>2.444240692076872</v>
      </c>
      <c r="Q662" s="11" t="str">
        <f t="shared" ca="1" si="37"/>
        <v>H</v>
      </c>
    </row>
    <row r="663" spans="9:17" x14ac:dyDescent="0.25">
      <c r="I663" s="11">
        <v>662</v>
      </c>
      <c r="J663" s="11">
        <f t="shared" ca="1" si="46"/>
        <v>-0.6933781858199245</v>
      </c>
      <c r="K663" s="11">
        <f t="shared" ca="1" si="47"/>
        <v>0.74155344270939971</v>
      </c>
      <c r="L663" s="11" t="str">
        <f t="shared" ca="1" si="36"/>
        <v>H</v>
      </c>
      <c r="M663" s="11"/>
      <c r="N663" s="11">
        <v>662</v>
      </c>
      <c r="O663" s="12">
        <f t="shared" ca="1" si="48"/>
        <v>1.530886639426468</v>
      </c>
      <c r="P663" s="12">
        <f t="shared" ca="1" si="49"/>
        <v>-1.1079328221886362</v>
      </c>
      <c r="Q663" s="11" t="str">
        <f t="shared" ca="1" si="37"/>
        <v>A</v>
      </c>
    </row>
    <row r="664" spans="9:17" x14ac:dyDescent="0.25">
      <c r="I664" s="11">
        <v>663</v>
      </c>
      <c r="J664" s="11">
        <f t="shared" ca="1" si="46"/>
        <v>-0.47536507454093624</v>
      </c>
      <c r="K664" s="11">
        <f t="shared" ca="1" si="47"/>
        <v>6.4682146129041218</v>
      </c>
      <c r="L664" s="11" t="str">
        <f t="shared" ca="1" si="36"/>
        <v>H</v>
      </c>
      <c r="M664" s="11"/>
      <c r="N664" s="11">
        <v>663</v>
      </c>
      <c r="O664" s="12">
        <f t="shared" ca="1" si="48"/>
        <v>1.4617599147206437</v>
      </c>
      <c r="P664" s="12">
        <f t="shared" ca="1" si="49"/>
        <v>6.1723889173937287</v>
      </c>
      <c r="Q664" s="11" t="str">
        <f t="shared" ca="1" si="37"/>
        <v>H</v>
      </c>
    </row>
    <row r="665" spans="9:17" x14ac:dyDescent="0.25">
      <c r="I665" s="11">
        <v>664</v>
      </c>
      <c r="J665" s="11">
        <f t="shared" ca="1" si="46"/>
        <v>-0.40336624240461882</v>
      </c>
      <c r="K665" s="11">
        <f t="shared" ca="1" si="47"/>
        <v>0.75223290099925788</v>
      </c>
      <c r="L665" s="11" t="str">
        <f t="shared" ca="1" si="36"/>
        <v>H</v>
      </c>
      <c r="M665" s="11"/>
      <c r="N665" s="11">
        <v>664</v>
      </c>
      <c r="O665" s="12">
        <f t="shared" ca="1" si="48"/>
        <v>-0.71664248923074148</v>
      </c>
      <c r="P665" s="12">
        <f t="shared" ca="1" si="49"/>
        <v>2.183818786349915</v>
      </c>
      <c r="Q665" s="11" t="str">
        <f t="shared" ca="1" si="37"/>
        <v>H</v>
      </c>
    </row>
    <row r="666" spans="9:17" x14ac:dyDescent="0.25">
      <c r="I666" s="11">
        <v>665</v>
      </c>
      <c r="J666" s="11">
        <f t="shared" ca="1" si="46"/>
        <v>1.2798654174131936</v>
      </c>
      <c r="K666" s="11">
        <f t="shared" ca="1" si="47"/>
        <v>2.0732670714155499</v>
      </c>
      <c r="L666" s="11" t="str">
        <f t="shared" ca="1" si="36"/>
        <v>H</v>
      </c>
      <c r="M666" s="11"/>
      <c r="N666" s="11">
        <v>665</v>
      </c>
      <c r="O666" s="12">
        <f t="shared" ca="1" si="48"/>
        <v>-0.19413162444899246</v>
      </c>
      <c r="P666" s="12">
        <f t="shared" ca="1" si="49"/>
        <v>0.69759950824204187</v>
      </c>
      <c r="Q666" s="11" t="str">
        <f t="shared" ca="1" si="37"/>
        <v>H</v>
      </c>
    </row>
    <row r="667" spans="9:17" x14ac:dyDescent="0.25">
      <c r="I667" s="11">
        <v>666</v>
      </c>
      <c r="J667" s="11">
        <f t="shared" ca="1" si="46"/>
        <v>0.84653172603691229</v>
      </c>
      <c r="K667" s="11">
        <f t="shared" ca="1" si="47"/>
        <v>0.58922282399939396</v>
      </c>
      <c r="L667" s="11" t="str">
        <f t="shared" ca="1" si="36"/>
        <v>A</v>
      </c>
      <c r="M667" s="11"/>
      <c r="N667" s="11">
        <v>666</v>
      </c>
      <c r="O667" s="12">
        <f t="shared" ca="1" si="48"/>
        <v>-0.12567676210987566</v>
      </c>
      <c r="P667" s="12">
        <f t="shared" ca="1" si="49"/>
        <v>2.2313733921965104</v>
      </c>
      <c r="Q667" s="11" t="str">
        <f t="shared" ca="1" si="37"/>
        <v>H</v>
      </c>
    </row>
    <row r="668" spans="9:17" x14ac:dyDescent="0.25">
      <c r="I668" s="11">
        <v>667</v>
      </c>
      <c r="J668" s="11">
        <f t="shared" ca="1" si="46"/>
        <v>1.2362780776189577</v>
      </c>
      <c r="K668" s="11">
        <f t="shared" ca="1" si="47"/>
        <v>2.9102909954343321</v>
      </c>
      <c r="L668" s="11" t="str">
        <f t="shared" ca="1" si="36"/>
        <v>H</v>
      </c>
      <c r="M668" s="11"/>
      <c r="N668" s="11">
        <v>667</v>
      </c>
      <c r="O668" s="12">
        <f t="shared" ca="1" si="48"/>
        <v>-1.1117355370227686</v>
      </c>
      <c r="P668" s="12">
        <f t="shared" ca="1" si="49"/>
        <v>-1.1922188745058011</v>
      </c>
      <c r="Q668" s="11" t="str">
        <f t="shared" ca="1" si="37"/>
        <v>A</v>
      </c>
    </row>
    <row r="669" spans="9:17" x14ac:dyDescent="0.25">
      <c r="I669" s="11">
        <v>668</v>
      </c>
      <c r="J669" s="11">
        <f t="shared" ca="1" si="46"/>
        <v>1.0428592136411636</v>
      </c>
      <c r="K669" s="11">
        <f t="shared" ca="1" si="47"/>
        <v>1.9896067008531004</v>
      </c>
      <c r="L669" s="11" t="str">
        <f t="shared" ca="1" si="36"/>
        <v>H</v>
      </c>
      <c r="M669" s="11"/>
      <c r="N669" s="11">
        <v>668</v>
      </c>
      <c r="O669" s="12">
        <f t="shared" ca="1" si="48"/>
        <v>1.3120408477467655</v>
      </c>
      <c r="P669" s="12">
        <f t="shared" ca="1" si="49"/>
        <v>3.6223565398787501</v>
      </c>
      <c r="Q669" s="11" t="str">
        <f t="shared" ca="1" si="37"/>
        <v>H</v>
      </c>
    </row>
    <row r="670" spans="9:17" x14ac:dyDescent="0.25">
      <c r="I670" s="11">
        <v>669</v>
      </c>
      <c r="J670" s="11">
        <f t="shared" ca="1" si="46"/>
        <v>0.10978854644591984</v>
      </c>
      <c r="K670" s="11">
        <f t="shared" ca="1" si="47"/>
        <v>0.82046349026034471</v>
      </c>
      <c r="L670" s="11" t="str">
        <f t="shared" ca="1" si="36"/>
        <v>H</v>
      </c>
      <c r="M670" s="11"/>
      <c r="N670" s="11">
        <v>669</v>
      </c>
      <c r="O670" s="12">
        <f t="shared" ca="1" si="48"/>
        <v>0.38272178336216067</v>
      </c>
      <c r="P670" s="12">
        <f t="shared" ca="1" si="49"/>
        <v>-0.22183357902420364</v>
      </c>
      <c r="Q670" s="11" t="str">
        <f t="shared" ca="1" si="37"/>
        <v>A</v>
      </c>
    </row>
    <row r="671" spans="9:17" x14ac:dyDescent="0.25">
      <c r="I671" s="11">
        <v>670</v>
      </c>
      <c r="J671" s="11">
        <f t="shared" ca="1" si="46"/>
        <v>-1.2165668847873574</v>
      </c>
      <c r="K671" s="11">
        <f t="shared" ca="1" si="47"/>
        <v>2.9549582199018642</v>
      </c>
      <c r="L671" s="11" t="str">
        <f t="shared" ca="1" si="36"/>
        <v>H</v>
      </c>
      <c r="M671" s="11"/>
      <c r="N671" s="11">
        <v>670</v>
      </c>
      <c r="O671" s="12">
        <f t="shared" ca="1" si="48"/>
        <v>1.6255563570624247</v>
      </c>
      <c r="P671" s="12">
        <f t="shared" ca="1" si="49"/>
        <v>-0.45751601721597224</v>
      </c>
      <c r="Q671" s="11" t="str">
        <f t="shared" ca="1" si="37"/>
        <v>A</v>
      </c>
    </row>
    <row r="672" spans="9:17" x14ac:dyDescent="0.25">
      <c r="I672" s="11">
        <v>671</v>
      </c>
      <c r="J672" s="11">
        <f t="shared" ca="1" si="46"/>
        <v>-1.0561419545253248</v>
      </c>
      <c r="K672" s="11">
        <f t="shared" ca="1" si="47"/>
        <v>2.3385801104881359</v>
      </c>
      <c r="L672" s="11" t="str">
        <f t="shared" ca="1" si="36"/>
        <v>H</v>
      </c>
      <c r="M672" s="11"/>
      <c r="N672" s="11">
        <v>671</v>
      </c>
      <c r="O672" s="12">
        <f t="shared" ca="1" si="48"/>
        <v>-0.42334826112050106</v>
      </c>
      <c r="P672" s="12">
        <f t="shared" ca="1" si="49"/>
        <v>0.32293597547604591</v>
      </c>
      <c r="Q672" s="11" t="str">
        <f t="shared" ca="1" si="37"/>
        <v>H</v>
      </c>
    </row>
    <row r="673" spans="9:17" x14ac:dyDescent="0.25">
      <c r="I673" s="11">
        <v>672</v>
      </c>
      <c r="J673" s="11">
        <f t="shared" ca="1" si="46"/>
        <v>-0.45665392574765573</v>
      </c>
      <c r="K673" s="11">
        <f t="shared" ca="1" si="47"/>
        <v>2.2513608842612123</v>
      </c>
      <c r="L673" s="11" t="str">
        <f t="shared" ca="1" si="36"/>
        <v>H</v>
      </c>
      <c r="M673" s="11"/>
      <c r="N673" s="11">
        <v>672</v>
      </c>
      <c r="O673" s="12">
        <f t="shared" ca="1" si="48"/>
        <v>0.83429626224991316</v>
      </c>
      <c r="P673" s="12">
        <f t="shared" ca="1" si="49"/>
        <v>5.0532249238906868E-2</v>
      </c>
      <c r="Q673" s="11" t="str">
        <f t="shared" ca="1" si="37"/>
        <v>A</v>
      </c>
    </row>
    <row r="674" spans="9:17" x14ac:dyDescent="0.25">
      <c r="I674" s="11">
        <v>673</v>
      </c>
      <c r="J674" s="11">
        <f t="shared" ca="1" si="46"/>
        <v>0.49075052310632988</v>
      </c>
      <c r="K674" s="11">
        <f t="shared" ca="1" si="47"/>
        <v>3.837624144205551</v>
      </c>
      <c r="L674" s="11" t="str">
        <f t="shared" ca="1" si="36"/>
        <v>H</v>
      </c>
      <c r="M674" s="11"/>
      <c r="N674" s="11">
        <v>673</v>
      </c>
      <c r="O674" s="12">
        <f t="shared" ca="1" si="48"/>
        <v>-0.95364792347390237</v>
      </c>
      <c r="P674" s="12">
        <f t="shared" ca="1" si="49"/>
        <v>3.6850178310973973</v>
      </c>
      <c r="Q674" s="11" t="str">
        <f t="shared" ca="1" si="37"/>
        <v>H</v>
      </c>
    </row>
    <row r="675" spans="9:17" x14ac:dyDescent="0.25">
      <c r="I675" s="11">
        <v>674</v>
      </c>
      <c r="J675" s="11">
        <f t="shared" ca="1" si="46"/>
        <v>-0.72395366301487363</v>
      </c>
      <c r="K675" s="11">
        <f t="shared" ca="1" si="47"/>
        <v>1.7611821338698788</v>
      </c>
      <c r="L675" s="11" t="str">
        <f t="shared" ca="1" si="36"/>
        <v>H</v>
      </c>
      <c r="M675" s="11"/>
      <c r="N675" s="11">
        <v>674</v>
      </c>
      <c r="O675" s="12">
        <f t="shared" ca="1" si="48"/>
        <v>-0.44153159858945334</v>
      </c>
      <c r="P675" s="12">
        <f t="shared" ca="1" si="49"/>
        <v>-0.32490412005698266</v>
      </c>
      <c r="Q675" s="11" t="str">
        <f t="shared" ca="1" si="37"/>
        <v>H</v>
      </c>
    </row>
    <row r="676" spans="9:17" x14ac:dyDescent="0.25">
      <c r="I676" s="11">
        <v>675</v>
      </c>
      <c r="J676" s="11">
        <f t="shared" ca="1" si="46"/>
        <v>1.6546847907145692</v>
      </c>
      <c r="K676" s="11">
        <f t="shared" ca="1" si="47"/>
        <v>4.5393943832115271</v>
      </c>
      <c r="L676" s="11" t="str">
        <f t="shared" ca="1" si="36"/>
        <v>H</v>
      </c>
      <c r="M676" s="11"/>
      <c r="N676" s="11">
        <v>675</v>
      </c>
      <c r="O676" s="12">
        <f t="shared" ca="1" si="48"/>
        <v>1.5172091426821237</v>
      </c>
      <c r="P676" s="12">
        <f t="shared" ca="1" si="49"/>
        <v>2.4383454773408824</v>
      </c>
      <c r="Q676" s="11" t="str">
        <f t="shared" ca="1" si="37"/>
        <v>H</v>
      </c>
    </row>
    <row r="677" spans="9:17" x14ac:dyDescent="0.25">
      <c r="I677" s="11">
        <v>676</v>
      </c>
      <c r="J677" s="11">
        <f t="shared" ca="1" si="46"/>
        <v>1.5182720140184576</v>
      </c>
      <c r="K677" s="11">
        <f t="shared" ca="1" si="47"/>
        <v>-1.3927357773764091</v>
      </c>
      <c r="L677" s="11" t="str">
        <f t="shared" ca="1" si="36"/>
        <v>A</v>
      </c>
      <c r="M677" s="11"/>
      <c r="N677" s="11">
        <v>676</v>
      </c>
      <c r="O677" s="12">
        <f t="shared" ca="1" si="48"/>
        <v>2.6266732215578728</v>
      </c>
      <c r="P677" s="12">
        <f t="shared" ca="1" si="49"/>
        <v>-1.525449760913828</v>
      </c>
      <c r="Q677" s="11" t="str">
        <f t="shared" ca="1" si="37"/>
        <v>A</v>
      </c>
    </row>
    <row r="678" spans="9:17" x14ac:dyDescent="0.25">
      <c r="I678" s="11">
        <v>677</v>
      </c>
      <c r="J678" s="11">
        <f t="shared" ca="1" si="46"/>
        <v>0.97441976520815599</v>
      </c>
      <c r="K678" s="11">
        <f t="shared" ca="1" si="47"/>
        <v>2.8442681685372744</v>
      </c>
      <c r="L678" s="11" t="str">
        <f t="shared" ca="1" si="36"/>
        <v>H</v>
      </c>
      <c r="M678" s="11"/>
      <c r="N678" s="11">
        <v>677</v>
      </c>
      <c r="O678" s="12">
        <f t="shared" ca="1" si="48"/>
        <v>-0.21907402833901624</v>
      </c>
      <c r="P678" s="12">
        <f t="shared" ca="1" si="49"/>
        <v>3.4187221570200395</v>
      </c>
      <c r="Q678" s="11" t="str">
        <f t="shared" ca="1" si="37"/>
        <v>H</v>
      </c>
    </row>
    <row r="679" spans="9:17" x14ac:dyDescent="0.25">
      <c r="I679" s="11">
        <v>678</v>
      </c>
      <c r="J679" s="11">
        <f t="shared" ca="1" si="46"/>
        <v>-0.53750473989797765</v>
      </c>
      <c r="K679" s="11">
        <f t="shared" ca="1" si="47"/>
        <v>2.2252753046866438</v>
      </c>
      <c r="L679" s="11" t="str">
        <f t="shared" ca="1" si="36"/>
        <v>H</v>
      </c>
      <c r="M679" s="11"/>
      <c r="N679" s="11">
        <v>678</v>
      </c>
      <c r="O679" s="12">
        <f t="shared" ca="1" si="48"/>
        <v>0.33107703609514583</v>
      </c>
      <c r="P679" s="12">
        <f t="shared" ca="1" si="49"/>
        <v>0.68803492453732229</v>
      </c>
      <c r="Q679" s="11" t="str">
        <f t="shared" ca="1" si="37"/>
        <v>H</v>
      </c>
    </row>
    <row r="680" spans="9:17" x14ac:dyDescent="0.25">
      <c r="I680" s="11">
        <v>679</v>
      </c>
      <c r="J680" s="11">
        <f t="shared" ca="1" si="46"/>
        <v>1.0223657579103216</v>
      </c>
      <c r="K680" s="11">
        <f t="shared" ca="1" si="47"/>
        <v>2.097780002584249</v>
      </c>
      <c r="L680" s="11" t="str">
        <f t="shared" ca="1" si="36"/>
        <v>H</v>
      </c>
      <c r="M680" s="11"/>
      <c r="N680" s="11">
        <v>679</v>
      </c>
      <c r="O680" s="12">
        <f t="shared" ca="1" si="48"/>
        <v>0.35266897675411824</v>
      </c>
      <c r="P680" s="12">
        <f t="shared" ca="1" si="49"/>
        <v>2.9518722039922403</v>
      </c>
      <c r="Q680" s="11" t="str">
        <f t="shared" ca="1" si="37"/>
        <v>H</v>
      </c>
    </row>
    <row r="681" spans="9:17" x14ac:dyDescent="0.25">
      <c r="I681" s="11">
        <v>680</v>
      </c>
      <c r="J681" s="11">
        <f t="shared" ca="1" si="46"/>
        <v>1.0790656409890964</v>
      </c>
      <c r="K681" s="11">
        <f t="shared" ca="1" si="47"/>
        <v>-0.64552204617431119</v>
      </c>
      <c r="L681" s="11" t="str">
        <f t="shared" ca="1" si="36"/>
        <v>A</v>
      </c>
      <c r="M681" s="11"/>
      <c r="N681" s="11">
        <v>680</v>
      </c>
      <c r="O681" s="12">
        <f t="shared" ca="1" si="48"/>
        <v>-0.62462833131839135</v>
      </c>
      <c r="P681" s="12">
        <f t="shared" ca="1" si="49"/>
        <v>-0.78213938596289068</v>
      </c>
      <c r="Q681" s="11" t="str">
        <f t="shared" ca="1" si="37"/>
        <v>A</v>
      </c>
    </row>
    <row r="682" spans="9:17" x14ac:dyDescent="0.25">
      <c r="I682" s="11">
        <v>681</v>
      </c>
      <c r="J682" s="11">
        <f t="shared" ca="1" si="46"/>
        <v>0.15833681253697995</v>
      </c>
      <c r="K682" s="11">
        <f t="shared" ca="1" si="47"/>
        <v>1.9205971073161758</v>
      </c>
      <c r="L682" s="11" t="str">
        <f t="shared" ca="1" si="36"/>
        <v>H</v>
      </c>
      <c r="M682" s="11"/>
      <c r="N682" s="11">
        <v>681</v>
      </c>
      <c r="O682" s="12">
        <f t="shared" ca="1" si="48"/>
        <v>0.85189945224997099</v>
      </c>
      <c r="P682" s="12">
        <f t="shared" ca="1" si="49"/>
        <v>3.5877904611154618</v>
      </c>
      <c r="Q682" s="11" t="str">
        <f t="shared" ca="1" si="37"/>
        <v>H</v>
      </c>
    </row>
    <row r="683" spans="9:17" x14ac:dyDescent="0.25">
      <c r="I683" s="11">
        <v>682</v>
      </c>
      <c r="J683" s="11">
        <f t="shared" ca="1" si="46"/>
        <v>0.63294502277951281</v>
      </c>
      <c r="K683" s="11">
        <f t="shared" ca="1" si="47"/>
        <v>4.4965941435360524</v>
      </c>
      <c r="L683" s="11" t="str">
        <f t="shared" ca="1" si="36"/>
        <v>H</v>
      </c>
      <c r="M683" s="11"/>
      <c r="N683" s="11">
        <v>682</v>
      </c>
      <c r="O683" s="12">
        <f t="shared" ca="1" si="48"/>
        <v>1.1724416726061753</v>
      </c>
      <c r="P683" s="12">
        <f t="shared" ca="1" si="49"/>
        <v>1.2961268437414994</v>
      </c>
      <c r="Q683" s="11" t="str">
        <f t="shared" ca="1" si="37"/>
        <v>H</v>
      </c>
    </row>
    <row r="684" spans="9:17" x14ac:dyDescent="0.25">
      <c r="I684" s="11">
        <v>683</v>
      </c>
      <c r="J684" s="11">
        <f t="shared" ca="1" si="46"/>
        <v>1.6074691367174949</v>
      </c>
      <c r="K684" s="11">
        <f t="shared" ca="1" si="47"/>
        <v>0.65120392258934601</v>
      </c>
      <c r="L684" s="11" t="str">
        <f t="shared" ca="1" si="36"/>
        <v>A</v>
      </c>
      <c r="M684" s="11"/>
      <c r="N684" s="11">
        <v>683</v>
      </c>
      <c r="O684" s="12">
        <f t="shared" ca="1" si="48"/>
        <v>0.69364946232583591</v>
      </c>
      <c r="P684" s="12">
        <f t="shared" ca="1" si="49"/>
        <v>2.4349658252822994</v>
      </c>
      <c r="Q684" s="11" t="str">
        <f t="shared" ca="1" si="37"/>
        <v>H</v>
      </c>
    </row>
    <row r="685" spans="9:17" x14ac:dyDescent="0.25">
      <c r="I685" s="11">
        <v>684</v>
      </c>
      <c r="J685" s="11">
        <f t="shared" ca="1" si="46"/>
        <v>-0.12681077657012729</v>
      </c>
      <c r="K685" s="11">
        <f t="shared" ca="1" si="47"/>
        <v>1.6555862602561917</v>
      </c>
      <c r="L685" s="11" t="str">
        <f t="shared" ca="1" si="36"/>
        <v>H</v>
      </c>
      <c r="M685" s="11"/>
      <c r="N685" s="11">
        <v>684</v>
      </c>
      <c r="O685" s="12">
        <f t="shared" ca="1" si="48"/>
        <v>1.4974647432865815</v>
      </c>
      <c r="P685" s="12">
        <f t="shared" ca="1" si="49"/>
        <v>4.4781731219783554</v>
      </c>
      <c r="Q685" s="11" t="str">
        <f t="shared" ca="1" si="37"/>
        <v>H</v>
      </c>
    </row>
    <row r="686" spans="9:17" x14ac:dyDescent="0.25">
      <c r="I686" s="11">
        <v>685</v>
      </c>
      <c r="J686" s="11">
        <f t="shared" ca="1" si="46"/>
        <v>0.60180619349996389</v>
      </c>
      <c r="K686" s="11">
        <f t="shared" ca="1" si="47"/>
        <v>4.1643019135957804</v>
      </c>
      <c r="L686" s="11" t="str">
        <f t="shared" ca="1" si="36"/>
        <v>H</v>
      </c>
      <c r="M686" s="11"/>
      <c r="N686" s="11">
        <v>685</v>
      </c>
      <c r="O686" s="12">
        <f t="shared" ca="1" si="48"/>
        <v>-1.4563200795402895</v>
      </c>
      <c r="P686" s="12">
        <f t="shared" ca="1" si="49"/>
        <v>1.4092686390453204</v>
      </c>
      <c r="Q686" s="11" t="str">
        <f t="shared" ca="1" si="37"/>
        <v>H</v>
      </c>
    </row>
    <row r="687" spans="9:17" x14ac:dyDescent="0.25">
      <c r="I687" s="11">
        <v>686</v>
      </c>
      <c r="J687" s="11">
        <f t="shared" ca="1" si="46"/>
        <v>2.5629465133038534</v>
      </c>
      <c r="K687" s="11">
        <f t="shared" ca="1" si="47"/>
        <v>-0.26419654063608222</v>
      </c>
      <c r="L687" s="11" t="str">
        <f t="shared" ca="1" si="36"/>
        <v>A</v>
      </c>
      <c r="M687" s="11"/>
      <c r="N687" s="11">
        <v>686</v>
      </c>
      <c r="O687" s="12">
        <f t="shared" ca="1" si="48"/>
        <v>-0.1541745122675986</v>
      </c>
      <c r="P687" s="12">
        <f t="shared" ca="1" si="49"/>
        <v>2.1348314889595534</v>
      </c>
      <c r="Q687" s="11" t="str">
        <f t="shared" ca="1" si="37"/>
        <v>H</v>
      </c>
    </row>
    <row r="688" spans="9:17" x14ac:dyDescent="0.25">
      <c r="I688" s="11">
        <v>687</v>
      </c>
      <c r="J688" s="11">
        <f t="shared" ca="1" si="46"/>
        <v>-1.7193227152521833</v>
      </c>
      <c r="K688" s="11">
        <f t="shared" ca="1" si="47"/>
        <v>1.9823567414192951</v>
      </c>
      <c r="L688" s="11" t="str">
        <f t="shared" ca="1" si="36"/>
        <v>H</v>
      </c>
      <c r="M688" s="11"/>
      <c r="N688" s="11">
        <v>687</v>
      </c>
      <c r="O688" s="12">
        <f t="shared" ca="1" si="48"/>
        <v>0.26896436558584058</v>
      </c>
      <c r="P688" s="12">
        <f t="shared" ca="1" si="49"/>
        <v>1.3475396456562387</v>
      </c>
      <c r="Q688" s="11" t="str">
        <f t="shared" ca="1" si="37"/>
        <v>H</v>
      </c>
    </row>
    <row r="689" spans="9:17" x14ac:dyDescent="0.25">
      <c r="I689" s="11">
        <v>688</v>
      </c>
      <c r="J689" s="11">
        <f t="shared" ca="1" si="46"/>
        <v>0.21228061182533131</v>
      </c>
      <c r="K689" s="11">
        <f t="shared" ca="1" si="47"/>
        <v>3.8778562914993673</v>
      </c>
      <c r="L689" s="11" t="str">
        <f t="shared" ca="1" si="36"/>
        <v>H</v>
      </c>
      <c r="M689" s="11"/>
      <c r="N689" s="11">
        <v>688</v>
      </c>
      <c r="O689" s="12">
        <f t="shared" ca="1" si="48"/>
        <v>1.8720483421838201</v>
      </c>
      <c r="P689" s="12">
        <f t="shared" ca="1" si="49"/>
        <v>1.2336489989816792</v>
      </c>
      <c r="Q689" s="11" t="str">
        <f t="shared" ca="1" si="37"/>
        <v>A</v>
      </c>
    </row>
    <row r="690" spans="9:17" x14ac:dyDescent="0.25">
      <c r="I690" s="11">
        <v>689</v>
      </c>
      <c r="J690" s="11">
        <f t="shared" ca="1" si="46"/>
        <v>1.9500903591630596</v>
      </c>
      <c r="K690" s="11">
        <f t="shared" ca="1" si="47"/>
        <v>2.2125467141677428</v>
      </c>
      <c r="L690" s="11" t="str">
        <f t="shared" ca="1" si="36"/>
        <v>H</v>
      </c>
      <c r="M690" s="11"/>
      <c r="N690" s="11">
        <v>689</v>
      </c>
      <c r="O690" s="12">
        <f t="shared" ca="1" si="48"/>
        <v>1.5295291795308061</v>
      </c>
      <c r="P690" s="12">
        <f t="shared" ca="1" si="49"/>
        <v>-0.43523627085883465</v>
      </c>
      <c r="Q690" s="11" t="str">
        <f t="shared" ca="1" si="37"/>
        <v>A</v>
      </c>
    </row>
    <row r="691" spans="9:17" x14ac:dyDescent="0.25">
      <c r="I691" s="11">
        <v>690</v>
      </c>
      <c r="J691" s="11">
        <f t="shared" ca="1" si="46"/>
        <v>2.863745009797483</v>
      </c>
      <c r="K691" s="11">
        <f t="shared" ca="1" si="47"/>
        <v>3.9338143660627969</v>
      </c>
      <c r="L691" s="11" t="str">
        <f t="shared" ca="1" si="36"/>
        <v>H</v>
      </c>
      <c r="M691" s="11"/>
      <c r="N691" s="11">
        <v>690</v>
      </c>
      <c r="O691" s="12">
        <f t="shared" ca="1" si="48"/>
        <v>-0.61499453527419279</v>
      </c>
      <c r="P691" s="12">
        <f t="shared" ca="1" si="49"/>
        <v>-0.59475534476860736</v>
      </c>
      <c r="Q691" s="11" t="str">
        <f t="shared" ca="1" si="37"/>
        <v>H</v>
      </c>
    </row>
    <row r="692" spans="9:17" x14ac:dyDescent="0.25">
      <c r="I692" s="11">
        <v>691</v>
      </c>
      <c r="J692" s="11">
        <f t="shared" ca="1" si="46"/>
        <v>2.9702533920572542</v>
      </c>
      <c r="K692" s="11">
        <f t="shared" ca="1" si="47"/>
        <v>1.0712499710271604</v>
      </c>
      <c r="L692" s="11" t="str">
        <f t="shared" ca="1" si="36"/>
        <v>A</v>
      </c>
      <c r="M692" s="11"/>
      <c r="N692" s="11">
        <v>691</v>
      </c>
      <c r="O692" s="12">
        <f t="shared" ca="1" si="48"/>
        <v>1.5547790861104041</v>
      </c>
      <c r="P692" s="12">
        <f t="shared" ca="1" si="49"/>
        <v>-1.7253055991620174</v>
      </c>
      <c r="Q692" s="11" t="str">
        <f t="shared" ca="1" si="37"/>
        <v>A</v>
      </c>
    </row>
    <row r="693" spans="9:17" x14ac:dyDescent="0.25">
      <c r="I693" s="11">
        <v>692</v>
      </c>
      <c r="J693" s="11">
        <f t="shared" ca="1" si="46"/>
        <v>2.9069545677528232</v>
      </c>
      <c r="K693" s="11">
        <f t="shared" ca="1" si="47"/>
        <v>1.7647861749872962</v>
      </c>
      <c r="L693" s="11" t="str">
        <f t="shared" ca="1" si="36"/>
        <v>A</v>
      </c>
      <c r="M693" s="11"/>
      <c r="N693" s="11">
        <v>692</v>
      </c>
      <c r="O693" s="12">
        <f t="shared" ca="1" si="48"/>
        <v>0.28778832502355645</v>
      </c>
      <c r="P693" s="12">
        <f t="shared" ca="1" si="49"/>
        <v>0.83514312662508017</v>
      </c>
      <c r="Q693" s="11" t="str">
        <f t="shared" ca="1" si="37"/>
        <v>H</v>
      </c>
    </row>
    <row r="694" spans="9:17" x14ac:dyDescent="0.25">
      <c r="I694" s="11">
        <v>693</v>
      </c>
      <c r="J694" s="11">
        <f t="shared" ca="1" si="46"/>
        <v>-2.3285932163610079E-2</v>
      </c>
      <c r="K694" s="11">
        <f t="shared" ca="1" si="47"/>
        <v>0.83358754577407912</v>
      </c>
      <c r="L694" s="11" t="str">
        <f t="shared" ca="1" si="36"/>
        <v>H</v>
      </c>
      <c r="M694" s="11"/>
      <c r="N694" s="11">
        <v>693</v>
      </c>
      <c r="O694" s="12">
        <f t="shared" ca="1" si="48"/>
        <v>0.23101524645456306</v>
      </c>
      <c r="P694" s="12">
        <f t="shared" ca="1" si="49"/>
        <v>3.5360845481290233</v>
      </c>
      <c r="Q694" s="11" t="str">
        <f t="shared" ca="1" si="37"/>
        <v>H</v>
      </c>
    </row>
    <row r="695" spans="9:17" x14ac:dyDescent="0.25">
      <c r="I695" s="11">
        <v>694</v>
      </c>
      <c r="J695" s="11">
        <f t="shared" ca="1" si="46"/>
        <v>1.9894626179095973</v>
      </c>
      <c r="K695" s="11">
        <f t="shared" ca="1" si="47"/>
        <v>0.21225722474295705</v>
      </c>
      <c r="L695" s="11" t="str">
        <f t="shared" ca="1" si="36"/>
        <v>A</v>
      </c>
      <c r="M695" s="11"/>
      <c r="N695" s="11">
        <v>694</v>
      </c>
      <c r="O695" s="12">
        <f t="shared" ca="1" si="48"/>
        <v>-0.13705226216062572</v>
      </c>
      <c r="P695" s="12">
        <f t="shared" ca="1" si="49"/>
        <v>0.9608435621900363</v>
      </c>
      <c r="Q695" s="11" t="str">
        <f t="shared" ca="1" si="37"/>
        <v>H</v>
      </c>
    </row>
    <row r="696" spans="9:17" x14ac:dyDescent="0.25">
      <c r="I696" s="11">
        <v>695</v>
      </c>
      <c r="J696" s="11">
        <f t="shared" ca="1" si="46"/>
        <v>1.284475427573712</v>
      </c>
      <c r="K696" s="11">
        <f t="shared" ca="1" si="47"/>
        <v>0.7733073442753029</v>
      </c>
      <c r="L696" s="11" t="str">
        <f t="shared" ca="1" si="36"/>
        <v>A</v>
      </c>
      <c r="M696" s="11"/>
      <c r="N696" s="11">
        <v>695</v>
      </c>
      <c r="O696" s="12">
        <f t="shared" ca="1" si="48"/>
        <v>-0.29497964743310234</v>
      </c>
      <c r="P696" s="12">
        <f t="shared" ca="1" si="49"/>
        <v>3.6819433044301881</v>
      </c>
      <c r="Q696" s="11" t="str">
        <f t="shared" ca="1" si="37"/>
        <v>H</v>
      </c>
    </row>
    <row r="697" spans="9:17" x14ac:dyDescent="0.25">
      <c r="I697" s="11">
        <v>696</v>
      </c>
      <c r="J697" s="11">
        <f t="shared" ca="1" si="46"/>
        <v>3.2425100054423917</v>
      </c>
      <c r="K697" s="11">
        <f t="shared" ca="1" si="47"/>
        <v>-6.8621813217478067E-2</v>
      </c>
      <c r="L697" s="11" t="str">
        <f t="shared" ca="1" si="36"/>
        <v>A</v>
      </c>
      <c r="M697" s="11"/>
      <c r="N697" s="11">
        <v>696</v>
      </c>
      <c r="O697" s="12">
        <f t="shared" ca="1" si="48"/>
        <v>0.4342157628144887</v>
      </c>
      <c r="P697" s="12">
        <f t="shared" ca="1" si="49"/>
        <v>-0.31035325829811278</v>
      </c>
      <c r="Q697" s="11" t="str">
        <f t="shared" ca="1" si="37"/>
        <v>A</v>
      </c>
    </row>
    <row r="698" spans="9:17" x14ac:dyDescent="0.25">
      <c r="I698" s="11">
        <v>697</v>
      </c>
      <c r="J698" s="11">
        <f t="shared" ca="1" si="46"/>
        <v>2.1228081902177363</v>
      </c>
      <c r="K698" s="11">
        <f t="shared" ca="1" si="47"/>
        <v>0.60522139476310999</v>
      </c>
      <c r="L698" s="11" t="str">
        <f t="shared" ca="1" si="36"/>
        <v>A</v>
      </c>
      <c r="M698" s="11"/>
      <c r="N698" s="11">
        <v>697</v>
      </c>
      <c r="O698" s="12">
        <f t="shared" ca="1" si="48"/>
        <v>0.29660514661919113</v>
      </c>
      <c r="P698" s="12">
        <f t="shared" ca="1" si="49"/>
        <v>-1.207201471702013</v>
      </c>
      <c r="Q698" s="11" t="str">
        <f t="shared" ca="1" si="37"/>
        <v>A</v>
      </c>
    </row>
    <row r="699" spans="9:17" x14ac:dyDescent="0.25">
      <c r="I699" s="11">
        <v>698</v>
      </c>
      <c r="J699" s="11">
        <f t="shared" ca="1" si="46"/>
        <v>0.55362174366841277</v>
      </c>
      <c r="K699" s="11">
        <f t="shared" ca="1" si="47"/>
        <v>1.8391836945740776</v>
      </c>
      <c r="L699" s="11" t="str">
        <f t="shared" ca="1" si="36"/>
        <v>H</v>
      </c>
      <c r="M699" s="11"/>
      <c r="N699" s="11">
        <v>698</v>
      </c>
      <c r="O699" s="12">
        <f t="shared" ca="1" si="48"/>
        <v>-0.42049915250260483</v>
      </c>
      <c r="P699" s="12">
        <f t="shared" ca="1" si="49"/>
        <v>3.7070613787530653</v>
      </c>
      <c r="Q699" s="11" t="str">
        <f t="shared" ca="1" si="37"/>
        <v>H</v>
      </c>
    </row>
    <row r="700" spans="9:17" x14ac:dyDescent="0.25">
      <c r="I700" s="11">
        <v>699</v>
      </c>
      <c r="J700" s="11">
        <f t="shared" ca="1" si="46"/>
        <v>-0.22276639859782355</v>
      </c>
      <c r="K700" s="11">
        <f t="shared" ca="1" si="47"/>
        <v>0.52780038539836238</v>
      </c>
      <c r="L700" s="11" t="str">
        <f t="shared" ca="1" si="36"/>
        <v>H</v>
      </c>
      <c r="M700" s="11"/>
      <c r="N700" s="11">
        <v>699</v>
      </c>
      <c r="O700" s="12">
        <f t="shared" ca="1" si="48"/>
        <v>-1.0657783112635564</v>
      </c>
      <c r="P700" s="12">
        <f t="shared" ca="1" si="49"/>
        <v>1.3196985263385346</v>
      </c>
      <c r="Q700" s="11" t="str">
        <f t="shared" ca="1" si="37"/>
        <v>H</v>
      </c>
    </row>
    <row r="701" spans="9:17" x14ac:dyDescent="0.25">
      <c r="I701" s="11">
        <v>700</v>
      </c>
      <c r="J701" s="11">
        <f t="shared" ca="1" si="46"/>
        <v>1.0669642311778613</v>
      </c>
      <c r="K701" s="11">
        <f t="shared" ca="1" si="47"/>
        <v>2.5073744649400025</v>
      </c>
      <c r="L701" s="11" t="str">
        <f t="shared" ca="1" si="36"/>
        <v>H</v>
      </c>
      <c r="M701" s="11"/>
      <c r="N701" s="11">
        <v>700</v>
      </c>
      <c r="O701" s="12">
        <f t="shared" ca="1" si="48"/>
        <v>-0.48141827121962255</v>
      </c>
      <c r="P701" s="12">
        <f t="shared" ca="1" si="49"/>
        <v>1.4911523586575599</v>
      </c>
      <c r="Q701" s="11" t="str">
        <f t="shared" ca="1" si="37"/>
        <v>H</v>
      </c>
    </row>
    <row r="702" spans="9:17" x14ac:dyDescent="0.25">
      <c r="I702" s="11">
        <v>701</v>
      </c>
      <c r="J702" s="11">
        <f t="shared" ca="1" si="46"/>
        <v>-0.18837826754751841</v>
      </c>
      <c r="K702" s="11">
        <f t="shared" ca="1" si="47"/>
        <v>0.696533090763225</v>
      </c>
      <c r="L702" s="11" t="str">
        <f t="shared" ca="1" si="36"/>
        <v>H</v>
      </c>
      <c r="M702" s="11"/>
      <c r="N702" s="11">
        <v>701</v>
      </c>
      <c r="O702" s="12">
        <f t="shared" ca="1" si="48"/>
        <v>0.54130024916488217</v>
      </c>
      <c r="P702" s="12">
        <f t="shared" ca="1" si="49"/>
        <v>2.6483070996739722</v>
      </c>
      <c r="Q702" s="11" t="str">
        <f t="shared" ca="1" si="37"/>
        <v>H</v>
      </c>
    </row>
    <row r="703" spans="9:17" x14ac:dyDescent="0.25">
      <c r="I703" s="11">
        <v>702</v>
      </c>
      <c r="J703" s="11">
        <f t="shared" ca="1" si="46"/>
        <v>2.8952515233913858</v>
      </c>
      <c r="K703" s="11">
        <f t="shared" ca="1" si="47"/>
        <v>0.63183346568374099</v>
      </c>
      <c r="L703" s="11" t="str">
        <f t="shared" ca="1" si="36"/>
        <v>A</v>
      </c>
      <c r="M703" s="11"/>
      <c r="N703" s="11">
        <v>702</v>
      </c>
      <c r="O703" s="12">
        <f t="shared" ca="1" si="48"/>
        <v>0.40454000663873119</v>
      </c>
      <c r="P703" s="12">
        <f t="shared" ca="1" si="49"/>
        <v>-1.5268093684867292</v>
      </c>
      <c r="Q703" s="11" t="str">
        <f t="shared" ca="1" si="37"/>
        <v>A</v>
      </c>
    </row>
    <row r="704" spans="9:17" x14ac:dyDescent="0.25">
      <c r="I704" s="11">
        <v>703</v>
      </c>
      <c r="J704" s="11">
        <f t="shared" ca="1" si="46"/>
        <v>-0.220668462277685</v>
      </c>
      <c r="K704" s="11">
        <f t="shared" ca="1" si="47"/>
        <v>1.3046946054017297</v>
      </c>
      <c r="L704" s="11" t="str">
        <f t="shared" ca="1" si="36"/>
        <v>H</v>
      </c>
      <c r="M704" s="11"/>
      <c r="N704" s="11">
        <v>703</v>
      </c>
      <c r="O704" s="12">
        <f t="shared" ca="1" si="48"/>
        <v>8.4869285272008821E-2</v>
      </c>
      <c r="P704" s="12">
        <f t="shared" ca="1" si="49"/>
        <v>2.6109765151413611</v>
      </c>
      <c r="Q704" s="11" t="str">
        <f t="shared" ca="1" si="37"/>
        <v>H</v>
      </c>
    </row>
    <row r="705" spans="9:17" x14ac:dyDescent="0.25">
      <c r="I705" s="11">
        <v>704</v>
      </c>
      <c r="J705" s="11">
        <f t="shared" ca="1" si="46"/>
        <v>-0.35858493885049414</v>
      </c>
      <c r="K705" s="11">
        <f t="shared" ca="1" si="47"/>
        <v>3.9008616615758998</v>
      </c>
      <c r="L705" s="11" t="str">
        <f t="shared" ca="1" si="36"/>
        <v>H</v>
      </c>
      <c r="M705" s="11"/>
      <c r="N705" s="11">
        <v>704</v>
      </c>
      <c r="O705" s="12">
        <f t="shared" ca="1" si="48"/>
        <v>0.48945846515785962</v>
      </c>
      <c r="P705" s="12">
        <f t="shared" ca="1" si="49"/>
        <v>-1.3879395345132899</v>
      </c>
      <c r="Q705" s="11" t="str">
        <f t="shared" ca="1" si="37"/>
        <v>A</v>
      </c>
    </row>
    <row r="706" spans="9:17" x14ac:dyDescent="0.25">
      <c r="I706" s="11">
        <v>705</v>
      </c>
      <c r="J706" s="11">
        <f t="shared" ca="1" si="46"/>
        <v>4.9511777118242728E-2</v>
      </c>
      <c r="K706" s="11">
        <f t="shared" ca="1" si="47"/>
        <v>1.2319997497678743</v>
      </c>
      <c r="L706" s="11" t="str">
        <f t="shared" ca="1" si="36"/>
        <v>H</v>
      </c>
      <c r="M706" s="11"/>
      <c r="N706" s="11">
        <v>705</v>
      </c>
      <c r="O706" s="12">
        <f t="shared" ca="1" si="48"/>
        <v>3.7949855770803733</v>
      </c>
      <c r="P706" s="12">
        <f t="shared" ca="1" si="49"/>
        <v>1.3633538211408984</v>
      </c>
      <c r="Q706" s="11" t="str">
        <f t="shared" ca="1" si="37"/>
        <v>A</v>
      </c>
    </row>
    <row r="707" spans="9:17" x14ac:dyDescent="0.25">
      <c r="I707" s="11">
        <v>706</v>
      </c>
      <c r="J707" s="11">
        <f t="shared" ref="J707:J770" ca="1" si="50">NORMINV(RAND(), $D$3,$F$3)</f>
        <v>1.4323126976228806</v>
      </c>
      <c r="K707" s="11">
        <f t="shared" ref="K707:K770" ca="1" si="51">NORMINV(RAND(), $D$2,$F$2)</f>
        <v>1.8271743661715774</v>
      </c>
      <c r="L707" s="11" t="str">
        <f t="shared" ca="1" si="36"/>
        <v>H</v>
      </c>
      <c r="M707" s="11"/>
      <c r="N707" s="11">
        <v>706</v>
      </c>
      <c r="O707" s="12">
        <f t="shared" ref="O707:O770" ca="1" si="52">NORMINV(RAND(), $D$11,$F$11)</f>
        <v>-1.0113863431915422</v>
      </c>
      <c r="P707" s="12">
        <f t="shared" ref="P707:P770" ca="1" si="53">NORMINV(RAND(), $D$10,$F$10)</f>
        <v>-0.47659415998167631</v>
      </c>
      <c r="Q707" s="11" t="str">
        <f t="shared" ca="1" si="37"/>
        <v>H</v>
      </c>
    </row>
    <row r="708" spans="9:17" x14ac:dyDescent="0.25">
      <c r="I708" s="11">
        <v>707</v>
      </c>
      <c r="J708" s="11">
        <f t="shared" ca="1" si="50"/>
        <v>1.2550124846392552</v>
      </c>
      <c r="K708" s="11">
        <f t="shared" ca="1" si="51"/>
        <v>3.4225336051047881</v>
      </c>
      <c r="L708" s="11" t="str">
        <f t="shared" ca="1" si="36"/>
        <v>H</v>
      </c>
      <c r="M708" s="11"/>
      <c r="N708" s="11">
        <v>707</v>
      </c>
      <c r="O708" s="12">
        <f t="shared" ca="1" si="52"/>
        <v>-0.32390415278180618</v>
      </c>
      <c r="P708" s="12">
        <f t="shared" ca="1" si="53"/>
        <v>0.36387668206834456</v>
      </c>
      <c r="Q708" s="11" t="str">
        <f t="shared" ca="1" si="37"/>
        <v>H</v>
      </c>
    </row>
    <row r="709" spans="9:17" x14ac:dyDescent="0.25">
      <c r="I709" s="11">
        <v>708</v>
      </c>
      <c r="J709" s="11">
        <f t="shared" ca="1" si="50"/>
        <v>2.2151485724476885</v>
      </c>
      <c r="K709" s="11">
        <f t="shared" ca="1" si="51"/>
        <v>2.7875004177560498</v>
      </c>
      <c r="L709" s="11" t="str">
        <f t="shared" ca="1" si="36"/>
        <v>H</v>
      </c>
      <c r="M709" s="11"/>
      <c r="N709" s="11">
        <v>708</v>
      </c>
      <c r="O709" s="12">
        <f t="shared" ca="1" si="52"/>
        <v>1.2369098803670875</v>
      </c>
      <c r="P709" s="12">
        <f t="shared" ca="1" si="53"/>
        <v>-1.7078371385231725</v>
      </c>
      <c r="Q709" s="11" t="str">
        <f t="shared" ca="1" si="37"/>
        <v>A</v>
      </c>
    </row>
    <row r="710" spans="9:17" x14ac:dyDescent="0.25">
      <c r="I710" s="11">
        <v>709</v>
      </c>
      <c r="J710" s="11">
        <f t="shared" ca="1" si="50"/>
        <v>-1.8619756062712094</v>
      </c>
      <c r="K710" s="11">
        <f t="shared" ca="1" si="51"/>
        <v>3.0995947205822123</v>
      </c>
      <c r="L710" s="11" t="str">
        <f t="shared" ca="1" si="36"/>
        <v>H</v>
      </c>
      <c r="M710" s="11"/>
      <c r="N710" s="11">
        <v>709</v>
      </c>
      <c r="O710" s="12">
        <f t="shared" ca="1" si="52"/>
        <v>0.28132335322252672</v>
      </c>
      <c r="P710" s="12">
        <f t="shared" ca="1" si="53"/>
        <v>-0.57815277189255743</v>
      </c>
      <c r="Q710" s="11" t="str">
        <f t="shared" ca="1" si="37"/>
        <v>A</v>
      </c>
    </row>
    <row r="711" spans="9:17" x14ac:dyDescent="0.25">
      <c r="I711" s="11">
        <v>710</v>
      </c>
      <c r="J711" s="11">
        <f t="shared" ca="1" si="50"/>
        <v>-0.56660891338794273</v>
      </c>
      <c r="K711" s="11">
        <f t="shared" ca="1" si="51"/>
        <v>2.3904672196239489</v>
      </c>
      <c r="L711" s="11" t="str">
        <f t="shared" ca="1" si="36"/>
        <v>H</v>
      </c>
      <c r="M711" s="11"/>
      <c r="N711" s="11">
        <v>710</v>
      </c>
      <c r="O711" s="12">
        <f t="shared" ca="1" si="52"/>
        <v>1.4381564054785243</v>
      </c>
      <c r="P711" s="12">
        <f t="shared" ca="1" si="53"/>
        <v>0.85157614471482435</v>
      </c>
      <c r="Q711" s="11" t="str">
        <f t="shared" ca="1" si="37"/>
        <v>A</v>
      </c>
    </row>
    <row r="712" spans="9:17" x14ac:dyDescent="0.25">
      <c r="I712" s="11">
        <v>711</v>
      </c>
      <c r="J712" s="11">
        <f t="shared" ca="1" si="50"/>
        <v>-1.1934358711376278</v>
      </c>
      <c r="K712" s="11">
        <f t="shared" ca="1" si="51"/>
        <v>3.9323885387528135</v>
      </c>
      <c r="L712" s="11" t="str">
        <f t="shared" ca="1" si="36"/>
        <v>H</v>
      </c>
      <c r="M712" s="11"/>
      <c r="N712" s="11">
        <v>711</v>
      </c>
      <c r="O712" s="12">
        <f t="shared" ca="1" si="52"/>
        <v>1.5348899978248227</v>
      </c>
      <c r="P712" s="12">
        <f t="shared" ca="1" si="53"/>
        <v>0.33301324971806689</v>
      </c>
      <c r="Q712" s="11" t="str">
        <f t="shared" ca="1" si="37"/>
        <v>A</v>
      </c>
    </row>
    <row r="713" spans="9:17" x14ac:dyDescent="0.25">
      <c r="I713" s="11">
        <v>712</v>
      </c>
      <c r="J713" s="11">
        <f t="shared" ca="1" si="50"/>
        <v>-0.2806657792736732</v>
      </c>
      <c r="K713" s="11">
        <f t="shared" ca="1" si="51"/>
        <v>1.075230591506426</v>
      </c>
      <c r="L713" s="11" t="str">
        <f t="shared" ca="1" si="36"/>
        <v>H</v>
      </c>
      <c r="M713" s="11"/>
      <c r="N713" s="11">
        <v>712</v>
      </c>
      <c r="O713" s="12">
        <f t="shared" ca="1" si="52"/>
        <v>2.6635794553680983</v>
      </c>
      <c r="P713" s="12">
        <f t="shared" ca="1" si="53"/>
        <v>1.8958427089760694</v>
      </c>
      <c r="Q713" s="11" t="str">
        <f t="shared" ca="1" si="37"/>
        <v>A</v>
      </c>
    </row>
    <row r="714" spans="9:17" x14ac:dyDescent="0.25">
      <c r="I714" s="11">
        <v>713</v>
      </c>
      <c r="J714" s="11">
        <f t="shared" ca="1" si="50"/>
        <v>0.54603568442516559</v>
      </c>
      <c r="K714" s="11">
        <f t="shared" ca="1" si="51"/>
        <v>-0.73524655003004957</v>
      </c>
      <c r="L714" s="11" t="str">
        <f t="shared" ca="1" si="36"/>
        <v>A</v>
      </c>
      <c r="M714" s="11"/>
      <c r="N714" s="11">
        <v>713</v>
      </c>
      <c r="O714" s="12">
        <f t="shared" ca="1" si="52"/>
        <v>1.2024980104408793</v>
      </c>
      <c r="P714" s="12">
        <f t="shared" ca="1" si="53"/>
        <v>2.1815055738597646</v>
      </c>
      <c r="Q714" s="11" t="str">
        <f t="shared" ca="1" si="37"/>
        <v>H</v>
      </c>
    </row>
    <row r="715" spans="9:17" x14ac:dyDescent="0.25">
      <c r="I715" s="11">
        <v>714</v>
      </c>
      <c r="J715" s="11">
        <f t="shared" ca="1" si="50"/>
        <v>0.89432419004378949</v>
      </c>
      <c r="K715" s="11">
        <f t="shared" ca="1" si="51"/>
        <v>2.3906594972916868</v>
      </c>
      <c r="L715" s="11" t="str">
        <f t="shared" ca="1" si="36"/>
        <v>H</v>
      </c>
      <c r="M715" s="11"/>
      <c r="N715" s="11">
        <v>714</v>
      </c>
      <c r="O715" s="12">
        <f t="shared" ca="1" si="52"/>
        <v>7.4342124975139645E-2</v>
      </c>
      <c r="P715" s="12">
        <f t="shared" ca="1" si="53"/>
        <v>-0.52844532341957051</v>
      </c>
      <c r="Q715" s="11" t="str">
        <f t="shared" ca="1" si="37"/>
        <v>A</v>
      </c>
    </row>
    <row r="716" spans="9:17" x14ac:dyDescent="0.25">
      <c r="I716" s="11">
        <v>715</v>
      </c>
      <c r="J716" s="11">
        <f t="shared" ca="1" si="50"/>
        <v>1.2007738548887341</v>
      </c>
      <c r="K716" s="11">
        <f t="shared" ca="1" si="51"/>
        <v>4.0228943459025555</v>
      </c>
      <c r="L716" s="11" t="str">
        <f t="shared" ca="1" si="36"/>
        <v>H</v>
      </c>
      <c r="M716" s="11"/>
      <c r="N716" s="11">
        <v>715</v>
      </c>
      <c r="O716" s="12">
        <f t="shared" ca="1" si="52"/>
        <v>1.250844728690935</v>
      </c>
      <c r="P716" s="12">
        <f t="shared" ca="1" si="53"/>
        <v>2.9009514330202362</v>
      </c>
      <c r="Q716" s="11" t="str">
        <f t="shared" ca="1" si="37"/>
        <v>H</v>
      </c>
    </row>
    <row r="717" spans="9:17" x14ac:dyDescent="0.25">
      <c r="I717" s="11">
        <v>716</v>
      </c>
      <c r="J717" s="11">
        <f t="shared" ca="1" si="50"/>
        <v>0.89426554456723362</v>
      </c>
      <c r="K717" s="11">
        <f t="shared" ca="1" si="51"/>
        <v>1.9834033643070477</v>
      </c>
      <c r="L717" s="11" t="str">
        <f t="shared" ca="1" si="36"/>
        <v>H</v>
      </c>
      <c r="M717" s="11"/>
      <c r="N717" s="11">
        <v>716</v>
      </c>
      <c r="O717" s="12">
        <f t="shared" ca="1" si="52"/>
        <v>0.66986253593452982</v>
      </c>
      <c r="P717" s="12">
        <f t="shared" ca="1" si="53"/>
        <v>2.2858606198569102</v>
      </c>
      <c r="Q717" s="11" t="str">
        <f t="shared" ca="1" si="37"/>
        <v>H</v>
      </c>
    </row>
    <row r="718" spans="9:17" x14ac:dyDescent="0.25">
      <c r="I718" s="11">
        <v>717</v>
      </c>
      <c r="J718" s="11">
        <f t="shared" ca="1" si="50"/>
        <v>1.1925154614611517</v>
      </c>
      <c r="K718" s="11">
        <f t="shared" ca="1" si="51"/>
        <v>2.8665288562918834</v>
      </c>
      <c r="L718" s="11" t="str">
        <f t="shared" ca="1" si="36"/>
        <v>H</v>
      </c>
      <c r="M718" s="11"/>
      <c r="N718" s="11">
        <v>717</v>
      </c>
      <c r="O718" s="12">
        <f t="shared" ca="1" si="52"/>
        <v>-0.56681767725131293</v>
      </c>
      <c r="P718" s="12">
        <f t="shared" ca="1" si="53"/>
        <v>2.889667383298657</v>
      </c>
      <c r="Q718" s="11" t="str">
        <f t="shared" ca="1" si="37"/>
        <v>H</v>
      </c>
    </row>
    <row r="719" spans="9:17" x14ac:dyDescent="0.25">
      <c r="I719" s="11">
        <v>718</v>
      </c>
      <c r="J719" s="11">
        <f t="shared" ca="1" si="50"/>
        <v>-0.42799686232836021</v>
      </c>
      <c r="K719" s="11">
        <f t="shared" ca="1" si="51"/>
        <v>1.9830827189215803</v>
      </c>
      <c r="L719" s="11" t="str">
        <f t="shared" ca="1" si="36"/>
        <v>H</v>
      </c>
      <c r="M719" s="11"/>
      <c r="N719" s="11">
        <v>718</v>
      </c>
      <c r="O719" s="12">
        <f t="shared" ca="1" si="52"/>
        <v>1.7697030499482078</v>
      </c>
      <c r="P719" s="12">
        <f t="shared" ca="1" si="53"/>
        <v>-1.481097559578886</v>
      </c>
      <c r="Q719" s="11" t="str">
        <f t="shared" ca="1" si="37"/>
        <v>A</v>
      </c>
    </row>
    <row r="720" spans="9:17" x14ac:dyDescent="0.25">
      <c r="I720" s="11">
        <v>719</v>
      </c>
      <c r="J720" s="11">
        <f t="shared" ca="1" si="50"/>
        <v>2.851536240062019</v>
      </c>
      <c r="K720" s="11">
        <f t="shared" ca="1" si="51"/>
        <v>5.2993410261835177</v>
      </c>
      <c r="L720" s="11" t="str">
        <f t="shared" ca="1" si="36"/>
        <v>H</v>
      </c>
      <c r="M720" s="11"/>
      <c r="N720" s="11">
        <v>719</v>
      </c>
      <c r="O720" s="12">
        <f t="shared" ca="1" si="52"/>
        <v>-1.0287027837414022</v>
      </c>
      <c r="P720" s="12">
        <f t="shared" ca="1" si="53"/>
        <v>-0.18090994554340822</v>
      </c>
      <c r="Q720" s="11" t="str">
        <f t="shared" ca="1" si="37"/>
        <v>H</v>
      </c>
    </row>
    <row r="721" spans="9:17" x14ac:dyDescent="0.25">
      <c r="I721" s="11">
        <v>720</v>
      </c>
      <c r="J721" s="11">
        <f t="shared" ca="1" si="50"/>
        <v>1.5177377299432082</v>
      </c>
      <c r="K721" s="11">
        <f t="shared" ca="1" si="51"/>
        <v>-0.50501323301393342</v>
      </c>
      <c r="L721" s="11" t="str">
        <f t="shared" ca="1" si="36"/>
        <v>A</v>
      </c>
      <c r="M721" s="11"/>
      <c r="N721" s="11">
        <v>720</v>
      </c>
      <c r="O721" s="12">
        <f t="shared" ca="1" si="52"/>
        <v>0.20232924289967485</v>
      </c>
      <c r="P721" s="12">
        <f t="shared" ca="1" si="53"/>
        <v>0.32414220950790384</v>
      </c>
      <c r="Q721" s="11" t="str">
        <f t="shared" ca="1" si="37"/>
        <v>H</v>
      </c>
    </row>
    <row r="722" spans="9:17" x14ac:dyDescent="0.25">
      <c r="I722" s="11">
        <v>721</v>
      </c>
      <c r="J722" s="11">
        <f t="shared" ca="1" si="50"/>
        <v>1.963398539311819</v>
      </c>
      <c r="K722" s="11">
        <f t="shared" ca="1" si="51"/>
        <v>2.1583335326253499</v>
      </c>
      <c r="L722" s="11" t="str">
        <f t="shared" ca="1" si="36"/>
        <v>H</v>
      </c>
      <c r="M722" s="11"/>
      <c r="N722" s="11">
        <v>721</v>
      </c>
      <c r="O722" s="12">
        <f t="shared" ca="1" si="52"/>
        <v>0.71432481969141559</v>
      </c>
      <c r="P722" s="12">
        <f t="shared" ca="1" si="53"/>
        <v>-0.40225867136772919</v>
      </c>
      <c r="Q722" s="11" t="str">
        <f t="shared" ca="1" si="37"/>
        <v>A</v>
      </c>
    </row>
    <row r="723" spans="9:17" x14ac:dyDescent="0.25">
      <c r="I723" s="11">
        <v>722</v>
      </c>
      <c r="J723" s="11">
        <f t="shared" ca="1" si="50"/>
        <v>1.6099056955754432</v>
      </c>
      <c r="K723" s="11">
        <f t="shared" ca="1" si="51"/>
        <v>0.34114012534476323</v>
      </c>
      <c r="L723" s="11" t="str">
        <f t="shared" ca="1" si="36"/>
        <v>A</v>
      </c>
      <c r="M723" s="11"/>
      <c r="N723" s="11">
        <v>722</v>
      </c>
      <c r="O723" s="12">
        <f t="shared" ca="1" si="52"/>
        <v>-0.51087124071309642</v>
      </c>
      <c r="P723" s="12">
        <f t="shared" ca="1" si="53"/>
        <v>2.6234177807135182</v>
      </c>
      <c r="Q723" s="11" t="str">
        <f t="shared" ca="1" si="37"/>
        <v>H</v>
      </c>
    </row>
    <row r="724" spans="9:17" x14ac:dyDescent="0.25">
      <c r="I724" s="11">
        <v>723</v>
      </c>
      <c r="J724" s="11">
        <f t="shared" ca="1" si="50"/>
        <v>-9.8287422310771144E-2</v>
      </c>
      <c r="K724" s="11">
        <f t="shared" ca="1" si="51"/>
        <v>4.5084561070644193</v>
      </c>
      <c r="L724" s="11" t="str">
        <f t="shared" ca="1" si="36"/>
        <v>H</v>
      </c>
      <c r="M724" s="11"/>
      <c r="N724" s="11">
        <v>723</v>
      </c>
      <c r="O724" s="12">
        <f t="shared" ca="1" si="52"/>
        <v>2.6632708554273128</v>
      </c>
      <c r="P724" s="12">
        <f t="shared" ca="1" si="53"/>
        <v>2.2678605462555961</v>
      </c>
      <c r="Q724" s="11" t="str">
        <f t="shared" ca="1" si="37"/>
        <v>A</v>
      </c>
    </row>
    <row r="725" spans="9:17" x14ac:dyDescent="0.25">
      <c r="I725" s="11">
        <v>724</v>
      </c>
      <c r="J725" s="11">
        <f t="shared" ca="1" si="50"/>
        <v>-2.1874789277915871</v>
      </c>
      <c r="K725" s="11">
        <f t="shared" ca="1" si="51"/>
        <v>0.20215302982772254</v>
      </c>
      <c r="L725" s="11" t="str">
        <f t="shared" ca="1" si="36"/>
        <v>H</v>
      </c>
      <c r="M725" s="11"/>
      <c r="N725" s="11">
        <v>724</v>
      </c>
      <c r="O725" s="12">
        <f t="shared" ca="1" si="52"/>
        <v>-0.91842524655767743</v>
      </c>
      <c r="P725" s="12">
        <f t="shared" ca="1" si="53"/>
        <v>-0.22319052801595918</v>
      </c>
      <c r="Q725" s="11" t="str">
        <f t="shared" ca="1" si="37"/>
        <v>H</v>
      </c>
    </row>
    <row r="726" spans="9:17" x14ac:dyDescent="0.25">
      <c r="I726" s="11">
        <v>725</v>
      </c>
      <c r="J726" s="11">
        <f t="shared" ca="1" si="50"/>
        <v>-2.2210467104630767</v>
      </c>
      <c r="K726" s="11">
        <f t="shared" ca="1" si="51"/>
        <v>0.31822293019759029</v>
      </c>
      <c r="L726" s="11" t="str">
        <f t="shared" ca="1" si="36"/>
        <v>H</v>
      </c>
      <c r="M726" s="11"/>
      <c r="N726" s="11">
        <v>725</v>
      </c>
      <c r="O726" s="12">
        <f t="shared" ca="1" si="52"/>
        <v>1.5953416550277071</v>
      </c>
      <c r="P726" s="12">
        <f t="shared" ca="1" si="53"/>
        <v>3.6419253830670097</v>
      </c>
      <c r="Q726" s="11" t="str">
        <f t="shared" ca="1" si="37"/>
        <v>H</v>
      </c>
    </row>
    <row r="727" spans="9:17" x14ac:dyDescent="0.25">
      <c r="I727" s="11">
        <v>726</v>
      </c>
      <c r="J727" s="11">
        <f t="shared" ca="1" si="50"/>
        <v>-0.17752036367199386</v>
      </c>
      <c r="K727" s="11">
        <f t="shared" ca="1" si="51"/>
        <v>4.8825997393199909</v>
      </c>
      <c r="L727" s="11" t="str">
        <f t="shared" ca="1" si="36"/>
        <v>H</v>
      </c>
      <c r="M727" s="11"/>
      <c r="N727" s="11">
        <v>726</v>
      </c>
      <c r="O727" s="12">
        <f t="shared" ca="1" si="52"/>
        <v>-0.93535968480660547</v>
      </c>
      <c r="P727" s="12">
        <f t="shared" ca="1" si="53"/>
        <v>-0.7354304232350668</v>
      </c>
      <c r="Q727" s="11" t="str">
        <f t="shared" ca="1" si="37"/>
        <v>H</v>
      </c>
    </row>
    <row r="728" spans="9:17" x14ac:dyDescent="0.25">
      <c r="I728" s="11">
        <v>727</v>
      </c>
      <c r="J728" s="11">
        <f t="shared" ca="1" si="50"/>
        <v>0.43639448179078999</v>
      </c>
      <c r="K728" s="11">
        <f t="shared" ca="1" si="51"/>
        <v>4.7626834203974333</v>
      </c>
      <c r="L728" s="11" t="str">
        <f t="shared" ca="1" si="36"/>
        <v>H</v>
      </c>
      <c r="M728" s="11"/>
      <c r="N728" s="11">
        <v>727</v>
      </c>
      <c r="O728" s="12">
        <f t="shared" ca="1" si="52"/>
        <v>0.44492710686580306</v>
      </c>
      <c r="P728" s="12">
        <f t="shared" ca="1" si="53"/>
        <v>1.0441955782747354</v>
      </c>
      <c r="Q728" s="11" t="str">
        <f t="shared" ca="1" si="37"/>
        <v>H</v>
      </c>
    </row>
    <row r="729" spans="9:17" x14ac:dyDescent="0.25">
      <c r="I729" s="11">
        <v>728</v>
      </c>
      <c r="J729" s="11">
        <f t="shared" ca="1" si="50"/>
        <v>-0.35768081921378092</v>
      </c>
      <c r="K729" s="11">
        <f t="shared" ca="1" si="51"/>
        <v>-0.62871573840313433</v>
      </c>
      <c r="L729" s="11" t="str">
        <f t="shared" ca="1" si="36"/>
        <v>A</v>
      </c>
      <c r="M729" s="11"/>
      <c r="N729" s="11">
        <v>728</v>
      </c>
      <c r="O729" s="12">
        <f t="shared" ca="1" si="52"/>
        <v>1.5975865373537743</v>
      </c>
      <c r="P729" s="12">
        <f t="shared" ca="1" si="53"/>
        <v>2.0540121911777778</v>
      </c>
      <c r="Q729" s="11" t="str">
        <f t="shared" ca="1" si="37"/>
        <v>H</v>
      </c>
    </row>
    <row r="730" spans="9:17" x14ac:dyDescent="0.25">
      <c r="I730" s="11">
        <v>729</v>
      </c>
      <c r="J730" s="11">
        <f t="shared" ca="1" si="50"/>
        <v>1.2325194365767642</v>
      </c>
      <c r="K730" s="11">
        <f t="shared" ca="1" si="51"/>
        <v>1.009020856762993</v>
      </c>
      <c r="L730" s="11" t="str">
        <f t="shared" ca="1" si="36"/>
        <v>A</v>
      </c>
      <c r="M730" s="11"/>
      <c r="N730" s="11">
        <v>729</v>
      </c>
      <c r="O730" s="12">
        <f t="shared" ca="1" si="52"/>
        <v>-0.45822261580769685</v>
      </c>
      <c r="P730" s="12">
        <f t="shared" ca="1" si="53"/>
        <v>2.6058420390593882</v>
      </c>
      <c r="Q730" s="11" t="str">
        <f t="shared" ca="1" si="37"/>
        <v>H</v>
      </c>
    </row>
    <row r="731" spans="9:17" x14ac:dyDescent="0.25">
      <c r="I731" s="11">
        <v>730</v>
      </c>
      <c r="J731" s="11">
        <f t="shared" ca="1" si="50"/>
        <v>2.1669287869820657</v>
      </c>
      <c r="K731" s="11">
        <f t="shared" ca="1" si="51"/>
        <v>2.1549910835310069</v>
      </c>
      <c r="L731" s="11" t="str">
        <f t="shared" ca="1" si="36"/>
        <v>A</v>
      </c>
      <c r="M731" s="11"/>
      <c r="N731" s="11">
        <v>730</v>
      </c>
      <c r="O731" s="12">
        <f t="shared" ca="1" si="52"/>
        <v>0.75765438263120921</v>
      </c>
      <c r="P731" s="12">
        <f t="shared" ca="1" si="53"/>
        <v>1.5791956087393868</v>
      </c>
      <c r="Q731" s="11" t="str">
        <f t="shared" ca="1" si="37"/>
        <v>H</v>
      </c>
    </row>
    <row r="732" spans="9:17" x14ac:dyDescent="0.25">
      <c r="I732" s="11">
        <v>731</v>
      </c>
      <c r="J732" s="11">
        <f t="shared" ca="1" si="50"/>
        <v>2.3080202590908181</v>
      </c>
      <c r="K732" s="11">
        <f t="shared" ca="1" si="51"/>
        <v>2.7087272118181018</v>
      </c>
      <c r="L732" s="11" t="str">
        <f t="shared" ca="1" si="36"/>
        <v>H</v>
      </c>
      <c r="M732" s="11"/>
      <c r="N732" s="11">
        <v>731</v>
      </c>
      <c r="O732" s="12">
        <f t="shared" ca="1" si="52"/>
        <v>-0.23106855836580431</v>
      </c>
      <c r="P732" s="12">
        <f t="shared" ca="1" si="53"/>
        <v>2.8358039500091983</v>
      </c>
      <c r="Q732" s="11" t="str">
        <f t="shared" ca="1" si="37"/>
        <v>H</v>
      </c>
    </row>
    <row r="733" spans="9:17" x14ac:dyDescent="0.25">
      <c r="I733" s="11">
        <v>732</v>
      </c>
      <c r="J733" s="11">
        <f t="shared" ca="1" si="50"/>
        <v>-1.5718134520163214</v>
      </c>
      <c r="K733" s="11">
        <f t="shared" ca="1" si="51"/>
        <v>2.2229063528239359</v>
      </c>
      <c r="L733" s="11" t="str">
        <f t="shared" ca="1" si="36"/>
        <v>H</v>
      </c>
      <c r="M733" s="11"/>
      <c r="N733" s="11">
        <v>732</v>
      </c>
      <c r="O733" s="12">
        <f t="shared" ca="1" si="52"/>
        <v>0.82290478994518468</v>
      </c>
      <c r="P733" s="12">
        <f t="shared" ca="1" si="53"/>
        <v>0.77157196546128548</v>
      </c>
      <c r="Q733" s="11" t="str">
        <f t="shared" ca="1" si="37"/>
        <v>A</v>
      </c>
    </row>
    <row r="734" spans="9:17" x14ac:dyDescent="0.25">
      <c r="I734" s="11">
        <v>733</v>
      </c>
      <c r="J734" s="11">
        <f t="shared" ca="1" si="50"/>
        <v>0.41242875124582912</v>
      </c>
      <c r="K734" s="11">
        <f t="shared" ca="1" si="51"/>
        <v>3.4594433301191141</v>
      </c>
      <c r="L734" s="11" t="str">
        <f t="shared" ca="1" si="36"/>
        <v>H</v>
      </c>
      <c r="M734" s="11"/>
      <c r="N734" s="11">
        <v>733</v>
      </c>
      <c r="O734" s="12">
        <f t="shared" ca="1" si="52"/>
        <v>-0.5452950429624448</v>
      </c>
      <c r="P734" s="12">
        <f t="shared" ca="1" si="53"/>
        <v>1.8928937287110901</v>
      </c>
      <c r="Q734" s="11" t="str">
        <f t="shared" ca="1" si="37"/>
        <v>H</v>
      </c>
    </row>
    <row r="735" spans="9:17" x14ac:dyDescent="0.25">
      <c r="I735" s="11">
        <v>734</v>
      </c>
      <c r="J735" s="11">
        <f t="shared" ca="1" si="50"/>
        <v>2.0201181024109038</v>
      </c>
      <c r="K735" s="11">
        <f t="shared" ca="1" si="51"/>
        <v>2.5692618542497705</v>
      </c>
      <c r="L735" s="11" t="str">
        <f t="shared" ca="1" si="36"/>
        <v>H</v>
      </c>
      <c r="M735" s="11"/>
      <c r="N735" s="11">
        <v>734</v>
      </c>
      <c r="O735" s="12">
        <f t="shared" ca="1" si="52"/>
        <v>0.97254016483982975</v>
      </c>
      <c r="P735" s="12">
        <f t="shared" ca="1" si="53"/>
        <v>0.36910578385309933</v>
      </c>
      <c r="Q735" s="11" t="str">
        <f t="shared" ca="1" si="37"/>
        <v>A</v>
      </c>
    </row>
    <row r="736" spans="9:17" x14ac:dyDescent="0.25">
      <c r="I736" s="11">
        <v>735</v>
      </c>
      <c r="J736" s="11">
        <f t="shared" ca="1" si="50"/>
        <v>1.2142814715364496</v>
      </c>
      <c r="K736" s="11">
        <f t="shared" ca="1" si="51"/>
        <v>0.42827530772061206</v>
      </c>
      <c r="L736" s="11" t="str">
        <f t="shared" ca="1" si="36"/>
        <v>A</v>
      </c>
      <c r="M736" s="11"/>
      <c r="N736" s="11">
        <v>735</v>
      </c>
      <c r="O736" s="12">
        <f t="shared" ca="1" si="52"/>
        <v>2.4064233151143073</v>
      </c>
      <c r="P736" s="12">
        <f t="shared" ca="1" si="53"/>
        <v>-0.48209787449434138</v>
      </c>
      <c r="Q736" s="11" t="str">
        <f t="shared" ca="1" si="37"/>
        <v>A</v>
      </c>
    </row>
    <row r="737" spans="9:17" x14ac:dyDescent="0.25">
      <c r="I737" s="11">
        <v>736</v>
      </c>
      <c r="J737" s="11">
        <f t="shared" ca="1" si="50"/>
        <v>0.54820749052063977</v>
      </c>
      <c r="K737" s="11">
        <f t="shared" ca="1" si="51"/>
        <v>0.6486479319348637</v>
      </c>
      <c r="L737" s="11" t="str">
        <f t="shared" ca="1" si="36"/>
        <v>H</v>
      </c>
      <c r="M737" s="11"/>
      <c r="N737" s="11">
        <v>736</v>
      </c>
      <c r="O737" s="12">
        <f t="shared" ca="1" si="52"/>
        <v>2.2456029599166198</v>
      </c>
      <c r="P737" s="12">
        <f t="shared" ca="1" si="53"/>
        <v>0.30040154890749782</v>
      </c>
      <c r="Q737" s="11" t="str">
        <f t="shared" ca="1" si="37"/>
        <v>A</v>
      </c>
    </row>
    <row r="738" spans="9:17" x14ac:dyDescent="0.25">
      <c r="I738" s="11">
        <v>737</v>
      </c>
      <c r="J738" s="11">
        <f t="shared" ca="1" si="50"/>
        <v>1.1256645624512744</v>
      </c>
      <c r="K738" s="11">
        <f t="shared" ca="1" si="51"/>
        <v>2.1305125659916677</v>
      </c>
      <c r="L738" s="11" t="str">
        <f t="shared" ca="1" si="36"/>
        <v>H</v>
      </c>
      <c r="M738" s="11"/>
      <c r="N738" s="11">
        <v>737</v>
      </c>
      <c r="O738" s="12">
        <f t="shared" ca="1" si="52"/>
        <v>1.0432915906068811</v>
      </c>
      <c r="P738" s="12">
        <f t="shared" ca="1" si="53"/>
        <v>0.4046198437887315</v>
      </c>
      <c r="Q738" s="11" t="str">
        <f t="shared" ca="1" si="37"/>
        <v>A</v>
      </c>
    </row>
    <row r="739" spans="9:17" x14ac:dyDescent="0.25">
      <c r="I739" s="11">
        <v>738</v>
      </c>
      <c r="J739" s="11">
        <f t="shared" ca="1" si="50"/>
        <v>1.4697572327892199</v>
      </c>
      <c r="K739" s="11">
        <f t="shared" ca="1" si="51"/>
        <v>1.5722331249748804</v>
      </c>
      <c r="L739" s="11" t="str">
        <f t="shared" ca="1" si="36"/>
        <v>H</v>
      </c>
      <c r="M739" s="11"/>
      <c r="N739" s="11">
        <v>738</v>
      </c>
      <c r="O739" s="12">
        <f t="shared" ca="1" si="52"/>
        <v>1.4962930374942673</v>
      </c>
      <c r="P739" s="12">
        <f t="shared" ca="1" si="53"/>
        <v>-0.10660763141086238</v>
      </c>
      <c r="Q739" s="11" t="str">
        <f t="shared" ca="1" si="37"/>
        <v>A</v>
      </c>
    </row>
    <row r="740" spans="9:17" x14ac:dyDescent="0.25">
      <c r="I740" s="11">
        <v>739</v>
      </c>
      <c r="J740" s="11">
        <f t="shared" ca="1" si="50"/>
        <v>1.6892634141377043</v>
      </c>
      <c r="K740" s="11">
        <f t="shared" ca="1" si="51"/>
        <v>-0.3878276577025872</v>
      </c>
      <c r="L740" s="11" t="str">
        <f t="shared" ca="1" si="36"/>
        <v>A</v>
      </c>
      <c r="M740" s="11"/>
      <c r="N740" s="11">
        <v>739</v>
      </c>
      <c r="O740" s="12">
        <f t="shared" ca="1" si="52"/>
        <v>0.92038879705386623</v>
      </c>
      <c r="P740" s="12">
        <f t="shared" ca="1" si="53"/>
        <v>0.91744781724224611</v>
      </c>
      <c r="Q740" s="11" t="str">
        <f t="shared" ca="1" si="37"/>
        <v>A</v>
      </c>
    </row>
    <row r="741" spans="9:17" x14ac:dyDescent="0.25">
      <c r="I741" s="11">
        <v>740</v>
      </c>
      <c r="J741" s="11">
        <f t="shared" ca="1" si="50"/>
        <v>-0.98977670965874409</v>
      </c>
      <c r="K741" s="11">
        <f t="shared" ca="1" si="51"/>
        <v>0.29447535623117793</v>
      </c>
      <c r="L741" s="11" t="str">
        <f t="shared" ca="1" si="36"/>
        <v>H</v>
      </c>
      <c r="M741" s="11"/>
      <c r="N741" s="11">
        <v>740</v>
      </c>
      <c r="O741" s="12">
        <f t="shared" ca="1" si="52"/>
        <v>-0.49992822111749202</v>
      </c>
      <c r="P741" s="12">
        <f t="shared" ca="1" si="53"/>
        <v>-0.4388124723955833</v>
      </c>
      <c r="Q741" s="11" t="str">
        <f t="shared" ca="1" si="37"/>
        <v>H</v>
      </c>
    </row>
    <row r="742" spans="9:17" x14ac:dyDescent="0.25">
      <c r="I742" s="11">
        <v>741</v>
      </c>
      <c r="J742" s="11">
        <f t="shared" ca="1" si="50"/>
        <v>1.5971044232449287</v>
      </c>
      <c r="K742" s="11">
        <f t="shared" ca="1" si="51"/>
        <v>2.4669179704061883</v>
      </c>
      <c r="L742" s="11" t="str">
        <f t="shared" ca="1" si="36"/>
        <v>H</v>
      </c>
      <c r="M742" s="11"/>
      <c r="N742" s="11">
        <v>741</v>
      </c>
      <c r="O742" s="12">
        <f t="shared" ca="1" si="52"/>
        <v>0.27248532832830075</v>
      </c>
      <c r="P742" s="12">
        <f t="shared" ca="1" si="53"/>
        <v>7.9926060110413699E-2</v>
      </c>
      <c r="Q742" s="11" t="str">
        <f t="shared" ca="1" si="37"/>
        <v>A</v>
      </c>
    </row>
    <row r="743" spans="9:17" x14ac:dyDescent="0.25">
      <c r="I743" s="11">
        <v>742</v>
      </c>
      <c r="J743" s="11">
        <f t="shared" ca="1" si="50"/>
        <v>-0.78062528481791882</v>
      </c>
      <c r="K743" s="11">
        <f t="shared" ca="1" si="51"/>
        <v>3.0613622960738951</v>
      </c>
      <c r="L743" s="11" t="str">
        <f t="shared" ca="1" si="36"/>
        <v>H</v>
      </c>
      <c r="M743" s="11"/>
      <c r="N743" s="11">
        <v>742</v>
      </c>
      <c r="O743" s="12">
        <f t="shared" ca="1" si="52"/>
        <v>0.37686894703722496</v>
      </c>
      <c r="P743" s="12">
        <f t="shared" ca="1" si="53"/>
        <v>2.1294371720962202</v>
      </c>
      <c r="Q743" s="11" t="str">
        <f t="shared" ca="1" si="37"/>
        <v>H</v>
      </c>
    </row>
    <row r="744" spans="9:17" x14ac:dyDescent="0.25">
      <c r="I744" s="11">
        <v>743</v>
      </c>
      <c r="J744" s="11">
        <f t="shared" ca="1" si="50"/>
        <v>0.39426700443927798</v>
      </c>
      <c r="K744" s="11">
        <f t="shared" ca="1" si="51"/>
        <v>0.76315823425898821</v>
      </c>
      <c r="L744" s="11" t="str">
        <f t="shared" ca="1" si="36"/>
        <v>H</v>
      </c>
      <c r="M744" s="11"/>
      <c r="N744" s="11">
        <v>743</v>
      </c>
      <c r="O744" s="12">
        <f t="shared" ca="1" si="52"/>
        <v>1.6131485168872322</v>
      </c>
      <c r="P744" s="12">
        <f t="shared" ca="1" si="53"/>
        <v>1.4886247072520917</v>
      </c>
      <c r="Q744" s="11" t="str">
        <f t="shared" ca="1" si="37"/>
        <v>A</v>
      </c>
    </row>
    <row r="745" spans="9:17" x14ac:dyDescent="0.25">
      <c r="I745" s="11">
        <v>744</v>
      </c>
      <c r="J745" s="11">
        <f t="shared" ca="1" si="50"/>
        <v>0.50084501327536635</v>
      </c>
      <c r="K745" s="11">
        <f t="shared" ca="1" si="51"/>
        <v>0.72195834397903824</v>
      </c>
      <c r="L745" s="11" t="str">
        <f t="shared" ca="1" si="36"/>
        <v>H</v>
      </c>
      <c r="M745" s="11"/>
      <c r="N745" s="11">
        <v>744</v>
      </c>
      <c r="O745" s="12">
        <f t="shared" ca="1" si="52"/>
        <v>2.3563455431342497</v>
      </c>
      <c r="P745" s="12">
        <f t="shared" ca="1" si="53"/>
        <v>1.7555047076453834E-2</v>
      </c>
      <c r="Q745" s="11" t="str">
        <f t="shared" ca="1" si="37"/>
        <v>A</v>
      </c>
    </row>
    <row r="746" spans="9:17" x14ac:dyDescent="0.25">
      <c r="I746" s="11">
        <v>745</v>
      </c>
      <c r="J746" s="11">
        <f t="shared" ca="1" si="50"/>
        <v>2.0235693396319121</v>
      </c>
      <c r="K746" s="11">
        <f t="shared" ca="1" si="51"/>
        <v>-1.9264831981988517</v>
      </c>
      <c r="L746" s="11" t="str">
        <f t="shared" ca="1" si="36"/>
        <v>A</v>
      </c>
      <c r="M746" s="11"/>
      <c r="N746" s="11">
        <v>745</v>
      </c>
      <c r="O746" s="12">
        <f t="shared" ca="1" si="52"/>
        <v>2.2294803881245979</v>
      </c>
      <c r="P746" s="12">
        <f t="shared" ca="1" si="53"/>
        <v>-1.3092633891539887</v>
      </c>
      <c r="Q746" s="11" t="str">
        <f t="shared" ca="1" si="37"/>
        <v>A</v>
      </c>
    </row>
    <row r="747" spans="9:17" x14ac:dyDescent="0.25">
      <c r="I747" s="11">
        <v>746</v>
      </c>
      <c r="J747" s="11">
        <f t="shared" ca="1" si="50"/>
        <v>2.5790534054766052</v>
      </c>
      <c r="K747" s="11">
        <f t="shared" ca="1" si="51"/>
        <v>-0.96603684642917775</v>
      </c>
      <c r="L747" s="11" t="str">
        <f t="shared" ca="1" si="36"/>
        <v>A</v>
      </c>
      <c r="M747" s="11"/>
      <c r="N747" s="11">
        <v>746</v>
      </c>
      <c r="O747" s="12">
        <f t="shared" ca="1" si="52"/>
        <v>-0.16177129305390969</v>
      </c>
      <c r="P747" s="12">
        <f t="shared" ca="1" si="53"/>
        <v>3.2636843949164294</v>
      </c>
      <c r="Q747" s="11" t="str">
        <f t="shared" ca="1" si="37"/>
        <v>H</v>
      </c>
    </row>
    <row r="748" spans="9:17" x14ac:dyDescent="0.25">
      <c r="I748" s="11">
        <v>747</v>
      </c>
      <c r="J748" s="11">
        <f t="shared" ca="1" si="50"/>
        <v>0.10375015612610805</v>
      </c>
      <c r="K748" s="11">
        <f t="shared" ca="1" si="51"/>
        <v>4.288055564614984</v>
      </c>
      <c r="L748" s="11" t="str">
        <f t="shared" ca="1" si="36"/>
        <v>H</v>
      </c>
      <c r="M748" s="11"/>
      <c r="N748" s="11">
        <v>747</v>
      </c>
      <c r="O748" s="12">
        <f t="shared" ca="1" si="52"/>
        <v>1.1569689469213178</v>
      </c>
      <c r="P748" s="12">
        <f t="shared" ca="1" si="53"/>
        <v>1.0975321479302531</v>
      </c>
      <c r="Q748" s="11" t="str">
        <f t="shared" ca="1" si="37"/>
        <v>A</v>
      </c>
    </row>
    <row r="749" spans="9:17" x14ac:dyDescent="0.25">
      <c r="I749" s="11">
        <v>748</v>
      </c>
      <c r="J749" s="11">
        <f t="shared" ca="1" si="50"/>
        <v>1.6866366727004558</v>
      </c>
      <c r="K749" s="11">
        <f t="shared" ca="1" si="51"/>
        <v>-0.25679642119278245</v>
      </c>
      <c r="L749" s="11" t="str">
        <f t="shared" ca="1" si="36"/>
        <v>A</v>
      </c>
      <c r="M749" s="11"/>
      <c r="N749" s="11">
        <v>748</v>
      </c>
      <c r="O749" s="12">
        <f t="shared" ca="1" si="52"/>
        <v>0.71161257491514873</v>
      </c>
      <c r="P749" s="12">
        <f t="shared" ca="1" si="53"/>
        <v>3.1669477082071533</v>
      </c>
      <c r="Q749" s="11" t="str">
        <f t="shared" ca="1" si="37"/>
        <v>H</v>
      </c>
    </row>
    <row r="750" spans="9:17" x14ac:dyDescent="0.25">
      <c r="I750" s="11">
        <v>749</v>
      </c>
      <c r="J750" s="11">
        <f t="shared" ca="1" si="50"/>
        <v>1.0628816799057312</v>
      </c>
      <c r="K750" s="11">
        <f t="shared" ca="1" si="51"/>
        <v>4.7897918312675589</v>
      </c>
      <c r="L750" s="11" t="str">
        <f t="shared" ca="1" si="36"/>
        <v>H</v>
      </c>
      <c r="M750" s="11"/>
      <c r="N750" s="11">
        <v>749</v>
      </c>
      <c r="O750" s="12">
        <f t="shared" ca="1" si="52"/>
        <v>0.83258326038398556</v>
      </c>
      <c r="P750" s="12">
        <f t="shared" ca="1" si="53"/>
        <v>2.4592131908280921</v>
      </c>
      <c r="Q750" s="11" t="str">
        <f t="shared" ca="1" si="37"/>
        <v>H</v>
      </c>
    </row>
    <row r="751" spans="9:17" x14ac:dyDescent="0.25">
      <c r="I751" s="11">
        <v>750</v>
      </c>
      <c r="J751" s="11">
        <f t="shared" ca="1" si="50"/>
        <v>1.1611468301156453</v>
      </c>
      <c r="K751" s="11">
        <f t="shared" ca="1" si="51"/>
        <v>-0.86364324921291491</v>
      </c>
      <c r="L751" s="11" t="str">
        <f t="shared" ca="1" si="36"/>
        <v>A</v>
      </c>
      <c r="M751" s="11"/>
      <c r="N751" s="11">
        <v>750</v>
      </c>
      <c r="O751" s="12">
        <f t="shared" ca="1" si="52"/>
        <v>0.48082607663412019</v>
      </c>
      <c r="P751" s="12">
        <f t="shared" ca="1" si="53"/>
        <v>0.32421843792923111</v>
      </c>
      <c r="Q751" s="11" t="str">
        <f t="shared" ca="1" si="37"/>
        <v>A</v>
      </c>
    </row>
    <row r="752" spans="9:17" x14ac:dyDescent="0.25">
      <c r="I752" s="11">
        <v>751</v>
      </c>
      <c r="J752" s="11">
        <f t="shared" ca="1" si="50"/>
        <v>-0.55183128335646192</v>
      </c>
      <c r="K752" s="11">
        <f t="shared" ca="1" si="51"/>
        <v>0.92787064534922914</v>
      </c>
      <c r="L752" s="11" t="str">
        <f t="shared" ca="1" si="36"/>
        <v>H</v>
      </c>
      <c r="M752" s="11"/>
      <c r="N752" s="11">
        <v>751</v>
      </c>
      <c r="O752" s="12">
        <f t="shared" ca="1" si="52"/>
        <v>0.65158230265240313</v>
      </c>
      <c r="P752" s="12">
        <f t="shared" ca="1" si="53"/>
        <v>3.5274895390905106</v>
      </c>
      <c r="Q752" s="11" t="str">
        <f t="shared" ca="1" si="37"/>
        <v>H</v>
      </c>
    </row>
    <row r="753" spans="9:17" x14ac:dyDescent="0.25">
      <c r="I753" s="11">
        <v>752</v>
      </c>
      <c r="J753" s="11">
        <f t="shared" ca="1" si="50"/>
        <v>0.97722074308375995</v>
      </c>
      <c r="K753" s="11">
        <f t="shared" ca="1" si="51"/>
        <v>3.3088131109092944</v>
      </c>
      <c r="L753" s="11" t="str">
        <f t="shared" ca="1" si="36"/>
        <v>H</v>
      </c>
      <c r="M753" s="11"/>
      <c r="N753" s="11">
        <v>752</v>
      </c>
      <c r="O753" s="12">
        <f t="shared" ca="1" si="52"/>
        <v>1.3019883105124466</v>
      </c>
      <c r="P753" s="12">
        <f t="shared" ca="1" si="53"/>
        <v>0.22277808365957907</v>
      </c>
      <c r="Q753" s="11" t="str">
        <f t="shared" ca="1" si="37"/>
        <v>A</v>
      </c>
    </row>
    <row r="754" spans="9:17" x14ac:dyDescent="0.25">
      <c r="I754" s="11">
        <v>753</v>
      </c>
      <c r="J754" s="11">
        <f t="shared" ca="1" si="50"/>
        <v>1.9933381657410036</v>
      </c>
      <c r="K754" s="11">
        <f t="shared" ca="1" si="51"/>
        <v>3.03484922528183</v>
      </c>
      <c r="L754" s="11" t="str">
        <f t="shared" ca="1" si="36"/>
        <v>H</v>
      </c>
      <c r="M754" s="11"/>
      <c r="N754" s="11">
        <v>753</v>
      </c>
      <c r="O754" s="12">
        <f t="shared" ca="1" si="52"/>
        <v>0.46419347347572359</v>
      </c>
      <c r="P754" s="12">
        <f t="shared" ca="1" si="53"/>
        <v>0.30017937498273262</v>
      </c>
      <c r="Q754" s="11" t="str">
        <f t="shared" ca="1" si="37"/>
        <v>A</v>
      </c>
    </row>
    <row r="755" spans="9:17" x14ac:dyDescent="0.25">
      <c r="I755" s="11">
        <v>754</v>
      </c>
      <c r="J755" s="11">
        <f t="shared" ca="1" si="50"/>
        <v>1.1841623894302202</v>
      </c>
      <c r="K755" s="11">
        <f t="shared" ca="1" si="51"/>
        <v>1.0708267913581917</v>
      </c>
      <c r="L755" s="11" t="str">
        <f t="shared" ca="1" si="36"/>
        <v>A</v>
      </c>
      <c r="M755" s="11"/>
      <c r="N755" s="11">
        <v>754</v>
      </c>
      <c r="O755" s="12">
        <f t="shared" ca="1" si="52"/>
        <v>7.9770527542708858E-2</v>
      </c>
      <c r="P755" s="12">
        <f t="shared" ca="1" si="53"/>
        <v>3.1505699800632794</v>
      </c>
      <c r="Q755" s="11" t="str">
        <f t="shared" ca="1" si="37"/>
        <v>H</v>
      </c>
    </row>
    <row r="756" spans="9:17" x14ac:dyDescent="0.25">
      <c r="I756" s="11">
        <v>755</v>
      </c>
      <c r="J756" s="11">
        <f t="shared" ca="1" si="50"/>
        <v>0.50344907215103929</v>
      </c>
      <c r="K756" s="11">
        <f t="shared" ca="1" si="51"/>
        <v>3.3764960699584829</v>
      </c>
      <c r="L756" s="11" t="str">
        <f t="shared" ca="1" si="36"/>
        <v>H</v>
      </c>
      <c r="M756" s="11"/>
      <c r="N756" s="11">
        <v>755</v>
      </c>
      <c r="O756" s="12">
        <f t="shared" ca="1" si="52"/>
        <v>1.094966341537424</v>
      </c>
      <c r="P756" s="12">
        <f t="shared" ca="1" si="53"/>
        <v>2.5939816759278678</v>
      </c>
      <c r="Q756" s="11" t="str">
        <f t="shared" ca="1" si="37"/>
        <v>H</v>
      </c>
    </row>
    <row r="757" spans="9:17" x14ac:dyDescent="0.25">
      <c r="I757" s="11">
        <v>756</v>
      </c>
      <c r="J757" s="11">
        <f t="shared" ca="1" si="50"/>
        <v>1.0057533166881505</v>
      </c>
      <c r="K757" s="11">
        <f t="shared" ca="1" si="51"/>
        <v>0.35652579007075014</v>
      </c>
      <c r="L757" s="11" t="str">
        <f t="shared" ca="1" si="36"/>
        <v>A</v>
      </c>
      <c r="M757" s="11"/>
      <c r="N757" s="11">
        <v>756</v>
      </c>
      <c r="O757" s="12">
        <f t="shared" ca="1" si="52"/>
        <v>2.0885622253771707</v>
      </c>
      <c r="P757" s="12">
        <f t="shared" ca="1" si="53"/>
        <v>1.5067016218681972</v>
      </c>
      <c r="Q757" s="11" t="str">
        <f t="shared" ca="1" si="37"/>
        <v>A</v>
      </c>
    </row>
    <row r="758" spans="9:17" x14ac:dyDescent="0.25">
      <c r="I758" s="11">
        <v>757</v>
      </c>
      <c r="J758" s="11">
        <f t="shared" ca="1" si="50"/>
        <v>1.7340700370899351</v>
      </c>
      <c r="K758" s="11">
        <f t="shared" ca="1" si="51"/>
        <v>3.0950020944572914</v>
      </c>
      <c r="L758" s="11" t="str">
        <f t="shared" ca="1" si="36"/>
        <v>H</v>
      </c>
      <c r="M758" s="11"/>
      <c r="N758" s="11">
        <v>757</v>
      </c>
      <c r="O758" s="12">
        <f t="shared" ca="1" si="52"/>
        <v>0.31743269223384668</v>
      </c>
      <c r="P758" s="12">
        <f t="shared" ca="1" si="53"/>
        <v>-1.0672958845627867</v>
      </c>
      <c r="Q758" s="11" t="str">
        <f t="shared" ca="1" si="37"/>
        <v>A</v>
      </c>
    </row>
    <row r="759" spans="9:17" x14ac:dyDescent="0.25">
      <c r="I759" s="11">
        <v>758</v>
      </c>
      <c r="J759" s="11">
        <f t="shared" ca="1" si="50"/>
        <v>0.80713841459791957</v>
      </c>
      <c r="K759" s="11">
        <f t="shared" ca="1" si="51"/>
        <v>1.1732995344163144</v>
      </c>
      <c r="L759" s="11" t="str">
        <f t="shared" ca="1" si="36"/>
        <v>H</v>
      </c>
      <c r="M759" s="11"/>
      <c r="N759" s="11">
        <v>758</v>
      </c>
      <c r="O759" s="12">
        <f t="shared" ca="1" si="52"/>
        <v>-1.7367222366712196</v>
      </c>
      <c r="P759" s="12">
        <f t="shared" ca="1" si="53"/>
        <v>-0.11063612409803092</v>
      </c>
      <c r="Q759" s="11" t="str">
        <f t="shared" ca="1" si="37"/>
        <v>H</v>
      </c>
    </row>
    <row r="760" spans="9:17" x14ac:dyDescent="0.25">
      <c r="I760" s="11">
        <v>759</v>
      </c>
      <c r="J760" s="11">
        <f t="shared" ca="1" si="50"/>
        <v>0.95260008937819474</v>
      </c>
      <c r="K760" s="11">
        <f t="shared" ca="1" si="51"/>
        <v>0.61505239051608629</v>
      </c>
      <c r="L760" s="11" t="str">
        <f t="shared" ca="1" si="36"/>
        <v>A</v>
      </c>
      <c r="M760" s="11"/>
      <c r="N760" s="11">
        <v>759</v>
      </c>
      <c r="O760" s="12">
        <f t="shared" ca="1" si="52"/>
        <v>0.25025126880557053</v>
      </c>
      <c r="P760" s="12">
        <f t="shared" ca="1" si="53"/>
        <v>0.70981224382037134</v>
      </c>
      <c r="Q760" s="11" t="str">
        <f t="shared" ca="1" si="37"/>
        <v>H</v>
      </c>
    </row>
    <row r="761" spans="9:17" x14ac:dyDescent="0.25">
      <c r="I761" s="11">
        <v>760</v>
      </c>
      <c r="J761" s="11">
        <f t="shared" ca="1" si="50"/>
        <v>0.54125151694635332</v>
      </c>
      <c r="K761" s="11">
        <f t="shared" ca="1" si="51"/>
        <v>2.1851355597421906</v>
      </c>
      <c r="L761" s="11" t="str">
        <f t="shared" ca="1" si="36"/>
        <v>H</v>
      </c>
      <c r="M761" s="11"/>
      <c r="N761" s="11">
        <v>760</v>
      </c>
      <c r="O761" s="12">
        <f t="shared" ca="1" si="52"/>
        <v>-0.26006938920253853</v>
      </c>
      <c r="P761" s="12">
        <f t="shared" ca="1" si="53"/>
        <v>1.3316628819446894</v>
      </c>
      <c r="Q761" s="11" t="str">
        <f t="shared" ca="1" si="37"/>
        <v>H</v>
      </c>
    </row>
    <row r="762" spans="9:17" x14ac:dyDescent="0.25">
      <c r="I762" s="11">
        <v>761</v>
      </c>
      <c r="J762" s="11">
        <f t="shared" ca="1" si="50"/>
        <v>-0.84583296283447773</v>
      </c>
      <c r="K762" s="11">
        <f t="shared" ca="1" si="51"/>
        <v>2.3145456133914055</v>
      </c>
      <c r="L762" s="11" t="str">
        <f t="shared" ca="1" si="36"/>
        <v>H</v>
      </c>
      <c r="M762" s="11"/>
      <c r="N762" s="11">
        <v>761</v>
      </c>
      <c r="O762" s="12">
        <f t="shared" ca="1" si="52"/>
        <v>2.0235816197330916</v>
      </c>
      <c r="P762" s="12">
        <f t="shared" ca="1" si="53"/>
        <v>2.2893498026711434</v>
      </c>
      <c r="Q762" s="11" t="str">
        <f t="shared" ca="1" si="37"/>
        <v>H</v>
      </c>
    </row>
    <row r="763" spans="9:17" x14ac:dyDescent="0.25">
      <c r="I763" s="11">
        <v>762</v>
      </c>
      <c r="J763" s="11">
        <f t="shared" ca="1" si="50"/>
        <v>-0.25414685792117997</v>
      </c>
      <c r="K763" s="11">
        <f t="shared" ca="1" si="51"/>
        <v>3.261637003046657</v>
      </c>
      <c r="L763" s="11" t="str">
        <f t="shared" ca="1" si="36"/>
        <v>H</v>
      </c>
      <c r="M763" s="11"/>
      <c r="N763" s="11">
        <v>762</v>
      </c>
      <c r="O763" s="12">
        <f t="shared" ca="1" si="52"/>
        <v>0.92105645500147459</v>
      </c>
      <c r="P763" s="12">
        <f t="shared" ca="1" si="53"/>
        <v>2.4766689437071729</v>
      </c>
      <c r="Q763" s="11" t="str">
        <f t="shared" ca="1" si="37"/>
        <v>H</v>
      </c>
    </row>
    <row r="764" spans="9:17" x14ac:dyDescent="0.25">
      <c r="I764" s="11">
        <v>763</v>
      </c>
      <c r="J764" s="11">
        <f t="shared" ca="1" si="50"/>
        <v>1.3836732261974551</v>
      </c>
      <c r="K764" s="11">
        <f t="shared" ca="1" si="51"/>
        <v>2.0175802854229694</v>
      </c>
      <c r="L764" s="11" t="str">
        <f t="shared" ca="1" si="36"/>
        <v>H</v>
      </c>
      <c r="M764" s="11"/>
      <c r="N764" s="11">
        <v>763</v>
      </c>
      <c r="O764" s="12">
        <f t="shared" ca="1" si="52"/>
        <v>-1.1365471562237779</v>
      </c>
      <c r="P764" s="12">
        <f t="shared" ca="1" si="53"/>
        <v>2.1113218886994884</v>
      </c>
      <c r="Q764" s="11" t="str">
        <f t="shared" ca="1" si="37"/>
        <v>H</v>
      </c>
    </row>
    <row r="765" spans="9:17" x14ac:dyDescent="0.25">
      <c r="I765" s="11">
        <v>764</v>
      </c>
      <c r="J765" s="11">
        <f t="shared" ca="1" si="50"/>
        <v>1.5544980116893758E-2</v>
      </c>
      <c r="K765" s="11">
        <f t="shared" ca="1" si="51"/>
        <v>3.0160489027748891</v>
      </c>
      <c r="L765" s="11" t="str">
        <f t="shared" ca="1" si="36"/>
        <v>H</v>
      </c>
      <c r="M765" s="11"/>
      <c r="N765" s="11">
        <v>764</v>
      </c>
      <c r="O765" s="12">
        <f t="shared" ca="1" si="52"/>
        <v>1.0498781380481099</v>
      </c>
      <c r="P765" s="12">
        <f t="shared" ca="1" si="53"/>
        <v>-0.57110080031314103</v>
      </c>
      <c r="Q765" s="11" t="str">
        <f t="shared" ca="1" si="37"/>
        <v>A</v>
      </c>
    </row>
    <row r="766" spans="9:17" x14ac:dyDescent="0.25">
      <c r="I766" s="11">
        <v>765</v>
      </c>
      <c r="J766" s="11">
        <f t="shared" ca="1" si="50"/>
        <v>2.2330382799186936</v>
      </c>
      <c r="K766" s="11">
        <f t="shared" ca="1" si="51"/>
        <v>1.316731323370262</v>
      </c>
      <c r="L766" s="11" t="str">
        <f t="shared" ca="1" si="36"/>
        <v>A</v>
      </c>
      <c r="M766" s="11"/>
      <c r="N766" s="11">
        <v>765</v>
      </c>
      <c r="O766" s="12">
        <f t="shared" ca="1" si="52"/>
        <v>0.79051939339608868</v>
      </c>
      <c r="P766" s="12">
        <f t="shared" ca="1" si="53"/>
        <v>1.7966308072217962</v>
      </c>
      <c r="Q766" s="11" t="str">
        <f t="shared" ca="1" si="37"/>
        <v>H</v>
      </c>
    </row>
    <row r="767" spans="9:17" x14ac:dyDescent="0.25">
      <c r="I767" s="11">
        <v>766</v>
      </c>
      <c r="J767" s="11">
        <f t="shared" ca="1" si="50"/>
        <v>-0.50660673212880492</v>
      </c>
      <c r="K767" s="11">
        <f t="shared" ca="1" si="51"/>
        <v>2.1239766644607028</v>
      </c>
      <c r="L767" s="11" t="str">
        <f t="shared" ref="L767:L1021" ca="1" si="54">IF(J767&gt;K767, "A", IF(J767=K767, "T", "H"))</f>
        <v>H</v>
      </c>
      <c r="M767" s="11"/>
      <c r="N767" s="11">
        <v>766</v>
      </c>
      <c r="O767" s="12">
        <f t="shared" ca="1" si="52"/>
        <v>3.6868158470319052</v>
      </c>
      <c r="P767" s="12">
        <f t="shared" ca="1" si="53"/>
        <v>0.14402834599641856</v>
      </c>
      <c r="Q767" s="11" t="str">
        <f t="shared" ref="Q767:Q1021" ca="1" si="55">IF(O767&gt;P767, "A", IF(O767=P767, "T", "H"))</f>
        <v>A</v>
      </c>
    </row>
    <row r="768" spans="9:17" x14ac:dyDescent="0.25">
      <c r="I768" s="11">
        <v>767</v>
      </c>
      <c r="J768" s="11">
        <f t="shared" ca="1" si="50"/>
        <v>1.8328317812445749</v>
      </c>
      <c r="K768" s="11">
        <f t="shared" ca="1" si="51"/>
        <v>-0.63626526200293743</v>
      </c>
      <c r="L768" s="11" t="str">
        <f t="shared" ca="1" si="54"/>
        <v>A</v>
      </c>
      <c r="M768" s="11"/>
      <c r="N768" s="11">
        <v>767</v>
      </c>
      <c r="O768" s="12">
        <f t="shared" ca="1" si="52"/>
        <v>1.5527889582153043</v>
      </c>
      <c r="P768" s="12">
        <f t="shared" ca="1" si="53"/>
        <v>-0.43621738989515135</v>
      </c>
      <c r="Q768" s="11" t="str">
        <f t="shared" ca="1" si="55"/>
        <v>A</v>
      </c>
    </row>
    <row r="769" spans="9:17" x14ac:dyDescent="0.25">
      <c r="I769" s="11">
        <v>768</v>
      </c>
      <c r="J769" s="11">
        <f t="shared" ca="1" si="50"/>
        <v>2.5150741356943511</v>
      </c>
      <c r="K769" s="11">
        <f t="shared" ca="1" si="51"/>
        <v>2.6360645623419963</v>
      </c>
      <c r="L769" s="11" t="str">
        <f t="shared" ca="1" si="54"/>
        <v>H</v>
      </c>
      <c r="M769" s="11"/>
      <c r="N769" s="11">
        <v>768</v>
      </c>
      <c r="O769" s="12">
        <f t="shared" ca="1" si="52"/>
        <v>0.12516977554160391</v>
      </c>
      <c r="P769" s="12">
        <f t="shared" ca="1" si="53"/>
        <v>-0.28819269497668376</v>
      </c>
      <c r="Q769" s="11" t="str">
        <f t="shared" ca="1" si="55"/>
        <v>A</v>
      </c>
    </row>
    <row r="770" spans="9:17" x14ac:dyDescent="0.25">
      <c r="I770" s="11">
        <v>769</v>
      </c>
      <c r="J770" s="11">
        <f t="shared" ca="1" si="50"/>
        <v>2.6032253817118778</v>
      </c>
      <c r="K770" s="11">
        <f t="shared" ca="1" si="51"/>
        <v>3.0823983200715714</v>
      </c>
      <c r="L770" s="11" t="str">
        <f t="shared" ca="1" si="54"/>
        <v>H</v>
      </c>
      <c r="M770" s="11"/>
      <c r="N770" s="11">
        <v>769</v>
      </c>
      <c r="O770" s="12">
        <f t="shared" ca="1" si="52"/>
        <v>-1.3400549586221169</v>
      </c>
      <c r="P770" s="12">
        <f t="shared" ca="1" si="53"/>
        <v>3.06757156060951</v>
      </c>
      <c r="Q770" s="11" t="str">
        <f t="shared" ca="1" si="55"/>
        <v>H</v>
      </c>
    </row>
    <row r="771" spans="9:17" x14ac:dyDescent="0.25">
      <c r="I771" s="11">
        <v>770</v>
      </c>
      <c r="J771" s="11">
        <f t="shared" ref="J771:J834" ca="1" si="56">NORMINV(RAND(), $D$3,$F$3)</f>
        <v>0.67507775248230928</v>
      </c>
      <c r="K771" s="11">
        <f t="shared" ref="K771:K834" ca="1" si="57">NORMINV(RAND(), $D$2,$F$2)</f>
        <v>0.44942934804356716</v>
      </c>
      <c r="L771" s="11" t="str">
        <f t="shared" ca="1" si="54"/>
        <v>A</v>
      </c>
      <c r="M771" s="11"/>
      <c r="N771" s="11">
        <v>770</v>
      </c>
      <c r="O771" s="12">
        <f t="shared" ref="O771:O834" ca="1" si="58">NORMINV(RAND(), $D$11,$F$11)</f>
        <v>1.3342839233106654</v>
      </c>
      <c r="P771" s="12">
        <f t="shared" ref="P771:P834" ca="1" si="59">NORMINV(RAND(), $D$10,$F$10)</f>
        <v>1.5349435716164841</v>
      </c>
      <c r="Q771" s="11" t="str">
        <f t="shared" ca="1" si="55"/>
        <v>H</v>
      </c>
    </row>
    <row r="772" spans="9:17" x14ac:dyDescent="0.25">
      <c r="I772" s="11">
        <v>771</v>
      </c>
      <c r="J772" s="11">
        <f t="shared" ca="1" si="56"/>
        <v>2.3753227334095479</v>
      </c>
      <c r="K772" s="11">
        <f t="shared" ca="1" si="57"/>
        <v>1.0381563074824474</v>
      </c>
      <c r="L772" s="11" t="str">
        <f t="shared" ca="1" si="54"/>
        <v>A</v>
      </c>
      <c r="M772" s="11"/>
      <c r="N772" s="11">
        <v>771</v>
      </c>
      <c r="O772" s="12">
        <f t="shared" ca="1" si="58"/>
        <v>1.1105722732337191</v>
      </c>
      <c r="P772" s="12">
        <f t="shared" ca="1" si="59"/>
        <v>1.4855113487170568</v>
      </c>
      <c r="Q772" s="11" t="str">
        <f t="shared" ca="1" si="55"/>
        <v>H</v>
      </c>
    </row>
    <row r="773" spans="9:17" x14ac:dyDescent="0.25">
      <c r="I773" s="11">
        <v>772</v>
      </c>
      <c r="J773" s="11">
        <f t="shared" ca="1" si="56"/>
        <v>0.22126085013149199</v>
      </c>
      <c r="K773" s="11">
        <f t="shared" ca="1" si="57"/>
        <v>5.2519540798843911E-2</v>
      </c>
      <c r="L773" s="11" t="str">
        <f t="shared" ca="1" si="54"/>
        <v>A</v>
      </c>
      <c r="M773" s="11"/>
      <c r="N773" s="11">
        <v>772</v>
      </c>
      <c r="O773" s="12">
        <f t="shared" ca="1" si="58"/>
        <v>1.3981352493141226</v>
      </c>
      <c r="P773" s="12">
        <f t="shared" ca="1" si="59"/>
        <v>2.3550512087604387</v>
      </c>
      <c r="Q773" s="11" t="str">
        <f t="shared" ca="1" si="55"/>
        <v>H</v>
      </c>
    </row>
    <row r="774" spans="9:17" x14ac:dyDescent="0.25">
      <c r="I774" s="11">
        <v>773</v>
      </c>
      <c r="J774" s="11">
        <f t="shared" ca="1" si="56"/>
        <v>1.8454335825847705</v>
      </c>
      <c r="K774" s="11">
        <f t="shared" ca="1" si="57"/>
        <v>2.778438027462736</v>
      </c>
      <c r="L774" s="11" t="str">
        <f t="shared" ca="1" si="54"/>
        <v>H</v>
      </c>
      <c r="M774" s="11"/>
      <c r="N774" s="11">
        <v>773</v>
      </c>
      <c r="O774" s="12">
        <f t="shared" ca="1" si="58"/>
        <v>0.22379766932410455</v>
      </c>
      <c r="P774" s="12">
        <f t="shared" ca="1" si="59"/>
        <v>1.9223555223108688</v>
      </c>
      <c r="Q774" s="11" t="str">
        <f t="shared" ca="1" si="55"/>
        <v>H</v>
      </c>
    </row>
    <row r="775" spans="9:17" x14ac:dyDescent="0.25">
      <c r="I775" s="11">
        <v>774</v>
      </c>
      <c r="J775" s="11">
        <f t="shared" ca="1" si="56"/>
        <v>1.6248109130044119</v>
      </c>
      <c r="K775" s="11">
        <f t="shared" ca="1" si="57"/>
        <v>1.1314722036445548</v>
      </c>
      <c r="L775" s="11" t="str">
        <f t="shared" ca="1" si="54"/>
        <v>A</v>
      </c>
      <c r="M775" s="11"/>
      <c r="N775" s="11">
        <v>774</v>
      </c>
      <c r="O775" s="12">
        <f t="shared" ca="1" si="58"/>
        <v>0.74990929919092708</v>
      </c>
      <c r="P775" s="12">
        <f t="shared" ca="1" si="59"/>
        <v>1.3374779844666898</v>
      </c>
      <c r="Q775" s="11" t="str">
        <f t="shared" ca="1" si="55"/>
        <v>H</v>
      </c>
    </row>
    <row r="776" spans="9:17" x14ac:dyDescent="0.25">
      <c r="I776" s="11">
        <v>775</v>
      </c>
      <c r="J776" s="11">
        <f t="shared" ca="1" si="56"/>
        <v>1.1719839163616517</v>
      </c>
      <c r="K776" s="11">
        <f t="shared" ca="1" si="57"/>
        <v>2.8253086394222646</v>
      </c>
      <c r="L776" s="11" t="str">
        <f t="shared" ca="1" si="54"/>
        <v>H</v>
      </c>
      <c r="M776" s="11"/>
      <c r="N776" s="11">
        <v>775</v>
      </c>
      <c r="O776" s="12">
        <f t="shared" ca="1" si="58"/>
        <v>0.5526876257765192</v>
      </c>
      <c r="P776" s="12">
        <f t="shared" ca="1" si="59"/>
        <v>1.8611558106077617</v>
      </c>
      <c r="Q776" s="11" t="str">
        <f t="shared" ca="1" si="55"/>
        <v>H</v>
      </c>
    </row>
    <row r="777" spans="9:17" x14ac:dyDescent="0.25">
      <c r="I777" s="11">
        <v>776</v>
      </c>
      <c r="J777" s="11">
        <f t="shared" ca="1" si="56"/>
        <v>1.4673546816561003</v>
      </c>
      <c r="K777" s="11">
        <f t="shared" ca="1" si="57"/>
        <v>3.9693303966287949</v>
      </c>
      <c r="L777" s="11" t="str">
        <f t="shared" ca="1" si="54"/>
        <v>H</v>
      </c>
      <c r="M777" s="11"/>
      <c r="N777" s="11">
        <v>776</v>
      </c>
      <c r="O777" s="12">
        <f t="shared" ca="1" si="58"/>
        <v>-2.3355872295323659</v>
      </c>
      <c r="P777" s="12">
        <f t="shared" ca="1" si="59"/>
        <v>1.0702180493521314</v>
      </c>
      <c r="Q777" s="11" t="str">
        <f t="shared" ca="1" si="55"/>
        <v>H</v>
      </c>
    </row>
    <row r="778" spans="9:17" x14ac:dyDescent="0.25">
      <c r="I778" s="11">
        <v>777</v>
      </c>
      <c r="J778" s="11">
        <f t="shared" ca="1" si="56"/>
        <v>1.6819045114361366</v>
      </c>
      <c r="K778" s="11">
        <f t="shared" ca="1" si="57"/>
        <v>1.064174898608959</v>
      </c>
      <c r="L778" s="11" t="str">
        <f t="shared" ca="1" si="54"/>
        <v>A</v>
      </c>
      <c r="M778" s="11"/>
      <c r="N778" s="11">
        <v>777</v>
      </c>
      <c r="O778" s="12">
        <f t="shared" ca="1" si="58"/>
        <v>-0.68835585064096017</v>
      </c>
      <c r="P778" s="12">
        <f t="shared" ca="1" si="59"/>
        <v>-1.1931927382139724</v>
      </c>
      <c r="Q778" s="11" t="str">
        <f t="shared" ca="1" si="55"/>
        <v>A</v>
      </c>
    </row>
    <row r="779" spans="9:17" x14ac:dyDescent="0.25">
      <c r="I779" s="11">
        <v>778</v>
      </c>
      <c r="J779" s="11">
        <f t="shared" ca="1" si="56"/>
        <v>1.5030524477285763</v>
      </c>
      <c r="K779" s="11">
        <f t="shared" ca="1" si="57"/>
        <v>1.4389465382779369</v>
      </c>
      <c r="L779" s="11" t="str">
        <f t="shared" ca="1" si="54"/>
        <v>A</v>
      </c>
      <c r="M779" s="11"/>
      <c r="N779" s="11">
        <v>778</v>
      </c>
      <c r="O779" s="12">
        <f t="shared" ca="1" si="58"/>
        <v>0.21586011480021988</v>
      </c>
      <c r="P779" s="12">
        <f t="shared" ca="1" si="59"/>
        <v>0.69147021296820999</v>
      </c>
      <c r="Q779" s="11" t="str">
        <f t="shared" ca="1" si="55"/>
        <v>H</v>
      </c>
    </row>
    <row r="780" spans="9:17" x14ac:dyDescent="0.25">
      <c r="I780" s="11">
        <v>779</v>
      </c>
      <c r="J780" s="11">
        <f t="shared" ca="1" si="56"/>
        <v>0.70303003030845646</v>
      </c>
      <c r="K780" s="11">
        <f t="shared" ca="1" si="57"/>
        <v>0.8315751076122111</v>
      </c>
      <c r="L780" s="11" t="str">
        <f t="shared" ca="1" si="54"/>
        <v>H</v>
      </c>
      <c r="M780" s="11"/>
      <c r="N780" s="11">
        <v>779</v>
      </c>
      <c r="O780" s="12">
        <f t="shared" ca="1" si="58"/>
        <v>0.84898109033977065</v>
      </c>
      <c r="P780" s="12">
        <f t="shared" ca="1" si="59"/>
        <v>1.2363189622163122</v>
      </c>
      <c r="Q780" s="11" t="str">
        <f t="shared" ca="1" si="55"/>
        <v>H</v>
      </c>
    </row>
    <row r="781" spans="9:17" x14ac:dyDescent="0.25">
      <c r="I781" s="11">
        <v>780</v>
      </c>
      <c r="J781" s="11">
        <f t="shared" ca="1" si="56"/>
        <v>0.63097887691284371</v>
      </c>
      <c r="K781" s="11">
        <f t="shared" ca="1" si="57"/>
        <v>0.82377939576914883</v>
      </c>
      <c r="L781" s="11" t="str">
        <f t="shared" ca="1" si="54"/>
        <v>H</v>
      </c>
      <c r="M781" s="11"/>
      <c r="N781" s="11">
        <v>780</v>
      </c>
      <c r="O781" s="12">
        <f t="shared" ca="1" si="58"/>
        <v>-0.42649379703534696</v>
      </c>
      <c r="P781" s="12">
        <f t="shared" ca="1" si="59"/>
        <v>0.41677397907293545</v>
      </c>
      <c r="Q781" s="11" t="str">
        <f t="shared" ca="1" si="55"/>
        <v>H</v>
      </c>
    </row>
    <row r="782" spans="9:17" x14ac:dyDescent="0.25">
      <c r="I782" s="11">
        <v>781</v>
      </c>
      <c r="J782" s="11">
        <f t="shared" ca="1" si="56"/>
        <v>1.4795223620735674</v>
      </c>
      <c r="K782" s="11">
        <f t="shared" ca="1" si="57"/>
        <v>2.8178735816935161</v>
      </c>
      <c r="L782" s="11" t="str">
        <f t="shared" ca="1" si="54"/>
        <v>H</v>
      </c>
      <c r="M782" s="11"/>
      <c r="N782" s="11">
        <v>781</v>
      </c>
      <c r="O782" s="12">
        <f t="shared" ca="1" si="58"/>
        <v>1.1325672622757232</v>
      </c>
      <c r="P782" s="12">
        <f t="shared" ca="1" si="59"/>
        <v>2.4552795234672384</v>
      </c>
      <c r="Q782" s="11" t="str">
        <f t="shared" ca="1" si="55"/>
        <v>H</v>
      </c>
    </row>
    <row r="783" spans="9:17" x14ac:dyDescent="0.25">
      <c r="I783" s="11">
        <v>782</v>
      </c>
      <c r="J783" s="11">
        <f t="shared" ca="1" si="56"/>
        <v>0.57585539132748509</v>
      </c>
      <c r="K783" s="11">
        <f t="shared" ca="1" si="57"/>
        <v>3.9922147566264647</v>
      </c>
      <c r="L783" s="11" t="str">
        <f t="shared" ca="1" si="54"/>
        <v>H</v>
      </c>
      <c r="M783" s="11"/>
      <c r="N783" s="11">
        <v>782</v>
      </c>
      <c r="O783" s="12">
        <f t="shared" ca="1" si="58"/>
        <v>2.6943659268170421</v>
      </c>
      <c r="P783" s="12">
        <f t="shared" ca="1" si="59"/>
        <v>0.87243451494269608</v>
      </c>
      <c r="Q783" s="11" t="str">
        <f t="shared" ca="1" si="55"/>
        <v>A</v>
      </c>
    </row>
    <row r="784" spans="9:17" x14ac:dyDescent="0.25">
      <c r="I784" s="11">
        <v>783</v>
      </c>
      <c r="J784" s="11">
        <f t="shared" ca="1" si="56"/>
        <v>1.2557113161526234</v>
      </c>
      <c r="K784" s="11">
        <f t="shared" ca="1" si="57"/>
        <v>1.5175341611557012</v>
      </c>
      <c r="L784" s="11" t="str">
        <f t="shared" ca="1" si="54"/>
        <v>H</v>
      </c>
      <c r="M784" s="11"/>
      <c r="N784" s="11">
        <v>783</v>
      </c>
      <c r="O784" s="12">
        <f t="shared" ca="1" si="58"/>
        <v>0.72757499824848615</v>
      </c>
      <c r="P784" s="12">
        <f t="shared" ca="1" si="59"/>
        <v>-0.42415075385677947</v>
      </c>
      <c r="Q784" s="11" t="str">
        <f t="shared" ca="1" si="55"/>
        <v>A</v>
      </c>
    </row>
    <row r="785" spans="9:17" x14ac:dyDescent="0.25">
      <c r="I785" s="11">
        <v>784</v>
      </c>
      <c r="J785" s="11">
        <f t="shared" ca="1" si="56"/>
        <v>1.6349847732810585</v>
      </c>
      <c r="K785" s="11">
        <f t="shared" ca="1" si="57"/>
        <v>5.1022107820571945</v>
      </c>
      <c r="L785" s="11" t="str">
        <f t="shared" ca="1" si="54"/>
        <v>H</v>
      </c>
      <c r="M785" s="11"/>
      <c r="N785" s="11">
        <v>784</v>
      </c>
      <c r="O785" s="12">
        <f t="shared" ca="1" si="58"/>
        <v>-0.21546972808812004</v>
      </c>
      <c r="P785" s="12">
        <f t="shared" ca="1" si="59"/>
        <v>2.2544776233565949</v>
      </c>
      <c r="Q785" s="11" t="str">
        <f t="shared" ca="1" si="55"/>
        <v>H</v>
      </c>
    </row>
    <row r="786" spans="9:17" x14ac:dyDescent="0.25">
      <c r="I786" s="11">
        <v>785</v>
      </c>
      <c r="J786" s="11">
        <f t="shared" ca="1" si="56"/>
        <v>0.26062276239457871</v>
      </c>
      <c r="K786" s="11">
        <f t="shared" ca="1" si="57"/>
        <v>0.5086256584724389</v>
      </c>
      <c r="L786" s="11" t="str">
        <f t="shared" ca="1" si="54"/>
        <v>H</v>
      </c>
      <c r="M786" s="11"/>
      <c r="N786" s="11">
        <v>785</v>
      </c>
      <c r="O786" s="12">
        <f t="shared" ca="1" si="58"/>
        <v>2.0597015165307724</v>
      </c>
      <c r="P786" s="12">
        <f t="shared" ca="1" si="59"/>
        <v>7.1318128156112603E-3</v>
      </c>
      <c r="Q786" s="11" t="str">
        <f t="shared" ca="1" si="55"/>
        <v>A</v>
      </c>
    </row>
    <row r="787" spans="9:17" x14ac:dyDescent="0.25">
      <c r="I787" s="11">
        <v>786</v>
      </c>
      <c r="J787" s="11">
        <f t="shared" ca="1" si="56"/>
        <v>1.1057257879878635</v>
      </c>
      <c r="K787" s="11">
        <f t="shared" ca="1" si="57"/>
        <v>2.2781793179602654</v>
      </c>
      <c r="L787" s="11" t="str">
        <f t="shared" ca="1" si="54"/>
        <v>H</v>
      </c>
      <c r="M787" s="11"/>
      <c r="N787" s="11">
        <v>786</v>
      </c>
      <c r="O787" s="12">
        <f t="shared" ca="1" si="58"/>
        <v>-0.4539970562623008</v>
      </c>
      <c r="P787" s="12">
        <f t="shared" ca="1" si="59"/>
        <v>2.6361074600700709</v>
      </c>
      <c r="Q787" s="11" t="str">
        <f t="shared" ca="1" si="55"/>
        <v>H</v>
      </c>
    </row>
    <row r="788" spans="9:17" x14ac:dyDescent="0.25">
      <c r="I788" s="11">
        <v>787</v>
      </c>
      <c r="J788" s="11">
        <f t="shared" ca="1" si="56"/>
        <v>-0.55763846229739034</v>
      </c>
      <c r="K788" s="11">
        <f t="shared" ca="1" si="57"/>
        <v>-0.82022561453289278</v>
      </c>
      <c r="L788" s="11" t="str">
        <f t="shared" ca="1" si="54"/>
        <v>A</v>
      </c>
      <c r="M788" s="11"/>
      <c r="N788" s="11">
        <v>787</v>
      </c>
      <c r="O788" s="12">
        <f t="shared" ca="1" si="58"/>
        <v>1.6553600241593702</v>
      </c>
      <c r="P788" s="12">
        <f t="shared" ca="1" si="59"/>
        <v>1.2259840845202528</v>
      </c>
      <c r="Q788" s="11" t="str">
        <f t="shared" ca="1" si="55"/>
        <v>A</v>
      </c>
    </row>
    <row r="789" spans="9:17" x14ac:dyDescent="0.25">
      <c r="I789" s="11">
        <v>788</v>
      </c>
      <c r="J789" s="11">
        <f t="shared" ca="1" si="56"/>
        <v>-2.1868539390320518E-2</v>
      </c>
      <c r="K789" s="11">
        <f t="shared" ca="1" si="57"/>
        <v>2.4447507030416347</v>
      </c>
      <c r="L789" s="11" t="str">
        <f t="shared" ca="1" si="54"/>
        <v>H</v>
      </c>
      <c r="M789" s="11"/>
      <c r="N789" s="11">
        <v>788</v>
      </c>
      <c r="O789" s="12">
        <f t="shared" ca="1" si="58"/>
        <v>0.85300448112208249</v>
      </c>
      <c r="P789" s="12">
        <f t="shared" ca="1" si="59"/>
        <v>-0.57233754156379169</v>
      </c>
      <c r="Q789" s="11" t="str">
        <f t="shared" ca="1" si="55"/>
        <v>A</v>
      </c>
    </row>
    <row r="790" spans="9:17" x14ac:dyDescent="0.25">
      <c r="I790" s="11">
        <v>789</v>
      </c>
      <c r="J790" s="11">
        <f t="shared" ca="1" si="56"/>
        <v>1.8663999136914713</v>
      </c>
      <c r="K790" s="11">
        <f t="shared" ca="1" si="57"/>
        <v>2.890762467285116</v>
      </c>
      <c r="L790" s="11" t="str">
        <f t="shared" ca="1" si="54"/>
        <v>H</v>
      </c>
      <c r="M790" s="11"/>
      <c r="N790" s="11">
        <v>789</v>
      </c>
      <c r="O790" s="12">
        <f t="shared" ca="1" si="58"/>
        <v>-0.18893189233173924</v>
      </c>
      <c r="P790" s="12">
        <f t="shared" ca="1" si="59"/>
        <v>3.2288474907984797</v>
      </c>
      <c r="Q790" s="11" t="str">
        <f t="shared" ca="1" si="55"/>
        <v>H</v>
      </c>
    </row>
    <row r="791" spans="9:17" x14ac:dyDescent="0.25">
      <c r="I791" s="11">
        <v>790</v>
      </c>
      <c r="J791" s="11">
        <f t="shared" ca="1" si="56"/>
        <v>1.0181149422819675</v>
      </c>
      <c r="K791" s="11">
        <f t="shared" ca="1" si="57"/>
        <v>0.45283346375488565</v>
      </c>
      <c r="L791" s="11" t="str">
        <f t="shared" ca="1" si="54"/>
        <v>A</v>
      </c>
      <c r="M791" s="11"/>
      <c r="N791" s="11">
        <v>790</v>
      </c>
      <c r="O791" s="12">
        <f t="shared" ca="1" si="58"/>
        <v>3.455044087557277</v>
      </c>
      <c r="P791" s="12">
        <f t="shared" ca="1" si="59"/>
        <v>2.5555322423175388</v>
      </c>
      <c r="Q791" s="11" t="str">
        <f t="shared" ca="1" si="55"/>
        <v>A</v>
      </c>
    </row>
    <row r="792" spans="9:17" x14ac:dyDescent="0.25">
      <c r="I792" s="11">
        <v>791</v>
      </c>
      <c r="J792" s="11">
        <f t="shared" ca="1" si="56"/>
        <v>2.1918931105349295</v>
      </c>
      <c r="K792" s="11">
        <f t="shared" ca="1" si="57"/>
        <v>1.3152238561431417</v>
      </c>
      <c r="L792" s="11" t="str">
        <f t="shared" ca="1" si="54"/>
        <v>A</v>
      </c>
      <c r="M792" s="11"/>
      <c r="N792" s="11">
        <v>791</v>
      </c>
      <c r="O792" s="12">
        <f t="shared" ca="1" si="58"/>
        <v>5.0831776817982122E-2</v>
      </c>
      <c r="P792" s="12">
        <f t="shared" ca="1" si="59"/>
        <v>-0.66610527106694062</v>
      </c>
      <c r="Q792" s="11" t="str">
        <f t="shared" ca="1" si="55"/>
        <v>A</v>
      </c>
    </row>
    <row r="793" spans="9:17" x14ac:dyDescent="0.25">
      <c r="I793" s="11">
        <v>792</v>
      </c>
      <c r="J793" s="11">
        <f t="shared" ca="1" si="56"/>
        <v>1.2823809163592896</v>
      </c>
      <c r="K793" s="11">
        <f t="shared" ca="1" si="57"/>
        <v>3.065754134155938</v>
      </c>
      <c r="L793" s="11" t="str">
        <f t="shared" ca="1" si="54"/>
        <v>H</v>
      </c>
      <c r="M793" s="11"/>
      <c r="N793" s="11">
        <v>792</v>
      </c>
      <c r="O793" s="12">
        <f t="shared" ca="1" si="58"/>
        <v>-0.26948774337211112</v>
      </c>
      <c r="P793" s="12">
        <f t="shared" ca="1" si="59"/>
        <v>0.43173838448330115</v>
      </c>
      <c r="Q793" s="11" t="str">
        <f t="shared" ca="1" si="55"/>
        <v>H</v>
      </c>
    </row>
    <row r="794" spans="9:17" x14ac:dyDescent="0.25">
      <c r="I794" s="11">
        <v>793</v>
      </c>
      <c r="J794" s="11">
        <f t="shared" ca="1" si="56"/>
        <v>1.8880893906371576</v>
      </c>
      <c r="K794" s="11">
        <f t="shared" ca="1" si="57"/>
        <v>4.2010149104366175</v>
      </c>
      <c r="L794" s="11" t="str">
        <f t="shared" ca="1" si="54"/>
        <v>H</v>
      </c>
      <c r="M794" s="11"/>
      <c r="N794" s="11">
        <v>793</v>
      </c>
      <c r="O794" s="12">
        <f t="shared" ca="1" si="58"/>
        <v>-0.61606800912556925</v>
      </c>
      <c r="P794" s="12">
        <f t="shared" ca="1" si="59"/>
        <v>1.1584054845037752</v>
      </c>
      <c r="Q794" s="11" t="str">
        <f t="shared" ca="1" si="55"/>
        <v>H</v>
      </c>
    </row>
    <row r="795" spans="9:17" x14ac:dyDescent="0.25">
      <c r="I795" s="11">
        <v>794</v>
      </c>
      <c r="J795" s="11">
        <f t="shared" ca="1" si="56"/>
        <v>1.4073435702691914</v>
      </c>
      <c r="K795" s="11">
        <f t="shared" ca="1" si="57"/>
        <v>4.0928557846170737</v>
      </c>
      <c r="L795" s="11" t="str">
        <f t="shared" ca="1" si="54"/>
        <v>H</v>
      </c>
      <c r="M795" s="11"/>
      <c r="N795" s="11">
        <v>794</v>
      </c>
      <c r="O795" s="12">
        <f t="shared" ca="1" si="58"/>
        <v>-0.58727477061120381</v>
      </c>
      <c r="P795" s="12">
        <f t="shared" ca="1" si="59"/>
        <v>1.55823856003469</v>
      </c>
      <c r="Q795" s="11" t="str">
        <f t="shared" ca="1" si="55"/>
        <v>H</v>
      </c>
    </row>
    <row r="796" spans="9:17" x14ac:dyDescent="0.25">
      <c r="I796" s="11">
        <v>795</v>
      </c>
      <c r="J796" s="11">
        <f t="shared" ca="1" si="56"/>
        <v>0.76597047620005865</v>
      </c>
      <c r="K796" s="11">
        <f t="shared" ca="1" si="57"/>
        <v>1.0155085410377933</v>
      </c>
      <c r="L796" s="11" t="str">
        <f t="shared" ca="1" si="54"/>
        <v>H</v>
      </c>
      <c r="M796" s="11"/>
      <c r="N796" s="11">
        <v>795</v>
      </c>
      <c r="O796" s="12">
        <f t="shared" ca="1" si="58"/>
        <v>0.58167156093438732</v>
      </c>
      <c r="P796" s="12">
        <f t="shared" ca="1" si="59"/>
        <v>3.5170060466094943</v>
      </c>
      <c r="Q796" s="11" t="str">
        <f t="shared" ca="1" si="55"/>
        <v>H</v>
      </c>
    </row>
    <row r="797" spans="9:17" x14ac:dyDescent="0.25">
      <c r="I797" s="11">
        <v>796</v>
      </c>
      <c r="J797" s="11">
        <f t="shared" ca="1" si="56"/>
        <v>0.56298392218527127</v>
      </c>
      <c r="K797" s="11">
        <f t="shared" ca="1" si="57"/>
        <v>3.4111200623517179</v>
      </c>
      <c r="L797" s="11" t="str">
        <f t="shared" ca="1" si="54"/>
        <v>H</v>
      </c>
      <c r="M797" s="11"/>
      <c r="N797" s="11">
        <v>796</v>
      </c>
      <c r="O797" s="12">
        <f t="shared" ca="1" si="58"/>
        <v>1.1299460857044261</v>
      </c>
      <c r="P797" s="12">
        <f t="shared" ca="1" si="59"/>
        <v>-1.1855579612498368</v>
      </c>
      <c r="Q797" s="11" t="str">
        <f t="shared" ca="1" si="55"/>
        <v>A</v>
      </c>
    </row>
    <row r="798" spans="9:17" x14ac:dyDescent="0.25">
      <c r="I798" s="11">
        <v>797</v>
      </c>
      <c r="J798" s="11">
        <f t="shared" ca="1" si="56"/>
        <v>-1.0317446606908685</v>
      </c>
      <c r="K798" s="11">
        <f t="shared" ca="1" si="57"/>
        <v>1.4330303125741755</v>
      </c>
      <c r="L798" s="11" t="str">
        <f t="shared" ca="1" si="54"/>
        <v>H</v>
      </c>
      <c r="M798" s="11"/>
      <c r="N798" s="11">
        <v>797</v>
      </c>
      <c r="O798" s="12">
        <f t="shared" ca="1" si="58"/>
        <v>1.5695019153496128</v>
      </c>
      <c r="P798" s="12">
        <f t="shared" ca="1" si="59"/>
        <v>-1.4304119981875432</v>
      </c>
      <c r="Q798" s="11" t="str">
        <f t="shared" ca="1" si="55"/>
        <v>A</v>
      </c>
    </row>
    <row r="799" spans="9:17" x14ac:dyDescent="0.25">
      <c r="I799" s="11">
        <v>798</v>
      </c>
      <c r="J799" s="11">
        <f t="shared" ca="1" si="56"/>
        <v>0.68887078653540512</v>
      </c>
      <c r="K799" s="11">
        <f t="shared" ca="1" si="57"/>
        <v>4.2074717424494015</v>
      </c>
      <c r="L799" s="11" t="str">
        <f t="shared" ca="1" si="54"/>
        <v>H</v>
      </c>
      <c r="M799" s="11"/>
      <c r="N799" s="11">
        <v>798</v>
      </c>
      <c r="O799" s="12">
        <f t="shared" ca="1" si="58"/>
        <v>1.3044023425522748</v>
      </c>
      <c r="P799" s="12">
        <f t="shared" ca="1" si="59"/>
        <v>0.46335494128294008</v>
      </c>
      <c r="Q799" s="11" t="str">
        <f t="shared" ca="1" si="55"/>
        <v>A</v>
      </c>
    </row>
    <row r="800" spans="9:17" x14ac:dyDescent="0.25">
      <c r="I800" s="11">
        <v>799</v>
      </c>
      <c r="J800" s="11">
        <f t="shared" ca="1" si="56"/>
        <v>-1.2803414422414883</v>
      </c>
      <c r="K800" s="11">
        <f t="shared" ca="1" si="57"/>
        <v>2.7110648733642129</v>
      </c>
      <c r="L800" s="11" t="str">
        <f t="shared" ca="1" si="54"/>
        <v>H</v>
      </c>
      <c r="M800" s="11"/>
      <c r="N800" s="11">
        <v>799</v>
      </c>
      <c r="O800" s="12">
        <f t="shared" ca="1" si="58"/>
        <v>-0.20276315176530646</v>
      </c>
      <c r="P800" s="12">
        <f t="shared" ca="1" si="59"/>
        <v>2.6082036034966638</v>
      </c>
      <c r="Q800" s="11" t="str">
        <f t="shared" ca="1" si="55"/>
        <v>H</v>
      </c>
    </row>
    <row r="801" spans="9:17" x14ac:dyDescent="0.25">
      <c r="I801" s="11">
        <v>800</v>
      </c>
      <c r="J801" s="11">
        <f t="shared" ca="1" si="56"/>
        <v>0.63417784569671565</v>
      </c>
      <c r="K801" s="11">
        <f t="shared" ca="1" si="57"/>
        <v>2.5243716119818749</v>
      </c>
      <c r="L801" s="11" t="str">
        <f t="shared" ca="1" si="54"/>
        <v>H</v>
      </c>
      <c r="M801" s="11"/>
      <c r="N801" s="11">
        <v>800</v>
      </c>
      <c r="O801" s="12">
        <f t="shared" ca="1" si="58"/>
        <v>1.6174511120022466</v>
      </c>
      <c r="P801" s="12">
        <f t="shared" ca="1" si="59"/>
        <v>1.6462188293502749</v>
      </c>
      <c r="Q801" s="11" t="str">
        <f t="shared" ca="1" si="55"/>
        <v>H</v>
      </c>
    </row>
    <row r="802" spans="9:17" x14ac:dyDescent="0.25">
      <c r="I802" s="11">
        <v>801</v>
      </c>
      <c r="J802" s="11">
        <f t="shared" ca="1" si="56"/>
        <v>0.93389942592794128</v>
      </c>
      <c r="K802" s="11">
        <f t="shared" ca="1" si="57"/>
        <v>1.019665918716973</v>
      </c>
      <c r="L802" s="11" t="str">
        <f t="shared" ca="1" si="54"/>
        <v>H</v>
      </c>
      <c r="M802" s="11"/>
      <c r="N802" s="11">
        <v>801</v>
      </c>
      <c r="O802" s="12">
        <f t="shared" ca="1" si="58"/>
        <v>4.8412014927815494E-2</v>
      </c>
      <c r="P802" s="12">
        <f t="shared" ca="1" si="59"/>
        <v>-0.47266169308716188</v>
      </c>
      <c r="Q802" s="11" t="str">
        <f t="shared" ca="1" si="55"/>
        <v>A</v>
      </c>
    </row>
    <row r="803" spans="9:17" x14ac:dyDescent="0.25">
      <c r="I803" s="11">
        <v>802</v>
      </c>
      <c r="J803" s="11">
        <f t="shared" ca="1" si="56"/>
        <v>0.45394639995664121</v>
      </c>
      <c r="K803" s="11">
        <f t="shared" ca="1" si="57"/>
        <v>3.0833485210136464</v>
      </c>
      <c r="L803" s="11" t="str">
        <f t="shared" ca="1" si="54"/>
        <v>H</v>
      </c>
      <c r="M803" s="11"/>
      <c r="N803" s="11">
        <v>802</v>
      </c>
      <c r="O803" s="12">
        <f t="shared" ca="1" si="58"/>
        <v>4.9816547049173654E-2</v>
      </c>
      <c r="P803" s="12">
        <f t="shared" ca="1" si="59"/>
        <v>0.20665813811127298</v>
      </c>
      <c r="Q803" s="11" t="str">
        <f t="shared" ca="1" si="55"/>
        <v>H</v>
      </c>
    </row>
    <row r="804" spans="9:17" x14ac:dyDescent="0.25">
      <c r="I804" s="11">
        <v>803</v>
      </c>
      <c r="J804" s="11">
        <f t="shared" ca="1" si="56"/>
        <v>0.70401526977787054</v>
      </c>
      <c r="K804" s="11">
        <f t="shared" ca="1" si="57"/>
        <v>4.6569206584354577</v>
      </c>
      <c r="L804" s="11" t="str">
        <f t="shared" ca="1" si="54"/>
        <v>H</v>
      </c>
      <c r="M804" s="11"/>
      <c r="N804" s="11">
        <v>803</v>
      </c>
      <c r="O804" s="12">
        <f t="shared" ca="1" si="58"/>
        <v>0.83776083635871712</v>
      </c>
      <c r="P804" s="12">
        <f t="shared" ca="1" si="59"/>
        <v>0.96874337214528583</v>
      </c>
      <c r="Q804" s="11" t="str">
        <f t="shared" ca="1" si="55"/>
        <v>H</v>
      </c>
    </row>
    <row r="805" spans="9:17" x14ac:dyDescent="0.25">
      <c r="I805" s="11">
        <v>804</v>
      </c>
      <c r="J805" s="11">
        <f t="shared" ca="1" si="56"/>
        <v>1.2866726101253074</v>
      </c>
      <c r="K805" s="11">
        <f t="shared" ca="1" si="57"/>
        <v>2.4257940329296996</v>
      </c>
      <c r="L805" s="11" t="str">
        <f t="shared" ca="1" si="54"/>
        <v>H</v>
      </c>
      <c r="M805" s="11"/>
      <c r="N805" s="11">
        <v>804</v>
      </c>
      <c r="O805" s="12">
        <f t="shared" ca="1" si="58"/>
        <v>1.1173161203772966</v>
      </c>
      <c r="P805" s="12">
        <f t="shared" ca="1" si="59"/>
        <v>-0.35905051149632583</v>
      </c>
      <c r="Q805" s="11" t="str">
        <f t="shared" ca="1" si="55"/>
        <v>A</v>
      </c>
    </row>
    <row r="806" spans="9:17" x14ac:dyDescent="0.25">
      <c r="I806" s="11">
        <v>805</v>
      </c>
      <c r="J806" s="11">
        <f t="shared" ca="1" si="56"/>
        <v>1.0878475162203869</v>
      </c>
      <c r="K806" s="11">
        <f t="shared" ca="1" si="57"/>
        <v>3.0029986050983459</v>
      </c>
      <c r="L806" s="11" t="str">
        <f t="shared" ca="1" si="54"/>
        <v>H</v>
      </c>
      <c r="M806" s="11"/>
      <c r="N806" s="11">
        <v>805</v>
      </c>
      <c r="O806" s="12">
        <f t="shared" ca="1" si="58"/>
        <v>8.8557081941473437E-2</v>
      </c>
      <c r="P806" s="12">
        <f t="shared" ca="1" si="59"/>
        <v>0.55613070890416227</v>
      </c>
      <c r="Q806" s="11" t="str">
        <f t="shared" ca="1" si="55"/>
        <v>H</v>
      </c>
    </row>
    <row r="807" spans="9:17" x14ac:dyDescent="0.25">
      <c r="I807" s="11">
        <v>806</v>
      </c>
      <c r="J807" s="11">
        <f t="shared" ca="1" si="56"/>
        <v>-0.69527912029247296</v>
      </c>
      <c r="K807" s="11">
        <f t="shared" ca="1" si="57"/>
        <v>1.411121073573949</v>
      </c>
      <c r="L807" s="11" t="str">
        <f t="shared" ca="1" si="54"/>
        <v>H</v>
      </c>
      <c r="M807" s="11"/>
      <c r="N807" s="11">
        <v>806</v>
      </c>
      <c r="O807" s="12">
        <f t="shared" ca="1" si="58"/>
        <v>0.42746773542795724</v>
      </c>
      <c r="P807" s="12">
        <f t="shared" ca="1" si="59"/>
        <v>-1.0245447900061948</v>
      </c>
      <c r="Q807" s="11" t="str">
        <f t="shared" ca="1" si="55"/>
        <v>A</v>
      </c>
    </row>
    <row r="808" spans="9:17" x14ac:dyDescent="0.25">
      <c r="I808" s="11">
        <v>807</v>
      </c>
      <c r="J808" s="11">
        <f t="shared" ca="1" si="56"/>
        <v>-0.50676883588314714</v>
      </c>
      <c r="K808" s="11">
        <f t="shared" ca="1" si="57"/>
        <v>2.2531284306153023</v>
      </c>
      <c r="L808" s="11" t="str">
        <f t="shared" ca="1" si="54"/>
        <v>H</v>
      </c>
      <c r="M808" s="11"/>
      <c r="N808" s="11">
        <v>807</v>
      </c>
      <c r="O808" s="12">
        <f t="shared" ca="1" si="58"/>
        <v>1.2667530100600553</v>
      </c>
      <c r="P808" s="12">
        <f t="shared" ca="1" si="59"/>
        <v>1.200728645166363</v>
      </c>
      <c r="Q808" s="11" t="str">
        <f t="shared" ca="1" si="55"/>
        <v>A</v>
      </c>
    </row>
    <row r="809" spans="9:17" x14ac:dyDescent="0.25">
      <c r="I809" s="11">
        <v>808</v>
      </c>
      <c r="J809" s="11">
        <f t="shared" ca="1" si="56"/>
        <v>0.38644933512483248</v>
      </c>
      <c r="K809" s="11">
        <f t="shared" ca="1" si="57"/>
        <v>0.80090917249684024</v>
      </c>
      <c r="L809" s="11" t="str">
        <f t="shared" ca="1" si="54"/>
        <v>H</v>
      </c>
      <c r="M809" s="11"/>
      <c r="N809" s="11">
        <v>808</v>
      </c>
      <c r="O809" s="12">
        <f t="shared" ca="1" si="58"/>
        <v>0.16700809881032075</v>
      </c>
      <c r="P809" s="12">
        <f t="shared" ca="1" si="59"/>
        <v>3.3126889846984504</v>
      </c>
      <c r="Q809" s="11" t="str">
        <f t="shared" ca="1" si="55"/>
        <v>H</v>
      </c>
    </row>
    <row r="810" spans="9:17" x14ac:dyDescent="0.25">
      <c r="I810" s="11">
        <v>809</v>
      </c>
      <c r="J810" s="11">
        <f t="shared" ca="1" si="56"/>
        <v>1.2629791155295369</v>
      </c>
      <c r="K810" s="11">
        <f t="shared" ca="1" si="57"/>
        <v>3.6958433929723151</v>
      </c>
      <c r="L810" s="11" t="str">
        <f t="shared" ca="1" si="54"/>
        <v>H</v>
      </c>
      <c r="M810" s="11"/>
      <c r="N810" s="11">
        <v>809</v>
      </c>
      <c r="O810" s="12">
        <f t="shared" ca="1" si="58"/>
        <v>3.1655254858624842</v>
      </c>
      <c r="P810" s="12">
        <f t="shared" ca="1" si="59"/>
        <v>0.87779655893813324</v>
      </c>
      <c r="Q810" s="11" t="str">
        <f t="shared" ca="1" si="55"/>
        <v>A</v>
      </c>
    </row>
    <row r="811" spans="9:17" x14ac:dyDescent="0.25">
      <c r="I811" s="11">
        <v>810</v>
      </c>
      <c r="J811" s="11">
        <f t="shared" ca="1" si="56"/>
        <v>0.67548505659646341</v>
      </c>
      <c r="K811" s="11">
        <f t="shared" ca="1" si="57"/>
        <v>0.51116025753037242</v>
      </c>
      <c r="L811" s="11" t="str">
        <f t="shared" ca="1" si="54"/>
        <v>A</v>
      </c>
      <c r="M811" s="11"/>
      <c r="N811" s="11">
        <v>810</v>
      </c>
      <c r="O811" s="12">
        <f t="shared" ca="1" si="58"/>
        <v>-3.1991401093436798</v>
      </c>
      <c r="P811" s="12">
        <f t="shared" ca="1" si="59"/>
        <v>1.5163101037400746</v>
      </c>
      <c r="Q811" s="11" t="str">
        <f t="shared" ca="1" si="55"/>
        <v>H</v>
      </c>
    </row>
    <row r="812" spans="9:17" x14ac:dyDescent="0.25">
      <c r="I812" s="11">
        <v>811</v>
      </c>
      <c r="J812" s="11">
        <f t="shared" ca="1" si="56"/>
        <v>2.133381736734199</v>
      </c>
      <c r="K812" s="11">
        <f t="shared" ca="1" si="57"/>
        <v>0.67626435297842225</v>
      </c>
      <c r="L812" s="11" t="str">
        <f t="shared" ca="1" si="54"/>
        <v>A</v>
      </c>
      <c r="M812" s="11"/>
      <c r="N812" s="11">
        <v>811</v>
      </c>
      <c r="O812" s="12">
        <f t="shared" ca="1" si="58"/>
        <v>8.0491943270529165E-2</v>
      </c>
      <c r="P812" s="12">
        <f t="shared" ca="1" si="59"/>
        <v>1.1619545145874512</v>
      </c>
      <c r="Q812" s="11" t="str">
        <f t="shared" ca="1" si="55"/>
        <v>H</v>
      </c>
    </row>
    <row r="813" spans="9:17" x14ac:dyDescent="0.25">
      <c r="I813" s="11">
        <v>812</v>
      </c>
      <c r="J813" s="11">
        <f t="shared" ca="1" si="56"/>
        <v>1.2280299847988114</v>
      </c>
      <c r="K813" s="11">
        <f t="shared" ca="1" si="57"/>
        <v>2.1104667778161232</v>
      </c>
      <c r="L813" s="11" t="str">
        <f t="shared" ca="1" si="54"/>
        <v>H</v>
      </c>
      <c r="M813" s="11"/>
      <c r="N813" s="11">
        <v>812</v>
      </c>
      <c r="O813" s="12">
        <f t="shared" ca="1" si="58"/>
        <v>0.23511127097583684</v>
      </c>
      <c r="P813" s="12">
        <f t="shared" ca="1" si="59"/>
        <v>-0.78464252507915755</v>
      </c>
      <c r="Q813" s="11" t="str">
        <f t="shared" ca="1" si="55"/>
        <v>A</v>
      </c>
    </row>
    <row r="814" spans="9:17" x14ac:dyDescent="0.25">
      <c r="I814" s="11">
        <v>813</v>
      </c>
      <c r="J814" s="11">
        <f t="shared" ca="1" si="56"/>
        <v>0.24558147726013624</v>
      </c>
      <c r="K814" s="11">
        <f t="shared" ca="1" si="57"/>
        <v>4.1540349545102195</v>
      </c>
      <c r="L814" s="11" t="str">
        <f t="shared" ca="1" si="54"/>
        <v>H</v>
      </c>
      <c r="M814" s="11"/>
      <c r="N814" s="11">
        <v>813</v>
      </c>
      <c r="O814" s="12">
        <f t="shared" ca="1" si="58"/>
        <v>1.5757034809345036</v>
      </c>
      <c r="P814" s="12">
        <f t="shared" ca="1" si="59"/>
        <v>-1.2499672813840101</v>
      </c>
      <c r="Q814" s="11" t="str">
        <f t="shared" ca="1" si="55"/>
        <v>A</v>
      </c>
    </row>
    <row r="815" spans="9:17" x14ac:dyDescent="0.25">
      <c r="I815" s="11">
        <v>814</v>
      </c>
      <c r="J815" s="11">
        <f t="shared" ca="1" si="56"/>
        <v>0.4309195681176553</v>
      </c>
      <c r="K815" s="11">
        <f t="shared" ca="1" si="57"/>
        <v>-0.14550265677164953</v>
      </c>
      <c r="L815" s="11" t="str">
        <f t="shared" ca="1" si="54"/>
        <v>A</v>
      </c>
      <c r="M815" s="11"/>
      <c r="N815" s="11">
        <v>814</v>
      </c>
      <c r="O815" s="12">
        <f t="shared" ca="1" si="58"/>
        <v>0.31166020405254724</v>
      </c>
      <c r="P815" s="12">
        <f t="shared" ca="1" si="59"/>
        <v>1.6496228159705464</v>
      </c>
      <c r="Q815" s="11" t="str">
        <f t="shared" ca="1" si="55"/>
        <v>H</v>
      </c>
    </row>
    <row r="816" spans="9:17" x14ac:dyDescent="0.25">
      <c r="I816" s="11">
        <v>815</v>
      </c>
      <c r="J816" s="11">
        <f t="shared" ca="1" si="56"/>
        <v>2.2041587941486021</v>
      </c>
      <c r="K816" s="11">
        <f t="shared" ca="1" si="57"/>
        <v>6.3348897059309053</v>
      </c>
      <c r="L816" s="11" t="str">
        <f t="shared" ca="1" si="54"/>
        <v>H</v>
      </c>
      <c r="M816" s="11"/>
      <c r="N816" s="11">
        <v>815</v>
      </c>
      <c r="O816" s="12">
        <f t="shared" ca="1" si="58"/>
        <v>0.58106063052065404</v>
      </c>
      <c r="P816" s="12">
        <f t="shared" ca="1" si="59"/>
        <v>-1.6011611893531086</v>
      </c>
      <c r="Q816" s="11" t="str">
        <f t="shared" ca="1" si="55"/>
        <v>A</v>
      </c>
    </row>
    <row r="817" spans="9:17" x14ac:dyDescent="0.25">
      <c r="I817" s="11">
        <v>816</v>
      </c>
      <c r="J817" s="11">
        <f t="shared" ca="1" si="56"/>
        <v>0.63166867775105984</v>
      </c>
      <c r="K817" s="11">
        <f t="shared" ca="1" si="57"/>
        <v>1.8894403887841422</v>
      </c>
      <c r="L817" s="11" t="str">
        <f t="shared" ca="1" si="54"/>
        <v>H</v>
      </c>
      <c r="M817" s="11"/>
      <c r="N817" s="11">
        <v>816</v>
      </c>
      <c r="O817" s="12">
        <f t="shared" ca="1" si="58"/>
        <v>-0.22161877647860373</v>
      </c>
      <c r="P817" s="12">
        <f t="shared" ca="1" si="59"/>
        <v>2.3216308792402818</v>
      </c>
      <c r="Q817" s="11" t="str">
        <f t="shared" ca="1" si="55"/>
        <v>H</v>
      </c>
    </row>
    <row r="818" spans="9:17" x14ac:dyDescent="0.25">
      <c r="I818" s="11">
        <v>817</v>
      </c>
      <c r="J818" s="11">
        <f t="shared" ca="1" si="56"/>
        <v>0.54856798747295032</v>
      </c>
      <c r="K818" s="11">
        <f t="shared" ca="1" si="57"/>
        <v>3.5700238856358819</v>
      </c>
      <c r="L818" s="11" t="str">
        <f t="shared" ca="1" si="54"/>
        <v>H</v>
      </c>
      <c r="M818" s="11"/>
      <c r="N818" s="11">
        <v>817</v>
      </c>
      <c r="O818" s="12">
        <f t="shared" ca="1" si="58"/>
        <v>0.95994674890122933</v>
      </c>
      <c r="P818" s="12">
        <f t="shared" ca="1" si="59"/>
        <v>-1.456716716700607</v>
      </c>
      <c r="Q818" s="11" t="str">
        <f t="shared" ca="1" si="55"/>
        <v>A</v>
      </c>
    </row>
    <row r="819" spans="9:17" x14ac:dyDescent="0.25">
      <c r="I819" s="11">
        <v>818</v>
      </c>
      <c r="J819" s="11">
        <f t="shared" ca="1" si="56"/>
        <v>1.355293346640005</v>
      </c>
      <c r="K819" s="11">
        <f t="shared" ca="1" si="57"/>
        <v>-0.64405280477988258</v>
      </c>
      <c r="L819" s="11" t="str">
        <f t="shared" ca="1" si="54"/>
        <v>A</v>
      </c>
      <c r="M819" s="11"/>
      <c r="N819" s="11">
        <v>818</v>
      </c>
      <c r="O819" s="12">
        <f t="shared" ca="1" si="58"/>
        <v>0.45189459071894178</v>
      </c>
      <c r="P819" s="12">
        <f t="shared" ca="1" si="59"/>
        <v>3.4603006825282803</v>
      </c>
      <c r="Q819" s="11" t="str">
        <f t="shared" ca="1" si="55"/>
        <v>H</v>
      </c>
    </row>
    <row r="820" spans="9:17" x14ac:dyDescent="0.25">
      <c r="I820" s="11">
        <v>819</v>
      </c>
      <c r="J820" s="11">
        <f t="shared" ca="1" si="56"/>
        <v>-2.8990538869983262E-2</v>
      </c>
      <c r="K820" s="11">
        <f t="shared" ca="1" si="57"/>
        <v>0.59163435593573999</v>
      </c>
      <c r="L820" s="11" t="str">
        <f t="shared" ca="1" si="54"/>
        <v>H</v>
      </c>
      <c r="M820" s="11"/>
      <c r="N820" s="11">
        <v>819</v>
      </c>
      <c r="O820" s="12">
        <f t="shared" ca="1" si="58"/>
        <v>0.1796143260922437</v>
      </c>
      <c r="P820" s="12">
        <f t="shared" ca="1" si="59"/>
        <v>-3.4079430647430402</v>
      </c>
      <c r="Q820" s="11" t="str">
        <f t="shared" ca="1" si="55"/>
        <v>A</v>
      </c>
    </row>
    <row r="821" spans="9:17" x14ac:dyDescent="0.25">
      <c r="I821" s="11">
        <v>820</v>
      </c>
      <c r="J821" s="11">
        <f t="shared" ca="1" si="56"/>
        <v>1.2255544803773983</v>
      </c>
      <c r="K821" s="11">
        <f t="shared" ca="1" si="57"/>
        <v>0.44091229053168091</v>
      </c>
      <c r="L821" s="11" t="str">
        <f t="shared" ca="1" si="54"/>
        <v>A</v>
      </c>
      <c r="M821" s="11"/>
      <c r="N821" s="11">
        <v>820</v>
      </c>
      <c r="O821" s="12">
        <f t="shared" ca="1" si="58"/>
        <v>-1.3023233870602555</v>
      </c>
      <c r="P821" s="12">
        <f t="shared" ca="1" si="59"/>
        <v>3.7864648536056098</v>
      </c>
      <c r="Q821" s="11" t="str">
        <f t="shared" ca="1" si="55"/>
        <v>H</v>
      </c>
    </row>
    <row r="822" spans="9:17" x14ac:dyDescent="0.25">
      <c r="I822" s="11">
        <v>821</v>
      </c>
      <c r="J822" s="11">
        <f t="shared" ca="1" si="56"/>
        <v>-0.50483322433595934</v>
      </c>
      <c r="K822" s="11">
        <f t="shared" ca="1" si="57"/>
        <v>3.7397218479631533</v>
      </c>
      <c r="L822" s="11" t="str">
        <f t="shared" ca="1" si="54"/>
        <v>H</v>
      </c>
      <c r="M822" s="11"/>
      <c r="N822" s="11">
        <v>821</v>
      </c>
      <c r="O822" s="12">
        <f t="shared" ca="1" si="58"/>
        <v>0.87217229904638249</v>
      </c>
      <c r="P822" s="12">
        <f t="shared" ca="1" si="59"/>
        <v>3.8933526868658173</v>
      </c>
      <c r="Q822" s="11" t="str">
        <f t="shared" ca="1" si="55"/>
        <v>H</v>
      </c>
    </row>
    <row r="823" spans="9:17" x14ac:dyDescent="0.25">
      <c r="I823" s="11">
        <v>822</v>
      </c>
      <c r="J823" s="11">
        <f t="shared" ca="1" si="56"/>
        <v>1.4815519588245682</v>
      </c>
      <c r="K823" s="11">
        <f t="shared" ca="1" si="57"/>
        <v>2.653893057126655</v>
      </c>
      <c r="L823" s="11" t="str">
        <f t="shared" ca="1" si="54"/>
        <v>H</v>
      </c>
      <c r="M823" s="11"/>
      <c r="N823" s="11">
        <v>822</v>
      </c>
      <c r="O823" s="12">
        <f t="shared" ca="1" si="58"/>
        <v>0.91184365366607767</v>
      </c>
      <c r="P823" s="12">
        <f t="shared" ca="1" si="59"/>
        <v>-2.2520832398877038</v>
      </c>
      <c r="Q823" s="11" t="str">
        <f t="shared" ca="1" si="55"/>
        <v>A</v>
      </c>
    </row>
    <row r="824" spans="9:17" x14ac:dyDescent="0.25">
      <c r="I824" s="11">
        <v>823</v>
      </c>
      <c r="J824" s="11">
        <f t="shared" ca="1" si="56"/>
        <v>0.2935762937084001</v>
      </c>
      <c r="K824" s="11">
        <f t="shared" ca="1" si="57"/>
        <v>4.2365956819192423</v>
      </c>
      <c r="L824" s="11" t="str">
        <f t="shared" ca="1" si="54"/>
        <v>H</v>
      </c>
      <c r="M824" s="11"/>
      <c r="N824" s="11">
        <v>823</v>
      </c>
      <c r="O824" s="12">
        <f t="shared" ca="1" si="58"/>
        <v>0.65274587125393846</v>
      </c>
      <c r="P824" s="12">
        <f t="shared" ca="1" si="59"/>
        <v>0.61866200286161954</v>
      </c>
      <c r="Q824" s="11" t="str">
        <f t="shared" ca="1" si="55"/>
        <v>A</v>
      </c>
    </row>
    <row r="825" spans="9:17" x14ac:dyDescent="0.25">
      <c r="I825" s="11">
        <v>824</v>
      </c>
      <c r="J825" s="11">
        <f t="shared" ca="1" si="56"/>
        <v>1.5052104285276307</v>
      </c>
      <c r="K825" s="11">
        <f t="shared" ca="1" si="57"/>
        <v>1.1658597030476714</v>
      </c>
      <c r="L825" s="11" t="str">
        <f t="shared" ca="1" si="54"/>
        <v>A</v>
      </c>
      <c r="M825" s="11"/>
      <c r="N825" s="11">
        <v>824</v>
      </c>
      <c r="O825" s="12">
        <f t="shared" ca="1" si="58"/>
        <v>-0.81969877267668823</v>
      </c>
      <c r="P825" s="12">
        <f t="shared" ca="1" si="59"/>
        <v>1.0388425967700987</v>
      </c>
      <c r="Q825" s="11" t="str">
        <f t="shared" ca="1" si="55"/>
        <v>H</v>
      </c>
    </row>
    <row r="826" spans="9:17" x14ac:dyDescent="0.25">
      <c r="I826" s="11">
        <v>825</v>
      </c>
      <c r="J826" s="11">
        <f t="shared" ca="1" si="56"/>
        <v>1.617683872506811</v>
      </c>
      <c r="K826" s="11">
        <f t="shared" ca="1" si="57"/>
        <v>2.6987392751853263</v>
      </c>
      <c r="L826" s="11" t="str">
        <f t="shared" ca="1" si="54"/>
        <v>H</v>
      </c>
      <c r="M826" s="11"/>
      <c r="N826" s="11">
        <v>825</v>
      </c>
      <c r="O826" s="12">
        <f t="shared" ca="1" si="58"/>
        <v>1.2614197111461309</v>
      </c>
      <c r="P826" s="12">
        <f t="shared" ca="1" si="59"/>
        <v>2.5226234255099111</v>
      </c>
      <c r="Q826" s="11" t="str">
        <f t="shared" ca="1" si="55"/>
        <v>H</v>
      </c>
    </row>
    <row r="827" spans="9:17" x14ac:dyDescent="0.25">
      <c r="I827" s="11">
        <v>826</v>
      </c>
      <c r="J827" s="11">
        <f t="shared" ca="1" si="56"/>
        <v>0.36189521625185839</v>
      </c>
      <c r="K827" s="11">
        <f t="shared" ca="1" si="57"/>
        <v>2.2427385022662856</v>
      </c>
      <c r="L827" s="11" t="str">
        <f t="shared" ca="1" si="54"/>
        <v>H</v>
      </c>
      <c r="M827" s="11"/>
      <c r="N827" s="11">
        <v>826</v>
      </c>
      <c r="O827" s="12">
        <f t="shared" ca="1" si="58"/>
        <v>0.63703148598505566</v>
      </c>
      <c r="P827" s="12">
        <f t="shared" ca="1" si="59"/>
        <v>-0.83787858341451549</v>
      </c>
      <c r="Q827" s="11" t="str">
        <f t="shared" ca="1" si="55"/>
        <v>A</v>
      </c>
    </row>
    <row r="828" spans="9:17" x14ac:dyDescent="0.25">
      <c r="I828" s="11">
        <v>827</v>
      </c>
      <c r="J828" s="11">
        <f t="shared" ca="1" si="56"/>
        <v>1.1682760103001562</v>
      </c>
      <c r="K828" s="11">
        <f t="shared" ca="1" si="57"/>
        <v>0.18069030755210602</v>
      </c>
      <c r="L828" s="11" t="str">
        <f t="shared" ca="1" si="54"/>
        <v>A</v>
      </c>
      <c r="M828" s="11"/>
      <c r="N828" s="11">
        <v>827</v>
      </c>
      <c r="O828" s="12">
        <f t="shared" ca="1" si="58"/>
        <v>0.62276134637766223</v>
      </c>
      <c r="P828" s="12">
        <f t="shared" ca="1" si="59"/>
        <v>2.8847764674716476</v>
      </c>
      <c r="Q828" s="11" t="str">
        <f t="shared" ca="1" si="55"/>
        <v>H</v>
      </c>
    </row>
    <row r="829" spans="9:17" x14ac:dyDescent="0.25">
      <c r="I829" s="11">
        <v>828</v>
      </c>
      <c r="J829" s="11">
        <f t="shared" ca="1" si="56"/>
        <v>1.2980990744286673</v>
      </c>
      <c r="K829" s="11">
        <f t="shared" ca="1" si="57"/>
        <v>1.1786440224498187</v>
      </c>
      <c r="L829" s="11" t="str">
        <f t="shared" ca="1" si="54"/>
        <v>A</v>
      </c>
      <c r="M829" s="11"/>
      <c r="N829" s="11">
        <v>828</v>
      </c>
      <c r="O829" s="12">
        <f t="shared" ca="1" si="58"/>
        <v>1.7970574096145928</v>
      </c>
      <c r="P829" s="12">
        <f t="shared" ca="1" si="59"/>
        <v>5.6902523859866392</v>
      </c>
      <c r="Q829" s="11" t="str">
        <f t="shared" ca="1" si="55"/>
        <v>H</v>
      </c>
    </row>
    <row r="830" spans="9:17" x14ac:dyDescent="0.25">
      <c r="I830" s="11">
        <v>829</v>
      </c>
      <c r="J830" s="11">
        <f t="shared" ca="1" si="56"/>
        <v>-0.8402709578118327</v>
      </c>
      <c r="K830" s="11">
        <f t="shared" ca="1" si="57"/>
        <v>1.5489244480939592</v>
      </c>
      <c r="L830" s="11" t="str">
        <f t="shared" ca="1" si="54"/>
        <v>H</v>
      </c>
      <c r="M830" s="11"/>
      <c r="N830" s="11">
        <v>829</v>
      </c>
      <c r="O830" s="12">
        <f t="shared" ca="1" si="58"/>
        <v>-0.13128320815121952</v>
      </c>
      <c r="P830" s="12">
        <f t="shared" ca="1" si="59"/>
        <v>3.9596767082879483</v>
      </c>
      <c r="Q830" s="11" t="str">
        <f t="shared" ca="1" si="55"/>
        <v>H</v>
      </c>
    </row>
    <row r="831" spans="9:17" x14ac:dyDescent="0.25">
      <c r="I831" s="11">
        <v>830</v>
      </c>
      <c r="J831" s="11">
        <f t="shared" ca="1" si="56"/>
        <v>1.7997956650782858</v>
      </c>
      <c r="K831" s="11">
        <f t="shared" ca="1" si="57"/>
        <v>3.4540218527826108</v>
      </c>
      <c r="L831" s="11" t="str">
        <f t="shared" ca="1" si="54"/>
        <v>H</v>
      </c>
      <c r="M831" s="11"/>
      <c r="N831" s="11">
        <v>830</v>
      </c>
      <c r="O831" s="12">
        <f t="shared" ca="1" si="58"/>
        <v>1.146390909648535</v>
      </c>
      <c r="P831" s="12">
        <f t="shared" ca="1" si="59"/>
        <v>1.1111859682191454</v>
      </c>
      <c r="Q831" s="11" t="str">
        <f t="shared" ca="1" si="55"/>
        <v>A</v>
      </c>
    </row>
    <row r="832" spans="9:17" x14ac:dyDescent="0.25">
      <c r="I832" s="11">
        <v>831</v>
      </c>
      <c r="J832" s="11">
        <f t="shared" ca="1" si="56"/>
        <v>2.5412979243453195</v>
      </c>
      <c r="K832" s="11">
        <f t="shared" ca="1" si="57"/>
        <v>3.0089334802931678</v>
      </c>
      <c r="L832" s="11" t="str">
        <f t="shared" ca="1" si="54"/>
        <v>H</v>
      </c>
      <c r="M832" s="11"/>
      <c r="N832" s="11">
        <v>831</v>
      </c>
      <c r="O832" s="12">
        <f t="shared" ca="1" si="58"/>
        <v>-1.1843011955522433</v>
      </c>
      <c r="P832" s="12">
        <f t="shared" ca="1" si="59"/>
        <v>2.420579497510615</v>
      </c>
      <c r="Q832" s="11" t="str">
        <f t="shared" ca="1" si="55"/>
        <v>H</v>
      </c>
    </row>
    <row r="833" spans="9:17" x14ac:dyDescent="0.25">
      <c r="I833" s="11">
        <v>832</v>
      </c>
      <c r="J833" s="11">
        <f t="shared" ca="1" si="56"/>
        <v>-0.49712905217657044</v>
      </c>
      <c r="K833" s="11">
        <f t="shared" ca="1" si="57"/>
        <v>3.279205205933275</v>
      </c>
      <c r="L833" s="11" t="str">
        <f t="shared" ca="1" si="54"/>
        <v>H</v>
      </c>
      <c r="M833" s="11"/>
      <c r="N833" s="11">
        <v>832</v>
      </c>
      <c r="O833" s="12">
        <f t="shared" ca="1" si="58"/>
        <v>-4.829900057421499E-2</v>
      </c>
      <c r="P833" s="12">
        <f t="shared" ca="1" si="59"/>
        <v>0.96818061228103258</v>
      </c>
      <c r="Q833" s="11" t="str">
        <f t="shared" ca="1" si="55"/>
        <v>H</v>
      </c>
    </row>
    <row r="834" spans="9:17" x14ac:dyDescent="0.25">
      <c r="I834" s="11">
        <v>833</v>
      </c>
      <c r="J834" s="11">
        <f t="shared" ca="1" si="56"/>
        <v>1.9362865755959349</v>
      </c>
      <c r="K834" s="11">
        <f t="shared" ca="1" si="57"/>
        <v>3.728757390056507</v>
      </c>
      <c r="L834" s="11" t="str">
        <f t="shared" ca="1" si="54"/>
        <v>H</v>
      </c>
      <c r="M834" s="11"/>
      <c r="N834" s="11">
        <v>833</v>
      </c>
      <c r="O834" s="12">
        <f t="shared" ca="1" si="58"/>
        <v>0.81647104987475538</v>
      </c>
      <c r="P834" s="12">
        <f t="shared" ca="1" si="59"/>
        <v>1.7373639872335751</v>
      </c>
      <c r="Q834" s="11" t="str">
        <f t="shared" ca="1" si="55"/>
        <v>H</v>
      </c>
    </row>
    <row r="835" spans="9:17" x14ac:dyDescent="0.25">
      <c r="I835" s="11">
        <v>834</v>
      </c>
      <c r="J835" s="11">
        <f t="shared" ref="J835:J898" ca="1" si="60">NORMINV(RAND(), $D$3,$F$3)</f>
        <v>0.82638640469299907</v>
      </c>
      <c r="K835" s="11">
        <f t="shared" ref="K835:K898" ca="1" si="61">NORMINV(RAND(), $D$2,$F$2)</f>
        <v>1.153169488366691</v>
      </c>
      <c r="L835" s="11" t="str">
        <f t="shared" ca="1" si="54"/>
        <v>H</v>
      </c>
      <c r="M835" s="11"/>
      <c r="N835" s="11">
        <v>834</v>
      </c>
      <c r="O835" s="12">
        <f t="shared" ref="O835:O898" ca="1" si="62">NORMINV(RAND(), $D$11,$F$11)</f>
        <v>-2.0210027531250603</v>
      </c>
      <c r="P835" s="12">
        <f t="shared" ref="P835:P898" ca="1" si="63">NORMINV(RAND(), $D$10,$F$10)</f>
        <v>2.6675952555554887</v>
      </c>
      <c r="Q835" s="11" t="str">
        <f t="shared" ca="1" si="55"/>
        <v>H</v>
      </c>
    </row>
    <row r="836" spans="9:17" x14ac:dyDescent="0.25">
      <c r="I836" s="11">
        <v>835</v>
      </c>
      <c r="J836" s="11">
        <f t="shared" ca="1" si="60"/>
        <v>0.48576120354547853</v>
      </c>
      <c r="K836" s="11">
        <f t="shared" ca="1" si="61"/>
        <v>4.6737313453858986</v>
      </c>
      <c r="L836" s="11" t="str">
        <f t="shared" ca="1" si="54"/>
        <v>H</v>
      </c>
      <c r="M836" s="11"/>
      <c r="N836" s="11">
        <v>835</v>
      </c>
      <c r="O836" s="12">
        <f t="shared" ca="1" si="62"/>
        <v>1.3622486371738813</v>
      </c>
      <c r="P836" s="12">
        <f t="shared" ca="1" si="63"/>
        <v>-6.0321405234821546E-2</v>
      </c>
      <c r="Q836" s="11" t="str">
        <f t="shared" ca="1" si="55"/>
        <v>A</v>
      </c>
    </row>
    <row r="837" spans="9:17" x14ac:dyDescent="0.25">
      <c r="I837" s="11">
        <v>836</v>
      </c>
      <c r="J837" s="11">
        <f t="shared" ca="1" si="60"/>
        <v>2.9925420966713974</v>
      </c>
      <c r="K837" s="11">
        <f t="shared" ca="1" si="61"/>
        <v>0.91335249209395819</v>
      </c>
      <c r="L837" s="11" t="str">
        <f t="shared" ca="1" si="54"/>
        <v>A</v>
      </c>
      <c r="M837" s="11"/>
      <c r="N837" s="11">
        <v>836</v>
      </c>
      <c r="O837" s="12">
        <f t="shared" ca="1" si="62"/>
        <v>-1.172195638870444</v>
      </c>
      <c r="P837" s="12">
        <f t="shared" ca="1" si="63"/>
        <v>3.4036605326892793</v>
      </c>
      <c r="Q837" s="11" t="str">
        <f t="shared" ca="1" si="55"/>
        <v>H</v>
      </c>
    </row>
    <row r="838" spans="9:17" x14ac:dyDescent="0.25">
      <c r="I838" s="11">
        <v>837</v>
      </c>
      <c r="J838" s="11">
        <f t="shared" ca="1" si="60"/>
        <v>1.6558572867562495</v>
      </c>
      <c r="K838" s="11">
        <f t="shared" ca="1" si="61"/>
        <v>2.3593861290776781</v>
      </c>
      <c r="L838" s="11" t="str">
        <f t="shared" ca="1" si="54"/>
        <v>H</v>
      </c>
      <c r="M838" s="11"/>
      <c r="N838" s="11">
        <v>837</v>
      </c>
      <c r="O838" s="12">
        <f t="shared" ca="1" si="62"/>
        <v>0.38919105579875529</v>
      </c>
      <c r="P838" s="12">
        <f t="shared" ca="1" si="63"/>
        <v>-1.3681370498509744</v>
      </c>
      <c r="Q838" s="11" t="str">
        <f t="shared" ca="1" si="55"/>
        <v>A</v>
      </c>
    </row>
    <row r="839" spans="9:17" x14ac:dyDescent="0.25">
      <c r="I839" s="11">
        <v>838</v>
      </c>
      <c r="J839" s="11">
        <f t="shared" ca="1" si="60"/>
        <v>1.5757713155630064</v>
      </c>
      <c r="K839" s="11">
        <f t="shared" ca="1" si="61"/>
        <v>1.0930134709801629</v>
      </c>
      <c r="L839" s="11" t="str">
        <f t="shared" ca="1" si="54"/>
        <v>A</v>
      </c>
      <c r="M839" s="11"/>
      <c r="N839" s="11">
        <v>838</v>
      </c>
      <c r="O839" s="12">
        <f t="shared" ca="1" si="62"/>
        <v>-0.95706269071638106</v>
      </c>
      <c r="P839" s="12">
        <f t="shared" ca="1" si="63"/>
        <v>-1.0733589984755949</v>
      </c>
      <c r="Q839" s="11" t="str">
        <f t="shared" ca="1" si="55"/>
        <v>A</v>
      </c>
    </row>
    <row r="840" spans="9:17" x14ac:dyDescent="0.25">
      <c r="I840" s="11">
        <v>839</v>
      </c>
      <c r="J840" s="11">
        <f t="shared" ca="1" si="60"/>
        <v>3.4787717504657976</v>
      </c>
      <c r="K840" s="11">
        <f t="shared" ca="1" si="61"/>
        <v>-1.9247373689215954</v>
      </c>
      <c r="L840" s="11" t="str">
        <f t="shared" ca="1" si="54"/>
        <v>A</v>
      </c>
      <c r="M840" s="11"/>
      <c r="N840" s="11">
        <v>839</v>
      </c>
      <c r="O840" s="12">
        <f t="shared" ca="1" si="62"/>
        <v>1.4047082799377688</v>
      </c>
      <c r="P840" s="12">
        <f t="shared" ca="1" si="63"/>
        <v>1.6950417648556892</v>
      </c>
      <c r="Q840" s="11" t="str">
        <f t="shared" ca="1" si="55"/>
        <v>H</v>
      </c>
    </row>
    <row r="841" spans="9:17" x14ac:dyDescent="0.25">
      <c r="I841" s="11">
        <v>840</v>
      </c>
      <c r="J841" s="11">
        <f t="shared" ca="1" si="60"/>
        <v>2.0459480074662943</v>
      </c>
      <c r="K841" s="11">
        <f t="shared" ca="1" si="61"/>
        <v>6.9397089373494225</v>
      </c>
      <c r="L841" s="11" t="str">
        <f t="shared" ca="1" si="54"/>
        <v>H</v>
      </c>
      <c r="M841" s="11"/>
      <c r="N841" s="11">
        <v>840</v>
      </c>
      <c r="O841" s="12">
        <f t="shared" ca="1" si="62"/>
        <v>0.64456296382771527</v>
      </c>
      <c r="P841" s="12">
        <f t="shared" ca="1" si="63"/>
        <v>-1.6969758495070262</v>
      </c>
      <c r="Q841" s="11" t="str">
        <f t="shared" ca="1" si="55"/>
        <v>A</v>
      </c>
    </row>
    <row r="842" spans="9:17" x14ac:dyDescent="0.25">
      <c r="I842" s="11">
        <v>841</v>
      </c>
      <c r="J842" s="11">
        <f t="shared" ca="1" si="60"/>
        <v>-0.12180497789974931</v>
      </c>
      <c r="K842" s="11">
        <f t="shared" ca="1" si="61"/>
        <v>2.9703730779943944</v>
      </c>
      <c r="L842" s="11" t="str">
        <f t="shared" ca="1" si="54"/>
        <v>H</v>
      </c>
      <c r="M842" s="11"/>
      <c r="N842" s="11">
        <v>841</v>
      </c>
      <c r="O842" s="12">
        <f t="shared" ca="1" si="62"/>
        <v>1.1383170462368879</v>
      </c>
      <c r="P842" s="12">
        <f t="shared" ca="1" si="63"/>
        <v>0.55098980292767896</v>
      </c>
      <c r="Q842" s="11" t="str">
        <f t="shared" ca="1" si="55"/>
        <v>A</v>
      </c>
    </row>
    <row r="843" spans="9:17" x14ac:dyDescent="0.25">
      <c r="I843" s="11">
        <v>842</v>
      </c>
      <c r="J843" s="11">
        <f t="shared" ca="1" si="60"/>
        <v>2.4135644635783131</v>
      </c>
      <c r="K843" s="11">
        <f t="shared" ca="1" si="61"/>
        <v>4.3981503388091934</v>
      </c>
      <c r="L843" s="11" t="str">
        <f t="shared" ca="1" si="54"/>
        <v>H</v>
      </c>
      <c r="M843" s="11"/>
      <c r="N843" s="11">
        <v>842</v>
      </c>
      <c r="O843" s="12">
        <f t="shared" ca="1" si="62"/>
        <v>2.037238057721269E-2</v>
      </c>
      <c r="P843" s="12">
        <f t="shared" ca="1" si="63"/>
        <v>-2.1662581056470165</v>
      </c>
      <c r="Q843" s="11" t="str">
        <f t="shared" ca="1" si="55"/>
        <v>A</v>
      </c>
    </row>
    <row r="844" spans="9:17" x14ac:dyDescent="0.25">
      <c r="I844" s="11">
        <v>843</v>
      </c>
      <c r="J844" s="11">
        <f t="shared" ca="1" si="60"/>
        <v>2.7719168082113113</v>
      </c>
      <c r="K844" s="11">
        <f t="shared" ca="1" si="61"/>
        <v>-0.11026291374177521</v>
      </c>
      <c r="L844" s="11" t="str">
        <f t="shared" ca="1" si="54"/>
        <v>A</v>
      </c>
      <c r="M844" s="11"/>
      <c r="N844" s="11">
        <v>843</v>
      </c>
      <c r="O844" s="12">
        <f t="shared" ca="1" si="62"/>
        <v>0.3518732186900515</v>
      </c>
      <c r="P844" s="12">
        <f t="shared" ca="1" si="63"/>
        <v>1.024932449892709</v>
      </c>
      <c r="Q844" s="11" t="str">
        <f t="shared" ca="1" si="55"/>
        <v>H</v>
      </c>
    </row>
    <row r="845" spans="9:17" x14ac:dyDescent="0.25">
      <c r="I845" s="11">
        <v>844</v>
      </c>
      <c r="J845" s="11">
        <f t="shared" ca="1" si="60"/>
        <v>1.0450381450217654</v>
      </c>
      <c r="K845" s="11">
        <f t="shared" ca="1" si="61"/>
        <v>1.6414664939189363</v>
      </c>
      <c r="L845" s="11" t="str">
        <f t="shared" ca="1" si="54"/>
        <v>H</v>
      </c>
      <c r="M845" s="11"/>
      <c r="N845" s="11">
        <v>844</v>
      </c>
      <c r="O845" s="12">
        <f t="shared" ca="1" si="62"/>
        <v>-0.80112096025097457</v>
      </c>
      <c r="P845" s="12">
        <f t="shared" ca="1" si="63"/>
        <v>9.9933687949437799E-2</v>
      </c>
      <c r="Q845" s="11" t="str">
        <f t="shared" ca="1" si="55"/>
        <v>H</v>
      </c>
    </row>
    <row r="846" spans="9:17" x14ac:dyDescent="0.25">
      <c r="I846" s="11">
        <v>845</v>
      </c>
      <c r="J846" s="11">
        <f t="shared" ca="1" si="60"/>
        <v>1.1125317586466095</v>
      </c>
      <c r="K846" s="11">
        <f t="shared" ca="1" si="61"/>
        <v>0.99832984693535232</v>
      </c>
      <c r="L846" s="11" t="str">
        <f t="shared" ca="1" si="54"/>
        <v>A</v>
      </c>
      <c r="M846" s="11"/>
      <c r="N846" s="11">
        <v>845</v>
      </c>
      <c r="O846" s="12">
        <f t="shared" ca="1" si="62"/>
        <v>0.33699481237664453</v>
      </c>
      <c r="P846" s="12">
        <f t="shared" ca="1" si="63"/>
        <v>0.10518306663308086</v>
      </c>
      <c r="Q846" s="11" t="str">
        <f t="shared" ca="1" si="55"/>
        <v>A</v>
      </c>
    </row>
    <row r="847" spans="9:17" x14ac:dyDescent="0.25">
      <c r="I847" s="11">
        <v>846</v>
      </c>
      <c r="J847" s="11">
        <f t="shared" ca="1" si="60"/>
        <v>0.22274222750230022</v>
      </c>
      <c r="K847" s="11">
        <f t="shared" ca="1" si="61"/>
        <v>2.3301892351744398</v>
      </c>
      <c r="L847" s="11" t="str">
        <f t="shared" ca="1" si="54"/>
        <v>H</v>
      </c>
      <c r="M847" s="11"/>
      <c r="N847" s="11">
        <v>846</v>
      </c>
      <c r="O847" s="12">
        <f t="shared" ca="1" si="62"/>
        <v>0.67770038938799482</v>
      </c>
      <c r="P847" s="12">
        <f t="shared" ca="1" si="63"/>
        <v>-0.88186775717446508</v>
      </c>
      <c r="Q847" s="11" t="str">
        <f t="shared" ca="1" si="55"/>
        <v>A</v>
      </c>
    </row>
    <row r="848" spans="9:17" x14ac:dyDescent="0.25">
      <c r="I848" s="11">
        <v>847</v>
      </c>
      <c r="J848" s="11">
        <f t="shared" ca="1" si="60"/>
        <v>0.76908204139513969</v>
      </c>
      <c r="K848" s="11">
        <f t="shared" ca="1" si="61"/>
        <v>3.4390487391840567</v>
      </c>
      <c r="L848" s="11" t="str">
        <f t="shared" ca="1" si="54"/>
        <v>H</v>
      </c>
      <c r="M848" s="11"/>
      <c r="N848" s="11">
        <v>847</v>
      </c>
      <c r="O848" s="12">
        <f t="shared" ca="1" si="62"/>
        <v>-0.59654327904606608</v>
      </c>
      <c r="P848" s="12">
        <f t="shared" ca="1" si="63"/>
        <v>0.69310613105474161</v>
      </c>
      <c r="Q848" s="11" t="str">
        <f t="shared" ca="1" si="55"/>
        <v>H</v>
      </c>
    </row>
    <row r="849" spans="9:17" x14ac:dyDescent="0.25">
      <c r="I849" s="11">
        <v>848</v>
      </c>
      <c r="J849" s="11">
        <f t="shared" ca="1" si="60"/>
        <v>2.0072997153845589</v>
      </c>
      <c r="K849" s="11">
        <f t="shared" ca="1" si="61"/>
        <v>0.20054801288197699</v>
      </c>
      <c r="L849" s="11" t="str">
        <f t="shared" ca="1" si="54"/>
        <v>A</v>
      </c>
      <c r="M849" s="11"/>
      <c r="N849" s="11">
        <v>848</v>
      </c>
      <c r="O849" s="12">
        <f t="shared" ca="1" si="62"/>
        <v>8.2679251051379854E-2</v>
      </c>
      <c r="P849" s="12">
        <f t="shared" ca="1" si="63"/>
        <v>3.5726778607588474</v>
      </c>
      <c r="Q849" s="11" t="str">
        <f t="shared" ca="1" si="55"/>
        <v>H</v>
      </c>
    </row>
    <row r="850" spans="9:17" x14ac:dyDescent="0.25">
      <c r="I850" s="11">
        <v>849</v>
      </c>
      <c r="J850" s="11">
        <f t="shared" ca="1" si="60"/>
        <v>2.3228404964395271</v>
      </c>
      <c r="K850" s="11">
        <f t="shared" ca="1" si="61"/>
        <v>1.5119383891169027</v>
      </c>
      <c r="L850" s="11" t="str">
        <f t="shared" ca="1" si="54"/>
        <v>A</v>
      </c>
      <c r="M850" s="11"/>
      <c r="N850" s="11">
        <v>849</v>
      </c>
      <c r="O850" s="12">
        <f t="shared" ca="1" si="62"/>
        <v>0.14671645589513227</v>
      </c>
      <c r="P850" s="12">
        <f t="shared" ca="1" si="63"/>
        <v>2.0002775622399644</v>
      </c>
      <c r="Q850" s="11" t="str">
        <f t="shared" ca="1" si="55"/>
        <v>H</v>
      </c>
    </row>
    <row r="851" spans="9:17" x14ac:dyDescent="0.25">
      <c r="I851" s="11">
        <v>850</v>
      </c>
      <c r="J851" s="11">
        <f t="shared" ca="1" si="60"/>
        <v>0.71679426331300111</v>
      </c>
      <c r="K851" s="11">
        <f t="shared" ca="1" si="61"/>
        <v>1.2214408931345666</v>
      </c>
      <c r="L851" s="11" t="str">
        <f t="shared" ca="1" si="54"/>
        <v>H</v>
      </c>
      <c r="M851" s="11"/>
      <c r="N851" s="11">
        <v>850</v>
      </c>
      <c r="O851" s="12">
        <f t="shared" ca="1" si="62"/>
        <v>1.9503308528277605</v>
      </c>
      <c r="P851" s="12">
        <f t="shared" ca="1" si="63"/>
        <v>3.0816103002115187</v>
      </c>
      <c r="Q851" s="11" t="str">
        <f t="shared" ca="1" si="55"/>
        <v>H</v>
      </c>
    </row>
    <row r="852" spans="9:17" x14ac:dyDescent="0.25">
      <c r="I852" s="11">
        <v>851</v>
      </c>
      <c r="J852" s="11">
        <f t="shared" ca="1" si="60"/>
        <v>2.8635044291435534</v>
      </c>
      <c r="K852" s="11">
        <f t="shared" ca="1" si="61"/>
        <v>2.2497948920592914</v>
      </c>
      <c r="L852" s="11" t="str">
        <f t="shared" ca="1" si="54"/>
        <v>A</v>
      </c>
      <c r="M852" s="11"/>
      <c r="N852" s="11">
        <v>851</v>
      </c>
      <c r="O852" s="12">
        <f t="shared" ca="1" si="62"/>
        <v>-1.5218026023352202</v>
      </c>
      <c r="P852" s="12">
        <f t="shared" ca="1" si="63"/>
        <v>0.69523797190428271</v>
      </c>
      <c r="Q852" s="11" t="str">
        <f t="shared" ca="1" si="55"/>
        <v>H</v>
      </c>
    </row>
    <row r="853" spans="9:17" x14ac:dyDescent="0.25">
      <c r="I853" s="11">
        <v>852</v>
      </c>
      <c r="J853" s="11">
        <f t="shared" ca="1" si="60"/>
        <v>1.1152327209698472</v>
      </c>
      <c r="K853" s="11">
        <f t="shared" ca="1" si="61"/>
        <v>2.5853497098732134</v>
      </c>
      <c r="L853" s="11" t="str">
        <f t="shared" ca="1" si="54"/>
        <v>H</v>
      </c>
      <c r="M853" s="11"/>
      <c r="N853" s="11">
        <v>852</v>
      </c>
      <c r="O853" s="12">
        <f t="shared" ca="1" si="62"/>
        <v>0.15476389941698793</v>
      </c>
      <c r="P853" s="12">
        <f t="shared" ca="1" si="63"/>
        <v>-2.2907363830754646</v>
      </c>
      <c r="Q853" s="11" t="str">
        <f t="shared" ca="1" si="55"/>
        <v>A</v>
      </c>
    </row>
    <row r="854" spans="9:17" x14ac:dyDescent="0.25">
      <c r="I854" s="11">
        <v>853</v>
      </c>
      <c r="J854" s="11">
        <f t="shared" ca="1" si="60"/>
        <v>-0.98798219546502797</v>
      </c>
      <c r="K854" s="11">
        <f t="shared" ca="1" si="61"/>
        <v>2.5654700482039905</v>
      </c>
      <c r="L854" s="11" t="str">
        <f t="shared" ca="1" si="54"/>
        <v>H</v>
      </c>
      <c r="M854" s="11"/>
      <c r="N854" s="11">
        <v>853</v>
      </c>
      <c r="O854" s="12">
        <f t="shared" ca="1" si="62"/>
        <v>1.9397228483013187</v>
      </c>
      <c r="P854" s="12">
        <f t="shared" ca="1" si="63"/>
        <v>-1.4539673349284206</v>
      </c>
      <c r="Q854" s="11" t="str">
        <f t="shared" ca="1" si="55"/>
        <v>A</v>
      </c>
    </row>
    <row r="855" spans="9:17" x14ac:dyDescent="0.25">
      <c r="I855" s="11">
        <v>854</v>
      </c>
      <c r="J855" s="11">
        <f t="shared" ca="1" si="60"/>
        <v>0.43155615390486723</v>
      </c>
      <c r="K855" s="11">
        <f t="shared" ca="1" si="61"/>
        <v>0.40119343320460277</v>
      </c>
      <c r="L855" s="11" t="str">
        <f t="shared" ca="1" si="54"/>
        <v>A</v>
      </c>
      <c r="M855" s="11"/>
      <c r="N855" s="11">
        <v>854</v>
      </c>
      <c r="O855" s="12">
        <f t="shared" ca="1" si="62"/>
        <v>-0.36372154547309532</v>
      </c>
      <c r="P855" s="12">
        <f t="shared" ca="1" si="63"/>
        <v>3.2688213566719497</v>
      </c>
      <c r="Q855" s="11" t="str">
        <f t="shared" ca="1" si="55"/>
        <v>H</v>
      </c>
    </row>
    <row r="856" spans="9:17" x14ac:dyDescent="0.25">
      <c r="I856" s="11">
        <v>855</v>
      </c>
      <c r="J856" s="11">
        <f t="shared" ca="1" si="60"/>
        <v>1.2123496860369125</v>
      </c>
      <c r="K856" s="11">
        <f t="shared" ca="1" si="61"/>
        <v>-2.3163548919147736E-2</v>
      </c>
      <c r="L856" s="11" t="str">
        <f t="shared" ca="1" si="54"/>
        <v>A</v>
      </c>
      <c r="M856" s="11"/>
      <c r="N856" s="11">
        <v>855</v>
      </c>
      <c r="O856" s="12">
        <f t="shared" ca="1" si="62"/>
        <v>0.38892212460012932</v>
      </c>
      <c r="P856" s="12">
        <f t="shared" ca="1" si="63"/>
        <v>0.21757858734132451</v>
      </c>
      <c r="Q856" s="11" t="str">
        <f t="shared" ca="1" si="55"/>
        <v>A</v>
      </c>
    </row>
    <row r="857" spans="9:17" x14ac:dyDescent="0.25">
      <c r="I857" s="11">
        <v>856</v>
      </c>
      <c r="J857" s="11">
        <f t="shared" ca="1" si="60"/>
        <v>1.8287897806659996</v>
      </c>
      <c r="K857" s="11">
        <f t="shared" ca="1" si="61"/>
        <v>4.2414861139201356</v>
      </c>
      <c r="L857" s="11" t="str">
        <f t="shared" ca="1" si="54"/>
        <v>H</v>
      </c>
      <c r="M857" s="11"/>
      <c r="N857" s="11">
        <v>856</v>
      </c>
      <c r="O857" s="12">
        <f t="shared" ca="1" si="62"/>
        <v>-0.29375963875763844</v>
      </c>
      <c r="P857" s="12">
        <f t="shared" ca="1" si="63"/>
        <v>1.3997875528484396</v>
      </c>
      <c r="Q857" s="11" t="str">
        <f t="shared" ca="1" si="55"/>
        <v>H</v>
      </c>
    </row>
    <row r="858" spans="9:17" x14ac:dyDescent="0.25">
      <c r="I858" s="11">
        <v>857</v>
      </c>
      <c r="J858" s="11">
        <f t="shared" ca="1" si="60"/>
        <v>1.654593389469408</v>
      </c>
      <c r="K858" s="11">
        <f t="shared" ca="1" si="61"/>
        <v>3.3977668762843032</v>
      </c>
      <c r="L858" s="11" t="str">
        <f t="shared" ca="1" si="54"/>
        <v>H</v>
      </c>
      <c r="M858" s="11"/>
      <c r="N858" s="11">
        <v>857</v>
      </c>
      <c r="O858" s="12">
        <f t="shared" ca="1" si="62"/>
        <v>0.45325077686391968</v>
      </c>
      <c r="P858" s="12">
        <f t="shared" ca="1" si="63"/>
        <v>1.4749958996932824</v>
      </c>
      <c r="Q858" s="11" t="str">
        <f t="shared" ca="1" si="55"/>
        <v>H</v>
      </c>
    </row>
    <row r="859" spans="9:17" x14ac:dyDescent="0.25">
      <c r="I859" s="11">
        <v>858</v>
      </c>
      <c r="J859" s="11">
        <f t="shared" ca="1" si="60"/>
        <v>-0.9372885905705316</v>
      </c>
      <c r="K859" s="11">
        <f t="shared" ca="1" si="61"/>
        <v>1.9149409610091146</v>
      </c>
      <c r="L859" s="11" t="str">
        <f t="shared" ca="1" si="54"/>
        <v>H</v>
      </c>
      <c r="M859" s="11"/>
      <c r="N859" s="11">
        <v>858</v>
      </c>
      <c r="O859" s="12">
        <f t="shared" ca="1" si="62"/>
        <v>0.16450098669146168</v>
      </c>
      <c r="P859" s="12">
        <f t="shared" ca="1" si="63"/>
        <v>2.6861360318824596</v>
      </c>
      <c r="Q859" s="11" t="str">
        <f t="shared" ca="1" si="55"/>
        <v>H</v>
      </c>
    </row>
    <row r="860" spans="9:17" x14ac:dyDescent="0.25">
      <c r="I860" s="11">
        <v>859</v>
      </c>
      <c r="J860" s="11">
        <f t="shared" ca="1" si="60"/>
        <v>3.7590683658613862</v>
      </c>
      <c r="K860" s="11">
        <f t="shared" ca="1" si="61"/>
        <v>-1.9344641653442065</v>
      </c>
      <c r="L860" s="11" t="str">
        <f t="shared" ca="1" si="54"/>
        <v>A</v>
      </c>
      <c r="M860" s="11"/>
      <c r="N860" s="11">
        <v>859</v>
      </c>
      <c r="O860" s="12">
        <f t="shared" ca="1" si="62"/>
        <v>1.376811637745909</v>
      </c>
      <c r="P860" s="12">
        <f t="shared" ca="1" si="63"/>
        <v>1.4205270733882556</v>
      </c>
      <c r="Q860" s="11" t="str">
        <f t="shared" ca="1" si="55"/>
        <v>H</v>
      </c>
    </row>
    <row r="861" spans="9:17" x14ac:dyDescent="0.25">
      <c r="I861" s="11">
        <v>860</v>
      </c>
      <c r="J861" s="11">
        <f t="shared" ca="1" si="60"/>
        <v>0.56304391884553984</v>
      </c>
      <c r="K861" s="11">
        <f t="shared" ca="1" si="61"/>
        <v>1.1343878474611377</v>
      </c>
      <c r="L861" s="11" t="str">
        <f t="shared" ca="1" si="54"/>
        <v>H</v>
      </c>
      <c r="M861" s="11"/>
      <c r="N861" s="11">
        <v>860</v>
      </c>
      <c r="O861" s="12">
        <f t="shared" ca="1" si="62"/>
        <v>-0.40216089711035319</v>
      </c>
      <c r="P861" s="12">
        <f t="shared" ca="1" si="63"/>
        <v>-5.1482042848176466</v>
      </c>
      <c r="Q861" s="11" t="str">
        <f t="shared" ca="1" si="55"/>
        <v>A</v>
      </c>
    </row>
    <row r="862" spans="9:17" x14ac:dyDescent="0.25">
      <c r="I862" s="11">
        <v>861</v>
      </c>
      <c r="J862" s="11">
        <f t="shared" ca="1" si="60"/>
        <v>0.89808548659680643</v>
      </c>
      <c r="K862" s="11">
        <f t="shared" ca="1" si="61"/>
        <v>3.7167875269353754</v>
      </c>
      <c r="L862" s="11" t="str">
        <f t="shared" ca="1" si="54"/>
        <v>H</v>
      </c>
      <c r="M862" s="11"/>
      <c r="N862" s="11">
        <v>861</v>
      </c>
      <c r="O862" s="12">
        <f t="shared" ca="1" si="62"/>
        <v>1.8017277035212333</v>
      </c>
      <c r="P862" s="12">
        <f t="shared" ca="1" si="63"/>
        <v>-0.6052769988772817</v>
      </c>
      <c r="Q862" s="11" t="str">
        <f t="shared" ca="1" si="55"/>
        <v>A</v>
      </c>
    </row>
    <row r="863" spans="9:17" x14ac:dyDescent="0.25">
      <c r="I863" s="11">
        <v>862</v>
      </c>
      <c r="J863" s="11">
        <f t="shared" ca="1" si="60"/>
        <v>1.8887825950592219</v>
      </c>
      <c r="K863" s="11">
        <f t="shared" ca="1" si="61"/>
        <v>1.5962414521208808</v>
      </c>
      <c r="L863" s="11" t="str">
        <f t="shared" ca="1" si="54"/>
        <v>A</v>
      </c>
      <c r="M863" s="11"/>
      <c r="N863" s="11">
        <v>862</v>
      </c>
      <c r="O863" s="12">
        <f t="shared" ca="1" si="62"/>
        <v>-9.3245784019932776E-2</v>
      </c>
      <c r="P863" s="12">
        <f t="shared" ca="1" si="63"/>
        <v>1.7440393121718885</v>
      </c>
      <c r="Q863" s="11" t="str">
        <f t="shared" ca="1" si="55"/>
        <v>H</v>
      </c>
    </row>
    <row r="864" spans="9:17" x14ac:dyDescent="0.25">
      <c r="I864" s="11">
        <v>863</v>
      </c>
      <c r="J864" s="11">
        <f t="shared" ca="1" si="60"/>
        <v>-0.17492446429233521</v>
      </c>
      <c r="K864" s="11">
        <f t="shared" ca="1" si="61"/>
        <v>0.41101326728513077</v>
      </c>
      <c r="L864" s="11" t="str">
        <f t="shared" ca="1" si="54"/>
        <v>H</v>
      </c>
      <c r="M864" s="11"/>
      <c r="N864" s="11">
        <v>863</v>
      </c>
      <c r="O864" s="12">
        <f t="shared" ca="1" si="62"/>
        <v>1.1522021840150778</v>
      </c>
      <c r="P864" s="12">
        <f t="shared" ca="1" si="63"/>
        <v>9.7359125006844627E-2</v>
      </c>
      <c r="Q864" s="11" t="str">
        <f t="shared" ca="1" si="55"/>
        <v>A</v>
      </c>
    </row>
    <row r="865" spans="9:17" x14ac:dyDescent="0.25">
      <c r="I865" s="11">
        <v>864</v>
      </c>
      <c r="J865" s="11">
        <f t="shared" ca="1" si="60"/>
        <v>2.0371146718981183</v>
      </c>
      <c r="K865" s="11">
        <f t="shared" ca="1" si="61"/>
        <v>1.2897846104859316</v>
      </c>
      <c r="L865" s="11" t="str">
        <f t="shared" ca="1" si="54"/>
        <v>A</v>
      </c>
      <c r="M865" s="11"/>
      <c r="N865" s="11">
        <v>864</v>
      </c>
      <c r="O865" s="12">
        <f t="shared" ca="1" si="62"/>
        <v>-1.2154111947510307</v>
      </c>
      <c r="P865" s="12">
        <f t="shared" ca="1" si="63"/>
        <v>1.2297635155360704</v>
      </c>
      <c r="Q865" s="11" t="str">
        <f t="shared" ca="1" si="55"/>
        <v>H</v>
      </c>
    </row>
    <row r="866" spans="9:17" x14ac:dyDescent="0.25">
      <c r="I866" s="11">
        <v>865</v>
      </c>
      <c r="J866" s="11">
        <f t="shared" ca="1" si="60"/>
        <v>0.289832646819562</v>
      </c>
      <c r="K866" s="11">
        <f t="shared" ca="1" si="61"/>
        <v>3.3145354258412296</v>
      </c>
      <c r="L866" s="11" t="str">
        <f t="shared" ca="1" si="54"/>
        <v>H</v>
      </c>
      <c r="M866" s="11"/>
      <c r="N866" s="11">
        <v>865</v>
      </c>
      <c r="O866" s="12">
        <f t="shared" ca="1" si="62"/>
        <v>0.43886232941943809</v>
      </c>
      <c r="P866" s="12">
        <f t="shared" ca="1" si="63"/>
        <v>1.8640125267287111</v>
      </c>
      <c r="Q866" s="11" t="str">
        <f t="shared" ca="1" si="55"/>
        <v>H</v>
      </c>
    </row>
    <row r="867" spans="9:17" x14ac:dyDescent="0.25">
      <c r="I867" s="11">
        <v>866</v>
      </c>
      <c r="J867" s="11">
        <f t="shared" ca="1" si="60"/>
        <v>0.95326946955126202</v>
      </c>
      <c r="K867" s="11">
        <f t="shared" ca="1" si="61"/>
        <v>1.711294085840023</v>
      </c>
      <c r="L867" s="11" t="str">
        <f t="shared" ca="1" si="54"/>
        <v>H</v>
      </c>
      <c r="M867" s="11"/>
      <c r="N867" s="11">
        <v>866</v>
      </c>
      <c r="O867" s="12">
        <f t="shared" ca="1" si="62"/>
        <v>1.3441926836205773</v>
      </c>
      <c r="P867" s="12">
        <f t="shared" ca="1" si="63"/>
        <v>4.9238662307340535</v>
      </c>
      <c r="Q867" s="11" t="str">
        <f t="shared" ca="1" si="55"/>
        <v>H</v>
      </c>
    </row>
    <row r="868" spans="9:17" x14ac:dyDescent="0.25">
      <c r="I868" s="11">
        <v>867</v>
      </c>
      <c r="J868" s="11">
        <f t="shared" ca="1" si="60"/>
        <v>-0.39557242099974588</v>
      </c>
      <c r="K868" s="11">
        <f t="shared" ca="1" si="61"/>
        <v>2.5672300237240133</v>
      </c>
      <c r="L868" s="11" t="str">
        <f t="shared" ca="1" si="54"/>
        <v>H</v>
      </c>
      <c r="M868" s="11"/>
      <c r="N868" s="11">
        <v>867</v>
      </c>
      <c r="O868" s="12">
        <f t="shared" ca="1" si="62"/>
        <v>1.6969704639163405</v>
      </c>
      <c r="P868" s="12">
        <f t="shared" ca="1" si="63"/>
        <v>2.7485960119006188</v>
      </c>
      <c r="Q868" s="11" t="str">
        <f t="shared" ca="1" si="55"/>
        <v>H</v>
      </c>
    </row>
    <row r="869" spans="9:17" x14ac:dyDescent="0.25">
      <c r="I869" s="11">
        <v>868</v>
      </c>
      <c r="J869" s="11">
        <f t="shared" ca="1" si="60"/>
        <v>0.93554107286993293</v>
      </c>
      <c r="K869" s="11">
        <f t="shared" ca="1" si="61"/>
        <v>-4.4015216450327799E-2</v>
      </c>
      <c r="L869" s="11" t="str">
        <f t="shared" ca="1" si="54"/>
        <v>A</v>
      </c>
      <c r="M869" s="11"/>
      <c r="N869" s="11">
        <v>868</v>
      </c>
      <c r="O869" s="12">
        <f t="shared" ca="1" si="62"/>
        <v>0.17746849656919889</v>
      </c>
      <c r="P869" s="12">
        <f t="shared" ca="1" si="63"/>
        <v>4.6804806482700201</v>
      </c>
      <c r="Q869" s="11" t="str">
        <f t="shared" ca="1" si="55"/>
        <v>H</v>
      </c>
    </row>
    <row r="870" spans="9:17" x14ac:dyDescent="0.25">
      <c r="I870" s="11">
        <v>869</v>
      </c>
      <c r="J870" s="11">
        <f t="shared" ca="1" si="60"/>
        <v>2.0174898841306801</v>
      </c>
      <c r="K870" s="11">
        <f t="shared" ca="1" si="61"/>
        <v>3.7739983837243249</v>
      </c>
      <c r="L870" s="11" t="str">
        <f t="shared" ca="1" si="54"/>
        <v>H</v>
      </c>
      <c r="M870" s="11"/>
      <c r="N870" s="11">
        <v>869</v>
      </c>
      <c r="O870" s="12">
        <f t="shared" ca="1" si="62"/>
        <v>-0.58221775737902681</v>
      </c>
      <c r="P870" s="12">
        <f t="shared" ca="1" si="63"/>
        <v>1.8335663694421851</v>
      </c>
      <c r="Q870" s="11" t="str">
        <f t="shared" ca="1" si="55"/>
        <v>H</v>
      </c>
    </row>
    <row r="871" spans="9:17" x14ac:dyDescent="0.25">
      <c r="I871" s="11">
        <v>870</v>
      </c>
      <c r="J871" s="11">
        <f t="shared" ca="1" si="60"/>
        <v>1.7758634547123413</v>
      </c>
      <c r="K871" s="11">
        <f t="shared" ca="1" si="61"/>
        <v>1.5661715518766217</v>
      </c>
      <c r="L871" s="11" t="str">
        <f t="shared" ca="1" si="54"/>
        <v>A</v>
      </c>
      <c r="M871" s="11"/>
      <c r="N871" s="11">
        <v>870</v>
      </c>
      <c r="O871" s="12">
        <f t="shared" ca="1" si="62"/>
        <v>-0.17772406811671493</v>
      </c>
      <c r="P871" s="12">
        <f t="shared" ca="1" si="63"/>
        <v>0.39662019093429157</v>
      </c>
      <c r="Q871" s="11" t="str">
        <f t="shared" ca="1" si="55"/>
        <v>H</v>
      </c>
    </row>
    <row r="872" spans="9:17" x14ac:dyDescent="0.25">
      <c r="I872" s="11">
        <v>871</v>
      </c>
      <c r="J872" s="11">
        <f t="shared" ca="1" si="60"/>
        <v>0.78279242097212376</v>
      </c>
      <c r="K872" s="11">
        <f t="shared" ca="1" si="61"/>
        <v>1.9190015990506095</v>
      </c>
      <c r="L872" s="11" t="str">
        <f t="shared" ca="1" si="54"/>
        <v>H</v>
      </c>
      <c r="M872" s="11"/>
      <c r="N872" s="11">
        <v>871</v>
      </c>
      <c r="O872" s="12">
        <f t="shared" ca="1" si="62"/>
        <v>0.50599157845551002</v>
      </c>
      <c r="P872" s="12">
        <f t="shared" ca="1" si="63"/>
        <v>1.4517079810419939</v>
      </c>
      <c r="Q872" s="11" t="str">
        <f t="shared" ca="1" si="55"/>
        <v>H</v>
      </c>
    </row>
    <row r="873" spans="9:17" x14ac:dyDescent="0.25">
      <c r="I873" s="11">
        <v>872</v>
      </c>
      <c r="J873" s="11">
        <f t="shared" ca="1" si="60"/>
        <v>-6.5097368916267051E-4</v>
      </c>
      <c r="K873" s="11">
        <f t="shared" ca="1" si="61"/>
        <v>0.67172571183785301</v>
      </c>
      <c r="L873" s="11" t="str">
        <f t="shared" ca="1" si="54"/>
        <v>H</v>
      </c>
      <c r="M873" s="11"/>
      <c r="N873" s="11">
        <v>872</v>
      </c>
      <c r="O873" s="12">
        <f t="shared" ca="1" si="62"/>
        <v>0.12510223889802902</v>
      </c>
      <c r="P873" s="12">
        <f t="shared" ca="1" si="63"/>
        <v>-0.2979008706219084</v>
      </c>
      <c r="Q873" s="11" t="str">
        <f t="shared" ca="1" si="55"/>
        <v>A</v>
      </c>
    </row>
    <row r="874" spans="9:17" x14ac:dyDescent="0.25">
      <c r="I874" s="11">
        <v>873</v>
      </c>
      <c r="J874" s="11">
        <f t="shared" ca="1" si="60"/>
        <v>1.0089967492549987</v>
      </c>
      <c r="K874" s="11">
        <f t="shared" ca="1" si="61"/>
        <v>3.5767629716572533</v>
      </c>
      <c r="L874" s="11" t="str">
        <f t="shared" ca="1" si="54"/>
        <v>H</v>
      </c>
      <c r="M874" s="11"/>
      <c r="N874" s="11">
        <v>873</v>
      </c>
      <c r="O874" s="12">
        <f t="shared" ca="1" si="62"/>
        <v>0.1038302821326591</v>
      </c>
      <c r="P874" s="12">
        <f t="shared" ca="1" si="63"/>
        <v>-1.859429297642389</v>
      </c>
      <c r="Q874" s="11" t="str">
        <f t="shared" ca="1" si="55"/>
        <v>A</v>
      </c>
    </row>
    <row r="875" spans="9:17" x14ac:dyDescent="0.25">
      <c r="I875" s="11">
        <v>874</v>
      </c>
      <c r="J875" s="11">
        <f t="shared" ca="1" si="60"/>
        <v>0.96608908484342626</v>
      </c>
      <c r="K875" s="11">
        <f t="shared" ca="1" si="61"/>
        <v>6.2276127246417783</v>
      </c>
      <c r="L875" s="11" t="str">
        <f t="shared" ca="1" si="54"/>
        <v>H</v>
      </c>
      <c r="M875" s="11"/>
      <c r="N875" s="11">
        <v>874</v>
      </c>
      <c r="O875" s="12">
        <f t="shared" ca="1" si="62"/>
        <v>1.5830773492106347</v>
      </c>
      <c r="P875" s="12">
        <f t="shared" ca="1" si="63"/>
        <v>0.48666021671787629</v>
      </c>
      <c r="Q875" s="11" t="str">
        <f t="shared" ca="1" si="55"/>
        <v>A</v>
      </c>
    </row>
    <row r="876" spans="9:17" x14ac:dyDescent="0.25">
      <c r="I876" s="11">
        <v>875</v>
      </c>
      <c r="J876" s="11">
        <f t="shared" ca="1" si="60"/>
        <v>-0.84883347279052479</v>
      </c>
      <c r="K876" s="11">
        <f t="shared" ca="1" si="61"/>
        <v>1.9458975631005151</v>
      </c>
      <c r="L876" s="11" t="str">
        <f t="shared" ca="1" si="54"/>
        <v>H</v>
      </c>
      <c r="M876" s="11"/>
      <c r="N876" s="11">
        <v>875</v>
      </c>
      <c r="O876" s="12">
        <f t="shared" ca="1" si="62"/>
        <v>2.0932762746966858</v>
      </c>
      <c r="P876" s="12">
        <f t="shared" ca="1" si="63"/>
        <v>1.3755649927538678</v>
      </c>
      <c r="Q876" s="11" t="str">
        <f t="shared" ca="1" si="55"/>
        <v>A</v>
      </c>
    </row>
    <row r="877" spans="9:17" x14ac:dyDescent="0.25">
      <c r="I877" s="11">
        <v>876</v>
      </c>
      <c r="J877" s="11">
        <f t="shared" ca="1" si="60"/>
        <v>2.0309278226175769</v>
      </c>
      <c r="K877" s="11">
        <f t="shared" ca="1" si="61"/>
        <v>2.2203968840309711</v>
      </c>
      <c r="L877" s="11" t="str">
        <f t="shared" ca="1" si="54"/>
        <v>H</v>
      </c>
      <c r="M877" s="11"/>
      <c r="N877" s="11">
        <v>876</v>
      </c>
      <c r="O877" s="12">
        <f t="shared" ca="1" si="62"/>
        <v>1.3223066165746618</v>
      </c>
      <c r="P877" s="12">
        <f t="shared" ca="1" si="63"/>
        <v>1.4023941217419849</v>
      </c>
      <c r="Q877" s="11" t="str">
        <f t="shared" ca="1" si="55"/>
        <v>H</v>
      </c>
    </row>
    <row r="878" spans="9:17" x14ac:dyDescent="0.25">
      <c r="I878" s="11">
        <v>877</v>
      </c>
      <c r="J878" s="11">
        <f t="shared" ca="1" si="60"/>
        <v>1.8100648477502543</v>
      </c>
      <c r="K878" s="11">
        <f t="shared" ca="1" si="61"/>
        <v>2.0988210692753571</v>
      </c>
      <c r="L878" s="11" t="str">
        <f t="shared" ca="1" si="54"/>
        <v>H</v>
      </c>
      <c r="M878" s="11"/>
      <c r="N878" s="11">
        <v>877</v>
      </c>
      <c r="O878" s="12">
        <f t="shared" ca="1" si="62"/>
        <v>-0.91857803886170486</v>
      </c>
      <c r="P878" s="12">
        <f t="shared" ca="1" si="63"/>
        <v>-0.64047881798069017</v>
      </c>
      <c r="Q878" s="11" t="str">
        <f t="shared" ca="1" si="55"/>
        <v>H</v>
      </c>
    </row>
    <row r="879" spans="9:17" x14ac:dyDescent="0.25">
      <c r="I879" s="11">
        <v>878</v>
      </c>
      <c r="J879" s="11">
        <f t="shared" ca="1" si="60"/>
        <v>0.96319101139549634</v>
      </c>
      <c r="K879" s="11">
        <f t="shared" ca="1" si="61"/>
        <v>4.4126627598013028</v>
      </c>
      <c r="L879" s="11" t="str">
        <f t="shared" ca="1" si="54"/>
        <v>H</v>
      </c>
      <c r="M879" s="11"/>
      <c r="N879" s="11">
        <v>878</v>
      </c>
      <c r="O879" s="12">
        <f t="shared" ca="1" si="62"/>
        <v>-0.20243066333435566</v>
      </c>
      <c r="P879" s="12">
        <f t="shared" ca="1" si="63"/>
        <v>1.2278114357742276</v>
      </c>
      <c r="Q879" s="11" t="str">
        <f t="shared" ca="1" si="55"/>
        <v>H</v>
      </c>
    </row>
    <row r="880" spans="9:17" x14ac:dyDescent="0.25">
      <c r="I880" s="11">
        <v>879</v>
      </c>
      <c r="J880" s="11">
        <f t="shared" ca="1" si="60"/>
        <v>1.2390415904709899</v>
      </c>
      <c r="K880" s="11">
        <f t="shared" ca="1" si="61"/>
        <v>1.7991247445587231</v>
      </c>
      <c r="L880" s="11" t="str">
        <f t="shared" ca="1" si="54"/>
        <v>H</v>
      </c>
      <c r="M880" s="11"/>
      <c r="N880" s="11">
        <v>879</v>
      </c>
      <c r="O880" s="12">
        <f t="shared" ca="1" si="62"/>
        <v>1.3534478652794997</v>
      </c>
      <c r="P880" s="12">
        <f t="shared" ca="1" si="63"/>
        <v>2.8234523912937952</v>
      </c>
      <c r="Q880" s="11" t="str">
        <f t="shared" ca="1" si="55"/>
        <v>H</v>
      </c>
    </row>
    <row r="881" spans="9:17" x14ac:dyDescent="0.25">
      <c r="I881" s="11">
        <v>880</v>
      </c>
      <c r="J881" s="11">
        <f t="shared" ca="1" si="60"/>
        <v>0.38819578625031226</v>
      </c>
      <c r="K881" s="11">
        <f t="shared" ca="1" si="61"/>
        <v>2.5632731907176947</v>
      </c>
      <c r="L881" s="11" t="str">
        <f t="shared" ca="1" si="54"/>
        <v>H</v>
      </c>
      <c r="M881" s="11"/>
      <c r="N881" s="11">
        <v>880</v>
      </c>
      <c r="O881" s="12">
        <f t="shared" ca="1" si="62"/>
        <v>-2.6961076106951642E-2</v>
      </c>
      <c r="P881" s="12">
        <f t="shared" ca="1" si="63"/>
        <v>-0.58636296906720475</v>
      </c>
      <c r="Q881" s="11" t="str">
        <f t="shared" ca="1" si="55"/>
        <v>A</v>
      </c>
    </row>
    <row r="882" spans="9:17" x14ac:dyDescent="0.25">
      <c r="I882" s="11">
        <v>881</v>
      </c>
      <c r="J882" s="11">
        <f t="shared" ca="1" si="60"/>
        <v>1.6889984821627588</v>
      </c>
      <c r="K882" s="11">
        <f t="shared" ca="1" si="61"/>
        <v>1.5565286536006355</v>
      </c>
      <c r="L882" s="11" t="str">
        <f t="shared" ca="1" si="54"/>
        <v>A</v>
      </c>
      <c r="M882" s="11"/>
      <c r="N882" s="11">
        <v>881</v>
      </c>
      <c r="O882" s="12">
        <f t="shared" ca="1" si="62"/>
        <v>1.5799144440098267</v>
      </c>
      <c r="P882" s="12">
        <f t="shared" ca="1" si="63"/>
        <v>0.25705713441927946</v>
      </c>
      <c r="Q882" s="11" t="str">
        <f t="shared" ca="1" si="55"/>
        <v>A</v>
      </c>
    </row>
    <row r="883" spans="9:17" x14ac:dyDescent="0.25">
      <c r="I883" s="11">
        <v>882</v>
      </c>
      <c r="J883" s="11">
        <f t="shared" ca="1" si="60"/>
        <v>2.7518186433007608</v>
      </c>
      <c r="K883" s="11">
        <f t="shared" ca="1" si="61"/>
        <v>1.3171807034366345</v>
      </c>
      <c r="L883" s="11" t="str">
        <f t="shared" ca="1" si="54"/>
        <v>A</v>
      </c>
      <c r="M883" s="11"/>
      <c r="N883" s="11">
        <v>882</v>
      </c>
      <c r="O883" s="12">
        <f t="shared" ca="1" si="62"/>
        <v>1.7346306047600804</v>
      </c>
      <c r="P883" s="12">
        <f t="shared" ca="1" si="63"/>
        <v>4.6782636615298241</v>
      </c>
      <c r="Q883" s="11" t="str">
        <f t="shared" ca="1" si="55"/>
        <v>H</v>
      </c>
    </row>
    <row r="884" spans="9:17" x14ac:dyDescent="0.25">
      <c r="I884" s="11">
        <v>883</v>
      </c>
      <c r="J884" s="11">
        <f t="shared" ca="1" si="60"/>
        <v>0.16208935818877745</v>
      </c>
      <c r="K884" s="11">
        <f t="shared" ca="1" si="61"/>
        <v>1.0454755219410277</v>
      </c>
      <c r="L884" s="11" t="str">
        <f t="shared" ca="1" si="54"/>
        <v>H</v>
      </c>
      <c r="M884" s="11"/>
      <c r="N884" s="11">
        <v>883</v>
      </c>
      <c r="O884" s="12">
        <f t="shared" ca="1" si="62"/>
        <v>2.5296599542361173</v>
      </c>
      <c r="P884" s="12">
        <f t="shared" ca="1" si="63"/>
        <v>2.9873497431353617</v>
      </c>
      <c r="Q884" s="11" t="str">
        <f t="shared" ca="1" si="55"/>
        <v>H</v>
      </c>
    </row>
    <row r="885" spans="9:17" x14ac:dyDescent="0.25">
      <c r="I885" s="11">
        <v>884</v>
      </c>
      <c r="J885" s="11">
        <f t="shared" ca="1" si="60"/>
        <v>8.0378819522392009E-3</v>
      </c>
      <c r="K885" s="11">
        <f t="shared" ca="1" si="61"/>
        <v>1.8628780664322093</v>
      </c>
      <c r="L885" s="11" t="str">
        <f t="shared" ca="1" si="54"/>
        <v>H</v>
      </c>
      <c r="M885" s="11"/>
      <c r="N885" s="11">
        <v>884</v>
      </c>
      <c r="O885" s="12">
        <f t="shared" ca="1" si="62"/>
        <v>-8.7977404495601985E-2</v>
      </c>
      <c r="P885" s="12">
        <f t="shared" ca="1" si="63"/>
        <v>-0.46063016826376524</v>
      </c>
      <c r="Q885" s="11" t="str">
        <f t="shared" ca="1" si="55"/>
        <v>A</v>
      </c>
    </row>
    <row r="886" spans="9:17" x14ac:dyDescent="0.25">
      <c r="I886" s="11">
        <v>885</v>
      </c>
      <c r="J886" s="11">
        <f t="shared" ca="1" si="60"/>
        <v>0.44757224796574346</v>
      </c>
      <c r="K886" s="11">
        <f t="shared" ca="1" si="61"/>
        <v>1.5762361712175421</v>
      </c>
      <c r="L886" s="11" t="str">
        <f t="shared" ca="1" si="54"/>
        <v>H</v>
      </c>
      <c r="M886" s="11"/>
      <c r="N886" s="11">
        <v>885</v>
      </c>
      <c r="O886" s="12">
        <f t="shared" ca="1" si="62"/>
        <v>0.83064738077585609</v>
      </c>
      <c r="P886" s="12">
        <f t="shared" ca="1" si="63"/>
        <v>2.9248655167206166</v>
      </c>
      <c r="Q886" s="11" t="str">
        <f t="shared" ca="1" si="55"/>
        <v>H</v>
      </c>
    </row>
    <row r="887" spans="9:17" x14ac:dyDescent="0.25">
      <c r="I887" s="11">
        <v>886</v>
      </c>
      <c r="J887" s="11">
        <f t="shared" ca="1" si="60"/>
        <v>-0.30195675336339434</v>
      </c>
      <c r="K887" s="11">
        <f t="shared" ca="1" si="61"/>
        <v>-2.1405993187147394</v>
      </c>
      <c r="L887" s="11" t="str">
        <f t="shared" ca="1" si="54"/>
        <v>A</v>
      </c>
      <c r="M887" s="11"/>
      <c r="N887" s="11">
        <v>886</v>
      </c>
      <c r="O887" s="12">
        <f t="shared" ca="1" si="62"/>
        <v>4.6602068636882876E-3</v>
      </c>
      <c r="P887" s="12">
        <f t="shared" ca="1" si="63"/>
        <v>2.11356587114983</v>
      </c>
      <c r="Q887" s="11" t="str">
        <f t="shared" ca="1" si="55"/>
        <v>H</v>
      </c>
    </row>
    <row r="888" spans="9:17" x14ac:dyDescent="0.25">
      <c r="I888" s="11">
        <v>887</v>
      </c>
      <c r="J888" s="11">
        <f t="shared" ca="1" si="60"/>
        <v>1.9424622504202842</v>
      </c>
      <c r="K888" s="11">
        <f t="shared" ca="1" si="61"/>
        <v>1.4333548443023845</v>
      </c>
      <c r="L888" s="11" t="str">
        <f t="shared" ca="1" si="54"/>
        <v>A</v>
      </c>
      <c r="M888" s="11"/>
      <c r="N888" s="11">
        <v>887</v>
      </c>
      <c r="O888" s="12">
        <f t="shared" ca="1" si="62"/>
        <v>2.446488519464876</v>
      </c>
      <c r="P888" s="12">
        <f t="shared" ca="1" si="63"/>
        <v>1.0466456604834447</v>
      </c>
      <c r="Q888" s="11" t="str">
        <f t="shared" ca="1" si="55"/>
        <v>A</v>
      </c>
    </row>
    <row r="889" spans="9:17" x14ac:dyDescent="0.25">
      <c r="I889" s="11">
        <v>888</v>
      </c>
      <c r="J889" s="11">
        <f t="shared" ca="1" si="60"/>
        <v>1.8420008162004062</v>
      </c>
      <c r="K889" s="11">
        <f t="shared" ca="1" si="61"/>
        <v>1.9234108674017789</v>
      </c>
      <c r="L889" s="11" t="str">
        <f t="shared" ca="1" si="54"/>
        <v>H</v>
      </c>
      <c r="M889" s="11"/>
      <c r="N889" s="11">
        <v>888</v>
      </c>
      <c r="O889" s="12">
        <f t="shared" ca="1" si="62"/>
        <v>1.1531836877182573</v>
      </c>
      <c r="P889" s="12">
        <f t="shared" ca="1" si="63"/>
        <v>-1.6607040382071854</v>
      </c>
      <c r="Q889" s="11" t="str">
        <f t="shared" ca="1" si="55"/>
        <v>A</v>
      </c>
    </row>
    <row r="890" spans="9:17" x14ac:dyDescent="0.25">
      <c r="I890" s="11">
        <v>889</v>
      </c>
      <c r="J890" s="11">
        <f t="shared" ca="1" si="60"/>
        <v>0.2800291458981643</v>
      </c>
      <c r="K890" s="11">
        <f t="shared" ca="1" si="61"/>
        <v>2.0003487744974744</v>
      </c>
      <c r="L890" s="11" t="str">
        <f t="shared" ca="1" si="54"/>
        <v>H</v>
      </c>
      <c r="M890" s="11"/>
      <c r="N890" s="11">
        <v>889</v>
      </c>
      <c r="O890" s="12">
        <f t="shared" ca="1" si="62"/>
        <v>0.55136727890336079</v>
      </c>
      <c r="P890" s="12">
        <f t="shared" ca="1" si="63"/>
        <v>-0.45937239627928328</v>
      </c>
      <c r="Q890" s="11" t="str">
        <f t="shared" ca="1" si="55"/>
        <v>A</v>
      </c>
    </row>
    <row r="891" spans="9:17" x14ac:dyDescent="0.25">
      <c r="I891" s="11">
        <v>890</v>
      </c>
      <c r="J891" s="11">
        <f t="shared" ca="1" si="60"/>
        <v>0.58300298090570424</v>
      </c>
      <c r="K891" s="11">
        <f t="shared" ca="1" si="61"/>
        <v>4.8920461132638575</v>
      </c>
      <c r="L891" s="11" t="str">
        <f t="shared" ca="1" si="54"/>
        <v>H</v>
      </c>
      <c r="M891" s="11"/>
      <c r="N891" s="11">
        <v>890</v>
      </c>
      <c r="O891" s="12">
        <f t="shared" ca="1" si="62"/>
        <v>1.7625998296985783</v>
      </c>
      <c r="P891" s="12">
        <f t="shared" ca="1" si="63"/>
        <v>-0.3661894037420319</v>
      </c>
      <c r="Q891" s="11" t="str">
        <f t="shared" ca="1" si="55"/>
        <v>A</v>
      </c>
    </row>
    <row r="892" spans="9:17" x14ac:dyDescent="0.25">
      <c r="I892" s="11">
        <v>891</v>
      </c>
      <c r="J892" s="11">
        <f t="shared" ca="1" si="60"/>
        <v>2.4501208899349773</v>
      </c>
      <c r="K892" s="11">
        <f t="shared" ca="1" si="61"/>
        <v>3.1870570622278467</v>
      </c>
      <c r="L892" s="11" t="str">
        <f t="shared" ca="1" si="54"/>
        <v>H</v>
      </c>
      <c r="M892" s="11"/>
      <c r="N892" s="11">
        <v>891</v>
      </c>
      <c r="O892" s="12">
        <f t="shared" ca="1" si="62"/>
        <v>0.77300087950945029</v>
      </c>
      <c r="P892" s="12">
        <f t="shared" ca="1" si="63"/>
        <v>-0.91099311573677699</v>
      </c>
      <c r="Q892" s="11" t="str">
        <f t="shared" ca="1" si="55"/>
        <v>A</v>
      </c>
    </row>
    <row r="893" spans="9:17" x14ac:dyDescent="0.25">
      <c r="I893" s="11">
        <v>892</v>
      </c>
      <c r="J893" s="11">
        <f t="shared" ca="1" si="60"/>
        <v>-0.67523505288892871</v>
      </c>
      <c r="K893" s="11">
        <f t="shared" ca="1" si="61"/>
        <v>1.2002275012231687</v>
      </c>
      <c r="L893" s="11" t="str">
        <f t="shared" ca="1" si="54"/>
        <v>H</v>
      </c>
      <c r="M893" s="11"/>
      <c r="N893" s="11">
        <v>892</v>
      </c>
      <c r="O893" s="12">
        <f t="shared" ca="1" si="62"/>
        <v>0.2440702479366359</v>
      </c>
      <c r="P893" s="12">
        <f t="shared" ca="1" si="63"/>
        <v>1.2557566062301646</v>
      </c>
      <c r="Q893" s="11" t="str">
        <f t="shared" ca="1" si="55"/>
        <v>H</v>
      </c>
    </row>
    <row r="894" spans="9:17" x14ac:dyDescent="0.25">
      <c r="I894" s="11">
        <v>893</v>
      </c>
      <c r="J894" s="11">
        <f t="shared" ca="1" si="60"/>
        <v>1.7199641406562234</v>
      </c>
      <c r="K894" s="11">
        <f t="shared" ca="1" si="61"/>
        <v>2.263974275835309</v>
      </c>
      <c r="L894" s="11" t="str">
        <f t="shared" ca="1" si="54"/>
        <v>H</v>
      </c>
      <c r="M894" s="11"/>
      <c r="N894" s="11">
        <v>893</v>
      </c>
      <c r="O894" s="12">
        <f t="shared" ca="1" si="62"/>
        <v>0.348336575562464</v>
      </c>
      <c r="P894" s="12">
        <f t="shared" ca="1" si="63"/>
        <v>0.57255349026533142</v>
      </c>
      <c r="Q894" s="11" t="str">
        <f t="shared" ca="1" si="55"/>
        <v>H</v>
      </c>
    </row>
    <row r="895" spans="9:17" x14ac:dyDescent="0.25">
      <c r="I895" s="11">
        <v>894</v>
      </c>
      <c r="J895" s="11">
        <f t="shared" ca="1" si="60"/>
        <v>-0.20634798029786683</v>
      </c>
      <c r="K895" s="11">
        <f t="shared" ca="1" si="61"/>
        <v>-0.71223477955990333</v>
      </c>
      <c r="L895" s="11" t="str">
        <f t="shared" ca="1" si="54"/>
        <v>A</v>
      </c>
      <c r="M895" s="11"/>
      <c r="N895" s="11">
        <v>894</v>
      </c>
      <c r="O895" s="12">
        <f t="shared" ca="1" si="62"/>
        <v>0.95256434056253392</v>
      </c>
      <c r="P895" s="12">
        <f t="shared" ca="1" si="63"/>
        <v>0.28298949834840403</v>
      </c>
      <c r="Q895" s="11" t="str">
        <f t="shared" ca="1" si="55"/>
        <v>A</v>
      </c>
    </row>
    <row r="896" spans="9:17" x14ac:dyDescent="0.25">
      <c r="I896" s="11">
        <v>895</v>
      </c>
      <c r="J896" s="11">
        <f t="shared" ca="1" si="60"/>
        <v>1.5565433593388205</v>
      </c>
      <c r="K896" s="11">
        <f t="shared" ca="1" si="61"/>
        <v>0.26943604215734851</v>
      </c>
      <c r="L896" s="11" t="str">
        <f t="shared" ca="1" si="54"/>
        <v>A</v>
      </c>
      <c r="M896" s="11"/>
      <c r="N896" s="11">
        <v>895</v>
      </c>
      <c r="O896" s="12">
        <f t="shared" ca="1" si="62"/>
        <v>0.89866210419336467</v>
      </c>
      <c r="P896" s="12">
        <f t="shared" ca="1" si="63"/>
        <v>1.7585932116151546</v>
      </c>
      <c r="Q896" s="11" t="str">
        <f t="shared" ca="1" si="55"/>
        <v>H</v>
      </c>
    </row>
    <row r="897" spans="9:17" x14ac:dyDescent="0.25">
      <c r="I897" s="11">
        <v>896</v>
      </c>
      <c r="J897" s="11">
        <f t="shared" ca="1" si="60"/>
        <v>3.4394760763570225</v>
      </c>
      <c r="K897" s="11">
        <f t="shared" ca="1" si="61"/>
        <v>4.6337798646892967</v>
      </c>
      <c r="L897" s="11" t="str">
        <f t="shared" ca="1" si="54"/>
        <v>H</v>
      </c>
      <c r="M897" s="11"/>
      <c r="N897" s="11">
        <v>896</v>
      </c>
      <c r="O897" s="12">
        <f t="shared" ca="1" si="62"/>
        <v>0.24396480403994569</v>
      </c>
      <c r="P897" s="12">
        <f t="shared" ca="1" si="63"/>
        <v>-1.7682909196595036</v>
      </c>
      <c r="Q897" s="11" t="str">
        <f t="shared" ca="1" si="55"/>
        <v>A</v>
      </c>
    </row>
    <row r="898" spans="9:17" x14ac:dyDescent="0.25">
      <c r="I898" s="11">
        <v>897</v>
      </c>
      <c r="J898" s="11">
        <f t="shared" ca="1" si="60"/>
        <v>1.6980989975376772</v>
      </c>
      <c r="K898" s="11">
        <f t="shared" ca="1" si="61"/>
        <v>-7.8152244620632416E-2</v>
      </c>
      <c r="L898" s="11" t="str">
        <f t="shared" ca="1" si="54"/>
        <v>A</v>
      </c>
      <c r="M898" s="11"/>
      <c r="N898" s="11">
        <v>897</v>
      </c>
      <c r="O898" s="12">
        <f t="shared" ca="1" si="62"/>
        <v>0.21062361065339824</v>
      </c>
      <c r="P898" s="12">
        <f t="shared" ca="1" si="63"/>
        <v>0.70330446052934792</v>
      </c>
      <c r="Q898" s="11" t="str">
        <f t="shared" ca="1" si="55"/>
        <v>H</v>
      </c>
    </row>
    <row r="899" spans="9:17" x14ac:dyDescent="0.25">
      <c r="I899" s="11">
        <v>898</v>
      </c>
      <c r="J899" s="11">
        <f t="shared" ref="J899:J962" ca="1" si="64">NORMINV(RAND(), $D$3,$F$3)</f>
        <v>1.3138414989777234</v>
      </c>
      <c r="K899" s="11">
        <f t="shared" ref="K899:K962" ca="1" si="65">NORMINV(RAND(), $D$2,$F$2)</f>
        <v>1.3762039373743871</v>
      </c>
      <c r="L899" s="11" t="str">
        <f t="shared" ca="1" si="54"/>
        <v>H</v>
      </c>
      <c r="M899" s="11"/>
      <c r="N899" s="11">
        <v>898</v>
      </c>
      <c r="O899" s="12">
        <f t="shared" ref="O899:O962" ca="1" si="66">NORMINV(RAND(), $D$11,$F$11)</f>
        <v>-0.7571264315126498</v>
      </c>
      <c r="P899" s="12">
        <f t="shared" ref="P899:P962" ca="1" si="67">NORMINV(RAND(), $D$10,$F$10)</f>
        <v>2.1291555369397166</v>
      </c>
      <c r="Q899" s="11" t="str">
        <f t="shared" ca="1" si="55"/>
        <v>H</v>
      </c>
    </row>
    <row r="900" spans="9:17" x14ac:dyDescent="0.25">
      <c r="I900" s="11">
        <v>899</v>
      </c>
      <c r="J900" s="11">
        <f t="shared" ca="1" si="64"/>
        <v>1.5333066539366342</v>
      </c>
      <c r="K900" s="11">
        <f t="shared" ca="1" si="65"/>
        <v>0.61862341236356078</v>
      </c>
      <c r="L900" s="11" t="str">
        <f t="shared" ca="1" si="54"/>
        <v>A</v>
      </c>
      <c r="M900" s="11"/>
      <c r="N900" s="11">
        <v>899</v>
      </c>
      <c r="O900" s="12">
        <f t="shared" ca="1" si="66"/>
        <v>0.49918800632015714</v>
      </c>
      <c r="P900" s="12">
        <f t="shared" ca="1" si="67"/>
        <v>5.2506397597106158</v>
      </c>
      <c r="Q900" s="11" t="str">
        <f t="shared" ca="1" si="55"/>
        <v>H</v>
      </c>
    </row>
    <row r="901" spans="9:17" x14ac:dyDescent="0.25">
      <c r="I901" s="11">
        <v>900</v>
      </c>
      <c r="J901" s="11">
        <f t="shared" ca="1" si="64"/>
        <v>0.75976615910482059</v>
      </c>
      <c r="K901" s="11">
        <f t="shared" ca="1" si="65"/>
        <v>3.7293153210746715</v>
      </c>
      <c r="L901" s="11" t="str">
        <f t="shared" ca="1" si="54"/>
        <v>H</v>
      </c>
      <c r="M901" s="11"/>
      <c r="N901" s="11">
        <v>900</v>
      </c>
      <c r="O901" s="12">
        <f t="shared" ca="1" si="66"/>
        <v>-0.3375620210963407</v>
      </c>
      <c r="P901" s="12">
        <f t="shared" ca="1" si="67"/>
        <v>2.7740611505391461</v>
      </c>
      <c r="Q901" s="11" t="str">
        <f t="shared" ca="1" si="55"/>
        <v>H</v>
      </c>
    </row>
    <row r="902" spans="9:17" x14ac:dyDescent="0.25">
      <c r="I902" s="11">
        <v>901</v>
      </c>
      <c r="J902" s="11">
        <f t="shared" ca="1" si="64"/>
        <v>1.8441811117513218</v>
      </c>
      <c r="K902" s="11">
        <f t="shared" ca="1" si="65"/>
        <v>2.8454626318779472</v>
      </c>
      <c r="L902" s="11" t="str">
        <f t="shared" ca="1" si="54"/>
        <v>H</v>
      </c>
      <c r="M902" s="11"/>
      <c r="N902" s="11">
        <v>901</v>
      </c>
      <c r="O902" s="12">
        <f t="shared" ca="1" si="66"/>
        <v>1.7032524699506844</v>
      </c>
      <c r="P902" s="12">
        <f t="shared" ca="1" si="67"/>
        <v>1.0809732415720097</v>
      </c>
      <c r="Q902" s="11" t="str">
        <f t="shared" ca="1" si="55"/>
        <v>A</v>
      </c>
    </row>
    <row r="903" spans="9:17" x14ac:dyDescent="0.25">
      <c r="I903" s="11">
        <v>902</v>
      </c>
      <c r="J903" s="11">
        <f t="shared" ca="1" si="64"/>
        <v>1.0125271433915124</v>
      </c>
      <c r="K903" s="11">
        <f t="shared" ca="1" si="65"/>
        <v>0.25615872907891113</v>
      </c>
      <c r="L903" s="11" t="str">
        <f t="shared" ca="1" si="54"/>
        <v>A</v>
      </c>
      <c r="M903" s="11"/>
      <c r="N903" s="11">
        <v>902</v>
      </c>
      <c r="O903" s="12">
        <f t="shared" ca="1" si="66"/>
        <v>0.73399591938699305</v>
      </c>
      <c r="P903" s="12">
        <f t="shared" ca="1" si="67"/>
        <v>-0.50956737529764973</v>
      </c>
      <c r="Q903" s="11" t="str">
        <f t="shared" ca="1" si="55"/>
        <v>A</v>
      </c>
    </row>
    <row r="904" spans="9:17" x14ac:dyDescent="0.25">
      <c r="I904" s="11">
        <v>903</v>
      </c>
      <c r="J904" s="11">
        <f t="shared" ca="1" si="64"/>
        <v>2.2396820271444944</v>
      </c>
      <c r="K904" s="11">
        <f t="shared" ca="1" si="65"/>
        <v>1.5367408528820425</v>
      </c>
      <c r="L904" s="11" t="str">
        <f t="shared" ca="1" si="54"/>
        <v>A</v>
      </c>
      <c r="M904" s="11"/>
      <c r="N904" s="11">
        <v>903</v>
      </c>
      <c r="O904" s="12">
        <f t="shared" ca="1" si="66"/>
        <v>0.56424029439657397</v>
      </c>
      <c r="P904" s="12">
        <f t="shared" ca="1" si="67"/>
        <v>-0.5068317023108635</v>
      </c>
      <c r="Q904" s="11" t="str">
        <f t="shared" ca="1" si="55"/>
        <v>A</v>
      </c>
    </row>
    <row r="905" spans="9:17" x14ac:dyDescent="0.25">
      <c r="I905" s="11">
        <v>904</v>
      </c>
      <c r="J905" s="11">
        <f t="shared" ca="1" si="64"/>
        <v>0.21596967383084409</v>
      </c>
      <c r="K905" s="11">
        <f t="shared" ca="1" si="65"/>
        <v>1.2215895186809305</v>
      </c>
      <c r="L905" s="11" t="str">
        <f t="shared" ca="1" si="54"/>
        <v>H</v>
      </c>
      <c r="M905" s="11"/>
      <c r="N905" s="11">
        <v>904</v>
      </c>
      <c r="O905" s="12">
        <f t="shared" ca="1" si="66"/>
        <v>0.59814394833210816</v>
      </c>
      <c r="P905" s="12">
        <f t="shared" ca="1" si="67"/>
        <v>1.7337005266437635</v>
      </c>
      <c r="Q905" s="11" t="str">
        <f t="shared" ca="1" si="55"/>
        <v>H</v>
      </c>
    </row>
    <row r="906" spans="9:17" x14ac:dyDescent="0.25">
      <c r="I906" s="11">
        <v>905</v>
      </c>
      <c r="J906" s="11">
        <f t="shared" ca="1" si="64"/>
        <v>0.48703181499369025</v>
      </c>
      <c r="K906" s="11">
        <f t="shared" ca="1" si="65"/>
        <v>3.4622753935194055</v>
      </c>
      <c r="L906" s="11" t="str">
        <f t="shared" ca="1" si="54"/>
        <v>H</v>
      </c>
      <c r="M906" s="11"/>
      <c r="N906" s="11">
        <v>905</v>
      </c>
      <c r="O906" s="12">
        <f t="shared" ca="1" si="66"/>
        <v>1.2186523448945454</v>
      </c>
      <c r="P906" s="12">
        <f t="shared" ca="1" si="67"/>
        <v>0.71031841272851048</v>
      </c>
      <c r="Q906" s="11" t="str">
        <f t="shared" ca="1" si="55"/>
        <v>A</v>
      </c>
    </row>
    <row r="907" spans="9:17" x14ac:dyDescent="0.25">
      <c r="I907" s="11">
        <v>906</v>
      </c>
      <c r="J907" s="11">
        <f t="shared" ca="1" si="64"/>
        <v>2.2846090560439301</v>
      </c>
      <c r="K907" s="11">
        <f t="shared" ca="1" si="65"/>
        <v>2.3099295395657724</v>
      </c>
      <c r="L907" s="11" t="str">
        <f t="shared" ca="1" si="54"/>
        <v>H</v>
      </c>
      <c r="M907" s="11"/>
      <c r="N907" s="11">
        <v>906</v>
      </c>
      <c r="O907" s="12">
        <f t="shared" ca="1" si="66"/>
        <v>0.4397127507775524</v>
      </c>
      <c r="P907" s="12">
        <f t="shared" ca="1" si="67"/>
        <v>2.9258005000080307</v>
      </c>
      <c r="Q907" s="11" t="str">
        <f t="shared" ca="1" si="55"/>
        <v>H</v>
      </c>
    </row>
    <row r="908" spans="9:17" x14ac:dyDescent="0.25">
      <c r="I908" s="11">
        <v>907</v>
      </c>
      <c r="J908" s="11">
        <f t="shared" ca="1" si="64"/>
        <v>0.44064355108198272</v>
      </c>
      <c r="K908" s="11">
        <f t="shared" ca="1" si="65"/>
        <v>0.12329764428109691</v>
      </c>
      <c r="L908" s="11" t="str">
        <f t="shared" ca="1" si="54"/>
        <v>A</v>
      </c>
      <c r="M908" s="11"/>
      <c r="N908" s="11">
        <v>907</v>
      </c>
      <c r="O908" s="12">
        <f t="shared" ca="1" si="66"/>
        <v>-2.3327172214663738E-2</v>
      </c>
      <c r="P908" s="12">
        <f t="shared" ca="1" si="67"/>
        <v>1.2034943818940056</v>
      </c>
      <c r="Q908" s="11" t="str">
        <f t="shared" ca="1" si="55"/>
        <v>H</v>
      </c>
    </row>
    <row r="909" spans="9:17" x14ac:dyDescent="0.25">
      <c r="I909" s="11">
        <v>908</v>
      </c>
      <c r="J909" s="11">
        <f t="shared" ca="1" si="64"/>
        <v>2.9435579123000459</v>
      </c>
      <c r="K909" s="11">
        <f t="shared" ca="1" si="65"/>
        <v>1.2036442762921051</v>
      </c>
      <c r="L909" s="11" t="str">
        <f t="shared" ca="1" si="54"/>
        <v>A</v>
      </c>
      <c r="M909" s="11"/>
      <c r="N909" s="11">
        <v>908</v>
      </c>
      <c r="O909" s="12">
        <f t="shared" ca="1" si="66"/>
        <v>-0.31116400642765674</v>
      </c>
      <c r="P909" s="12">
        <f t="shared" ca="1" si="67"/>
        <v>0.96841388124813865</v>
      </c>
      <c r="Q909" s="11" t="str">
        <f t="shared" ca="1" si="55"/>
        <v>H</v>
      </c>
    </row>
    <row r="910" spans="9:17" x14ac:dyDescent="0.25">
      <c r="I910" s="11">
        <v>909</v>
      </c>
      <c r="J910" s="11">
        <f t="shared" ca="1" si="64"/>
        <v>-1.4063905848501927</v>
      </c>
      <c r="K910" s="11">
        <f t="shared" ca="1" si="65"/>
        <v>3.4211269331812684</v>
      </c>
      <c r="L910" s="11" t="str">
        <f t="shared" ca="1" si="54"/>
        <v>H</v>
      </c>
      <c r="M910" s="11"/>
      <c r="N910" s="11">
        <v>909</v>
      </c>
      <c r="O910" s="12">
        <f t="shared" ca="1" si="66"/>
        <v>0.18103893174157026</v>
      </c>
      <c r="P910" s="12">
        <f t="shared" ca="1" si="67"/>
        <v>0.38629750594994128</v>
      </c>
      <c r="Q910" s="11" t="str">
        <f t="shared" ca="1" si="55"/>
        <v>H</v>
      </c>
    </row>
    <row r="911" spans="9:17" x14ac:dyDescent="0.25">
      <c r="I911" s="11">
        <v>910</v>
      </c>
      <c r="J911" s="11">
        <f t="shared" ca="1" si="64"/>
        <v>1.8325139703362705</v>
      </c>
      <c r="K911" s="11">
        <f t="shared" ca="1" si="65"/>
        <v>1.0295026460279038</v>
      </c>
      <c r="L911" s="11" t="str">
        <f t="shared" ca="1" si="54"/>
        <v>A</v>
      </c>
      <c r="M911" s="11"/>
      <c r="N911" s="11">
        <v>910</v>
      </c>
      <c r="O911" s="12">
        <f t="shared" ca="1" si="66"/>
        <v>1.4834033041983619</v>
      </c>
      <c r="P911" s="12">
        <f t="shared" ca="1" si="67"/>
        <v>-1.0268959279644987</v>
      </c>
      <c r="Q911" s="11" t="str">
        <f t="shared" ca="1" si="55"/>
        <v>A</v>
      </c>
    </row>
    <row r="912" spans="9:17" x14ac:dyDescent="0.25">
      <c r="I912" s="11">
        <v>911</v>
      </c>
      <c r="J912" s="11">
        <f t="shared" ca="1" si="64"/>
        <v>-0.10226537206005248</v>
      </c>
      <c r="K912" s="11">
        <f t="shared" ca="1" si="65"/>
        <v>0.71481708781609798</v>
      </c>
      <c r="L912" s="11" t="str">
        <f t="shared" ca="1" si="54"/>
        <v>H</v>
      </c>
      <c r="M912" s="11"/>
      <c r="N912" s="11">
        <v>911</v>
      </c>
      <c r="O912" s="12">
        <f t="shared" ca="1" si="66"/>
        <v>1.2054212122478476</v>
      </c>
      <c r="P912" s="12">
        <f t="shared" ca="1" si="67"/>
        <v>2.9779666198545467</v>
      </c>
      <c r="Q912" s="11" t="str">
        <f t="shared" ca="1" si="55"/>
        <v>H</v>
      </c>
    </row>
    <row r="913" spans="9:17" x14ac:dyDescent="0.25">
      <c r="I913" s="11">
        <v>912</v>
      </c>
      <c r="J913" s="11">
        <f t="shared" ca="1" si="64"/>
        <v>1.2240297551357868</v>
      </c>
      <c r="K913" s="11">
        <f t="shared" ca="1" si="65"/>
        <v>2.2516361288558007</v>
      </c>
      <c r="L913" s="11" t="str">
        <f t="shared" ca="1" si="54"/>
        <v>H</v>
      </c>
      <c r="M913" s="11"/>
      <c r="N913" s="11">
        <v>912</v>
      </c>
      <c r="O913" s="12">
        <f t="shared" ca="1" si="66"/>
        <v>-3.170512467017339E-2</v>
      </c>
      <c r="P913" s="12">
        <f t="shared" ca="1" si="67"/>
        <v>1.6475859611655803</v>
      </c>
      <c r="Q913" s="11" t="str">
        <f t="shared" ca="1" si="55"/>
        <v>H</v>
      </c>
    </row>
    <row r="914" spans="9:17" x14ac:dyDescent="0.25">
      <c r="I914" s="11">
        <v>913</v>
      </c>
      <c r="J914" s="11">
        <f t="shared" ca="1" si="64"/>
        <v>2.2384672040157563</v>
      </c>
      <c r="K914" s="11">
        <f t="shared" ca="1" si="65"/>
        <v>7.2155396009397244E-2</v>
      </c>
      <c r="L914" s="11" t="str">
        <f t="shared" ca="1" si="54"/>
        <v>A</v>
      </c>
      <c r="M914" s="11"/>
      <c r="N914" s="11">
        <v>913</v>
      </c>
      <c r="O914" s="12">
        <f t="shared" ca="1" si="66"/>
        <v>0.14342140247367252</v>
      </c>
      <c r="P914" s="12">
        <f t="shared" ca="1" si="67"/>
        <v>0.7913225359280136</v>
      </c>
      <c r="Q914" s="11" t="str">
        <f t="shared" ca="1" si="55"/>
        <v>H</v>
      </c>
    </row>
    <row r="915" spans="9:17" x14ac:dyDescent="0.25">
      <c r="I915" s="11">
        <v>914</v>
      </c>
      <c r="J915" s="11">
        <f t="shared" ca="1" si="64"/>
        <v>0.39366198455452373</v>
      </c>
      <c r="K915" s="11">
        <f t="shared" ca="1" si="65"/>
        <v>2.7892175117107492</v>
      </c>
      <c r="L915" s="11" t="str">
        <f t="shared" ca="1" si="54"/>
        <v>H</v>
      </c>
      <c r="M915" s="11"/>
      <c r="N915" s="11">
        <v>914</v>
      </c>
      <c r="O915" s="12">
        <f t="shared" ca="1" si="66"/>
        <v>0.25181339575060158</v>
      </c>
      <c r="P915" s="12">
        <f t="shared" ca="1" si="67"/>
        <v>0.85912166618823593</v>
      </c>
      <c r="Q915" s="11" t="str">
        <f t="shared" ca="1" si="55"/>
        <v>H</v>
      </c>
    </row>
    <row r="916" spans="9:17" x14ac:dyDescent="0.25">
      <c r="I916" s="11">
        <v>915</v>
      </c>
      <c r="J916" s="11">
        <f t="shared" ca="1" si="64"/>
        <v>1.4618807271578642</v>
      </c>
      <c r="K916" s="11">
        <f t="shared" ca="1" si="65"/>
        <v>-1.1729992659014061</v>
      </c>
      <c r="L916" s="11" t="str">
        <f t="shared" ca="1" si="54"/>
        <v>A</v>
      </c>
      <c r="M916" s="11"/>
      <c r="N916" s="11">
        <v>915</v>
      </c>
      <c r="O916" s="12">
        <f t="shared" ca="1" si="66"/>
        <v>-0.37540746924751633</v>
      </c>
      <c r="P916" s="12">
        <f t="shared" ca="1" si="67"/>
        <v>3.0960692423173133</v>
      </c>
      <c r="Q916" s="11" t="str">
        <f t="shared" ca="1" si="55"/>
        <v>H</v>
      </c>
    </row>
    <row r="917" spans="9:17" x14ac:dyDescent="0.25">
      <c r="I917" s="11">
        <v>916</v>
      </c>
      <c r="J917" s="11">
        <f t="shared" ca="1" si="64"/>
        <v>2.4252762588844816</v>
      </c>
      <c r="K917" s="11">
        <f t="shared" ca="1" si="65"/>
        <v>1.123873388664016</v>
      </c>
      <c r="L917" s="11" t="str">
        <f t="shared" ca="1" si="54"/>
        <v>A</v>
      </c>
      <c r="M917" s="11"/>
      <c r="N917" s="11">
        <v>916</v>
      </c>
      <c r="O917" s="12">
        <f t="shared" ca="1" si="66"/>
        <v>1.3233050845772634</v>
      </c>
      <c r="P917" s="12">
        <f t="shared" ca="1" si="67"/>
        <v>2.8408583748501943</v>
      </c>
      <c r="Q917" s="11" t="str">
        <f t="shared" ca="1" si="55"/>
        <v>H</v>
      </c>
    </row>
    <row r="918" spans="9:17" x14ac:dyDescent="0.25">
      <c r="I918" s="11">
        <v>917</v>
      </c>
      <c r="J918" s="11">
        <f t="shared" ca="1" si="64"/>
        <v>0.76044729020454238</v>
      </c>
      <c r="K918" s="11">
        <f t="shared" ca="1" si="65"/>
        <v>-0.97054029754843674</v>
      </c>
      <c r="L918" s="11" t="str">
        <f t="shared" ca="1" si="54"/>
        <v>A</v>
      </c>
      <c r="M918" s="11"/>
      <c r="N918" s="11">
        <v>917</v>
      </c>
      <c r="O918" s="12">
        <f t="shared" ca="1" si="66"/>
        <v>0.7530937401134804</v>
      </c>
      <c r="P918" s="12">
        <f t="shared" ca="1" si="67"/>
        <v>-0.56679837359499063</v>
      </c>
      <c r="Q918" s="11" t="str">
        <f t="shared" ca="1" si="55"/>
        <v>A</v>
      </c>
    </row>
    <row r="919" spans="9:17" x14ac:dyDescent="0.25">
      <c r="I919" s="11">
        <v>918</v>
      </c>
      <c r="J919" s="11">
        <f t="shared" ca="1" si="64"/>
        <v>-1.5300724552266165E-2</v>
      </c>
      <c r="K919" s="11">
        <f t="shared" ca="1" si="65"/>
        <v>0.35681935024399269</v>
      </c>
      <c r="L919" s="11" t="str">
        <f t="shared" ca="1" si="54"/>
        <v>H</v>
      </c>
      <c r="M919" s="11"/>
      <c r="N919" s="11">
        <v>918</v>
      </c>
      <c r="O919" s="12">
        <f t="shared" ca="1" si="66"/>
        <v>0.9800643236137756</v>
      </c>
      <c r="P919" s="12">
        <f t="shared" ca="1" si="67"/>
        <v>-2.4484111976128173</v>
      </c>
      <c r="Q919" s="11" t="str">
        <f t="shared" ca="1" si="55"/>
        <v>A</v>
      </c>
    </row>
    <row r="920" spans="9:17" x14ac:dyDescent="0.25">
      <c r="I920" s="11">
        <v>919</v>
      </c>
      <c r="J920" s="11">
        <f t="shared" ca="1" si="64"/>
        <v>1.4602053038641971</v>
      </c>
      <c r="K920" s="11">
        <f t="shared" ca="1" si="65"/>
        <v>3.2651646344072014</v>
      </c>
      <c r="L920" s="11" t="str">
        <f t="shared" ca="1" si="54"/>
        <v>H</v>
      </c>
      <c r="M920" s="11"/>
      <c r="N920" s="11">
        <v>919</v>
      </c>
      <c r="O920" s="12">
        <f t="shared" ca="1" si="66"/>
        <v>0.95237603951455985</v>
      </c>
      <c r="P920" s="12">
        <f t="shared" ca="1" si="67"/>
        <v>1.405882210955349</v>
      </c>
      <c r="Q920" s="11" t="str">
        <f t="shared" ca="1" si="55"/>
        <v>H</v>
      </c>
    </row>
    <row r="921" spans="9:17" x14ac:dyDescent="0.25">
      <c r="I921" s="11">
        <v>920</v>
      </c>
      <c r="J921" s="11">
        <f t="shared" ca="1" si="64"/>
        <v>2.3008212594294104</v>
      </c>
      <c r="K921" s="11">
        <f t="shared" ca="1" si="65"/>
        <v>3.0357880093810339</v>
      </c>
      <c r="L921" s="11" t="str">
        <f t="shared" ca="1" si="54"/>
        <v>H</v>
      </c>
      <c r="M921" s="11"/>
      <c r="N921" s="11">
        <v>920</v>
      </c>
      <c r="O921" s="12">
        <f t="shared" ca="1" si="66"/>
        <v>-0.33314642832588315</v>
      </c>
      <c r="P921" s="12">
        <f t="shared" ca="1" si="67"/>
        <v>1.1097056972671433</v>
      </c>
      <c r="Q921" s="11" t="str">
        <f t="shared" ca="1" si="55"/>
        <v>H</v>
      </c>
    </row>
    <row r="922" spans="9:17" x14ac:dyDescent="0.25">
      <c r="I922" s="11">
        <v>921</v>
      </c>
      <c r="J922" s="11">
        <f t="shared" ca="1" si="64"/>
        <v>0.49536795398197897</v>
      </c>
      <c r="K922" s="11">
        <f t="shared" ca="1" si="65"/>
        <v>1.7661559397381847</v>
      </c>
      <c r="L922" s="11" t="str">
        <f t="shared" ca="1" si="54"/>
        <v>H</v>
      </c>
      <c r="M922" s="11"/>
      <c r="N922" s="11">
        <v>921</v>
      </c>
      <c r="O922" s="12">
        <f t="shared" ca="1" si="66"/>
        <v>0.89252219938261712</v>
      </c>
      <c r="P922" s="12">
        <f t="shared" ca="1" si="67"/>
        <v>2.7426767555526812</v>
      </c>
      <c r="Q922" s="11" t="str">
        <f t="shared" ca="1" si="55"/>
        <v>H</v>
      </c>
    </row>
    <row r="923" spans="9:17" x14ac:dyDescent="0.25">
      <c r="I923" s="11">
        <v>922</v>
      </c>
      <c r="J923" s="11">
        <f t="shared" ca="1" si="64"/>
        <v>1.1508937303410249</v>
      </c>
      <c r="K923" s="11">
        <f t="shared" ca="1" si="65"/>
        <v>0.10828265186942909</v>
      </c>
      <c r="L923" s="11" t="str">
        <f t="shared" ca="1" si="54"/>
        <v>A</v>
      </c>
      <c r="M923" s="11"/>
      <c r="N923" s="11">
        <v>922</v>
      </c>
      <c r="O923" s="12">
        <f t="shared" ca="1" si="66"/>
        <v>1.5586514943433067</v>
      </c>
      <c r="P923" s="12">
        <f t="shared" ca="1" si="67"/>
        <v>1.2342610423344071</v>
      </c>
      <c r="Q923" s="11" t="str">
        <f t="shared" ca="1" si="55"/>
        <v>A</v>
      </c>
    </row>
    <row r="924" spans="9:17" x14ac:dyDescent="0.25">
      <c r="I924" s="11">
        <v>923</v>
      </c>
      <c r="J924" s="11">
        <f t="shared" ca="1" si="64"/>
        <v>0.91273258962289006</v>
      </c>
      <c r="K924" s="11">
        <f t="shared" ca="1" si="65"/>
        <v>3.5430997080763005</v>
      </c>
      <c r="L924" s="11" t="str">
        <f t="shared" ca="1" si="54"/>
        <v>H</v>
      </c>
      <c r="M924" s="11"/>
      <c r="N924" s="11">
        <v>923</v>
      </c>
      <c r="O924" s="12">
        <f t="shared" ca="1" si="66"/>
        <v>-1.7091416534441743</v>
      </c>
      <c r="P924" s="12">
        <f t="shared" ca="1" si="67"/>
        <v>-0.71744444912124994</v>
      </c>
      <c r="Q924" s="11" t="str">
        <f t="shared" ca="1" si="55"/>
        <v>H</v>
      </c>
    </row>
    <row r="925" spans="9:17" x14ac:dyDescent="0.25">
      <c r="I925" s="11">
        <v>924</v>
      </c>
      <c r="J925" s="11">
        <f t="shared" ca="1" si="64"/>
        <v>-1.3890066774765573</v>
      </c>
      <c r="K925" s="11">
        <f t="shared" ca="1" si="65"/>
        <v>1.4044195837455209</v>
      </c>
      <c r="L925" s="11" t="str">
        <f t="shared" ca="1" si="54"/>
        <v>H</v>
      </c>
      <c r="M925" s="11"/>
      <c r="N925" s="11">
        <v>924</v>
      </c>
      <c r="O925" s="12">
        <f t="shared" ca="1" si="66"/>
        <v>2.0000744751118704</v>
      </c>
      <c r="P925" s="12">
        <f t="shared" ca="1" si="67"/>
        <v>1.5840252323000295</v>
      </c>
      <c r="Q925" s="11" t="str">
        <f t="shared" ca="1" si="55"/>
        <v>A</v>
      </c>
    </row>
    <row r="926" spans="9:17" x14ac:dyDescent="0.25">
      <c r="I926" s="11">
        <v>925</v>
      </c>
      <c r="J926" s="11">
        <f t="shared" ca="1" si="64"/>
        <v>0.74590514029192478</v>
      </c>
      <c r="K926" s="11">
        <f t="shared" ca="1" si="65"/>
        <v>1.6071022429450004</v>
      </c>
      <c r="L926" s="11" t="str">
        <f t="shared" ca="1" si="54"/>
        <v>H</v>
      </c>
      <c r="M926" s="11"/>
      <c r="N926" s="11">
        <v>925</v>
      </c>
      <c r="O926" s="12">
        <f t="shared" ca="1" si="66"/>
        <v>-6.5212308444851264E-2</v>
      </c>
      <c r="P926" s="12">
        <f t="shared" ca="1" si="67"/>
        <v>-2.0522914466283821</v>
      </c>
      <c r="Q926" s="11" t="str">
        <f t="shared" ca="1" si="55"/>
        <v>A</v>
      </c>
    </row>
    <row r="927" spans="9:17" x14ac:dyDescent="0.25">
      <c r="I927" s="11">
        <v>926</v>
      </c>
      <c r="J927" s="11">
        <f t="shared" ca="1" si="64"/>
        <v>-2.0900653059558905E-2</v>
      </c>
      <c r="K927" s="11">
        <f t="shared" ca="1" si="65"/>
        <v>0.5989501425192576</v>
      </c>
      <c r="L927" s="11" t="str">
        <f t="shared" ca="1" si="54"/>
        <v>H</v>
      </c>
      <c r="M927" s="11"/>
      <c r="N927" s="11">
        <v>926</v>
      </c>
      <c r="O927" s="12">
        <f t="shared" ca="1" si="66"/>
        <v>1.7586685923763277</v>
      </c>
      <c r="P927" s="12">
        <f t="shared" ca="1" si="67"/>
        <v>-1.1722097149997825</v>
      </c>
      <c r="Q927" s="11" t="str">
        <f t="shared" ca="1" si="55"/>
        <v>A</v>
      </c>
    </row>
    <row r="928" spans="9:17" x14ac:dyDescent="0.25">
      <c r="I928" s="11">
        <v>927</v>
      </c>
      <c r="J928" s="11">
        <f t="shared" ca="1" si="64"/>
        <v>-0.77884255401283731</v>
      </c>
      <c r="K928" s="11">
        <f t="shared" ca="1" si="65"/>
        <v>-0.6810148874765245</v>
      </c>
      <c r="L928" s="11" t="str">
        <f t="shared" ca="1" si="54"/>
        <v>H</v>
      </c>
      <c r="M928" s="11"/>
      <c r="N928" s="11">
        <v>927</v>
      </c>
      <c r="O928" s="12">
        <f t="shared" ca="1" si="66"/>
        <v>2.543074766013965</v>
      </c>
      <c r="P928" s="12">
        <f t="shared" ca="1" si="67"/>
        <v>1.2175926357838056</v>
      </c>
      <c r="Q928" s="11" t="str">
        <f t="shared" ca="1" si="55"/>
        <v>A</v>
      </c>
    </row>
    <row r="929" spans="9:17" x14ac:dyDescent="0.25">
      <c r="I929" s="11">
        <v>928</v>
      </c>
      <c r="J929" s="11">
        <f t="shared" ca="1" si="64"/>
        <v>0.89659217409257685</v>
      </c>
      <c r="K929" s="11">
        <f t="shared" ca="1" si="65"/>
        <v>3.3803384408928121</v>
      </c>
      <c r="L929" s="11" t="str">
        <f t="shared" ca="1" si="54"/>
        <v>H</v>
      </c>
      <c r="M929" s="11"/>
      <c r="N929" s="11">
        <v>928</v>
      </c>
      <c r="O929" s="12">
        <f t="shared" ca="1" si="66"/>
        <v>-2.1148293266119529</v>
      </c>
      <c r="P929" s="12">
        <f t="shared" ca="1" si="67"/>
        <v>3.2449128730966019</v>
      </c>
      <c r="Q929" s="11" t="str">
        <f t="shared" ca="1" si="55"/>
        <v>H</v>
      </c>
    </row>
    <row r="930" spans="9:17" x14ac:dyDescent="0.25">
      <c r="I930" s="11">
        <v>929</v>
      </c>
      <c r="J930" s="11">
        <f t="shared" ca="1" si="64"/>
        <v>1.7684476273967484</v>
      </c>
      <c r="K930" s="11">
        <f t="shared" ca="1" si="65"/>
        <v>1.451728836725144</v>
      </c>
      <c r="L930" s="11" t="str">
        <f t="shared" ca="1" si="54"/>
        <v>A</v>
      </c>
      <c r="M930" s="11"/>
      <c r="N930" s="11">
        <v>929</v>
      </c>
      <c r="O930" s="12">
        <f t="shared" ca="1" si="66"/>
        <v>-0.85394805177624433</v>
      </c>
      <c r="P930" s="12">
        <f t="shared" ca="1" si="67"/>
        <v>-1.0470045813602433</v>
      </c>
      <c r="Q930" s="11" t="str">
        <f t="shared" ca="1" si="55"/>
        <v>A</v>
      </c>
    </row>
    <row r="931" spans="9:17" x14ac:dyDescent="0.25">
      <c r="I931" s="11">
        <v>930</v>
      </c>
      <c r="J931" s="11">
        <f t="shared" ca="1" si="64"/>
        <v>0.28846130068212039</v>
      </c>
      <c r="K931" s="11">
        <f t="shared" ca="1" si="65"/>
        <v>0.11210898569711292</v>
      </c>
      <c r="L931" s="11" t="str">
        <f t="shared" ca="1" si="54"/>
        <v>A</v>
      </c>
      <c r="M931" s="11"/>
      <c r="N931" s="11">
        <v>930</v>
      </c>
      <c r="O931" s="12">
        <f t="shared" ca="1" si="66"/>
        <v>-0.13534348113772077</v>
      </c>
      <c r="P931" s="12">
        <f t="shared" ca="1" si="67"/>
        <v>2.9309083744143627</v>
      </c>
      <c r="Q931" s="11" t="str">
        <f t="shared" ca="1" si="55"/>
        <v>H</v>
      </c>
    </row>
    <row r="932" spans="9:17" x14ac:dyDescent="0.25">
      <c r="I932" s="11">
        <v>931</v>
      </c>
      <c r="J932" s="11">
        <f t="shared" ca="1" si="64"/>
        <v>0.19744373454951891</v>
      </c>
      <c r="K932" s="11">
        <f t="shared" ca="1" si="65"/>
        <v>2.9902708420067583</v>
      </c>
      <c r="L932" s="11" t="str">
        <f t="shared" ca="1" si="54"/>
        <v>H</v>
      </c>
      <c r="M932" s="11"/>
      <c r="N932" s="11">
        <v>931</v>
      </c>
      <c r="O932" s="12">
        <f t="shared" ca="1" si="66"/>
        <v>-1.040772529419834</v>
      </c>
      <c r="P932" s="12">
        <f t="shared" ca="1" si="67"/>
        <v>-0.43415373786702216</v>
      </c>
      <c r="Q932" s="11" t="str">
        <f t="shared" ca="1" si="55"/>
        <v>H</v>
      </c>
    </row>
    <row r="933" spans="9:17" x14ac:dyDescent="0.25">
      <c r="I933" s="11">
        <v>932</v>
      </c>
      <c r="J933" s="11">
        <f t="shared" ca="1" si="64"/>
        <v>1.5298158695091371</v>
      </c>
      <c r="K933" s="11">
        <f t="shared" ca="1" si="65"/>
        <v>2.9532399211114941</v>
      </c>
      <c r="L933" s="11" t="str">
        <f t="shared" ca="1" si="54"/>
        <v>H</v>
      </c>
      <c r="M933" s="11"/>
      <c r="N933" s="11">
        <v>932</v>
      </c>
      <c r="O933" s="12">
        <f t="shared" ca="1" si="66"/>
        <v>1.5668077297039895</v>
      </c>
      <c r="P933" s="12">
        <f t="shared" ca="1" si="67"/>
        <v>2.7884855388644416</v>
      </c>
      <c r="Q933" s="11" t="str">
        <f t="shared" ca="1" si="55"/>
        <v>H</v>
      </c>
    </row>
    <row r="934" spans="9:17" x14ac:dyDescent="0.25">
      <c r="I934" s="11">
        <v>933</v>
      </c>
      <c r="J934" s="11">
        <f t="shared" ca="1" si="64"/>
        <v>1.1858190534857511</v>
      </c>
      <c r="K934" s="11">
        <f t="shared" ca="1" si="65"/>
        <v>2.8515795811911966</v>
      </c>
      <c r="L934" s="11" t="str">
        <f t="shared" ca="1" si="54"/>
        <v>H</v>
      </c>
      <c r="M934" s="11"/>
      <c r="N934" s="11">
        <v>933</v>
      </c>
      <c r="O934" s="12">
        <f t="shared" ca="1" si="66"/>
        <v>-2.0001846380855337E-2</v>
      </c>
      <c r="P934" s="12">
        <f t="shared" ca="1" si="67"/>
        <v>3.7286748739684556</v>
      </c>
      <c r="Q934" s="11" t="str">
        <f t="shared" ca="1" si="55"/>
        <v>H</v>
      </c>
    </row>
    <row r="935" spans="9:17" x14ac:dyDescent="0.25">
      <c r="I935" s="11">
        <v>934</v>
      </c>
      <c r="J935" s="11">
        <f t="shared" ca="1" si="64"/>
        <v>2.1363886116540431</v>
      </c>
      <c r="K935" s="11">
        <f t="shared" ca="1" si="65"/>
        <v>1.9150724476723227</v>
      </c>
      <c r="L935" s="11" t="str">
        <f t="shared" ca="1" si="54"/>
        <v>A</v>
      </c>
      <c r="M935" s="11"/>
      <c r="N935" s="11">
        <v>934</v>
      </c>
      <c r="O935" s="12">
        <f t="shared" ca="1" si="66"/>
        <v>1.0569536575475496</v>
      </c>
      <c r="P935" s="12">
        <f t="shared" ca="1" si="67"/>
        <v>-0.41796072049432165</v>
      </c>
      <c r="Q935" s="11" t="str">
        <f t="shared" ca="1" si="55"/>
        <v>A</v>
      </c>
    </row>
    <row r="936" spans="9:17" x14ac:dyDescent="0.25">
      <c r="I936" s="11">
        <v>935</v>
      </c>
      <c r="J936" s="11">
        <f t="shared" ca="1" si="64"/>
        <v>0.60984854876801375</v>
      </c>
      <c r="K936" s="11">
        <f t="shared" ca="1" si="65"/>
        <v>4.5935858968307866</v>
      </c>
      <c r="L936" s="11" t="str">
        <f t="shared" ca="1" si="54"/>
        <v>H</v>
      </c>
      <c r="M936" s="11"/>
      <c r="N936" s="11">
        <v>935</v>
      </c>
      <c r="O936" s="12">
        <f t="shared" ca="1" si="66"/>
        <v>1.7975318594934093</v>
      </c>
      <c r="P936" s="12">
        <f t="shared" ca="1" si="67"/>
        <v>2.0398836506362632</v>
      </c>
      <c r="Q936" s="11" t="str">
        <f t="shared" ca="1" si="55"/>
        <v>H</v>
      </c>
    </row>
    <row r="937" spans="9:17" x14ac:dyDescent="0.25">
      <c r="I937" s="11">
        <v>936</v>
      </c>
      <c r="J937" s="11">
        <f t="shared" ca="1" si="64"/>
        <v>-0.16215508116825628</v>
      </c>
      <c r="K937" s="11">
        <f t="shared" ca="1" si="65"/>
        <v>0.96203428036707583</v>
      </c>
      <c r="L937" s="11" t="str">
        <f t="shared" ca="1" si="54"/>
        <v>H</v>
      </c>
      <c r="M937" s="11"/>
      <c r="N937" s="11">
        <v>936</v>
      </c>
      <c r="O937" s="12">
        <f t="shared" ca="1" si="66"/>
        <v>1.5607242112292632</v>
      </c>
      <c r="P937" s="12">
        <f t="shared" ca="1" si="67"/>
        <v>-1.0387039215685516</v>
      </c>
      <c r="Q937" s="11" t="str">
        <f t="shared" ca="1" si="55"/>
        <v>A</v>
      </c>
    </row>
    <row r="938" spans="9:17" x14ac:dyDescent="0.25">
      <c r="I938" s="11">
        <v>937</v>
      </c>
      <c r="J938" s="11">
        <f t="shared" ca="1" si="64"/>
        <v>2.027444569239496</v>
      </c>
      <c r="K938" s="11">
        <f t="shared" ca="1" si="65"/>
        <v>0.44720147179284231</v>
      </c>
      <c r="L938" s="11" t="str">
        <f t="shared" ca="1" si="54"/>
        <v>A</v>
      </c>
      <c r="M938" s="11"/>
      <c r="N938" s="11">
        <v>937</v>
      </c>
      <c r="O938" s="12">
        <f t="shared" ca="1" si="66"/>
        <v>1.6972843138821783</v>
      </c>
      <c r="P938" s="12">
        <f t="shared" ca="1" si="67"/>
        <v>1.6070853676110555</v>
      </c>
      <c r="Q938" s="11" t="str">
        <f t="shared" ca="1" si="55"/>
        <v>A</v>
      </c>
    </row>
    <row r="939" spans="9:17" x14ac:dyDescent="0.25">
      <c r="I939" s="11">
        <v>938</v>
      </c>
      <c r="J939" s="11">
        <f t="shared" ca="1" si="64"/>
        <v>0.31508745187061538</v>
      </c>
      <c r="K939" s="11">
        <f t="shared" ca="1" si="65"/>
        <v>2.6065312591308745</v>
      </c>
      <c r="L939" s="11" t="str">
        <f t="shared" ca="1" si="54"/>
        <v>H</v>
      </c>
      <c r="M939" s="11"/>
      <c r="N939" s="11">
        <v>938</v>
      </c>
      <c r="O939" s="12">
        <f t="shared" ca="1" si="66"/>
        <v>0.74907044749796747</v>
      </c>
      <c r="P939" s="12">
        <f t="shared" ca="1" si="67"/>
        <v>2.8502533509717169</v>
      </c>
      <c r="Q939" s="11" t="str">
        <f t="shared" ca="1" si="55"/>
        <v>H</v>
      </c>
    </row>
    <row r="940" spans="9:17" x14ac:dyDescent="0.25">
      <c r="I940" s="11">
        <v>939</v>
      </c>
      <c r="J940" s="11">
        <f t="shared" ca="1" si="64"/>
        <v>1.2997045347105991</v>
      </c>
      <c r="K940" s="11">
        <f t="shared" ca="1" si="65"/>
        <v>1.6062134549336107</v>
      </c>
      <c r="L940" s="11" t="str">
        <f t="shared" ca="1" si="54"/>
        <v>H</v>
      </c>
      <c r="M940" s="11"/>
      <c r="N940" s="11">
        <v>939</v>
      </c>
      <c r="O940" s="12">
        <f t="shared" ca="1" si="66"/>
        <v>-2.1470132651279838E-2</v>
      </c>
      <c r="P940" s="12">
        <f t="shared" ca="1" si="67"/>
        <v>-1.3773071486015436</v>
      </c>
      <c r="Q940" s="11" t="str">
        <f t="shared" ca="1" si="55"/>
        <v>A</v>
      </c>
    </row>
    <row r="941" spans="9:17" x14ac:dyDescent="0.25">
      <c r="I941" s="11">
        <v>940</v>
      </c>
      <c r="J941" s="11">
        <f t="shared" ca="1" si="64"/>
        <v>0.4418104622604504</v>
      </c>
      <c r="K941" s="11">
        <f t="shared" ca="1" si="65"/>
        <v>2.8057330772514359</v>
      </c>
      <c r="L941" s="11" t="str">
        <f t="shared" ca="1" si="54"/>
        <v>H</v>
      </c>
      <c r="M941" s="11"/>
      <c r="N941" s="11">
        <v>940</v>
      </c>
      <c r="O941" s="12">
        <f t="shared" ca="1" si="66"/>
        <v>3.2662206466223225</v>
      </c>
      <c r="P941" s="12">
        <f t="shared" ca="1" si="67"/>
        <v>2.6475111521284362</v>
      </c>
      <c r="Q941" s="11" t="str">
        <f t="shared" ca="1" si="55"/>
        <v>A</v>
      </c>
    </row>
    <row r="942" spans="9:17" x14ac:dyDescent="0.25">
      <c r="I942" s="11">
        <v>941</v>
      </c>
      <c r="J942" s="11">
        <f t="shared" ca="1" si="64"/>
        <v>0.57247616241759691</v>
      </c>
      <c r="K942" s="11">
        <f t="shared" ca="1" si="65"/>
        <v>2.6470608919714858</v>
      </c>
      <c r="L942" s="11" t="str">
        <f t="shared" ca="1" si="54"/>
        <v>H</v>
      </c>
      <c r="M942" s="11"/>
      <c r="N942" s="11">
        <v>941</v>
      </c>
      <c r="O942" s="12">
        <f t="shared" ca="1" si="66"/>
        <v>1.0677050398581303</v>
      </c>
      <c r="P942" s="12">
        <f t="shared" ca="1" si="67"/>
        <v>0.10525517486399905</v>
      </c>
      <c r="Q942" s="11" t="str">
        <f t="shared" ca="1" si="55"/>
        <v>A</v>
      </c>
    </row>
    <row r="943" spans="9:17" x14ac:dyDescent="0.25">
      <c r="I943" s="11">
        <v>942</v>
      </c>
      <c r="J943" s="11">
        <f t="shared" ca="1" si="64"/>
        <v>1.6296504136407977</v>
      </c>
      <c r="K943" s="11">
        <f t="shared" ca="1" si="65"/>
        <v>1.9228940302560424</v>
      </c>
      <c r="L943" s="11" t="str">
        <f t="shared" ca="1" si="54"/>
        <v>H</v>
      </c>
      <c r="M943" s="11"/>
      <c r="N943" s="11">
        <v>942</v>
      </c>
      <c r="O943" s="12">
        <f t="shared" ca="1" si="66"/>
        <v>-0.95593120769776907</v>
      </c>
      <c r="P943" s="12">
        <f t="shared" ca="1" si="67"/>
        <v>3.9536587967021273</v>
      </c>
      <c r="Q943" s="11" t="str">
        <f t="shared" ca="1" si="55"/>
        <v>H</v>
      </c>
    </row>
    <row r="944" spans="9:17" x14ac:dyDescent="0.25">
      <c r="I944" s="11">
        <v>943</v>
      </c>
      <c r="J944" s="11">
        <f t="shared" ca="1" si="64"/>
        <v>2.2091506329213173</v>
      </c>
      <c r="K944" s="11">
        <f t="shared" ca="1" si="65"/>
        <v>2.961436409662757</v>
      </c>
      <c r="L944" s="11" t="str">
        <f t="shared" ca="1" si="54"/>
        <v>H</v>
      </c>
      <c r="M944" s="11"/>
      <c r="N944" s="11">
        <v>943</v>
      </c>
      <c r="O944" s="12">
        <f t="shared" ca="1" si="66"/>
        <v>-0.27843434901918562</v>
      </c>
      <c r="P944" s="12">
        <f t="shared" ca="1" si="67"/>
        <v>-1.405300270056443</v>
      </c>
      <c r="Q944" s="11" t="str">
        <f t="shared" ca="1" si="55"/>
        <v>A</v>
      </c>
    </row>
    <row r="945" spans="9:17" x14ac:dyDescent="0.25">
      <c r="I945" s="11">
        <v>944</v>
      </c>
      <c r="J945" s="11">
        <f t="shared" ca="1" si="64"/>
        <v>2.1895100155725857</v>
      </c>
      <c r="K945" s="11">
        <f t="shared" ca="1" si="65"/>
        <v>1.7676065803570986</v>
      </c>
      <c r="L945" s="11" t="str">
        <f t="shared" ca="1" si="54"/>
        <v>A</v>
      </c>
      <c r="M945" s="11"/>
      <c r="N945" s="11">
        <v>944</v>
      </c>
      <c r="O945" s="12">
        <f t="shared" ca="1" si="66"/>
        <v>2.7213791235657636</v>
      </c>
      <c r="P945" s="12">
        <f t="shared" ca="1" si="67"/>
        <v>-0.66380785402179221</v>
      </c>
      <c r="Q945" s="11" t="str">
        <f t="shared" ca="1" si="55"/>
        <v>A</v>
      </c>
    </row>
    <row r="946" spans="9:17" x14ac:dyDescent="0.25">
      <c r="I946" s="11">
        <v>945</v>
      </c>
      <c r="J946" s="11">
        <f t="shared" ca="1" si="64"/>
        <v>1.8647604277738825</v>
      </c>
      <c r="K946" s="11">
        <f t="shared" ca="1" si="65"/>
        <v>3.3924017906661303</v>
      </c>
      <c r="L946" s="11" t="str">
        <f t="shared" ca="1" si="54"/>
        <v>H</v>
      </c>
      <c r="M946" s="11"/>
      <c r="N946" s="11">
        <v>945</v>
      </c>
      <c r="O946" s="12">
        <f t="shared" ca="1" si="66"/>
        <v>1.4983441661998478</v>
      </c>
      <c r="P946" s="12">
        <f t="shared" ca="1" si="67"/>
        <v>2.2855862974495653</v>
      </c>
      <c r="Q946" s="11" t="str">
        <f t="shared" ca="1" si="55"/>
        <v>H</v>
      </c>
    </row>
    <row r="947" spans="9:17" x14ac:dyDescent="0.25">
      <c r="I947" s="11">
        <v>946</v>
      </c>
      <c r="J947" s="11">
        <f t="shared" ca="1" si="64"/>
        <v>0.96403147383703647</v>
      </c>
      <c r="K947" s="11">
        <f t="shared" ca="1" si="65"/>
        <v>1.9288060686197424</v>
      </c>
      <c r="L947" s="11" t="str">
        <f t="shared" ca="1" si="54"/>
        <v>H</v>
      </c>
      <c r="M947" s="11"/>
      <c r="N947" s="11">
        <v>946</v>
      </c>
      <c r="O947" s="12">
        <f t="shared" ca="1" si="66"/>
        <v>-1.1769663402920949</v>
      </c>
      <c r="P947" s="12">
        <f t="shared" ca="1" si="67"/>
        <v>1.7427054431908364</v>
      </c>
      <c r="Q947" s="11" t="str">
        <f t="shared" ca="1" si="55"/>
        <v>H</v>
      </c>
    </row>
    <row r="948" spans="9:17" x14ac:dyDescent="0.25">
      <c r="I948" s="11">
        <v>947</v>
      </c>
      <c r="J948" s="11">
        <f t="shared" ca="1" si="64"/>
        <v>1.3018477844999932</v>
      </c>
      <c r="K948" s="11">
        <f t="shared" ca="1" si="65"/>
        <v>2.0529632521001711</v>
      </c>
      <c r="L948" s="11" t="str">
        <f t="shared" ca="1" si="54"/>
        <v>H</v>
      </c>
      <c r="M948" s="11"/>
      <c r="N948" s="11">
        <v>947</v>
      </c>
      <c r="O948" s="12">
        <f t="shared" ca="1" si="66"/>
        <v>1.1794256516737003</v>
      </c>
      <c r="P948" s="12">
        <f t="shared" ca="1" si="67"/>
        <v>3.0823160859410406</v>
      </c>
      <c r="Q948" s="11" t="str">
        <f t="shared" ca="1" si="55"/>
        <v>H</v>
      </c>
    </row>
    <row r="949" spans="9:17" x14ac:dyDescent="0.25">
      <c r="I949" s="11">
        <v>948</v>
      </c>
      <c r="J949" s="11">
        <f t="shared" ca="1" si="64"/>
        <v>1.5422847155892283</v>
      </c>
      <c r="K949" s="11">
        <f t="shared" ca="1" si="65"/>
        <v>1.0159536721796525</v>
      </c>
      <c r="L949" s="11" t="str">
        <f t="shared" ca="1" si="54"/>
        <v>A</v>
      </c>
      <c r="M949" s="11"/>
      <c r="N949" s="11">
        <v>948</v>
      </c>
      <c r="O949" s="12">
        <f t="shared" ca="1" si="66"/>
        <v>-1.126095341368873</v>
      </c>
      <c r="P949" s="12">
        <f t="shared" ca="1" si="67"/>
        <v>3.6060247931829017</v>
      </c>
      <c r="Q949" s="11" t="str">
        <f t="shared" ca="1" si="55"/>
        <v>H</v>
      </c>
    </row>
    <row r="950" spans="9:17" x14ac:dyDescent="0.25">
      <c r="I950" s="11">
        <v>949</v>
      </c>
      <c r="J950" s="11">
        <f t="shared" ca="1" si="64"/>
        <v>0.21446503780804815</v>
      </c>
      <c r="K950" s="11">
        <f t="shared" ca="1" si="65"/>
        <v>3.6826312837185453</v>
      </c>
      <c r="L950" s="11" t="str">
        <f t="shared" ca="1" si="54"/>
        <v>H</v>
      </c>
      <c r="M950" s="11"/>
      <c r="N950" s="11">
        <v>949</v>
      </c>
      <c r="O950" s="12">
        <f t="shared" ca="1" si="66"/>
        <v>1.0726861311037625</v>
      </c>
      <c r="P950" s="12">
        <f t="shared" ca="1" si="67"/>
        <v>2.2164862109709369</v>
      </c>
      <c r="Q950" s="11" t="str">
        <f t="shared" ca="1" si="55"/>
        <v>H</v>
      </c>
    </row>
    <row r="951" spans="9:17" x14ac:dyDescent="0.25">
      <c r="I951" s="11">
        <v>950</v>
      </c>
      <c r="J951" s="11">
        <f t="shared" ca="1" si="64"/>
        <v>2.1449940318683995</v>
      </c>
      <c r="K951" s="11">
        <f t="shared" ca="1" si="65"/>
        <v>2.9036873620153969</v>
      </c>
      <c r="L951" s="11" t="str">
        <f t="shared" ca="1" si="54"/>
        <v>H</v>
      </c>
      <c r="M951" s="11"/>
      <c r="N951" s="11">
        <v>950</v>
      </c>
      <c r="O951" s="12">
        <f t="shared" ca="1" si="66"/>
        <v>0.30188795152488657</v>
      </c>
      <c r="P951" s="12">
        <f t="shared" ca="1" si="67"/>
        <v>-1.2900770006487683</v>
      </c>
      <c r="Q951" s="11" t="str">
        <f t="shared" ca="1" si="55"/>
        <v>A</v>
      </c>
    </row>
    <row r="952" spans="9:17" x14ac:dyDescent="0.25">
      <c r="I952" s="11">
        <v>951</v>
      </c>
      <c r="J952" s="11">
        <f t="shared" ca="1" si="64"/>
        <v>1.7785250131825108</v>
      </c>
      <c r="K952" s="11">
        <f t="shared" ca="1" si="65"/>
        <v>4.1700792002883471</v>
      </c>
      <c r="L952" s="11" t="str">
        <f t="shared" ca="1" si="54"/>
        <v>H</v>
      </c>
      <c r="M952" s="11"/>
      <c r="N952" s="11">
        <v>951</v>
      </c>
      <c r="O952" s="12">
        <f t="shared" ca="1" si="66"/>
        <v>-1.1441154333696149</v>
      </c>
      <c r="P952" s="12">
        <f t="shared" ca="1" si="67"/>
        <v>0.42485906013417307</v>
      </c>
      <c r="Q952" s="11" t="str">
        <f t="shared" ca="1" si="55"/>
        <v>H</v>
      </c>
    </row>
    <row r="953" spans="9:17" x14ac:dyDescent="0.25">
      <c r="I953" s="11">
        <v>952</v>
      </c>
      <c r="J953" s="11">
        <f t="shared" ca="1" si="64"/>
        <v>0.8078863535596299</v>
      </c>
      <c r="K953" s="11">
        <f t="shared" ca="1" si="65"/>
        <v>2.5393978184226</v>
      </c>
      <c r="L953" s="11" t="str">
        <f t="shared" ca="1" si="54"/>
        <v>H</v>
      </c>
      <c r="M953" s="11"/>
      <c r="N953" s="11">
        <v>952</v>
      </c>
      <c r="O953" s="12">
        <f t="shared" ca="1" si="66"/>
        <v>-0.14232018626263032</v>
      </c>
      <c r="P953" s="12">
        <f t="shared" ca="1" si="67"/>
        <v>3.2577791747489679</v>
      </c>
      <c r="Q953" s="11" t="str">
        <f t="shared" ca="1" si="55"/>
        <v>H</v>
      </c>
    </row>
    <row r="954" spans="9:17" x14ac:dyDescent="0.25">
      <c r="I954" s="11">
        <v>953</v>
      </c>
      <c r="J954" s="11">
        <f t="shared" ca="1" si="64"/>
        <v>1.5635913702319537</v>
      </c>
      <c r="K954" s="11">
        <f t="shared" ca="1" si="65"/>
        <v>0.85480907880492341</v>
      </c>
      <c r="L954" s="11" t="str">
        <f t="shared" ca="1" si="54"/>
        <v>A</v>
      </c>
      <c r="M954" s="11"/>
      <c r="N954" s="11">
        <v>953</v>
      </c>
      <c r="O954" s="12">
        <f t="shared" ca="1" si="66"/>
        <v>1.2880100275021105</v>
      </c>
      <c r="P954" s="12">
        <f t="shared" ca="1" si="67"/>
        <v>2.0425606299571171</v>
      </c>
      <c r="Q954" s="11" t="str">
        <f t="shared" ca="1" si="55"/>
        <v>H</v>
      </c>
    </row>
    <row r="955" spans="9:17" x14ac:dyDescent="0.25">
      <c r="I955" s="11">
        <v>954</v>
      </c>
      <c r="J955" s="11">
        <f t="shared" ca="1" si="64"/>
        <v>0.57293307854848652</v>
      </c>
      <c r="K955" s="11">
        <f t="shared" ca="1" si="65"/>
        <v>1.950691654961205</v>
      </c>
      <c r="L955" s="11" t="str">
        <f t="shared" ca="1" si="54"/>
        <v>H</v>
      </c>
      <c r="M955" s="11"/>
      <c r="N955" s="11">
        <v>954</v>
      </c>
      <c r="O955" s="12">
        <f t="shared" ca="1" si="66"/>
        <v>0.50332274196954951</v>
      </c>
      <c r="P955" s="12">
        <f t="shared" ca="1" si="67"/>
        <v>0.68461987084646436</v>
      </c>
      <c r="Q955" s="11" t="str">
        <f t="shared" ca="1" si="55"/>
        <v>H</v>
      </c>
    </row>
    <row r="956" spans="9:17" x14ac:dyDescent="0.25">
      <c r="I956" s="11">
        <v>955</v>
      </c>
      <c r="J956" s="11">
        <f t="shared" ca="1" si="64"/>
        <v>2.5344511707092359</v>
      </c>
      <c r="K956" s="11">
        <f t="shared" ca="1" si="65"/>
        <v>2.1111449258799122</v>
      </c>
      <c r="L956" s="11" t="str">
        <f t="shared" ca="1" si="54"/>
        <v>A</v>
      </c>
      <c r="M956" s="11"/>
      <c r="N956" s="11">
        <v>955</v>
      </c>
      <c r="O956" s="12">
        <f t="shared" ca="1" si="66"/>
        <v>-1.4247652398040787</v>
      </c>
      <c r="P956" s="12">
        <f t="shared" ca="1" si="67"/>
        <v>0.81371137451668107</v>
      </c>
      <c r="Q956" s="11" t="str">
        <f t="shared" ca="1" si="55"/>
        <v>H</v>
      </c>
    </row>
    <row r="957" spans="9:17" x14ac:dyDescent="0.25">
      <c r="I957" s="11">
        <v>956</v>
      </c>
      <c r="J957" s="11">
        <f t="shared" ca="1" si="64"/>
        <v>1.0946791735042167</v>
      </c>
      <c r="K957" s="11">
        <f t="shared" ca="1" si="65"/>
        <v>5.1984512814908665</v>
      </c>
      <c r="L957" s="11" t="str">
        <f t="shared" ca="1" si="54"/>
        <v>H</v>
      </c>
      <c r="M957" s="11"/>
      <c r="N957" s="11">
        <v>956</v>
      </c>
      <c r="O957" s="12">
        <f t="shared" ca="1" si="66"/>
        <v>1.3919147403535723</v>
      </c>
      <c r="P957" s="12">
        <f t="shared" ca="1" si="67"/>
        <v>3.3438217122014278</v>
      </c>
      <c r="Q957" s="11" t="str">
        <f t="shared" ca="1" si="55"/>
        <v>H</v>
      </c>
    </row>
    <row r="958" spans="9:17" x14ac:dyDescent="0.25">
      <c r="I958" s="11">
        <v>957</v>
      </c>
      <c r="J958" s="11">
        <f t="shared" ca="1" si="64"/>
        <v>1.6121067773895477</v>
      </c>
      <c r="K958" s="11">
        <f t="shared" ca="1" si="65"/>
        <v>4.7431316946422832</v>
      </c>
      <c r="L958" s="11" t="str">
        <f t="shared" ca="1" si="54"/>
        <v>H</v>
      </c>
      <c r="M958" s="11"/>
      <c r="N958" s="11">
        <v>957</v>
      </c>
      <c r="O958" s="12">
        <f t="shared" ca="1" si="66"/>
        <v>0.27620466291513912</v>
      </c>
      <c r="P958" s="12">
        <f t="shared" ca="1" si="67"/>
        <v>0.90894679670097878</v>
      </c>
      <c r="Q958" s="11" t="str">
        <f t="shared" ca="1" si="55"/>
        <v>H</v>
      </c>
    </row>
    <row r="959" spans="9:17" x14ac:dyDescent="0.25">
      <c r="I959" s="11">
        <v>958</v>
      </c>
      <c r="J959" s="11">
        <f t="shared" ca="1" si="64"/>
        <v>0.14201219580050717</v>
      </c>
      <c r="K959" s="11">
        <f t="shared" ca="1" si="65"/>
        <v>2.0787948843229263</v>
      </c>
      <c r="L959" s="11" t="str">
        <f t="shared" ca="1" si="54"/>
        <v>H</v>
      </c>
      <c r="M959" s="11"/>
      <c r="N959" s="11">
        <v>958</v>
      </c>
      <c r="O959" s="12">
        <f t="shared" ca="1" si="66"/>
        <v>-0.32997111646092914</v>
      </c>
      <c r="P959" s="12">
        <f t="shared" ca="1" si="67"/>
        <v>-0.61995424574639069</v>
      </c>
      <c r="Q959" s="11" t="str">
        <f t="shared" ca="1" si="55"/>
        <v>A</v>
      </c>
    </row>
    <row r="960" spans="9:17" x14ac:dyDescent="0.25">
      <c r="I960" s="11">
        <v>959</v>
      </c>
      <c r="J960" s="11">
        <f t="shared" ca="1" si="64"/>
        <v>1.4503090537757133</v>
      </c>
      <c r="K960" s="11">
        <f t="shared" ca="1" si="65"/>
        <v>2.085376944374373</v>
      </c>
      <c r="L960" s="11" t="str">
        <f t="shared" ca="1" si="54"/>
        <v>H</v>
      </c>
      <c r="M960" s="11"/>
      <c r="N960" s="11">
        <v>959</v>
      </c>
      <c r="O960" s="12">
        <f t="shared" ca="1" si="66"/>
        <v>-0.56431381297559935</v>
      </c>
      <c r="P960" s="12">
        <f t="shared" ca="1" si="67"/>
        <v>1.6251782811096629</v>
      </c>
      <c r="Q960" s="11" t="str">
        <f t="shared" ca="1" si="55"/>
        <v>H</v>
      </c>
    </row>
    <row r="961" spans="9:17" x14ac:dyDescent="0.25">
      <c r="I961" s="11">
        <v>960</v>
      </c>
      <c r="J961" s="11">
        <f t="shared" ca="1" si="64"/>
        <v>9.475420965838699E-2</v>
      </c>
      <c r="K961" s="11">
        <f t="shared" ca="1" si="65"/>
        <v>6.3356023083515662</v>
      </c>
      <c r="L961" s="11" t="str">
        <f t="shared" ca="1" si="54"/>
        <v>H</v>
      </c>
      <c r="M961" s="11"/>
      <c r="N961" s="11">
        <v>960</v>
      </c>
      <c r="O961" s="12">
        <f t="shared" ca="1" si="66"/>
        <v>-1.242050976307598</v>
      </c>
      <c r="P961" s="12">
        <f t="shared" ca="1" si="67"/>
        <v>1.6921343706518801</v>
      </c>
      <c r="Q961" s="11" t="str">
        <f t="shared" ca="1" si="55"/>
        <v>H</v>
      </c>
    </row>
    <row r="962" spans="9:17" x14ac:dyDescent="0.25">
      <c r="I962" s="11">
        <v>961</v>
      </c>
      <c r="J962" s="11">
        <f t="shared" ca="1" si="64"/>
        <v>1.1137025334296771</v>
      </c>
      <c r="K962" s="11">
        <f t="shared" ca="1" si="65"/>
        <v>3.0589704321409763</v>
      </c>
      <c r="L962" s="11" t="str">
        <f t="shared" ca="1" si="54"/>
        <v>H</v>
      </c>
      <c r="M962" s="11"/>
      <c r="N962" s="11">
        <v>961</v>
      </c>
      <c r="O962" s="12">
        <f t="shared" ca="1" si="66"/>
        <v>-0.57670540972427609</v>
      </c>
      <c r="P962" s="12">
        <f t="shared" ca="1" si="67"/>
        <v>2.6295610730185435</v>
      </c>
      <c r="Q962" s="11" t="str">
        <f t="shared" ca="1" si="55"/>
        <v>H</v>
      </c>
    </row>
    <row r="963" spans="9:17" x14ac:dyDescent="0.25">
      <c r="I963" s="11">
        <v>962</v>
      </c>
      <c r="J963" s="11">
        <f t="shared" ref="J963:J1026" ca="1" si="68">NORMINV(RAND(), $D$3,$F$3)</f>
        <v>0.5006030070933527</v>
      </c>
      <c r="K963" s="11">
        <f t="shared" ref="K963:K1026" ca="1" si="69">NORMINV(RAND(), $D$2,$F$2)</f>
        <v>0.41874133294866955</v>
      </c>
      <c r="L963" s="11" t="str">
        <f t="shared" ca="1" si="54"/>
        <v>A</v>
      </c>
      <c r="M963" s="11"/>
      <c r="N963" s="11">
        <v>962</v>
      </c>
      <c r="O963" s="12">
        <f t="shared" ref="O963:O1026" ca="1" si="70">NORMINV(RAND(), $D$11,$F$11)</f>
        <v>-0.52849565992657443</v>
      </c>
      <c r="P963" s="12">
        <f t="shared" ref="P963:P1026" ca="1" si="71">NORMINV(RAND(), $D$10,$F$10)</f>
        <v>0.54023238647284944</v>
      </c>
      <c r="Q963" s="11" t="str">
        <f t="shared" ca="1" si="55"/>
        <v>H</v>
      </c>
    </row>
    <row r="964" spans="9:17" x14ac:dyDescent="0.25">
      <c r="I964" s="11">
        <v>963</v>
      </c>
      <c r="J964" s="11">
        <f t="shared" ca="1" si="68"/>
        <v>0.87036112635747831</v>
      </c>
      <c r="K964" s="11">
        <f t="shared" ca="1" si="69"/>
        <v>-1.0621389949879827</v>
      </c>
      <c r="L964" s="11" t="str">
        <f t="shared" ca="1" si="54"/>
        <v>A</v>
      </c>
      <c r="M964" s="11"/>
      <c r="N964" s="11">
        <v>963</v>
      </c>
      <c r="O964" s="12">
        <f t="shared" ca="1" si="70"/>
        <v>0.47808582924082188</v>
      </c>
      <c r="P964" s="12">
        <f t="shared" ca="1" si="71"/>
        <v>2.1332870398792831</v>
      </c>
      <c r="Q964" s="11" t="str">
        <f t="shared" ca="1" si="55"/>
        <v>H</v>
      </c>
    </row>
    <row r="965" spans="9:17" x14ac:dyDescent="0.25">
      <c r="I965" s="11">
        <v>964</v>
      </c>
      <c r="J965" s="11">
        <f t="shared" ca="1" si="68"/>
        <v>-0.52170524462468426</v>
      </c>
      <c r="K965" s="11">
        <f t="shared" ca="1" si="69"/>
        <v>-0.66392504574433797</v>
      </c>
      <c r="L965" s="11" t="str">
        <f t="shared" ca="1" si="54"/>
        <v>A</v>
      </c>
      <c r="M965" s="11"/>
      <c r="N965" s="11">
        <v>964</v>
      </c>
      <c r="O965" s="12">
        <f t="shared" ca="1" si="70"/>
        <v>-8.3278335774620293E-2</v>
      </c>
      <c r="P965" s="12">
        <f t="shared" ca="1" si="71"/>
        <v>1.7800718959675654</v>
      </c>
      <c r="Q965" s="11" t="str">
        <f t="shared" ca="1" si="55"/>
        <v>H</v>
      </c>
    </row>
    <row r="966" spans="9:17" x14ac:dyDescent="0.25">
      <c r="I966" s="11">
        <v>965</v>
      </c>
      <c r="J966" s="11">
        <f t="shared" ca="1" si="68"/>
        <v>1.2068341131606402</v>
      </c>
      <c r="K966" s="11">
        <f t="shared" ca="1" si="69"/>
        <v>6.3236109568555037</v>
      </c>
      <c r="L966" s="11" t="str">
        <f t="shared" ca="1" si="54"/>
        <v>H</v>
      </c>
      <c r="M966" s="11"/>
      <c r="N966" s="11">
        <v>965</v>
      </c>
      <c r="O966" s="12">
        <f t="shared" ca="1" si="70"/>
        <v>1.3378526858834356</v>
      </c>
      <c r="P966" s="12">
        <f t="shared" ca="1" si="71"/>
        <v>3.8646564582044625</v>
      </c>
      <c r="Q966" s="11" t="str">
        <f t="shared" ca="1" si="55"/>
        <v>H</v>
      </c>
    </row>
    <row r="967" spans="9:17" x14ac:dyDescent="0.25">
      <c r="I967" s="11">
        <v>966</v>
      </c>
      <c r="J967" s="11">
        <f t="shared" ca="1" si="68"/>
        <v>1.3543630875953325</v>
      </c>
      <c r="K967" s="11">
        <f t="shared" ca="1" si="69"/>
        <v>5.7397480567364045</v>
      </c>
      <c r="L967" s="11" t="str">
        <f t="shared" ca="1" si="54"/>
        <v>H</v>
      </c>
      <c r="M967" s="11"/>
      <c r="N967" s="11">
        <v>966</v>
      </c>
      <c r="O967" s="12">
        <f t="shared" ca="1" si="70"/>
        <v>0.35524396893647037</v>
      </c>
      <c r="P967" s="12">
        <f t="shared" ca="1" si="71"/>
        <v>2.4177469167827548</v>
      </c>
      <c r="Q967" s="11" t="str">
        <f t="shared" ca="1" si="55"/>
        <v>H</v>
      </c>
    </row>
    <row r="968" spans="9:17" x14ac:dyDescent="0.25">
      <c r="I968" s="11">
        <v>967</v>
      </c>
      <c r="J968" s="11">
        <f t="shared" ca="1" si="68"/>
        <v>0.64376015394984698</v>
      </c>
      <c r="K968" s="11">
        <f t="shared" ca="1" si="69"/>
        <v>-1.3987564884306072</v>
      </c>
      <c r="L968" s="11" t="str">
        <f t="shared" ca="1" si="54"/>
        <v>A</v>
      </c>
      <c r="M968" s="11"/>
      <c r="N968" s="11">
        <v>967</v>
      </c>
      <c r="O968" s="12">
        <f t="shared" ca="1" si="70"/>
        <v>0.93368167022148074</v>
      </c>
      <c r="P968" s="12">
        <f t="shared" ca="1" si="71"/>
        <v>1.2817109168483845</v>
      </c>
      <c r="Q968" s="11" t="str">
        <f t="shared" ca="1" si="55"/>
        <v>H</v>
      </c>
    </row>
    <row r="969" spans="9:17" x14ac:dyDescent="0.25">
      <c r="I969" s="11">
        <v>968</v>
      </c>
      <c r="J969" s="11">
        <f t="shared" ca="1" si="68"/>
        <v>0.33947387045011224</v>
      </c>
      <c r="K969" s="11">
        <f t="shared" ca="1" si="69"/>
        <v>2.3952045762118979</v>
      </c>
      <c r="L969" s="11" t="str">
        <f t="shared" ca="1" si="54"/>
        <v>H</v>
      </c>
      <c r="M969" s="11"/>
      <c r="N969" s="11">
        <v>968</v>
      </c>
      <c r="O969" s="12">
        <f t="shared" ca="1" si="70"/>
        <v>2.157403910003528</v>
      </c>
      <c r="P969" s="12">
        <f t="shared" ca="1" si="71"/>
        <v>2.1351092127312077</v>
      </c>
      <c r="Q969" s="11" t="str">
        <f t="shared" ca="1" si="55"/>
        <v>A</v>
      </c>
    </row>
    <row r="970" spans="9:17" x14ac:dyDescent="0.25">
      <c r="I970" s="11">
        <v>969</v>
      </c>
      <c r="J970" s="11">
        <f t="shared" ca="1" si="68"/>
        <v>-0.2002234710720695</v>
      </c>
      <c r="K970" s="11">
        <f t="shared" ca="1" si="69"/>
        <v>0.49865666591777291</v>
      </c>
      <c r="L970" s="11" t="str">
        <f t="shared" ca="1" si="54"/>
        <v>H</v>
      </c>
      <c r="M970" s="11"/>
      <c r="N970" s="11">
        <v>969</v>
      </c>
      <c r="O970" s="12">
        <f t="shared" ca="1" si="70"/>
        <v>1.1924488507322395</v>
      </c>
      <c r="P970" s="12">
        <f t="shared" ca="1" si="71"/>
        <v>-0.11142056452319582</v>
      </c>
      <c r="Q970" s="11" t="str">
        <f t="shared" ca="1" si="55"/>
        <v>A</v>
      </c>
    </row>
    <row r="971" spans="9:17" x14ac:dyDescent="0.25">
      <c r="I971" s="11">
        <v>970</v>
      </c>
      <c r="J971" s="11">
        <f t="shared" ca="1" si="68"/>
        <v>2.7527239879237699</v>
      </c>
      <c r="K971" s="11">
        <f t="shared" ca="1" si="69"/>
        <v>3.2704508515364092</v>
      </c>
      <c r="L971" s="11" t="str">
        <f t="shared" ca="1" si="54"/>
        <v>H</v>
      </c>
      <c r="M971" s="11"/>
      <c r="N971" s="11">
        <v>970</v>
      </c>
      <c r="O971" s="12">
        <f t="shared" ca="1" si="70"/>
        <v>-2.0272006565944443</v>
      </c>
      <c r="P971" s="12">
        <f t="shared" ca="1" si="71"/>
        <v>4.3086680171951812</v>
      </c>
      <c r="Q971" s="11" t="str">
        <f t="shared" ca="1" si="55"/>
        <v>H</v>
      </c>
    </row>
    <row r="972" spans="9:17" x14ac:dyDescent="0.25">
      <c r="I972" s="11">
        <v>971</v>
      </c>
      <c r="J972" s="11">
        <f t="shared" ca="1" si="68"/>
        <v>1.5042354133814397</v>
      </c>
      <c r="K972" s="11">
        <f t="shared" ca="1" si="69"/>
        <v>1.4207194967596475</v>
      </c>
      <c r="L972" s="11" t="str">
        <f t="shared" ca="1" si="54"/>
        <v>A</v>
      </c>
      <c r="M972" s="11"/>
      <c r="N972" s="11">
        <v>971</v>
      </c>
      <c r="O972" s="12">
        <f t="shared" ca="1" si="70"/>
        <v>-0.82399278825130251</v>
      </c>
      <c r="P972" s="12">
        <f t="shared" ca="1" si="71"/>
        <v>1.1889421122830557</v>
      </c>
      <c r="Q972" s="11" t="str">
        <f t="shared" ca="1" si="55"/>
        <v>H</v>
      </c>
    </row>
    <row r="973" spans="9:17" x14ac:dyDescent="0.25">
      <c r="I973" s="11">
        <v>972</v>
      </c>
      <c r="J973" s="11">
        <f t="shared" ca="1" si="68"/>
        <v>9.3520629899451424E-2</v>
      </c>
      <c r="K973" s="11">
        <f t="shared" ca="1" si="69"/>
        <v>2.3798575653377765</v>
      </c>
      <c r="L973" s="11" t="str">
        <f t="shared" ca="1" si="54"/>
        <v>H</v>
      </c>
      <c r="M973" s="11"/>
      <c r="N973" s="11">
        <v>972</v>
      </c>
      <c r="O973" s="12">
        <f t="shared" ca="1" si="70"/>
        <v>-0.8058938554144166</v>
      </c>
      <c r="P973" s="12">
        <f t="shared" ca="1" si="71"/>
        <v>1.8703754477002046</v>
      </c>
      <c r="Q973" s="11" t="str">
        <f t="shared" ca="1" si="55"/>
        <v>H</v>
      </c>
    </row>
    <row r="974" spans="9:17" x14ac:dyDescent="0.25">
      <c r="I974" s="11">
        <v>973</v>
      </c>
      <c r="J974" s="11">
        <f t="shared" ca="1" si="68"/>
        <v>-0.23667884727872501</v>
      </c>
      <c r="K974" s="11">
        <f t="shared" ca="1" si="69"/>
        <v>3.6232449024557729</v>
      </c>
      <c r="L974" s="11" t="str">
        <f t="shared" ca="1" si="54"/>
        <v>H</v>
      </c>
      <c r="M974" s="11"/>
      <c r="N974" s="11">
        <v>973</v>
      </c>
      <c r="O974" s="12">
        <f t="shared" ca="1" si="70"/>
        <v>1.0343902059555994</v>
      </c>
      <c r="P974" s="12">
        <f t="shared" ca="1" si="71"/>
        <v>5.4369970593156705</v>
      </c>
      <c r="Q974" s="11" t="str">
        <f t="shared" ca="1" si="55"/>
        <v>H</v>
      </c>
    </row>
    <row r="975" spans="9:17" x14ac:dyDescent="0.25">
      <c r="I975" s="11">
        <v>974</v>
      </c>
      <c r="J975" s="11">
        <f t="shared" ca="1" si="68"/>
        <v>-0.45544558192408424</v>
      </c>
      <c r="K975" s="11">
        <f t="shared" ca="1" si="69"/>
        <v>3.5403591281709592</v>
      </c>
      <c r="L975" s="11" t="str">
        <f t="shared" ca="1" si="54"/>
        <v>H</v>
      </c>
      <c r="M975" s="11"/>
      <c r="N975" s="11">
        <v>974</v>
      </c>
      <c r="O975" s="12">
        <f t="shared" ca="1" si="70"/>
        <v>0.14614443657124954</v>
      </c>
      <c r="P975" s="12">
        <f t="shared" ca="1" si="71"/>
        <v>0.84852459848879347</v>
      </c>
      <c r="Q975" s="11" t="str">
        <f t="shared" ca="1" si="55"/>
        <v>H</v>
      </c>
    </row>
    <row r="976" spans="9:17" x14ac:dyDescent="0.25">
      <c r="I976" s="11">
        <v>975</v>
      </c>
      <c r="J976" s="11">
        <f t="shared" ca="1" si="68"/>
        <v>3.1178361670855326</v>
      </c>
      <c r="K976" s="11">
        <f t="shared" ca="1" si="69"/>
        <v>3.3033202570474396</v>
      </c>
      <c r="L976" s="11" t="str">
        <f t="shared" ca="1" si="54"/>
        <v>H</v>
      </c>
      <c r="M976" s="11"/>
      <c r="N976" s="11">
        <v>975</v>
      </c>
      <c r="O976" s="12">
        <f t="shared" ca="1" si="70"/>
        <v>0.66620363795561355</v>
      </c>
      <c r="P976" s="12">
        <f t="shared" ca="1" si="71"/>
        <v>-0.91525437075473404</v>
      </c>
      <c r="Q976" s="11" t="str">
        <f t="shared" ca="1" si="55"/>
        <v>A</v>
      </c>
    </row>
    <row r="977" spans="9:17" x14ac:dyDescent="0.25">
      <c r="I977" s="11">
        <v>976</v>
      </c>
      <c r="J977" s="11">
        <f t="shared" ca="1" si="68"/>
        <v>1.5905168728401899</v>
      </c>
      <c r="K977" s="11">
        <f t="shared" ca="1" si="69"/>
        <v>3.3712811268460547</v>
      </c>
      <c r="L977" s="11" t="str">
        <f t="shared" ca="1" si="54"/>
        <v>H</v>
      </c>
      <c r="M977" s="11"/>
      <c r="N977" s="11">
        <v>976</v>
      </c>
      <c r="O977" s="12">
        <f t="shared" ca="1" si="70"/>
        <v>1.5363660468741747</v>
      </c>
      <c r="P977" s="12">
        <f t="shared" ca="1" si="71"/>
        <v>-0.86001069297467647</v>
      </c>
      <c r="Q977" s="11" t="str">
        <f t="shared" ca="1" si="55"/>
        <v>A</v>
      </c>
    </row>
    <row r="978" spans="9:17" x14ac:dyDescent="0.25">
      <c r="I978" s="11">
        <v>977</v>
      </c>
      <c r="J978" s="11">
        <f t="shared" ca="1" si="68"/>
        <v>1.7714105488902256</v>
      </c>
      <c r="K978" s="11">
        <f t="shared" ca="1" si="69"/>
        <v>3.9725150972705059</v>
      </c>
      <c r="L978" s="11" t="str">
        <f t="shared" ca="1" si="54"/>
        <v>H</v>
      </c>
      <c r="M978" s="11"/>
      <c r="N978" s="11">
        <v>977</v>
      </c>
      <c r="O978" s="12">
        <f t="shared" ca="1" si="70"/>
        <v>1.3596049871905409</v>
      </c>
      <c r="P978" s="12">
        <f t="shared" ca="1" si="71"/>
        <v>3.2782134632184916</v>
      </c>
      <c r="Q978" s="11" t="str">
        <f t="shared" ca="1" si="55"/>
        <v>H</v>
      </c>
    </row>
    <row r="979" spans="9:17" x14ac:dyDescent="0.25">
      <c r="I979" s="11">
        <v>978</v>
      </c>
      <c r="J979" s="11">
        <f t="shared" ca="1" si="68"/>
        <v>1.8239840054888004</v>
      </c>
      <c r="K979" s="11">
        <f t="shared" ca="1" si="69"/>
        <v>-7.7494650247210917E-2</v>
      </c>
      <c r="L979" s="11" t="str">
        <f t="shared" ca="1" si="54"/>
        <v>A</v>
      </c>
      <c r="M979" s="11"/>
      <c r="N979" s="11">
        <v>978</v>
      </c>
      <c r="O979" s="12">
        <f t="shared" ca="1" si="70"/>
        <v>3.9038274730330558E-2</v>
      </c>
      <c r="P979" s="12">
        <f t="shared" ca="1" si="71"/>
        <v>1.1361928080855186</v>
      </c>
      <c r="Q979" s="11" t="str">
        <f t="shared" ca="1" si="55"/>
        <v>H</v>
      </c>
    </row>
    <row r="980" spans="9:17" x14ac:dyDescent="0.25">
      <c r="I980" s="11">
        <v>979</v>
      </c>
      <c r="J980" s="11">
        <f t="shared" ca="1" si="68"/>
        <v>-0.33640115902707868</v>
      </c>
      <c r="K980" s="11">
        <f t="shared" ca="1" si="69"/>
        <v>3.2212736154195643</v>
      </c>
      <c r="L980" s="11" t="str">
        <f t="shared" ca="1" si="54"/>
        <v>H</v>
      </c>
      <c r="M980" s="11"/>
      <c r="N980" s="11">
        <v>979</v>
      </c>
      <c r="O980" s="12">
        <f t="shared" ca="1" si="70"/>
        <v>0.76066193450586583</v>
      </c>
      <c r="P980" s="12">
        <f t="shared" ca="1" si="71"/>
        <v>-0.31291915266779347</v>
      </c>
      <c r="Q980" s="11" t="str">
        <f t="shared" ca="1" si="55"/>
        <v>A</v>
      </c>
    </row>
    <row r="981" spans="9:17" x14ac:dyDescent="0.25">
      <c r="I981" s="11">
        <v>980</v>
      </c>
      <c r="J981" s="11">
        <f t="shared" ca="1" si="68"/>
        <v>0.19611295569689291</v>
      </c>
      <c r="K981" s="11">
        <f t="shared" ca="1" si="69"/>
        <v>4.3489621260660254</v>
      </c>
      <c r="L981" s="11" t="str">
        <f t="shared" ca="1" si="54"/>
        <v>H</v>
      </c>
      <c r="M981" s="11"/>
      <c r="N981" s="11">
        <v>980</v>
      </c>
      <c r="O981" s="12">
        <f t="shared" ca="1" si="70"/>
        <v>0.64227921794953402</v>
      </c>
      <c r="P981" s="12">
        <f t="shared" ca="1" si="71"/>
        <v>-1.9992690595837468</v>
      </c>
      <c r="Q981" s="11" t="str">
        <f t="shared" ca="1" si="55"/>
        <v>A</v>
      </c>
    </row>
    <row r="982" spans="9:17" x14ac:dyDescent="0.25">
      <c r="I982" s="11">
        <v>981</v>
      </c>
      <c r="J982" s="11">
        <f t="shared" ca="1" si="68"/>
        <v>1.405041989423403</v>
      </c>
      <c r="K982" s="11">
        <f t="shared" ca="1" si="69"/>
        <v>2.4716850044793777</v>
      </c>
      <c r="L982" s="11" t="str">
        <f t="shared" ca="1" si="54"/>
        <v>H</v>
      </c>
      <c r="M982" s="11"/>
      <c r="N982" s="11">
        <v>981</v>
      </c>
      <c r="O982" s="12">
        <f t="shared" ca="1" si="70"/>
        <v>1.7635100545346463</v>
      </c>
      <c r="P982" s="12">
        <f t="shared" ca="1" si="71"/>
        <v>0.47667289133953239</v>
      </c>
      <c r="Q982" s="11" t="str">
        <f t="shared" ca="1" si="55"/>
        <v>A</v>
      </c>
    </row>
    <row r="983" spans="9:17" x14ac:dyDescent="0.25">
      <c r="I983" s="11">
        <v>982</v>
      </c>
      <c r="J983" s="11">
        <f t="shared" ca="1" si="68"/>
        <v>1.1092287210374965</v>
      </c>
      <c r="K983" s="11">
        <f t="shared" ca="1" si="69"/>
        <v>0.89512439847084857</v>
      </c>
      <c r="L983" s="11" t="str">
        <f t="shared" ca="1" si="54"/>
        <v>A</v>
      </c>
      <c r="M983" s="11"/>
      <c r="N983" s="11">
        <v>982</v>
      </c>
      <c r="O983" s="12">
        <f t="shared" ca="1" si="70"/>
        <v>1.7339635838118563</v>
      </c>
      <c r="P983" s="12">
        <f t="shared" ca="1" si="71"/>
        <v>-0.87086484819922405</v>
      </c>
      <c r="Q983" s="11" t="str">
        <f t="shared" ca="1" si="55"/>
        <v>A</v>
      </c>
    </row>
    <row r="984" spans="9:17" x14ac:dyDescent="0.25">
      <c r="I984" s="11">
        <v>983</v>
      </c>
      <c r="J984" s="11">
        <f t="shared" ca="1" si="68"/>
        <v>2.2424056897681277</v>
      </c>
      <c r="K984" s="11">
        <f t="shared" ca="1" si="69"/>
        <v>0.11882863734542615</v>
      </c>
      <c r="L984" s="11" t="str">
        <f t="shared" ca="1" si="54"/>
        <v>A</v>
      </c>
      <c r="M984" s="11"/>
      <c r="N984" s="11">
        <v>983</v>
      </c>
      <c r="O984" s="12">
        <f t="shared" ca="1" si="70"/>
        <v>0.41080314042225385</v>
      </c>
      <c r="P984" s="12">
        <f t="shared" ca="1" si="71"/>
        <v>-1.697808325269984</v>
      </c>
      <c r="Q984" s="11" t="str">
        <f t="shared" ca="1" si="55"/>
        <v>A</v>
      </c>
    </row>
    <row r="985" spans="9:17" x14ac:dyDescent="0.25">
      <c r="I985" s="11">
        <v>984</v>
      </c>
      <c r="J985" s="11">
        <f t="shared" ca="1" si="68"/>
        <v>2.3110660066746771</v>
      </c>
      <c r="K985" s="11">
        <f t="shared" ca="1" si="69"/>
        <v>-0.20813414616360904</v>
      </c>
      <c r="L985" s="11" t="str">
        <f t="shared" ca="1" si="54"/>
        <v>A</v>
      </c>
      <c r="M985" s="11"/>
      <c r="N985" s="11">
        <v>984</v>
      </c>
      <c r="O985" s="12">
        <f t="shared" ca="1" si="70"/>
        <v>2.7704674573740213</v>
      </c>
      <c r="P985" s="12">
        <f t="shared" ca="1" si="71"/>
        <v>1.0824589905469002</v>
      </c>
      <c r="Q985" s="11" t="str">
        <f t="shared" ca="1" si="55"/>
        <v>A</v>
      </c>
    </row>
    <row r="986" spans="9:17" x14ac:dyDescent="0.25">
      <c r="I986" s="11">
        <v>985</v>
      </c>
      <c r="J986" s="11">
        <f t="shared" ca="1" si="68"/>
        <v>1.5950105954807969</v>
      </c>
      <c r="K986" s="11">
        <f t="shared" ca="1" si="69"/>
        <v>3.2865875819606538</v>
      </c>
      <c r="L986" s="11" t="str">
        <f t="shared" ca="1" si="54"/>
        <v>H</v>
      </c>
      <c r="M986" s="11"/>
      <c r="N986" s="11">
        <v>985</v>
      </c>
      <c r="O986" s="12">
        <f t="shared" ca="1" si="70"/>
        <v>1.2082499139805647</v>
      </c>
      <c r="P986" s="12">
        <f t="shared" ca="1" si="71"/>
        <v>1.9518684854421566</v>
      </c>
      <c r="Q986" s="11" t="str">
        <f t="shared" ca="1" si="55"/>
        <v>H</v>
      </c>
    </row>
    <row r="987" spans="9:17" x14ac:dyDescent="0.25">
      <c r="I987" s="11">
        <v>986</v>
      </c>
      <c r="J987" s="11">
        <f t="shared" ca="1" si="68"/>
        <v>0.98604362321862737</v>
      </c>
      <c r="K987" s="11">
        <f t="shared" ca="1" si="69"/>
        <v>3.1076493373014071</v>
      </c>
      <c r="L987" s="11" t="str">
        <f t="shared" ca="1" si="54"/>
        <v>H</v>
      </c>
      <c r="M987" s="11"/>
      <c r="N987" s="11">
        <v>986</v>
      </c>
      <c r="O987" s="12">
        <f t="shared" ca="1" si="70"/>
        <v>-4.6706942701494336E-2</v>
      </c>
      <c r="P987" s="12">
        <f t="shared" ca="1" si="71"/>
        <v>-5.7292925779379944E-2</v>
      </c>
      <c r="Q987" s="11" t="str">
        <f t="shared" ca="1" si="55"/>
        <v>A</v>
      </c>
    </row>
    <row r="988" spans="9:17" x14ac:dyDescent="0.25">
      <c r="I988" s="11">
        <v>987</v>
      </c>
      <c r="J988" s="11">
        <f t="shared" ca="1" si="68"/>
        <v>0.22147643883673418</v>
      </c>
      <c r="K988" s="11">
        <f t="shared" ca="1" si="69"/>
        <v>2.7816585506414628</v>
      </c>
      <c r="L988" s="11" t="str">
        <f t="shared" ca="1" si="54"/>
        <v>H</v>
      </c>
      <c r="M988" s="11"/>
      <c r="N988" s="11">
        <v>987</v>
      </c>
      <c r="O988" s="12">
        <f t="shared" ca="1" si="70"/>
        <v>0.26047060086434504</v>
      </c>
      <c r="P988" s="12">
        <f t="shared" ca="1" si="71"/>
        <v>3.8518538926498809</v>
      </c>
      <c r="Q988" s="11" t="str">
        <f t="shared" ca="1" si="55"/>
        <v>H</v>
      </c>
    </row>
    <row r="989" spans="9:17" x14ac:dyDescent="0.25">
      <c r="I989" s="11">
        <v>988</v>
      </c>
      <c r="J989" s="11">
        <f t="shared" ca="1" si="68"/>
        <v>0.51436832482891071</v>
      </c>
      <c r="K989" s="11">
        <f t="shared" ca="1" si="69"/>
        <v>2.854007091156614</v>
      </c>
      <c r="L989" s="11" t="str">
        <f t="shared" ca="1" si="54"/>
        <v>H</v>
      </c>
      <c r="M989" s="11"/>
      <c r="N989" s="11">
        <v>988</v>
      </c>
      <c r="O989" s="12">
        <f t="shared" ca="1" si="70"/>
        <v>-0.45415524278912367</v>
      </c>
      <c r="P989" s="12">
        <f t="shared" ca="1" si="71"/>
        <v>1.1119466413064152</v>
      </c>
      <c r="Q989" s="11" t="str">
        <f t="shared" ca="1" si="55"/>
        <v>H</v>
      </c>
    </row>
    <row r="990" spans="9:17" x14ac:dyDescent="0.25">
      <c r="I990" s="11">
        <v>989</v>
      </c>
      <c r="J990" s="11">
        <f t="shared" ca="1" si="68"/>
        <v>2.8919968754225818</v>
      </c>
      <c r="K990" s="11">
        <f t="shared" ca="1" si="69"/>
        <v>1.4689655649231224</v>
      </c>
      <c r="L990" s="11" t="str">
        <f t="shared" ca="1" si="54"/>
        <v>A</v>
      </c>
      <c r="M990" s="11"/>
      <c r="N990" s="11">
        <v>989</v>
      </c>
      <c r="O990" s="12">
        <f t="shared" ca="1" si="70"/>
        <v>0.8210411781193141</v>
      </c>
      <c r="P990" s="12">
        <f t="shared" ca="1" si="71"/>
        <v>2.1745671764776988</v>
      </c>
      <c r="Q990" s="11" t="str">
        <f t="shared" ca="1" si="55"/>
        <v>H</v>
      </c>
    </row>
    <row r="991" spans="9:17" x14ac:dyDescent="0.25">
      <c r="I991" s="11">
        <v>990</v>
      </c>
      <c r="J991" s="11">
        <f t="shared" ca="1" si="68"/>
        <v>1.482501536739715</v>
      </c>
      <c r="K991" s="11">
        <f t="shared" ca="1" si="69"/>
        <v>2.4834816751183899</v>
      </c>
      <c r="L991" s="11" t="str">
        <f t="shared" ca="1" si="54"/>
        <v>H</v>
      </c>
      <c r="M991" s="11"/>
      <c r="N991" s="11">
        <v>990</v>
      </c>
      <c r="O991" s="12">
        <f t="shared" ca="1" si="70"/>
        <v>-0.74508389446088619</v>
      </c>
      <c r="P991" s="12">
        <f t="shared" ca="1" si="71"/>
        <v>2.3385307990958184</v>
      </c>
      <c r="Q991" s="11" t="str">
        <f t="shared" ca="1" si="55"/>
        <v>H</v>
      </c>
    </row>
    <row r="992" spans="9:17" x14ac:dyDescent="0.25">
      <c r="I992" s="11">
        <v>991</v>
      </c>
      <c r="J992" s="11">
        <f t="shared" ca="1" si="68"/>
        <v>0.75583018376471145</v>
      </c>
      <c r="K992" s="11">
        <f t="shared" ca="1" si="69"/>
        <v>0.85006351134684621</v>
      </c>
      <c r="L992" s="11" t="str">
        <f t="shared" ca="1" si="54"/>
        <v>H</v>
      </c>
      <c r="M992" s="11"/>
      <c r="N992" s="11">
        <v>991</v>
      </c>
      <c r="O992" s="12">
        <f t="shared" ca="1" si="70"/>
        <v>2.3320440004019596</v>
      </c>
      <c r="P992" s="12">
        <f t="shared" ca="1" si="71"/>
        <v>2.4846466473933435</v>
      </c>
      <c r="Q992" s="11" t="str">
        <f t="shared" ca="1" si="55"/>
        <v>H</v>
      </c>
    </row>
    <row r="993" spans="9:17" x14ac:dyDescent="0.25">
      <c r="I993" s="11">
        <v>992</v>
      </c>
      <c r="J993" s="11">
        <f t="shared" ca="1" si="68"/>
        <v>-1.7584990645339325</v>
      </c>
      <c r="K993" s="11">
        <f t="shared" ca="1" si="69"/>
        <v>2.9690290446249854</v>
      </c>
      <c r="L993" s="11" t="str">
        <f t="shared" ca="1" si="54"/>
        <v>H</v>
      </c>
      <c r="M993" s="11"/>
      <c r="N993" s="11">
        <v>992</v>
      </c>
      <c r="O993" s="12">
        <f t="shared" ca="1" si="70"/>
        <v>-0.50762490853030173</v>
      </c>
      <c r="P993" s="12">
        <f t="shared" ca="1" si="71"/>
        <v>4.8079731381149857</v>
      </c>
      <c r="Q993" s="11" t="str">
        <f t="shared" ca="1" si="55"/>
        <v>H</v>
      </c>
    </row>
    <row r="994" spans="9:17" x14ac:dyDescent="0.25">
      <c r="I994" s="11">
        <v>993</v>
      </c>
      <c r="J994" s="11">
        <f t="shared" ca="1" si="68"/>
        <v>1.0950567599556651</v>
      </c>
      <c r="K994" s="11">
        <f t="shared" ca="1" si="69"/>
        <v>1.8055640624636526</v>
      </c>
      <c r="L994" s="11" t="str">
        <f t="shared" ca="1" si="54"/>
        <v>H</v>
      </c>
      <c r="M994" s="11"/>
      <c r="N994" s="11">
        <v>993</v>
      </c>
      <c r="O994" s="12">
        <f t="shared" ca="1" si="70"/>
        <v>0.68126096136730474</v>
      </c>
      <c r="P994" s="12">
        <f t="shared" ca="1" si="71"/>
        <v>0.3196402353031127</v>
      </c>
      <c r="Q994" s="11" t="str">
        <f t="shared" ca="1" si="55"/>
        <v>A</v>
      </c>
    </row>
    <row r="995" spans="9:17" x14ac:dyDescent="0.25">
      <c r="I995" s="11">
        <v>994</v>
      </c>
      <c r="J995" s="11">
        <f t="shared" ca="1" si="68"/>
        <v>0.98746341136774796</v>
      </c>
      <c r="K995" s="11">
        <f t="shared" ca="1" si="69"/>
        <v>1.8958070225598569</v>
      </c>
      <c r="L995" s="11" t="str">
        <f t="shared" ca="1" si="54"/>
        <v>H</v>
      </c>
      <c r="M995" s="11"/>
      <c r="N995" s="11">
        <v>994</v>
      </c>
      <c r="O995" s="12">
        <f t="shared" ca="1" si="70"/>
        <v>2.6732977750674536</v>
      </c>
      <c r="P995" s="12">
        <f t="shared" ca="1" si="71"/>
        <v>4.0224994226780009</v>
      </c>
      <c r="Q995" s="11" t="str">
        <f t="shared" ca="1" si="55"/>
        <v>H</v>
      </c>
    </row>
    <row r="996" spans="9:17" x14ac:dyDescent="0.25">
      <c r="I996" s="11">
        <v>995</v>
      </c>
      <c r="J996" s="11">
        <f t="shared" ca="1" si="68"/>
        <v>0.59864447533004439</v>
      </c>
      <c r="K996" s="11">
        <f t="shared" ca="1" si="69"/>
        <v>2.4743355303916621</v>
      </c>
      <c r="L996" s="11" t="str">
        <f t="shared" ca="1" si="54"/>
        <v>H</v>
      </c>
      <c r="M996" s="11"/>
      <c r="N996" s="11">
        <v>995</v>
      </c>
      <c r="O996" s="12">
        <f t="shared" ca="1" si="70"/>
        <v>-9.1176971794862616E-2</v>
      </c>
      <c r="P996" s="12">
        <f t="shared" ca="1" si="71"/>
        <v>-0.87975519976215666</v>
      </c>
      <c r="Q996" s="11" t="str">
        <f t="shared" ca="1" si="55"/>
        <v>A</v>
      </c>
    </row>
    <row r="997" spans="9:17" x14ac:dyDescent="0.25">
      <c r="I997" s="11">
        <v>996</v>
      </c>
      <c r="J997" s="11">
        <f t="shared" ca="1" si="68"/>
        <v>-0.58846603001803677</v>
      </c>
      <c r="K997" s="11">
        <f t="shared" ca="1" si="69"/>
        <v>0.45193073518883287</v>
      </c>
      <c r="L997" s="11" t="str">
        <f t="shared" ca="1" si="54"/>
        <v>H</v>
      </c>
      <c r="M997" s="11"/>
      <c r="N997" s="11">
        <v>996</v>
      </c>
      <c r="O997" s="12">
        <f t="shared" ca="1" si="70"/>
        <v>-0.24238259121214378</v>
      </c>
      <c r="P997" s="12">
        <f t="shared" ca="1" si="71"/>
        <v>6.5576295303757526E-3</v>
      </c>
      <c r="Q997" s="11" t="str">
        <f t="shared" ca="1" si="55"/>
        <v>H</v>
      </c>
    </row>
    <row r="998" spans="9:17" x14ac:dyDescent="0.25">
      <c r="I998" s="11">
        <v>997</v>
      </c>
      <c r="J998" s="11">
        <f t="shared" ca="1" si="68"/>
        <v>1.4534495767154982</v>
      </c>
      <c r="K998" s="11">
        <f t="shared" ca="1" si="69"/>
        <v>3.4706103594733815</v>
      </c>
      <c r="L998" s="11" t="str">
        <f t="shared" ca="1" si="54"/>
        <v>H</v>
      </c>
      <c r="M998" s="11"/>
      <c r="N998" s="11">
        <v>997</v>
      </c>
      <c r="O998" s="12">
        <f t="shared" ca="1" si="70"/>
        <v>0.45412814301431281</v>
      </c>
      <c r="P998" s="12">
        <f t="shared" ca="1" si="71"/>
        <v>1.1859861511399279</v>
      </c>
      <c r="Q998" s="11" t="str">
        <f t="shared" ca="1" si="55"/>
        <v>H</v>
      </c>
    </row>
    <row r="999" spans="9:17" x14ac:dyDescent="0.25">
      <c r="I999" s="11">
        <v>998</v>
      </c>
      <c r="J999" s="11">
        <f t="shared" ca="1" si="68"/>
        <v>0.64754084484375118</v>
      </c>
      <c r="K999" s="11">
        <f t="shared" ca="1" si="69"/>
        <v>4.325728091439232</v>
      </c>
      <c r="L999" s="11" t="str">
        <f t="shared" ca="1" si="54"/>
        <v>H</v>
      </c>
      <c r="M999" s="11"/>
      <c r="N999" s="11">
        <v>998</v>
      </c>
      <c r="O999" s="12">
        <f t="shared" ca="1" si="70"/>
        <v>1.0580486250879897</v>
      </c>
      <c r="P999" s="12">
        <f t="shared" ca="1" si="71"/>
        <v>1.5476233737242753</v>
      </c>
      <c r="Q999" s="11" t="str">
        <f t="shared" ca="1" si="55"/>
        <v>H</v>
      </c>
    </row>
    <row r="1000" spans="9:17" x14ac:dyDescent="0.25">
      <c r="I1000" s="11">
        <v>999</v>
      </c>
      <c r="J1000" s="11">
        <f t="shared" ca="1" si="68"/>
        <v>1.3057702900959773</v>
      </c>
      <c r="K1000" s="11">
        <f t="shared" ca="1" si="69"/>
        <v>1.4532314653595302</v>
      </c>
      <c r="L1000" s="11" t="str">
        <f t="shared" ca="1" si="54"/>
        <v>H</v>
      </c>
      <c r="M1000" s="11"/>
      <c r="N1000" s="11">
        <v>999</v>
      </c>
      <c r="O1000" s="12">
        <f t="shared" ca="1" si="70"/>
        <v>-0.62744893402696711</v>
      </c>
      <c r="P1000" s="12">
        <f t="shared" ca="1" si="71"/>
        <v>1.3055582237334358</v>
      </c>
      <c r="Q1000" s="11" t="str">
        <f t="shared" ca="1" si="55"/>
        <v>H</v>
      </c>
    </row>
    <row r="1001" spans="9:17" x14ac:dyDescent="0.25">
      <c r="I1001" s="11">
        <v>1000</v>
      </c>
      <c r="J1001" s="11">
        <f t="shared" ca="1" si="68"/>
        <v>-0.35359971621114383</v>
      </c>
      <c r="K1001" s="11">
        <f t="shared" ca="1" si="69"/>
        <v>5.6009085749807763</v>
      </c>
      <c r="L1001" s="11" t="str">
        <f t="shared" ca="1" si="54"/>
        <v>H</v>
      </c>
      <c r="M1001" s="11"/>
      <c r="N1001" s="11">
        <v>1000</v>
      </c>
      <c r="O1001" s="12">
        <f t="shared" ca="1" si="70"/>
        <v>1.2801915914779962</v>
      </c>
      <c r="P1001" s="12">
        <f t="shared" ca="1" si="71"/>
        <v>-1.1421746408340683</v>
      </c>
      <c r="Q1001" s="11" t="str">
        <f t="shared" ca="1" si="55"/>
        <v>A</v>
      </c>
    </row>
    <row r="1002" spans="9:17" x14ac:dyDescent="0.25">
      <c r="I1002" s="11">
        <v>1001</v>
      </c>
      <c r="J1002" s="11">
        <f t="shared" ca="1" si="68"/>
        <v>1.1609746058755541</v>
      </c>
      <c r="K1002" s="11">
        <f t="shared" ca="1" si="69"/>
        <v>1.2839124788288108</v>
      </c>
      <c r="L1002" s="11" t="str">
        <f t="shared" ca="1" si="54"/>
        <v>H</v>
      </c>
      <c r="M1002" s="11"/>
      <c r="N1002" s="11">
        <v>1001</v>
      </c>
      <c r="O1002" s="12">
        <f t="shared" ca="1" si="70"/>
        <v>-0.17399726284301453</v>
      </c>
      <c r="P1002" s="12">
        <f t="shared" ca="1" si="71"/>
        <v>1.038155596087698</v>
      </c>
      <c r="Q1002" s="11" t="str">
        <f t="shared" ca="1" si="55"/>
        <v>H</v>
      </c>
    </row>
    <row r="1003" spans="9:17" x14ac:dyDescent="0.25">
      <c r="I1003" s="11">
        <v>1002</v>
      </c>
      <c r="J1003" s="11">
        <f t="shared" ca="1" si="68"/>
        <v>2.0488916824479122</v>
      </c>
      <c r="K1003" s="11">
        <f t="shared" ca="1" si="69"/>
        <v>4.0987712988417488</v>
      </c>
      <c r="L1003" s="11" t="str">
        <f t="shared" ca="1" si="54"/>
        <v>H</v>
      </c>
      <c r="M1003" s="11"/>
      <c r="N1003" s="11">
        <v>1002</v>
      </c>
      <c r="O1003" s="12">
        <f t="shared" ca="1" si="70"/>
        <v>1.2178476890865282</v>
      </c>
      <c r="P1003" s="12">
        <f t="shared" ca="1" si="71"/>
        <v>7.6282978271398738E-2</v>
      </c>
      <c r="Q1003" s="11" t="str">
        <f t="shared" ca="1" si="55"/>
        <v>A</v>
      </c>
    </row>
    <row r="1004" spans="9:17" x14ac:dyDescent="0.25">
      <c r="I1004" s="11">
        <v>1003</v>
      </c>
      <c r="J1004" s="11">
        <f t="shared" ca="1" si="68"/>
        <v>1.2342707152861043</v>
      </c>
      <c r="K1004" s="11">
        <f t="shared" ca="1" si="69"/>
        <v>4.7132382977614213</v>
      </c>
      <c r="L1004" s="11" t="str">
        <f t="shared" ca="1" si="54"/>
        <v>H</v>
      </c>
      <c r="M1004" s="11"/>
      <c r="N1004" s="11">
        <v>1003</v>
      </c>
      <c r="O1004" s="12">
        <f t="shared" ca="1" si="70"/>
        <v>0.16343987613469646</v>
      </c>
      <c r="P1004" s="12">
        <f t="shared" ca="1" si="71"/>
        <v>0.96101116446148249</v>
      </c>
      <c r="Q1004" s="11" t="str">
        <f t="shared" ca="1" si="55"/>
        <v>H</v>
      </c>
    </row>
    <row r="1005" spans="9:17" x14ac:dyDescent="0.25">
      <c r="I1005" s="11">
        <v>1004</v>
      </c>
      <c r="J1005" s="11">
        <f t="shared" ca="1" si="68"/>
        <v>1.001517823128141</v>
      </c>
      <c r="K1005" s="11">
        <f t="shared" ca="1" si="69"/>
        <v>1.9707357515422497</v>
      </c>
      <c r="L1005" s="11" t="str">
        <f t="shared" ca="1" si="54"/>
        <v>H</v>
      </c>
      <c r="M1005" s="11"/>
      <c r="N1005" s="11">
        <v>1004</v>
      </c>
      <c r="O1005" s="12">
        <f t="shared" ca="1" si="70"/>
        <v>-0.78472726142975358</v>
      </c>
      <c r="P1005" s="12">
        <f t="shared" ca="1" si="71"/>
        <v>2.1118938097233158</v>
      </c>
      <c r="Q1005" s="11" t="str">
        <f t="shared" ca="1" si="55"/>
        <v>H</v>
      </c>
    </row>
    <row r="1006" spans="9:17" x14ac:dyDescent="0.25">
      <c r="I1006" s="11">
        <v>1005</v>
      </c>
      <c r="J1006" s="11">
        <f t="shared" ca="1" si="68"/>
        <v>2.3583901461760859</v>
      </c>
      <c r="K1006" s="11">
        <f t="shared" ca="1" si="69"/>
        <v>3.4815562331436842</v>
      </c>
      <c r="L1006" s="11" t="str">
        <f t="shared" ca="1" si="54"/>
        <v>H</v>
      </c>
      <c r="M1006" s="11"/>
      <c r="N1006" s="11">
        <v>1005</v>
      </c>
      <c r="O1006" s="12">
        <f t="shared" ca="1" si="70"/>
        <v>0.6292502967655178</v>
      </c>
      <c r="P1006" s="12">
        <f t="shared" ca="1" si="71"/>
        <v>-0.10990378588249228</v>
      </c>
      <c r="Q1006" s="11" t="str">
        <f t="shared" ca="1" si="55"/>
        <v>A</v>
      </c>
    </row>
    <row r="1007" spans="9:17" x14ac:dyDescent="0.25">
      <c r="I1007" s="11">
        <v>1006</v>
      </c>
      <c r="J1007" s="11">
        <f t="shared" ca="1" si="68"/>
        <v>-0.67726720302985666</v>
      </c>
      <c r="K1007" s="11">
        <f t="shared" ca="1" si="69"/>
        <v>4.1586664368788213</v>
      </c>
      <c r="L1007" s="11" t="str">
        <f t="shared" ca="1" si="54"/>
        <v>H</v>
      </c>
      <c r="M1007" s="11"/>
      <c r="N1007" s="11">
        <v>1006</v>
      </c>
      <c r="O1007" s="12">
        <f t="shared" ca="1" si="70"/>
        <v>2.491459473041794</v>
      </c>
      <c r="P1007" s="12">
        <f t="shared" ca="1" si="71"/>
        <v>1.6702519219166154</v>
      </c>
      <c r="Q1007" s="11" t="str">
        <f t="shared" ca="1" si="55"/>
        <v>A</v>
      </c>
    </row>
    <row r="1008" spans="9:17" x14ac:dyDescent="0.25">
      <c r="I1008" s="11">
        <v>1007</v>
      </c>
      <c r="J1008" s="11">
        <f t="shared" ca="1" si="68"/>
        <v>1.1793672208421122</v>
      </c>
      <c r="K1008" s="11">
        <f t="shared" ca="1" si="69"/>
        <v>1.8130596339198617</v>
      </c>
      <c r="L1008" s="11" t="str">
        <f t="shared" ca="1" si="54"/>
        <v>H</v>
      </c>
      <c r="M1008" s="11"/>
      <c r="N1008" s="11">
        <v>1007</v>
      </c>
      <c r="O1008" s="12">
        <f t="shared" ca="1" si="70"/>
        <v>-1.4675809097784807</v>
      </c>
      <c r="P1008" s="12">
        <f t="shared" ca="1" si="71"/>
        <v>4.2464643775833366E-2</v>
      </c>
      <c r="Q1008" s="11" t="str">
        <f t="shared" ca="1" si="55"/>
        <v>H</v>
      </c>
    </row>
    <row r="1009" spans="9:17" x14ac:dyDescent="0.25">
      <c r="I1009" s="11">
        <v>1008</v>
      </c>
      <c r="J1009" s="11">
        <f t="shared" ca="1" si="68"/>
        <v>2.3488440762456122</v>
      </c>
      <c r="K1009" s="11">
        <f t="shared" ca="1" si="69"/>
        <v>0.98582018524146298</v>
      </c>
      <c r="L1009" s="11" t="str">
        <f t="shared" ca="1" si="54"/>
        <v>A</v>
      </c>
      <c r="M1009" s="11"/>
      <c r="N1009" s="11">
        <v>1008</v>
      </c>
      <c r="O1009" s="12">
        <f t="shared" ca="1" si="70"/>
        <v>0.83498968274706409</v>
      </c>
      <c r="P1009" s="12">
        <f t="shared" ca="1" si="71"/>
        <v>0.61208994609856227</v>
      </c>
      <c r="Q1009" s="11" t="str">
        <f t="shared" ca="1" si="55"/>
        <v>A</v>
      </c>
    </row>
    <row r="1010" spans="9:17" x14ac:dyDescent="0.25">
      <c r="I1010" s="11">
        <v>1009</v>
      </c>
      <c r="J1010" s="11">
        <f t="shared" ca="1" si="68"/>
        <v>1.0251103850563701</v>
      </c>
      <c r="K1010" s="11">
        <f t="shared" ca="1" si="69"/>
        <v>3.2334174853546545</v>
      </c>
      <c r="L1010" s="11" t="str">
        <f t="shared" ca="1" si="54"/>
        <v>H</v>
      </c>
      <c r="M1010" s="11"/>
      <c r="N1010" s="11">
        <v>1009</v>
      </c>
      <c r="O1010" s="12">
        <f t="shared" ca="1" si="70"/>
        <v>1.5172384984322373</v>
      </c>
      <c r="P1010" s="12">
        <f t="shared" ca="1" si="71"/>
        <v>0.85354996817497142</v>
      </c>
      <c r="Q1010" s="11" t="str">
        <f t="shared" ca="1" si="55"/>
        <v>A</v>
      </c>
    </row>
    <row r="1011" spans="9:17" x14ac:dyDescent="0.25">
      <c r="I1011" s="11">
        <v>1010</v>
      </c>
      <c r="J1011" s="11">
        <f t="shared" ca="1" si="68"/>
        <v>1.2741476986635123</v>
      </c>
      <c r="K1011" s="11">
        <f t="shared" ca="1" si="69"/>
        <v>3.6721276712359918</v>
      </c>
      <c r="L1011" s="11" t="str">
        <f t="shared" ca="1" si="54"/>
        <v>H</v>
      </c>
      <c r="M1011" s="11"/>
      <c r="N1011" s="11">
        <v>1010</v>
      </c>
      <c r="O1011" s="12">
        <f t="shared" ca="1" si="70"/>
        <v>3.1417800064343</v>
      </c>
      <c r="P1011" s="12">
        <f t="shared" ca="1" si="71"/>
        <v>4.3144537493265744</v>
      </c>
      <c r="Q1011" s="11" t="str">
        <f t="shared" ca="1" si="55"/>
        <v>H</v>
      </c>
    </row>
    <row r="1012" spans="9:17" x14ac:dyDescent="0.25">
      <c r="I1012" s="11">
        <v>1011</v>
      </c>
      <c r="J1012" s="11">
        <f t="shared" ca="1" si="68"/>
        <v>-1.0113083493310739</v>
      </c>
      <c r="K1012" s="11">
        <f t="shared" ca="1" si="69"/>
        <v>2.5260808978363949</v>
      </c>
      <c r="L1012" s="11" t="str">
        <f t="shared" ca="1" si="54"/>
        <v>H</v>
      </c>
      <c r="M1012" s="11"/>
      <c r="N1012" s="11">
        <v>1011</v>
      </c>
      <c r="O1012" s="12">
        <f t="shared" ca="1" si="70"/>
        <v>-0.66934865603133109</v>
      </c>
      <c r="P1012" s="12">
        <f t="shared" ca="1" si="71"/>
        <v>0.64007073656409286</v>
      </c>
      <c r="Q1012" s="11" t="str">
        <f t="shared" ca="1" si="55"/>
        <v>H</v>
      </c>
    </row>
    <row r="1013" spans="9:17" x14ac:dyDescent="0.25">
      <c r="I1013" s="11">
        <v>1012</v>
      </c>
      <c r="J1013" s="11">
        <f t="shared" ca="1" si="68"/>
        <v>0.38341182914114269</v>
      </c>
      <c r="K1013" s="11">
        <f t="shared" ca="1" si="69"/>
        <v>3.2202253116764785</v>
      </c>
      <c r="L1013" s="11" t="str">
        <f t="shared" ca="1" si="54"/>
        <v>H</v>
      </c>
      <c r="M1013" s="11"/>
      <c r="N1013" s="11">
        <v>1012</v>
      </c>
      <c r="O1013" s="12">
        <f t="shared" ca="1" si="70"/>
        <v>-0.57461054151931612</v>
      </c>
      <c r="P1013" s="12">
        <f t="shared" ca="1" si="71"/>
        <v>0.99574991249622169</v>
      </c>
      <c r="Q1013" s="11" t="str">
        <f t="shared" ca="1" si="55"/>
        <v>H</v>
      </c>
    </row>
    <row r="1014" spans="9:17" x14ac:dyDescent="0.25">
      <c r="I1014" s="11">
        <v>1013</v>
      </c>
      <c r="J1014" s="11">
        <f t="shared" ca="1" si="68"/>
        <v>1.0747889909930459</v>
      </c>
      <c r="K1014" s="11">
        <f t="shared" ca="1" si="69"/>
        <v>-0.1288873717260417</v>
      </c>
      <c r="L1014" s="11" t="str">
        <f t="shared" ca="1" si="54"/>
        <v>A</v>
      </c>
      <c r="M1014" s="11"/>
      <c r="N1014" s="11">
        <v>1013</v>
      </c>
      <c r="O1014" s="12">
        <f t="shared" ca="1" si="70"/>
        <v>-1.3642685337868719</v>
      </c>
      <c r="P1014" s="12">
        <f t="shared" ca="1" si="71"/>
        <v>0.9195692760683577</v>
      </c>
      <c r="Q1014" s="11" t="str">
        <f t="shared" ca="1" si="55"/>
        <v>H</v>
      </c>
    </row>
    <row r="1015" spans="9:17" x14ac:dyDescent="0.25">
      <c r="I1015" s="11">
        <v>1014</v>
      </c>
      <c r="J1015" s="11">
        <f t="shared" ca="1" si="68"/>
        <v>1.1038727445800074</v>
      </c>
      <c r="K1015" s="11">
        <f t="shared" ca="1" si="69"/>
        <v>5.5620306642748369</v>
      </c>
      <c r="L1015" s="11" t="str">
        <f t="shared" ca="1" si="54"/>
        <v>H</v>
      </c>
      <c r="M1015" s="11"/>
      <c r="N1015" s="11">
        <v>1014</v>
      </c>
      <c r="O1015" s="12">
        <f t="shared" ca="1" si="70"/>
        <v>-0.87379860825606692</v>
      </c>
      <c r="P1015" s="12">
        <f t="shared" ca="1" si="71"/>
        <v>-0.73238871017811946</v>
      </c>
      <c r="Q1015" s="11" t="str">
        <f t="shared" ca="1" si="55"/>
        <v>H</v>
      </c>
    </row>
    <row r="1016" spans="9:17" x14ac:dyDescent="0.25">
      <c r="I1016" s="11">
        <v>1015</v>
      </c>
      <c r="J1016" s="11">
        <f t="shared" ca="1" si="68"/>
        <v>0.54855860909529297</v>
      </c>
      <c r="K1016" s="11">
        <f t="shared" ca="1" si="69"/>
        <v>2.4866900000646819</v>
      </c>
      <c r="L1016" s="11" t="str">
        <f t="shared" ca="1" si="54"/>
        <v>H</v>
      </c>
      <c r="M1016" s="11"/>
      <c r="N1016" s="11">
        <v>1015</v>
      </c>
      <c r="O1016" s="12">
        <f t="shared" ca="1" si="70"/>
        <v>1.47923392985631</v>
      </c>
      <c r="P1016" s="12">
        <f t="shared" ca="1" si="71"/>
        <v>0.27684561604715408</v>
      </c>
      <c r="Q1016" s="11" t="str">
        <f t="shared" ca="1" si="55"/>
        <v>A</v>
      </c>
    </row>
    <row r="1017" spans="9:17" x14ac:dyDescent="0.25">
      <c r="I1017" s="11">
        <v>1016</v>
      </c>
      <c r="J1017" s="11">
        <f t="shared" ca="1" si="68"/>
        <v>0.85675883505033357</v>
      </c>
      <c r="K1017" s="11">
        <f t="shared" ca="1" si="69"/>
        <v>3.8600798889235479</v>
      </c>
      <c r="L1017" s="11" t="str">
        <f t="shared" ca="1" si="54"/>
        <v>H</v>
      </c>
      <c r="M1017" s="11"/>
      <c r="N1017" s="11">
        <v>1016</v>
      </c>
      <c r="O1017" s="12">
        <f t="shared" ca="1" si="70"/>
        <v>0.36851240433525079</v>
      </c>
      <c r="P1017" s="12">
        <f t="shared" ca="1" si="71"/>
        <v>0.73642633266388247</v>
      </c>
      <c r="Q1017" s="11" t="str">
        <f t="shared" ca="1" si="55"/>
        <v>H</v>
      </c>
    </row>
    <row r="1018" spans="9:17" x14ac:dyDescent="0.25">
      <c r="I1018" s="11">
        <v>1017</v>
      </c>
      <c r="J1018" s="11">
        <f t="shared" ca="1" si="68"/>
        <v>1.923071528940747</v>
      </c>
      <c r="K1018" s="11">
        <f t="shared" ca="1" si="69"/>
        <v>1.5948786918370161</v>
      </c>
      <c r="L1018" s="11" t="str">
        <f t="shared" ca="1" si="54"/>
        <v>A</v>
      </c>
      <c r="M1018" s="11"/>
      <c r="N1018" s="11">
        <v>1017</v>
      </c>
      <c r="O1018" s="12">
        <f t="shared" ca="1" si="70"/>
        <v>0.1911284511805233</v>
      </c>
      <c r="P1018" s="12">
        <f t="shared" ca="1" si="71"/>
        <v>1.9373562445197989</v>
      </c>
      <c r="Q1018" s="11" t="str">
        <f t="shared" ca="1" si="55"/>
        <v>H</v>
      </c>
    </row>
    <row r="1019" spans="9:17" x14ac:dyDescent="0.25">
      <c r="I1019" s="11">
        <v>1018</v>
      </c>
      <c r="J1019" s="11">
        <f t="shared" ca="1" si="68"/>
        <v>-0.10943360837849248</v>
      </c>
      <c r="K1019" s="11">
        <f t="shared" ca="1" si="69"/>
        <v>4.3307371300879254</v>
      </c>
      <c r="L1019" s="11" t="str">
        <f t="shared" ca="1" si="54"/>
        <v>H</v>
      </c>
      <c r="M1019" s="11"/>
      <c r="N1019" s="11">
        <v>1018</v>
      </c>
      <c r="O1019" s="12">
        <f t="shared" ca="1" si="70"/>
        <v>1.7217463256335088</v>
      </c>
      <c r="P1019" s="12">
        <f t="shared" ca="1" si="71"/>
        <v>2.3665080783714405</v>
      </c>
      <c r="Q1019" s="11" t="str">
        <f t="shared" ca="1" si="55"/>
        <v>H</v>
      </c>
    </row>
    <row r="1020" spans="9:17" x14ac:dyDescent="0.25">
      <c r="I1020" s="11">
        <v>1019</v>
      </c>
      <c r="J1020" s="11">
        <f t="shared" ca="1" si="68"/>
        <v>-0.45145511832427287</v>
      </c>
      <c r="K1020" s="11">
        <f t="shared" ca="1" si="69"/>
        <v>2.7323488926586981</v>
      </c>
      <c r="L1020" s="11" t="str">
        <f t="shared" ca="1" si="54"/>
        <v>H</v>
      </c>
      <c r="M1020" s="11"/>
      <c r="N1020" s="11">
        <v>1019</v>
      </c>
      <c r="O1020" s="12">
        <f t="shared" ca="1" si="70"/>
        <v>2.509067755363561</v>
      </c>
      <c r="P1020" s="12">
        <f t="shared" ca="1" si="71"/>
        <v>0.9552327360903754</v>
      </c>
      <c r="Q1020" s="11" t="str">
        <f t="shared" ca="1" si="55"/>
        <v>A</v>
      </c>
    </row>
    <row r="1021" spans="9:17" x14ac:dyDescent="0.25">
      <c r="I1021" s="11">
        <v>1020</v>
      </c>
      <c r="J1021" s="11">
        <f t="shared" ca="1" si="68"/>
        <v>4.7957401449747472E-2</v>
      </c>
      <c r="K1021" s="11">
        <f t="shared" ca="1" si="69"/>
        <v>2.3382581651717307</v>
      </c>
      <c r="L1021" s="11" t="str">
        <f t="shared" ca="1" si="54"/>
        <v>H</v>
      </c>
      <c r="M1021" s="11"/>
      <c r="N1021" s="11">
        <v>1020</v>
      </c>
      <c r="O1021" s="12">
        <f t="shared" ca="1" si="70"/>
        <v>-2.0995166473767233</v>
      </c>
      <c r="P1021" s="12">
        <f t="shared" ca="1" si="71"/>
        <v>0.59410891872153204</v>
      </c>
      <c r="Q1021" s="11" t="str">
        <f t="shared" ca="1" si="55"/>
        <v>H</v>
      </c>
    </row>
    <row r="1022" spans="9:17" x14ac:dyDescent="0.25">
      <c r="I1022" s="11">
        <v>1021</v>
      </c>
      <c r="J1022" s="11">
        <f t="shared" ca="1" si="68"/>
        <v>0.4103420674933701</v>
      </c>
      <c r="K1022" s="11">
        <f t="shared" ca="1" si="69"/>
        <v>4.2562607970550435</v>
      </c>
      <c r="L1022" s="11" t="str">
        <f t="shared" ref="L1022:L1276" ca="1" si="72">IF(J1022&gt;K1022, "A", IF(J1022=K1022, "T", "H"))</f>
        <v>H</v>
      </c>
      <c r="M1022" s="11"/>
      <c r="N1022" s="11">
        <v>1021</v>
      </c>
      <c r="O1022" s="12">
        <f t="shared" ca="1" si="70"/>
        <v>2.3459981800675793</v>
      </c>
      <c r="P1022" s="12">
        <f t="shared" ca="1" si="71"/>
        <v>0.60198936657636182</v>
      </c>
      <c r="Q1022" s="11" t="str">
        <f t="shared" ref="Q1022:Q1276" ca="1" si="73">IF(O1022&gt;P1022, "A", IF(O1022=P1022, "T", "H"))</f>
        <v>A</v>
      </c>
    </row>
    <row r="1023" spans="9:17" x14ac:dyDescent="0.25">
      <c r="I1023" s="11">
        <v>1022</v>
      </c>
      <c r="J1023" s="11">
        <f t="shared" ca="1" si="68"/>
        <v>0.79675486911577897</v>
      </c>
      <c r="K1023" s="11">
        <f t="shared" ca="1" si="69"/>
        <v>3.282859372685663</v>
      </c>
      <c r="L1023" s="11" t="str">
        <f t="shared" ca="1" si="72"/>
        <v>H</v>
      </c>
      <c r="M1023" s="11"/>
      <c r="N1023" s="11">
        <v>1022</v>
      </c>
      <c r="O1023" s="12">
        <f t="shared" ca="1" si="70"/>
        <v>0.27628320598644124</v>
      </c>
      <c r="P1023" s="12">
        <f t="shared" ca="1" si="71"/>
        <v>-0.93319449071324945</v>
      </c>
      <c r="Q1023" s="11" t="str">
        <f t="shared" ca="1" si="73"/>
        <v>A</v>
      </c>
    </row>
    <row r="1024" spans="9:17" x14ac:dyDescent="0.25">
      <c r="I1024" s="11">
        <v>1023</v>
      </c>
      <c r="J1024" s="11">
        <f t="shared" ca="1" si="68"/>
        <v>1.7125678638457562</v>
      </c>
      <c r="K1024" s="11">
        <f t="shared" ca="1" si="69"/>
        <v>0.72146743641524536</v>
      </c>
      <c r="L1024" s="11" t="str">
        <f t="shared" ca="1" si="72"/>
        <v>A</v>
      </c>
      <c r="M1024" s="11"/>
      <c r="N1024" s="11">
        <v>1023</v>
      </c>
      <c r="O1024" s="12">
        <f t="shared" ca="1" si="70"/>
        <v>0.73654831843134827</v>
      </c>
      <c r="P1024" s="12">
        <f t="shared" ca="1" si="71"/>
        <v>2.0708504449649494</v>
      </c>
      <c r="Q1024" s="11" t="str">
        <f t="shared" ca="1" si="73"/>
        <v>H</v>
      </c>
    </row>
    <row r="1025" spans="9:17" x14ac:dyDescent="0.25">
      <c r="I1025" s="11">
        <v>1024</v>
      </c>
      <c r="J1025" s="11">
        <f t="shared" ca="1" si="68"/>
        <v>1.3851513220314779</v>
      </c>
      <c r="K1025" s="11">
        <f t="shared" ca="1" si="69"/>
        <v>2.3768992158843782</v>
      </c>
      <c r="L1025" s="11" t="str">
        <f t="shared" ca="1" si="72"/>
        <v>H</v>
      </c>
      <c r="M1025" s="11"/>
      <c r="N1025" s="11">
        <v>1024</v>
      </c>
      <c r="O1025" s="12">
        <f t="shared" ca="1" si="70"/>
        <v>-0.35227479481975565</v>
      </c>
      <c r="P1025" s="12">
        <f t="shared" ca="1" si="71"/>
        <v>1.8738183413439611</v>
      </c>
      <c r="Q1025" s="11" t="str">
        <f t="shared" ca="1" si="73"/>
        <v>H</v>
      </c>
    </row>
    <row r="1026" spans="9:17" x14ac:dyDescent="0.25">
      <c r="I1026" s="11">
        <v>1025</v>
      </c>
      <c r="J1026" s="11">
        <f t="shared" ca="1" si="68"/>
        <v>2.7073543882873206</v>
      </c>
      <c r="K1026" s="11">
        <f t="shared" ca="1" si="69"/>
        <v>-0.23110213183866124</v>
      </c>
      <c r="L1026" s="11" t="str">
        <f t="shared" ca="1" si="72"/>
        <v>A</v>
      </c>
      <c r="M1026" s="11"/>
      <c r="N1026" s="11">
        <v>1025</v>
      </c>
      <c r="O1026" s="12">
        <f t="shared" ca="1" si="70"/>
        <v>1.850379036176895</v>
      </c>
      <c r="P1026" s="12">
        <f t="shared" ca="1" si="71"/>
        <v>0.25385845242153482</v>
      </c>
      <c r="Q1026" s="11" t="str">
        <f t="shared" ca="1" si="73"/>
        <v>A</v>
      </c>
    </row>
    <row r="1027" spans="9:17" x14ac:dyDescent="0.25">
      <c r="I1027" s="11">
        <v>1026</v>
      </c>
      <c r="J1027" s="11">
        <f t="shared" ref="J1027:J1090" ca="1" si="74">NORMINV(RAND(), $D$3,$F$3)</f>
        <v>1.2418074159686017</v>
      </c>
      <c r="K1027" s="11">
        <f t="shared" ref="K1027:K1090" ca="1" si="75">NORMINV(RAND(), $D$2,$F$2)</f>
        <v>2.5097733236269408</v>
      </c>
      <c r="L1027" s="11" t="str">
        <f t="shared" ca="1" si="72"/>
        <v>H</v>
      </c>
      <c r="M1027" s="11"/>
      <c r="N1027" s="11">
        <v>1026</v>
      </c>
      <c r="O1027" s="12">
        <f t="shared" ref="O1027:O1090" ca="1" si="76">NORMINV(RAND(), $D$11,$F$11)</f>
        <v>-1.3759615059174555</v>
      </c>
      <c r="P1027" s="12">
        <f t="shared" ref="P1027:P1090" ca="1" si="77">NORMINV(RAND(), $D$10,$F$10)</f>
        <v>1.0920785143912388</v>
      </c>
      <c r="Q1027" s="11" t="str">
        <f t="shared" ca="1" si="73"/>
        <v>H</v>
      </c>
    </row>
    <row r="1028" spans="9:17" x14ac:dyDescent="0.25">
      <c r="I1028" s="11">
        <v>1027</v>
      </c>
      <c r="J1028" s="11">
        <f t="shared" ca="1" si="74"/>
        <v>-0.34397183645453466</v>
      </c>
      <c r="K1028" s="11">
        <f t="shared" ca="1" si="75"/>
        <v>2.7832447495056085</v>
      </c>
      <c r="L1028" s="11" t="str">
        <f t="shared" ca="1" si="72"/>
        <v>H</v>
      </c>
      <c r="M1028" s="11"/>
      <c r="N1028" s="11">
        <v>1027</v>
      </c>
      <c r="O1028" s="12">
        <f t="shared" ca="1" si="76"/>
        <v>1.3235938941229726</v>
      </c>
      <c r="P1028" s="12">
        <f t="shared" ca="1" si="77"/>
        <v>3.4644864832819895</v>
      </c>
      <c r="Q1028" s="11" t="str">
        <f t="shared" ca="1" si="73"/>
        <v>H</v>
      </c>
    </row>
    <row r="1029" spans="9:17" x14ac:dyDescent="0.25">
      <c r="I1029" s="11">
        <v>1028</v>
      </c>
      <c r="J1029" s="11">
        <f t="shared" ca="1" si="74"/>
        <v>1.7392257006073444</v>
      </c>
      <c r="K1029" s="11">
        <f t="shared" ca="1" si="75"/>
        <v>3.85214393898951</v>
      </c>
      <c r="L1029" s="11" t="str">
        <f t="shared" ca="1" si="72"/>
        <v>H</v>
      </c>
      <c r="M1029" s="11"/>
      <c r="N1029" s="11">
        <v>1028</v>
      </c>
      <c r="O1029" s="12">
        <f t="shared" ca="1" si="76"/>
        <v>0.45846119265291579</v>
      </c>
      <c r="P1029" s="12">
        <f t="shared" ca="1" si="77"/>
        <v>1.851970945306272</v>
      </c>
      <c r="Q1029" s="11" t="str">
        <f t="shared" ca="1" si="73"/>
        <v>H</v>
      </c>
    </row>
    <row r="1030" spans="9:17" x14ac:dyDescent="0.25">
      <c r="I1030" s="11">
        <v>1029</v>
      </c>
      <c r="J1030" s="11">
        <f t="shared" ca="1" si="74"/>
        <v>0.40574342481626713</v>
      </c>
      <c r="K1030" s="11">
        <f t="shared" ca="1" si="75"/>
        <v>2.3829852704022314</v>
      </c>
      <c r="L1030" s="11" t="str">
        <f t="shared" ca="1" si="72"/>
        <v>H</v>
      </c>
      <c r="M1030" s="11"/>
      <c r="N1030" s="11">
        <v>1029</v>
      </c>
      <c r="O1030" s="12">
        <f t="shared" ca="1" si="76"/>
        <v>1.6208209318448752</v>
      </c>
      <c r="P1030" s="12">
        <f t="shared" ca="1" si="77"/>
        <v>1.4378679183355558E-2</v>
      </c>
      <c r="Q1030" s="11" t="str">
        <f t="shared" ca="1" si="73"/>
        <v>A</v>
      </c>
    </row>
    <row r="1031" spans="9:17" x14ac:dyDescent="0.25">
      <c r="I1031" s="11">
        <v>1030</v>
      </c>
      <c r="J1031" s="11">
        <f t="shared" ca="1" si="74"/>
        <v>0.5612851332825135</v>
      </c>
      <c r="K1031" s="11">
        <f t="shared" ca="1" si="75"/>
        <v>1.6587441302290464</v>
      </c>
      <c r="L1031" s="11" t="str">
        <f t="shared" ca="1" si="72"/>
        <v>H</v>
      </c>
      <c r="M1031" s="11"/>
      <c r="N1031" s="11">
        <v>1030</v>
      </c>
      <c r="O1031" s="12">
        <f t="shared" ca="1" si="76"/>
        <v>-0.59725786411845805</v>
      </c>
      <c r="P1031" s="12">
        <f t="shared" ca="1" si="77"/>
        <v>0.30049068127544332</v>
      </c>
      <c r="Q1031" s="11" t="str">
        <f t="shared" ca="1" si="73"/>
        <v>H</v>
      </c>
    </row>
    <row r="1032" spans="9:17" x14ac:dyDescent="0.25">
      <c r="I1032" s="11">
        <v>1031</v>
      </c>
      <c r="J1032" s="11">
        <f t="shared" ca="1" si="74"/>
        <v>0.70814183028142963</v>
      </c>
      <c r="K1032" s="11">
        <f t="shared" ca="1" si="75"/>
        <v>2.1452124359057185</v>
      </c>
      <c r="L1032" s="11" t="str">
        <f t="shared" ca="1" si="72"/>
        <v>H</v>
      </c>
      <c r="M1032" s="11"/>
      <c r="N1032" s="11">
        <v>1031</v>
      </c>
      <c r="O1032" s="12">
        <f t="shared" ca="1" si="76"/>
        <v>0.85786237634137263</v>
      </c>
      <c r="P1032" s="12">
        <f t="shared" ca="1" si="77"/>
        <v>3.2999867248561676</v>
      </c>
      <c r="Q1032" s="11" t="str">
        <f t="shared" ca="1" si="73"/>
        <v>H</v>
      </c>
    </row>
    <row r="1033" spans="9:17" x14ac:dyDescent="0.25">
      <c r="I1033" s="11">
        <v>1032</v>
      </c>
      <c r="J1033" s="11">
        <f t="shared" ca="1" si="74"/>
        <v>0.22618287541226145</v>
      </c>
      <c r="K1033" s="11">
        <f t="shared" ca="1" si="75"/>
        <v>0.60981562872573281</v>
      </c>
      <c r="L1033" s="11" t="str">
        <f t="shared" ca="1" si="72"/>
        <v>H</v>
      </c>
      <c r="M1033" s="11"/>
      <c r="N1033" s="11">
        <v>1032</v>
      </c>
      <c r="O1033" s="12">
        <f t="shared" ca="1" si="76"/>
        <v>-0.40336825924825725</v>
      </c>
      <c r="P1033" s="12">
        <f t="shared" ca="1" si="77"/>
        <v>1.7030320860996397</v>
      </c>
      <c r="Q1033" s="11" t="str">
        <f t="shared" ca="1" si="73"/>
        <v>H</v>
      </c>
    </row>
    <row r="1034" spans="9:17" x14ac:dyDescent="0.25">
      <c r="I1034" s="11">
        <v>1033</v>
      </c>
      <c r="J1034" s="11">
        <f t="shared" ca="1" si="74"/>
        <v>3.4961584857337145</v>
      </c>
      <c r="K1034" s="11">
        <f t="shared" ca="1" si="75"/>
        <v>4.2668585908446603</v>
      </c>
      <c r="L1034" s="11" t="str">
        <f t="shared" ca="1" si="72"/>
        <v>H</v>
      </c>
      <c r="M1034" s="11"/>
      <c r="N1034" s="11">
        <v>1033</v>
      </c>
      <c r="O1034" s="12">
        <f t="shared" ca="1" si="76"/>
        <v>-3.1499903449917821E-2</v>
      </c>
      <c r="P1034" s="12">
        <f t="shared" ca="1" si="77"/>
        <v>2.3059773995365322</v>
      </c>
      <c r="Q1034" s="11" t="str">
        <f t="shared" ca="1" si="73"/>
        <v>H</v>
      </c>
    </row>
    <row r="1035" spans="9:17" x14ac:dyDescent="0.25">
      <c r="I1035" s="11">
        <v>1034</v>
      </c>
      <c r="J1035" s="11">
        <f t="shared" ca="1" si="74"/>
        <v>1.8778265017517477</v>
      </c>
      <c r="K1035" s="11">
        <f t="shared" ca="1" si="75"/>
        <v>4.3585433495123631</v>
      </c>
      <c r="L1035" s="11" t="str">
        <f t="shared" ca="1" si="72"/>
        <v>H</v>
      </c>
      <c r="M1035" s="11"/>
      <c r="N1035" s="11">
        <v>1034</v>
      </c>
      <c r="O1035" s="12">
        <f t="shared" ca="1" si="76"/>
        <v>1.7938809163877041</v>
      </c>
      <c r="P1035" s="12">
        <f t="shared" ca="1" si="77"/>
        <v>1.3813891402170413</v>
      </c>
      <c r="Q1035" s="11" t="str">
        <f t="shared" ca="1" si="73"/>
        <v>A</v>
      </c>
    </row>
    <row r="1036" spans="9:17" x14ac:dyDescent="0.25">
      <c r="I1036" s="11">
        <v>1035</v>
      </c>
      <c r="J1036" s="11">
        <f t="shared" ca="1" si="74"/>
        <v>1.7279447871822906</v>
      </c>
      <c r="K1036" s="11">
        <f t="shared" ca="1" si="75"/>
        <v>2.3244259014201041</v>
      </c>
      <c r="L1036" s="11" t="str">
        <f t="shared" ca="1" si="72"/>
        <v>H</v>
      </c>
      <c r="M1036" s="11"/>
      <c r="N1036" s="11">
        <v>1035</v>
      </c>
      <c r="O1036" s="12">
        <f t="shared" ca="1" si="76"/>
        <v>0.39039220105436406</v>
      </c>
      <c r="P1036" s="12">
        <f t="shared" ca="1" si="77"/>
        <v>1.6930084149190499</v>
      </c>
      <c r="Q1036" s="11" t="str">
        <f t="shared" ca="1" si="73"/>
        <v>H</v>
      </c>
    </row>
    <row r="1037" spans="9:17" x14ac:dyDescent="0.25">
      <c r="I1037" s="11">
        <v>1036</v>
      </c>
      <c r="J1037" s="11">
        <f t="shared" ca="1" si="74"/>
        <v>1.2273103846613531</v>
      </c>
      <c r="K1037" s="11">
        <f t="shared" ca="1" si="75"/>
        <v>0.73473598425182307</v>
      </c>
      <c r="L1037" s="11" t="str">
        <f t="shared" ca="1" si="72"/>
        <v>A</v>
      </c>
      <c r="M1037" s="11"/>
      <c r="N1037" s="11">
        <v>1036</v>
      </c>
      <c r="O1037" s="12">
        <f t="shared" ca="1" si="76"/>
        <v>1.7995189271088665</v>
      </c>
      <c r="P1037" s="12">
        <f t="shared" ca="1" si="77"/>
        <v>4.1511693228018167</v>
      </c>
      <c r="Q1037" s="11" t="str">
        <f t="shared" ca="1" si="73"/>
        <v>H</v>
      </c>
    </row>
    <row r="1038" spans="9:17" x14ac:dyDescent="0.25">
      <c r="I1038" s="11">
        <v>1037</v>
      </c>
      <c r="J1038" s="11">
        <f t="shared" ca="1" si="74"/>
        <v>1.9493943568280288</v>
      </c>
      <c r="K1038" s="11">
        <f t="shared" ca="1" si="75"/>
        <v>1.2832329352183278</v>
      </c>
      <c r="L1038" s="11" t="str">
        <f t="shared" ca="1" si="72"/>
        <v>A</v>
      </c>
      <c r="M1038" s="11"/>
      <c r="N1038" s="11">
        <v>1037</v>
      </c>
      <c r="O1038" s="12">
        <f t="shared" ca="1" si="76"/>
        <v>0.68536660392646309</v>
      </c>
      <c r="P1038" s="12">
        <f t="shared" ca="1" si="77"/>
        <v>-0.5230937270715228</v>
      </c>
      <c r="Q1038" s="11" t="str">
        <f t="shared" ca="1" si="73"/>
        <v>A</v>
      </c>
    </row>
    <row r="1039" spans="9:17" x14ac:dyDescent="0.25">
      <c r="I1039" s="11">
        <v>1038</v>
      </c>
      <c r="J1039" s="11">
        <f t="shared" ca="1" si="74"/>
        <v>-0.15632356712932893</v>
      </c>
      <c r="K1039" s="11">
        <f t="shared" ca="1" si="75"/>
        <v>4.6461653209684659</v>
      </c>
      <c r="L1039" s="11" t="str">
        <f t="shared" ca="1" si="72"/>
        <v>H</v>
      </c>
      <c r="M1039" s="11"/>
      <c r="N1039" s="11">
        <v>1038</v>
      </c>
      <c r="O1039" s="12">
        <f t="shared" ca="1" si="76"/>
        <v>0.71667733760534902</v>
      </c>
      <c r="P1039" s="12">
        <f t="shared" ca="1" si="77"/>
        <v>2.3363517791963888</v>
      </c>
      <c r="Q1039" s="11" t="str">
        <f t="shared" ca="1" si="73"/>
        <v>H</v>
      </c>
    </row>
    <row r="1040" spans="9:17" x14ac:dyDescent="0.25">
      <c r="I1040" s="11">
        <v>1039</v>
      </c>
      <c r="J1040" s="11">
        <f t="shared" ca="1" si="74"/>
        <v>-1.4402448815607785</v>
      </c>
      <c r="K1040" s="11">
        <f t="shared" ca="1" si="75"/>
        <v>4.227525941917504</v>
      </c>
      <c r="L1040" s="11" t="str">
        <f t="shared" ca="1" si="72"/>
        <v>H</v>
      </c>
      <c r="M1040" s="11"/>
      <c r="N1040" s="11">
        <v>1039</v>
      </c>
      <c r="O1040" s="12">
        <f t="shared" ca="1" si="76"/>
        <v>-2.4621193283147491E-2</v>
      </c>
      <c r="P1040" s="12">
        <f t="shared" ca="1" si="77"/>
        <v>0.60895629367569981</v>
      </c>
      <c r="Q1040" s="11" t="str">
        <f t="shared" ca="1" si="73"/>
        <v>H</v>
      </c>
    </row>
    <row r="1041" spans="9:17" x14ac:dyDescent="0.25">
      <c r="I1041" s="11">
        <v>1040</v>
      </c>
      <c r="J1041" s="11">
        <f t="shared" ca="1" si="74"/>
        <v>-1.1597524954576888E-2</v>
      </c>
      <c r="K1041" s="11">
        <f t="shared" ca="1" si="75"/>
        <v>0.45013159391091029</v>
      </c>
      <c r="L1041" s="11" t="str">
        <f t="shared" ca="1" si="72"/>
        <v>H</v>
      </c>
      <c r="M1041" s="11"/>
      <c r="N1041" s="11">
        <v>1040</v>
      </c>
      <c r="O1041" s="12">
        <f t="shared" ca="1" si="76"/>
        <v>-0.27800640115959063</v>
      </c>
      <c r="P1041" s="12">
        <f t="shared" ca="1" si="77"/>
        <v>0.27061450400532672</v>
      </c>
      <c r="Q1041" s="11" t="str">
        <f t="shared" ca="1" si="73"/>
        <v>H</v>
      </c>
    </row>
    <row r="1042" spans="9:17" x14ac:dyDescent="0.25">
      <c r="I1042" s="11">
        <v>1041</v>
      </c>
      <c r="J1042" s="11">
        <f t="shared" ca="1" si="74"/>
        <v>6.3182514753336472E-2</v>
      </c>
      <c r="K1042" s="11">
        <f t="shared" ca="1" si="75"/>
        <v>0.54340565878755798</v>
      </c>
      <c r="L1042" s="11" t="str">
        <f t="shared" ca="1" si="72"/>
        <v>H</v>
      </c>
      <c r="M1042" s="11"/>
      <c r="N1042" s="11">
        <v>1041</v>
      </c>
      <c r="O1042" s="12">
        <f t="shared" ca="1" si="76"/>
        <v>-1.4432796523377069</v>
      </c>
      <c r="P1042" s="12">
        <f t="shared" ca="1" si="77"/>
        <v>0.93927514941518875</v>
      </c>
      <c r="Q1042" s="11" t="str">
        <f t="shared" ca="1" si="73"/>
        <v>H</v>
      </c>
    </row>
    <row r="1043" spans="9:17" x14ac:dyDescent="0.25">
      <c r="I1043" s="11">
        <v>1042</v>
      </c>
      <c r="J1043" s="11">
        <f t="shared" ca="1" si="74"/>
        <v>1.5402195371095644</v>
      </c>
      <c r="K1043" s="11">
        <f t="shared" ca="1" si="75"/>
        <v>1.1128296665005983</v>
      </c>
      <c r="L1043" s="11" t="str">
        <f t="shared" ca="1" si="72"/>
        <v>A</v>
      </c>
      <c r="M1043" s="11"/>
      <c r="N1043" s="11">
        <v>1042</v>
      </c>
      <c r="O1043" s="12">
        <f t="shared" ca="1" si="76"/>
        <v>1.6844133004943758</v>
      </c>
      <c r="P1043" s="12">
        <f t="shared" ca="1" si="77"/>
        <v>-6.637961091373823E-3</v>
      </c>
      <c r="Q1043" s="11" t="str">
        <f t="shared" ca="1" si="73"/>
        <v>A</v>
      </c>
    </row>
    <row r="1044" spans="9:17" x14ac:dyDescent="0.25">
      <c r="I1044" s="11">
        <v>1043</v>
      </c>
      <c r="J1044" s="11">
        <f t="shared" ca="1" si="74"/>
        <v>1.252291233803013</v>
      </c>
      <c r="K1044" s="11">
        <f t="shared" ca="1" si="75"/>
        <v>0.55727440246851567</v>
      </c>
      <c r="L1044" s="11" t="str">
        <f t="shared" ca="1" si="72"/>
        <v>A</v>
      </c>
      <c r="M1044" s="11"/>
      <c r="N1044" s="11">
        <v>1043</v>
      </c>
      <c r="O1044" s="12">
        <f t="shared" ca="1" si="76"/>
        <v>4.1389322341116641E-2</v>
      </c>
      <c r="P1044" s="12">
        <f t="shared" ca="1" si="77"/>
        <v>1.8708779318599871</v>
      </c>
      <c r="Q1044" s="11" t="str">
        <f t="shared" ca="1" si="73"/>
        <v>H</v>
      </c>
    </row>
    <row r="1045" spans="9:17" x14ac:dyDescent="0.25">
      <c r="I1045" s="11">
        <v>1044</v>
      </c>
      <c r="J1045" s="11">
        <f t="shared" ca="1" si="74"/>
        <v>-0.20045706027834498</v>
      </c>
      <c r="K1045" s="11">
        <f t="shared" ca="1" si="75"/>
        <v>2.9029535104356232</v>
      </c>
      <c r="L1045" s="11" t="str">
        <f t="shared" ca="1" si="72"/>
        <v>H</v>
      </c>
      <c r="M1045" s="11"/>
      <c r="N1045" s="11">
        <v>1044</v>
      </c>
      <c r="O1045" s="12">
        <f t="shared" ca="1" si="76"/>
        <v>1.1065135430759319</v>
      </c>
      <c r="P1045" s="12">
        <f t="shared" ca="1" si="77"/>
        <v>-1.2756079484019041</v>
      </c>
      <c r="Q1045" s="11" t="str">
        <f t="shared" ca="1" si="73"/>
        <v>A</v>
      </c>
    </row>
    <row r="1046" spans="9:17" x14ac:dyDescent="0.25">
      <c r="I1046" s="11">
        <v>1045</v>
      </c>
      <c r="J1046" s="11">
        <f t="shared" ca="1" si="74"/>
        <v>0.25784173571347968</v>
      </c>
      <c r="K1046" s="11">
        <f t="shared" ca="1" si="75"/>
        <v>2.3170423749786102</v>
      </c>
      <c r="L1046" s="11" t="str">
        <f t="shared" ca="1" si="72"/>
        <v>H</v>
      </c>
      <c r="M1046" s="11"/>
      <c r="N1046" s="11">
        <v>1045</v>
      </c>
      <c r="O1046" s="12">
        <f t="shared" ca="1" si="76"/>
        <v>8.9724800031197149E-2</v>
      </c>
      <c r="P1046" s="12">
        <f t="shared" ca="1" si="77"/>
        <v>0.86850408085809905</v>
      </c>
      <c r="Q1046" s="11" t="str">
        <f t="shared" ca="1" si="73"/>
        <v>H</v>
      </c>
    </row>
    <row r="1047" spans="9:17" x14ac:dyDescent="0.25">
      <c r="I1047" s="11">
        <v>1046</v>
      </c>
      <c r="J1047" s="11">
        <f t="shared" ca="1" si="74"/>
        <v>1.1867512737552355</v>
      </c>
      <c r="K1047" s="11">
        <f t="shared" ca="1" si="75"/>
        <v>2.7259395013833547</v>
      </c>
      <c r="L1047" s="11" t="str">
        <f t="shared" ca="1" si="72"/>
        <v>H</v>
      </c>
      <c r="M1047" s="11"/>
      <c r="N1047" s="11">
        <v>1046</v>
      </c>
      <c r="O1047" s="12">
        <f t="shared" ca="1" si="76"/>
        <v>1.5327120838226418</v>
      </c>
      <c r="P1047" s="12">
        <f t="shared" ca="1" si="77"/>
        <v>0.18421704307138909</v>
      </c>
      <c r="Q1047" s="11" t="str">
        <f t="shared" ca="1" si="73"/>
        <v>A</v>
      </c>
    </row>
    <row r="1048" spans="9:17" x14ac:dyDescent="0.25">
      <c r="I1048" s="11">
        <v>1047</v>
      </c>
      <c r="J1048" s="11">
        <f t="shared" ca="1" si="74"/>
        <v>-0.12355060655830707</v>
      </c>
      <c r="K1048" s="11">
        <f t="shared" ca="1" si="75"/>
        <v>3.5055605827416616</v>
      </c>
      <c r="L1048" s="11" t="str">
        <f t="shared" ca="1" si="72"/>
        <v>H</v>
      </c>
      <c r="M1048" s="11"/>
      <c r="N1048" s="11">
        <v>1047</v>
      </c>
      <c r="O1048" s="12">
        <f t="shared" ca="1" si="76"/>
        <v>0.59692757603496382</v>
      </c>
      <c r="P1048" s="12">
        <f t="shared" ca="1" si="77"/>
        <v>-1.0722493338533536</v>
      </c>
      <c r="Q1048" s="11" t="str">
        <f t="shared" ca="1" si="73"/>
        <v>A</v>
      </c>
    </row>
    <row r="1049" spans="9:17" x14ac:dyDescent="0.25">
      <c r="I1049" s="11">
        <v>1048</v>
      </c>
      <c r="J1049" s="11">
        <f t="shared" ca="1" si="74"/>
        <v>0.84936080221868326</v>
      </c>
      <c r="K1049" s="11">
        <f t="shared" ca="1" si="75"/>
        <v>2.1610389631444162</v>
      </c>
      <c r="L1049" s="11" t="str">
        <f t="shared" ca="1" si="72"/>
        <v>H</v>
      </c>
      <c r="M1049" s="11"/>
      <c r="N1049" s="11">
        <v>1048</v>
      </c>
      <c r="O1049" s="12">
        <f t="shared" ca="1" si="76"/>
        <v>-1.3819365808492963</v>
      </c>
      <c r="P1049" s="12">
        <f t="shared" ca="1" si="77"/>
        <v>-1.4584448191005759</v>
      </c>
      <c r="Q1049" s="11" t="str">
        <f t="shared" ca="1" si="73"/>
        <v>A</v>
      </c>
    </row>
    <row r="1050" spans="9:17" x14ac:dyDescent="0.25">
      <c r="I1050" s="11">
        <v>1049</v>
      </c>
      <c r="J1050" s="11">
        <f t="shared" ca="1" si="74"/>
        <v>0.79963761787127829</v>
      </c>
      <c r="K1050" s="11">
        <f t="shared" ca="1" si="75"/>
        <v>2.0697552029503852E-2</v>
      </c>
      <c r="L1050" s="11" t="str">
        <f t="shared" ca="1" si="72"/>
        <v>A</v>
      </c>
      <c r="M1050" s="11"/>
      <c r="N1050" s="11">
        <v>1049</v>
      </c>
      <c r="O1050" s="12">
        <f t="shared" ca="1" si="76"/>
        <v>-0.59563229336588619</v>
      </c>
      <c r="P1050" s="12">
        <f t="shared" ca="1" si="77"/>
        <v>-1.0271058546315781</v>
      </c>
      <c r="Q1050" s="11" t="str">
        <f t="shared" ca="1" si="73"/>
        <v>A</v>
      </c>
    </row>
    <row r="1051" spans="9:17" x14ac:dyDescent="0.25">
      <c r="I1051" s="11">
        <v>1050</v>
      </c>
      <c r="J1051" s="11">
        <f t="shared" ca="1" si="74"/>
        <v>0.3883678156476531</v>
      </c>
      <c r="K1051" s="11">
        <f t="shared" ca="1" si="75"/>
        <v>3.2720669450281981</v>
      </c>
      <c r="L1051" s="11" t="str">
        <f t="shared" ca="1" si="72"/>
        <v>H</v>
      </c>
      <c r="M1051" s="11"/>
      <c r="N1051" s="11">
        <v>1050</v>
      </c>
      <c r="O1051" s="12">
        <f t="shared" ca="1" si="76"/>
        <v>0.28174543735456781</v>
      </c>
      <c r="P1051" s="12">
        <f t="shared" ca="1" si="77"/>
        <v>3.349505740844974</v>
      </c>
      <c r="Q1051" s="11" t="str">
        <f t="shared" ca="1" si="73"/>
        <v>H</v>
      </c>
    </row>
    <row r="1052" spans="9:17" x14ac:dyDescent="0.25">
      <c r="I1052" s="11">
        <v>1051</v>
      </c>
      <c r="J1052" s="11">
        <f t="shared" ca="1" si="74"/>
        <v>-0.23605149601531517</v>
      </c>
      <c r="K1052" s="11">
        <f t="shared" ca="1" si="75"/>
        <v>2.9635378596850077</v>
      </c>
      <c r="L1052" s="11" t="str">
        <f t="shared" ca="1" si="72"/>
        <v>H</v>
      </c>
      <c r="M1052" s="11"/>
      <c r="N1052" s="11">
        <v>1051</v>
      </c>
      <c r="O1052" s="12">
        <f t="shared" ca="1" si="76"/>
        <v>-1.1286357285032613</v>
      </c>
      <c r="P1052" s="12">
        <f t="shared" ca="1" si="77"/>
        <v>-4.8251599814016881</v>
      </c>
      <c r="Q1052" s="11" t="str">
        <f t="shared" ca="1" si="73"/>
        <v>A</v>
      </c>
    </row>
    <row r="1053" spans="9:17" x14ac:dyDescent="0.25">
      <c r="I1053" s="11">
        <v>1052</v>
      </c>
      <c r="J1053" s="11">
        <f t="shared" ca="1" si="74"/>
        <v>2.3620990501078931</v>
      </c>
      <c r="K1053" s="11">
        <f t="shared" ca="1" si="75"/>
        <v>2.2543987299059176</v>
      </c>
      <c r="L1053" s="11" t="str">
        <f t="shared" ca="1" si="72"/>
        <v>A</v>
      </c>
      <c r="M1053" s="11"/>
      <c r="N1053" s="11">
        <v>1052</v>
      </c>
      <c r="O1053" s="12">
        <f t="shared" ca="1" si="76"/>
        <v>4.0339397100893359</v>
      </c>
      <c r="P1053" s="12">
        <f t="shared" ca="1" si="77"/>
        <v>0.60883891299032988</v>
      </c>
      <c r="Q1053" s="11" t="str">
        <f t="shared" ca="1" si="73"/>
        <v>A</v>
      </c>
    </row>
    <row r="1054" spans="9:17" x14ac:dyDescent="0.25">
      <c r="I1054" s="11">
        <v>1053</v>
      </c>
      <c r="J1054" s="11">
        <f t="shared" ca="1" si="74"/>
        <v>0.62227910007296194</v>
      </c>
      <c r="K1054" s="11">
        <f t="shared" ca="1" si="75"/>
        <v>1.4859431905969736</v>
      </c>
      <c r="L1054" s="11" t="str">
        <f t="shared" ca="1" si="72"/>
        <v>H</v>
      </c>
      <c r="M1054" s="11"/>
      <c r="N1054" s="11">
        <v>1053</v>
      </c>
      <c r="O1054" s="12">
        <f t="shared" ca="1" si="76"/>
        <v>-0.49898488858785495</v>
      </c>
      <c r="P1054" s="12">
        <f t="shared" ca="1" si="77"/>
        <v>0.22080162277608162</v>
      </c>
      <c r="Q1054" s="11" t="str">
        <f t="shared" ca="1" si="73"/>
        <v>H</v>
      </c>
    </row>
    <row r="1055" spans="9:17" x14ac:dyDescent="0.25">
      <c r="I1055" s="11">
        <v>1054</v>
      </c>
      <c r="J1055" s="11">
        <f t="shared" ca="1" si="74"/>
        <v>-1.566359405013551E-2</v>
      </c>
      <c r="K1055" s="11">
        <f t="shared" ca="1" si="75"/>
        <v>-0.59629891490056464</v>
      </c>
      <c r="L1055" s="11" t="str">
        <f t="shared" ca="1" si="72"/>
        <v>A</v>
      </c>
      <c r="M1055" s="11"/>
      <c r="N1055" s="11">
        <v>1054</v>
      </c>
      <c r="O1055" s="12">
        <f t="shared" ca="1" si="76"/>
        <v>2.1299754442116807</v>
      </c>
      <c r="P1055" s="12">
        <f t="shared" ca="1" si="77"/>
        <v>2.5171141302105022</v>
      </c>
      <c r="Q1055" s="11" t="str">
        <f t="shared" ca="1" si="73"/>
        <v>H</v>
      </c>
    </row>
    <row r="1056" spans="9:17" x14ac:dyDescent="0.25">
      <c r="I1056" s="11">
        <v>1055</v>
      </c>
      <c r="J1056" s="11">
        <f t="shared" ca="1" si="74"/>
        <v>0.52324069452012789</v>
      </c>
      <c r="K1056" s="11">
        <f t="shared" ca="1" si="75"/>
        <v>2.5090451318198812</v>
      </c>
      <c r="L1056" s="11" t="str">
        <f t="shared" ca="1" si="72"/>
        <v>H</v>
      </c>
      <c r="M1056" s="11"/>
      <c r="N1056" s="11">
        <v>1055</v>
      </c>
      <c r="O1056" s="12">
        <f t="shared" ca="1" si="76"/>
        <v>1.2232693254440647</v>
      </c>
      <c r="P1056" s="12">
        <f t="shared" ca="1" si="77"/>
        <v>0.37498962972496019</v>
      </c>
      <c r="Q1056" s="11" t="str">
        <f t="shared" ca="1" si="73"/>
        <v>A</v>
      </c>
    </row>
    <row r="1057" spans="9:17" x14ac:dyDescent="0.25">
      <c r="I1057" s="11">
        <v>1056</v>
      </c>
      <c r="J1057" s="11">
        <f t="shared" ca="1" si="74"/>
        <v>1.5691963097795336</v>
      </c>
      <c r="K1057" s="11">
        <f t="shared" ca="1" si="75"/>
        <v>0.98843736861697384</v>
      </c>
      <c r="L1057" s="11" t="str">
        <f t="shared" ca="1" si="72"/>
        <v>A</v>
      </c>
      <c r="M1057" s="11"/>
      <c r="N1057" s="11">
        <v>1056</v>
      </c>
      <c r="O1057" s="12">
        <f t="shared" ca="1" si="76"/>
        <v>0.17839404529767233</v>
      </c>
      <c r="P1057" s="12">
        <f t="shared" ca="1" si="77"/>
        <v>-0.60977166887533163</v>
      </c>
      <c r="Q1057" s="11" t="str">
        <f t="shared" ca="1" si="73"/>
        <v>A</v>
      </c>
    </row>
    <row r="1058" spans="9:17" x14ac:dyDescent="0.25">
      <c r="I1058" s="11">
        <v>1057</v>
      </c>
      <c r="J1058" s="11">
        <f t="shared" ca="1" si="74"/>
        <v>2.00211690898491</v>
      </c>
      <c r="K1058" s="11">
        <f t="shared" ca="1" si="75"/>
        <v>3.5740030951066393</v>
      </c>
      <c r="L1058" s="11" t="str">
        <f t="shared" ca="1" si="72"/>
        <v>H</v>
      </c>
      <c r="M1058" s="11"/>
      <c r="N1058" s="11">
        <v>1057</v>
      </c>
      <c r="O1058" s="12">
        <f t="shared" ca="1" si="76"/>
        <v>1.9189601047641716</v>
      </c>
      <c r="P1058" s="12">
        <f t="shared" ca="1" si="77"/>
        <v>1.2899154064880518</v>
      </c>
      <c r="Q1058" s="11" t="str">
        <f t="shared" ca="1" si="73"/>
        <v>A</v>
      </c>
    </row>
    <row r="1059" spans="9:17" x14ac:dyDescent="0.25">
      <c r="I1059" s="11">
        <v>1058</v>
      </c>
      <c r="J1059" s="11">
        <f t="shared" ca="1" si="74"/>
        <v>1.6164666225973523</v>
      </c>
      <c r="K1059" s="11">
        <f t="shared" ca="1" si="75"/>
        <v>-3.7902025366748138E-2</v>
      </c>
      <c r="L1059" s="11" t="str">
        <f t="shared" ca="1" si="72"/>
        <v>A</v>
      </c>
      <c r="M1059" s="11"/>
      <c r="N1059" s="11">
        <v>1058</v>
      </c>
      <c r="O1059" s="12">
        <f t="shared" ca="1" si="76"/>
        <v>0.54660868321111589</v>
      </c>
      <c r="P1059" s="12">
        <f t="shared" ca="1" si="77"/>
        <v>1.2002166649996802</v>
      </c>
      <c r="Q1059" s="11" t="str">
        <f t="shared" ca="1" si="73"/>
        <v>H</v>
      </c>
    </row>
    <row r="1060" spans="9:17" x14ac:dyDescent="0.25">
      <c r="I1060" s="11">
        <v>1059</v>
      </c>
      <c r="J1060" s="11">
        <f t="shared" ca="1" si="74"/>
        <v>1.3144032000762245</v>
      </c>
      <c r="K1060" s="11">
        <f t="shared" ca="1" si="75"/>
        <v>3.9323039555494841</v>
      </c>
      <c r="L1060" s="11" t="str">
        <f t="shared" ca="1" si="72"/>
        <v>H</v>
      </c>
      <c r="M1060" s="11"/>
      <c r="N1060" s="11">
        <v>1059</v>
      </c>
      <c r="O1060" s="12">
        <f t="shared" ca="1" si="76"/>
        <v>1.5795377873399001</v>
      </c>
      <c r="P1060" s="12">
        <f t="shared" ca="1" si="77"/>
        <v>1.3937936818287768</v>
      </c>
      <c r="Q1060" s="11" t="str">
        <f t="shared" ca="1" si="73"/>
        <v>A</v>
      </c>
    </row>
    <row r="1061" spans="9:17" x14ac:dyDescent="0.25">
      <c r="I1061" s="11">
        <v>1060</v>
      </c>
      <c r="J1061" s="11">
        <f t="shared" ca="1" si="74"/>
        <v>2.3789841968336107</v>
      </c>
      <c r="K1061" s="11">
        <f t="shared" ca="1" si="75"/>
        <v>1.055141441954051</v>
      </c>
      <c r="L1061" s="11" t="str">
        <f t="shared" ca="1" si="72"/>
        <v>A</v>
      </c>
      <c r="M1061" s="11"/>
      <c r="N1061" s="11">
        <v>1060</v>
      </c>
      <c r="O1061" s="12">
        <f t="shared" ca="1" si="76"/>
        <v>-0.81666952346310984</v>
      </c>
      <c r="P1061" s="12">
        <f t="shared" ca="1" si="77"/>
        <v>4.0090536038474252</v>
      </c>
      <c r="Q1061" s="11" t="str">
        <f t="shared" ca="1" si="73"/>
        <v>H</v>
      </c>
    </row>
    <row r="1062" spans="9:17" x14ac:dyDescent="0.25">
      <c r="I1062" s="11">
        <v>1061</v>
      </c>
      <c r="J1062" s="11">
        <f t="shared" ca="1" si="74"/>
        <v>0.11518351088825296</v>
      </c>
      <c r="K1062" s="11">
        <f t="shared" ca="1" si="75"/>
        <v>0.57730662545732425</v>
      </c>
      <c r="L1062" s="11" t="str">
        <f t="shared" ca="1" si="72"/>
        <v>H</v>
      </c>
      <c r="M1062" s="11"/>
      <c r="N1062" s="11">
        <v>1061</v>
      </c>
      <c r="O1062" s="12">
        <f t="shared" ca="1" si="76"/>
        <v>-1.0541839801386201</v>
      </c>
      <c r="P1062" s="12">
        <f t="shared" ca="1" si="77"/>
        <v>1.4229545756194006</v>
      </c>
      <c r="Q1062" s="11" t="str">
        <f t="shared" ca="1" si="73"/>
        <v>H</v>
      </c>
    </row>
    <row r="1063" spans="9:17" x14ac:dyDescent="0.25">
      <c r="I1063" s="11">
        <v>1062</v>
      </c>
      <c r="J1063" s="11">
        <f t="shared" ca="1" si="74"/>
        <v>2.56466333991919</v>
      </c>
      <c r="K1063" s="11">
        <f t="shared" ca="1" si="75"/>
        <v>2.417221678398418</v>
      </c>
      <c r="L1063" s="11" t="str">
        <f t="shared" ca="1" si="72"/>
        <v>A</v>
      </c>
      <c r="M1063" s="11"/>
      <c r="N1063" s="11">
        <v>1062</v>
      </c>
      <c r="O1063" s="12">
        <f t="shared" ca="1" si="76"/>
        <v>0.88709968420641927</v>
      </c>
      <c r="P1063" s="12">
        <f t="shared" ca="1" si="77"/>
        <v>7.9824942047835412E-2</v>
      </c>
      <c r="Q1063" s="11" t="str">
        <f t="shared" ca="1" si="73"/>
        <v>A</v>
      </c>
    </row>
    <row r="1064" spans="9:17" x14ac:dyDescent="0.25">
      <c r="I1064" s="11">
        <v>1063</v>
      </c>
      <c r="J1064" s="11">
        <f t="shared" ca="1" si="74"/>
        <v>2.1637329243036905</v>
      </c>
      <c r="K1064" s="11">
        <f t="shared" ca="1" si="75"/>
        <v>0.38250517102352211</v>
      </c>
      <c r="L1064" s="11" t="str">
        <f t="shared" ca="1" si="72"/>
        <v>A</v>
      </c>
      <c r="M1064" s="11"/>
      <c r="N1064" s="11">
        <v>1063</v>
      </c>
      <c r="O1064" s="12">
        <f t="shared" ca="1" si="76"/>
        <v>0.92204406332011257</v>
      </c>
      <c r="P1064" s="12">
        <f t="shared" ca="1" si="77"/>
        <v>-0.49987494616469652</v>
      </c>
      <c r="Q1064" s="11" t="str">
        <f t="shared" ca="1" si="73"/>
        <v>A</v>
      </c>
    </row>
    <row r="1065" spans="9:17" x14ac:dyDescent="0.25">
      <c r="I1065" s="11">
        <v>1064</v>
      </c>
      <c r="J1065" s="11">
        <f t="shared" ca="1" si="74"/>
        <v>0.30349579378271863</v>
      </c>
      <c r="K1065" s="11">
        <f t="shared" ca="1" si="75"/>
        <v>0.12103107027108928</v>
      </c>
      <c r="L1065" s="11" t="str">
        <f t="shared" ca="1" si="72"/>
        <v>A</v>
      </c>
      <c r="M1065" s="11"/>
      <c r="N1065" s="11">
        <v>1064</v>
      </c>
      <c r="O1065" s="12">
        <f t="shared" ca="1" si="76"/>
        <v>0.69702907346006293</v>
      </c>
      <c r="P1065" s="12">
        <f t="shared" ca="1" si="77"/>
        <v>-0.85673133718511485</v>
      </c>
      <c r="Q1065" s="11" t="str">
        <f t="shared" ca="1" si="73"/>
        <v>A</v>
      </c>
    </row>
    <row r="1066" spans="9:17" x14ac:dyDescent="0.25">
      <c r="I1066" s="11">
        <v>1065</v>
      </c>
      <c r="J1066" s="11">
        <f t="shared" ca="1" si="74"/>
        <v>-0.69516605275358268</v>
      </c>
      <c r="K1066" s="11">
        <f t="shared" ca="1" si="75"/>
        <v>2.1596421017777643</v>
      </c>
      <c r="L1066" s="11" t="str">
        <f t="shared" ca="1" si="72"/>
        <v>H</v>
      </c>
      <c r="M1066" s="11"/>
      <c r="N1066" s="11">
        <v>1065</v>
      </c>
      <c r="O1066" s="12">
        <f t="shared" ca="1" si="76"/>
        <v>9.5021901180591339E-2</v>
      </c>
      <c r="P1066" s="12">
        <f t="shared" ca="1" si="77"/>
        <v>-1.1377794389330611</v>
      </c>
      <c r="Q1066" s="11" t="str">
        <f t="shared" ca="1" si="73"/>
        <v>A</v>
      </c>
    </row>
    <row r="1067" spans="9:17" x14ac:dyDescent="0.25">
      <c r="I1067" s="11">
        <v>1066</v>
      </c>
      <c r="J1067" s="11">
        <f t="shared" ca="1" si="74"/>
        <v>0.89783676934214307</v>
      </c>
      <c r="K1067" s="11">
        <f t="shared" ca="1" si="75"/>
        <v>2.3908919600066452</v>
      </c>
      <c r="L1067" s="11" t="str">
        <f t="shared" ca="1" si="72"/>
        <v>H</v>
      </c>
      <c r="M1067" s="11"/>
      <c r="N1067" s="11">
        <v>1066</v>
      </c>
      <c r="O1067" s="12">
        <f t="shared" ca="1" si="76"/>
        <v>1.6082410442991921</v>
      </c>
      <c r="P1067" s="12">
        <f t="shared" ca="1" si="77"/>
        <v>0.60767925514726151</v>
      </c>
      <c r="Q1067" s="11" t="str">
        <f t="shared" ca="1" si="73"/>
        <v>A</v>
      </c>
    </row>
    <row r="1068" spans="9:17" x14ac:dyDescent="0.25">
      <c r="I1068" s="11">
        <v>1067</v>
      </c>
      <c r="J1068" s="11">
        <f t="shared" ca="1" si="74"/>
        <v>-7.1532554945088589E-2</v>
      </c>
      <c r="K1068" s="11">
        <f t="shared" ca="1" si="75"/>
        <v>1.4288281850293956</v>
      </c>
      <c r="L1068" s="11" t="str">
        <f t="shared" ca="1" si="72"/>
        <v>H</v>
      </c>
      <c r="M1068" s="11"/>
      <c r="N1068" s="11">
        <v>1067</v>
      </c>
      <c r="O1068" s="12">
        <f t="shared" ca="1" si="76"/>
        <v>0.29247928479088392</v>
      </c>
      <c r="P1068" s="12">
        <f t="shared" ca="1" si="77"/>
        <v>1.9715902008188555</v>
      </c>
      <c r="Q1068" s="11" t="str">
        <f t="shared" ca="1" si="73"/>
        <v>H</v>
      </c>
    </row>
    <row r="1069" spans="9:17" x14ac:dyDescent="0.25">
      <c r="I1069" s="11">
        <v>1068</v>
      </c>
      <c r="J1069" s="11">
        <f t="shared" ca="1" si="74"/>
        <v>0.9789000009275638</v>
      </c>
      <c r="K1069" s="11">
        <f t="shared" ca="1" si="75"/>
        <v>1.4673944021843974</v>
      </c>
      <c r="L1069" s="11" t="str">
        <f t="shared" ca="1" si="72"/>
        <v>H</v>
      </c>
      <c r="M1069" s="11"/>
      <c r="N1069" s="11">
        <v>1068</v>
      </c>
      <c r="O1069" s="12">
        <f t="shared" ca="1" si="76"/>
        <v>1.0577682575297449</v>
      </c>
      <c r="P1069" s="12">
        <f t="shared" ca="1" si="77"/>
        <v>-1.6687530388435832</v>
      </c>
      <c r="Q1069" s="11" t="str">
        <f t="shared" ca="1" si="73"/>
        <v>A</v>
      </c>
    </row>
    <row r="1070" spans="9:17" x14ac:dyDescent="0.25">
      <c r="I1070" s="11">
        <v>1069</v>
      </c>
      <c r="J1070" s="11">
        <f t="shared" ca="1" si="74"/>
        <v>0.61613841544127324</v>
      </c>
      <c r="K1070" s="11">
        <f t="shared" ca="1" si="75"/>
        <v>1.4346165077716897</v>
      </c>
      <c r="L1070" s="11" t="str">
        <f t="shared" ca="1" si="72"/>
        <v>H</v>
      </c>
      <c r="M1070" s="11"/>
      <c r="N1070" s="11">
        <v>1069</v>
      </c>
      <c r="O1070" s="12">
        <f t="shared" ca="1" si="76"/>
        <v>1.1233162254692124</v>
      </c>
      <c r="P1070" s="12">
        <f t="shared" ca="1" si="77"/>
        <v>1.564248641482155</v>
      </c>
      <c r="Q1070" s="11" t="str">
        <f t="shared" ca="1" si="73"/>
        <v>H</v>
      </c>
    </row>
    <row r="1071" spans="9:17" x14ac:dyDescent="0.25">
      <c r="I1071" s="11">
        <v>1070</v>
      </c>
      <c r="J1071" s="11">
        <f t="shared" ca="1" si="74"/>
        <v>1.2150239266138332</v>
      </c>
      <c r="K1071" s="11">
        <f t="shared" ca="1" si="75"/>
        <v>5.655501546339492E-2</v>
      </c>
      <c r="L1071" s="11" t="str">
        <f t="shared" ca="1" si="72"/>
        <v>A</v>
      </c>
      <c r="M1071" s="11"/>
      <c r="N1071" s="11">
        <v>1070</v>
      </c>
      <c r="O1071" s="12">
        <f t="shared" ca="1" si="76"/>
        <v>-0.62901887838602555</v>
      </c>
      <c r="P1071" s="12">
        <f t="shared" ca="1" si="77"/>
        <v>1.9773667106054325</v>
      </c>
      <c r="Q1071" s="11" t="str">
        <f t="shared" ca="1" si="73"/>
        <v>H</v>
      </c>
    </row>
    <row r="1072" spans="9:17" x14ac:dyDescent="0.25">
      <c r="I1072" s="11">
        <v>1071</v>
      </c>
      <c r="J1072" s="11">
        <f t="shared" ca="1" si="74"/>
        <v>0.31873694479789449</v>
      </c>
      <c r="K1072" s="11">
        <f t="shared" ca="1" si="75"/>
        <v>5.4873049370342919</v>
      </c>
      <c r="L1072" s="11" t="str">
        <f t="shared" ca="1" si="72"/>
        <v>H</v>
      </c>
      <c r="M1072" s="11"/>
      <c r="N1072" s="11">
        <v>1071</v>
      </c>
      <c r="O1072" s="12">
        <f t="shared" ca="1" si="76"/>
        <v>-0.40248731844877128</v>
      </c>
      <c r="P1072" s="12">
        <f t="shared" ca="1" si="77"/>
        <v>2.9806519015244799</v>
      </c>
      <c r="Q1072" s="11" t="str">
        <f t="shared" ca="1" si="73"/>
        <v>H</v>
      </c>
    </row>
    <row r="1073" spans="9:17" x14ac:dyDescent="0.25">
      <c r="I1073" s="11">
        <v>1072</v>
      </c>
      <c r="J1073" s="11">
        <f t="shared" ca="1" si="74"/>
        <v>1.0115605833447747</v>
      </c>
      <c r="K1073" s="11">
        <f t="shared" ca="1" si="75"/>
        <v>1.8358723598202489</v>
      </c>
      <c r="L1073" s="11" t="str">
        <f t="shared" ca="1" si="72"/>
        <v>H</v>
      </c>
      <c r="M1073" s="11"/>
      <c r="N1073" s="11">
        <v>1072</v>
      </c>
      <c r="O1073" s="12">
        <f t="shared" ca="1" si="76"/>
        <v>-1.1920913028288156</v>
      </c>
      <c r="P1073" s="12">
        <f t="shared" ca="1" si="77"/>
        <v>-0.20656946638168461</v>
      </c>
      <c r="Q1073" s="11" t="str">
        <f t="shared" ca="1" si="73"/>
        <v>H</v>
      </c>
    </row>
    <row r="1074" spans="9:17" x14ac:dyDescent="0.25">
      <c r="I1074" s="11">
        <v>1073</v>
      </c>
      <c r="J1074" s="11">
        <f t="shared" ca="1" si="74"/>
        <v>1.2109789673655265</v>
      </c>
      <c r="K1074" s="11">
        <f t="shared" ca="1" si="75"/>
        <v>5.1721518823825043</v>
      </c>
      <c r="L1074" s="11" t="str">
        <f t="shared" ca="1" si="72"/>
        <v>H</v>
      </c>
      <c r="M1074" s="11"/>
      <c r="N1074" s="11">
        <v>1073</v>
      </c>
      <c r="O1074" s="12">
        <f t="shared" ca="1" si="76"/>
        <v>-1.4678949184104633</v>
      </c>
      <c r="P1074" s="12">
        <f t="shared" ca="1" si="77"/>
        <v>-0.29329111115942941</v>
      </c>
      <c r="Q1074" s="11" t="str">
        <f t="shared" ca="1" si="73"/>
        <v>H</v>
      </c>
    </row>
    <row r="1075" spans="9:17" x14ac:dyDescent="0.25">
      <c r="I1075" s="11">
        <v>1074</v>
      </c>
      <c r="J1075" s="11">
        <f t="shared" ca="1" si="74"/>
        <v>1.475590531647486</v>
      </c>
      <c r="K1075" s="11">
        <f t="shared" ca="1" si="75"/>
        <v>3.7320263308303079</v>
      </c>
      <c r="L1075" s="11" t="str">
        <f t="shared" ca="1" si="72"/>
        <v>H</v>
      </c>
      <c r="M1075" s="11"/>
      <c r="N1075" s="11">
        <v>1074</v>
      </c>
      <c r="O1075" s="12">
        <f t="shared" ca="1" si="76"/>
        <v>-0.21082245409266387</v>
      </c>
      <c r="P1075" s="12">
        <f t="shared" ca="1" si="77"/>
        <v>3.4781845479075568</v>
      </c>
      <c r="Q1075" s="11" t="str">
        <f t="shared" ca="1" si="73"/>
        <v>H</v>
      </c>
    </row>
    <row r="1076" spans="9:17" x14ac:dyDescent="0.25">
      <c r="I1076" s="11">
        <v>1075</v>
      </c>
      <c r="J1076" s="11">
        <f t="shared" ca="1" si="74"/>
        <v>1.4693825373819247</v>
      </c>
      <c r="K1076" s="11">
        <f t="shared" ca="1" si="75"/>
        <v>2.0969344942253318</v>
      </c>
      <c r="L1076" s="11" t="str">
        <f t="shared" ca="1" si="72"/>
        <v>H</v>
      </c>
      <c r="M1076" s="11"/>
      <c r="N1076" s="11">
        <v>1075</v>
      </c>
      <c r="O1076" s="12">
        <f t="shared" ca="1" si="76"/>
        <v>-1.4012798120414556</v>
      </c>
      <c r="P1076" s="12">
        <f t="shared" ca="1" si="77"/>
        <v>4.1031923895442395</v>
      </c>
      <c r="Q1076" s="11" t="str">
        <f t="shared" ca="1" si="73"/>
        <v>H</v>
      </c>
    </row>
    <row r="1077" spans="9:17" x14ac:dyDescent="0.25">
      <c r="I1077" s="11">
        <v>1076</v>
      </c>
      <c r="J1077" s="11">
        <f t="shared" ca="1" si="74"/>
        <v>0.20851181163049481</v>
      </c>
      <c r="K1077" s="11">
        <f t="shared" ca="1" si="75"/>
        <v>2.8768087947645751</v>
      </c>
      <c r="L1077" s="11" t="str">
        <f t="shared" ca="1" si="72"/>
        <v>H</v>
      </c>
      <c r="M1077" s="11"/>
      <c r="N1077" s="11">
        <v>1076</v>
      </c>
      <c r="O1077" s="12">
        <f t="shared" ca="1" si="76"/>
        <v>0.33900456660354017</v>
      </c>
      <c r="P1077" s="12">
        <f t="shared" ca="1" si="77"/>
        <v>1.7218481250114732</v>
      </c>
      <c r="Q1077" s="11" t="str">
        <f t="shared" ca="1" si="73"/>
        <v>H</v>
      </c>
    </row>
    <row r="1078" spans="9:17" x14ac:dyDescent="0.25">
      <c r="I1078" s="11">
        <v>1077</v>
      </c>
      <c r="J1078" s="11">
        <f t="shared" ca="1" si="74"/>
        <v>1.0306794220839994</v>
      </c>
      <c r="K1078" s="11">
        <f t="shared" ca="1" si="75"/>
        <v>4.1414267326016887</v>
      </c>
      <c r="L1078" s="11" t="str">
        <f t="shared" ca="1" si="72"/>
        <v>H</v>
      </c>
      <c r="M1078" s="11"/>
      <c r="N1078" s="11">
        <v>1077</v>
      </c>
      <c r="O1078" s="12">
        <f t="shared" ca="1" si="76"/>
        <v>-0.79191859735372439</v>
      </c>
      <c r="P1078" s="12">
        <f t="shared" ca="1" si="77"/>
        <v>1.0721035374227803</v>
      </c>
      <c r="Q1078" s="11" t="str">
        <f t="shared" ca="1" si="73"/>
        <v>H</v>
      </c>
    </row>
    <row r="1079" spans="9:17" x14ac:dyDescent="0.25">
      <c r="I1079" s="11">
        <v>1078</v>
      </c>
      <c r="J1079" s="11">
        <f t="shared" ca="1" si="74"/>
        <v>2.6383932778103243</v>
      </c>
      <c r="K1079" s="11">
        <f t="shared" ca="1" si="75"/>
        <v>0.95499212903788999</v>
      </c>
      <c r="L1079" s="11" t="str">
        <f t="shared" ca="1" si="72"/>
        <v>A</v>
      </c>
      <c r="M1079" s="11"/>
      <c r="N1079" s="11">
        <v>1078</v>
      </c>
      <c r="O1079" s="12">
        <f t="shared" ca="1" si="76"/>
        <v>0.79770917976507372</v>
      </c>
      <c r="P1079" s="12">
        <f t="shared" ca="1" si="77"/>
        <v>-0.15408306239826475</v>
      </c>
      <c r="Q1079" s="11" t="str">
        <f t="shared" ca="1" si="73"/>
        <v>A</v>
      </c>
    </row>
    <row r="1080" spans="9:17" x14ac:dyDescent="0.25">
      <c r="I1080" s="11">
        <v>1079</v>
      </c>
      <c r="J1080" s="11">
        <f t="shared" ca="1" si="74"/>
        <v>2.0982522795808713</v>
      </c>
      <c r="K1080" s="11">
        <f t="shared" ca="1" si="75"/>
        <v>0.99684694806631691</v>
      </c>
      <c r="L1080" s="11" t="str">
        <f t="shared" ca="1" si="72"/>
        <v>A</v>
      </c>
      <c r="M1080" s="11"/>
      <c r="N1080" s="11">
        <v>1079</v>
      </c>
      <c r="O1080" s="12">
        <f t="shared" ca="1" si="76"/>
        <v>0.70871075745796985</v>
      </c>
      <c r="P1080" s="12">
        <f t="shared" ca="1" si="77"/>
        <v>2.9281136583662581</v>
      </c>
      <c r="Q1080" s="11" t="str">
        <f t="shared" ca="1" si="73"/>
        <v>H</v>
      </c>
    </row>
    <row r="1081" spans="9:17" x14ac:dyDescent="0.25">
      <c r="I1081" s="11">
        <v>1080</v>
      </c>
      <c r="J1081" s="11">
        <f t="shared" ca="1" si="74"/>
        <v>0.59039821628524747</v>
      </c>
      <c r="K1081" s="11">
        <f t="shared" ca="1" si="75"/>
        <v>2.6560156344347599</v>
      </c>
      <c r="L1081" s="11" t="str">
        <f t="shared" ca="1" si="72"/>
        <v>H</v>
      </c>
      <c r="M1081" s="11"/>
      <c r="N1081" s="11">
        <v>1080</v>
      </c>
      <c r="O1081" s="12">
        <f t="shared" ca="1" si="76"/>
        <v>1.4452771346020872</v>
      </c>
      <c r="P1081" s="12">
        <f t="shared" ca="1" si="77"/>
        <v>2.553435439502584</v>
      </c>
      <c r="Q1081" s="11" t="str">
        <f t="shared" ca="1" si="73"/>
        <v>H</v>
      </c>
    </row>
    <row r="1082" spans="9:17" x14ac:dyDescent="0.25">
      <c r="I1082" s="11">
        <v>1081</v>
      </c>
      <c r="J1082" s="11">
        <f t="shared" ca="1" si="74"/>
        <v>2.5886867087447696E-2</v>
      </c>
      <c r="K1082" s="11">
        <f t="shared" ca="1" si="75"/>
        <v>3.301270346647593</v>
      </c>
      <c r="L1082" s="11" t="str">
        <f t="shared" ca="1" si="72"/>
        <v>H</v>
      </c>
      <c r="M1082" s="11"/>
      <c r="N1082" s="11">
        <v>1081</v>
      </c>
      <c r="O1082" s="12">
        <f t="shared" ca="1" si="76"/>
        <v>2.4938294617493453</v>
      </c>
      <c r="P1082" s="12">
        <f t="shared" ca="1" si="77"/>
        <v>-1.4121128305484989</v>
      </c>
      <c r="Q1082" s="11" t="str">
        <f t="shared" ca="1" si="73"/>
        <v>A</v>
      </c>
    </row>
    <row r="1083" spans="9:17" x14ac:dyDescent="0.25">
      <c r="I1083" s="11">
        <v>1082</v>
      </c>
      <c r="J1083" s="11">
        <f t="shared" ca="1" si="74"/>
        <v>-0.51310337811660178</v>
      </c>
      <c r="K1083" s="11">
        <f t="shared" ca="1" si="75"/>
        <v>1.4652230130191792</v>
      </c>
      <c r="L1083" s="11" t="str">
        <f t="shared" ca="1" si="72"/>
        <v>H</v>
      </c>
      <c r="M1083" s="11"/>
      <c r="N1083" s="11">
        <v>1082</v>
      </c>
      <c r="O1083" s="12">
        <f t="shared" ca="1" si="76"/>
        <v>0.75142862852891401</v>
      </c>
      <c r="P1083" s="12">
        <f t="shared" ca="1" si="77"/>
        <v>-0.51703535885385365</v>
      </c>
      <c r="Q1083" s="11" t="str">
        <f t="shared" ca="1" si="73"/>
        <v>A</v>
      </c>
    </row>
    <row r="1084" spans="9:17" x14ac:dyDescent="0.25">
      <c r="I1084" s="11">
        <v>1083</v>
      </c>
      <c r="J1084" s="11">
        <f t="shared" ca="1" si="74"/>
        <v>0.42360712482555929</v>
      </c>
      <c r="K1084" s="11">
        <f t="shared" ca="1" si="75"/>
        <v>1.6437084630951366</v>
      </c>
      <c r="L1084" s="11" t="str">
        <f t="shared" ca="1" si="72"/>
        <v>H</v>
      </c>
      <c r="M1084" s="11"/>
      <c r="N1084" s="11">
        <v>1083</v>
      </c>
      <c r="O1084" s="12">
        <f t="shared" ca="1" si="76"/>
        <v>0.48693333933069483</v>
      </c>
      <c r="P1084" s="12">
        <f t="shared" ca="1" si="77"/>
        <v>0.42720875698503968</v>
      </c>
      <c r="Q1084" s="11" t="str">
        <f t="shared" ca="1" si="73"/>
        <v>A</v>
      </c>
    </row>
    <row r="1085" spans="9:17" x14ac:dyDescent="0.25">
      <c r="I1085" s="11">
        <v>1084</v>
      </c>
      <c r="J1085" s="11">
        <f t="shared" ca="1" si="74"/>
        <v>-0.10613952286902284</v>
      </c>
      <c r="K1085" s="11">
        <f t="shared" ca="1" si="75"/>
        <v>1.8979516030729857</v>
      </c>
      <c r="L1085" s="11" t="str">
        <f t="shared" ca="1" si="72"/>
        <v>H</v>
      </c>
      <c r="M1085" s="11"/>
      <c r="N1085" s="11">
        <v>1084</v>
      </c>
      <c r="O1085" s="12">
        <f t="shared" ca="1" si="76"/>
        <v>5.1820878172568419E-2</v>
      </c>
      <c r="P1085" s="12">
        <f t="shared" ca="1" si="77"/>
        <v>4.732599273360627</v>
      </c>
      <c r="Q1085" s="11" t="str">
        <f t="shared" ca="1" si="73"/>
        <v>H</v>
      </c>
    </row>
    <row r="1086" spans="9:17" x14ac:dyDescent="0.25">
      <c r="I1086" s="11">
        <v>1085</v>
      </c>
      <c r="J1086" s="11">
        <f t="shared" ca="1" si="74"/>
        <v>1.138175157026309</v>
      </c>
      <c r="K1086" s="11">
        <f t="shared" ca="1" si="75"/>
        <v>2.2806542373847405</v>
      </c>
      <c r="L1086" s="11" t="str">
        <f t="shared" ca="1" si="72"/>
        <v>H</v>
      </c>
      <c r="M1086" s="11"/>
      <c r="N1086" s="11">
        <v>1085</v>
      </c>
      <c r="O1086" s="12">
        <f t="shared" ca="1" si="76"/>
        <v>-0.15699796599115079</v>
      </c>
      <c r="P1086" s="12">
        <f t="shared" ca="1" si="77"/>
        <v>2.5002525269448936</v>
      </c>
      <c r="Q1086" s="11" t="str">
        <f t="shared" ca="1" si="73"/>
        <v>H</v>
      </c>
    </row>
    <row r="1087" spans="9:17" x14ac:dyDescent="0.25">
      <c r="I1087" s="11">
        <v>1086</v>
      </c>
      <c r="J1087" s="11">
        <f t="shared" ca="1" si="74"/>
        <v>1.9450656068230732</v>
      </c>
      <c r="K1087" s="11">
        <f t="shared" ca="1" si="75"/>
        <v>2.0797401568702889</v>
      </c>
      <c r="L1087" s="11" t="str">
        <f t="shared" ca="1" si="72"/>
        <v>H</v>
      </c>
      <c r="M1087" s="11"/>
      <c r="N1087" s="11">
        <v>1086</v>
      </c>
      <c r="O1087" s="12">
        <f t="shared" ca="1" si="76"/>
        <v>0.33934282867767329</v>
      </c>
      <c r="P1087" s="12">
        <f t="shared" ca="1" si="77"/>
        <v>3.6546971337807044</v>
      </c>
      <c r="Q1087" s="11" t="str">
        <f t="shared" ca="1" si="73"/>
        <v>H</v>
      </c>
    </row>
    <row r="1088" spans="9:17" x14ac:dyDescent="0.25">
      <c r="I1088" s="11">
        <v>1087</v>
      </c>
      <c r="J1088" s="11">
        <f t="shared" ca="1" si="74"/>
        <v>0.35241140578882491</v>
      </c>
      <c r="K1088" s="11">
        <f t="shared" ca="1" si="75"/>
        <v>0.41806804144336929</v>
      </c>
      <c r="L1088" s="11" t="str">
        <f t="shared" ca="1" si="72"/>
        <v>H</v>
      </c>
      <c r="M1088" s="11"/>
      <c r="N1088" s="11">
        <v>1087</v>
      </c>
      <c r="O1088" s="12">
        <f t="shared" ca="1" si="76"/>
        <v>0.62699208724870226</v>
      </c>
      <c r="P1088" s="12">
        <f t="shared" ca="1" si="77"/>
        <v>1.0197643865636796</v>
      </c>
      <c r="Q1088" s="11" t="str">
        <f t="shared" ca="1" si="73"/>
        <v>H</v>
      </c>
    </row>
    <row r="1089" spans="9:17" x14ac:dyDescent="0.25">
      <c r="I1089" s="11">
        <v>1088</v>
      </c>
      <c r="J1089" s="11">
        <f t="shared" ca="1" si="74"/>
        <v>0.98106951664458775</v>
      </c>
      <c r="K1089" s="11">
        <f t="shared" ca="1" si="75"/>
        <v>2.1197349138842978</v>
      </c>
      <c r="L1089" s="11" t="str">
        <f t="shared" ca="1" si="72"/>
        <v>H</v>
      </c>
      <c r="M1089" s="11"/>
      <c r="N1089" s="11">
        <v>1088</v>
      </c>
      <c r="O1089" s="12">
        <f t="shared" ca="1" si="76"/>
        <v>0.6657421555498988</v>
      </c>
      <c r="P1089" s="12">
        <f t="shared" ca="1" si="77"/>
        <v>0.42226707733995095</v>
      </c>
      <c r="Q1089" s="11" t="str">
        <f t="shared" ca="1" si="73"/>
        <v>A</v>
      </c>
    </row>
    <row r="1090" spans="9:17" x14ac:dyDescent="0.25">
      <c r="I1090" s="11">
        <v>1089</v>
      </c>
      <c r="J1090" s="11">
        <f t="shared" ca="1" si="74"/>
        <v>0.92475638759297007</v>
      </c>
      <c r="K1090" s="11">
        <f t="shared" ca="1" si="75"/>
        <v>0.55526120964803938</v>
      </c>
      <c r="L1090" s="11" t="str">
        <f t="shared" ca="1" si="72"/>
        <v>A</v>
      </c>
      <c r="M1090" s="11"/>
      <c r="N1090" s="11">
        <v>1089</v>
      </c>
      <c r="O1090" s="12">
        <f t="shared" ca="1" si="76"/>
        <v>-1.6641595994853042E-2</v>
      </c>
      <c r="P1090" s="12">
        <f t="shared" ca="1" si="77"/>
        <v>-0.25994166087774784</v>
      </c>
      <c r="Q1090" s="11" t="str">
        <f t="shared" ca="1" si="73"/>
        <v>A</v>
      </c>
    </row>
    <row r="1091" spans="9:17" x14ac:dyDescent="0.25">
      <c r="I1091" s="11">
        <v>1090</v>
      </c>
      <c r="J1091" s="11">
        <f t="shared" ref="J1091:J1154" ca="1" si="78">NORMINV(RAND(), $D$3,$F$3)</f>
        <v>2.732240156431688</v>
      </c>
      <c r="K1091" s="11">
        <f t="shared" ref="K1091:K1154" ca="1" si="79">NORMINV(RAND(), $D$2,$F$2)</f>
        <v>2.3654614706714936</v>
      </c>
      <c r="L1091" s="11" t="str">
        <f t="shared" ca="1" si="72"/>
        <v>A</v>
      </c>
      <c r="M1091" s="11"/>
      <c r="N1091" s="11">
        <v>1090</v>
      </c>
      <c r="O1091" s="12">
        <f t="shared" ref="O1091:O1154" ca="1" si="80">NORMINV(RAND(), $D$11,$F$11)</f>
        <v>0.11038132777454901</v>
      </c>
      <c r="P1091" s="12">
        <f t="shared" ref="P1091:P1154" ca="1" si="81">NORMINV(RAND(), $D$10,$F$10)</f>
        <v>-2.0796240775236901</v>
      </c>
      <c r="Q1091" s="11" t="str">
        <f t="shared" ca="1" si="73"/>
        <v>A</v>
      </c>
    </row>
    <row r="1092" spans="9:17" x14ac:dyDescent="0.25">
      <c r="I1092" s="11">
        <v>1091</v>
      </c>
      <c r="J1092" s="11">
        <f t="shared" ca="1" si="78"/>
        <v>1.3338142946385805</v>
      </c>
      <c r="K1092" s="11">
        <f t="shared" ca="1" si="79"/>
        <v>1.1030749891742411</v>
      </c>
      <c r="L1092" s="11" t="str">
        <f t="shared" ca="1" si="72"/>
        <v>A</v>
      </c>
      <c r="M1092" s="11"/>
      <c r="N1092" s="11">
        <v>1091</v>
      </c>
      <c r="O1092" s="12">
        <f t="shared" ca="1" si="80"/>
        <v>-0.25538067167127965</v>
      </c>
      <c r="P1092" s="12">
        <f t="shared" ca="1" si="81"/>
        <v>-0.29709479784523385</v>
      </c>
      <c r="Q1092" s="11" t="str">
        <f t="shared" ca="1" si="73"/>
        <v>A</v>
      </c>
    </row>
    <row r="1093" spans="9:17" x14ac:dyDescent="0.25">
      <c r="I1093" s="11">
        <v>1092</v>
      </c>
      <c r="J1093" s="11">
        <f t="shared" ca="1" si="78"/>
        <v>2.05466961165371</v>
      </c>
      <c r="K1093" s="11">
        <f t="shared" ca="1" si="79"/>
        <v>1.2444933865479317</v>
      </c>
      <c r="L1093" s="11" t="str">
        <f t="shared" ca="1" si="72"/>
        <v>A</v>
      </c>
      <c r="M1093" s="11"/>
      <c r="N1093" s="11">
        <v>1092</v>
      </c>
      <c r="O1093" s="12">
        <f t="shared" ca="1" si="80"/>
        <v>-1.3253349682954008</v>
      </c>
      <c r="P1093" s="12">
        <f t="shared" ca="1" si="81"/>
        <v>-7.835274823675209E-2</v>
      </c>
      <c r="Q1093" s="11" t="str">
        <f t="shared" ca="1" si="73"/>
        <v>H</v>
      </c>
    </row>
    <row r="1094" spans="9:17" x14ac:dyDescent="0.25">
      <c r="I1094" s="11">
        <v>1093</v>
      </c>
      <c r="J1094" s="11">
        <f t="shared" ca="1" si="78"/>
        <v>0.51531095545188699</v>
      </c>
      <c r="K1094" s="11">
        <f t="shared" ca="1" si="79"/>
        <v>-9.3798040928538384E-2</v>
      </c>
      <c r="L1094" s="11" t="str">
        <f t="shared" ca="1" si="72"/>
        <v>A</v>
      </c>
      <c r="M1094" s="11"/>
      <c r="N1094" s="11">
        <v>1093</v>
      </c>
      <c r="O1094" s="12">
        <f t="shared" ca="1" si="80"/>
        <v>0.16760981340992825</v>
      </c>
      <c r="P1094" s="12">
        <f t="shared" ca="1" si="81"/>
        <v>3.1766577134098117</v>
      </c>
      <c r="Q1094" s="11" t="str">
        <f t="shared" ca="1" si="73"/>
        <v>H</v>
      </c>
    </row>
    <row r="1095" spans="9:17" x14ac:dyDescent="0.25">
      <c r="I1095" s="11">
        <v>1094</v>
      </c>
      <c r="J1095" s="11">
        <f t="shared" ca="1" si="78"/>
        <v>-1.0438430139391737</v>
      </c>
      <c r="K1095" s="11">
        <f t="shared" ca="1" si="79"/>
        <v>3.3599130423617112</v>
      </c>
      <c r="L1095" s="11" t="str">
        <f t="shared" ca="1" si="72"/>
        <v>H</v>
      </c>
      <c r="M1095" s="11"/>
      <c r="N1095" s="11">
        <v>1094</v>
      </c>
      <c r="O1095" s="12">
        <f t="shared" ca="1" si="80"/>
        <v>-0.59608546602081947</v>
      </c>
      <c r="P1095" s="12">
        <f t="shared" ca="1" si="81"/>
        <v>-0.6509714624671028</v>
      </c>
      <c r="Q1095" s="11" t="str">
        <f t="shared" ca="1" si="73"/>
        <v>A</v>
      </c>
    </row>
    <row r="1096" spans="9:17" x14ac:dyDescent="0.25">
      <c r="I1096" s="11">
        <v>1095</v>
      </c>
      <c r="J1096" s="11">
        <f t="shared" ca="1" si="78"/>
        <v>0.24739312384426315</v>
      </c>
      <c r="K1096" s="11">
        <f t="shared" ca="1" si="79"/>
        <v>1.0885146556508072</v>
      </c>
      <c r="L1096" s="11" t="str">
        <f t="shared" ca="1" si="72"/>
        <v>H</v>
      </c>
      <c r="M1096" s="11"/>
      <c r="N1096" s="11">
        <v>1095</v>
      </c>
      <c r="O1096" s="12">
        <f t="shared" ca="1" si="80"/>
        <v>1.5350536704188666</v>
      </c>
      <c r="P1096" s="12">
        <f t="shared" ca="1" si="81"/>
        <v>0.83120409977681242</v>
      </c>
      <c r="Q1096" s="11" t="str">
        <f t="shared" ca="1" si="73"/>
        <v>A</v>
      </c>
    </row>
    <row r="1097" spans="9:17" x14ac:dyDescent="0.25">
      <c r="I1097" s="11">
        <v>1096</v>
      </c>
      <c r="J1097" s="11">
        <f t="shared" ca="1" si="78"/>
        <v>0.54932627648272359</v>
      </c>
      <c r="K1097" s="11">
        <f t="shared" ca="1" si="79"/>
        <v>0.87545752007409217</v>
      </c>
      <c r="L1097" s="11" t="str">
        <f t="shared" ca="1" si="72"/>
        <v>H</v>
      </c>
      <c r="M1097" s="11"/>
      <c r="N1097" s="11">
        <v>1096</v>
      </c>
      <c r="O1097" s="12">
        <f t="shared" ca="1" si="80"/>
        <v>0.29776913963501522</v>
      </c>
      <c r="P1097" s="12">
        <f t="shared" ca="1" si="81"/>
        <v>0.5489794461424522</v>
      </c>
      <c r="Q1097" s="11" t="str">
        <f t="shared" ca="1" si="73"/>
        <v>H</v>
      </c>
    </row>
    <row r="1098" spans="9:17" x14ac:dyDescent="0.25">
      <c r="I1098" s="11">
        <v>1097</v>
      </c>
      <c r="J1098" s="11">
        <f t="shared" ca="1" si="78"/>
        <v>0.69951268842194492</v>
      </c>
      <c r="K1098" s="11">
        <f t="shared" ca="1" si="79"/>
        <v>1.4899827723442811</v>
      </c>
      <c r="L1098" s="11" t="str">
        <f t="shared" ca="1" si="72"/>
        <v>H</v>
      </c>
      <c r="M1098" s="11"/>
      <c r="N1098" s="11">
        <v>1097</v>
      </c>
      <c r="O1098" s="12">
        <f t="shared" ca="1" si="80"/>
        <v>-0.30805737152511214</v>
      </c>
      <c r="P1098" s="12">
        <f t="shared" ca="1" si="81"/>
        <v>1.3667070709802982</v>
      </c>
      <c r="Q1098" s="11" t="str">
        <f t="shared" ca="1" si="73"/>
        <v>H</v>
      </c>
    </row>
    <row r="1099" spans="9:17" x14ac:dyDescent="0.25">
      <c r="I1099" s="11">
        <v>1098</v>
      </c>
      <c r="J1099" s="11">
        <f t="shared" ca="1" si="78"/>
        <v>0.46848234010405276</v>
      </c>
      <c r="K1099" s="11">
        <f t="shared" ca="1" si="79"/>
        <v>0.21236558072274403</v>
      </c>
      <c r="L1099" s="11" t="str">
        <f t="shared" ca="1" si="72"/>
        <v>A</v>
      </c>
      <c r="M1099" s="11"/>
      <c r="N1099" s="11">
        <v>1098</v>
      </c>
      <c r="O1099" s="12">
        <f t="shared" ca="1" si="80"/>
        <v>0.31653967024201679</v>
      </c>
      <c r="P1099" s="12">
        <f t="shared" ca="1" si="81"/>
        <v>-8.3725717524327115E-2</v>
      </c>
      <c r="Q1099" s="11" t="str">
        <f t="shared" ca="1" si="73"/>
        <v>A</v>
      </c>
    </row>
    <row r="1100" spans="9:17" x14ac:dyDescent="0.25">
      <c r="I1100" s="11">
        <v>1099</v>
      </c>
      <c r="J1100" s="11">
        <f t="shared" ca="1" si="78"/>
        <v>3.4182569845106481</v>
      </c>
      <c r="K1100" s="11">
        <f t="shared" ca="1" si="79"/>
        <v>1.0078718243072227</v>
      </c>
      <c r="L1100" s="11" t="str">
        <f t="shared" ca="1" si="72"/>
        <v>A</v>
      </c>
      <c r="M1100" s="11"/>
      <c r="N1100" s="11">
        <v>1099</v>
      </c>
      <c r="O1100" s="12">
        <f t="shared" ca="1" si="80"/>
        <v>0.68648297475223885</v>
      </c>
      <c r="P1100" s="12">
        <f t="shared" ca="1" si="81"/>
        <v>-1.5629650975951854</v>
      </c>
      <c r="Q1100" s="11" t="str">
        <f t="shared" ca="1" si="73"/>
        <v>A</v>
      </c>
    </row>
    <row r="1101" spans="9:17" x14ac:dyDescent="0.25">
      <c r="I1101" s="11">
        <v>1100</v>
      </c>
      <c r="J1101" s="11">
        <f t="shared" ca="1" si="78"/>
        <v>4.9412987826424448E-2</v>
      </c>
      <c r="K1101" s="11">
        <f t="shared" ca="1" si="79"/>
        <v>0.76824736821435913</v>
      </c>
      <c r="L1101" s="11" t="str">
        <f t="shared" ca="1" si="72"/>
        <v>H</v>
      </c>
      <c r="M1101" s="11"/>
      <c r="N1101" s="11">
        <v>1100</v>
      </c>
      <c r="O1101" s="12">
        <f t="shared" ca="1" si="80"/>
        <v>1.4551248795415708</v>
      </c>
      <c r="P1101" s="12">
        <f t="shared" ca="1" si="81"/>
        <v>2.4140838051411082</v>
      </c>
      <c r="Q1101" s="11" t="str">
        <f t="shared" ca="1" si="73"/>
        <v>H</v>
      </c>
    </row>
    <row r="1102" spans="9:17" x14ac:dyDescent="0.25">
      <c r="I1102" s="11">
        <v>1101</v>
      </c>
      <c r="J1102" s="11">
        <f t="shared" ca="1" si="78"/>
        <v>1.132561111022669</v>
      </c>
      <c r="K1102" s="11">
        <f t="shared" ca="1" si="79"/>
        <v>3.6076742512467206</v>
      </c>
      <c r="L1102" s="11" t="str">
        <f t="shared" ca="1" si="72"/>
        <v>H</v>
      </c>
      <c r="M1102" s="11"/>
      <c r="N1102" s="11">
        <v>1101</v>
      </c>
      <c r="O1102" s="12">
        <f t="shared" ca="1" si="80"/>
        <v>-1.3769752068170795</v>
      </c>
      <c r="P1102" s="12">
        <f t="shared" ca="1" si="81"/>
        <v>2.2354934311909269</v>
      </c>
      <c r="Q1102" s="11" t="str">
        <f t="shared" ca="1" si="73"/>
        <v>H</v>
      </c>
    </row>
    <row r="1103" spans="9:17" x14ac:dyDescent="0.25">
      <c r="I1103" s="11">
        <v>1102</v>
      </c>
      <c r="J1103" s="11">
        <f t="shared" ca="1" si="78"/>
        <v>2.300970353264296</v>
      </c>
      <c r="K1103" s="11">
        <f t="shared" ca="1" si="79"/>
        <v>1.6956065484685154</v>
      </c>
      <c r="L1103" s="11" t="str">
        <f t="shared" ca="1" si="72"/>
        <v>A</v>
      </c>
      <c r="M1103" s="11"/>
      <c r="N1103" s="11">
        <v>1102</v>
      </c>
      <c r="O1103" s="12">
        <f t="shared" ca="1" si="80"/>
        <v>0.15418840818150836</v>
      </c>
      <c r="P1103" s="12">
        <f t="shared" ca="1" si="81"/>
        <v>-0.17189464623802686</v>
      </c>
      <c r="Q1103" s="11" t="str">
        <f t="shared" ca="1" si="73"/>
        <v>A</v>
      </c>
    </row>
    <row r="1104" spans="9:17" x14ac:dyDescent="0.25">
      <c r="I1104" s="11">
        <v>1103</v>
      </c>
      <c r="J1104" s="11">
        <f t="shared" ca="1" si="78"/>
        <v>0.35481909189251926</v>
      </c>
      <c r="K1104" s="11">
        <f t="shared" ca="1" si="79"/>
        <v>2.7118458345583214</v>
      </c>
      <c r="L1104" s="11" t="str">
        <f t="shared" ca="1" si="72"/>
        <v>H</v>
      </c>
      <c r="M1104" s="11"/>
      <c r="N1104" s="11">
        <v>1103</v>
      </c>
      <c r="O1104" s="12">
        <f t="shared" ca="1" si="80"/>
        <v>1.7718944092418911</v>
      </c>
      <c r="P1104" s="12">
        <f t="shared" ca="1" si="81"/>
        <v>2.5949944167773644</v>
      </c>
      <c r="Q1104" s="11" t="str">
        <f t="shared" ca="1" si="73"/>
        <v>H</v>
      </c>
    </row>
    <row r="1105" spans="9:17" x14ac:dyDescent="0.25">
      <c r="I1105" s="11">
        <v>1104</v>
      </c>
      <c r="J1105" s="11">
        <f t="shared" ca="1" si="78"/>
        <v>3.2628978293876263</v>
      </c>
      <c r="K1105" s="11">
        <f t="shared" ca="1" si="79"/>
        <v>-0.48116466854452478</v>
      </c>
      <c r="L1105" s="11" t="str">
        <f t="shared" ca="1" si="72"/>
        <v>A</v>
      </c>
      <c r="M1105" s="11"/>
      <c r="N1105" s="11">
        <v>1104</v>
      </c>
      <c r="O1105" s="12">
        <f t="shared" ca="1" si="80"/>
        <v>0.5220984935083457</v>
      </c>
      <c r="P1105" s="12">
        <f t="shared" ca="1" si="81"/>
        <v>2.5596922956914692</v>
      </c>
      <c r="Q1105" s="11" t="str">
        <f t="shared" ca="1" si="73"/>
        <v>H</v>
      </c>
    </row>
    <row r="1106" spans="9:17" x14ac:dyDescent="0.25">
      <c r="I1106" s="11">
        <v>1105</v>
      </c>
      <c r="J1106" s="11">
        <f t="shared" ca="1" si="78"/>
        <v>2.4542370840884291</v>
      </c>
      <c r="K1106" s="11">
        <f t="shared" ca="1" si="79"/>
        <v>2.818220797086934</v>
      </c>
      <c r="L1106" s="11" t="str">
        <f t="shared" ca="1" si="72"/>
        <v>H</v>
      </c>
      <c r="M1106" s="11"/>
      <c r="N1106" s="11">
        <v>1105</v>
      </c>
      <c r="O1106" s="12">
        <f t="shared" ca="1" si="80"/>
        <v>2.0311137482850086</v>
      </c>
      <c r="P1106" s="12">
        <f t="shared" ca="1" si="81"/>
        <v>-0.21448048808928344</v>
      </c>
      <c r="Q1106" s="11" t="str">
        <f t="shared" ca="1" si="73"/>
        <v>A</v>
      </c>
    </row>
    <row r="1107" spans="9:17" x14ac:dyDescent="0.25">
      <c r="I1107" s="11">
        <v>1106</v>
      </c>
      <c r="J1107" s="11">
        <f t="shared" ca="1" si="78"/>
        <v>1.334088982651819</v>
      </c>
      <c r="K1107" s="11">
        <f t="shared" ca="1" si="79"/>
        <v>4.4003760208306453</v>
      </c>
      <c r="L1107" s="11" t="str">
        <f t="shared" ca="1" si="72"/>
        <v>H</v>
      </c>
      <c r="M1107" s="11"/>
      <c r="N1107" s="11">
        <v>1106</v>
      </c>
      <c r="O1107" s="12">
        <f t="shared" ca="1" si="80"/>
        <v>0.28307038201321588</v>
      </c>
      <c r="P1107" s="12">
        <f t="shared" ca="1" si="81"/>
        <v>2.5779007623980492</v>
      </c>
      <c r="Q1107" s="11" t="str">
        <f t="shared" ca="1" si="73"/>
        <v>H</v>
      </c>
    </row>
    <row r="1108" spans="9:17" x14ac:dyDescent="0.25">
      <c r="I1108" s="11">
        <v>1107</v>
      </c>
      <c r="J1108" s="11">
        <f t="shared" ca="1" si="78"/>
        <v>-0.76181587119835392</v>
      </c>
      <c r="K1108" s="11">
        <f t="shared" ca="1" si="79"/>
        <v>2.0877846684749986</v>
      </c>
      <c r="L1108" s="11" t="str">
        <f t="shared" ca="1" si="72"/>
        <v>H</v>
      </c>
      <c r="M1108" s="11"/>
      <c r="N1108" s="11">
        <v>1107</v>
      </c>
      <c r="O1108" s="12">
        <f t="shared" ca="1" si="80"/>
        <v>0.75965805606527748</v>
      </c>
      <c r="P1108" s="12">
        <f t="shared" ca="1" si="81"/>
        <v>-0.33634022675014896</v>
      </c>
      <c r="Q1108" s="11" t="str">
        <f t="shared" ca="1" si="73"/>
        <v>A</v>
      </c>
    </row>
    <row r="1109" spans="9:17" x14ac:dyDescent="0.25">
      <c r="I1109" s="11">
        <v>1108</v>
      </c>
      <c r="J1109" s="11">
        <f t="shared" ca="1" si="78"/>
        <v>1.6363694974431588</v>
      </c>
      <c r="K1109" s="11">
        <f t="shared" ca="1" si="79"/>
        <v>2.5850087119396958</v>
      </c>
      <c r="L1109" s="11" t="str">
        <f t="shared" ca="1" si="72"/>
        <v>H</v>
      </c>
      <c r="M1109" s="11"/>
      <c r="N1109" s="11">
        <v>1108</v>
      </c>
      <c r="O1109" s="12">
        <f t="shared" ca="1" si="80"/>
        <v>-0.87312149225122826</v>
      </c>
      <c r="P1109" s="12">
        <f t="shared" ca="1" si="81"/>
        <v>-0.20290111482501927</v>
      </c>
      <c r="Q1109" s="11" t="str">
        <f t="shared" ca="1" si="73"/>
        <v>H</v>
      </c>
    </row>
    <row r="1110" spans="9:17" x14ac:dyDescent="0.25">
      <c r="I1110" s="11">
        <v>1109</v>
      </c>
      <c r="J1110" s="11">
        <f t="shared" ca="1" si="78"/>
        <v>0.17906789542889279</v>
      </c>
      <c r="K1110" s="11">
        <f t="shared" ca="1" si="79"/>
        <v>5.8773124549342768</v>
      </c>
      <c r="L1110" s="11" t="str">
        <f t="shared" ca="1" si="72"/>
        <v>H</v>
      </c>
      <c r="M1110" s="11"/>
      <c r="N1110" s="11">
        <v>1109</v>
      </c>
      <c r="O1110" s="12">
        <f t="shared" ca="1" si="80"/>
        <v>0.16212493712330778</v>
      </c>
      <c r="P1110" s="12">
        <f t="shared" ca="1" si="81"/>
        <v>2.6056228981245857</v>
      </c>
      <c r="Q1110" s="11" t="str">
        <f t="shared" ca="1" si="73"/>
        <v>H</v>
      </c>
    </row>
    <row r="1111" spans="9:17" x14ac:dyDescent="0.25">
      <c r="I1111" s="11">
        <v>1110</v>
      </c>
      <c r="J1111" s="11">
        <f t="shared" ca="1" si="78"/>
        <v>0.69187331095743054</v>
      </c>
      <c r="K1111" s="11">
        <f t="shared" ca="1" si="79"/>
        <v>0.76199855049976084</v>
      </c>
      <c r="L1111" s="11" t="str">
        <f t="shared" ca="1" si="72"/>
        <v>H</v>
      </c>
      <c r="M1111" s="11"/>
      <c r="N1111" s="11">
        <v>1110</v>
      </c>
      <c r="O1111" s="12">
        <f t="shared" ca="1" si="80"/>
        <v>0.1246167354724767</v>
      </c>
      <c r="P1111" s="12">
        <f t="shared" ca="1" si="81"/>
        <v>0.3203137276934237</v>
      </c>
      <c r="Q1111" s="11" t="str">
        <f t="shared" ca="1" si="73"/>
        <v>H</v>
      </c>
    </row>
    <row r="1112" spans="9:17" x14ac:dyDescent="0.25">
      <c r="I1112" s="11">
        <v>1111</v>
      </c>
      <c r="J1112" s="11">
        <f t="shared" ca="1" si="78"/>
        <v>-0.44598181042565488</v>
      </c>
      <c r="K1112" s="11">
        <f t="shared" ca="1" si="79"/>
        <v>0.58674517587098141</v>
      </c>
      <c r="L1112" s="11" t="str">
        <f t="shared" ca="1" si="72"/>
        <v>H</v>
      </c>
      <c r="M1112" s="11"/>
      <c r="N1112" s="11">
        <v>1111</v>
      </c>
      <c r="O1112" s="12">
        <f t="shared" ca="1" si="80"/>
        <v>0.11871177888763723</v>
      </c>
      <c r="P1112" s="12">
        <f t="shared" ca="1" si="81"/>
        <v>3.5847740045978793</v>
      </c>
      <c r="Q1112" s="11" t="str">
        <f t="shared" ca="1" si="73"/>
        <v>H</v>
      </c>
    </row>
    <row r="1113" spans="9:17" x14ac:dyDescent="0.25">
      <c r="I1113" s="11">
        <v>1112</v>
      </c>
      <c r="J1113" s="11">
        <f t="shared" ca="1" si="78"/>
        <v>2.0336428058237344</v>
      </c>
      <c r="K1113" s="11">
        <f t="shared" ca="1" si="79"/>
        <v>-1.1862793957663555</v>
      </c>
      <c r="L1113" s="11" t="str">
        <f t="shared" ca="1" si="72"/>
        <v>A</v>
      </c>
      <c r="M1113" s="11"/>
      <c r="N1113" s="11">
        <v>1112</v>
      </c>
      <c r="O1113" s="12">
        <f t="shared" ca="1" si="80"/>
        <v>0.61581767000251308</v>
      </c>
      <c r="P1113" s="12">
        <f t="shared" ca="1" si="81"/>
        <v>1.3257326513072871</v>
      </c>
      <c r="Q1113" s="11" t="str">
        <f t="shared" ca="1" si="73"/>
        <v>H</v>
      </c>
    </row>
    <row r="1114" spans="9:17" x14ac:dyDescent="0.25">
      <c r="I1114" s="11">
        <v>1113</v>
      </c>
      <c r="J1114" s="11">
        <f t="shared" ca="1" si="78"/>
        <v>3.4144627439623605</v>
      </c>
      <c r="K1114" s="11">
        <f t="shared" ca="1" si="79"/>
        <v>1.9336621624540542</v>
      </c>
      <c r="L1114" s="11" t="str">
        <f t="shared" ca="1" si="72"/>
        <v>A</v>
      </c>
      <c r="M1114" s="11"/>
      <c r="N1114" s="11">
        <v>1113</v>
      </c>
      <c r="O1114" s="12">
        <f t="shared" ca="1" si="80"/>
        <v>0.72271094059288965</v>
      </c>
      <c r="P1114" s="12">
        <f t="shared" ca="1" si="81"/>
        <v>1.1646399812410264</v>
      </c>
      <c r="Q1114" s="11" t="str">
        <f t="shared" ca="1" si="73"/>
        <v>H</v>
      </c>
    </row>
    <row r="1115" spans="9:17" x14ac:dyDescent="0.25">
      <c r="I1115" s="11">
        <v>1114</v>
      </c>
      <c r="J1115" s="11">
        <f t="shared" ca="1" si="78"/>
        <v>2.3781243485365189</v>
      </c>
      <c r="K1115" s="11">
        <f t="shared" ca="1" si="79"/>
        <v>4.1653764243904003</v>
      </c>
      <c r="L1115" s="11" t="str">
        <f t="shared" ca="1" si="72"/>
        <v>H</v>
      </c>
      <c r="M1115" s="11"/>
      <c r="N1115" s="11">
        <v>1114</v>
      </c>
      <c r="O1115" s="12">
        <f t="shared" ca="1" si="80"/>
        <v>-0.39225946873126416</v>
      </c>
      <c r="P1115" s="12">
        <f t="shared" ca="1" si="81"/>
        <v>1.7634758127131396</v>
      </c>
      <c r="Q1115" s="11" t="str">
        <f t="shared" ca="1" si="73"/>
        <v>H</v>
      </c>
    </row>
    <row r="1116" spans="9:17" x14ac:dyDescent="0.25">
      <c r="I1116" s="11">
        <v>1115</v>
      </c>
      <c r="J1116" s="11">
        <f t="shared" ca="1" si="78"/>
        <v>0.56428991959391306</v>
      </c>
      <c r="K1116" s="11">
        <f t="shared" ca="1" si="79"/>
        <v>1.9206949964412934</v>
      </c>
      <c r="L1116" s="11" t="str">
        <f t="shared" ca="1" si="72"/>
        <v>H</v>
      </c>
      <c r="M1116" s="11"/>
      <c r="N1116" s="11">
        <v>1115</v>
      </c>
      <c r="O1116" s="12">
        <f t="shared" ca="1" si="80"/>
        <v>-0.32890562582237426</v>
      </c>
      <c r="P1116" s="12">
        <f t="shared" ca="1" si="81"/>
        <v>0.24649833314158165</v>
      </c>
      <c r="Q1116" s="11" t="str">
        <f t="shared" ca="1" si="73"/>
        <v>H</v>
      </c>
    </row>
    <row r="1117" spans="9:17" x14ac:dyDescent="0.25">
      <c r="I1117" s="11">
        <v>1116</v>
      </c>
      <c r="J1117" s="11">
        <f t="shared" ca="1" si="78"/>
        <v>1.7986694311660096</v>
      </c>
      <c r="K1117" s="11">
        <f t="shared" ca="1" si="79"/>
        <v>2.0314652621222447</v>
      </c>
      <c r="L1117" s="11" t="str">
        <f t="shared" ca="1" si="72"/>
        <v>H</v>
      </c>
      <c r="M1117" s="11"/>
      <c r="N1117" s="11">
        <v>1116</v>
      </c>
      <c r="O1117" s="12">
        <f t="shared" ca="1" si="80"/>
        <v>0.82778884483517001</v>
      </c>
      <c r="P1117" s="12">
        <f t="shared" ca="1" si="81"/>
        <v>4.2298321672832877</v>
      </c>
      <c r="Q1117" s="11" t="str">
        <f t="shared" ca="1" si="73"/>
        <v>H</v>
      </c>
    </row>
    <row r="1118" spans="9:17" x14ac:dyDescent="0.25">
      <c r="I1118" s="11">
        <v>1117</v>
      </c>
      <c r="J1118" s="11">
        <f t="shared" ca="1" si="78"/>
        <v>1.0485334956888765</v>
      </c>
      <c r="K1118" s="11">
        <f t="shared" ca="1" si="79"/>
        <v>1.1158729012340969</v>
      </c>
      <c r="L1118" s="11" t="str">
        <f t="shared" ca="1" si="72"/>
        <v>H</v>
      </c>
      <c r="M1118" s="11"/>
      <c r="N1118" s="11">
        <v>1117</v>
      </c>
      <c r="O1118" s="12">
        <f t="shared" ca="1" si="80"/>
        <v>-0.52231999150289221</v>
      </c>
      <c r="P1118" s="12">
        <f t="shared" ca="1" si="81"/>
        <v>-2.1751557117314144</v>
      </c>
      <c r="Q1118" s="11" t="str">
        <f t="shared" ca="1" si="73"/>
        <v>A</v>
      </c>
    </row>
    <row r="1119" spans="9:17" x14ac:dyDescent="0.25">
      <c r="I1119" s="11">
        <v>1118</v>
      </c>
      <c r="J1119" s="11">
        <f t="shared" ca="1" si="78"/>
        <v>-1.1060632725879</v>
      </c>
      <c r="K1119" s="11">
        <f t="shared" ca="1" si="79"/>
        <v>3.0346887314497346</v>
      </c>
      <c r="L1119" s="11" t="str">
        <f t="shared" ca="1" si="72"/>
        <v>H</v>
      </c>
      <c r="M1119" s="11"/>
      <c r="N1119" s="11">
        <v>1118</v>
      </c>
      <c r="O1119" s="12">
        <f t="shared" ca="1" si="80"/>
        <v>0.44832570810797806</v>
      </c>
      <c r="P1119" s="12">
        <f t="shared" ca="1" si="81"/>
        <v>0.28170205435702744</v>
      </c>
      <c r="Q1119" s="11" t="str">
        <f t="shared" ca="1" si="73"/>
        <v>A</v>
      </c>
    </row>
    <row r="1120" spans="9:17" x14ac:dyDescent="0.25">
      <c r="I1120" s="11">
        <v>1119</v>
      </c>
      <c r="J1120" s="11">
        <f t="shared" ca="1" si="78"/>
        <v>-1.447475542660992</v>
      </c>
      <c r="K1120" s="11">
        <f t="shared" ca="1" si="79"/>
        <v>-0.50197938062699032</v>
      </c>
      <c r="L1120" s="11" t="str">
        <f t="shared" ca="1" si="72"/>
        <v>H</v>
      </c>
      <c r="M1120" s="11"/>
      <c r="N1120" s="11">
        <v>1119</v>
      </c>
      <c r="O1120" s="12">
        <f t="shared" ca="1" si="80"/>
        <v>-0.79119910310857944</v>
      </c>
      <c r="P1120" s="12">
        <f t="shared" ca="1" si="81"/>
        <v>4.2835356389031665</v>
      </c>
      <c r="Q1120" s="11" t="str">
        <f t="shared" ca="1" si="73"/>
        <v>H</v>
      </c>
    </row>
    <row r="1121" spans="9:17" x14ac:dyDescent="0.25">
      <c r="I1121" s="11">
        <v>1120</v>
      </c>
      <c r="J1121" s="11">
        <f t="shared" ca="1" si="78"/>
        <v>0.53444986668197259</v>
      </c>
      <c r="K1121" s="11">
        <f t="shared" ca="1" si="79"/>
        <v>2.4795302940522923</v>
      </c>
      <c r="L1121" s="11" t="str">
        <f t="shared" ca="1" si="72"/>
        <v>H</v>
      </c>
      <c r="M1121" s="11"/>
      <c r="N1121" s="11">
        <v>1120</v>
      </c>
      <c r="O1121" s="12">
        <f t="shared" ca="1" si="80"/>
        <v>5.0386161493258919E-2</v>
      </c>
      <c r="P1121" s="12">
        <f t="shared" ca="1" si="81"/>
        <v>-8.1424816341252315E-2</v>
      </c>
      <c r="Q1121" s="11" t="str">
        <f t="shared" ca="1" si="73"/>
        <v>A</v>
      </c>
    </row>
    <row r="1122" spans="9:17" x14ac:dyDescent="0.25">
      <c r="I1122" s="11">
        <v>1121</v>
      </c>
      <c r="J1122" s="11">
        <f t="shared" ca="1" si="78"/>
        <v>-0.61111491754192604</v>
      </c>
      <c r="K1122" s="11">
        <f t="shared" ca="1" si="79"/>
        <v>1.7524548161399953</v>
      </c>
      <c r="L1122" s="11" t="str">
        <f t="shared" ca="1" si="72"/>
        <v>H</v>
      </c>
      <c r="M1122" s="11"/>
      <c r="N1122" s="11">
        <v>1121</v>
      </c>
      <c r="O1122" s="12">
        <f t="shared" ca="1" si="80"/>
        <v>0.23271164945526585</v>
      </c>
      <c r="P1122" s="12">
        <f t="shared" ca="1" si="81"/>
        <v>1.9102617020567978</v>
      </c>
      <c r="Q1122" s="11" t="str">
        <f t="shared" ca="1" si="73"/>
        <v>H</v>
      </c>
    </row>
    <row r="1123" spans="9:17" x14ac:dyDescent="0.25">
      <c r="I1123" s="11">
        <v>1122</v>
      </c>
      <c r="J1123" s="11">
        <f t="shared" ca="1" si="78"/>
        <v>1.0928972888826849</v>
      </c>
      <c r="K1123" s="11">
        <f t="shared" ca="1" si="79"/>
        <v>-0.41550671780271431</v>
      </c>
      <c r="L1123" s="11" t="str">
        <f t="shared" ca="1" si="72"/>
        <v>A</v>
      </c>
      <c r="M1123" s="11"/>
      <c r="N1123" s="11">
        <v>1122</v>
      </c>
      <c r="O1123" s="12">
        <f t="shared" ca="1" si="80"/>
        <v>-1.3118550677492791</v>
      </c>
      <c r="P1123" s="12">
        <f t="shared" ca="1" si="81"/>
        <v>1.3155141520014539</v>
      </c>
      <c r="Q1123" s="11" t="str">
        <f t="shared" ca="1" si="73"/>
        <v>H</v>
      </c>
    </row>
    <row r="1124" spans="9:17" x14ac:dyDescent="0.25">
      <c r="I1124" s="11">
        <v>1123</v>
      </c>
      <c r="J1124" s="11">
        <f t="shared" ca="1" si="78"/>
        <v>0.47858431211583485</v>
      </c>
      <c r="K1124" s="11">
        <f t="shared" ca="1" si="79"/>
        <v>1.9344493370934308</v>
      </c>
      <c r="L1124" s="11" t="str">
        <f t="shared" ca="1" si="72"/>
        <v>H</v>
      </c>
      <c r="M1124" s="11"/>
      <c r="N1124" s="11">
        <v>1123</v>
      </c>
      <c r="O1124" s="12">
        <f t="shared" ca="1" si="80"/>
        <v>-1.3897125952797573</v>
      </c>
      <c r="P1124" s="12">
        <f t="shared" ca="1" si="81"/>
        <v>1.9661961746763188</v>
      </c>
      <c r="Q1124" s="11" t="str">
        <f t="shared" ca="1" si="73"/>
        <v>H</v>
      </c>
    </row>
    <row r="1125" spans="9:17" x14ac:dyDescent="0.25">
      <c r="I1125" s="11">
        <v>1124</v>
      </c>
      <c r="J1125" s="11">
        <f t="shared" ca="1" si="78"/>
        <v>1.3609859996587526</v>
      </c>
      <c r="K1125" s="11">
        <f t="shared" ca="1" si="79"/>
        <v>0.95011309426037815</v>
      </c>
      <c r="L1125" s="11" t="str">
        <f t="shared" ca="1" si="72"/>
        <v>A</v>
      </c>
      <c r="M1125" s="11"/>
      <c r="N1125" s="11">
        <v>1124</v>
      </c>
      <c r="O1125" s="12">
        <f t="shared" ca="1" si="80"/>
        <v>0.60784488988398822</v>
      </c>
      <c r="P1125" s="12">
        <f t="shared" ca="1" si="81"/>
        <v>4.2870241962002726</v>
      </c>
      <c r="Q1125" s="11" t="str">
        <f t="shared" ca="1" si="73"/>
        <v>H</v>
      </c>
    </row>
    <row r="1126" spans="9:17" x14ac:dyDescent="0.25">
      <c r="I1126" s="11">
        <v>1125</v>
      </c>
      <c r="J1126" s="11">
        <f t="shared" ca="1" si="78"/>
        <v>0.42359525126349185</v>
      </c>
      <c r="K1126" s="11">
        <f t="shared" ca="1" si="79"/>
        <v>0.38722775334287229</v>
      </c>
      <c r="L1126" s="11" t="str">
        <f t="shared" ca="1" si="72"/>
        <v>A</v>
      </c>
      <c r="M1126" s="11"/>
      <c r="N1126" s="11">
        <v>1125</v>
      </c>
      <c r="O1126" s="12">
        <f t="shared" ca="1" si="80"/>
        <v>-2.5063363722466026</v>
      </c>
      <c r="P1126" s="12">
        <f t="shared" ca="1" si="81"/>
        <v>2.8867022842983103</v>
      </c>
      <c r="Q1126" s="11" t="str">
        <f t="shared" ca="1" si="73"/>
        <v>H</v>
      </c>
    </row>
    <row r="1127" spans="9:17" x14ac:dyDescent="0.25">
      <c r="I1127" s="11">
        <v>1126</v>
      </c>
      <c r="J1127" s="11">
        <f t="shared" ca="1" si="78"/>
        <v>2.3371028632681781</v>
      </c>
      <c r="K1127" s="11">
        <f t="shared" ca="1" si="79"/>
        <v>2.2921488400414507</v>
      </c>
      <c r="L1127" s="11" t="str">
        <f t="shared" ca="1" si="72"/>
        <v>A</v>
      </c>
      <c r="M1127" s="11"/>
      <c r="N1127" s="11">
        <v>1126</v>
      </c>
      <c r="O1127" s="12">
        <f t="shared" ca="1" si="80"/>
        <v>0.66436523318988983</v>
      </c>
      <c r="P1127" s="12">
        <f t="shared" ca="1" si="81"/>
        <v>3.1737888177334268</v>
      </c>
      <c r="Q1127" s="11" t="str">
        <f t="shared" ca="1" si="73"/>
        <v>H</v>
      </c>
    </row>
    <row r="1128" spans="9:17" x14ac:dyDescent="0.25">
      <c r="I1128" s="11">
        <v>1127</v>
      </c>
      <c r="J1128" s="11">
        <f t="shared" ca="1" si="78"/>
        <v>0.62846742964805258</v>
      </c>
      <c r="K1128" s="11">
        <f t="shared" ca="1" si="79"/>
        <v>0.34677734023284623</v>
      </c>
      <c r="L1128" s="11" t="str">
        <f t="shared" ca="1" si="72"/>
        <v>A</v>
      </c>
      <c r="M1128" s="11"/>
      <c r="N1128" s="11">
        <v>1127</v>
      </c>
      <c r="O1128" s="12">
        <f t="shared" ca="1" si="80"/>
        <v>1.0155107900301004</v>
      </c>
      <c r="P1128" s="12">
        <f t="shared" ca="1" si="81"/>
        <v>-1.3167295571070183</v>
      </c>
      <c r="Q1128" s="11" t="str">
        <f t="shared" ca="1" si="73"/>
        <v>A</v>
      </c>
    </row>
    <row r="1129" spans="9:17" x14ac:dyDescent="0.25">
      <c r="I1129" s="11">
        <v>1128</v>
      </c>
      <c r="J1129" s="11">
        <f t="shared" ca="1" si="78"/>
        <v>1.3045251982765762</v>
      </c>
      <c r="K1129" s="11">
        <f t="shared" ca="1" si="79"/>
        <v>3.1270924826245392</v>
      </c>
      <c r="L1129" s="11" t="str">
        <f t="shared" ca="1" si="72"/>
        <v>H</v>
      </c>
      <c r="M1129" s="11"/>
      <c r="N1129" s="11">
        <v>1128</v>
      </c>
      <c r="O1129" s="12">
        <f t="shared" ca="1" si="80"/>
        <v>0.13320634249603064</v>
      </c>
      <c r="P1129" s="12">
        <f t="shared" ca="1" si="81"/>
        <v>1.5402190467441335</v>
      </c>
      <c r="Q1129" s="11" t="str">
        <f t="shared" ca="1" si="73"/>
        <v>H</v>
      </c>
    </row>
    <row r="1130" spans="9:17" x14ac:dyDescent="0.25">
      <c r="I1130" s="11">
        <v>1129</v>
      </c>
      <c r="J1130" s="11">
        <f t="shared" ca="1" si="78"/>
        <v>-0.98720476777945654</v>
      </c>
      <c r="K1130" s="11">
        <f t="shared" ca="1" si="79"/>
        <v>0.70472469372390956</v>
      </c>
      <c r="L1130" s="11" t="str">
        <f t="shared" ca="1" si="72"/>
        <v>H</v>
      </c>
      <c r="M1130" s="11"/>
      <c r="N1130" s="11">
        <v>1129</v>
      </c>
      <c r="O1130" s="12">
        <f t="shared" ca="1" si="80"/>
        <v>1.573668983349898</v>
      </c>
      <c r="P1130" s="12">
        <f t="shared" ca="1" si="81"/>
        <v>1.7855066180476711</v>
      </c>
      <c r="Q1130" s="11" t="str">
        <f t="shared" ca="1" si="73"/>
        <v>H</v>
      </c>
    </row>
    <row r="1131" spans="9:17" x14ac:dyDescent="0.25">
      <c r="I1131" s="11">
        <v>1130</v>
      </c>
      <c r="J1131" s="11">
        <f t="shared" ca="1" si="78"/>
        <v>0.69594136483388691</v>
      </c>
      <c r="K1131" s="11">
        <f t="shared" ca="1" si="79"/>
        <v>1.5997006980695188</v>
      </c>
      <c r="L1131" s="11" t="str">
        <f t="shared" ca="1" si="72"/>
        <v>H</v>
      </c>
      <c r="M1131" s="11"/>
      <c r="N1131" s="11">
        <v>1130</v>
      </c>
      <c r="O1131" s="12">
        <f t="shared" ca="1" si="80"/>
        <v>1.205298058431322</v>
      </c>
      <c r="P1131" s="12">
        <f t="shared" ca="1" si="81"/>
        <v>1.9312647615399821</v>
      </c>
      <c r="Q1131" s="11" t="str">
        <f t="shared" ca="1" si="73"/>
        <v>H</v>
      </c>
    </row>
    <row r="1132" spans="9:17" x14ac:dyDescent="0.25">
      <c r="I1132" s="11">
        <v>1131</v>
      </c>
      <c r="J1132" s="11">
        <f t="shared" ca="1" si="78"/>
        <v>0.13555595562758416</v>
      </c>
      <c r="K1132" s="11">
        <f t="shared" ca="1" si="79"/>
        <v>2.6289101789115277</v>
      </c>
      <c r="L1132" s="11" t="str">
        <f t="shared" ca="1" si="72"/>
        <v>H</v>
      </c>
      <c r="M1132" s="11"/>
      <c r="N1132" s="11">
        <v>1131</v>
      </c>
      <c r="O1132" s="12">
        <f t="shared" ca="1" si="80"/>
        <v>0.32405767455971424</v>
      </c>
      <c r="P1132" s="12">
        <f t="shared" ca="1" si="81"/>
        <v>0.55929210004815155</v>
      </c>
      <c r="Q1132" s="11" t="str">
        <f t="shared" ca="1" si="73"/>
        <v>H</v>
      </c>
    </row>
    <row r="1133" spans="9:17" x14ac:dyDescent="0.25">
      <c r="I1133" s="11">
        <v>1132</v>
      </c>
      <c r="J1133" s="11">
        <f t="shared" ca="1" si="78"/>
        <v>0.76444887181649768</v>
      </c>
      <c r="K1133" s="11">
        <f t="shared" ca="1" si="79"/>
        <v>1.3399322893460235</v>
      </c>
      <c r="L1133" s="11" t="str">
        <f t="shared" ca="1" si="72"/>
        <v>H</v>
      </c>
      <c r="M1133" s="11"/>
      <c r="N1133" s="11">
        <v>1132</v>
      </c>
      <c r="O1133" s="12">
        <f t="shared" ca="1" si="80"/>
        <v>0.96635112811939761</v>
      </c>
      <c r="P1133" s="12">
        <f t="shared" ca="1" si="81"/>
        <v>1.4108368730777525</v>
      </c>
      <c r="Q1133" s="11" t="str">
        <f t="shared" ca="1" si="73"/>
        <v>H</v>
      </c>
    </row>
    <row r="1134" spans="9:17" x14ac:dyDescent="0.25">
      <c r="I1134" s="11">
        <v>1133</v>
      </c>
      <c r="J1134" s="11">
        <f t="shared" ca="1" si="78"/>
        <v>0.94448068448637268</v>
      </c>
      <c r="K1134" s="11">
        <f t="shared" ca="1" si="79"/>
        <v>2.4402491425199844</v>
      </c>
      <c r="L1134" s="11" t="str">
        <f t="shared" ca="1" si="72"/>
        <v>H</v>
      </c>
      <c r="M1134" s="11"/>
      <c r="N1134" s="11">
        <v>1133</v>
      </c>
      <c r="O1134" s="12">
        <f t="shared" ca="1" si="80"/>
        <v>-0.7049591501874144</v>
      </c>
      <c r="P1134" s="12">
        <f t="shared" ca="1" si="81"/>
        <v>-0.16653040956694309</v>
      </c>
      <c r="Q1134" s="11" t="str">
        <f t="shared" ca="1" si="73"/>
        <v>H</v>
      </c>
    </row>
    <row r="1135" spans="9:17" x14ac:dyDescent="0.25">
      <c r="I1135" s="11">
        <v>1134</v>
      </c>
      <c r="J1135" s="11">
        <f t="shared" ca="1" si="78"/>
        <v>3.3731416450029195E-2</v>
      </c>
      <c r="K1135" s="11">
        <f t="shared" ca="1" si="79"/>
        <v>-1.0234719801907839</v>
      </c>
      <c r="L1135" s="11" t="str">
        <f t="shared" ca="1" si="72"/>
        <v>A</v>
      </c>
      <c r="M1135" s="11"/>
      <c r="N1135" s="11">
        <v>1134</v>
      </c>
      <c r="O1135" s="12">
        <f t="shared" ca="1" si="80"/>
        <v>1.4482815451801709</v>
      </c>
      <c r="P1135" s="12">
        <f t="shared" ca="1" si="81"/>
        <v>-2.0016632421837599E-2</v>
      </c>
      <c r="Q1135" s="11" t="str">
        <f t="shared" ca="1" si="73"/>
        <v>A</v>
      </c>
    </row>
    <row r="1136" spans="9:17" x14ac:dyDescent="0.25">
      <c r="I1136" s="11">
        <v>1135</v>
      </c>
      <c r="J1136" s="11">
        <f t="shared" ca="1" si="78"/>
        <v>-0.51034520234210479</v>
      </c>
      <c r="K1136" s="11">
        <f t="shared" ca="1" si="79"/>
        <v>0.18210967577794657</v>
      </c>
      <c r="L1136" s="11" t="str">
        <f t="shared" ca="1" si="72"/>
        <v>H</v>
      </c>
      <c r="M1136" s="11"/>
      <c r="N1136" s="11">
        <v>1135</v>
      </c>
      <c r="O1136" s="12">
        <f t="shared" ca="1" si="80"/>
        <v>0.67344812311251323</v>
      </c>
      <c r="P1136" s="12">
        <f t="shared" ca="1" si="81"/>
        <v>0.40679781953860683</v>
      </c>
      <c r="Q1136" s="11" t="str">
        <f t="shared" ca="1" si="73"/>
        <v>A</v>
      </c>
    </row>
    <row r="1137" spans="9:17" x14ac:dyDescent="0.25">
      <c r="I1137" s="11">
        <v>1136</v>
      </c>
      <c r="J1137" s="11">
        <f t="shared" ca="1" si="78"/>
        <v>-0.38865171333630377</v>
      </c>
      <c r="K1137" s="11">
        <f t="shared" ca="1" si="79"/>
        <v>3.011783562642381</v>
      </c>
      <c r="L1137" s="11" t="str">
        <f t="shared" ca="1" si="72"/>
        <v>H</v>
      </c>
      <c r="M1137" s="11"/>
      <c r="N1137" s="11">
        <v>1136</v>
      </c>
      <c r="O1137" s="12">
        <f t="shared" ca="1" si="80"/>
        <v>-0.35322684522265635</v>
      </c>
      <c r="P1137" s="12">
        <f t="shared" ca="1" si="81"/>
        <v>0.8202806548938818</v>
      </c>
      <c r="Q1137" s="11" t="str">
        <f t="shared" ca="1" si="73"/>
        <v>H</v>
      </c>
    </row>
    <row r="1138" spans="9:17" x14ac:dyDescent="0.25">
      <c r="I1138" s="11">
        <v>1137</v>
      </c>
      <c r="J1138" s="11">
        <f t="shared" ca="1" si="78"/>
        <v>0.4651021438800666</v>
      </c>
      <c r="K1138" s="11">
        <f t="shared" ca="1" si="79"/>
        <v>0.91563786157634253</v>
      </c>
      <c r="L1138" s="11" t="str">
        <f t="shared" ca="1" si="72"/>
        <v>H</v>
      </c>
      <c r="M1138" s="11"/>
      <c r="N1138" s="11">
        <v>1137</v>
      </c>
      <c r="O1138" s="12">
        <f t="shared" ca="1" si="80"/>
        <v>-1.0983864916133965</v>
      </c>
      <c r="P1138" s="12">
        <f t="shared" ca="1" si="81"/>
        <v>2.0338875438106538</v>
      </c>
      <c r="Q1138" s="11" t="str">
        <f t="shared" ca="1" si="73"/>
        <v>H</v>
      </c>
    </row>
    <row r="1139" spans="9:17" x14ac:dyDescent="0.25">
      <c r="I1139" s="11">
        <v>1138</v>
      </c>
      <c r="J1139" s="11">
        <f t="shared" ca="1" si="78"/>
        <v>3.8512704409132903E-2</v>
      </c>
      <c r="K1139" s="11">
        <f t="shared" ca="1" si="79"/>
        <v>-1.9731337569041569</v>
      </c>
      <c r="L1139" s="11" t="str">
        <f t="shared" ca="1" si="72"/>
        <v>A</v>
      </c>
      <c r="M1139" s="11"/>
      <c r="N1139" s="11">
        <v>1138</v>
      </c>
      <c r="O1139" s="12">
        <f t="shared" ca="1" si="80"/>
        <v>-0.1441256526481951</v>
      </c>
      <c r="P1139" s="12">
        <f t="shared" ca="1" si="81"/>
        <v>3.946599412072624</v>
      </c>
      <c r="Q1139" s="11" t="str">
        <f t="shared" ca="1" si="73"/>
        <v>H</v>
      </c>
    </row>
    <row r="1140" spans="9:17" x14ac:dyDescent="0.25">
      <c r="I1140" s="11">
        <v>1139</v>
      </c>
      <c r="J1140" s="11">
        <f t="shared" ca="1" si="78"/>
        <v>0.99711702481045117</v>
      </c>
      <c r="K1140" s="11">
        <f t="shared" ca="1" si="79"/>
        <v>0.48591793831887231</v>
      </c>
      <c r="L1140" s="11" t="str">
        <f t="shared" ca="1" si="72"/>
        <v>A</v>
      </c>
      <c r="M1140" s="11"/>
      <c r="N1140" s="11">
        <v>1139</v>
      </c>
      <c r="O1140" s="12">
        <f t="shared" ca="1" si="80"/>
        <v>2.4081005095115122</v>
      </c>
      <c r="P1140" s="12">
        <f t="shared" ca="1" si="81"/>
        <v>3.7480073173094981</v>
      </c>
      <c r="Q1140" s="11" t="str">
        <f t="shared" ca="1" si="73"/>
        <v>H</v>
      </c>
    </row>
    <row r="1141" spans="9:17" x14ac:dyDescent="0.25">
      <c r="I1141" s="11">
        <v>1140</v>
      </c>
      <c r="J1141" s="11">
        <f t="shared" ca="1" si="78"/>
        <v>1.6727350581278202</v>
      </c>
      <c r="K1141" s="11">
        <f t="shared" ca="1" si="79"/>
        <v>4.006598931951622</v>
      </c>
      <c r="L1141" s="11" t="str">
        <f t="shared" ca="1" si="72"/>
        <v>H</v>
      </c>
      <c r="M1141" s="11"/>
      <c r="N1141" s="11">
        <v>1140</v>
      </c>
      <c r="O1141" s="12">
        <f t="shared" ca="1" si="80"/>
        <v>1.1123436576980881</v>
      </c>
      <c r="P1141" s="12">
        <f t="shared" ca="1" si="81"/>
        <v>2.8524195755886455</v>
      </c>
      <c r="Q1141" s="11" t="str">
        <f t="shared" ca="1" si="73"/>
        <v>H</v>
      </c>
    </row>
    <row r="1142" spans="9:17" x14ac:dyDescent="0.25">
      <c r="I1142" s="11">
        <v>1141</v>
      </c>
      <c r="J1142" s="11">
        <f t="shared" ca="1" si="78"/>
        <v>2.0713495778005311</v>
      </c>
      <c r="K1142" s="11">
        <f t="shared" ca="1" si="79"/>
        <v>2.0072941867087075</v>
      </c>
      <c r="L1142" s="11" t="str">
        <f t="shared" ca="1" si="72"/>
        <v>A</v>
      </c>
      <c r="M1142" s="11"/>
      <c r="N1142" s="11">
        <v>1141</v>
      </c>
      <c r="O1142" s="12">
        <f t="shared" ca="1" si="80"/>
        <v>-0.21143543888883409</v>
      </c>
      <c r="P1142" s="12">
        <f t="shared" ca="1" si="81"/>
        <v>2.8907301288166432</v>
      </c>
      <c r="Q1142" s="11" t="str">
        <f t="shared" ca="1" si="73"/>
        <v>H</v>
      </c>
    </row>
    <row r="1143" spans="9:17" x14ac:dyDescent="0.25">
      <c r="I1143" s="11">
        <v>1142</v>
      </c>
      <c r="J1143" s="11">
        <f t="shared" ca="1" si="78"/>
        <v>0.64423347066642889</v>
      </c>
      <c r="K1143" s="11">
        <f t="shared" ca="1" si="79"/>
        <v>3.1244824484107689</v>
      </c>
      <c r="L1143" s="11" t="str">
        <f t="shared" ca="1" si="72"/>
        <v>H</v>
      </c>
      <c r="M1143" s="11"/>
      <c r="N1143" s="11">
        <v>1142</v>
      </c>
      <c r="O1143" s="12">
        <f t="shared" ca="1" si="80"/>
        <v>-0.95981190813230355</v>
      </c>
      <c r="P1143" s="12">
        <f t="shared" ca="1" si="81"/>
        <v>1.1265170545342469</v>
      </c>
      <c r="Q1143" s="11" t="str">
        <f t="shared" ca="1" si="73"/>
        <v>H</v>
      </c>
    </row>
    <row r="1144" spans="9:17" x14ac:dyDescent="0.25">
      <c r="I1144" s="11">
        <v>1143</v>
      </c>
      <c r="J1144" s="11">
        <f t="shared" ca="1" si="78"/>
        <v>1.1177898375384259</v>
      </c>
      <c r="K1144" s="11">
        <f t="shared" ca="1" si="79"/>
        <v>0.65995438463526801</v>
      </c>
      <c r="L1144" s="11" t="str">
        <f t="shared" ca="1" si="72"/>
        <v>A</v>
      </c>
      <c r="M1144" s="11"/>
      <c r="N1144" s="11">
        <v>1143</v>
      </c>
      <c r="O1144" s="12">
        <f t="shared" ca="1" si="80"/>
        <v>0.25706006281979332</v>
      </c>
      <c r="P1144" s="12">
        <f t="shared" ca="1" si="81"/>
        <v>3.0902958289659104</v>
      </c>
      <c r="Q1144" s="11" t="str">
        <f t="shared" ca="1" si="73"/>
        <v>H</v>
      </c>
    </row>
    <row r="1145" spans="9:17" x14ac:dyDescent="0.25">
      <c r="I1145" s="11">
        <v>1144</v>
      </c>
      <c r="J1145" s="11">
        <f t="shared" ca="1" si="78"/>
        <v>2.8688140282448149</v>
      </c>
      <c r="K1145" s="11">
        <f t="shared" ca="1" si="79"/>
        <v>1.5873753063636193</v>
      </c>
      <c r="L1145" s="11" t="str">
        <f t="shared" ca="1" si="72"/>
        <v>A</v>
      </c>
      <c r="M1145" s="11"/>
      <c r="N1145" s="11">
        <v>1144</v>
      </c>
      <c r="O1145" s="12">
        <f t="shared" ca="1" si="80"/>
        <v>0.20803553760172666</v>
      </c>
      <c r="P1145" s="12">
        <f t="shared" ca="1" si="81"/>
        <v>-2.4062553222488083</v>
      </c>
      <c r="Q1145" s="11" t="str">
        <f t="shared" ca="1" si="73"/>
        <v>A</v>
      </c>
    </row>
    <row r="1146" spans="9:17" x14ac:dyDescent="0.25">
      <c r="I1146" s="11">
        <v>1145</v>
      </c>
      <c r="J1146" s="11">
        <f t="shared" ca="1" si="78"/>
        <v>1.9489295532287918</v>
      </c>
      <c r="K1146" s="11">
        <f t="shared" ca="1" si="79"/>
        <v>1.2751161348433961</v>
      </c>
      <c r="L1146" s="11" t="str">
        <f t="shared" ca="1" si="72"/>
        <v>A</v>
      </c>
      <c r="M1146" s="11"/>
      <c r="N1146" s="11">
        <v>1145</v>
      </c>
      <c r="O1146" s="12">
        <f t="shared" ca="1" si="80"/>
        <v>0.91081668126357573</v>
      </c>
      <c r="P1146" s="12">
        <f t="shared" ca="1" si="81"/>
        <v>-1.5899218781778801E-2</v>
      </c>
      <c r="Q1146" s="11" t="str">
        <f t="shared" ca="1" si="73"/>
        <v>A</v>
      </c>
    </row>
    <row r="1147" spans="9:17" x14ac:dyDescent="0.25">
      <c r="I1147" s="11">
        <v>1146</v>
      </c>
      <c r="J1147" s="11">
        <f t="shared" ca="1" si="78"/>
        <v>-0.64713970165646473</v>
      </c>
      <c r="K1147" s="11">
        <f t="shared" ca="1" si="79"/>
        <v>0.4168486842540422</v>
      </c>
      <c r="L1147" s="11" t="str">
        <f t="shared" ca="1" si="72"/>
        <v>H</v>
      </c>
      <c r="M1147" s="11"/>
      <c r="N1147" s="11">
        <v>1146</v>
      </c>
      <c r="O1147" s="12">
        <f t="shared" ca="1" si="80"/>
        <v>4.9219279751165912E-2</v>
      </c>
      <c r="P1147" s="12">
        <f t="shared" ca="1" si="81"/>
        <v>2.6572088573226527</v>
      </c>
      <c r="Q1147" s="11" t="str">
        <f t="shared" ca="1" si="73"/>
        <v>H</v>
      </c>
    </row>
    <row r="1148" spans="9:17" x14ac:dyDescent="0.25">
      <c r="I1148" s="11">
        <v>1147</v>
      </c>
      <c r="J1148" s="11">
        <f t="shared" ca="1" si="78"/>
        <v>-0.17941262771354427</v>
      </c>
      <c r="K1148" s="11">
        <f t="shared" ca="1" si="79"/>
        <v>3.0103131715522546</v>
      </c>
      <c r="L1148" s="11" t="str">
        <f t="shared" ca="1" si="72"/>
        <v>H</v>
      </c>
      <c r="M1148" s="11"/>
      <c r="N1148" s="11">
        <v>1147</v>
      </c>
      <c r="O1148" s="12">
        <f t="shared" ca="1" si="80"/>
        <v>4.0189646369001075E-2</v>
      </c>
      <c r="P1148" s="12">
        <f t="shared" ca="1" si="81"/>
        <v>0.11870255547225317</v>
      </c>
      <c r="Q1148" s="11" t="str">
        <f t="shared" ca="1" si="73"/>
        <v>H</v>
      </c>
    </row>
    <row r="1149" spans="9:17" x14ac:dyDescent="0.25">
      <c r="I1149" s="11">
        <v>1148</v>
      </c>
      <c r="J1149" s="11">
        <f t="shared" ca="1" si="78"/>
        <v>0.38879396528130372</v>
      </c>
      <c r="K1149" s="11">
        <f t="shared" ca="1" si="79"/>
        <v>3.1315424620064567</v>
      </c>
      <c r="L1149" s="11" t="str">
        <f t="shared" ca="1" si="72"/>
        <v>H</v>
      </c>
      <c r="M1149" s="11"/>
      <c r="N1149" s="11">
        <v>1148</v>
      </c>
      <c r="O1149" s="12">
        <f t="shared" ca="1" si="80"/>
        <v>0.4954730884598485</v>
      </c>
      <c r="P1149" s="12">
        <f t="shared" ca="1" si="81"/>
        <v>0.49264688485847907</v>
      </c>
      <c r="Q1149" s="11" t="str">
        <f t="shared" ca="1" si="73"/>
        <v>A</v>
      </c>
    </row>
    <row r="1150" spans="9:17" x14ac:dyDescent="0.25">
      <c r="I1150" s="11">
        <v>1149</v>
      </c>
      <c r="J1150" s="11">
        <f t="shared" ca="1" si="78"/>
        <v>-3.5639736522170451E-2</v>
      </c>
      <c r="K1150" s="11">
        <f t="shared" ca="1" si="79"/>
        <v>0.63403666307609741</v>
      </c>
      <c r="L1150" s="11" t="str">
        <f t="shared" ca="1" si="72"/>
        <v>H</v>
      </c>
      <c r="M1150" s="11"/>
      <c r="N1150" s="11">
        <v>1149</v>
      </c>
      <c r="O1150" s="12">
        <f t="shared" ca="1" si="80"/>
        <v>1.1287730998518897</v>
      </c>
      <c r="P1150" s="12">
        <f t="shared" ca="1" si="81"/>
        <v>2.7224682924396659</v>
      </c>
      <c r="Q1150" s="11" t="str">
        <f t="shared" ca="1" si="73"/>
        <v>H</v>
      </c>
    </row>
    <row r="1151" spans="9:17" x14ac:dyDescent="0.25">
      <c r="I1151" s="11">
        <v>1150</v>
      </c>
      <c r="J1151" s="11">
        <f t="shared" ca="1" si="78"/>
        <v>0.26861405893240542</v>
      </c>
      <c r="K1151" s="11">
        <f t="shared" ca="1" si="79"/>
        <v>3.1004511417630871</v>
      </c>
      <c r="L1151" s="11" t="str">
        <f t="shared" ca="1" si="72"/>
        <v>H</v>
      </c>
      <c r="M1151" s="11"/>
      <c r="N1151" s="11">
        <v>1150</v>
      </c>
      <c r="O1151" s="12">
        <f t="shared" ca="1" si="80"/>
        <v>-0.40352377130715111</v>
      </c>
      <c r="P1151" s="12">
        <f t="shared" ca="1" si="81"/>
        <v>0.99247249167207374</v>
      </c>
      <c r="Q1151" s="11" t="str">
        <f t="shared" ca="1" si="73"/>
        <v>H</v>
      </c>
    </row>
    <row r="1152" spans="9:17" x14ac:dyDescent="0.25">
      <c r="I1152" s="11">
        <v>1151</v>
      </c>
      <c r="J1152" s="11">
        <f t="shared" ca="1" si="78"/>
        <v>8.5694709915546952E-2</v>
      </c>
      <c r="K1152" s="11">
        <f t="shared" ca="1" si="79"/>
        <v>2.6981184340945359</v>
      </c>
      <c r="L1152" s="11" t="str">
        <f t="shared" ca="1" si="72"/>
        <v>H</v>
      </c>
      <c r="M1152" s="11"/>
      <c r="N1152" s="11">
        <v>1151</v>
      </c>
      <c r="O1152" s="12">
        <f t="shared" ca="1" si="80"/>
        <v>1.3748016219605088</v>
      </c>
      <c r="P1152" s="12">
        <f t="shared" ca="1" si="81"/>
        <v>-0.46566733656044579</v>
      </c>
      <c r="Q1152" s="11" t="str">
        <f t="shared" ca="1" si="73"/>
        <v>A</v>
      </c>
    </row>
    <row r="1153" spans="9:17" x14ac:dyDescent="0.25">
      <c r="I1153" s="11">
        <v>1152</v>
      </c>
      <c r="J1153" s="11">
        <f t="shared" ca="1" si="78"/>
        <v>0.66129698977432694</v>
      </c>
      <c r="K1153" s="11">
        <f t="shared" ca="1" si="79"/>
        <v>2.6208873446103071</v>
      </c>
      <c r="L1153" s="11" t="str">
        <f t="shared" ca="1" si="72"/>
        <v>H</v>
      </c>
      <c r="M1153" s="11"/>
      <c r="N1153" s="11">
        <v>1152</v>
      </c>
      <c r="O1153" s="12">
        <f t="shared" ca="1" si="80"/>
        <v>-0.89568325500905033</v>
      </c>
      <c r="P1153" s="12">
        <f t="shared" ca="1" si="81"/>
        <v>1.7569806042410545</v>
      </c>
      <c r="Q1153" s="11" t="str">
        <f t="shared" ca="1" si="73"/>
        <v>H</v>
      </c>
    </row>
    <row r="1154" spans="9:17" x14ac:dyDescent="0.25">
      <c r="I1154" s="11">
        <v>1153</v>
      </c>
      <c r="J1154" s="11">
        <f t="shared" ca="1" si="78"/>
        <v>1.9973682265271284</v>
      </c>
      <c r="K1154" s="11">
        <f t="shared" ca="1" si="79"/>
        <v>2.4462993641420714</v>
      </c>
      <c r="L1154" s="11" t="str">
        <f t="shared" ca="1" si="72"/>
        <v>H</v>
      </c>
      <c r="M1154" s="11"/>
      <c r="N1154" s="11">
        <v>1153</v>
      </c>
      <c r="O1154" s="12">
        <f t="shared" ca="1" si="80"/>
        <v>-1.1369542862957585</v>
      </c>
      <c r="P1154" s="12">
        <f t="shared" ca="1" si="81"/>
        <v>1.6811398705850742</v>
      </c>
      <c r="Q1154" s="11" t="str">
        <f t="shared" ca="1" si="73"/>
        <v>H</v>
      </c>
    </row>
    <row r="1155" spans="9:17" x14ac:dyDescent="0.25">
      <c r="I1155" s="11">
        <v>1154</v>
      </c>
      <c r="J1155" s="11">
        <f t="shared" ref="J1155:J1218" ca="1" si="82">NORMINV(RAND(), $D$3,$F$3)</f>
        <v>0.5990829357836116</v>
      </c>
      <c r="K1155" s="11">
        <f t="shared" ref="K1155:K1218" ca="1" si="83">NORMINV(RAND(), $D$2,$F$2)</f>
        <v>1.8301372624234555</v>
      </c>
      <c r="L1155" s="11" t="str">
        <f t="shared" ca="1" si="72"/>
        <v>H</v>
      </c>
      <c r="M1155" s="11"/>
      <c r="N1155" s="11">
        <v>1154</v>
      </c>
      <c r="O1155" s="12">
        <f t="shared" ref="O1155:O1218" ca="1" si="84">NORMINV(RAND(), $D$11,$F$11)</f>
        <v>2.3306417298018722</v>
      </c>
      <c r="P1155" s="12">
        <f t="shared" ref="P1155:P1218" ca="1" si="85">NORMINV(RAND(), $D$10,$F$10)</f>
        <v>-0.96878953572819926</v>
      </c>
      <c r="Q1155" s="11" t="str">
        <f t="shared" ca="1" si="73"/>
        <v>A</v>
      </c>
    </row>
    <row r="1156" spans="9:17" x14ac:dyDescent="0.25">
      <c r="I1156" s="11">
        <v>1155</v>
      </c>
      <c r="J1156" s="11">
        <f t="shared" ca="1" si="82"/>
        <v>0.32093957984363508</v>
      </c>
      <c r="K1156" s="11">
        <f t="shared" ca="1" si="83"/>
        <v>2.6523889342073721</v>
      </c>
      <c r="L1156" s="11" t="str">
        <f t="shared" ca="1" si="72"/>
        <v>H</v>
      </c>
      <c r="M1156" s="11"/>
      <c r="N1156" s="11">
        <v>1155</v>
      </c>
      <c r="O1156" s="12">
        <f t="shared" ca="1" si="84"/>
        <v>1.4977456166460776</v>
      </c>
      <c r="P1156" s="12">
        <f t="shared" ca="1" si="85"/>
        <v>-0.82908348351375372</v>
      </c>
      <c r="Q1156" s="11" t="str">
        <f t="shared" ca="1" si="73"/>
        <v>A</v>
      </c>
    </row>
    <row r="1157" spans="9:17" x14ac:dyDescent="0.25">
      <c r="I1157" s="11">
        <v>1156</v>
      </c>
      <c r="J1157" s="11">
        <f t="shared" ca="1" si="82"/>
        <v>1.7740527657865286</v>
      </c>
      <c r="K1157" s="11">
        <f t="shared" ca="1" si="83"/>
        <v>6.0835745331032758</v>
      </c>
      <c r="L1157" s="11" t="str">
        <f t="shared" ca="1" si="72"/>
        <v>H</v>
      </c>
      <c r="M1157" s="11"/>
      <c r="N1157" s="11">
        <v>1156</v>
      </c>
      <c r="O1157" s="12">
        <f t="shared" ca="1" si="84"/>
        <v>0.62795135477733388</v>
      </c>
      <c r="P1157" s="12">
        <f t="shared" ca="1" si="85"/>
        <v>3.0752919285730957</v>
      </c>
      <c r="Q1157" s="11" t="str">
        <f t="shared" ca="1" si="73"/>
        <v>H</v>
      </c>
    </row>
    <row r="1158" spans="9:17" x14ac:dyDescent="0.25">
      <c r="I1158" s="11">
        <v>1157</v>
      </c>
      <c r="J1158" s="11">
        <f t="shared" ca="1" si="82"/>
        <v>2.7593997314181866</v>
      </c>
      <c r="K1158" s="11">
        <f t="shared" ca="1" si="83"/>
        <v>2.1631075011290117</v>
      </c>
      <c r="L1158" s="11" t="str">
        <f t="shared" ca="1" si="72"/>
        <v>A</v>
      </c>
      <c r="M1158" s="11"/>
      <c r="N1158" s="11">
        <v>1157</v>
      </c>
      <c r="O1158" s="12">
        <f t="shared" ca="1" si="84"/>
        <v>0.35142556501519961</v>
      </c>
      <c r="P1158" s="12">
        <f t="shared" ca="1" si="85"/>
        <v>0.47427984780207832</v>
      </c>
      <c r="Q1158" s="11" t="str">
        <f t="shared" ca="1" si="73"/>
        <v>H</v>
      </c>
    </row>
    <row r="1159" spans="9:17" x14ac:dyDescent="0.25">
      <c r="I1159" s="11">
        <v>1158</v>
      </c>
      <c r="J1159" s="11">
        <f t="shared" ca="1" si="82"/>
        <v>2.5779536384297899</v>
      </c>
      <c r="K1159" s="11">
        <f t="shared" ca="1" si="83"/>
        <v>-0.54229827988129209</v>
      </c>
      <c r="L1159" s="11" t="str">
        <f t="shared" ca="1" si="72"/>
        <v>A</v>
      </c>
      <c r="M1159" s="11"/>
      <c r="N1159" s="11">
        <v>1158</v>
      </c>
      <c r="O1159" s="12">
        <f t="shared" ca="1" si="84"/>
        <v>0.786883102929961</v>
      </c>
      <c r="P1159" s="12">
        <f t="shared" ca="1" si="85"/>
        <v>3.1809150038004224</v>
      </c>
      <c r="Q1159" s="11" t="str">
        <f t="shared" ca="1" si="73"/>
        <v>H</v>
      </c>
    </row>
    <row r="1160" spans="9:17" x14ac:dyDescent="0.25">
      <c r="I1160" s="11">
        <v>1159</v>
      </c>
      <c r="J1160" s="11">
        <f t="shared" ca="1" si="82"/>
        <v>1.1706315067140849</v>
      </c>
      <c r="K1160" s="11">
        <f t="shared" ca="1" si="83"/>
        <v>4.3073352991205809</v>
      </c>
      <c r="L1160" s="11" t="str">
        <f t="shared" ca="1" si="72"/>
        <v>H</v>
      </c>
      <c r="M1160" s="11"/>
      <c r="N1160" s="11">
        <v>1159</v>
      </c>
      <c r="O1160" s="12">
        <f t="shared" ca="1" si="84"/>
        <v>-0.82126969037278208</v>
      </c>
      <c r="P1160" s="12">
        <f t="shared" ca="1" si="85"/>
        <v>1.6407840250385808</v>
      </c>
      <c r="Q1160" s="11" t="str">
        <f t="shared" ca="1" si="73"/>
        <v>H</v>
      </c>
    </row>
    <row r="1161" spans="9:17" x14ac:dyDescent="0.25">
      <c r="I1161" s="11">
        <v>1160</v>
      </c>
      <c r="J1161" s="11">
        <f t="shared" ca="1" si="82"/>
        <v>-0.41275755735111563</v>
      </c>
      <c r="K1161" s="11">
        <f t="shared" ca="1" si="83"/>
        <v>2.81560003513846</v>
      </c>
      <c r="L1161" s="11" t="str">
        <f t="shared" ca="1" si="72"/>
        <v>H</v>
      </c>
      <c r="M1161" s="11"/>
      <c r="N1161" s="11">
        <v>1160</v>
      </c>
      <c r="O1161" s="12">
        <f t="shared" ca="1" si="84"/>
        <v>-0.23358192928054</v>
      </c>
      <c r="P1161" s="12">
        <f t="shared" ca="1" si="85"/>
        <v>-1.8569853728906009</v>
      </c>
      <c r="Q1161" s="11" t="str">
        <f t="shared" ca="1" si="73"/>
        <v>A</v>
      </c>
    </row>
    <row r="1162" spans="9:17" x14ac:dyDescent="0.25">
      <c r="I1162" s="11">
        <v>1161</v>
      </c>
      <c r="J1162" s="11">
        <f t="shared" ca="1" si="82"/>
        <v>-0.22504369578667049</v>
      </c>
      <c r="K1162" s="11">
        <f t="shared" ca="1" si="83"/>
        <v>2.2943448853300805</v>
      </c>
      <c r="L1162" s="11" t="str">
        <f t="shared" ca="1" si="72"/>
        <v>H</v>
      </c>
      <c r="M1162" s="11"/>
      <c r="N1162" s="11">
        <v>1161</v>
      </c>
      <c r="O1162" s="12">
        <f t="shared" ca="1" si="84"/>
        <v>1.3333383674484076</v>
      </c>
      <c r="P1162" s="12">
        <f t="shared" ca="1" si="85"/>
        <v>0.50106416525605402</v>
      </c>
      <c r="Q1162" s="11" t="str">
        <f t="shared" ca="1" si="73"/>
        <v>A</v>
      </c>
    </row>
    <row r="1163" spans="9:17" x14ac:dyDescent="0.25">
      <c r="I1163" s="11">
        <v>1162</v>
      </c>
      <c r="J1163" s="11">
        <f t="shared" ca="1" si="82"/>
        <v>2.256682961816689</v>
      </c>
      <c r="K1163" s="11">
        <f t="shared" ca="1" si="83"/>
        <v>0.77231039408918845</v>
      </c>
      <c r="L1163" s="11" t="str">
        <f t="shared" ca="1" si="72"/>
        <v>A</v>
      </c>
      <c r="M1163" s="11"/>
      <c r="N1163" s="11">
        <v>1162</v>
      </c>
      <c r="O1163" s="12">
        <f t="shared" ca="1" si="84"/>
        <v>1.9134889498062968</v>
      </c>
      <c r="P1163" s="12">
        <f t="shared" ca="1" si="85"/>
        <v>2.579811718799994</v>
      </c>
      <c r="Q1163" s="11" t="str">
        <f t="shared" ca="1" si="73"/>
        <v>H</v>
      </c>
    </row>
    <row r="1164" spans="9:17" x14ac:dyDescent="0.25">
      <c r="I1164" s="11">
        <v>1163</v>
      </c>
      <c r="J1164" s="11">
        <f t="shared" ca="1" si="82"/>
        <v>-0.10394065660201657</v>
      </c>
      <c r="K1164" s="11">
        <f t="shared" ca="1" si="83"/>
        <v>2.247223069448276</v>
      </c>
      <c r="L1164" s="11" t="str">
        <f t="shared" ca="1" si="72"/>
        <v>H</v>
      </c>
      <c r="M1164" s="11"/>
      <c r="N1164" s="11">
        <v>1163</v>
      </c>
      <c r="O1164" s="12">
        <f t="shared" ca="1" si="84"/>
        <v>0.4906472323303564</v>
      </c>
      <c r="P1164" s="12">
        <f t="shared" ca="1" si="85"/>
        <v>1.0838401714223693</v>
      </c>
      <c r="Q1164" s="11" t="str">
        <f t="shared" ca="1" si="73"/>
        <v>H</v>
      </c>
    </row>
    <row r="1165" spans="9:17" x14ac:dyDescent="0.25">
      <c r="I1165" s="11">
        <v>1164</v>
      </c>
      <c r="J1165" s="11">
        <f t="shared" ca="1" si="82"/>
        <v>0.39782187017539872</v>
      </c>
      <c r="K1165" s="11">
        <f t="shared" ca="1" si="83"/>
        <v>1.1892684859844875</v>
      </c>
      <c r="L1165" s="11" t="str">
        <f t="shared" ca="1" si="72"/>
        <v>H</v>
      </c>
      <c r="M1165" s="11"/>
      <c r="N1165" s="11">
        <v>1164</v>
      </c>
      <c r="O1165" s="12">
        <f t="shared" ca="1" si="84"/>
        <v>0.47168133283214003</v>
      </c>
      <c r="P1165" s="12">
        <f t="shared" ca="1" si="85"/>
        <v>3.0255143003027909</v>
      </c>
      <c r="Q1165" s="11" t="str">
        <f t="shared" ca="1" si="73"/>
        <v>H</v>
      </c>
    </row>
    <row r="1166" spans="9:17" x14ac:dyDescent="0.25">
      <c r="I1166" s="11">
        <v>1165</v>
      </c>
      <c r="J1166" s="11">
        <f t="shared" ca="1" si="82"/>
        <v>2.4296957172007008</v>
      </c>
      <c r="K1166" s="11">
        <f t="shared" ca="1" si="83"/>
        <v>3.2404193000933903</v>
      </c>
      <c r="L1166" s="11" t="str">
        <f t="shared" ca="1" si="72"/>
        <v>H</v>
      </c>
      <c r="M1166" s="11"/>
      <c r="N1166" s="11">
        <v>1165</v>
      </c>
      <c r="O1166" s="12">
        <f t="shared" ca="1" si="84"/>
        <v>1.8560361396431564</v>
      </c>
      <c r="P1166" s="12">
        <f t="shared" ca="1" si="85"/>
        <v>1.628937540253532</v>
      </c>
      <c r="Q1166" s="11" t="str">
        <f t="shared" ca="1" si="73"/>
        <v>A</v>
      </c>
    </row>
    <row r="1167" spans="9:17" x14ac:dyDescent="0.25">
      <c r="I1167" s="11">
        <v>1166</v>
      </c>
      <c r="J1167" s="11">
        <f t="shared" ca="1" si="82"/>
        <v>1.4045280851792858</v>
      </c>
      <c r="K1167" s="11">
        <f t="shared" ca="1" si="83"/>
        <v>4.0749436230083296</v>
      </c>
      <c r="L1167" s="11" t="str">
        <f t="shared" ca="1" si="72"/>
        <v>H</v>
      </c>
      <c r="M1167" s="11"/>
      <c r="N1167" s="11">
        <v>1166</v>
      </c>
      <c r="O1167" s="12">
        <f t="shared" ca="1" si="84"/>
        <v>0.37287922726152983</v>
      </c>
      <c r="P1167" s="12">
        <f t="shared" ca="1" si="85"/>
        <v>1.6641827434060061</v>
      </c>
      <c r="Q1167" s="11" t="str">
        <f t="shared" ca="1" si="73"/>
        <v>H</v>
      </c>
    </row>
    <row r="1168" spans="9:17" x14ac:dyDescent="0.25">
      <c r="I1168" s="11">
        <v>1167</v>
      </c>
      <c r="J1168" s="11">
        <f t="shared" ca="1" si="82"/>
        <v>1.937077544508863</v>
      </c>
      <c r="K1168" s="11">
        <f t="shared" ca="1" si="83"/>
        <v>2.4699667517378523</v>
      </c>
      <c r="L1168" s="11" t="str">
        <f t="shared" ca="1" si="72"/>
        <v>H</v>
      </c>
      <c r="M1168" s="11"/>
      <c r="N1168" s="11">
        <v>1167</v>
      </c>
      <c r="O1168" s="12">
        <f t="shared" ca="1" si="84"/>
        <v>-0.5133631008380688</v>
      </c>
      <c r="P1168" s="12">
        <f t="shared" ca="1" si="85"/>
        <v>1.6885804234953719</v>
      </c>
      <c r="Q1168" s="11" t="str">
        <f t="shared" ca="1" si="73"/>
        <v>H</v>
      </c>
    </row>
    <row r="1169" spans="9:17" x14ac:dyDescent="0.25">
      <c r="I1169" s="11">
        <v>1168</v>
      </c>
      <c r="J1169" s="11">
        <f t="shared" ca="1" si="82"/>
        <v>0.22341294946426615</v>
      </c>
      <c r="K1169" s="11">
        <f t="shared" ca="1" si="83"/>
        <v>4.2250640156601342</v>
      </c>
      <c r="L1169" s="11" t="str">
        <f t="shared" ca="1" si="72"/>
        <v>H</v>
      </c>
      <c r="M1169" s="11"/>
      <c r="N1169" s="11">
        <v>1168</v>
      </c>
      <c r="O1169" s="12">
        <f t="shared" ca="1" si="84"/>
        <v>-1.0923995761387935</v>
      </c>
      <c r="P1169" s="12">
        <f t="shared" ca="1" si="85"/>
        <v>-0.24571521952609787</v>
      </c>
      <c r="Q1169" s="11" t="str">
        <f t="shared" ca="1" si="73"/>
        <v>H</v>
      </c>
    </row>
    <row r="1170" spans="9:17" x14ac:dyDescent="0.25">
      <c r="I1170" s="11">
        <v>1169</v>
      </c>
      <c r="J1170" s="11">
        <f t="shared" ca="1" si="82"/>
        <v>-0.83956236928585681</v>
      </c>
      <c r="K1170" s="11">
        <f t="shared" ca="1" si="83"/>
        <v>0.30490151575248703</v>
      </c>
      <c r="L1170" s="11" t="str">
        <f t="shared" ca="1" si="72"/>
        <v>H</v>
      </c>
      <c r="M1170" s="11"/>
      <c r="N1170" s="11">
        <v>1169</v>
      </c>
      <c r="O1170" s="12">
        <f t="shared" ca="1" si="84"/>
        <v>1.1411117812863325</v>
      </c>
      <c r="P1170" s="12">
        <f t="shared" ca="1" si="85"/>
        <v>2.1888657206003521</v>
      </c>
      <c r="Q1170" s="11" t="str">
        <f t="shared" ca="1" si="73"/>
        <v>H</v>
      </c>
    </row>
    <row r="1171" spans="9:17" x14ac:dyDescent="0.25">
      <c r="I1171" s="11">
        <v>1170</v>
      </c>
      <c r="J1171" s="11">
        <f t="shared" ca="1" si="82"/>
        <v>-5.2026908252672643E-2</v>
      </c>
      <c r="K1171" s="11">
        <f t="shared" ca="1" si="83"/>
        <v>0.21045054163892907</v>
      </c>
      <c r="L1171" s="11" t="str">
        <f t="shared" ca="1" si="72"/>
        <v>H</v>
      </c>
      <c r="M1171" s="11"/>
      <c r="N1171" s="11">
        <v>1170</v>
      </c>
      <c r="O1171" s="12">
        <f t="shared" ca="1" si="84"/>
        <v>-2.1494608615264577</v>
      </c>
      <c r="P1171" s="12">
        <f t="shared" ca="1" si="85"/>
        <v>-0.21824264788958803</v>
      </c>
      <c r="Q1171" s="11" t="str">
        <f t="shared" ca="1" si="73"/>
        <v>H</v>
      </c>
    </row>
    <row r="1172" spans="9:17" x14ac:dyDescent="0.25">
      <c r="I1172" s="11">
        <v>1171</v>
      </c>
      <c r="J1172" s="11">
        <f t="shared" ca="1" si="82"/>
        <v>1.4380195934877162</v>
      </c>
      <c r="K1172" s="11">
        <f t="shared" ca="1" si="83"/>
        <v>1.274266666313951</v>
      </c>
      <c r="L1172" s="11" t="str">
        <f t="shared" ca="1" si="72"/>
        <v>A</v>
      </c>
      <c r="M1172" s="11"/>
      <c r="N1172" s="11">
        <v>1171</v>
      </c>
      <c r="O1172" s="12">
        <f t="shared" ca="1" si="84"/>
        <v>1.2913316384035589E-3</v>
      </c>
      <c r="P1172" s="12">
        <f t="shared" ca="1" si="85"/>
        <v>0.8975204555210563</v>
      </c>
      <c r="Q1172" s="11" t="str">
        <f t="shared" ca="1" si="73"/>
        <v>H</v>
      </c>
    </row>
    <row r="1173" spans="9:17" x14ac:dyDescent="0.25">
      <c r="I1173" s="11">
        <v>1172</v>
      </c>
      <c r="J1173" s="11">
        <f t="shared" ca="1" si="82"/>
        <v>1.0039212959573522</v>
      </c>
      <c r="K1173" s="11">
        <f t="shared" ca="1" si="83"/>
        <v>0.73179107787191899</v>
      </c>
      <c r="L1173" s="11" t="str">
        <f t="shared" ca="1" si="72"/>
        <v>A</v>
      </c>
      <c r="M1173" s="11"/>
      <c r="N1173" s="11">
        <v>1172</v>
      </c>
      <c r="O1173" s="12">
        <f t="shared" ca="1" si="84"/>
        <v>0.36303296144067809</v>
      </c>
      <c r="P1173" s="12">
        <f t="shared" ca="1" si="85"/>
        <v>1.4954970972455666</v>
      </c>
      <c r="Q1173" s="11" t="str">
        <f t="shared" ca="1" si="73"/>
        <v>H</v>
      </c>
    </row>
    <row r="1174" spans="9:17" x14ac:dyDescent="0.25">
      <c r="I1174" s="11">
        <v>1173</v>
      </c>
      <c r="J1174" s="11">
        <f t="shared" ca="1" si="82"/>
        <v>-0.26299689405023907</v>
      </c>
      <c r="K1174" s="11">
        <f t="shared" ca="1" si="83"/>
        <v>4.1192057029043854</v>
      </c>
      <c r="L1174" s="11" t="str">
        <f t="shared" ca="1" si="72"/>
        <v>H</v>
      </c>
      <c r="M1174" s="11"/>
      <c r="N1174" s="11">
        <v>1173</v>
      </c>
      <c r="O1174" s="12">
        <f t="shared" ca="1" si="84"/>
        <v>1.5650787406132249</v>
      </c>
      <c r="P1174" s="12">
        <f t="shared" ca="1" si="85"/>
        <v>2.7152468548361366</v>
      </c>
      <c r="Q1174" s="11" t="str">
        <f t="shared" ca="1" si="73"/>
        <v>H</v>
      </c>
    </row>
    <row r="1175" spans="9:17" x14ac:dyDescent="0.25">
      <c r="I1175" s="11">
        <v>1174</v>
      </c>
      <c r="J1175" s="11">
        <f t="shared" ca="1" si="82"/>
        <v>1.6780329216701864</v>
      </c>
      <c r="K1175" s="11">
        <f t="shared" ca="1" si="83"/>
        <v>3.0956525050308583</v>
      </c>
      <c r="L1175" s="11" t="str">
        <f t="shared" ca="1" si="72"/>
        <v>H</v>
      </c>
      <c r="M1175" s="11"/>
      <c r="N1175" s="11">
        <v>1174</v>
      </c>
      <c r="O1175" s="12">
        <f t="shared" ca="1" si="84"/>
        <v>2.2138549854378327</v>
      </c>
      <c r="P1175" s="12">
        <f t="shared" ca="1" si="85"/>
        <v>1.0304564666930467</v>
      </c>
      <c r="Q1175" s="11" t="str">
        <f t="shared" ca="1" si="73"/>
        <v>A</v>
      </c>
    </row>
    <row r="1176" spans="9:17" x14ac:dyDescent="0.25">
      <c r="I1176" s="11">
        <v>1175</v>
      </c>
      <c r="J1176" s="11">
        <f t="shared" ca="1" si="82"/>
        <v>1.0331389119627341</v>
      </c>
      <c r="K1176" s="11">
        <f t="shared" ca="1" si="83"/>
        <v>1.0216226769872474</v>
      </c>
      <c r="L1176" s="11" t="str">
        <f t="shared" ca="1" si="72"/>
        <v>A</v>
      </c>
      <c r="M1176" s="11"/>
      <c r="N1176" s="11">
        <v>1175</v>
      </c>
      <c r="O1176" s="12">
        <f t="shared" ca="1" si="84"/>
        <v>1.46425269499129</v>
      </c>
      <c r="P1176" s="12">
        <f t="shared" ca="1" si="85"/>
        <v>-0.50117001978459008</v>
      </c>
      <c r="Q1176" s="11" t="str">
        <f t="shared" ca="1" si="73"/>
        <v>A</v>
      </c>
    </row>
    <row r="1177" spans="9:17" x14ac:dyDescent="0.25">
      <c r="I1177" s="11">
        <v>1176</v>
      </c>
      <c r="J1177" s="11">
        <f t="shared" ca="1" si="82"/>
        <v>0.55288354506872195</v>
      </c>
      <c r="K1177" s="11">
        <f t="shared" ca="1" si="83"/>
        <v>0.26299323544978881</v>
      </c>
      <c r="L1177" s="11" t="str">
        <f t="shared" ca="1" si="72"/>
        <v>A</v>
      </c>
      <c r="M1177" s="11"/>
      <c r="N1177" s="11">
        <v>1176</v>
      </c>
      <c r="O1177" s="12">
        <f t="shared" ca="1" si="84"/>
        <v>1.2624597073711534</v>
      </c>
      <c r="P1177" s="12">
        <f t="shared" ca="1" si="85"/>
        <v>-0.88119985327064421</v>
      </c>
      <c r="Q1177" s="11" t="str">
        <f t="shared" ca="1" si="73"/>
        <v>A</v>
      </c>
    </row>
    <row r="1178" spans="9:17" x14ac:dyDescent="0.25">
      <c r="I1178" s="11">
        <v>1177</v>
      </c>
      <c r="J1178" s="11">
        <f t="shared" ca="1" si="82"/>
        <v>2.4868780895802098</v>
      </c>
      <c r="K1178" s="11">
        <f t="shared" ca="1" si="83"/>
        <v>3.7019161423221743</v>
      </c>
      <c r="L1178" s="11" t="str">
        <f t="shared" ca="1" si="72"/>
        <v>H</v>
      </c>
      <c r="M1178" s="11"/>
      <c r="N1178" s="11">
        <v>1177</v>
      </c>
      <c r="O1178" s="12">
        <f t="shared" ca="1" si="84"/>
        <v>0.14132880917076301</v>
      </c>
      <c r="P1178" s="12">
        <f t="shared" ca="1" si="85"/>
        <v>-0.65688158127429497</v>
      </c>
      <c r="Q1178" s="11" t="str">
        <f t="shared" ca="1" si="73"/>
        <v>A</v>
      </c>
    </row>
    <row r="1179" spans="9:17" x14ac:dyDescent="0.25">
      <c r="I1179" s="11">
        <v>1178</v>
      </c>
      <c r="J1179" s="11">
        <f t="shared" ca="1" si="82"/>
        <v>-9.2915668367894555E-2</v>
      </c>
      <c r="K1179" s="11">
        <f t="shared" ca="1" si="83"/>
        <v>4.2208056639923974</v>
      </c>
      <c r="L1179" s="11" t="str">
        <f t="shared" ca="1" si="72"/>
        <v>H</v>
      </c>
      <c r="M1179" s="11"/>
      <c r="N1179" s="11">
        <v>1178</v>
      </c>
      <c r="O1179" s="12">
        <f t="shared" ca="1" si="84"/>
        <v>-1.0115477320400119</v>
      </c>
      <c r="P1179" s="12">
        <f t="shared" ca="1" si="85"/>
        <v>1.2347828144286201</v>
      </c>
      <c r="Q1179" s="11" t="str">
        <f t="shared" ca="1" si="73"/>
        <v>H</v>
      </c>
    </row>
    <row r="1180" spans="9:17" x14ac:dyDescent="0.25">
      <c r="I1180" s="11">
        <v>1179</v>
      </c>
      <c r="J1180" s="11">
        <f t="shared" ca="1" si="82"/>
        <v>-4.213027376823697E-2</v>
      </c>
      <c r="K1180" s="11">
        <f t="shared" ca="1" si="83"/>
        <v>2.9577154334618152</v>
      </c>
      <c r="L1180" s="11" t="str">
        <f t="shared" ca="1" si="72"/>
        <v>H</v>
      </c>
      <c r="M1180" s="11"/>
      <c r="N1180" s="11">
        <v>1179</v>
      </c>
      <c r="O1180" s="12">
        <f t="shared" ca="1" si="84"/>
        <v>-0.44387906493871199</v>
      </c>
      <c r="P1180" s="12">
        <f t="shared" ca="1" si="85"/>
        <v>3.1323841204007099</v>
      </c>
      <c r="Q1180" s="11" t="str">
        <f t="shared" ca="1" si="73"/>
        <v>H</v>
      </c>
    </row>
    <row r="1181" spans="9:17" x14ac:dyDescent="0.25">
      <c r="I1181" s="11">
        <v>1180</v>
      </c>
      <c r="J1181" s="11">
        <f t="shared" ca="1" si="82"/>
        <v>0.34726202226932201</v>
      </c>
      <c r="K1181" s="11">
        <f t="shared" ca="1" si="83"/>
        <v>2.3887222587169026</v>
      </c>
      <c r="L1181" s="11" t="str">
        <f t="shared" ca="1" si="72"/>
        <v>H</v>
      </c>
      <c r="M1181" s="11"/>
      <c r="N1181" s="11">
        <v>1180</v>
      </c>
      <c r="O1181" s="12">
        <f t="shared" ca="1" si="84"/>
        <v>1.2107229012359793</v>
      </c>
      <c r="P1181" s="12">
        <f t="shared" ca="1" si="85"/>
        <v>-0.78482885317815732</v>
      </c>
      <c r="Q1181" s="11" t="str">
        <f t="shared" ca="1" si="73"/>
        <v>A</v>
      </c>
    </row>
    <row r="1182" spans="9:17" x14ac:dyDescent="0.25">
      <c r="I1182" s="11">
        <v>1181</v>
      </c>
      <c r="J1182" s="11">
        <f t="shared" ca="1" si="82"/>
        <v>2.0015051349671436</v>
      </c>
      <c r="K1182" s="11">
        <f t="shared" ca="1" si="83"/>
        <v>1.5125269701923658</v>
      </c>
      <c r="L1182" s="11" t="str">
        <f t="shared" ca="1" si="72"/>
        <v>A</v>
      </c>
      <c r="M1182" s="11"/>
      <c r="N1182" s="11">
        <v>1181</v>
      </c>
      <c r="O1182" s="12">
        <f t="shared" ca="1" si="84"/>
        <v>1.5394846952931316</v>
      </c>
      <c r="P1182" s="12">
        <f t="shared" ca="1" si="85"/>
        <v>1.4526772153620122</v>
      </c>
      <c r="Q1182" s="11" t="str">
        <f t="shared" ca="1" si="73"/>
        <v>A</v>
      </c>
    </row>
    <row r="1183" spans="9:17" x14ac:dyDescent="0.25">
      <c r="I1183" s="11">
        <v>1182</v>
      </c>
      <c r="J1183" s="11">
        <f t="shared" ca="1" si="82"/>
        <v>0.20990085257015501</v>
      </c>
      <c r="K1183" s="11">
        <f t="shared" ca="1" si="83"/>
        <v>-4.3570998308519737E-2</v>
      </c>
      <c r="L1183" s="11" t="str">
        <f t="shared" ca="1" si="72"/>
        <v>A</v>
      </c>
      <c r="M1183" s="11"/>
      <c r="N1183" s="11">
        <v>1182</v>
      </c>
      <c r="O1183" s="12">
        <f t="shared" ca="1" si="84"/>
        <v>-0.69367106231590081</v>
      </c>
      <c r="P1183" s="12">
        <f t="shared" ca="1" si="85"/>
        <v>-0.35448062138333603</v>
      </c>
      <c r="Q1183" s="11" t="str">
        <f t="shared" ca="1" si="73"/>
        <v>H</v>
      </c>
    </row>
    <row r="1184" spans="9:17" x14ac:dyDescent="0.25">
      <c r="I1184" s="11">
        <v>1183</v>
      </c>
      <c r="J1184" s="11">
        <f t="shared" ca="1" si="82"/>
        <v>1.5736810983672642</v>
      </c>
      <c r="K1184" s="11">
        <f t="shared" ca="1" si="83"/>
        <v>-0.45015764270166514</v>
      </c>
      <c r="L1184" s="11" t="str">
        <f t="shared" ca="1" si="72"/>
        <v>A</v>
      </c>
      <c r="M1184" s="11"/>
      <c r="N1184" s="11">
        <v>1183</v>
      </c>
      <c r="O1184" s="12">
        <f t="shared" ca="1" si="84"/>
        <v>1.0201176278988733</v>
      </c>
      <c r="P1184" s="12">
        <f t="shared" ca="1" si="85"/>
        <v>0.14891380277977928</v>
      </c>
      <c r="Q1184" s="11" t="str">
        <f t="shared" ca="1" si="73"/>
        <v>A</v>
      </c>
    </row>
    <row r="1185" spans="9:17" x14ac:dyDescent="0.25">
      <c r="I1185" s="11">
        <v>1184</v>
      </c>
      <c r="J1185" s="11">
        <f t="shared" ca="1" si="82"/>
        <v>2.1362899619144748</v>
      </c>
      <c r="K1185" s="11">
        <f t="shared" ca="1" si="83"/>
        <v>2.3191950474920175</v>
      </c>
      <c r="L1185" s="11" t="str">
        <f t="shared" ca="1" si="72"/>
        <v>H</v>
      </c>
      <c r="M1185" s="11"/>
      <c r="N1185" s="11">
        <v>1184</v>
      </c>
      <c r="O1185" s="12">
        <f t="shared" ca="1" si="84"/>
        <v>0.76527480315438878</v>
      </c>
      <c r="P1185" s="12">
        <f t="shared" ca="1" si="85"/>
        <v>3.1797888691682585</v>
      </c>
      <c r="Q1185" s="11" t="str">
        <f t="shared" ca="1" si="73"/>
        <v>H</v>
      </c>
    </row>
    <row r="1186" spans="9:17" x14ac:dyDescent="0.25">
      <c r="I1186" s="11">
        <v>1185</v>
      </c>
      <c r="J1186" s="11">
        <f t="shared" ca="1" si="82"/>
        <v>0.41565414922715394</v>
      </c>
      <c r="K1186" s="11">
        <f t="shared" ca="1" si="83"/>
        <v>2.8672759871810012</v>
      </c>
      <c r="L1186" s="11" t="str">
        <f t="shared" ca="1" si="72"/>
        <v>H</v>
      </c>
      <c r="M1186" s="11"/>
      <c r="N1186" s="11">
        <v>1185</v>
      </c>
      <c r="O1186" s="12">
        <f t="shared" ca="1" si="84"/>
        <v>0.91818521771159167</v>
      </c>
      <c r="P1186" s="12">
        <f t="shared" ca="1" si="85"/>
        <v>2.0429926356484849</v>
      </c>
      <c r="Q1186" s="11" t="str">
        <f t="shared" ca="1" si="73"/>
        <v>H</v>
      </c>
    </row>
    <row r="1187" spans="9:17" x14ac:dyDescent="0.25">
      <c r="I1187" s="11">
        <v>1186</v>
      </c>
      <c r="J1187" s="11">
        <f t="shared" ca="1" si="82"/>
        <v>1.2125348615524367</v>
      </c>
      <c r="K1187" s="11">
        <f t="shared" ca="1" si="83"/>
        <v>0.64712923827298341</v>
      </c>
      <c r="L1187" s="11" t="str">
        <f t="shared" ca="1" si="72"/>
        <v>A</v>
      </c>
      <c r="M1187" s="11"/>
      <c r="N1187" s="11">
        <v>1186</v>
      </c>
      <c r="O1187" s="12">
        <f t="shared" ca="1" si="84"/>
        <v>1.3373804289956512</v>
      </c>
      <c r="P1187" s="12">
        <f t="shared" ca="1" si="85"/>
        <v>2.0757241206354085</v>
      </c>
      <c r="Q1187" s="11" t="str">
        <f t="shared" ca="1" si="73"/>
        <v>H</v>
      </c>
    </row>
    <row r="1188" spans="9:17" x14ac:dyDescent="0.25">
      <c r="I1188" s="11">
        <v>1187</v>
      </c>
      <c r="J1188" s="11">
        <f t="shared" ca="1" si="82"/>
        <v>8.4324122578672944E-2</v>
      </c>
      <c r="K1188" s="11">
        <f t="shared" ca="1" si="83"/>
        <v>3.3312640114197802</v>
      </c>
      <c r="L1188" s="11" t="str">
        <f t="shared" ca="1" si="72"/>
        <v>H</v>
      </c>
      <c r="M1188" s="11"/>
      <c r="N1188" s="11">
        <v>1187</v>
      </c>
      <c r="O1188" s="12">
        <f t="shared" ca="1" si="84"/>
        <v>-0.3340424156238595</v>
      </c>
      <c r="P1188" s="12">
        <f t="shared" ca="1" si="85"/>
        <v>-1.1057249788078325</v>
      </c>
      <c r="Q1188" s="11" t="str">
        <f t="shared" ca="1" si="73"/>
        <v>A</v>
      </c>
    </row>
    <row r="1189" spans="9:17" x14ac:dyDescent="0.25">
      <c r="I1189" s="11">
        <v>1188</v>
      </c>
      <c r="J1189" s="11">
        <f t="shared" ca="1" si="82"/>
        <v>-0.20456257664085153</v>
      </c>
      <c r="K1189" s="11">
        <f t="shared" ca="1" si="83"/>
        <v>-0.86651456880933519</v>
      </c>
      <c r="L1189" s="11" t="str">
        <f t="shared" ca="1" si="72"/>
        <v>A</v>
      </c>
      <c r="M1189" s="11"/>
      <c r="N1189" s="11">
        <v>1188</v>
      </c>
      <c r="O1189" s="12">
        <f t="shared" ca="1" si="84"/>
        <v>3.0369275344026558</v>
      </c>
      <c r="P1189" s="12">
        <f t="shared" ca="1" si="85"/>
        <v>1.3334849950011938</v>
      </c>
      <c r="Q1189" s="11" t="str">
        <f t="shared" ca="1" si="73"/>
        <v>A</v>
      </c>
    </row>
    <row r="1190" spans="9:17" x14ac:dyDescent="0.25">
      <c r="I1190" s="11">
        <v>1189</v>
      </c>
      <c r="J1190" s="11">
        <f t="shared" ca="1" si="82"/>
        <v>0.93127424448178375</v>
      </c>
      <c r="K1190" s="11">
        <f t="shared" ca="1" si="83"/>
        <v>2.0605065169460306</v>
      </c>
      <c r="L1190" s="11" t="str">
        <f t="shared" ca="1" si="72"/>
        <v>H</v>
      </c>
      <c r="M1190" s="11"/>
      <c r="N1190" s="11">
        <v>1189</v>
      </c>
      <c r="O1190" s="12">
        <f t="shared" ca="1" si="84"/>
        <v>0.27434365306747666</v>
      </c>
      <c r="P1190" s="12">
        <f t="shared" ca="1" si="85"/>
        <v>1.4725171127612831</v>
      </c>
      <c r="Q1190" s="11" t="str">
        <f t="shared" ca="1" si="73"/>
        <v>H</v>
      </c>
    </row>
    <row r="1191" spans="9:17" x14ac:dyDescent="0.25">
      <c r="I1191" s="11">
        <v>1190</v>
      </c>
      <c r="J1191" s="11">
        <f t="shared" ca="1" si="82"/>
        <v>1.0583291195284537</v>
      </c>
      <c r="K1191" s="11">
        <f t="shared" ca="1" si="83"/>
        <v>2.1223237961637049</v>
      </c>
      <c r="L1191" s="11" t="str">
        <f t="shared" ca="1" si="72"/>
        <v>H</v>
      </c>
      <c r="M1191" s="11"/>
      <c r="N1191" s="11">
        <v>1190</v>
      </c>
      <c r="O1191" s="12">
        <f t="shared" ca="1" si="84"/>
        <v>1.0553150061876524</v>
      </c>
      <c r="P1191" s="12">
        <f t="shared" ca="1" si="85"/>
        <v>2.7438007158057762</v>
      </c>
      <c r="Q1191" s="11" t="str">
        <f t="shared" ca="1" si="73"/>
        <v>H</v>
      </c>
    </row>
    <row r="1192" spans="9:17" x14ac:dyDescent="0.25">
      <c r="I1192" s="11">
        <v>1191</v>
      </c>
      <c r="J1192" s="11">
        <f t="shared" ca="1" si="82"/>
        <v>0.85111129359113424</v>
      </c>
      <c r="K1192" s="11">
        <f t="shared" ca="1" si="83"/>
        <v>2.5251294221568186</v>
      </c>
      <c r="L1192" s="11" t="str">
        <f t="shared" ca="1" si="72"/>
        <v>H</v>
      </c>
      <c r="M1192" s="11"/>
      <c r="N1192" s="11">
        <v>1191</v>
      </c>
      <c r="O1192" s="12">
        <f t="shared" ca="1" si="84"/>
        <v>1.6651412398303338</v>
      </c>
      <c r="P1192" s="12">
        <f t="shared" ca="1" si="85"/>
        <v>1.4917319247067087</v>
      </c>
      <c r="Q1192" s="11" t="str">
        <f t="shared" ca="1" si="73"/>
        <v>A</v>
      </c>
    </row>
    <row r="1193" spans="9:17" x14ac:dyDescent="0.25">
      <c r="I1193" s="11">
        <v>1192</v>
      </c>
      <c r="J1193" s="11">
        <f t="shared" ca="1" si="82"/>
        <v>-0.2783433824900311</v>
      </c>
      <c r="K1193" s="11">
        <f t="shared" ca="1" si="83"/>
        <v>2.9742558547255844</v>
      </c>
      <c r="L1193" s="11" t="str">
        <f t="shared" ca="1" si="72"/>
        <v>H</v>
      </c>
      <c r="M1193" s="11"/>
      <c r="N1193" s="11">
        <v>1192</v>
      </c>
      <c r="O1193" s="12">
        <f t="shared" ca="1" si="84"/>
        <v>0.37156288737860532</v>
      </c>
      <c r="P1193" s="12">
        <f t="shared" ca="1" si="85"/>
        <v>2.3874712288205897</v>
      </c>
      <c r="Q1193" s="11" t="str">
        <f t="shared" ca="1" si="73"/>
        <v>H</v>
      </c>
    </row>
    <row r="1194" spans="9:17" x14ac:dyDescent="0.25">
      <c r="I1194" s="11">
        <v>1193</v>
      </c>
      <c r="J1194" s="11">
        <f t="shared" ca="1" si="82"/>
        <v>0.48079874330719502</v>
      </c>
      <c r="K1194" s="11">
        <f t="shared" ca="1" si="83"/>
        <v>2.122891873054463</v>
      </c>
      <c r="L1194" s="11" t="str">
        <f t="shared" ca="1" si="72"/>
        <v>H</v>
      </c>
      <c r="M1194" s="11"/>
      <c r="N1194" s="11">
        <v>1193</v>
      </c>
      <c r="O1194" s="12">
        <f t="shared" ca="1" si="84"/>
        <v>0.90595745052860732</v>
      </c>
      <c r="P1194" s="12">
        <f t="shared" ca="1" si="85"/>
        <v>3.4469895809511795</v>
      </c>
      <c r="Q1194" s="11" t="str">
        <f t="shared" ca="1" si="73"/>
        <v>H</v>
      </c>
    </row>
    <row r="1195" spans="9:17" x14ac:dyDescent="0.25">
      <c r="I1195" s="11">
        <v>1194</v>
      </c>
      <c r="J1195" s="11">
        <f t="shared" ca="1" si="82"/>
        <v>8.7694502570978994E-2</v>
      </c>
      <c r="K1195" s="11">
        <f t="shared" ca="1" si="83"/>
        <v>3.1348219929711569</v>
      </c>
      <c r="L1195" s="11" t="str">
        <f t="shared" ca="1" si="72"/>
        <v>H</v>
      </c>
      <c r="M1195" s="11"/>
      <c r="N1195" s="11">
        <v>1194</v>
      </c>
      <c r="O1195" s="12">
        <f t="shared" ca="1" si="84"/>
        <v>-1.7980478147040169</v>
      </c>
      <c r="P1195" s="12">
        <f t="shared" ca="1" si="85"/>
        <v>1.4482402960886196</v>
      </c>
      <c r="Q1195" s="11" t="str">
        <f t="shared" ca="1" si="73"/>
        <v>H</v>
      </c>
    </row>
    <row r="1196" spans="9:17" x14ac:dyDescent="0.25">
      <c r="I1196" s="11">
        <v>1195</v>
      </c>
      <c r="J1196" s="11">
        <f t="shared" ca="1" si="82"/>
        <v>0.19809741981504714</v>
      </c>
      <c r="K1196" s="11">
        <f t="shared" ca="1" si="83"/>
        <v>6.1868212781433254</v>
      </c>
      <c r="L1196" s="11" t="str">
        <f t="shared" ca="1" si="72"/>
        <v>H</v>
      </c>
      <c r="M1196" s="11"/>
      <c r="N1196" s="11">
        <v>1195</v>
      </c>
      <c r="O1196" s="12">
        <f t="shared" ca="1" si="84"/>
        <v>0.49381846269358798</v>
      </c>
      <c r="P1196" s="12">
        <f t="shared" ca="1" si="85"/>
        <v>-2.1012895347056388</v>
      </c>
      <c r="Q1196" s="11" t="str">
        <f t="shared" ca="1" si="73"/>
        <v>A</v>
      </c>
    </row>
    <row r="1197" spans="9:17" x14ac:dyDescent="0.25">
      <c r="I1197" s="11">
        <v>1196</v>
      </c>
      <c r="J1197" s="11">
        <f t="shared" ca="1" si="82"/>
        <v>2.8247878401963504</v>
      </c>
      <c r="K1197" s="11">
        <f t="shared" ca="1" si="83"/>
        <v>2.0991074479812277</v>
      </c>
      <c r="L1197" s="11" t="str">
        <f t="shared" ca="1" si="72"/>
        <v>A</v>
      </c>
      <c r="M1197" s="11"/>
      <c r="N1197" s="11">
        <v>1196</v>
      </c>
      <c r="O1197" s="12">
        <f t="shared" ca="1" si="84"/>
        <v>0.15140813000469416</v>
      </c>
      <c r="P1197" s="12">
        <f t="shared" ca="1" si="85"/>
        <v>1.4980646927555881</v>
      </c>
      <c r="Q1197" s="11" t="str">
        <f t="shared" ca="1" si="73"/>
        <v>H</v>
      </c>
    </row>
    <row r="1198" spans="9:17" x14ac:dyDescent="0.25">
      <c r="I1198" s="11">
        <v>1197</v>
      </c>
      <c r="J1198" s="11">
        <f t="shared" ca="1" si="82"/>
        <v>-0.40926625097163105</v>
      </c>
      <c r="K1198" s="11">
        <f t="shared" ca="1" si="83"/>
        <v>2.8699093140857426</v>
      </c>
      <c r="L1198" s="11" t="str">
        <f t="shared" ca="1" si="72"/>
        <v>H</v>
      </c>
      <c r="M1198" s="11"/>
      <c r="N1198" s="11">
        <v>1197</v>
      </c>
      <c r="O1198" s="12">
        <f t="shared" ca="1" si="84"/>
        <v>-3.6560535720240428E-2</v>
      </c>
      <c r="P1198" s="12">
        <f t="shared" ca="1" si="85"/>
        <v>2.430605361282308</v>
      </c>
      <c r="Q1198" s="11" t="str">
        <f t="shared" ca="1" si="73"/>
        <v>H</v>
      </c>
    </row>
    <row r="1199" spans="9:17" x14ac:dyDescent="0.25">
      <c r="I1199" s="11">
        <v>1198</v>
      </c>
      <c r="J1199" s="11">
        <f t="shared" ca="1" si="82"/>
        <v>-1.6746131749282718</v>
      </c>
      <c r="K1199" s="11">
        <f t="shared" ca="1" si="83"/>
        <v>3.3107674145506296</v>
      </c>
      <c r="L1199" s="11" t="str">
        <f t="shared" ca="1" si="72"/>
        <v>H</v>
      </c>
      <c r="M1199" s="11"/>
      <c r="N1199" s="11">
        <v>1198</v>
      </c>
      <c r="O1199" s="12">
        <f t="shared" ca="1" si="84"/>
        <v>-1.91411650307693</v>
      </c>
      <c r="P1199" s="12">
        <f t="shared" ca="1" si="85"/>
        <v>0.82016509050129716</v>
      </c>
      <c r="Q1199" s="11" t="str">
        <f t="shared" ca="1" si="73"/>
        <v>H</v>
      </c>
    </row>
    <row r="1200" spans="9:17" x14ac:dyDescent="0.25">
      <c r="I1200" s="11">
        <v>1199</v>
      </c>
      <c r="J1200" s="11">
        <f t="shared" ca="1" si="82"/>
        <v>0.99745545752696563</v>
      </c>
      <c r="K1200" s="11">
        <f t="shared" ca="1" si="83"/>
        <v>1.2740887542773445</v>
      </c>
      <c r="L1200" s="11" t="str">
        <f t="shared" ca="1" si="72"/>
        <v>H</v>
      </c>
      <c r="M1200" s="11"/>
      <c r="N1200" s="11">
        <v>1199</v>
      </c>
      <c r="O1200" s="12">
        <f t="shared" ca="1" si="84"/>
        <v>3.5673699953113767</v>
      </c>
      <c r="P1200" s="12">
        <f t="shared" ca="1" si="85"/>
        <v>4.8361743544391711E-2</v>
      </c>
      <c r="Q1200" s="11" t="str">
        <f t="shared" ca="1" si="73"/>
        <v>A</v>
      </c>
    </row>
    <row r="1201" spans="9:17" x14ac:dyDescent="0.25">
      <c r="I1201" s="11">
        <v>1200</v>
      </c>
      <c r="J1201" s="11">
        <f t="shared" ca="1" si="82"/>
        <v>1.56994272864985</v>
      </c>
      <c r="K1201" s="11">
        <f t="shared" ca="1" si="83"/>
        <v>2.910365626072942</v>
      </c>
      <c r="L1201" s="11" t="str">
        <f t="shared" ca="1" si="72"/>
        <v>H</v>
      </c>
      <c r="M1201" s="11"/>
      <c r="N1201" s="11">
        <v>1200</v>
      </c>
      <c r="O1201" s="12">
        <f t="shared" ca="1" si="84"/>
        <v>0.57710494697938231</v>
      </c>
      <c r="P1201" s="12">
        <f t="shared" ca="1" si="85"/>
        <v>-1.4584183680962548</v>
      </c>
      <c r="Q1201" s="11" t="str">
        <f t="shared" ca="1" si="73"/>
        <v>A</v>
      </c>
    </row>
    <row r="1202" spans="9:17" x14ac:dyDescent="0.25">
      <c r="I1202" s="11">
        <v>1201</v>
      </c>
      <c r="J1202" s="11">
        <f t="shared" ca="1" si="82"/>
        <v>1.5220915790937983</v>
      </c>
      <c r="K1202" s="11">
        <f t="shared" ca="1" si="83"/>
        <v>4.5782468023299181</v>
      </c>
      <c r="L1202" s="11" t="str">
        <f t="shared" ca="1" si="72"/>
        <v>H</v>
      </c>
      <c r="M1202" s="11"/>
      <c r="N1202" s="11">
        <v>1201</v>
      </c>
      <c r="O1202" s="12">
        <f t="shared" ca="1" si="84"/>
        <v>-0.2841606436901738</v>
      </c>
      <c r="P1202" s="12">
        <f t="shared" ca="1" si="85"/>
        <v>1.1085774881803503</v>
      </c>
      <c r="Q1202" s="11" t="str">
        <f t="shared" ca="1" si="73"/>
        <v>H</v>
      </c>
    </row>
    <row r="1203" spans="9:17" x14ac:dyDescent="0.25">
      <c r="I1203" s="11">
        <v>1202</v>
      </c>
      <c r="J1203" s="11">
        <f t="shared" ca="1" si="82"/>
        <v>2.1678110046140628</v>
      </c>
      <c r="K1203" s="11">
        <f t="shared" ca="1" si="83"/>
        <v>-0.16222963229608789</v>
      </c>
      <c r="L1203" s="11" t="str">
        <f t="shared" ca="1" si="72"/>
        <v>A</v>
      </c>
      <c r="M1203" s="11"/>
      <c r="N1203" s="11">
        <v>1202</v>
      </c>
      <c r="O1203" s="12">
        <f t="shared" ca="1" si="84"/>
        <v>0.26066461765633009</v>
      </c>
      <c r="P1203" s="12">
        <f t="shared" ca="1" si="85"/>
        <v>3.8468468488997796</v>
      </c>
      <c r="Q1203" s="11" t="str">
        <f t="shared" ca="1" si="73"/>
        <v>H</v>
      </c>
    </row>
    <row r="1204" spans="9:17" x14ac:dyDescent="0.25">
      <c r="I1204" s="11">
        <v>1203</v>
      </c>
      <c r="J1204" s="11">
        <f t="shared" ca="1" si="82"/>
        <v>1.6245474996553653</v>
      </c>
      <c r="K1204" s="11">
        <f t="shared" ca="1" si="83"/>
        <v>0.21166514989797336</v>
      </c>
      <c r="L1204" s="11" t="str">
        <f t="shared" ca="1" si="72"/>
        <v>A</v>
      </c>
      <c r="M1204" s="11"/>
      <c r="N1204" s="11">
        <v>1203</v>
      </c>
      <c r="O1204" s="12">
        <f t="shared" ca="1" si="84"/>
        <v>1.0353199234768309</v>
      </c>
      <c r="P1204" s="12">
        <f t="shared" ca="1" si="85"/>
        <v>0.91637075610654928</v>
      </c>
      <c r="Q1204" s="11" t="str">
        <f t="shared" ca="1" si="73"/>
        <v>A</v>
      </c>
    </row>
    <row r="1205" spans="9:17" x14ac:dyDescent="0.25">
      <c r="I1205" s="11">
        <v>1204</v>
      </c>
      <c r="J1205" s="11">
        <f t="shared" ca="1" si="82"/>
        <v>8.5732509531891821E-2</v>
      </c>
      <c r="K1205" s="11">
        <f t="shared" ca="1" si="83"/>
        <v>0.74825514920889291</v>
      </c>
      <c r="L1205" s="11" t="str">
        <f t="shared" ca="1" si="72"/>
        <v>H</v>
      </c>
      <c r="M1205" s="11"/>
      <c r="N1205" s="11">
        <v>1204</v>
      </c>
      <c r="O1205" s="12">
        <f t="shared" ca="1" si="84"/>
        <v>-0.49171280848733701</v>
      </c>
      <c r="P1205" s="12">
        <f t="shared" ca="1" si="85"/>
        <v>4.5312208734271469</v>
      </c>
      <c r="Q1205" s="11" t="str">
        <f t="shared" ca="1" si="73"/>
        <v>H</v>
      </c>
    </row>
    <row r="1206" spans="9:17" x14ac:dyDescent="0.25">
      <c r="I1206" s="11">
        <v>1205</v>
      </c>
      <c r="J1206" s="11">
        <f t="shared" ca="1" si="82"/>
        <v>1.7044695748542238</v>
      </c>
      <c r="K1206" s="11">
        <f t="shared" ca="1" si="83"/>
        <v>5.0396059742024066</v>
      </c>
      <c r="L1206" s="11" t="str">
        <f t="shared" ca="1" si="72"/>
        <v>H</v>
      </c>
      <c r="M1206" s="11"/>
      <c r="N1206" s="11">
        <v>1205</v>
      </c>
      <c r="O1206" s="12">
        <f t="shared" ca="1" si="84"/>
        <v>-1.2225157586235087</v>
      </c>
      <c r="P1206" s="12">
        <f t="shared" ca="1" si="85"/>
        <v>2.2734536561566099E-3</v>
      </c>
      <c r="Q1206" s="11" t="str">
        <f t="shared" ca="1" si="73"/>
        <v>H</v>
      </c>
    </row>
    <row r="1207" spans="9:17" x14ac:dyDescent="0.25">
      <c r="I1207" s="11">
        <v>1206</v>
      </c>
      <c r="J1207" s="11">
        <f t="shared" ca="1" si="82"/>
        <v>2.2292715423712806E-2</v>
      </c>
      <c r="K1207" s="11">
        <f t="shared" ca="1" si="83"/>
        <v>3.1283980912780156</v>
      </c>
      <c r="L1207" s="11" t="str">
        <f t="shared" ca="1" si="72"/>
        <v>H</v>
      </c>
      <c r="M1207" s="11"/>
      <c r="N1207" s="11">
        <v>1206</v>
      </c>
      <c r="O1207" s="12">
        <f t="shared" ca="1" si="84"/>
        <v>0.5861529028879322</v>
      </c>
      <c r="P1207" s="12">
        <f t="shared" ca="1" si="85"/>
        <v>2.3924889759794152</v>
      </c>
      <c r="Q1207" s="11" t="str">
        <f t="shared" ca="1" si="73"/>
        <v>H</v>
      </c>
    </row>
    <row r="1208" spans="9:17" x14ac:dyDescent="0.25">
      <c r="I1208" s="11">
        <v>1207</v>
      </c>
      <c r="J1208" s="11">
        <f t="shared" ca="1" si="82"/>
        <v>-0.51626063012105028</v>
      </c>
      <c r="K1208" s="11">
        <f t="shared" ca="1" si="83"/>
        <v>1.8891106249966345</v>
      </c>
      <c r="L1208" s="11" t="str">
        <f t="shared" ca="1" si="72"/>
        <v>H</v>
      </c>
      <c r="M1208" s="11"/>
      <c r="N1208" s="11">
        <v>1207</v>
      </c>
      <c r="O1208" s="12">
        <f t="shared" ca="1" si="84"/>
        <v>-0.29617192655228142</v>
      </c>
      <c r="P1208" s="12">
        <f t="shared" ca="1" si="85"/>
        <v>-1.7580677503680726</v>
      </c>
      <c r="Q1208" s="11" t="str">
        <f t="shared" ca="1" si="73"/>
        <v>A</v>
      </c>
    </row>
    <row r="1209" spans="9:17" x14ac:dyDescent="0.25">
      <c r="I1209" s="11">
        <v>1208</v>
      </c>
      <c r="J1209" s="11">
        <f t="shared" ca="1" si="82"/>
        <v>1.0327904614676393</v>
      </c>
      <c r="K1209" s="11">
        <f t="shared" ca="1" si="83"/>
        <v>-0.53666628835718644</v>
      </c>
      <c r="L1209" s="11" t="str">
        <f t="shared" ca="1" si="72"/>
        <v>A</v>
      </c>
      <c r="M1209" s="11"/>
      <c r="N1209" s="11">
        <v>1208</v>
      </c>
      <c r="O1209" s="12">
        <f t="shared" ca="1" si="84"/>
        <v>4.1913394277260707E-2</v>
      </c>
      <c r="P1209" s="12">
        <f t="shared" ca="1" si="85"/>
        <v>1.0072640633559284</v>
      </c>
      <c r="Q1209" s="11" t="str">
        <f t="shared" ca="1" si="73"/>
        <v>H</v>
      </c>
    </row>
    <row r="1210" spans="9:17" x14ac:dyDescent="0.25">
      <c r="I1210" s="11">
        <v>1209</v>
      </c>
      <c r="J1210" s="11">
        <f t="shared" ca="1" si="82"/>
        <v>0.79109837912231784</v>
      </c>
      <c r="K1210" s="11">
        <f t="shared" ca="1" si="83"/>
        <v>1.3142723540694006</v>
      </c>
      <c r="L1210" s="11" t="str">
        <f t="shared" ca="1" si="72"/>
        <v>H</v>
      </c>
      <c r="M1210" s="11"/>
      <c r="N1210" s="11">
        <v>1209</v>
      </c>
      <c r="O1210" s="12">
        <f t="shared" ca="1" si="84"/>
        <v>0.85386355269977499</v>
      </c>
      <c r="P1210" s="12">
        <f t="shared" ca="1" si="85"/>
        <v>2.2755882808162893</v>
      </c>
      <c r="Q1210" s="11" t="str">
        <f t="shared" ca="1" si="73"/>
        <v>H</v>
      </c>
    </row>
    <row r="1211" spans="9:17" x14ac:dyDescent="0.25">
      <c r="I1211" s="11">
        <v>1210</v>
      </c>
      <c r="J1211" s="11">
        <f t="shared" ca="1" si="82"/>
        <v>-0.29121259323092585</v>
      </c>
      <c r="K1211" s="11">
        <f t="shared" ca="1" si="83"/>
        <v>-2.7133261269932327</v>
      </c>
      <c r="L1211" s="11" t="str">
        <f t="shared" ca="1" si="72"/>
        <v>A</v>
      </c>
      <c r="M1211" s="11"/>
      <c r="N1211" s="11">
        <v>1210</v>
      </c>
      <c r="O1211" s="12">
        <f t="shared" ca="1" si="84"/>
        <v>0.72263408889042002</v>
      </c>
      <c r="P1211" s="12">
        <f t="shared" ca="1" si="85"/>
        <v>1.3673722026386841</v>
      </c>
      <c r="Q1211" s="11" t="str">
        <f t="shared" ca="1" si="73"/>
        <v>H</v>
      </c>
    </row>
    <row r="1212" spans="9:17" x14ac:dyDescent="0.25">
      <c r="I1212" s="11">
        <v>1211</v>
      </c>
      <c r="J1212" s="11">
        <f t="shared" ca="1" si="82"/>
        <v>0.62937132729705347</v>
      </c>
      <c r="K1212" s="11">
        <f t="shared" ca="1" si="83"/>
        <v>0.33151501885667445</v>
      </c>
      <c r="L1212" s="11" t="str">
        <f t="shared" ca="1" si="72"/>
        <v>A</v>
      </c>
      <c r="M1212" s="11"/>
      <c r="N1212" s="11">
        <v>1211</v>
      </c>
      <c r="O1212" s="12">
        <f t="shared" ca="1" si="84"/>
        <v>2.3759827650112828</v>
      </c>
      <c r="P1212" s="12">
        <f t="shared" ca="1" si="85"/>
        <v>1.953180478369164</v>
      </c>
      <c r="Q1212" s="11" t="str">
        <f t="shared" ca="1" si="73"/>
        <v>A</v>
      </c>
    </row>
    <row r="1213" spans="9:17" x14ac:dyDescent="0.25">
      <c r="I1213" s="11">
        <v>1212</v>
      </c>
      <c r="J1213" s="11">
        <f t="shared" ca="1" si="82"/>
        <v>0.77651492417101353</v>
      </c>
      <c r="K1213" s="11">
        <f t="shared" ca="1" si="83"/>
        <v>-0.79071619490528144</v>
      </c>
      <c r="L1213" s="11" t="str">
        <f t="shared" ca="1" si="72"/>
        <v>A</v>
      </c>
      <c r="M1213" s="11"/>
      <c r="N1213" s="11">
        <v>1212</v>
      </c>
      <c r="O1213" s="12">
        <f t="shared" ca="1" si="84"/>
        <v>-0.42768602656185073</v>
      </c>
      <c r="P1213" s="12">
        <f t="shared" ca="1" si="85"/>
        <v>2.4808104022371422</v>
      </c>
      <c r="Q1213" s="11" t="str">
        <f t="shared" ca="1" si="73"/>
        <v>H</v>
      </c>
    </row>
    <row r="1214" spans="9:17" x14ac:dyDescent="0.25">
      <c r="I1214" s="11">
        <v>1213</v>
      </c>
      <c r="J1214" s="11">
        <f t="shared" ca="1" si="82"/>
        <v>0.91963706063728301</v>
      </c>
      <c r="K1214" s="11">
        <f t="shared" ca="1" si="83"/>
        <v>-1.5806048713233314</v>
      </c>
      <c r="L1214" s="11" t="str">
        <f t="shared" ca="1" si="72"/>
        <v>A</v>
      </c>
      <c r="M1214" s="11"/>
      <c r="N1214" s="11">
        <v>1213</v>
      </c>
      <c r="O1214" s="12">
        <f t="shared" ca="1" si="84"/>
        <v>0.65112214332512086</v>
      </c>
      <c r="P1214" s="12">
        <f t="shared" ca="1" si="85"/>
        <v>4.0387176236240965</v>
      </c>
      <c r="Q1214" s="11" t="str">
        <f t="shared" ca="1" si="73"/>
        <v>H</v>
      </c>
    </row>
    <row r="1215" spans="9:17" x14ac:dyDescent="0.25">
      <c r="I1215" s="11">
        <v>1214</v>
      </c>
      <c r="J1215" s="11">
        <f t="shared" ca="1" si="82"/>
        <v>0.8596387319345753</v>
      </c>
      <c r="K1215" s="11">
        <f t="shared" ca="1" si="83"/>
        <v>-0.55126449836360569</v>
      </c>
      <c r="L1215" s="11" t="str">
        <f t="shared" ca="1" si="72"/>
        <v>A</v>
      </c>
      <c r="M1215" s="11"/>
      <c r="N1215" s="11">
        <v>1214</v>
      </c>
      <c r="O1215" s="12">
        <f t="shared" ca="1" si="84"/>
        <v>-0.71805171978702287</v>
      </c>
      <c r="P1215" s="12">
        <f t="shared" ca="1" si="85"/>
        <v>2.1818837642872402</v>
      </c>
      <c r="Q1215" s="11" t="str">
        <f t="shared" ca="1" si="73"/>
        <v>H</v>
      </c>
    </row>
    <row r="1216" spans="9:17" x14ac:dyDescent="0.25">
      <c r="I1216" s="11">
        <v>1215</v>
      </c>
      <c r="J1216" s="11">
        <f t="shared" ca="1" si="82"/>
        <v>1.3043530483660162</v>
      </c>
      <c r="K1216" s="11">
        <f t="shared" ca="1" si="83"/>
        <v>3.3318774213688336</v>
      </c>
      <c r="L1216" s="11" t="str">
        <f t="shared" ca="1" si="72"/>
        <v>H</v>
      </c>
      <c r="M1216" s="11"/>
      <c r="N1216" s="11">
        <v>1215</v>
      </c>
      <c r="O1216" s="12">
        <f t="shared" ca="1" si="84"/>
        <v>-1.8434935460449597</v>
      </c>
      <c r="P1216" s="12">
        <f t="shared" ca="1" si="85"/>
        <v>-2.2104564755103251E-2</v>
      </c>
      <c r="Q1216" s="11" t="str">
        <f t="shared" ca="1" si="73"/>
        <v>H</v>
      </c>
    </row>
    <row r="1217" spans="9:17" x14ac:dyDescent="0.25">
      <c r="I1217" s="11">
        <v>1216</v>
      </c>
      <c r="J1217" s="11">
        <f t="shared" ca="1" si="82"/>
        <v>0.32208433720886309</v>
      </c>
      <c r="K1217" s="11">
        <f t="shared" ca="1" si="83"/>
        <v>1.893109696620878</v>
      </c>
      <c r="L1217" s="11" t="str">
        <f t="shared" ca="1" si="72"/>
        <v>H</v>
      </c>
      <c r="M1217" s="11"/>
      <c r="N1217" s="11">
        <v>1216</v>
      </c>
      <c r="O1217" s="12">
        <f t="shared" ca="1" si="84"/>
        <v>1.4436801264445731</v>
      </c>
      <c r="P1217" s="12">
        <f t="shared" ca="1" si="85"/>
        <v>0.20769483089674101</v>
      </c>
      <c r="Q1217" s="11" t="str">
        <f t="shared" ca="1" si="73"/>
        <v>A</v>
      </c>
    </row>
    <row r="1218" spans="9:17" x14ac:dyDescent="0.25">
      <c r="I1218" s="11">
        <v>1217</v>
      </c>
      <c r="J1218" s="11">
        <f t="shared" ca="1" si="82"/>
        <v>2.3486792166698964</v>
      </c>
      <c r="K1218" s="11">
        <f t="shared" ca="1" si="83"/>
        <v>0.62596115144309672</v>
      </c>
      <c r="L1218" s="11" t="str">
        <f t="shared" ca="1" si="72"/>
        <v>A</v>
      </c>
      <c r="M1218" s="11"/>
      <c r="N1218" s="11">
        <v>1217</v>
      </c>
      <c r="O1218" s="12">
        <f t="shared" ca="1" si="84"/>
        <v>1.3197029700984797</v>
      </c>
      <c r="P1218" s="12">
        <f t="shared" ca="1" si="85"/>
        <v>2.6548920040156867</v>
      </c>
      <c r="Q1218" s="11" t="str">
        <f t="shared" ca="1" si="73"/>
        <v>H</v>
      </c>
    </row>
    <row r="1219" spans="9:17" x14ac:dyDescent="0.25">
      <c r="I1219" s="11">
        <v>1218</v>
      </c>
      <c r="J1219" s="11">
        <f t="shared" ref="J1219:J1282" ca="1" si="86">NORMINV(RAND(), $D$3,$F$3)</f>
        <v>2.0600334558545823</v>
      </c>
      <c r="K1219" s="11">
        <f t="shared" ref="K1219:K1282" ca="1" si="87">NORMINV(RAND(), $D$2,$F$2)</f>
        <v>3.8540287131961728</v>
      </c>
      <c r="L1219" s="11" t="str">
        <f t="shared" ca="1" si="72"/>
        <v>H</v>
      </c>
      <c r="M1219" s="11"/>
      <c r="N1219" s="11">
        <v>1218</v>
      </c>
      <c r="O1219" s="12">
        <f t="shared" ref="O1219:O1282" ca="1" si="88">NORMINV(RAND(), $D$11,$F$11)</f>
        <v>0.37736741897653603</v>
      </c>
      <c r="P1219" s="12">
        <f t="shared" ref="P1219:P1282" ca="1" si="89">NORMINV(RAND(), $D$10,$F$10)</f>
        <v>0.23311136183625114</v>
      </c>
      <c r="Q1219" s="11" t="str">
        <f t="shared" ca="1" si="73"/>
        <v>A</v>
      </c>
    </row>
    <row r="1220" spans="9:17" x14ac:dyDescent="0.25">
      <c r="I1220" s="11">
        <v>1219</v>
      </c>
      <c r="J1220" s="11">
        <f t="shared" ca="1" si="86"/>
        <v>1.9244396488520736</v>
      </c>
      <c r="K1220" s="11">
        <f t="shared" ca="1" si="87"/>
        <v>0.48150300700320936</v>
      </c>
      <c r="L1220" s="11" t="str">
        <f t="shared" ca="1" si="72"/>
        <v>A</v>
      </c>
      <c r="M1220" s="11"/>
      <c r="N1220" s="11">
        <v>1219</v>
      </c>
      <c r="O1220" s="12">
        <f t="shared" ca="1" si="88"/>
        <v>-0.83198083290557845</v>
      </c>
      <c r="P1220" s="12">
        <f t="shared" ca="1" si="89"/>
        <v>1.9322856964973911</v>
      </c>
      <c r="Q1220" s="11" t="str">
        <f t="shared" ca="1" si="73"/>
        <v>H</v>
      </c>
    </row>
    <row r="1221" spans="9:17" x14ac:dyDescent="0.25">
      <c r="I1221" s="11">
        <v>1220</v>
      </c>
      <c r="J1221" s="11">
        <f t="shared" ca="1" si="86"/>
        <v>0.89110830629773496</v>
      </c>
      <c r="K1221" s="11">
        <f t="shared" ca="1" si="87"/>
        <v>3.8119192168341849</v>
      </c>
      <c r="L1221" s="11" t="str">
        <f t="shared" ca="1" si="72"/>
        <v>H</v>
      </c>
      <c r="M1221" s="11"/>
      <c r="N1221" s="11">
        <v>1220</v>
      </c>
      <c r="O1221" s="12">
        <f t="shared" ca="1" si="88"/>
        <v>-0.12094667849711827</v>
      </c>
      <c r="P1221" s="12">
        <f t="shared" ca="1" si="89"/>
        <v>1.6572002696812644</v>
      </c>
      <c r="Q1221" s="11" t="str">
        <f t="shared" ca="1" si="73"/>
        <v>H</v>
      </c>
    </row>
    <row r="1222" spans="9:17" x14ac:dyDescent="0.25">
      <c r="I1222" s="11">
        <v>1221</v>
      </c>
      <c r="J1222" s="11">
        <f t="shared" ca="1" si="86"/>
        <v>1.6182518126037009</v>
      </c>
      <c r="K1222" s="11">
        <f t="shared" ca="1" si="87"/>
        <v>-1.0768428247786748</v>
      </c>
      <c r="L1222" s="11" t="str">
        <f t="shared" ca="1" si="72"/>
        <v>A</v>
      </c>
      <c r="M1222" s="11"/>
      <c r="N1222" s="11">
        <v>1221</v>
      </c>
      <c r="O1222" s="12">
        <f t="shared" ca="1" si="88"/>
        <v>-0.54496926216770381</v>
      </c>
      <c r="P1222" s="12">
        <f t="shared" ca="1" si="89"/>
        <v>-0.57278868796138105</v>
      </c>
      <c r="Q1222" s="11" t="str">
        <f t="shared" ca="1" si="73"/>
        <v>A</v>
      </c>
    </row>
    <row r="1223" spans="9:17" x14ac:dyDescent="0.25">
      <c r="I1223" s="11">
        <v>1222</v>
      </c>
      <c r="J1223" s="11">
        <f t="shared" ca="1" si="86"/>
        <v>0.36962815152612738</v>
      </c>
      <c r="K1223" s="11">
        <f t="shared" ca="1" si="87"/>
        <v>2.3015310558585389</v>
      </c>
      <c r="L1223" s="11" t="str">
        <f t="shared" ca="1" si="72"/>
        <v>H</v>
      </c>
      <c r="M1223" s="11"/>
      <c r="N1223" s="11">
        <v>1222</v>
      </c>
      <c r="O1223" s="12">
        <f t="shared" ca="1" si="88"/>
        <v>1.0885264135683381</v>
      </c>
      <c r="P1223" s="12">
        <f t="shared" ca="1" si="89"/>
        <v>2.7399750403240795</v>
      </c>
      <c r="Q1223" s="11" t="str">
        <f t="shared" ca="1" si="73"/>
        <v>H</v>
      </c>
    </row>
    <row r="1224" spans="9:17" x14ac:dyDescent="0.25">
      <c r="I1224" s="11">
        <v>1223</v>
      </c>
      <c r="J1224" s="11">
        <f t="shared" ca="1" si="86"/>
        <v>0.98432566652366782</v>
      </c>
      <c r="K1224" s="11">
        <f t="shared" ca="1" si="87"/>
        <v>2.2595717912455897</v>
      </c>
      <c r="L1224" s="11" t="str">
        <f t="shared" ca="1" si="72"/>
        <v>H</v>
      </c>
      <c r="M1224" s="11"/>
      <c r="N1224" s="11">
        <v>1223</v>
      </c>
      <c r="O1224" s="12">
        <f t="shared" ca="1" si="88"/>
        <v>0.48774891281885885</v>
      </c>
      <c r="P1224" s="12">
        <f t="shared" ca="1" si="89"/>
        <v>0.51720213435010198</v>
      </c>
      <c r="Q1224" s="11" t="str">
        <f t="shared" ca="1" si="73"/>
        <v>H</v>
      </c>
    </row>
    <row r="1225" spans="9:17" x14ac:dyDescent="0.25">
      <c r="I1225" s="11">
        <v>1224</v>
      </c>
      <c r="J1225" s="11">
        <f t="shared" ca="1" si="86"/>
        <v>2.3706652969885504</v>
      </c>
      <c r="K1225" s="11">
        <f t="shared" ca="1" si="87"/>
        <v>2.4287362788008853</v>
      </c>
      <c r="L1225" s="11" t="str">
        <f t="shared" ca="1" si="72"/>
        <v>H</v>
      </c>
      <c r="M1225" s="11"/>
      <c r="N1225" s="11">
        <v>1224</v>
      </c>
      <c r="O1225" s="12">
        <f t="shared" ca="1" si="88"/>
        <v>-0.89954089934605719</v>
      </c>
      <c r="P1225" s="12">
        <f t="shared" ca="1" si="89"/>
        <v>-3.1342614089840883</v>
      </c>
      <c r="Q1225" s="11" t="str">
        <f t="shared" ca="1" si="73"/>
        <v>A</v>
      </c>
    </row>
    <row r="1226" spans="9:17" x14ac:dyDescent="0.25">
      <c r="I1226" s="11">
        <v>1225</v>
      </c>
      <c r="J1226" s="11">
        <f t="shared" ca="1" si="86"/>
        <v>1.621975033245793</v>
      </c>
      <c r="K1226" s="11">
        <f t="shared" ca="1" si="87"/>
        <v>0.58774752917977779</v>
      </c>
      <c r="L1226" s="11" t="str">
        <f t="shared" ca="1" si="72"/>
        <v>A</v>
      </c>
      <c r="M1226" s="11"/>
      <c r="N1226" s="11">
        <v>1225</v>
      </c>
      <c r="O1226" s="12">
        <f t="shared" ca="1" si="88"/>
        <v>-1.2822283133218255</v>
      </c>
      <c r="P1226" s="12">
        <f t="shared" ca="1" si="89"/>
        <v>-1.0221545968628845</v>
      </c>
      <c r="Q1226" s="11" t="str">
        <f t="shared" ca="1" si="73"/>
        <v>H</v>
      </c>
    </row>
    <row r="1227" spans="9:17" x14ac:dyDescent="0.25">
      <c r="I1227" s="11">
        <v>1226</v>
      </c>
      <c r="J1227" s="11">
        <f t="shared" ca="1" si="86"/>
        <v>-0.18178072040180326</v>
      </c>
      <c r="K1227" s="11">
        <f t="shared" ca="1" si="87"/>
        <v>1.5999677407102313</v>
      </c>
      <c r="L1227" s="11" t="str">
        <f t="shared" ca="1" si="72"/>
        <v>H</v>
      </c>
      <c r="M1227" s="11"/>
      <c r="N1227" s="11">
        <v>1226</v>
      </c>
      <c r="O1227" s="12">
        <f t="shared" ca="1" si="88"/>
        <v>1.0156832255990758</v>
      </c>
      <c r="P1227" s="12">
        <f t="shared" ca="1" si="89"/>
        <v>-0.53435060305989324</v>
      </c>
      <c r="Q1227" s="11" t="str">
        <f t="shared" ca="1" si="73"/>
        <v>A</v>
      </c>
    </row>
    <row r="1228" spans="9:17" x14ac:dyDescent="0.25">
      <c r="I1228" s="11">
        <v>1227</v>
      </c>
      <c r="J1228" s="11">
        <f t="shared" ca="1" si="86"/>
        <v>2.6814667873921234</v>
      </c>
      <c r="K1228" s="11">
        <f t="shared" ca="1" si="87"/>
        <v>2.1859010801145886</v>
      </c>
      <c r="L1228" s="11" t="str">
        <f t="shared" ca="1" si="72"/>
        <v>A</v>
      </c>
      <c r="M1228" s="11"/>
      <c r="N1228" s="11">
        <v>1227</v>
      </c>
      <c r="O1228" s="12">
        <f t="shared" ca="1" si="88"/>
        <v>0.75598279435085858</v>
      </c>
      <c r="P1228" s="12">
        <f t="shared" ca="1" si="89"/>
        <v>1.576905686796291</v>
      </c>
      <c r="Q1228" s="11" t="str">
        <f t="shared" ca="1" si="73"/>
        <v>H</v>
      </c>
    </row>
    <row r="1229" spans="9:17" x14ac:dyDescent="0.25">
      <c r="I1229" s="11">
        <v>1228</v>
      </c>
      <c r="J1229" s="11">
        <f t="shared" ca="1" si="86"/>
        <v>0.81297418077072714</v>
      </c>
      <c r="K1229" s="11">
        <f t="shared" ca="1" si="87"/>
        <v>3.6884998005240184</v>
      </c>
      <c r="L1229" s="11" t="str">
        <f t="shared" ca="1" si="72"/>
        <v>H</v>
      </c>
      <c r="M1229" s="11"/>
      <c r="N1229" s="11">
        <v>1228</v>
      </c>
      <c r="O1229" s="12">
        <f t="shared" ca="1" si="88"/>
        <v>2.568767032575118</v>
      </c>
      <c r="P1229" s="12">
        <f t="shared" ca="1" si="89"/>
        <v>2.5135718758228944</v>
      </c>
      <c r="Q1229" s="11" t="str">
        <f t="shared" ca="1" si="73"/>
        <v>A</v>
      </c>
    </row>
    <row r="1230" spans="9:17" x14ac:dyDescent="0.25">
      <c r="I1230" s="11">
        <v>1229</v>
      </c>
      <c r="J1230" s="11">
        <f t="shared" ca="1" si="86"/>
        <v>0.91048277901559971</v>
      </c>
      <c r="K1230" s="11">
        <f t="shared" ca="1" si="87"/>
        <v>2.8791042820288135</v>
      </c>
      <c r="L1230" s="11" t="str">
        <f t="shared" ca="1" si="72"/>
        <v>H</v>
      </c>
      <c r="M1230" s="11"/>
      <c r="N1230" s="11">
        <v>1229</v>
      </c>
      <c r="O1230" s="12">
        <f t="shared" ca="1" si="88"/>
        <v>0.97309450395346042</v>
      </c>
      <c r="P1230" s="12">
        <f t="shared" ca="1" si="89"/>
        <v>2.6461022439750526</v>
      </c>
      <c r="Q1230" s="11" t="str">
        <f t="shared" ca="1" si="73"/>
        <v>H</v>
      </c>
    </row>
    <row r="1231" spans="9:17" x14ac:dyDescent="0.25">
      <c r="I1231" s="11">
        <v>1230</v>
      </c>
      <c r="J1231" s="11">
        <f t="shared" ca="1" si="86"/>
        <v>0.27077998919991542</v>
      </c>
      <c r="K1231" s="11">
        <f t="shared" ca="1" si="87"/>
        <v>3.1151147421856722</v>
      </c>
      <c r="L1231" s="11" t="str">
        <f t="shared" ca="1" si="72"/>
        <v>H</v>
      </c>
      <c r="M1231" s="11"/>
      <c r="N1231" s="11">
        <v>1230</v>
      </c>
      <c r="O1231" s="12">
        <f t="shared" ca="1" si="88"/>
        <v>0.87767511226956341</v>
      </c>
      <c r="P1231" s="12">
        <f t="shared" ca="1" si="89"/>
        <v>1.2179028609566882</v>
      </c>
      <c r="Q1231" s="11" t="str">
        <f t="shared" ca="1" si="73"/>
        <v>H</v>
      </c>
    </row>
    <row r="1232" spans="9:17" x14ac:dyDescent="0.25">
      <c r="I1232" s="11">
        <v>1231</v>
      </c>
      <c r="J1232" s="11">
        <f t="shared" ca="1" si="86"/>
        <v>1.2932823895140291</v>
      </c>
      <c r="K1232" s="11">
        <f t="shared" ca="1" si="87"/>
        <v>1.5549881438795126</v>
      </c>
      <c r="L1232" s="11" t="str">
        <f t="shared" ca="1" si="72"/>
        <v>H</v>
      </c>
      <c r="M1232" s="11"/>
      <c r="N1232" s="11">
        <v>1231</v>
      </c>
      <c r="O1232" s="12">
        <f t="shared" ca="1" si="88"/>
        <v>0.12672905293962239</v>
      </c>
      <c r="P1232" s="12">
        <f t="shared" ca="1" si="89"/>
        <v>-0.69824388036678209</v>
      </c>
      <c r="Q1232" s="11" t="str">
        <f t="shared" ca="1" si="73"/>
        <v>A</v>
      </c>
    </row>
    <row r="1233" spans="9:17" x14ac:dyDescent="0.25">
      <c r="I1233" s="11">
        <v>1232</v>
      </c>
      <c r="J1233" s="11">
        <f t="shared" ca="1" si="86"/>
        <v>0.61681189474255027</v>
      </c>
      <c r="K1233" s="11">
        <f t="shared" ca="1" si="87"/>
        <v>-1.5340320877225602</v>
      </c>
      <c r="L1233" s="11" t="str">
        <f t="shared" ca="1" si="72"/>
        <v>A</v>
      </c>
      <c r="M1233" s="11"/>
      <c r="N1233" s="11">
        <v>1232</v>
      </c>
      <c r="O1233" s="12">
        <f t="shared" ca="1" si="88"/>
        <v>1.3971734551853223</v>
      </c>
      <c r="P1233" s="12">
        <f t="shared" ca="1" si="89"/>
        <v>-0.79269286208699996</v>
      </c>
      <c r="Q1233" s="11" t="str">
        <f t="shared" ca="1" si="73"/>
        <v>A</v>
      </c>
    </row>
    <row r="1234" spans="9:17" x14ac:dyDescent="0.25">
      <c r="I1234" s="11">
        <v>1233</v>
      </c>
      <c r="J1234" s="11">
        <f t="shared" ca="1" si="86"/>
        <v>1.7142665027368662</v>
      </c>
      <c r="K1234" s="11">
        <f t="shared" ca="1" si="87"/>
        <v>-1.9123283882512379</v>
      </c>
      <c r="L1234" s="11" t="str">
        <f t="shared" ca="1" si="72"/>
        <v>A</v>
      </c>
      <c r="M1234" s="11"/>
      <c r="N1234" s="11">
        <v>1233</v>
      </c>
      <c r="O1234" s="12">
        <f t="shared" ca="1" si="88"/>
        <v>2.0561558901017856</v>
      </c>
      <c r="P1234" s="12">
        <f t="shared" ca="1" si="89"/>
        <v>-0.14763527246905372</v>
      </c>
      <c r="Q1234" s="11" t="str">
        <f t="shared" ca="1" si="73"/>
        <v>A</v>
      </c>
    </row>
    <row r="1235" spans="9:17" x14ac:dyDescent="0.25">
      <c r="I1235" s="11">
        <v>1234</v>
      </c>
      <c r="J1235" s="11">
        <f t="shared" ca="1" si="86"/>
        <v>1.0280196545654869</v>
      </c>
      <c r="K1235" s="11">
        <f t="shared" ca="1" si="87"/>
        <v>0.32192760523084751</v>
      </c>
      <c r="L1235" s="11" t="str">
        <f t="shared" ca="1" si="72"/>
        <v>A</v>
      </c>
      <c r="M1235" s="11"/>
      <c r="N1235" s="11">
        <v>1234</v>
      </c>
      <c r="O1235" s="12">
        <f t="shared" ca="1" si="88"/>
        <v>0.76358685522130521</v>
      </c>
      <c r="P1235" s="12">
        <f t="shared" ca="1" si="89"/>
        <v>0.43325148799780366</v>
      </c>
      <c r="Q1235" s="11" t="str">
        <f t="shared" ca="1" si="73"/>
        <v>A</v>
      </c>
    </row>
    <row r="1236" spans="9:17" x14ac:dyDescent="0.25">
      <c r="I1236" s="11">
        <v>1235</v>
      </c>
      <c r="J1236" s="11">
        <f t="shared" ca="1" si="86"/>
        <v>2.6934896784631346E-2</v>
      </c>
      <c r="K1236" s="11">
        <f t="shared" ca="1" si="87"/>
        <v>4.5834652941038811</v>
      </c>
      <c r="L1236" s="11" t="str">
        <f t="shared" ca="1" si="72"/>
        <v>H</v>
      </c>
      <c r="M1236" s="11"/>
      <c r="N1236" s="11">
        <v>1235</v>
      </c>
      <c r="O1236" s="12">
        <f t="shared" ca="1" si="88"/>
        <v>0.67280830996217733</v>
      </c>
      <c r="P1236" s="12">
        <f t="shared" ca="1" si="89"/>
        <v>-3.3079889426171687</v>
      </c>
      <c r="Q1236" s="11" t="str">
        <f t="shared" ca="1" si="73"/>
        <v>A</v>
      </c>
    </row>
    <row r="1237" spans="9:17" x14ac:dyDescent="0.25">
      <c r="I1237" s="11">
        <v>1236</v>
      </c>
      <c r="J1237" s="11">
        <f t="shared" ca="1" si="86"/>
        <v>1.5172734408605466</v>
      </c>
      <c r="K1237" s="11">
        <f t="shared" ca="1" si="87"/>
        <v>0.99680605143124823</v>
      </c>
      <c r="L1237" s="11" t="str">
        <f t="shared" ca="1" si="72"/>
        <v>A</v>
      </c>
      <c r="M1237" s="11"/>
      <c r="N1237" s="11">
        <v>1236</v>
      </c>
      <c r="O1237" s="12">
        <f t="shared" ca="1" si="88"/>
        <v>1.2777268083149709</v>
      </c>
      <c r="P1237" s="12">
        <f t="shared" ca="1" si="89"/>
        <v>2.6425621402900381</v>
      </c>
      <c r="Q1237" s="11" t="str">
        <f t="shared" ca="1" si="73"/>
        <v>H</v>
      </c>
    </row>
    <row r="1238" spans="9:17" x14ac:dyDescent="0.25">
      <c r="I1238" s="11">
        <v>1237</v>
      </c>
      <c r="J1238" s="11">
        <f t="shared" ca="1" si="86"/>
        <v>3.289260037453845E-2</v>
      </c>
      <c r="K1238" s="11">
        <f t="shared" ca="1" si="87"/>
        <v>2.7097836841042162</v>
      </c>
      <c r="L1238" s="11" t="str">
        <f t="shared" ca="1" si="72"/>
        <v>H</v>
      </c>
      <c r="M1238" s="11"/>
      <c r="N1238" s="11">
        <v>1237</v>
      </c>
      <c r="O1238" s="12">
        <f t="shared" ca="1" si="88"/>
        <v>0.31035264115505834</v>
      </c>
      <c r="P1238" s="12">
        <f t="shared" ca="1" si="89"/>
        <v>2.7346410727767454</v>
      </c>
      <c r="Q1238" s="11" t="str">
        <f t="shared" ca="1" si="73"/>
        <v>H</v>
      </c>
    </row>
    <row r="1239" spans="9:17" x14ac:dyDescent="0.25">
      <c r="I1239" s="11">
        <v>1238</v>
      </c>
      <c r="J1239" s="11">
        <f t="shared" ca="1" si="86"/>
        <v>-0.72492089179763275</v>
      </c>
      <c r="K1239" s="11">
        <f t="shared" ca="1" si="87"/>
        <v>1.0735873600246819</v>
      </c>
      <c r="L1239" s="11" t="str">
        <f t="shared" ca="1" si="72"/>
        <v>H</v>
      </c>
      <c r="M1239" s="11"/>
      <c r="N1239" s="11">
        <v>1238</v>
      </c>
      <c r="O1239" s="12">
        <f t="shared" ca="1" si="88"/>
        <v>0.73584940079534489</v>
      </c>
      <c r="P1239" s="12">
        <f t="shared" ca="1" si="89"/>
        <v>3.6890910057866528</v>
      </c>
      <c r="Q1239" s="11" t="str">
        <f t="shared" ca="1" si="73"/>
        <v>H</v>
      </c>
    </row>
    <row r="1240" spans="9:17" x14ac:dyDescent="0.25">
      <c r="I1240" s="11">
        <v>1239</v>
      </c>
      <c r="J1240" s="11">
        <f t="shared" ca="1" si="86"/>
        <v>-0.29896694784305045</v>
      </c>
      <c r="K1240" s="11">
        <f t="shared" ca="1" si="87"/>
        <v>-0.13684456371779241</v>
      </c>
      <c r="L1240" s="11" t="str">
        <f t="shared" ca="1" si="72"/>
        <v>H</v>
      </c>
      <c r="M1240" s="11"/>
      <c r="N1240" s="11">
        <v>1239</v>
      </c>
      <c r="O1240" s="12">
        <f t="shared" ca="1" si="88"/>
        <v>-1.4432058813215043</v>
      </c>
      <c r="P1240" s="12">
        <f t="shared" ca="1" si="89"/>
        <v>1.5835146788950389</v>
      </c>
      <c r="Q1240" s="11" t="str">
        <f t="shared" ca="1" si="73"/>
        <v>H</v>
      </c>
    </row>
    <row r="1241" spans="9:17" x14ac:dyDescent="0.25">
      <c r="I1241" s="11">
        <v>1240</v>
      </c>
      <c r="J1241" s="11">
        <f t="shared" ca="1" si="86"/>
        <v>2.7185232568568583</v>
      </c>
      <c r="K1241" s="11">
        <f t="shared" ca="1" si="87"/>
        <v>4.4092365284342403</v>
      </c>
      <c r="L1241" s="11" t="str">
        <f t="shared" ca="1" si="72"/>
        <v>H</v>
      </c>
      <c r="M1241" s="11"/>
      <c r="N1241" s="11">
        <v>1240</v>
      </c>
      <c r="O1241" s="12">
        <f t="shared" ca="1" si="88"/>
        <v>1.2854504835031486</v>
      </c>
      <c r="P1241" s="12">
        <f t="shared" ca="1" si="89"/>
        <v>0.57950790298911281</v>
      </c>
      <c r="Q1241" s="11" t="str">
        <f t="shared" ca="1" si="73"/>
        <v>A</v>
      </c>
    </row>
    <row r="1242" spans="9:17" x14ac:dyDescent="0.25">
      <c r="I1242" s="11">
        <v>1241</v>
      </c>
      <c r="J1242" s="11">
        <f t="shared" ca="1" si="86"/>
        <v>3.0868507458990666</v>
      </c>
      <c r="K1242" s="11">
        <f t="shared" ca="1" si="87"/>
        <v>2.0718121073253823</v>
      </c>
      <c r="L1242" s="11" t="str">
        <f t="shared" ca="1" si="72"/>
        <v>A</v>
      </c>
      <c r="M1242" s="11"/>
      <c r="N1242" s="11">
        <v>1241</v>
      </c>
      <c r="O1242" s="12">
        <f t="shared" ca="1" si="88"/>
        <v>1.0460011847062778</v>
      </c>
      <c r="P1242" s="12">
        <f t="shared" ca="1" si="89"/>
        <v>-1.2865109420805974</v>
      </c>
      <c r="Q1242" s="11" t="str">
        <f t="shared" ca="1" si="73"/>
        <v>A</v>
      </c>
    </row>
    <row r="1243" spans="9:17" x14ac:dyDescent="0.25">
      <c r="I1243" s="11">
        <v>1242</v>
      </c>
      <c r="J1243" s="11">
        <f t="shared" ca="1" si="86"/>
        <v>0.31843684263111993</v>
      </c>
      <c r="K1243" s="11">
        <f t="shared" ca="1" si="87"/>
        <v>0.48863897309254423</v>
      </c>
      <c r="L1243" s="11" t="str">
        <f t="shared" ca="1" si="72"/>
        <v>H</v>
      </c>
      <c r="M1243" s="11"/>
      <c r="N1243" s="11">
        <v>1242</v>
      </c>
      <c r="O1243" s="12">
        <f t="shared" ca="1" si="88"/>
        <v>1.5029063489540557</v>
      </c>
      <c r="P1243" s="12">
        <f t="shared" ca="1" si="89"/>
        <v>-0.72437346424204141</v>
      </c>
      <c r="Q1243" s="11" t="str">
        <f t="shared" ca="1" si="73"/>
        <v>A</v>
      </c>
    </row>
    <row r="1244" spans="9:17" x14ac:dyDescent="0.25">
      <c r="I1244" s="11">
        <v>1243</v>
      </c>
      <c r="J1244" s="11">
        <f t="shared" ca="1" si="86"/>
        <v>0.89791768492598467</v>
      </c>
      <c r="K1244" s="11">
        <f t="shared" ca="1" si="87"/>
        <v>0.73980925627968941</v>
      </c>
      <c r="L1244" s="11" t="str">
        <f t="shared" ca="1" si="72"/>
        <v>A</v>
      </c>
      <c r="M1244" s="11"/>
      <c r="N1244" s="11">
        <v>1243</v>
      </c>
      <c r="O1244" s="12">
        <f t="shared" ca="1" si="88"/>
        <v>1.1653722166358915</v>
      </c>
      <c r="P1244" s="12">
        <f t="shared" ca="1" si="89"/>
        <v>0.63025744585038357</v>
      </c>
      <c r="Q1244" s="11" t="str">
        <f t="shared" ca="1" si="73"/>
        <v>A</v>
      </c>
    </row>
    <row r="1245" spans="9:17" x14ac:dyDescent="0.25">
      <c r="I1245" s="11">
        <v>1244</v>
      </c>
      <c r="J1245" s="11">
        <f t="shared" ca="1" si="86"/>
        <v>1.7019197565720499</v>
      </c>
      <c r="K1245" s="11">
        <f t="shared" ca="1" si="87"/>
        <v>4.3747329735153393</v>
      </c>
      <c r="L1245" s="11" t="str">
        <f t="shared" ca="1" si="72"/>
        <v>H</v>
      </c>
      <c r="M1245" s="11"/>
      <c r="N1245" s="11">
        <v>1244</v>
      </c>
      <c r="O1245" s="12">
        <f t="shared" ca="1" si="88"/>
        <v>-0.449460284571084</v>
      </c>
      <c r="P1245" s="12">
        <f t="shared" ca="1" si="89"/>
        <v>0.77620785400316183</v>
      </c>
      <c r="Q1245" s="11" t="str">
        <f t="shared" ca="1" si="73"/>
        <v>H</v>
      </c>
    </row>
    <row r="1246" spans="9:17" x14ac:dyDescent="0.25">
      <c r="I1246" s="11">
        <v>1245</v>
      </c>
      <c r="J1246" s="11">
        <f t="shared" ca="1" si="86"/>
        <v>2.49107760678173</v>
      </c>
      <c r="K1246" s="11">
        <f t="shared" ca="1" si="87"/>
        <v>3.69762007096117</v>
      </c>
      <c r="L1246" s="11" t="str">
        <f t="shared" ca="1" si="72"/>
        <v>H</v>
      </c>
      <c r="M1246" s="11"/>
      <c r="N1246" s="11">
        <v>1245</v>
      </c>
      <c r="O1246" s="12">
        <f t="shared" ca="1" si="88"/>
        <v>0.49744420554262281</v>
      </c>
      <c r="P1246" s="12">
        <f t="shared" ca="1" si="89"/>
        <v>3.0482476301543118</v>
      </c>
      <c r="Q1246" s="11" t="str">
        <f t="shared" ca="1" si="73"/>
        <v>H</v>
      </c>
    </row>
    <row r="1247" spans="9:17" x14ac:dyDescent="0.25">
      <c r="I1247" s="11">
        <v>1246</v>
      </c>
      <c r="J1247" s="11">
        <f t="shared" ca="1" si="86"/>
        <v>1.2475323388438015</v>
      </c>
      <c r="K1247" s="11">
        <f t="shared" ca="1" si="87"/>
        <v>-0.73445786656434464</v>
      </c>
      <c r="L1247" s="11" t="str">
        <f t="shared" ca="1" si="72"/>
        <v>A</v>
      </c>
      <c r="M1247" s="11"/>
      <c r="N1247" s="11">
        <v>1246</v>
      </c>
      <c r="O1247" s="12">
        <f t="shared" ca="1" si="88"/>
        <v>0.2439011847602256</v>
      </c>
      <c r="P1247" s="12">
        <f t="shared" ca="1" si="89"/>
        <v>0.15173250961512941</v>
      </c>
      <c r="Q1247" s="11" t="str">
        <f t="shared" ca="1" si="73"/>
        <v>A</v>
      </c>
    </row>
    <row r="1248" spans="9:17" x14ac:dyDescent="0.25">
      <c r="I1248" s="11">
        <v>1247</v>
      </c>
      <c r="J1248" s="11">
        <f t="shared" ca="1" si="86"/>
        <v>1.3511116530214065</v>
      </c>
      <c r="K1248" s="11">
        <f t="shared" ca="1" si="87"/>
        <v>2.7542207680287421</v>
      </c>
      <c r="L1248" s="11" t="str">
        <f t="shared" ca="1" si="72"/>
        <v>H</v>
      </c>
      <c r="M1248" s="11"/>
      <c r="N1248" s="11">
        <v>1247</v>
      </c>
      <c r="O1248" s="12">
        <f t="shared" ca="1" si="88"/>
        <v>-3.7701070354994148E-2</v>
      </c>
      <c r="P1248" s="12">
        <f t="shared" ca="1" si="89"/>
        <v>1.4014699849333243</v>
      </c>
      <c r="Q1248" s="11" t="str">
        <f t="shared" ca="1" si="73"/>
        <v>H</v>
      </c>
    </row>
    <row r="1249" spans="9:17" x14ac:dyDescent="0.25">
      <c r="I1249" s="11">
        <v>1248</v>
      </c>
      <c r="J1249" s="11">
        <f t="shared" ca="1" si="86"/>
        <v>-0.29868007470140256</v>
      </c>
      <c r="K1249" s="11">
        <f t="shared" ca="1" si="87"/>
        <v>5.7001649026145813</v>
      </c>
      <c r="L1249" s="11" t="str">
        <f t="shared" ca="1" si="72"/>
        <v>H</v>
      </c>
      <c r="M1249" s="11"/>
      <c r="N1249" s="11">
        <v>1248</v>
      </c>
      <c r="O1249" s="12">
        <f t="shared" ca="1" si="88"/>
        <v>0.38768886972586547</v>
      </c>
      <c r="P1249" s="12">
        <f t="shared" ca="1" si="89"/>
        <v>-1.0223933645304943</v>
      </c>
      <c r="Q1249" s="11" t="str">
        <f t="shared" ca="1" si="73"/>
        <v>A</v>
      </c>
    </row>
    <row r="1250" spans="9:17" x14ac:dyDescent="0.25">
      <c r="I1250" s="11">
        <v>1249</v>
      </c>
      <c r="J1250" s="11">
        <f t="shared" ca="1" si="86"/>
        <v>1.5506937058838446</v>
      </c>
      <c r="K1250" s="11">
        <f t="shared" ca="1" si="87"/>
        <v>1.3912086136831308</v>
      </c>
      <c r="L1250" s="11" t="str">
        <f t="shared" ca="1" si="72"/>
        <v>A</v>
      </c>
      <c r="M1250" s="11"/>
      <c r="N1250" s="11">
        <v>1249</v>
      </c>
      <c r="O1250" s="12">
        <f t="shared" ca="1" si="88"/>
        <v>-0.93286365048578501</v>
      </c>
      <c r="P1250" s="12">
        <f t="shared" ca="1" si="89"/>
        <v>1.9502964049144795</v>
      </c>
      <c r="Q1250" s="11" t="str">
        <f t="shared" ca="1" si="73"/>
        <v>H</v>
      </c>
    </row>
    <row r="1251" spans="9:17" x14ac:dyDescent="0.25">
      <c r="I1251" s="11">
        <v>1250</v>
      </c>
      <c r="J1251" s="11">
        <f t="shared" ca="1" si="86"/>
        <v>0.51961979787155366</v>
      </c>
      <c r="K1251" s="11">
        <f t="shared" ca="1" si="87"/>
        <v>3.718465609667466</v>
      </c>
      <c r="L1251" s="11" t="str">
        <f t="shared" ca="1" si="72"/>
        <v>H</v>
      </c>
      <c r="M1251" s="11"/>
      <c r="N1251" s="11">
        <v>1250</v>
      </c>
      <c r="O1251" s="12">
        <f t="shared" ca="1" si="88"/>
        <v>1.6257329268078311</v>
      </c>
      <c r="P1251" s="12">
        <f t="shared" ca="1" si="89"/>
        <v>1.2435088144400661</v>
      </c>
      <c r="Q1251" s="11" t="str">
        <f t="shared" ca="1" si="73"/>
        <v>A</v>
      </c>
    </row>
    <row r="1252" spans="9:17" x14ac:dyDescent="0.25">
      <c r="I1252" s="11">
        <v>1251</v>
      </c>
      <c r="J1252" s="11">
        <f t="shared" ca="1" si="86"/>
        <v>1.2969248998528646</v>
      </c>
      <c r="K1252" s="11">
        <f t="shared" ca="1" si="87"/>
        <v>2.6070321993127341</v>
      </c>
      <c r="L1252" s="11" t="str">
        <f t="shared" ca="1" si="72"/>
        <v>H</v>
      </c>
      <c r="M1252" s="11"/>
      <c r="N1252" s="11">
        <v>1251</v>
      </c>
      <c r="O1252" s="12">
        <f t="shared" ca="1" si="88"/>
        <v>-0.28103138242076853</v>
      </c>
      <c r="P1252" s="12">
        <f t="shared" ca="1" si="89"/>
        <v>1.3641612900511602</v>
      </c>
      <c r="Q1252" s="11" t="str">
        <f t="shared" ca="1" si="73"/>
        <v>H</v>
      </c>
    </row>
    <row r="1253" spans="9:17" x14ac:dyDescent="0.25">
      <c r="I1253" s="11">
        <v>1252</v>
      </c>
      <c r="J1253" s="11">
        <f t="shared" ca="1" si="86"/>
        <v>0.7250978480800484</v>
      </c>
      <c r="K1253" s="11">
        <f t="shared" ca="1" si="87"/>
        <v>-1.8679824446668922</v>
      </c>
      <c r="L1253" s="11" t="str">
        <f t="shared" ca="1" si="72"/>
        <v>A</v>
      </c>
      <c r="M1253" s="11"/>
      <c r="N1253" s="11">
        <v>1252</v>
      </c>
      <c r="O1253" s="12">
        <f t="shared" ca="1" si="88"/>
        <v>0.13264209830316204</v>
      </c>
      <c r="P1253" s="12">
        <f t="shared" ca="1" si="89"/>
        <v>3.4347391817706816</v>
      </c>
      <c r="Q1253" s="11" t="str">
        <f t="shared" ca="1" si="73"/>
        <v>H</v>
      </c>
    </row>
    <row r="1254" spans="9:17" x14ac:dyDescent="0.25">
      <c r="I1254" s="11">
        <v>1253</v>
      </c>
      <c r="J1254" s="11">
        <f t="shared" ca="1" si="86"/>
        <v>0.57380257365397247</v>
      </c>
      <c r="K1254" s="11">
        <f t="shared" ca="1" si="87"/>
        <v>3.3350410903426262</v>
      </c>
      <c r="L1254" s="11" t="str">
        <f t="shared" ca="1" si="72"/>
        <v>H</v>
      </c>
      <c r="M1254" s="11"/>
      <c r="N1254" s="11">
        <v>1253</v>
      </c>
      <c r="O1254" s="12">
        <f t="shared" ca="1" si="88"/>
        <v>1.957182837026068</v>
      </c>
      <c r="P1254" s="12">
        <f t="shared" ca="1" si="89"/>
        <v>2.4173676546141234</v>
      </c>
      <c r="Q1254" s="11" t="str">
        <f t="shared" ca="1" si="73"/>
        <v>H</v>
      </c>
    </row>
    <row r="1255" spans="9:17" x14ac:dyDescent="0.25">
      <c r="I1255" s="11">
        <v>1254</v>
      </c>
      <c r="J1255" s="11">
        <f t="shared" ca="1" si="86"/>
        <v>0.24288960810113425</v>
      </c>
      <c r="K1255" s="11">
        <f t="shared" ca="1" si="87"/>
        <v>-0.79391732182471841</v>
      </c>
      <c r="L1255" s="11" t="str">
        <f t="shared" ca="1" si="72"/>
        <v>A</v>
      </c>
      <c r="M1255" s="11"/>
      <c r="N1255" s="11">
        <v>1254</v>
      </c>
      <c r="O1255" s="12">
        <f t="shared" ca="1" si="88"/>
        <v>7.2805053280087295E-2</v>
      </c>
      <c r="P1255" s="12">
        <f t="shared" ca="1" si="89"/>
        <v>-1.5197785087493769</v>
      </c>
      <c r="Q1255" s="11" t="str">
        <f t="shared" ca="1" si="73"/>
        <v>A</v>
      </c>
    </row>
    <row r="1256" spans="9:17" x14ac:dyDescent="0.25">
      <c r="I1256" s="11">
        <v>1255</v>
      </c>
      <c r="J1256" s="11">
        <f t="shared" ca="1" si="86"/>
        <v>1.1263358483141364</v>
      </c>
      <c r="K1256" s="11">
        <f t="shared" ca="1" si="87"/>
        <v>3.84136102728981</v>
      </c>
      <c r="L1256" s="11" t="str">
        <f t="shared" ca="1" si="72"/>
        <v>H</v>
      </c>
      <c r="M1256" s="11"/>
      <c r="N1256" s="11">
        <v>1255</v>
      </c>
      <c r="O1256" s="12">
        <f t="shared" ca="1" si="88"/>
        <v>-0.53797714345619996</v>
      </c>
      <c r="P1256" s="12">
        <f t="shared" ca="1" si="89"/>
        <v>0.71870930775816333</v>
      </c>
      <c r="Q1256" s="11" t="str">
        <f t="shared" ca="1" si="73"/>
        <v>H</v>
      </c>
    </row>
    <row r="1257" spans="9:17" x14ac:dyDescent="0.25">
      <c r="I1257" s="11">
        <v>1256</v>
      </c>
      <c r="J1257" s="11">
        <f t="shared" ca="1" si="86"/>
        <v>0.1965474943946085</v>
      </c>
      <c r="K1257" s="11">
        <f t="shared" ca="1" si="87"/>
        <v>1.3019121647876277</v>
      </c>
      <c r="L1257" s="11" t="str">
        <f t="shared" ca="1" si="72"/>
        <v>H</v>
      </c>
      <c r="M1257" s="11"/>
      <c r="N1257" s="11">
        <v>1256</v>
      </c>
      <c r="O1257" s="12">
        <f t="shared" ca="1" si="88"/>
        <v>-1.0239561546697438</v>
      </c>
      <c r="P1257" s="12">
        <f t="shared" ca="1" si="89"/>
        <v>-0.11731631742330428</v>
      </c>
      <c r="Q1257" s="11" t="str">
        <f t="shared" ca="1" si="73"/>
        <v>H</v>
      </c>
    </row>
    <row r="1258" spans="9:17" x14ac:dyDescent="0.25">
      <c r="I1258" s="11">
        <v>1257</v>
      </c>
      <c r="J1258" s="11">
        <f t="shared" ca="1" si="86"/>
        <v>0.53969707024706293</v>
      </c>
      <c r="K1258" s="11">
        <f t="shared" ca="1" si="87"/>
        <v>3.0915929571272134</v>
      </c>
      <c r="L1258" s="11" t="str">
        <f t="shared" ca="1" si="72"/>
        <v>H</v>
      </c>
      <c r="M1258" s="11"/>
      <c r="N1258" s="11">
        <v>1257</v>
      </c>
      <c r="O1258" s="12">
        <f t="shared" ca="1" si="88"/>
        <v>5.7673934514274827E-2</v>
      </c>
      <c r="P1258" s="12">
        <f t="shared" ca="1" si="89"/>
        <v>4.4087573129395086</v>
      </c>
      <c r="Q1258" s="11" t="str">
        <f t="shared" ca="1" si="73"/>
        <v>H</v>
      </c>
    </row>
    <row r="1259" spans="9:17" x14ac:dyDescent="0.25">
      <c r="I1259" s="11">
        <v>1258</v>
      </c>
      <c r="J1259" s="11">
        <f t="shared" ca="1" si="86"/>
        <v>0.64811347265944819</v>
      </c>
      <c r="K1259" s="11">
        <f t="shared" ca="1" si="87"/>
        <v>1.6346962338489226</v>
      </c>
      <c r="L1259" s="11" t="str">
        <f t="shared" ca="1" si="72"/>
        <v>H</v>
      </c>
      <c r="M1259" s="11"/>
      <c r="N1259" s="11">
        <v>1258</v>
      </c>
      <c r="O1259" s="12">
        <f t="shared" ca="1" si="88"/>
        <v>1.8736209548387295</v>
      </c>
      <c r="P1259" s="12">
        <f t="shared" ca="1" si="89"/>
        <v>-0.9908532878235996</v>
      </c>
      <c r="Q1259" s="11" t="str">
        <f t="shared" ca="1" si="73"/>
        <v>A</v>
      </c>
    </row>
    <row r="1260" spans="9:17" x14ac:dyDescent="0.25">
      <c r="I1260" s="11">
        <v>1259</v>
      </c>
      <c r="J1260" s="11">
        <f t="shared" ca="1" si="86"/>
        <v>0.71540483208732564</v>
      </c>
      <c r="K1260" s="11">
        <f t="shared" ca="1" si="87"/>
        <v>0.5813556601976515</v>
      </c>
      <c r="L1260" s="11" t="str">
        <f t="shared" ca="1" si="72"/>
        <v>A</v>
      </c>
      <c r="M1260" s="11"/>
      <c r="N1260" s="11">
        <v>1259</v>
      </c>
      <c r="O1260" s="12">
        <f t="shared" ca="1" si="88"/>
        <v>1.0198759463575093</v>
      </c>
      <c r="P1260" s="12">
        <f t="shared" ca="1" si="89"/>
        <v>-1.1129830428534779</v>
      </c>
      <c r="Q1260" s="11" t="str">
        <f t="shared" ca="1" si="73"/>
        <v>A</v>
      </c>
    </row>
    <row r="1261" spans="9:17" x14ac:dyDescent="0.25">
      <c r="I1261" s="11">
        <v>1260</v>
      </c>
      <c r="J1261" s="11">
        <f t="shared" ca="1" si="86"/>
        <v>2.5609357002027995</v>
      </c>
      <c r="K1261" s="11">
        <f t="shared" ca="1" si="87"/>
        <v>2.7449870337479005</v>
      </c>
      <c r="L1261" s="11" t="str">
        <f t="shared" ca="1" si="72"/>
        <v>H</v>
      </c>
      <c r="M1261" s="11"/>
      <c r="N1261" s="11">
        <v>1260</v>
      </c>
      <c r="O1261" s="12">
        <f t="shared" ca="1" si="88"/>
        <v>2.0009168387046659</v>
      </c>
      <c r="P1261" s="12">
        <f t="shared" ca="1" si="89"/>
        <v>1.7873486976290327</v>
      </c>
      <c r="Q1261" s="11" t="str">
        <f t="shared" ca="1" si="73"/>
        <v>A</v>
      </c>
    </row>
    <row r="1262" spans="9:17" x14ac:dyDescent="0.25">
      <c r="I1262" s="11">
        <v>1261</v>
      </c>
      <c r="J1262" s="11">
        <f t="shared" ca="1" si="86"/>
        <v>-0.84369364268330249</v>
      </c>
      <c r="K1262" s="11">
        <f t="shared" ca="1" si="87"/>
        <v>-8.0860662949914008E-2</v>
      </c>
      <c r="L1262" s="11" t="str">
        <f t="shared" ca="1" si="72"/>
        <v>H</v>
      </c>
      <c r="M1262" s="11"/>
      <c r="N1262" s="11">
        <v>1261</v>
      </c>
      <c r="O1262" s="12">
        <f t="shared" ca="1" si="88"/>
        <v>-1.0551195010326526</v>
      </c>
      <c r="P1262" s="12">
        <f t="shared" ca="1" si="89"/>
        <v>1.2715623323081315</v>
      </c>
      <c r="Q1262" s="11" t="str">
        <f t="shared" ca="1" si="73"/>
        <v>H</v>
      </c>
    </row>
    <row r="1263" spans="9:17" x14ac:dyDescent="0.25">
      <c r="I1263" s="11">
        <v>1262</v>
      </c>
      <c r="J1263" s="11">
        <f t="shared" ca="1" si="86"/>
        <v>0.83415076186318626</v>
      </c>
      <c r="K1263" s="11">
        <f t="shared" ca="1" si="87"/>
        <v>2.7220989585284174</v>
      </c>
      <c r="L1263" s="11" t="str">
        <f t="shared" ca="1" si="72"/>
        <v>H</v>
      </c>
      <c r="M1263" s="11"/>
      <c r="N1263" s="11">
        <v>1262</v>
      </c>
      <c r="O1263" s="12">
        <f t="shared" ca="1" si="88"/>
        <v>1.01837690185469</v>
      </c>
      <c r="P1263" s="12">
        <f t="shared" ca="1" si="89"/>
        <v>0.15834251635045782</v>
      </c>
      <c r="Q1263" s="11" t="str">
        <f t="shared" ca="1" si="73"/>
        <v>A</v>
      </c>
    </row>
    <row r="1264" spans="9:17" x14ac:dyDescent="0.25">
      <c r="I1264" s="11">
        <v>1263</v>
      </c>
      <c r="J1264" s="11">
        <f t="shared" ca="1" si="86"/>
        <v>-0.16707924869457436</v>
      </c>
      <c r="K1264" s="11">
        <f t="shared" ca="1" si="87"/>
        <v>4.0997185283240736</v>
      </c>
      <c r="L1264" s="11" t="str">
        <f t="shared" ca="1" si="72"/>
        <v>H</v>
      </c>
      <c r="M1264" s="11"/>
      <c r="N1264" s="11">
        <v>1263</v>
      </c>
      <c r="O1264" s="12">
        <f t="shared" ca="1" si="88"/>
        <v>-3.1563472836151574E-2</v>
      </c>
      <c r="P1264" s="12">
        <f t="shared" ca="1" si="89"/>
        <v>0.26280995730981382</v>
      </c>
      <c r="Q1264" s="11" t="str">
        <f t="shared" ca="1" si="73"/>
        <v>H</v>
      </c>
    </row>
    <row r="1265" spans="9:17" x14ac:dyDescent="0.25">
      <c r="I1265" s="11">
        <v>1264</v>
      </c>
      <c r="J1265" s="11">
        <f t="shared" ca="1" si="86"/>
        <v>1.7185318709921087</v>
      </c>
      <c r="K1265" s="11">
        <f t="shared" ca="1" si="87"/>
        <v>3.1670281909012719</v>
      </c>
      <c r="L1265" s="11" t="str">
        <f t="shared" ca="1" si="72"/>
        <v>H</v>
      </c>
      <c r="M1265" s="11"/>
      <c r="N1265" s="11">
        <v>1264</v>
      </c>
      <c r="O1265" s="12">
        <f t="shared" ca="1" si="88"/>
        <v>1.4104491149864142</v>
      </c>
      <c r="P1265" s="12">
        <f t="shared" ca="1" si="89"/>
        <v>-0.61595748280626261</v>
      </c>
      <c r="Q1265" s="11" t="str">
        <f t="shared" ca="1" si="73"/>
        <v>A</v>
      </c>
    </row>
    <row r="1266" spans="9:17" x14ac:dyDescent="0.25">
      <c r="I1266" s="11">
        <v>1265</v>
      </c>
      <c r="J1266" s="11">
        <f t="shared" ca="1" si="86"/>
        <v>0.32277232958347513</v>
      </c>
      <c r="K1266" s="11">
        <f t="shared" ca="1" si="87"/>
        <v>0.18926717251949365</v>
      </c>
      <c r="L1266" s="11" t="str">
        <f t="shared" ca="1" si="72"/>
        <v>A</v>
      </c>
      <c r="M1266" s="11"/>
      <c r="N1266" s="11">
        <v>1265</v>
      </c>
      <c r="O1266" s="12">
        <f t="shared" ca="1" si="88"/>
        <v>2.0238163001174789</v>
      </c>
      <c r="P1266" s="12">
        <f t="shared" ca="1" si="89"/>
        <v>-0.71833292623430145</v>
      </c>
      <c r="Q1266" s="11" t="str">
        <f t="shared" ca="1" si="73"/>
        <v>A</v>
      </c>
    </row>
    <row r="1267" spans="9:17" x14ac:dyDescent="0.25">
      <c r="I1267" s="11">
        <v>1266</v>
      </c>
      <c r="J1267" s="11">
        <f t="shared" ca="1" si="86"/>
        <v>0.34613484553418972</v>
      </c>
      <c r="K1267" s="11">
        <f t="shared" ca="1" si="87"/>
        <v>0.68923805311216801</v>
      </c>
      <c r="L1267" s="11" t="str">
        <f t="shared" ca="1" si="72"/>
        <v>H</v>
      </c>
      <c r="M1267" s="11"/>
      <c r="N1267" s="11">
        <v>1266</v>
      </c>
      <c r="O1267" s="12">
        <f t="shared" ca="1" si="88"/>
        <v>-0.74911743496579253</v>
      </c>
      <c r="P1267" s="12">
        <f t="shared" ca="1" si="89"/>
        <v>0.66120210858451034</v>
      </c>
      <c r="Q1267" s="11" t="str">
        <f t="shared" ca="1" si="73"/>
        <v>H</v>
      </c>
    </row>
    <row r="1268" spans="9:17" x14ac:dyDescent="0.25">
      <c r="I1268" s="11">
        <v>1267</v>
      </c>
      <c r="J1268" s="11">
        <f t="shared" ca="1" si="86"/>
        <v>0.51276458546998627</v>
      </c>
      <c r="K1268" s="11">
        <f t="shared" ca="1" si="87"/>
        <v>2.2605174147888216</v>
      </c>
      <c r="L1268" s="11" t="str">
        <f t="shared" ca="1" si="72"/>
        <v>H</v>
      </c>
      <c r="M1268" s="11"/>
      <c r="N1268" s="11">
        <v>1267</v>
      </c>
      <c r="O1268" s="12">
        <f t="shared" ca="1" si="88"/>
        <v>-1.3902979968961815</v>
      </c>
      <c r="P1268" s="12">
        <f t="shared" ca="1" si="89"/>
        <v>0.49136370585653621</v>
      </c>
      <c r="Q1268" s="11" t="str">
        <f t="shared" ca="1" si="73"/>
        <v>H</v>
      </c>
    </row>
    <row r="1269" spans="9:17" x14ac:dyDescent="0.25">
      <c r="I1269" s="11">
        <v>1268</v>
      </c>
      <c r="J1269" s="11">
        <f t="shared" ca="1" si="86"/>
        <v>-0.43657694436361416</v>
      </c>
      <c r="K1269" s="11">
        <f t="shared" ca="1" si="87"/>
        <v>2.8621857778314856</v>
      </c>
      <c r="L1269" s="11" t="str">
        <f t="shared" ca="1" si="72"/>
        <v>H</v>
      </c>
      <c r="M1269" s="11"/>
      <c r="N1269" s="11">
        <v>1268</v>
      </c>
      <c r="O1269" s="12">
        <f t="shared" ca="1" si="88"/>
        <v>1.038138032318459</v>
      </c>
      <c r="P1269" s="12">
        <f t="shared" ca="1" si="89"/>
        <v>1.0093677929991385E-2</v>
      </c>
      <c r="Q1269" s="11" t="str">
        <f t="shared" ca="1" si="73"/>
        <v>A</v>
      </c>
    </row>
    <row r="1270" spans="9:17" x14ac:dyDescent="0.25">
      <c r="I1270" s="11">
        <v>1269</v>
      </c>
      <c r="J1270" s="11">
        <f t="shared" ca="1" si="86"/>
        <v>1.6813764770555222</v>
      </c>
      <c r="K1270" s="11">
        <f t="shared" ca="1" si="87"/>
        <v>1.3745252758108926</v>
      </c>
      <c r="L1270" s="11" t="str">
        <f t="shared" ca="1" si="72"/>
        <v>A</v>
      </c>
      <c r="M1270" s="11"/>
      <c r="N1270" s="11">
        <v>1269</v>
      </c>
      <c r="O1270" s="12">
        <f t="shared" ca="1" si="88"/>
        <v>-0.55353720365987513</v>
      </c>
      <c r="P1270" s="12">
        <f t="shared" ca="1" si="89"/>
        <v>1.7219216555483488</v>
      </c>
      <c r="Q1270" s="11" t="str">
        <f t="shared" ca="1" si="73"/>
        <v>H</v>
      </c>
    </row>
    <row r="1271" spans="9:17" x14ac:dyDescent="0.25">
      <c r="I1271" s="11">
        <v>1270</v>
      </c>
      <c r="J1271" s="11">
        <f t="shared" ca="1" si="86"/>
        <v>-0.64086602898229728</v>
      </c>
      <c r="K1271" s="11">
        <f t="shared" ca="1" si="87"/>
        <v>0.49452035335721889</v>
      </c>
      <c r="L1271" s="11" t="str">
        <f t="shared" ca="1" si="72"/>
        <v>H</v>
      </c>
      <c r="M1271" s="11"/>
      <c r="N1271" s="11">
        <v>1270</v>
      </c>
      <c r="O1271" s="12">
        <f t="shared" ca="1" si="88"/>
        <v>1.6607597871026207</v>
      </c>
      <c r="P1271" s="12">
        <f t="shared" ca="1" si="89"/>
        <v>-1.2404502673488182</v>
      </c>
      <c r="Q1271" s="11" t="str">
        <f t="shared" ca="1" si="73"/>
        <v>A</v>
      </c>
    </row>
    <row r="1272" spans="9:17" x14ac:dyDescent="0.25">
      <c r="I1272" s="11">
        <v>1271</v>
      </c>
      <c r="J1272" s="11">
        <f t="shared" ca="1" si="86"/>
        <v>0.95328287226369601</v>
      </c>
      <c r="K1272" s="11">
        <f t="shared" ca="1" si="87"/>
        <v>3.0504523511707227</v>
      </c>
      <c r="L1272" s="11" t="str">
        <f t="shared" ca="1" si="72"/>
        <v>H</v>
      </c>
      <c r="M1272" s="11"/>
      <c r="N1272" s="11">
        <v>1271</v>
      </c>
      <c r="O1272" s="12">
        <f t="shared" ca="1" si="88"/>
        <v>1.0154656711340522</v>
      </c>
      <c r="P1272" s="12">
        <f t="shared" ca="1" si="89"/>
        <v>0.11588155467277084</v>
      </c>
      <c r="Q1272" s="11" t="str">
        <f t="shared" ca="1" si="73"/>
        <v>A</v>
      </c>
    </row>
    <row r="1273" spans="9:17" x14ac:dyDescent="0.25">
      <c r="I1273" s="11">
        <v>1272</v>
      </c>
      <c r="J1273" s="11">
        <f t="shared" ca="1" si="86"/>
        <v>1.3244848986166708</v>
      </c>
      <c r="K1273" s="11">
        <f t="shared" ca="1" si="87"/>
        <v>3.2524211584454332</v>
      </c>
      <c r="L1273" s="11" t="str">
        <f t="shared" ca="1" si="72"/>
        <v>H</v>
      </c>
      <c r="M1273" s="11"/>
      <c r="N1273" s="11">
        <v>1272</v>
      </c>
      <c r="O1273" s="12">
        <f t="shared" ca="1" si="88"/>
        <v>1.9208320043311047</v>
      </c>
      <c r="P1273" s="12">
        <f t="shared" ca="1" si="89"/>
        <v>1.5936151504259566</v>
      </c>
      <c r="Q1273" s="11" t="str">
        <f t="shared" ca="1" si="73"/>
        <v>A</v>
      </c>
    </row>
    <row r="1274" spans="9:17" x14ac:dyDescent="0.25">
      <c r="I1274" s="11">
        <v>1273</v>
      </c>
      <c r="J1274" s="11">
        <f t="shared" ca="1" si="86"/>
        <v>0.35047303896103899</v>
      </c>
      <c r="K1274" s="11">
        <f t="shared" ca="1" si="87"/>
        <v>1.0293508681752599</v>
      </c>
      <c r="L1274" s="11" t="str">
        <f t="shared" ca="1" si="72"/>
        <v>H</v>
      </c>
      <c r="M1274" s="11"/>
      <c r="N1274" s="11">
        <v>1273</v>
      </c>
      <c r="O1274" s="12">
        <f t="shared" ca="1" si="88"/>
        <v>2.0043289907614192</v>
      </c>
      <c r="P1274" s="12">
        <f t="shared" ca="1" si="89"/>
        <v>1.8571702951316373</v>
      </c>
      <c r="Q1274" s="11" t="str">
        <f t="shared" ca="1" si="73"/>
        <v>A</v>
      </c>
    </row>
    <row r="1275" spans="9:17" x14ac:dyDescent="0.25">
      <c r="I1275" s="11">
        <v>1274</v>
      </c>
      <c r="J1275" s="11">
        <f t="shared" ca="1" si="86"/>
        <v>2.1770262361851174</v>
      </c>
      <c r="K1275" s="11">
        <f t="shared" ca="1" si="87"/>
        <v>0.12495155126942858</v>
      </c>
      <c r="L1275" s="11" t="str">
        <f t="shared" ca="1" si="72"/>
        <v>A</v>
      </c>
      <c r="M1275" s="11"/>
      <c r="N1275" s="11">
        <v>1274</v>
      </c>
      <c r="O1275" s="12">
        <f t="shared" ca="1" si="88"/>
        <v>0.18826656144259463</v>
      </c>
      <c r="P1275" s="12">
        <f t="shared" ca="1" si="89"/>
        <v>0.51749014860298459</v>
      </c>
      <c r="Q1275" s="11" t="str">
        <f t="shared" ca="1" si="73"/>
        <v>H</v>
      </c>
    </row>
    <row r="1276" spans="9:17" x14ac:dyDescent="0.25">
      <c r="I1276" s="11">
        <v>1275</v>
      </c>
      <c r="J1276" s="11">
        <f t="shared" ca="1" si="86"/>
        <v>0.74361719845754737</v>
      </c>
      <c r="K1276" s="11">
        <f t="shared" ca="1" si="87"/>
        <v>2.5355293845534321</v>
      </c>
      <c r="L1276" s="11" t="str">
        <f t="shared" ca="1" si="72"/>
        <v>H</v>
      </c>
      <c r="M1276" s="11"/>
      <c r="N1276" s="11">
        <v>1275</v>
      </c>
      <c r="O1276" s="12">
        <f t="shared" ca="1" si="88"/>
        <v>3.9190869245555038E-2</v>
      </c>
      <c r="P1276" s="12">
        <f t="shared" ca="1" si="89"/>
        <v>0.84341806285116916</v>
      </c>
      <c r="Q1276" s="11" t="str">
        <f t="shared" ca="1" si="73"/>
        <v>H</v>
      </c>
    </row>
    <row r="1277" spans="9:17" x14ac:dyDescent="0.25">
      <c r="I1277" s="11">
        <v>1276</v>
      </c>
      <c r="J1277" s="11">
        <f t="shared" ca="1" si="86"/>
        <v>-0.64025055161800959</v>
      </c>
      <c r="K1277" s="11">
        <f t="shared" ca="1" si="87"/>
        <v>1.1562973368879188</v>
      </c>
      <c r="L1277" s="11" t="str">
        <f t="shared" ref="L1277:L1531" ca="1" si="90">IF(J1277&gt;K1277, "A", IF(J1277=K1277, "T", "H"))</f>
        <v>H</v>
      </c>
      <c r="M1277" s="11"/>
      <c r="N1277" s="11">
        <v>1276</v>
      </c>
      <c r="O1277" s="12">
        <f t="shared" ca="1" si="88"/>
        <v>0.42823492585794326</v>
      </c>
      <c r="P1277" s="12">
        <f t="shared" ca="1" si="89"/>
        <v>0.44520325465825861</v>
      </c>
      <c r="Q1277" s="11" t="str">
        <f t="shared" ref="Q1277:Q1531" ca="1" si="91">IF(O1277&gt;P1277, "A", IF(O1277=P1277, "T", "H"))</f>
        <v>H</v>
      </c>
    </row>
    <row r="1278" spans="9:17" x14ac:dyDescent="0.25">
      <c r="I1278" s="11">
        <v>1277</v>
      </c>
      <c r="J1278" s="11">
        <f t="shared" ca="1" si="86"/>
        <v>0.62952980445521567</v>
      </c>
      <c r="K1278" s="11">
        <f t="shared" ca="1" si="87"/>
        <v>2.7889529877959927</v>
      </c>
      <c r="L1278" s="11" t="str">
        <f t="shared" ca="1" si="90"/>
        <v>H</v>
      </c>
      <c r="M1278" s="11"/>
      <c r="N1278" s="11">
        <v>1277</v>
      </c>
      <c r="O1278" s="12">
        <f t="shared" ca="1" si="88"/>
        <v>0.81899313500711801</v>
      </c>
      <c r="P1278" s="12">
        <f t="shared" ca="1" si="89"/>
        <v>2.9970756551427158</v>
      </c>
      <c r="Q1278" s="11" t="str">
        <f t="shared" ca="1" si="91"/>
        <v>H</v>
      </c>
    </row>
    <row r="1279" spans="9:17" x14ac:dyDescent="0.25">
      <c r="I1279" s="11">
        <v>1278</v>
      </c>
      <c r="J1279" s="11">
        <f t="shared" ca="1" si="86"/>
        <v>1.8970820844701364</v>
      </c>
      <c r="K1279" s="11">
        <f t="shared" ca="1" si="87"/>
        <v>0.50709268569799115</v>
      </c>
      <c r="L1279" s="11" t="str">
        <f t="shared" ca="1" si="90"/>
        <v>A</v>
      </c>
      <c r="M1279" s="11"/>
      <c r="N1279" s="11">
        <v>1278</v>
      </c>
      <c r="O1279" s="12">
        <f t="shared" ca="1" si="88"/>
        <v>3.0634424080096725</v>
      </c>
      <c r="P1279" s="12">
        <f t="shared" ca="1" si="89"/>
        <v>1.4359445710145795</v>
      </c>
      <c r="Q1279" s="11" t="str">
        <f t="shared" ca="1" si="91"/>
        <v>A</v>
      </c>
    </row>
    <row r="1280" spans="9:17" x14ac:dyDescent="0.25">
      <c r="I1280" s="11">
        <v>1279</v>
      </c>
      <c r="J1280" s="11">
        <f t="shared" ca="1" si="86"/>
        <v>0.88639846574667736</v>
      </c>
      <c r="K1280" s="11">
        <f t="shared" ca="1" si="87"/>
        <v>2.1703107544213744</v>
      </c>
      <c r="L1280" s="11" t="str">
        <f t="shared" ca="1" si="90"/>
        <v>H</v>
      </c>
      <c r="M1280" s="11"/>
      <c r="N1280" s="11">
        <v>1279</v>
      </c>
      <c r="O1280" s="12">
        <f t="shared" ca="1" si="88"/>
        <v>1.5076245903321372</v>
      </c>
      <c r="P1280" s="12">
        <f t="shared" ca="1" si="89"/>
        <v>2.9148595233635755</v>
      </c>
      <c r="Q1280" s="11" t="str">
        <f t="shared" ca="1" si="91"/>
        <v>H</v>
      </c>
    </row>
    <row r="1281" spans="9:17" x14ac:dyDescent="0.25">
      <c r="I1281" s="11">
        <v>1280</v>
      </c>
      <c r="J1281" s="11">
        <f t="shared" ca="1" si="86"/>
        <v>0.6604335142197848</v>
      </c>
      <c r="K1281" s="11">
        <f t="shared" ca="1" si="87"/>
        <v>5.7696077794895952</v>
      </c>
      <c r="L1281" s="11" t="str">
        <f t="shared" ca="1" si="90"/>
        <v>H</v>
      </c>
      <c r="M1281" s="11"/>
      <c r="N1281" s="11">
        <v>1280</v>
      </c>
      <c r="O1281" s="12">
        <f t="shared" ca="1" si="88"/>
        <v>-1.7527767281110151</v>
      </c>
      <c r="P1281" s="12">
        <f t="shared" ca="1" si="89"/>
        <v>1.2598444248973149</v>
      </c>
      <c r="Q1281" s="11" t="str">
        <f t="shared" ca="1" si="91"/>
        <v>H</v>
      </c>
    </row>
    <row r="1282" spans="9:17" x14ac:dyDescent="0.25">
      <c r="I1282" s="11">
        <v>1281</v>
      </c>
      <c r="J1282" s="11">
        <f t="shared" ca="1" si="86"/>
        <v>0.85956429385501953</v>
      </c>
      <c r="K1282" s="11">
        <f t="shared" ca="1" si="87"/>
        <v>3.9289222755474245</v>
      </c>
      <c r="L1282" s="11" t="str">
        <f t="shared" ca="1" si="90"/>
        <v>H</v>
      </c>
      <c r="M1282" s="11"/>
      <c r="N1282" s="11">
        <v>1281</v>
      </c>
      <c r="O1282" s="12">
        <f t="shared" ca="1" si="88"/>
        <v>-0.20240851419814632</v>
      </c>
      <c r="P1282" s="12">
        <f t="shared" ca="1" si="89"/>
        <v>-1.4248298377195909</v>
      </c>
      <c r="Q1282" s="11" t="str">
        <f t="shared" ca="1" si="91"/>
        <v>A</v>
      </c>
    </row>
    <row r="1283" spans="9:17" x14ac:dyDescent="0.25">
      <c r="I1283" s="11">
        <v>1282</v>
      </c>
      <c r="J1283" s="11">
        <f t="shared" ref="J1283:J1346" ca="1" si="92">NORMINV(RAND(), $D$3,$F$3)</f>
        <v>0.28072472147803085</v>
      </c>
      <c r="K1283" s="11">
        <f t="shared" ref="K1283:K1346" ca="1" si="93">NORMINV(RAND(), $D$2,$F$2)</f>
        <v>2.0147527956070483</v>
      </c>
      <c r="L1283" s="11" t="str">
        <f t="shared" ca="1" si="90"/>
        <v>H</v>
      </c>
      <c r="M1283" s="11"/>
      <c r="N1283" s="11">
        <v>1282</v>
      </c>
      <c r="O1283" s="12">
        <f t="shared" ref="O1283:O1346" ca="1" si="94">NORMINV(RAND(), $D$11,$F$11)</f>
        <v>0.73521390850189861</v>
      </c>
      <c r="P1283" s="12">
        <f t="shared" ref="P1283:P1346" ca="1" si="95">NORMINV(RAND(), $D$10,$F$10)</f>
        <v>1.6090751391240401</v>
      </c>
      <c r="Q1283" s="11" t="str">
        <f t="shared" ca="1" si="91"/>
        <v>H</v>
      </c>
    </row>
    <row r="1284" spans="9:17" x14ac:dyDescent="0.25">
      <c r="I1284" s="11">
        <v>1283</v>
      </c>
      <c r="J1284" s="11">
        <f t="shared" ca="1" si="92"/>
        <v>-9.857383277302445E-2</v>
      </c>
      <c r="K1284" s="11">
        <f t="shared" ca="1" si="93"/>
        <v>-0.49442995410761625</v>
      </c>
      <c r="L1284" s="11" t="str">
        <f t="shared" ca="1" si="90"/>
        <v>A</v>
      </c>
      <c r="M1284" s="11"/>
      <c r="N1284" s="11">
        <v>1283</v>
      </c>
      <c r="O1284" s="12">
        <f t="shared" ca="1" si="94"/>
        <v>1.5703843613284258</v>
      </c>
      <c r="P1284" s="12">
        <f t="shared" ca="1" si="95"/>
        <v>-1.1087551399820774</v>
      </c>
      <c r="Q1284" s="11" t="str">
        <f t="shared" ca="1" si="91"/>
        <v>A</v>
      </c>
    </row>
    <row r="1285" spans="9:17" x14ac:dyDescent="0.25">
      <c r="I1285" s="11">
        <v>1284</v>
      </c>
      <c r="J1285" s="11">
        <f t="shared" ca="1" si="92"/>
        <v>1.0756447339664827</v>
      </c>
      <c r="K1285" s="11">
        <f t="shared" ca="1" si="93"/>
        <v>1.9285408181202799</v>
      </c>
      <c r="L1285" s="11" t="str">
        <f t="shared" ca="1" si="90"/>
        <v>H</v>
      </c>
      <c r="M1285" s="11"/>
      <c r="N1285" s="11">
        <v>1284</v>
      </c>
      <c r="O1285" s="12">
        <f t="shared" ca="1" si="94"/>
        <v>-4.3538253644615166E-2</v>
      </c>
      <c r="P1285" s="12">
        <f t="shared" ca="1" si="95"/>
        <v>-3.9614639783362993E-3</v>
      </c>
      <c r="Q1285" s="11" t="str">
        <f t="shared" ca="1" si="91"/>
        <v>H</v>
      </c>
    </row>
    <row r="1286" spans="9:17" x14ac:dyDescent="0.25">
      <c r="I1286" s="11">
        <v>1285</v>
      </c>
      <c r="J1286" s="11">
        <f t="shared" ca="1" si="92"/>
        <v>0.9005654844081038</v>
      </c>
      <c r="K1286" s="11">
        <f t="shared" ca="1" si="93"/>
        <v>1.335700600968762</v>
      </c>
      <c r="L1286" s="11" t="str">
        <f t="shared" ca="1" si="90"/>
        <v>H</v>
      </c>
      <c r="M1286" s="11"/>
      <c r="N1286" s="11">
        <v>1285</v>
      </c>
      <c r="O1286" s="12">
        <f t="shared" ca="1" si="94"/>
        <v>1.5990322711786036</v>
      </c>
      <c r="P1286" s="12">
        <f t="shared" ca="1" si="95"/>
        <v>-1.1794066277769875</v>
      </c>
      <c r="Q1286" s="11" t="str">
        <f t="shared" ca="1" si="91"/>
        <v>A</v>
      </c>
    </row>
    <row r="1287" spans="9:17" x14ac:dyDescent="0.25">
      <c r="I1287" s="11">
        <v>1286</v>
      </c>
      <c r="J1287" s="11">
        <f t="shared" ca="1" si="92"/>
        <v>-0.20339293283861271</v>
      </c>
      <c r="K1287" s="11">
        <f t="shared" ca="1" si="93"/>
        <v>0.71455778603229381</v>
      </c>
      <c r="L1287" s="11" t="str">
        <f t="shared" ca="1" si="90"/>
        <v>H</v>
      </c>
      <c r="M1287" s="11"/>
      <c r="N1287" s="11">
        <v>1286</v>
      </c>
      <c r="O1287" s="12">
        <f t="shared" ca="1" si="94"/>
        <v>0.49495406626385324</v>
      </c>
      <c r="P1287" s="12">
        <f t="shared" ca="1" si="95"/>
        <v>2.8208429208084196</v>
      </c>
      <c r="Q1287" s="11" t="str">
        <f t="shared" ca="1" si="91"/>
        <v>H</v>
      </c>
    </row>
    <row r="1288" spans="9:17" x14ac:dyDescent="0.25">
      <c r="I1288" s="11">
        <v>1287</v>
      </c>
      <c r="J1288" s="11">
        <f t="shared" ca="1" si="92"/>
        <v>1.1638060882706971</v>
      </c>
      <c r="K1288" s="11">
        <f t="shared" ca="1" si="93"/>
        <v>3.0565906930802589</v>
      </c>
      <c r="L1288" s="11" t="str">
        <f t="shared" ca="1" si="90"/>
        <v>H</v>
      </c>
      <c r="M1288" s="11"/>
      <c r="N1288" s="11">
        <v>1287</v>
      </c>
      <c r="O1288" s="12">
        <f t="shared" ca="1" si="94"/>
        <v>0.54859733632201957</v>
      </c>
      <c r="P1288" s="12">
        <f t="shared" ca="1" si="95"/>
        <v>-1.8084469620551546E-2</v>
      </c>
      <c r="Q1288" s="11" t="str">
        <f t="shared" ca="1" si="91"/>
        <v>A</v>
      </c>
    </row>
    <row r="1289" spans="9:17" x14ac:dyDescent="0.25">
      <c r="I1289" s="11">
        <v>1288</v>
      </c>
      <c r="J1289" s="11">
        <f t="shared" ca="1" si="92"/>
        <v>1.0218296421749282</v>
      </c>
      <c r="K1289" s="11">
        <f t="shared" ca="1" si="93"/>
        <v>0.36703335718709296</v>
      </c>
      <c r="L1289" s="11" t="str">
        <f t="shared" ca="1" si="90"/>
        <v>A</v>
      </c>
      <c r="M1289" s="11"/>
      <c r="N1289" s="11">
        <v>1288</v>
      </c>
      <c r="O1289" s="12">
        <f t="shared" ca="1" si="94"/>
        <v>-0.38962943370378278</v>
      </c>
      <c r="P1289" s="12">
        <f t="shared" ca="1" si="95"/>
        <v>1.7665362766828978</v>
      </c>
      <c r="Q1289" s="11" t="str">
        <f t="shared" ca="1" si="91"/>
        <v>H</v>
      </c>
    </row>
    <row r="1290" spans="9:17" x14ac:dyDescent="0.25">
      <c r="I1290" s="11">
        <v>1289</v>
      </c>
      <c r="J1290" s="11">
        <f t="shared" ca="1" si="92"/>
        <v>1.7692537182194052</v>
      </c>
      <c r="K1290" s="11">
        <f t="shared" ca="1" si="93"/>
        <v>-0.63138797965394033</v>
      </c>
      <c r="L1290" s="11" t="str">
        <f t="shared" ca="1" si="90"/>
        <v>A</v>
      </c>
      <c r="M1290" s="11"/>
      <c r="N1290" s="11">
        <v>1289</v>
      </c>
      <c r="O1290" s="12">
        <f t="shared" ca="1" si="94"/>
        <v>2.6582266681214417</v>
      </c>
      <c r="P1290" s="12">
        <f t="shared" ca="1" si="95"/>
        <v>0.78950315939458804</v>
      </c>
      <c r="Q1290" s="11" t="str">
        <f t="shared" ca="1" si="91"/>
        <v>A</v>
      </c>
    </row>
    <row r="1291" spans="9:17" x14ac:dyDescent="0.25">
      <c r="I1291" s="11">
        <v>1290</v>
      </c>
      <c r="J1291" s="11">
        <f t="shared" ca="1" si="92"/>
        <v>0.48166180517012053</v>
      </c>
      <c r="K1291" s="11">
        <f t="shared" ca="1" si="93"/>
        <v>4.6597797390102045</v>
      </c>
      <c r="L1291" s="11" t="str">
        <f t="shared" ca="1" si="90"/>
        <v>H</v>
      </c>
      <c r="M1291" s="11"/>
      <c r="N1291" s="11">
        <v>1290</v>
      </c>
      <c r="O1291" s="12">
        <f t="shared" ca="1" si="94"/>
        <v>0.20051152764407987</v>
      </c>
      <c r="P1291" s="12">
        <f t="shared" ca="1" si="95"/>
        <v>1.9775203060637181</v>
      </c>
      <c r="Q1291" s="11" t="str">
        <f t="shared" ca="1" si="91"/>
        <v>H</v>
      </c>
    </row>
    <row r="1292" spans="9:17" x14ac:dyDescent="0.25">
      <c r="I1292" s="11">
        <v>1291</v>
      </c>
      <c r="J1292" s="11">
        <f t="shared" ca="1" si="92"/>
        <v>0.52325242077233802</v>
      </c>
      <c r="K1292" s="11">
        <f t="shared" ca="1" si="93"/>
        <v>4.2250652510129143</v>
      </c>
      <c r="L1292" s="11" t="str">
        <f t="shared" ca="1" si="90"/>
        <v>H</v>
      </c>
      <c r="M1292" s="11"/>
      <c r="N1292" s="11">
        <v>1291</v>
      </c>
      <c r="O1292" s="12">
        <f t="shared" ca="1" si="94"/>
        <v>1.3602186760485</v>
      </c>
      <c r="P1292" s="12">
        <f t="shared" ca="1" si="95"/>
        <v>1.4947238930184037</v>
      </c>
      <c r="Q1292" s="11" t="str">
        <f t="shared" ca="1" si="91"/>
        <v>H</v>
      </c>
    </row>
    <row r="1293" spans="9:17" x14ac:dyDescent="0.25">
      <c r="I1293" s="11">
        <v>1292</v>
      </c>
      <c r="J1293" s="11">
        <f t="shared" ca="1" si="92"/>
        <v>0.16350420774640317</v>
      </c>
      <c r="K1293" s="11">
        <f t="shared" ca="1" si="93"/>
        <v>3.7530893961174536</v>
      </c>
      <c r="L1293" s="11" t="str">
        <f t="shared" ca="1" si="90"/>
        <v>H</v>
      </c>
      <c r="M1293" s="11"/>
      <c r="N1293" s="11">
        <v>1292</v>
      </c>
      <c r="O1293" s="12">
        <f t="shared" ca="1" si="94"/>
        <v>2.4016555780606623</v>
      </c>
      <c r="P1293" s="12">
        <f t="shared" ca="1" si="95"/>
        <v>2.1252743432350796</v>
      </c>
      <c r="Q1293" s="11" t="str">
        <f t="shared" ca="1" si="91"/>
        <v>A</v>
      </c>
    </row>
    <row r="1294" spans="9:17" x14ac:dyDescent="0.25">
      <c r="I1294" s="11">
        <v>1293</v>
      </c>
      <c r="J1294" s="11">
        <f t="shared" ca="1" si="92"/>
        <v>-0.40729807376781724</v>
      </c>
      <c r="K1294" s="11">
        <f t="shared" ca="1" si="93"/>
        <v>2.5772494408011153</v>
      </c>
      <c r="L1294" s="11" t="str">
        <f t="shared" ca="1" si="90"/>
        <v>H</v>
      </c>
      <c r="M1294" s="11"/>
      <c r="N1294" s="11">
        <v>1293</v>
      </c>
      <c r="O1294" s="12">
        <f t="shared" ca="1" si="94"/>
        <v>0.70769029079679557</v>
      </c>
      <c r="P1294" s="12">
        <f t="shared" ca="1" si="95"/>
        <v>2.957953670859935</v>
      </c>
      <c r="Q1294" s="11" t="str">
        <f t="shared" ca="1" si="91"/>
        <v>H</v>
      </c>
    </row>
    <row r="1295" spans="9:17" x14ac:dyDescent="0.25">
      <c r="I1295" s="11">
        <v>1294</v>
      </c>
      <c r="J1295" s="11">
        <f t="shared" ca="1" si="92"/>
        <v>0.65443923820184358</v>
      </c>
      <c r="K1295" s="11">
        <f t="shared" ca="1" si="93"/>
        <v>0.3832421492739686</v>
      </c>
      <c r="L1295" s="11" t="str">
        <f t="shared" ca="1" si="90"/>
        <v>A</v>
      </c>
      <c r="M1295" s="11"/>
      <c r="N1295" s="11">
        <v>1294</v>
      </c>
      <c r="O1295" s="12">
        <f t="shared" ca="1" si="94"/>
        <v>-0.40661566497963564</v>
      </c>
      <c r="P1295" s="12">
        <f t="shared" ca="1" si="95"/>
        <v>-0.53010155539185622</v>
      </c>
      <c r="Q1295" s="11" t="str">
        <f t="shared" ca="1" si="91"/>
        <v>A</v>
      </c>
    </row>
    <row r="1296" spans="9:17" x14ac:dyDescent="0.25">
      <c r="I1296" s="11">
        <v>1295</v>
      </c>
      <c r="J1296" s="11">
        <f t="shared" ca="1" si="92"/>
        <v>-0.99810835003713338</v>
      </c>
      <c r="K1296" s="11">
        <f t="shared" ca="1" si="93"/>
        <v>0.69265879551741882</v>
      </c>
      <c r="L1296" s="11" t="str">
        <f t="shared" ca="1" si="90"/>
        <v>H</v>
      </c>
      <c r="M1296" s="11"/>
      <c r="N1296" s="11">
        <v>1295</v>
      </c>
      <c r="O1296" s="12">
        <f t="shared" ca="1" si="94"/>
        <v>1.2503807515178738</v>
      </c>
      <c r="P1296" s="12">
        <f t="shared" ca="1" si="95"/>
        <v>1.1157828173072915</v>
      </c>
      <c r="Q1296" s="11" t="str">
        <f t="shared" ca="1" si="91"/>
        <v>A</v>
      </c>
    </row>
    <row r="1297" spans="9:17" x14ac:dyDescent="0.25">
      <c r="I1297" s="11">
        <v>1296</v>
      </c>
      <c r="J1297" s="11">
        <f t="shared" ca="1" si="92"/>
        <v>1.6872422798526125</v>
      </c>
      <c r="K1297" s="11">
        <f t="shared" ca="1" si="93"/>
        <v>1.9882602107592642</v>
      </c>
      <c r="L1297" s="11" t="str">
        <f t="shared" ca="1" si="90"/>
        <v>H</v>
      </c>
      <c r="M1297" s="11"/>
      <c r="N1297" s="11">
        <v>1296</v>
      </c>
      <c r="O1297" s="12">
        <f t="shared" ca="1" si="94"/>
        <v>1.8056182290043383</v>
      </c>
      <c r="P1297" s="12">
        <f t="shared" ca="1" si="95"/>
        <v>-0.58785622738852439</v>
      </c>
      <c r="Q1297" s="11" t="str">
        <f t="shared" ca="1" si="91"/>
        <v>A</v>
      </c>
    </row>
    <row r="1298" spans="9:17" x14ac:dyDescent="0.25">
      <c r="I1298" s="11">
        <v>1297</v>
      </c>
      <c r="J1298" s="11">
        <f t="shared" ca="1" si="92"/>
        <v>-0.43382432543034899</v>
      </c>
      <c r="K1298" s="11">
        <f t="shared" ca="1" si="93"/>
        <v>4.3532364371014847</v>
      </c>
      <c r="L1298" s="11" t="str">
        <f t="shared" ca="1" si="90"/>
        <v>H</v>
      </c>
      <c r="M1298" s="11"/>
      <c r="N1298" s="11">
        <v>1297</v>
      </c>
      <c r="O1298" s="12">
        <f t="shared" ca="1" si="94"/>
        <v>-0.80413627350102135</v>
      </c>
      <c r="P1298" s="12">
        <f t="shared" ca="1" si="95"/>
        <v>1.3049751132555183</v>
      </c>
      <c r="Q1298" s="11" t="str">
        <f t="shared" ca="1" si="91"/>
        <v>H</v>
      </c>
    </row>
    <row r="1299" spans="9:17" x14ac:dyDescent="0.25">
      <c r="I1299" s="11">
        <v>1298</v>
      </c>
      <c r="J1299" s="11">
        <f t="shared" ca="1" si="92"/>
        <v>-5.9757316182472819E-2</v>
      </c>
      <c r="K1299" s="11">
        <f t="shared" ca="1" si="93"/>
        <v>1.7598472237904725</v>
      </c>
      <c r="L1299" s="11" t="str">
        <f t="shared" ca="1" si="90"/>
        <v>H</v>
      </c>
      <c r="M1299" s="11"/>
      <c r="N1299" s="11">
        <v>1298</v>
      </c>
      <c r="O1299" s="12">
        <f t="shared" ca="1" si="94"/>
        <v>0.64661176353861138</v>
      </c>
      <c r="P1299" s="12">
        <f t="shared" ca="1" si="95"/>
        <v>2.0295153954191463</v>
      </c>
      <c r="Q1299" s="11" t="str">
        <f t="shared" ca="1" si="91"/>
        <v>H</v>
      </c>
    </row>
    <row r="1300" spans="9:17" x14ac:dyDescent="0.25">
      <c r="I1300" s="11">
        <v>1299</v>
      </c>
      <c r="J1300" s="11">
        <f t="shared" ca="1" si="92"/>
        <v>0.71904427006985083</v>
      </c>
      <c r="K1300" s="11">
        <f t="shared" ca="1" si="93"/>
        <v>-0.98780306814083385</v>
      </c>
      <c r="L1300" s="11" t="str">
        <f t="shared" ca="1" si="90"/>
        <v>A</v>
      </c>
      <c r="M1300" s="11"/>
      <c r="N1300" s="11">
        <v>1299</v>
      </c>
      <c r="O1300" s="12">
        <f t="shared" ca="1" si="94"/>
        <v>-0.9642376024300674</v>
      </c>
      <c r="P1300" s="12">
        <f t="shared" ca="1" si="95"/>
        <v>-2.1464290970105528</v>
      </c>
      <c r="Q1300" s="11" t="str">
        <f t="shared" ca="1" si="91"/>
        <v>A</v>
      </c>
    </row>
    <row r="1301" spans="9:17" x14ac:dyDescent="0.25">
      <c r="I1301" s="11">
        <v>1300</v>
      </c>
      <c r="J1301" s="11">
        <f t="shared" ca="1" si="92"/>
        <v>2.3638649998321246</v>
      </c>
      <c r="K1301" s="11">
        <f t="shared" ca="1" si="93"/>
        <v>-1.2228093809361895</v>
      </c>
      <c r="L1301" s="11" t="str">
        <f t="shared" ca="1" si="90"/>
        <v>A</v>
      </c>
      <c r="M1301" s="11"/>
      <c r="N1301" s="11">
        <v>1300</v>
      </c>
      <c r="O1301" s="12">
        <f t="shared" ca="1" si="94"/>
        <v>0.10599154840374958</v>
      </c>
      <c r="P1301" s="12">
        <f t="shared" ca="1" si="95"/>
        <v>2.2261333227902318</v>
      </c>
      <c r="Q1301" s="11" t="str">
        <f t="shared" ca="1" si="91"/>
        <v>H</v>
      </c>
    </row>
    <row r="1302" spans="9:17" x14ac:dyDescent="0.25">
      <c r="I1302" s="11">
        <v>1301</v>
      </c>
      <c r="J1302" s="11">
        <f t="shared" ca="1" si="92"/>
        <v>0.41634578309297121</v>
      </c>
      <c r="K1302" s="11">
        <f t="shared" ca="1" si="93"/>
        <v>0.23230359991817262</v>
      </c>
      <c r="L1302" s="11" t="str">
        <f t="shared" ca="1" si="90"/>
        <v>A</v>
      </c>
      <c r="M1302" s="11"/>
      <c r="N1302" s="11">
        <v>1301</v>
      </c>
      <c r="O1302" s="12">
        <f t="shared" ca="1" si="94"/>
        <v>-1.2238656155404908</v>
      </c>
      <c r="P1302" s="12">
        <f t="shared" ca="1" si="95"/>
        <v>0.41901621396805655</v>
      </c>
      <c r="Q1302" s="11" t="str">
        <f t="shared" ca="1" si="91"/>
        <v>H</v>
      </c>
    </row>
    <row r="1303" spans="9:17" x14ac:dyDescent="0.25">
      <c r="I1303" s="11">
        <v>1302</v>
      </c>
      <c r="J1303" s="11">
        <f t="shared" ca="1" si="92"/>
        <v>0.43459654114487911</v>
      </c>
      <c r="K1303" s="11">
        <f t="shared" ca="1" si="93"/>
        <v>3.0392108156075457</v>
      </c>
      <c r="L1303" s="11" t="str">
        <f t="shared" ca="1" si="90"/>
        <v>H</v>
      </c>
      <c r="M1303" s="11"/>
      <c r="N1303" s="11">
        <v>1302</v>
      </c>
      <c r="O1303" s="12">
        <f t="shared" ca="1" si="94"/>
        <v>-0.25868048969316493</v>
      </c>
      <c r="P1303" s="12">
        <f t="shared" ca="1" si="95"/>
        <v>-0.86887864552430738</v>
      </c>
      <c r="Q1303" s="11" t="str">
        <f t="shared" ca="1" si="91"/>
        <v>A</v>
      </c>
    </row>
    <row r="1304" spans="9:17" x14ac:dyDescent="0.25">
      <c r="I1304" s="11">
        <v>1303</v>
      </c>
      <c r="J1304" s="11">
        <f t="shared" ca="1" si="92"/>
        <v>0.90440236884368364</v>
      </c>
      <c r="K1304" s="11">
        <f t="shared" ca="1" si="93"/>
        <v>1.9864221686787937</v>
      </c>
      <c r="L1304" s="11" t="str">
        <f t="shared" ca="1" si="90"/>
        <v>H</v>
      </c>
      <c r="M1304" s="11"/>
      <c r="N1304" s="11">
        <v>1303</v>
      </c>
      <c r="O1304" s="12">
        <f t="shared" ca="1" si="94"/>
        <v>0.97343730280868934</v>
      </c>
      <c r="P1304" s="12">
        <f t="shared" ca="1" si="95"/>
        <v>3.2041532109683795</v>
      </c>
      <c r="Q1304" s="11" t="str">
        <f t="shared" ca="1" si="91"/>
        <v>H</v>
      </c>
    </row>
    <row r="1305" spans="9:17" x14ac:dyDescent="0.25">
      <c r="I1305" s="11">
        <v>1304</v>
      </c>
      <c r="J1305" s="11">
        <f t="shared" ca="1" si="92"/>
        <v>-0.23975131956524642</v>
      </c>
      <c r="K1305" s="11">
        <f t="shared" ca="1" si="93"/>
        <v>0.43492195905988251</v>
      </c>
      <c r="L1305" s="11" t="str">
        <f t="shared" ca="1" si="90"/>
        <v>H</v>
      </c>
      <c r="M1305" s="11"/>
      <c r="N1305" s="11">
        <v>1304</v>
      </c>
      <c r="O1305" s="12">
        <f t="shared" ca="1" si="94"/>
        <v>2.0676273756263819</v>
      </c>
      <c r="P1305" s="12">
        <f t="shared" ca="1" si="95"/>
        <v>-0.25278979763648235</v>
      </c>
      <c r="Q1305" s="11" t="str">
        <f t="shared" ca="1" si="91"/>
        <v>A</v>
      </c>
    </row>
    <row r="1306" spans="9:17" x14ac:dyDescent="0.25">
      <c r="I1306" s="11">
        <v>1305</v>
      </c>
      <c r="J1306" s="11">
        <f t="shared" ca="1" si="92"/>
        <v>2.0667312674187257</v>
      </c>
      <c r="K1306" s="11">
        <f t="shared" ca="1" si="93"/>
        <v>0.52386493760543762</v>
      </c>
      <c r="L1306" s="11" t="str">
        <f t="shared" ca="1" si="90"/>
        <v>A</v>
      </c>
      <c r="M1306" s="11"/>
      <c r="N1306" s="11">
        <v>1305</v>
      </c>
      <c r="O1306" s="12">
        <f t="shared" ca="1" si="94"/>
        <v>1.5411196189914302</v>
      </c>
      <c r="P1306" s="12">
        <f t="shared" ca="1" si="95"/>
        <v>1.5489268879075442</v>
      </c>
      <c r="Q1306" s="11" t="str">
        <f t="shared" ca="1" si="91"/>
        <v>H</v>
      </c>
    </row>
    <row r="1307" spans="9:17" x14ac:dyDescent="0.25">
      <c r="I1307" s="11">
        <v>1306</v>
      </c>
      <c r="J1307" s="11">
        <f t="shared" ca="1" si="92"/>
        <v>1.6520352695749119</v>
      </c>
      <c r="K1307" s="11">
        <f t="shared" ca="1" si="93"/>
        <v>1.7903442621990082</v>
      </c>
      <c r="L1307" s="11" t="str">
        <f t="shared" ca="1" si="90"/>
        <v>H</v>
      </c>
      <c r="M1307" s="11"/>
      <c r="N1307" s="11">
        <v>1306</v>
      </c>
      <c r="O1307" s="12">
        <f t="shared" ca="1" si="94"/>
        <v>0.26106172381593007</v>
      </c>
      <c r="P1307" s="12">
        <f t="shared" ca="1" si="95"/>
        <v>0.74788282205799894</v>
      </c>
      <c r="Q1307" s="11" t="str">
        <f t="shared" ca="1" si="91"/>
        <v>H</v>
      </c>
    </row>
    <row r="1308" spans="9:17" x14ac:dyDescent="0.25">
      <c r="I1308" s="11">
        <v>1307</v>
      </c>
      <c r="J1308" s="11">
        <f t="shared" ca="1" si="92"/>
        <v>0.8024947828294875</v>
      </c>
      <c r="K1308" s="11">
        <f t="shared" ca="1" si="93"/>
        <v>1.3508341767711074</v>
      </c>
      <c r="L1308" s="11" t="str">
        <f t="shared" ca="1" si="90"/>
        <v>H</v>
      </c>
      <c r="M1308" s="11"/>
      <c r="N1308" s="11">
        <v>1307</v>
      </c>
      <c r="O1308" s="12">
        <f t="shared" ca="1" si="94"/>
        <v>-1.3570076281606522</v>
      </c>
      <c r="P1308" s="12">
        <f t="shared" ca="1" si="95"/>
        <v>1.8284498915732392</v>
      </c>
      <c r="Q1308" s="11" t="str">
        <f t="shared" ca="1" si="91"/>
        <v>H</v>
      </c>
    </row>
    <row r="1309" spans="9:17" x14ac:dyDescent="0.25">
      <c r="I1309" s="11">
        <v>1308</v>
      </c>
      <c r="J1309" s="11">
        <f t="shared" ca="1" si="92"/>
        <v>-0.24135278507075364</v>
      </c>
      <c r="K1309" s="11">
        <f t="shared" ca="1" si="93"/>
        <v>1.8319075554344775</v>
      </c>
      <c r="L1309" s="11" t="str">
        <f t="shared" ca="1" si="90"/>
        <v>H</v>
      </c>
      <c r="M1309" s="11"/>
      <c r="N1309" s="11">
        <v>1308</v>
      </c>
      <c r="O1309" s="12">
        <f t="shared" ca="1" si="94"/>
        <v>-1.5318643112493426</v>
      </c>
      <c r="P1309" s="12">
        <f t="shared" ca="1" si="95"/>
        <v>1.5289990411242078</v>
      </c>
      <c r="Q1309" s="11" t="str">
        <f t="shared" ca="1" si="91"/>
        <v>H</v>
      </c>
    </row>
    <row r="1310" spans="9:17" x14ac:dyDescent="0.25">
      <c r="I1310" s="11">
        <v>1309</v>
      </c>
      <c r="J1310" s="11">
        <f t="shared" ca="1" si="92"/>
        <v>0.385810239129182</v>
      </c>
      <c r="K1310" s="11">
        <f t="shared" ca="1" si="93"/>
        <v>1.857115205547522</v>
      </c>
      <c r="L1310" s="11" t="str">
        <f t="shared" ca="1" si="90"/>
        <v>H</v>
      </c>
      <c r="M1310" s="11"/>
      <c r="N1310" s="11">
        <v>1309</v>
      </c>
      <c r="O1310" s="12">
        <f t="shared" ca="1" si="94"/>
        <v>0.28152056359466071</v>
      </c>
      <c r="P1310" s="12">
        <f t="shared" ca="1" si="95"/>
        <v>-0.35678636365515382</v>
      </c>
      <c r="Q1310" s="11" t="str">
        <f t="shared" ca="1" si="91"/>
        <v>A</v>
      </c>
    </row>
    <row r="1311" spans="9:17" x14ac:dyDescent="0.25">
      <c r="I1311" s="11">
        <v>1310</v>
      </c>
      <c r="J1311" s="11">
        <f t="shared" ca="1" si="92"/>
        <v>0.87886352991723149</v>
      </c>
      <c r="K1311" s="11">
        <f t="shared" ca="1" si="93"/>
        <v>1.0578202187633474</v>
      </c>
      <c r="L1311" s="11" t="str">
        <f t="shared" ca="1" si="90"/>
        <v>H</v>
      </c>
      <c r="M1311" s="11"/>
      <c r="N1311" s="11">
        <v>1310</v>
      </c>
      <c r="O1311" s="12">
        <f t="shared" ca="1" si="94"/>
        <v>0.50181996615207547</v>
      </c>
      <c r="P1311" s="12">
        <f t="shared" ca="1" si="95"/>
        <v>-0.98308266314808934</v>
      </c>
      <c r="Q1311" s="11" t="str">
        <f t="shared" ca="1" si="91"/>
        <v>A</v>
      </c>
    </row>
    <row r="1312" spans="9:17" x14ac:dyDescent="0.25">
      <c r="I1312" s="11">
        <v>1311</v>
      </c>
      <c r="J1312" s="11">
        <f t="shared" ca="1" si="92"/>
        <v>1.935616117548244</v>
      </c>
      <c r="K1312" s="11">
        <f t="shared" ca="1" si="93"/>
        <v>1.4542425729945454</v>
      </c>
      <c r="L1312" s="11" t="str">
        <f t="shared" ca="1" si="90"/>
        <v>A</v>
      </c>
      <c r="M1312" s="11"/>
      <c r="N1312" s="11">
        <v>1311</v>
      </c>
      <c r="O1312" s="12">
        <f t="shared" ca="1" si="94"/>
        <v>0.79516129722690709</v>
      </c>
      <c r="P1312" s="12">
        <f t="shared" ca="1" si="95"/>
        <v>1.9349517838009542</v>
      </c>
      <c r="Q1312" s="11" t="str">
        <f t="shared" ca="1" si="91"/>
        <v>H</v>
      </c>
    </row>
    <row r="1313" spans="9:17" x14ac:dyDescent="0.25">
      <c r="I1313" s="11">
        <v>1312</v>
      </c>
      <c r="J1313" s="11">
        <f t="shared" ca="1" si="92"/>
        <v>0.70421511367504941</v>
      </c>
      <c r="K1313" s="11">
        <f t="shared" ca="1" si="93"/>
        <v>1.190698540893979</v>
      </c>
      <c r="L1313" s="11" t="str">
        <f t="shared" ca="1" si="90"/>
        <v>H</v>
      </c>
      <c r="M1313" s="11"/>
      <c r="N1313" s="11">
        <v>1312</v>
      </c>
      <c r="O1313" s="12">
        <f t="shared" ca="1" si="94"/>
        <v>0.68746821047992057</v>
      </c>
      <c r="P1313" s="12">
        <f t="shared" ca="1" si="95"/>
        <v>2.2500879982900668</v>
      </c>
      <c r="Q1313" s="11" t="str">
        <f t="shared" ca="1" si="91"/>
        <v>H</v>
      </c>
    </row>
    <row r="1314" spans="9:17" x14ac:dyDescent="0.25">
      <c r="I1314" s="11">
        <v>1313</v>
      </c>
      <c r="J1314" s="11">
        <f t="shared" ca="1" si="92"/>
        <v>0.26399789683608188</v>
      </c>
      <c r="K1314" s="11">
        <f t="shared" ca="1" si="93"/>
        <v>1.8100034054089185</v>
      </c>
      <c r="L1314" s="11" t="str">
        <f t="shared" ca="1" si="90"/>
        <v>H</v>
      </c>
      <c r="M1314" s="11"/>
      <c r="N1314" s="11">
        <v>1313</v>
      </c>
      <c r="O1314" s="12">
        <f t="shared" ca="1" si="94"/>
        <v>-1.1789016817774234</v>
      </c>
      <c r="P1314" s="12">
        <f t="shared" ca="1" si="95"/>
        <v>1.4024480914863837</v>
      </c>
      <c r="Q1314" s="11" t="str">
        <f t="shared" ca="1" si="91"/>
        <v>H</v>
      </c>
    </row>
    <row r="1315" spans="9:17" x14ac:dyDescent="0.25">
      <c r="I1315" s="11">
        <v>1314</v>
      </c>
      <c r="J1315" s="11">
        <f t="shared" ca="1" si="92"/>
        <v>-1.2237995595651947</v>
      </c>
      <c r="K1315" s="11">
        <f t="shared" ca="1" si="93"/>
        <v>2.9090429231564747</v>
      </c>
      <c r="L1315" s="11" t="str">
        <f t="shared" ca="1" si="90"/>
        <v>H</v>
      </c>
      <c r="M1315" s="11"/>
      <c r="N1315" s="11">
        <v>1314</v>
      </c>
      <c r="O1315" s="12">
        <f t="shared" ca="1" si="94"/>
        <v>-0.82317282611956322</v>
      </c>
      <c r="P1315" s="12">
        <f t="shared" ca="1" si="95"/>
        <v>0.80303132006952604</v>
      </c>
      <c r="Q1315" s="11" t="str">
        <f t="shared" ca="1" si="91"/>
        <v>H</v>
      </c>
    </row>
    <row r="1316" spans="9:17" x14ac:dyDescent="0.25">
      <c r="I1316" s="11">
        <v>1315</v>
      </c>
      <c r="J1316" s="11">
        <f t="shared" ca="1" si="92"/>
        <v>2.950713564621295</v>
      </c>
      <c r="K1316" s="11">
        <f t="shared" ca="1" si="93"/>
        <v>3.1078051385752672</v>
      </c>
      <c r="L1316" s="11" t="str">
        <f t="shared" ca="1" si="90"/>
        <v>H</v>
      </c>
      <c r="M1316" s="11"/>
      <c r="N1316" s="11">
        <v>1315</v>
      </c>
      <c r="O1316" s="12">
        <f t="shared" ca="1" si="94"/>
        <v>1.4458312501042996</v>
      </c>
      <c r="P1316" s="12">
        <f t="shared" ca="1" si="95"/>
        <v>1.3198039166672431</v>
      </c>
      <c r="Q1316" s="11" t="str">
        <f t="shared" ca="1" si="91"/>
        <v>A</v>
      </c>
    </row>
    <row r="1317" spans="9:17" x14ac:dyDescent="0.25">
      <c r="I1317" s="11">
        <v>1316</v>
      </c>
      <c r="J1317" s="11">
        <f t="shared" ca="1" si="92"/>
        <v>-0.40601465464324049</v>
      </c>
      <c r="K1317" s="11">
        <f t="shared" ca="1" si="93"/>
        <v>2.6363165608478556</v>
      </c>
      <c r="L1317" s="11" t="str">
        <f t="shared" ca="1" si="90"/>
        <v>H</v>
      </c>
      <c r="M1317" s="11"/>
      <c r="N1317" s="11">
        <v>1316</v>
      </c>
      <c r="O1317" s="12">
        <f t="shared" ca="1" si="94"/>
        <v>3.2815385851151548</v>
      </c>
      <c r="P1317" s="12">
        <f t="shared" ca="1" si="95"/>
        <v>2.1545360515080825</v>
      </c>
      <c r="Q1317" s="11" t="str">
        <f t="shared" ca="1" si="91"/>
        <v>A</v>
      </c>
    </row>
    <row r="1318" spans="9:17" x14ac:dyDescent="0.25">
      <c r="I1318" s="11">
        <v>1317</v>
      </c>
      <c r="J1318" s="11">
        <f t="shared" ca="1" si="92"/>
        <v>1.6031942511044974</v>
      </c>
      <c r="K1318" s="11">
        <f t="shared" ca="1" si="93"/>
        <v>1.8426556754796481</v>
      </c>
      <c r="L1318" s="11" t="str">
        <f t="shared" ca="1" si="90"/>
        <v>H</v>
      </c>
      <c r="M1318" s="11"/>
      <c r="N1318" s="11">
        <v>1317</v>
      </c>
      <c r="O1318" s="12">
        <f t="shared" ca="1" si="94"/>
        <v>-0.62780869837389375</v>
      </c>
      <c r="P1318" s="12">
        <f t="shared" ca="1" si="95"/>
        <v>2.5383145889274386</v>
      </c>
      <c r="Q1318" s="11" t="str">
        <f t="shared" ca="1" si="91"/>
        <v>H</v>
      </c>
    </row>
    <row r="1319" spans="9:17" x14ac:dyDescent="0.25">
      <c r="I1319" s="11">
        <v>1318</v>
      </c>
      <c r="J1319" s="11">
        <f t="shared" ca="1" si="92"/>
        <v>0.51961070332277126</v>
      </c>
      <c r="K1319" s="11">
        <f t="shared" ca="1" si="93"/>
        <v>3.5024872088090118</v>
      </c>
      <c r="L1319" s="11" t="str">
        <f t="shared" ca="1" si="90"/>
        <v>H</v>
      </c>
      <c r="M1319" s="11"/>
      <c r="N1319" s="11">
        <v>1318</v>
      </c>
      <c r="O1319" s="12">
        <f t="shared" ca="1" si="94"/>
        <v>-3.001316253911368E-2</v>
      </c>
      <c r="P1319" s="12">
        <f t="shared" ca="1" si="95"/>
        <v>0.63820199613544237</v>
      </c>
      <c r="Q1319" s="11" t="str">
        <f t="shared" ca="1" si="91"/>
        <v>H</v>
      </c>
    </row>
    <row r="1320" spans="9:17" x14ac:dyDescent="0.25">
      <c r="I1320" s="11">
        <v>1319</v>
      </c>
      <c r="J1320" s="11">
        <f t="shared" ca="1" si="92"/>
        <v>2.8518376078478713</v>
      </c>
      <c r="K1320" s="11">
        <f t="shared" ca="1" si="93"/>
        <v>-1.4269999766970134</v>
      </c>
      <c r="L1320" s="11" t="str">
        <f t="shared" ca="1" si="90"/>
        <v>A</v>
      </c>
      <c r="M1320" s="11"/>
      <c r="N1320" s="11">
        <v>1319</v>
      </c>
      <c r="O1320" s="12">
        <f t="shared" ca="1" si="94"/>
        <v>-0.52142188413432189</v>
      </c>
      <c r="P1320" s="12">
        <f t="shared" ca="1" si="95"/>
        <v>-1.9944305394820199</v>
      </c>
      <c r="Q1320" s="11" t="str">
        <f t="shared" ca="1" si="91"/>
        <v>A</v>
      </c>
    </row>
    <row r="1321" spans="9:17" x14ac:dyDescent="0.25">
      <c r="I1321" s="11">
        <v>1320</v>
      </c>
      <c r="J1321" s="11">
        <f t="shared" ca="1" si="92"/>
        <v>-0.22218039405183865</v>
      </c>
      <c r="K1321" s="11">
        <f t="shared" ca="1" si="93"/>
        <v>1.6627369456622956</v>
      </c>
      <c r="L1321" s="11" t="str">
        <f t="shared" ca="1" si="90"/>
        <v>H</v>
      </c>
      <c r="M1321" s="11"/>
      <c r="N1321" s="11">
        <v>1320</v>
      </c>
      <c r="O1321" s="12">
        <f t="shared" ca="1" si="94"/>
        <v>1.6113845627258223</v>
      </c>
      <c r="P1321" s="12">
        <f t="shared" ca="1" si="95"/>
        <v>1.1405656228620662</v>
      </c>
      <c r="Q1321" s="11" t="str">
        <f t="shared" ca="1" si="91"/>
        <v>A</v>
      </c>
    </row>
    <row r="1322" spans="9:17" x14ac:dyDescent="0.25">
      <c r="I1322" s="11">
        <v>1321</v>
      </c>
      <c r="J1322" s="11">
        <f t="shared" ca="1" si="92"/>
        <v>-0.12384520008985012</v>
      </c>
      <c r="K1322" s="11">
        <f t="shared" ca="1" si="93"/>
        <v>2.6142043850019441</v>
      </c>
      <c r="L1322" s="11" t="str">
        <f t="shared" ca="1" si="90"/>
        <v>H</v>
      </c>
      <c r="M1322" s="11"/>
      <c r="N1322" s="11">
        <v>1321</v>
      </c>
      <c r="O1322" s="12">
        <f t="shared" ca="1" si="94"/>
        <v>2.591530082276523</v>
      </c>
      <c r="P1322" s="12">
        <f t="shared" ca="1" si="95"/>
        <v>0.58941649408330332</v>
      </c>
      <c r="Q1322" s="11" t="str">
        <f t="shared" ca="1" si="91"/>
        <v>A</v>
      </c>
    </row>
    <row r="1323" spans="9:17" x14ac:dyDescent="0.25">
      <c r="I1323" s="11">
        <v>1322</v>
      </c>
      <c r="J1323" s="11">
        <f t="shared" ca="1" si="92"/>
        <v>1.6872721825522727</v>
      </c>
      <c r="K1323" s="11">
        <f t="shared" ca="1" si="93"/>
        <v>-0.93618151211692968</v>
      </c>
      <c r="L1323" s="11" t="str">
        <f t="shared" ca="1" si="90"/>
        <v>A</v>
      </c>
      <c r="M1323" s="11"/>
      <c r="N1323" s="11">
        <v>1322</v>
      </c>
      <c r="O1323" s="12">
        <f t="shared" ca="1" si="94"/>
        <v>1.4638540074765003</v>
      </c>
      <c r="P1323" s="12">
        <f t="shared" ca="1" si="95"/>
        <v>0.81387904281959023</v>
      </c>
      <c r="Q1323" s="11" t="str">
        <f t="shared" ca="1" si="91"/>
        <v>A</v>
      </c>
    </row>
    <row r="1324" spans="9:17" x14ac:dyDescent="0.25">
      <c r="I1324" s="11">
        <v>1323</v>
      </c>
      <c r="J1324" s="11">
        <f t="shared" ca="1" si="92"/>
        <v>8.6762404783100155E-2</v>
      </c>
      <c r="K1324" s="11">
        <f t="shared" ca="1" si="93"/>
        <v>-0.33860409364398825</v>
      </c>
      <c r="L1324" s="11" t="str">
        <f t="shared" ca="1" si="90"/>
        <v>A</v>
      </c>
      <c r="M1324" s="11"/>
      <c r="N1324" s="11">
        <v>1323</v>
      </c>
      <c r="O1324" s="12">
        <f t="shared" ca="1" si="94"/>
        <v>1.8155387836219929</v>
      </c>
      <c r="P1324" s="12">
        <f t="shared" ca="1" si="95"/>
        <v>0.29288502963974272</v>
      </c>
      <c r="Q1324" s="11" t="str">
        <f t="shared" ca="1" si="91"/>
        <v>A</v>
      </c>
    </row>
    <row r="1325" spans="9:17" x14ac:dyDescent="0.25">
      <c r="I1325" s="11">
        <v>1324</v>
      </c>
      <c r="J1325" s="11">
        <f t="shared" ca="1" si="92"/>
        <v>1.5505030014255143</v>
      </c>
      <c r="K1325" s="11">
        <f t="shared" ca="1" si="93"/>
        <v>2.9912279874550269</v>
      </c>
      <c r="L1325" s="11" t="str">
        <f t="shared" ca="1" si="90"/>
        <v>H</v>
      </c>
      <c r="M1325" s="11"/>
      <c r="N1325" s="11">
        <v>1324</v>
      </c>
      <c r="O1325" s="12">
        <f t="shared" ca="1" si="94"/>
        <v>1.6950462311137824</v>
      </c>
      <c r="P1325" s="12">
        <f t="shared" ca="1" si="95"/>
        <v>-0.49757508986794141</v>
      </c>
      <c r="Q1325" s="11" t="str">
        <f t="shared" ca="1" si="91"/>
        <v>A</v>
      </c>
    </row>
    <row r="1326" spans="9:17" x14ac:dyDescent="0.25">
      <c r="I1326" s="11">
        <v>1325</v>
      </c>
      <c r="J1326" s="11">
        <f t="shared" ca="1" si="92"/>
        <v>0.26119316355271438</v>
      </c>
      <c r="K1326" s="11">
        <f t="shared" ca="1" si="93"/>
        <v>4.1446319917055323</v>
      </c>
      <c r="L1326" s="11" t="str">
        <f t="shared" ca="1" si="90"/>
        <v>H</v>
      </c>
      <c r="M1326" s="11"/>
      <c r="N1326" s="11">
        <v>1325</v>
      </c>
      <c r="O1326" s="12">
        <f t="shared" ca="1" si="94"/>
        <v>1.5661352235173196</v>
      </c>
      <c r="P1326" s="12">
        <f t="shared" ca="1" si="95"/>
        <v>-0.51527012430175856</v>
      </c>
      <c r="Q1326" s="11" t="str">
        <f t="shared" ca="1" si="91"/>
        <v>A</v>
      </c>
    </row>
    <row r="1327" spans="9:17" x14ac:dyDescent="0.25">
      <c r="I1327" s="11">
        <v>1326</v>
      </c>
      <c r="J1327" s="11">
        <f t="shared" ca="1" si="92"/>
        <v>1.4813463985590367</v>
      </c>
      <c r="K1327" s="11">
        <f t="shared" ca="1" si="93"/>
        <v>4.3752524676409408</v>
      </c>
      <c r="L1327" s="11" t="str">
        <f t="shared" ca="1" si="90"/>
        <v>H</v>
      </c>
      <c r="M1327" s="11"/>
      <c r="N1327" s="11">
        <v>1326</v>
      </c>
      <c r="O1327" s="12">
        <f t="shared" ca="1" si="94"/>
        <v>1.9868253691310072</v>
      </c>
      <c r="P1327" s="12">
        <f t="shared" ca="1" si="95"/>
        <v>0.18927450521940348</v>
      </c>
      <c r="Q1327" s="11" t="str">
        <f t="shared" ca="1" si="91"/>
        <v>A</v>
      </c>
    </row>
    <row r="1328" spans="9:17" x14ac:dyDescent="0.25">
      <c r="I1328" s="11">
        <v>1327</v>
      </c>
      <c r="J1328" s="11">
        <f t="shared" ca="1" si="92"/>
        <v>1.9212356137844848</v>
      </c>
      <c r="K1328" s="11">
        <f t="shared" ca="1" si="93"/>
        <v>2.8740471682459883</v>
      </c>
      <c r="L1328" s="11" t="str">
        <f t="shared" ca="1" si="90"/>
        <v>H</v>
      </c>
      <c r="M1328" s="11"/>
      <c r="N1328" s="11">
        <v>1327</v>
      </c>
      <c r="O1328" s="12">
        <f t="shared" ca="1" si="94"/>
        <v>-0.65545109001183155</v>
      </c>
      <c r="P1328" s="12">
        <f t="shared" ca="1" si="95"/>
        <v>1.825960580605009</v>
      </c>
      <c r="Q1328" s="11" t="str">
        <f t="shared" ca="1" si="91"/>
        <v>H</v>
      </c>
    </row>
    <row r="1329" spans="9:17" x14ac:dyDescent="0.25">
      <c r="I1329" s="11">
        <v>1328</v>
      </c>
      <c r="J1329" s="11">
        <f t="shared" ca="1" si="92"/>
        <v>0.39237140594339093</v>
      </c>
      <c r="K1329" s="11">
        <f t="shared" ca="1" si="93"/>
        <v>-0.29740948380233068</v>
      </c>
      <c r="L1329" s="11" t="str">
        <f t="shared" ca="1" si="90"/>
        <v>A</v>
      </c>
      <c r="M1329" s="11"/>
      <c r="N1329" s="11">
        <v>1328</v>
      </c>
      <c r="O1329" s="12">
        <f t="shared" ca="1" si="94"/>
        <v>-0.15065067752981398</v>
      </c>
      <c r="P1329" s="12">
        <f t="shared" ca="1" si="95"/>
        <v>-0.15748208184966583</v>
      </c>
      <c r="Q1329" s="11" t="str">
        <f t="shared" ca="1" si="91"/>
        <v>A</v>
      </c>
    </row>
    <row r="1330" spans="9:17" x14ac:dyDescent="0.25">
      <c r="I1330" s="11">
        <v>1329</v>
      </c>
      <c r="J1330" s="11">
        <f t="shared" ca="1" si="92"/>
        <v>2.6450126999450796</v>
      </c>
      <c r="K1330" s="11">
        <f t="shared" ca="1" si="93"/>
        <v>3.4302508680498009</v>
      </c>
      <c r="L1330" s="11" t="str">
        <f t="shared" ca="1" si="90"/>
        <v>H</v>
      </c>
      <c r="M1330" s="11"/>
      <c r="N1330" s="11">
        <v>1329</v>
      </c>
      <c r="O1330" s="12">
        <f t="shared" ca="1" si="94"/>
        <v>1.3175602763045156</v>
      </c>
      <c r="P1330" s="12">
        <f t="shared" ca="1" si="95"/>
        <v>0.28191274860176374</v>
      </c>
      <c r="Q1330" s="11" t="str">
        <f t="shared" ca="1" si="91"/>
        <v>A</v>
      </c>
    </row>
    <row r="1331" spans="9:17" x14ac:dyDescent="0.25">
      <c r="I1331" s="11">
        <v>1330</v>
      </c>
      <c r="J1331" s="11">
        <f t="shared" ca="1" si="92"/>
        <v>-0.32240609790659491</v>
      </c>
      <c r="K1331" s="11">
        <f t="shared" ca="1" si="93"/>
        <v>1.6064876637578731</v>
      </c>
      <c r="L1331" s="11" t="str">
        <f t="shared" ca="1" si="90"/>
        <v>H</v>
      </c>
      <c r="M1331" s="11"/>
      <c r="N1331" s="11">
        <v>1330</v>
      </c>
      <c r="O1331" s="12">
        <f t="shared" ca="1" si="94"/>
        <v>-2.0025071476528766E-2</v>
      </c>
      <c r="P1331" s="12">
        <f t="shared" ca="1" si="95"/>
        <v>1.8969065738748474</v>
      </c>
      <c r="Q1331" s="11" t="str">
        <f t="shared" ca="1" si="91"/>
        <v>H</v>
      </c>
    </row>
    <row r="1332" spans="9:17" x14ac:dyDescent="0.25">
      <c r="I1332" s="11">
        <v>1331</v>
      </c>
      <c r="J1332" s="11">
        <f t="shared" ca="1" si="92"/>
        <v>0.57435599048024644</v>
      </c>
      <c r="K1332" s="11">
        <f t="shared" ca="1" si="93"/>
        <v>1.0105500208417206</v>
      </c>
      <c r="L1332" s="11" t="str">
        <f t="shared" ca="1" si="90"/>
        <v>H</v>
      </c>
      <c r="M1332" s="11"/>
      <c r="N1332" s="11">
        <v>1331</v>
      </c>
      <c r="O1332" s="12">
        <f t="shared" ca="1" si="94"/>
        <v>1.9378251137134346</v>
      </c>
      <c r="P1332" s="12">
        <f t="shared" ca="1" si="95"/>
        <v>-0.77818767813095158</v>
      </c>
      <c r="Q1332" s="11" t="str">
        <f t="shared" ca="1" si="91"/>
        <v>A</v>
      </c>
    </row>
    <row r="1333" spans="9:17" x14ac:dyDescent="0.25">
      <c r="I1333" s="11">
        <v>1332</v>
      </c>
      <c r="J1333" s="11">
        <f t="shared" ca="1" si="92"/>
        <v>9.8108016155028177E-2</v>
      </c>
      <c r="K1333" s="11">
        <f t="shared" ca="1" si="93"/>
        <v>3.7214895964877575</v>
      </c>
      <c r="L1333" s="11" t="str">
        <f t="shared" ca="1" si="90"/>
        <v>H</v>
      </c>
      <c r="M1333" s="11"/>
      <c r="N1333" s="11">
        <v>1332</v>
      </c>
      <c r="O1333" s="12">
        <f t="shared" ca="1" si="94"/>
        <v>-0.19443131611930697</v>
      </c>
      <c r="P1333" s="12">
        <f t="shared" ca="1" si="95"/>
        <v>0.97913904428236698</v>
      </c>
      <c r="Q1333" s="11" t="str">
        <f t="shared" ca="1" si="91"/>
        <v>H</v>
      </c>
    </row>
    <row r="1334" spans="9:17" x14ac:dyDescent="0.25">
      <c r="I1334" s="11">
        <v>1333</v>
      </c>
      <c r="J1334" s="11">
        <f t="shared" ca="1" si="92"/>
        <v>0.15703227236318518</v>
      </c>
      <c r="K1334" s="11">
        <f t="shared" ca="1" si="93"/>
        <v>3.0074943178605826</v>
      </c>
      <c r="L1334" s="11" t="str">
        <f t="shared" ca="1" si="90"/>
        <v>H</v>
      </c>
      <c r="M1334" s="11"/>
      <c r="N1334" s="11">
        <v>1333</v>
      </c>
      <c r="O1334" s="12">
        <f t="shared" ca="1" si="94"/>
        <v>1.3898980147888227</v>
      </c>
      <c r="P1334" s="12">
        <f t="shared" ca="1" si="95"/>
        <v>-0.9329962621286958</v>
      </c>
      <c r="Q1334" s="11" t="str">
        <f t="shared" ca="1" si="91"/>
        <v>A</v>
      </c>
    </row>
    <row r="1335" spans="9:17" x14ac:dyDescent="0.25">
      <c r="I1335" s="11">
        <v>1334</v>
      </c>
      <c r="J1335" s="11">
        <f t="shared" ca="1" si="92"/>
        <v>0.3594512683651806</v>
      </c>
      <c r="K1335" s="11">
        <f t="shared" ca="1" si="93"/>
        <v>0.81318515798260593</v>
      </c>
      <c r="L1335" s="11" t="str">
        <f t="shared" ca="1" si="90"/>
        <v>H</v>
      </c>
      <c r="M1335" s="11"/>
      <c r="N1335" s="11">
        <v>1334</v>
      </c>
      <c r="O1335" s="12">
        <f t="shared" ca="1" si="94"/>
        <v>-0.83582020454349881</v>
      </c>
      <c r="P1335" s="12">
        <f t="shared" ca="1" si="95"/>
        <v>2.4830227538501695</v>
      </c>
      <c r="Q1335" s="11" t="str">
        <f t="shared" ca="1" si="91"/>
        <v>H</v>
      </c>
    </row>
    <row r="1336" spans="9:17" x14ac:dyDescent="0.25">
      <c r="I1336" s="11">
        <v>1335</v>
      </c>
      <c r="J1336" s="11">
        <f t="shared" ca="1" si="92"/>
        <v>3.0548758032563144</v>
      </c>
      <c r="K1336" s="11">
        <f t="shared" ca="1" si="93"/>
        <v>1.7523971444846071</v>
      </c>
      <c r="L1336" s="11" t="str">
        <f t="shared" ca="1" si="90"/>
        <v>A</v>
      </c>
      <c r="M1336" s="11"/>
      <c r="N1336" s="11">
        <v>1335</v>
      </c>
      <c r="O1336" s="12">
        <f t="shared" ca="1" si="94"/>
        <v>1.7491115135062145</v>
      </c>
      <c r="P1336" s="12">
        <f t="shared" ca="1" si="95"/>
        <v>2.5674976933444094</v>
      </c>
      <c r="Q1336" s="11" t="str">
        <f t="shared" ca="1" si="91"/>
        <v>H</v>
      </c>
    </row>
    <row r="1337" spans="9:17" x14ac:dyDescent="0.25">
      <c r="I1337" s="11">
        <v>1336</v>
      </c>
      <c r="J1337" s="11">
        <f t="shared" ca="1" si="92"/>
        <v>0.29930512682583787</v>
      </c>
      <c r="K1337" s="11">
        <f t="shared" ca="1" si="93"/>
        <v>3.8996949509786285</v>
      </c>
      <c r="L1337" s="11" t="str">
        <f t="shared" ca="1" si="90"/>
        <v>H</v>
      </c>
      <c r="M1337" s="11"/>
      <c r="N1337" s="11">
        <v>1336</v>
      </c>
      <c r="O1337" s="12">
        <f t="shared" ca="1" si="94"/>
        <v>1.4985971946885535</v>
      </c>
      <c r="P1337" s="12">
        <f t="shared" ca="1" si="95"/>
        <v>-1.2649099716392165</v>
      </c>
      <c r="Q1337" s="11" t="str">
        <f t="shared" ca="1" si="91"/>
        <v>A</v>
      </c>
    </row>
    <row r="1338" spans="9:17" x14ac:dyDescent="0.25">
      <c r="I1338" s="11">
        <v>1337</v>
      </c>
      <c r="J1338" s="11">
        <f t="shared" ca="1" si="92"/>
        <v>1.8261258363678299</v>
      </c>
      <c r="K1338" s="11">
        <f t="shared" ca="1" si="93"/>
        <v>-0.12987570448415742</v>
      </c>
      <c r="L1338" s="11" t="str">
        <f t="shared" ca="1" si="90"/>
        <v>A</v>
      </c>
      <c r="M1338" s="11"/>
      <c r="N1338" s="11">
        <v>1337</v>
      </c>
      <c r="O1338" s="12">
        <f t="shared" ca="1" si="94"/>
        <v>1.7618518381928161</v>
      </c>
      <c r="P1338" s="12">
        <f t="shared" ca="1" si="95"/>
        <v>2.7211634007489893</v>
      </c>
      <c r="Q1338" s="11" t="str">
        <f t="shared" ca="1" si="91"/>
        <v>H</v>
      </c>
    </row>
    <row r="1339" spans="9:17" x14ac:dyDescent="0.25">
      <c r="I1339" s="11">
        <v>1338</v>
      </c>
      <c r="J1339" s="11">
        <f t="shared" ca="1" si="92"/>
        <v>2.2231187867124818</v>
      </c>
      <c r="K1339" s="11">
        <f t="shared" ca="1" si="93"/>
        <v>2.3244133998674363</v>
      </c>
      <c r="L1339" s="11" t="str">
        <f t="shared" ca="1" si="90"/>
        <v>H</v>
      </c>
      <c r="M1339" s="11"/>
      <c r="N1339" s="11">
        <v>1338</v>
      </c>
      <c r="O1339" s="12">
        <f t="shared" ca="1" si="94"/>
        <v>0.6820167269044537</v>
      </c>
      <c r="P1339" s="12">
        <f t="shared" ca="1" si="95"/>
        <v>1.0972572471754423</v>
      </c>
      <c r="Q1339" s="11" t="str">
        <f t="shared" ca="1" si="91"/>
        <v>H</v>
      </c>
    </row>
    <row r="1340" spans="9:17" x14ac:dyDescent="0.25">
      <c r="I1340" s="11">
        <v>1339</v>
      </c>
      <c r="J1340" s="11">
        <f t="shared" ca="1" si="92"/>
        <v>0.96905854230365873</v>
      </c>
      <c r="K1340" s="11">
        <f t="shared" ca="1" si="93"/>
        <v>1.06090670460175</v>
      </c>
      <c r="L1340" s="11" t="str">
        <f t="shared" ca="1" si="90"/>
        <v>H</v>
      </c>
      <c r="M1340" s="11"/>
      <c r="N1340" s="11">
        <v>1339</v>
      </c>
      <c r="O1340" s="12">
        <f t="shared" ca="1" si="94"/>
        <v>1.6132424344319574</v>
      </c>
      <c r="P1340" s="12">
        <f t="shared" ca="1" si="95"/>
        <v>0.10894643827643569</v>
      </c>
      <c r="Q1340" s="11" t="str">
        <f t="shared" ca="1" si="91"/>
        <v>A</v>
      </c>
    </row>
    <row r="1341" spans="9:17" x14ac:dyDescent="0.25">
      <c r="I1341" s="11">
        <v>1340</v>
      </c>
      <c r="J1341" s="11">
        <f t="shared" ca="1" si="92"/>
        <v>1.3066197172752012</v>
      </c>
      <c r="K1341" s="11">
        <f t="shared" ca="1" si="93"/>
        <v>2.5360695340005961</v>
      </c>
      <c r="L1341" s="11" t="str">
        <f t="shared" ca="1" si="90"/>
        <v>H</v>
      </c>
      <c r="M1341" s="11"/>
      <c r="N1341" s="11">
        <v>1340</v>
      </c>
      <c r="O1341" s="12">
        <f t="shared" ca="1" si="94"/>
        <v>-0.80207170531141303</v>
      </c>
      <c r="P1341" s="12">
        <f t="shared" ca="1" si="95"/>
        <v>2.1778613789104089</v>
      </c>
      <c r="Q1341" s="11" t="str">
        <f t="shared" ca="1" si="91"/>
        <v>H</v>
      </c>
    </row>
    <row r="1342" spans="9:17" x14ac:dyDescent="0.25">
      <c r="I1342" s="11">
        <v>1341</v>
      </c>
      <c r="J1342" s="11">
        <f t="shared" ca="1" si="92"/>
        <v>-7.6203386686258923E-2</v>
      </c>
      <c r="K1342" s="11">
        <f t="shared" ca="1" si="93"/>
        <v>-0.31976241285582052</v>
      </c>
      <c r="L1342" s="11" t="str">
        <f t="shared" ca="1" si="90"/>
        <v>A</v>
      </c>
      <c r="M1342" s="11"/>
      <c r="N1342" s="11">
        <v>1341</v>
      </c>
      <c r="O1342" s="12">
        <f t="shared" ca="1" si="94"/>
        <v>-0.49339199153686297</v>
      </c>
      <c r="P1342" s="12">
        <f t="shared" ca="1" si="95"/>
        <v>-5.8562934978433123E-2</v>
      </c>
      <c r="Q1342" s="11" t="str">
        <f t="shared" ca="1" si="91"/>
        <v>H</v>
      </c>
    </row>
    <row r="1343" spans="9:17" x14ac:dyDescent="0.25">
      <c r="I1343" s="11">
        <v>1342</v>
      </c>
      <c r="J1343" s="11">
        <f t="shared" ca="1" si="92"/>
        <v>0.29771357071035365</v>
      </c>
      <c r="K1343" s="11">
        <f t="shared" ca="1" si="93"/>
        <v>1.2781482872122023</v>
      </c>
      <c r="L1343" s="11" t="str">
        <f t="shared" ca="1" si="90"/>
        <v>H</v>
      </c>
      <c r="M1343" s="11"/>
      <c r="N1343" s="11">
        <v>1342</v>
      </c>
      <c r="O1343" s="12">
        <f t="shared" ca="1" si="94"/>
        <v>8.4460233259113393E-2</v>
      </c>
      <c r="P1343" s="12">
        <f t="shared" ca="1" si="95"/>
        <v>1.5575265292500577</v>
      </c>
      <c r="Q1343" s="11" t="str">
        <f t="shared" ca="1" si="91"/>
        <v>H</v>
      </c>
    </row>
    <row r="1344" spans="9:17" x14ac:dyDescent="0.25">
      <c r="I1344" s="11">
        <v>1343</v>
      </c>
      <c r="J1344" s="11">
        <f t="shared" ca="1" si="92"/>
        <v>1.1214139423302021</v>
      </c>
      <c r="K1344" s="11">
        <f t="shared" ca="1" si="93"/>
        <v>2.164571456298618</v>
      </c>
      <c r="L1344" s="11" t="str">
        <f t="shared" ca="1" si="90"/>
        <v>H</v>
      </c>
      <c r="M1344" s="11"/>
      <c r="N1344" s="11">
        <v>1343</v>
      </c>
      <c r="O1344" s="12">
        <f t="shared" ca="1" si="94"/>
        <v>-0.47923494116888288</v>
      </c>
      <c r="P1344" s="12">
        <f t="shared" ca="1" si="95"/>
        <v>0.97111615814496266</v>
      </c>
      <c r="Q1344" s="11" t="str">
        <f t="shared" ca="1" si="91"/>
        <v>H</v>
      </c>
    </row>
    <row r="1345" spans="9:17" x14ac:dyDescent="0.25">
      <c r="I1345" s="11">
        <v>1344</v>
      </c>
      <c r="J1345" s="11">
        <f t="shared" ca="1" si="92"/>
        <v>-4.947327350924402E-3</v>
      </c>
      <c r="K1345" s="11">
        <f t="shared" ca="1" si="93"/>
        <v>1.1900766308031165</v>
      </c>
      <c r="L1345" s="11" t="str">
        <f t="shared" ca="1" si="90"/>
        <v>H</v>
      </c>
      <c r="M1345" s="11"/>
      <c r="N1345" s="11">
        <v>1344</v>
      </c>
      <c r="O1345" s="12">
        <f t="shared" ca="1" si="94"/>
        <v>1.2823258999498428</v>
      </c>
      <c r="P1345" s="12">
        <f t="shared" ca="1" si="95"/>
        <v>0.8855124446543079</v>
      </c>
      <c r="Q1345" s="11" t="str">
        <f t="shared" ca="1" si="91"/>
        <v>A</v>
      </c>
    </row>
    <row r="1346" spans="9:17" x14ac:dyDescent="0.25">
      <c r="I1346" s="11">
        <v>1345</v>
      </c>
      <c r="J1346" s="11">
        <f t="shared" ca="1" si="92"/>
        <v>1.7528345303242356</v>
      </c>
      <c r="K1346" s="11">
        <f t="shared" ca="1" si="93"/>
        <v>2.3314858365792501E-2</v>
      </c>
      <c r="L1346" s="11" t="str">
        <f t="shared" ca="1" si="90"/>
        <v>A</v>
      </c>
      <c r="M1346" s="11"/>
      <c r="N1346" s="11">
        <v>1345</v>
      </c>
      <c r="O1346" s="12">
        <f t="shared" ca="1" si="94"/>
        <v>0.19831516877678546</v>
      </c>
      <c r="P1346" s="12">
        <f t="shared" ca="1" si="95"/>
        <v>6.3963638482535057</v>
      </c>
      <c r="Q1346" s="11" t="str">
        <f t="shared" ca="1" si="91"/>
        <v>H</v>
      </c>
    </row>
    <row r="1347" spans="9:17" x14ac:dyDescent="0.25">
      <c r="I1347" s="11">
        <v>1346</v>
      </c>
      <c r="J1347" s="11">
        <f t="shared" ref="J1347:J1410" ca="1" si="96">NORMINV(RAND(), $D$3,$F$3)</f>
        <v>0.97794393160963111</v>
      </c>
      <c r="K1347" s="11">
        <f t="shared" ref="K1347:K1410" ca="1" si="97">NORMINV(RAND(), $D$2,$F$2)</f>
        <v>2.2157988684035308</v>
      </c>
      <c r="L1347" s="11" t="str">
        <f t="shared" ca="1" si="90"/>
        <v>H</v>
      </c>
      <c r="M1347" s="11"/>
      <c r="N1347" s="11">
        <v>1346</v>
      </c>
      <c r="O1347" s="12">
        <f t="shared" ref="O1347:O1410" ca="1" si="98">NORMINV(RAND(), $D$11,$F$11)</f>
        <v>2.2304817174267417</v>
      </c>
      <c r="P1347" s="12">
        <f t="shared" ref="P1347:P1410" ca="1" si="99">NORMINV(RAND(), $D$10,$F$10)</f>
        <v>-1.3771381691423161</v>
      </c>
      <c r="Q1347" s="11" t="str">
        <f t="shared" ca="1" si="91"/>
        <v>A</v>
      </c>
    </row>
    <row r="1348" spans="9:17" x14ac:dyDescent="0.25">
      <c r="I1348" s="11">
        <v>1347</v>
      </c>
      <c r="J1348" s="11">
        <f t="shared" ca="1" si="96"/>
        <v>8.8074953909769271E-2</v>
      </c>
      <c r="K1348" s="11">
        <f t="shared" ca="1" si="97"/>
        <v>-0.88456145185556023</v>
      </c>
      <c r="L1348" s="11" t="str">
        <f t="shared" ca="1" si="90"/>
        <v>A</v>
      </c>
      <c r="M1348" s="11"/>
      <c r="N1348" s="11">
        <v>1347</v>
      </c>
      <c r="O1348" s="12">
        <f t="shared" ca="1" si="98"/>
        <v>0.76404815767650835</v>
      </c>
      <c r="P1348" s="12">
        <f t="shared" ca="1" si="99"/>
        <v>0.3619492531796058</v>
      </c>
      <c r="Q1348" s="11" t="str">
        <f t="shared" ca="1" si="91"/>
        <v>A</v>
      </c>
    </row>
    <row r="1349" spans="9:17" x14ac:dyDescent="0.25">
      <c r="I1349" s="11">
        <v>1348</v>
      </c>
      <c r="J1349" s="11">
        <f t="shared" ca="1" si="96"/>
        <v>2.6643214317938173</v>
      </c>
      <c r="K1349" s="11">
        <f t="shared" ca="1" si="97"/>
        <v>2.0739945146070284</v>
      </c>
      <c r="L1349" s="11" t="str">
        <f t="shared" ca="1" si="90"/>
        <v>A</v>
      </c>
      <c r="M1349" s="11"/>
      <c r="N1349" s="11">
        <v>1348</v>
      </c>
      <c r="O1349" s="12">
        <f t="shared" ca="1" si="98"/>
        <v>0.59622816428379422</v>
      </c>
      <c r="P1349" s="12">
        <f t="shared" ca="1" si="99"/>
        <v>-0.27278783724671563</v>
      </c>
      <c r="Q1349" s="11" t="str">
        <f t="shared" ca="1" si="91"/>
        <v>A</v>
      </c>
    </row>
    <row r="1350" spans="9:17" x14ac:dyDescent="0.25">
      <c r="I1350" s="11">
        <v>1349</v>
      </c>
      <c r="J1350" s="11">
        <f t="shared" ca="1" si="96"/>
        <v>1.3048292270732462</v>
      </c>
      <c r="K1350" s="11">
        <f t="shared" ca="1" si="97"/>
        <v>2.2179611619006185</v>
      </c>
      <c r="L1350" s="11" t="str">
        <f t="shared" ca="1" si="90"/>
        <v>H</v>
      </c>
      <c r="M1350" s="11"/>
      <c r="N1350" s="11">
        <v>1349</v>
      </c>
      <c r="O1350" s="12">
        <f t="shared" ca="1" si="98"/>
        <v>-0.42443694632958273</v>
      </c>
      <c r="P1350" s="12">
        <f t="shared" ca="1" si="99"/>
        <v>2.4351389121755527</v>
      </c>
      <c r="Q1350" s="11" t="str">
        <f t="shared" ca="1" si="91"/>
        <v>H</v>
      </c>
    </row>
    <row r="1351" spans="9:17" x14ac:dyDescent="0.25">
      <c r="I1351" s="11">
        <v>1350</v>
      </c>
      <c r="J1351" s="11">
        <f t="shared" ca="1" si="96"/>
        <v>0.50074233699604287</v>
      </c>
      <c r="K1351" s="11">
        <f t="shared" ca="1" si="97"/>
        <v>1.5414840046634168</v>
      </c>
      <c r="L1351" s="11" t="str">
        <f t="shared" ca="1" si="90"/>
        <v>H</v>
      </c>
      <c r="M1351" s="11"/>
      <c r="N1351" s="11">
        <v>1350</v>
      </c>
      <c r="O1351" s="12">
        <f t="shared" ca="1" si="98"/>
        <v>1.8527698459806154</v>
      </c>
      <c r="P1351" s="12">
        <f t="shared" ca="1" si="99"/>
        <v>-0.56143753941891039</v>
      </c>
      <c r="Q1351" s="11" t="str">
        <f t="shared" ca="1" si="91"/>
        <v>A</v>
      </c>
    </row>
    <row r="1352" spans="9:17" x14ac:dyDescent="0.25">
      <c r="I1352" s="11">
        <v>1351</v>
      </c>
      <c r="J1352" s="11">
        <f t="shared" ca="1" si="96"/>
        <v>1.5061068805101323</v>
      </c>
      <c r="K1352" s="11">
        <f t="shared" ca="1" si="97"/>
        <v>3.5949224129401971</v>
      </c>
      <c r="L1352" s="11" t="str">
        <f t="shared" ca="1" si="90"/>
        <v>H</v>
      </c>
      <c r="M1352" s="11"/>
      <c r="N1352" s="11">
        <v>1351</v>
      </c>
      <c r="O1352" s="12">
        <f t="shared" ca="1" si="98"/>
        <v>-1.1444971773664889</v>
      </c>
      <c r="P1352" s="12">
        <f t="shared" ca="1" si="99"/>
        <v>2.2282321097363629</v>
      </c>
      <c r="Q1352" s="11" t="str">
        <f t="shared" ca="1" si="91"/>
        <v>H</v>
      </c>
    </row>
    <row r="1353" spans="9:17" x14ac:dyDescent="0.25">
      <c r="I1353" s="11">
        <v>1352</v>
      </c>
      <c r="J1353" s="11">
        <f t="shared" ca="1" si="96"/>
        <v>0.73146981342198991</v>
      </c>
      <c r="K1353" s="11">
        <f t="shared" ca="1" si="97"/>
        <v>2.5490055805951126</v>
      </c>
      <c r="L1353" s="11" t="str">
        <f t="shared" ca="1" si="90"/>
        <v>H</v>
      </c>
      <c r="M1353" s="11"/>
      <c r="N1353" s="11">
        <v>1352</v>
      </c>
      <c r="O1353" s="12">
        <f t="shared" ca="1" si="98"/>
        <v>0.26053437704172899</v>
      </c>
      <c r="P1353" s="12">
        <f t="shared" ca="1" si="99"/>
        <v>1.8296699535439851</v>
      </c>
      <c r="Q1353" s="11" t="str">
        <f t="shared" ca="1" si="91"/>
        <v>H</v>
      </c>
    </row>
    <row r="1354" spans="9:17" x14ac:dyDescent="0.25">
      <c r="I1354" s="11">
        <v>1353</v>
      </c>
      <c r="J1354" s="11">
        <f t="shared" ca="1" si="96"/>
        <v>0.82118775580488701</v>
      </c>
      <c r="K1354" s="11">
        <f t="shared" ca="1" si="97"/>
        <v>0.74808256598973277</v>
      </c>
      <c r="L1354" s="11" t="str">
        <f t="shared" ca="1" si="90"/>
        <v>A</v>
      </c>
      <c r="M1354" s="11"/>
      <c r="N1354" s="11">
        <v>1353</v>
      </c>
      <c r="O1354" s="12">
        <f t="shared" ca="1" si="98"/>
        <v>-0.11084574475531228</v>
      </c>
      <c r="P1354" s="12">
        <f t="shared" ca="1" si="99"/>
        <v>1.63781846294821</v>
      </c>
      <c r="Q1354" s="11" t="str">
        <f t="shared" ca="1" si="91"/>
        <v>H</v>
      </c>
    </row>
    <row r="1355" spans="9:17" x14ac:dyDescent="0.25">
      <c r="I1355" s="11">
        <v>1354</v>
      </c>
      <c r="J1355" s="11">
        <f t="shared" ca="1" si="96"/>
        <v>2.0696190825669354</v>
      </c>
      <c r="K1355" s="11">
        <f t="shared" ca="1" si="97"/>
        <v>2.020004490146047</v>
      </c>
      <c r="L1355" s="11" t="str">
        <f t="shared" ca="1" si="90"/>
        <v>A</v>
      </c>
      <c r="M1355" s="11"/>
      <c r="N1355" s="11">
        <v>1354</v>
      </c>
      <c r="O1355" s="12">
        <f t="shared" ca="1" si="98"/>
        <v>1.7448238616461538</v>
      </c>
      <c r="P1355" s="12">
        <f t="shared" ca="1" si="99"/>
        <v>-1.8555593819042744</v>
      </c>
      <c r="Q1355" s="11" t="str">
        <f t="shared" ca="1" si="91"/>
        <v>A</v>
      </c>
    </row>
    <row r="1356" spans="9:17" x14ac:dyDescent="0.25">
      <c r="I1356" s="11">
        <v>1355</v>
      </c>
      <c r="J1356" s="11">
        <f t="shared" ca="1" si="96"/>
        <v>2.087563443538456</v>
      </c>
      <c r="K1356" s="11">
        <f t="shared" ca="1" si="97"/>
        <v>0.91108192288663847</v>
      </c>
      <c r="L1356" s="11" t="str">
        <f t="shared" ca="1" si="90"/>
        <v>A</v>
      </c>
      <c r="M1356" s="11"/>
      <c r="N1356" s="11">
        <v>1355</v>
      </c>
      <c r="O1356" s="12">
        <f t="shared" ca="1" si="98"/>
        <v>-0.42638404149945297</v>
      </c>
      <c r="P1356" s="12">
        <f t="shared" ca="1" si="99"/>
        <v>0.55866858310401402</v>
      </c>
      <c r="Q1356" s="11" t="str">
        <f t="shared" ca="1" si="91"/>
        <v>H</v>
      </c>
    </row>
    <row r="1357" spans="9:17" x14ac:dyDescent="0.25">
      <c r="I1357" s="11">
        <v>1356</v>
      </c>
      <c r="J1357" s="11">
        <f t="shared" ca="1" si="96"/>
        <v>1.234875217186397</v>
      </c>
      <c r="K1357" s="11">
        <f t="shared" ca="1" si="97"/>
        <v>2.277762330421238</v>
      </c>
      <c r="L1357" s="11" t="str">
        <f t="shared" ca="1" si="90"/>
        <v>H</v>
      </c>
      <c r="M1357" s="11"/>
      <c r="N1357" s="11">
        <v>1356</v>
      </c>
      <c r="O1357" s="12">
        <f t="shared" ca="1" si="98"/>
        <v>0.92981203123212841</v>
      </c>
      <c r="P1357" s="12">
        <f t="shared" ca="1" si="99"/>
        <v>1.1425152583743958</v>
      </c>
      <c r="Q1357" s="11" t="str">
        <f t="shared" ca="1" si="91"/>
        <v>H</v>
      </c>
    </row>
    <row r="1358" spans="9:17" x14ac:dyDescent="0.25">
      <c r="I1358" s="11">
        <v>1357</v>
      </c>
      <c r="J1358" s="11">
        <f t="shared" ca="1" si="96"/>
        <v>2.364279898239503</v>
      </c>
      <c r="K1358" s="11">
        <f t="shared" ca="1" si="97"/>
        <v>1.600108432979312</v>
      </c>
      <c r="L1358" s="11" t="str">
        <f t="shared" ca="1" si="90"/>
        <v>A</v>
      </c>
      <c r="M1358" s="11"/>
      <c r="N1358" s="11">
        <v>1357</v>
      </c>
      <c r="O1358" s="12">
        <f t="shared" ca="1" si="98"/>
        <v>1.5961150899323313</v>
      </c>
      <c r="P1358" s="12">
        <f t="shared" ca="1" si="99"/>
        <v>-0.53483972751354236</v>
      </c>
      <c r="Q1358" s="11" t="str">
        <f t="shared" ca="1" si="91"/>
        <v>A</v>
      </c>
    </row>
    <row r="1359" spans="9:17" x14ac:dyDescent="0.25">
      <c r="I1359" s="11">
        <v>1358</v>
      </c>
      <c r="J1359" s="11">
        <f t="shared" ca="1" si="96"/>
        <v>0.52152480581913419</v>
      </c>
      <c r="K1359" s="11">
        <f t="shared" ca="1" si="97"/>
        <v>2.6235598905890596</v>
      </c>
      <c r="L1359" s="11" t="str">
        <f t="shared" ca="1" si="90"/>
        <v>H</v>
      </c>
      <c r="M1359" s="11"/>
      <c r="N1359" s="11">
        <v>1358</v>
      </c>
      <c r="O1359" s="12">
        <f t="shared" ca="1" si="98"/>
        <v>-0.94758913249559584</v>
      </c>
      <c r="P1359" s="12">
        <f t="shared" ca="1" si="99"/>
        <v>0.59503747104718274</v>
      </c>
      <c r="Q1359" s="11" t="str">
        <f t="shared" ca="1" si="91"/>
        <v>H</v>
      </c>
    </row>
    <row r="1360" spans="9:17" x14ac:dyDescent="0.25">
      <c r="I1360" s="11">
        <v>1359</v>
      </c>
      <c r="J1360" s="11">
        <f t="shared" ca="1" si="96"/>
        <v>0.70789524656772573</v>
      </c>
      <c r="K1360" s="11">
        <f t="shared" ca="1" si="97"/>
        <v>3.3307121238126118</v>
      </c>
      <c r="L1360" s="11" t="str">
        <f t="shared" ca="1" si="90"/>
        <v>H</v>
      </c>
      <c r="M1360" s="11"/>
      <c r="N1360" s="11">
        <v>1359</v>
      </c>
      <c r="O1360" s="12">
        <f t="shared" ca="1" si="98"/>
        <v>0.46990105970042828</v>
      </c>
      <c r="P1360" s="12">
        <f t="shared" ca="1" si="99"/>
        <v>1.6186050737731033</v>
      </c>
      <c r="Q1360" s="11" t="str">
        <f t="shared" ca="1" si="91"/>
        <v>H</v>
      </c>
    </row>
    <row r="1361" spans="9:17" x14ac:dyDescent="0.25">
      <c r="I1361" s="11">
        <v>1360</v>
      </c>
      <c r="J1361" s="11">
        <f t="shared" ca="1" si="96"/>
        <v>0.2971468490443353</v>
      </c>
      <c r="K1361" s="11">
        <f t="shared" ca="1" si="97"/>
        <v>5.1202208349464247</v>
      </c>
      <c r="L1361" s="11" t="str">
        <f t="shared" ca="1" si="90"/>
        <v>H</v>
      </c>
      <c r="M1361" s="11"/>
      <c r="N1361" s="11">
        <v>1360</v>
      </c>
      <c r="O1361" s="12">
        <f t="shared" ca="1" si="98"/>
        <v>0.69654163018711912</v>
      </c>
      <c r="P1361" s="12">
        <f t="shared" ca="1" si="99"/>
        <v>1.8928984177734569</v>
      </c>
      <c r="Q1361" s="11" t="str">
        <f t="shared" ca="1" si="91"/>
        <v>H</v>
      </c>
    </row>
    <row r="1362" spans="9:17" x14ac:dyDescent="0.25">
      <c r="I1362" s="11">
        <v>1361</v>
      </c>
      <c r="J1362" s="11">
        <f t="shared" ca="1" si="96"/>
        <v>1.6362382624601657</v>
      </c>
      <c r="K1362" s="11">
        <f t="shared" ca="1" si="97"/>
        <v>1.2726002775583454</v>
      </c>
      <c r="L1362" s="11" t="str">
        <f t="shared" ca="1" si="90"/>
        <v>A</v>
      </c>
      <c r="M1362" s="11"/>
      <c r="N1362" s="11">
        <v>1361</v>
      </c>
      <c r="O1362" s="12">
        <f t="shared" ca="1" si="98"/>
        <v>0.42906095454822712</v>
      </c>
      <c r="P1362" s="12">
        <f t="shared" ca="1" si="99"/>
        <v>-0.89722560242717075</v>
      </c>
      <c r="Q1362" s="11" t="str">
        <f t="shared" ca="1" si="91"/>
        <v>A</v>
      </c>
    </row>
    <row r="1363" spans="9:17" x14ac:dyDescent="0.25">
      <c r="I1363" s="11">
        <v>1362</v>
      </c>
      <c r="J1363" s="11">
        <f t="shared" ca="1" si="96"/>
        <v>1.7509347371013031</v>
      </c>
      <c r="K1363" s="11">
        <f t="shared" ca="1" si="97"/>
        <v>0.3672362835907379</v>
      </c>
      <c r="L1363" s="11" t="str">
        <f t="shared" ca="1" si="90"/>
        <v>A</v>
      </c>
      <c r="M1363" s="11"/>
      <c r="N1363" s="11">
        <v>1362</v>
      </c>
      <c r="O1363" s="12">
        <f t="shared" ca="1" si="98"/>
        <v>2.3982498158204049</v>
      </c>
      <c r="P1363" s="12">
        <f t="shared" ca="1" si="99"/>
        <v>4.2099992587284456</v>
      </c>
      <c r="Q1363" s="11" t="str">
        <f t="shared" ca="1" si="91"/>
        <v>H</v>
      </c>
    </row>
    <row r="1364" spans="9:17" x14ac:dyDescent="0.25">
      <c r="I1364" s="11">
        <v>1363</v>
      </c>
      <c r="J1364" s="11">
        <f t="shared" ca="1" si="96"/>
        <v>1.2241149447343271</v>
      </c>
      <c r="K1364" s="11">
        <f t="shared" ca="1" si="97"/>
        <v>0.83786689268569403</v>
      </c>
      <c r="L1364" s="11" t="str">
        <f t="shared" ca="1" si="90"/>
        <v>A</v>
      </c>
      <c r="M1364" s="11"/>
      <c r="N1364" s="11">
        <v>1363</v>
      </c>
      <c r="O1364" s="12">
        <f t="shared" ca="1" si="98"/>
        <v>2.1474207652633797</v>
      </c>
      <c r="P1364" s="12">
        <f t="shared" ca="1" si="99"/>
        <v>1.9251516099932022</v>
      </c>
      <c r="Q1364" s="11" t="str">
        <f t="shared" ca="1" si="91"/>
        <v>A</v>
      </c>
    </row>
    <row r="1365" spans="9:17" x14ac:dyDescent="0.25">
      <c r="I1365" s="11">
        <v>1364</v>
      </c>
      <c r="J1365" s="11">
        <f t="shared" ca="1" si="96"/>
        <v>2.9936549882921275</v>
      </c>
      <c r="K1365" s="11">
        <f t="shared" ca="1" si="97"/>
        <v>3.0291261795313869</v>
      </c>
      <c r="L1365" s="11" t="str">
        <f t="shared" ca="1" si="90"/>
        <v>H</v>
      </c>
      <c r="M1365" s="11"/>
      <c r="N1365" s="11">
        <v>1364</v>
      </c>
      <c r="O1365" s="12">
        <f t="shared" ca="1" si="98"/>
        <v>2.4262914479783828</v>
      </c>
      <c r="P1365" s="12">
        <f t="shared" ca="1" si="99"/>
        <v>1.4280664702468024</v>
      </c>
      <c r="Q1365" s="11" t="str">
        <f t="shared" ca="1" si="91"/>
        <v>A</v>
      </c>
    </row>
    <row r="1366" spans="9:17" x14ac:dyDescent="0.25">
      <c r="I1366" s="11">
        <v>1365</v>
      </c>
      <c r="J1366" s="11">
        <f t="shared" ca="1" si="96"/>
        <v>-7.5671185388719198E-2</v>
      </c>
      <c r="K1366" s="11">
        <f t="shared" ca="1" si="97"/>
        <v>0.30399153120594447</v>
      </c>
      <c r="L1366" s="11" t="str">
        <f t="shared" ca="1" si="90"/>
        <v>H</v>
      </c>
      <c r="M1366" s="11"/>
      <c r="N1366" s="11">
        <v>1365</v>
      </c>
      <c r="O1366" s="12">
        <f t="shared" ca="1" si="98"/>
        <v>-0.60848430108978935</v>
      </c>
      <c r="P1366" s="12">
        <f t="shared" ca="1" si="99"/>
        <v>0.53222414050510147</v>
      </c>
      <c r="Q1366" s="11" t="str">
        <f t="shared" ca="1" si="91"/>
        <v>H</v>
      </c>
    </row>
    <row r="1367" spans="9:17" x14ac:dyDescent="0.25">
      <c r="I1367" s="11">
        <v>1366</v>
      </c>
      <c r="J1367" s="11">
        <f t="shared" ca="1" si="96"/>
        <v>0.88431596628827924</v>
      </c>
      <c r="K1367" s="11">
        <f t="shared" ca="1" si="97"/>
        <v>1.5798382842034413</v>
      </c>
      <c r="L1367" s="11" t="str">
        <f t="shared" ca="1" si="90"/>
        <v>H</v>
      </c>
      <c r="M1367" s="11"/>
      <c r="N1367" s="11">
        <v>1366</v>
      </c>
      <c r="O1367" s="12">
        <f t="shared" ca="1" si="98"/>
        <v>0.14582817940492998</v>
      </c>
      <c r="P1367" s="12">
        <f t="shared" ca="1" si="99"/>
        <v>2.8525247476015005</v>
      </c>
      <c r="Q1367" s="11" t="str">
        <f t="shared" ca="1" si="91"/>
        <v>H</v>
      </c>
    </row>
    <row r="1368" spans="9:17" x14ac:dyDescent="0.25">
      <c r="I1368" s="11">
        <v>1367</v>
      </c>
      <c r="J1368" s="11">
        <f t="shared" ca="1" si="96"/>
        <v>0.21900628843092906</v>
      </c>
      <c r="K1368" s="11">
        <f t="shared" ca="1" si="97"/>
        <v>2.530814520583422</v>
      </c>
      <c r="L1368" s="11" t="str">
        <f t="shared" ca="1" si="90"/>
        <v>H</v>
      </c>
      <c r="M1368" s="11"/>
      <c r="N1368" s="11">
        <v>1367</v>
      </c>
      <c r="O1368" s="12">
        <f t="shared" ca="1" si="98"/>
        <v>-0.40313751140844833</v>
      </c>
      <c r="P1368" s="12">
        <f t="shared" ca="1" si="99"/>
        <v>0.99261981616182682</v>
      </c>
      <c r="Q1368" s="11" t="str">
        <f t="shared" ca="1" si="91"/>
        <v>H</v>
      </c>
    </row>
    <row r="1369" spans="9:17" x14ac:dyDescent="0.25">
      <c r="I1369" s="11">
        <v>1368</v>
      </c>
      <c r="J1369" s="11">
        <f t="shared" ca="1" si="96"/>
        <v>2.7438945987139376</v>
      </c>
      <c r="K1369" s="11">
        <f t="shared" ca="1" si="97"/>
        <v>1.486707483772884</v>
      </c>
      <c r="L1369" s="11" t="str">
        <f t="shared" ca="1" si="90"/>
        <v>A</v>
      </c>
      <c r="M1369" s="11"/>
      <c r="N1369" s="11">
        <v>1368</v>
      </c>
      <c r="O1369" s="12">
        <f t="shared" ca="1" si="98"/>
        <v>0.19903993824309474</v>
      </c>
      <c r="P1369" s="12">
        <f t="shared" ca="1" si="99"/>
        <v>0.19521837656251328</v>
      </c>
      <c r="Q1369" s="11" t="str">
        <f t="shared" ca="1" si="91"/>
        <v>A</v>
      </c>
    </row>
    <row r="1370" spans="9:17" x14ac:dyDescent="0.25">
      <c r="I1370" s="11">
        <v>1369</v>
      </c>
      <c r="J1370" s="11">
        <f t="shared" ca="1" si="96"/>
        <v>2.205878168904114</v>
      </c>
      <c r="K1370" s="11">
        <f t="shared" ca="1" si="97"/>
        <v>5.9941298416016284</v>
      </c>
      <c r="L1370" s="11" t="str">
        <f t="shared" ca="1" si="90"/>
        <v>H</v>
      </c>
      <c r="M1370" s="11"/>
      <c r="N1370" s="11">
        <v>1369</v>
      </c>
      <c r="O1370" s="12">
        <f t="shared" ca="1" si="98"/>
        <v>1.2943537078840142</v>
      </c>
      <c r="P1370" s="12">
        <f t="shared" ca="1" si="99"/>
        <v>-1.4238435625826495E-2</v>
      </c>
      <c r="Q1370" s="11" t="str">
        <f t="shared" ca="1" si="91"/>
        <v>A</v>
      </c>
    </row>
    <row r="1371" spans="9:17" x14ac:dyDescent="0.25">
      <c r="I1371" s="11">
        <v>1370</v>
      </c>
      <c r="J1371" s="11">
        <f t="shared" ca="1" si="96"/>
        <v>-0.88752868723701395</v>
      </c>
      <c r="K1371" s="11">
        <f t="shared" ca="1" si="97"/>
        <v>0.56656655196129413</v>
      </c>
      <c r="L1371" s="11" t="str">
        <f t="shared" ca="1" si="90"/>
        <v>H</v>
      </c>
      <c r="M1371" s="11"/>
      <c r="N1371" s="11">
        <v>1370</v>
      </c>
      <c r="O1371" s="12">
        <f t="shared" ca="1" si="98"/>
        <v>0.70179927141283049</v>
      </c>
      <c r="P1371" s="12">
        <f t="shared" ca="1" si="99"/>
        <v>2.2327882266519641</v>
      </c>
      <c r="Q1371" s="11" t="str">
        <f t="shared" ca="1" si="91"/>
        <v>H</v>
      </c>
    </row>
    <row r="1372" spans="9:17" x14ac:dyDescent="0.25">
      <c r="I1372" s="11">
        <v>1371</v>
      </c>
      <c r="J1372" s="11">
        <f t="shared" ca="1" si="96"/>
        <v>8.6597406004019772E-2</v>
      </c>
      <c r="K1372" s="11">
        <f t="shared" ca="1" si="97"/>
        <v>1.7169249539028013</v>
      </c>
      <c r="L1372" s="11" t="str">
        <f t="shared" ca="1" si="90"/>
        <v>H</v>
      </c>
      <c r="M1372" s="11"/>
      <c r="N1372" s="11">
        <v>1371</v>
      </c>
      <c r="O1372" s="12">
        <f t="shared" ca="1" si="98"/>
        <v>0.30042306311271166</v>
      </c>
      <c r="P1372" s="12">
        <f t="shared" ca="1" si="99"/>
        <v>2.6777740663249325</v>
      </c>
      <c r="Q1372" s="11" t="str">
        <f t="shared" ca="1" si="91"/>
        <v>H</v>
      </c>
    </row>
    <row r="1373" spans="9:17" x14ac:dyDescent="0.25">
      <c r="I1373" s="11">
        <v>1372</v>
      </c>
      <c r="J1373" s="11">
        <f t="shared" ca="1" si="96"/>
        <v>0.76826461111243383</v>
      </c>
      <c r="K1373" s="11">
        <f t="shared" ca="1" si="97"/>
        <v>2.4704144229106255</v>
      </c>
      <c r="L1373" s="11" t="str">
        <f t="shared" ca="1" si="90"/>
        <v>H</v>
      </c>
      <c r="M1373" s="11"/>
      <c r="N1373" s="11">
        <v>1372</v>
      </c>
      <c r="O1373" s="12">
        <f t="shared" ca="1" si="98"/>
        <v>0.56749139812364713</v>
      </c>
      <c r="P1373" s="12">
        <f t="shared" ca="1" si="99"/>
        <v>-0.79258362748958633</v>
      </c>
      <c r="Q1373" s="11" t="str">
        <f t="shared" ca="1" si="91"/>
        <v>A</v>
      </c>
    </row>
    <row r="1374" spans="9:17" x14ac:dyDescent="0.25">
      <c r="I1374" s="11">
        <v>1373</v>
      </c>
      <c r="J1374" s="11">
        <f t="shared" ca="1" si="96"/>
        <v>7.3691593771320618E-2</v>
      </c>
      <c r="K1374" s="11">
        <f t="shared" ca="1" si="97"/>
        <v>2.5542940879961713</v>
      </c>
      <c r="L1374" s="11" t="str">
        <f t="shared" ca="1" si="90"/>
        <v>H</v>
      </c>
      <c r="M1374" s="11"/>
      <c r="N1374" s="11">
        <v>1373</v>
      </c>
      <c r="O1374" s="12">
        <f t="shared" ca="1" si="98"/>
        <v>-0.60232825875223117</v>
      </c>
      <c r="P1374" s="12">
        <f t="shared" ca="1" si="99"/>
        <v>3.1469740627880731</v>
      </c>
      <c r="Q1374" s="11" t="str">
        <f t="shared" ca="1" si="91"/>
        <v>H</v>
      </c>
    </row>
    <row r="1375" spans="9:17" x14ac:dyDescent="0.25">
      <c r="I1375" s="11">
        <v>1374</v>
      </c>
      <c r="J1375" s="11">
        <f t="shared" ca="1" si="96"/>
        <v>4.0589192662038789</v>
      </c>
      <c r="K1375" s="11">
        <f t="shared" ca="1" si="97"/>
        <v>3.0807550205055696</v>
      </c>
      <c r="L1375" s="11" t="str">
        <f t="shared" ca="1" si="90"/>
        <v>A</v>
      </c>
      <c r="M1375" s="11"/>
      <c r="N1375" s="11">
        <v>1374</v>
      </c>
      <c r="O1375" s="12">
        <f t="shared" ca="1" si="98"/>
        <v>0.74001751073508415</v>
      </c>
      <c r="P1375" s="12">
        <f t="shared" ca="1" si="99"/>
        <v>2.5423629937078074</v>
      </c>
      <c r="Q1375" s="11" t="str">
        <f t="shared" ca="1" si="91"/>
        <v>H</v>
      </c>
    </row>
    <row r="1376" spans="9:17" x14ac:dyDescent="0.25">
      <c r="I1376" s="11">
        <v>1375</v>
      </c>
      <c r="J1376" s="11">
        <f t="shared" ca="1" si="96"/>
        <v>0.18578302566668015</v>
      </c>
      <c r="K1376" s="11">
        <f t="shared" ca="1" si="97"/>
        <v>1.2406289896980636</v>
      </c>
      <c r="L1376" s="11" t="str">
        <f t="shared" ca="1" si="90"/>
        <v>H</v>
      </c>
      <c r="M1376" s="11"/>
      <c r="N1376" s="11">
        <v>1375</v>
      </c>
      <c r="O1376" s="12">
        <f t="shared" ca="1" si="98"/>
        <v>-0.19951444999121737</v>
      </c>
      <c r="P1376" s="12">
        <f t="shared" ca="1" si="99"/>
        <v>-0.64715464364155761</v>
      </c>
      <c r="Q1376" s="11" t="str">
        <f t="shared" ca="1" si="91"/>
        <v>A</v>
      </c>
    </row>
    <row r="1377" spans="9:17" x14ac:dyDescent="0.25">
      <c r="I1377" s="11">
        <v>1376</v>
      </c>
      <c r="J1377" s="11">
        <f t="shared" ca="1" si="96"/>
        <v>2.6370601606927591</v>
      </c>
      <c r="K1377" s="11">
        <f t="shared" ca="1" si="97"/>
        <v>1.2582455507348844</v>
      </c>
      <c r="L1377" s="11" t="str">
        <f t="shared" ca="1" si="90"/>
        <v>A</v>
      </c>
      <c r="M1377" s="11"/>
      <c r="N1377" s="11">
        <v>1376</v>
      </c>
      <c r="O1377" s="12">
        <f t="shared" ca="1" si="98"/>
        <v>0.50719447665090245</v>
      </c>
      <c r="P1377" s="12">
        <f t="shared" ca="1" si="99"/>
        <v>2.8011371792951207</v>
      </c>
      <c r="Q1377" s="11" t="str">
        <f t="shared" ca="1" si="91"/>
        <v>H</v>
      </c>
    </row>
    <row r="1378" spans="9:17" x14ac:dyDescent="0.25">
      <c r="I1378" s="11">
        <v>1377</v>
      </c>
      <c r="J1378" s="11">
        <f t="shared" ca="1" si="96"/>
        <v>0.81397131429097647</v>
      </c>
      <c r="K1378" s="11">
        <f t="shared" ca="1" si="97"/>
        <v>2.878727176729809</v>
      </c>
      <c r="L1378" s="11" t="str">
        <f t="shared" ca="1" si="90"/>
        <v>H</v>
      </c>
      <c r="M1378" s="11"/>
      <c r="N1378" s="11">
        <v>1377</v>
      </c>
      <c r="O1378" s="12">
        <f t="shared" ca="1" si="98"/>
        <v>-9.7180591429052776E-2</v>
      </c>
      <c r="P1378" s="12">
        <f t="shared" ca="1" si="99"/>
        <v>0.85951775963085741</v>
      </c>
      <c r="Q1378" s="11" t="str">
        <f t="shared" ca="1" si="91"/>
        <v>H</v>
      </c>
    </row>
    <row r="1379" spans="9:17" x14ac:dyDescent="0.25">
      <c r="I1379" s="11">
        <v>1378</v>
      </c>
      <c r="J1379" s="11">
        <f t="shared" ca="1" si="96"/>
        <v>0.31184519194168092</v>
      </c>
      <c r="K1379" s="11">
        <f t="shared" ca="1" si="97"/>
        <v>3.4365500651470247</v>
      </c>
      <c r="L1379" s="11" t="str">
        <f t="shared" ca="1" si="90"/>
        <v>H</v>
      </c>
      <c r="M1379" s="11"/>
      <c r="N1379" s="11">
        <v>1378</v>
      </c>
      <c r="O1379" s="12">
        <f t="shared" ca="1" si="98"/>
        <v>-9.550186297715868E-2</v>
      </c>
      <c r="P1379" s="12">
        <f t="shared" ca="1" si="99"/>
        <v>-0.94747883068515115</v>
      </c>
      <c r="Q1379" s="11" t="str">
        <f t="shared" ca="1" si="91"/>
        <v>A</v>
      </c>
    </row>
    <row r="1380" spans="9:17" x14ac:dyDescent="0.25">
      <c r="I1380" s="11">
        <v>1379</v>
      </c>
      <c r="J1380" s="11">
        <f t="shared" ca="1" si="96"/>
        <v>-1.382488310059657</v>
      </c>
      <c r="K1380" s="11">
        <f t="shared" ca="1" si="97"/>
        <v>5.6615409313294087</v>
      </c>
      <c r="L1380" s="11" t="str">
        <f t="shared" ca="1" si="90"/>
        <v>H</v>
      </c>
      <c r="M1380" s="11"/>
      <c r="N1380" s="11">
        <v>1379</v>
      </c>
      <c r="O1380" s="12">
        <f t="shared" ca="1" si="98"/>
        <v>-0.77847753770496864</v>
      </c>
      <c r="P1380" s="12">
        <f t="shared" ca="1" si="99"/>
        <v>0.10181398204205638</v>
      </c>
      <c r="Q1380" s="11" t="str">
        <f t="shared" ca="1" si="91"/>
        <v>H</v>
      </c>
    </row>
    <row r="1381" spans="9:17" x14ac:dyDescent="0.25">
      <c r="I1381" s="11">
        <v>1380</v>
      </c>
      <c r="J1381" s="11">
        <f t="shared" ca="1" si="96"/>
        <v>1.1313401165457253</v>
      </c>
      <c r="K1381" s="11">
        <f t="shared" ca="1" si="97"/>
        <v>4.4535653977602383</v>
      </c>
      <c r="L1381" s="11" t="str">
        <f t="shared" ca="1" si="90"/>
        <v>H</v>
      </c>
      <c r="M1381" s="11"/>
      <c r="N1381" s="11">
        <v>1380</v>
      </c>
      <c r="O1381" s="12">
        <f t="shared" ca="1" si="98"/>
        <v>-1.8150428176294031</v>
      </c>
      <c r="P1381" s="12">
        <f t="shared" ca="1" si="99"/>
        <v>0.78165764961737794</v>
      </c>
      <c r="Q1381" s="11" t="str">
        <f t="shared" ca="1" si="91"/>
        <v>H</v>
      </c>
    </row>
    <row r="1382" spans="9:17" x14ac:dyDescent="0.25">
      <c r="I1382" s="11">
        <v>1381</v>
      </c>
      <c r="J1382" s="11">
        <f t="shared" ca="1" si="96"/>
        <v>-0.75591312125353072</v>
      </c>
      <c r="K1382" s="11">
        <f t="shared" ca="1" si="97"/>
        <v>2.6591775651537768</v>
      </c>
      <c r="L1382" s="11" t="str">
        <f t="shared" ca="1" si="90"/>
        <v>H</v>
      </c>
      <c r="M1382" s="11"/>
      <c r="N1382" s="11">
        <v>1381</v>
      </c>
      <c r="O1382" s="12">
        <f t="shared" ca="1" si="98"/>
        <v>0.11007686461391902</v>
      </c>
      <c r="P1382" s="12">
        <f t="shared" ca="1" si="99"/>
        <v>0.97978245405277231</v>
      </c>
      <c r="Q1382" s="11" t="str">
        <f t="shared" ca="1" si="91"/>
        <v>H</v>
      </c>
    </row>
    <row r="1383" spans="9:17" x14ac:dyDescent="0.25">
      <c r="I1383" s="11">
        <v>1382</v>
      </c>
      <c r="J1383" s="11">
        <f t="shared" ca="1" si="96"/>
        <v>1.5212727598132965</v>
      </c>
      <c r="K1383" s="11">
        <f t="shared" ca="1" si="97"/>
        <v>2.7086997118517568</v>
      </c>
      <c r="L1383" s="11" t="str">
        <f t="shared" ca="1" si="90"/>
        <v>H</v>
      </c>
      <c r="M1383" s="11"/>
      <c r="N1383" s="11">
        <v>1382</v>
      </c>
      <c r="O1383" s="12">
        <f t="shared" ca="1" si="98"/>
        <v>-1.1625606771625681</v>
      </c>
      <c r="P1383" s="12">
        <f t="shared" ca="1" si="99"/>
        <v>3.1374645871876106</v>
      </c>
      <c r="Q1383" s="11" t="str">
        <f t="shared" ca="1" si="91"/>
        <v>H</v>
      </c>
    </row>
    <row r="1384" spans="9:17" x14ac:dyDescent="0.25">
      <c r="I1384" s="11">
        <v>1383</v>
      </c>
      <c r="J1384" s="11">
        <f t="shared" ca="1" si="96"/>
        <v>2.4205577114759254</v>
      </c>
      <c r="K1384" s="11">
        <f t="shared" ca="1" si="97"/>
        <v>2.6134598171271248</v>
      </c>
      <c r="L1384" s="11" t="str">
        <f t="shared" ca="1" si="90"/>
        <v>H</v>
      </c>
      <c r="M1384" s="11"/>
      <c r="N1384" s="11">
        <v>1383</v>
      </c>
      <c r="O1384" s="12">
        <f t="shared" ca="1" si="98"/>
        <v>0.67770827025323754</v>
      </c>
      <c r="P1384" s="12">
        <f t="shared" ca="1" si="99"/>
        <v>4.1126434659169284</v>
      </c>
      <c r="Q1384" s="11" t="str">
        <f t="shared" ca="1" si="91"/>
        <v>H</v>
      </c>
    </row>
    <row r="1385" spans="9:17" x14ac:dyDescent="0.25">
      <c r="I1385" s="11">
        <v>1384</v>
      </c>
      <c r="J1385" s="11">
        <f t="shared" ca="1" si="96"/>
        <v>3.1560105480775529</v>
      </c>
      <c r="K1385" s="11">
        <f t="shared" ca="1" si="97"/>
        <v>-1.2673472329657582</v>
      </c>
      <c r="L1385" s="11" t="str">
        <f t="shared" ca="1" si="90"/>
        <v>A</v>
      </c>
      <c r="M1385" s="11"/>
      <c r="N1385" s="11">
        <v>1384</v>
      </c>
      <c r="O1385" s="12">
        <f t="shared" ca="1" si="98"/>
        <v>1.261899483518311</v>
      </c>
      <c r="P1385" s="12">
        <f t="shared" ca="1" si="99"/>
        <v>3.294522194979935</v>
      </c>
      <c r="Q1385" s="11" t="str">
        <f t="shared" ca="1" si="91"/>
        <v>H</v>
      </c>
    </row>
    <row r="1386" spans="9:17" x14ac:dyDescent="0.25">
      <c r="I1386" s="11">
        <v>1385</v>
      </c>
      <c r="J1386" s="11">
        <f t="shared" ca="1" si="96"/>
        <v>-1.3106964303321313</v>
      </c>
      <c r="K1386" s="11">
        <f t="shared" ca="1" si="97"/>
        <v>2.0116967178342269</v>
      </c>
      <c r="L1386" s="11" t="str">
        <f t="shared" ca="1" si="90"/>
        <v>H</v>
      </c>
      <c r="M1386" s="11"/>
      <c r="N1386" s="11">
        <v>1385</v>
      </c>
      <c r="O1386" s="12">
        <f t="shared" ca="1" si="98"/>
        <v>-0.82766053980933529</v>
      </c>
      <c r="P1386" s="12">
        <f t="shared" ca="1" si="99"/>
        <v>-0.12788094636957781</v>
      </c>
      <c r="Q1386" s="11" t="str">
        <f t="shared" ca="1" si="91"/>
        <v>H</v>
      </c>
    </row>
    <row r="1387" spans="9:17" x14ac:dyDescent="0.25">
      <c r="I1387" s="11">
        <v>1386</v>
      </c>
      <c r="J1387" s="11">
        <f t="shared" ca="1" si="96"/>
        <v>0.78248789734941882</v>
      </c>
      <c r="K1387" s="11">
        <f t="shared" ca="1" si="97"/>
        <v>4.003327547405334</v>
      </c>
      <c r="L1387" s="11" t="str">
        <f t="shared" ca="1" si="90"/>
        <v>H</v>
      </c>
      <c r="M1387" s="11"/>
      <c r="N1387" s="11">
        <v>1386</v>
      </c>
      <c r="O1387" s="12">
        <f t="shared" ca="1" si="98"/>
        <v>1.3423528485727756</v>
      </c>
      <c r="P1387" s="12">
        <f t="shared" ca="1" si="99"/>
        <v>-0.40246711091919685</v>
      </c>
      <c r="Q1387" s="11" t="str">
        <f t="shared" ca="1" si="91"/>
        <v>A</v>
      </c>
    </row>
    <row r="1388" spans="9:17" x14ac:dyDescent="0.25">
      <c r="I1388" s="11">
        <v>1387</v>
      </c>
      <c r="J1388" s="11">
        <f t="shared" ca="1" si="96"/>
        <v>0.86698256311238509</v>
      </c>
      <c r="K1388" s="11">
        <f t="shared" ca="1" si="97"/>
        <v>-0.27539465495296245</v>
      </c>
      <c r="L1388" s="11" t="str">
        <f t="shared" ca="1" si="90"/>
        <v>A</v>
      </c>
      <c r="M1388" s="11"/>
      <c r="N1388" s="11">
        <v>1387</v>
      </c>
      <c r="O1388" s="12">
        <f t="shared" ca="1" si="98"/>
        <v>0.25354944079518377</v>
      </c>
      <c r="P1388" s="12">
        <f t="shared" ca="1" si="99"/>
        <v>2.673814609528899</v>
      </c>
      <c r="Q1388" s="11" t="str">
        <f t="shared" ca="1" si="91"/>
        <v>H</v>
      </c>
    </row>
    <row r="1389" spans="9:17" x14ac:dyDescent="0.25">
      <c r="I1389" s="11">
        <v>1388</v>
      </c>
      <c r="J1389" s="11">
        <f t="shared" ca="1" si="96"/>
        <v>-0.1236501331233143</v>
      </c>
      <c r="K1389" s="11">
        <f t="shared" ca="1" si="97"/>
        <v>0.52254425288850337</v>
      </c>
      <c r="L1389" s="11" t="str">
        <f t="shared" ca="1" si="90"/>
        <v>H</v>
      </c>
      <c r="M1389" s="11"/>
      <c r="N1389" s="11">
        <v>1388</v>
      </c>
      <c r="O1389" s="12">
        <f t="shared" ca="1" si="98"/>
        <v>1.4050501252141121</v>
      </c>
      <c r="P1389" s="12">
        <f t="shared" ca="1" si="99"/>
        <v>0.71718487543587206</v>
      </c>
      <c r="Q1389" s="11" t="str">
        <f t="shared" ca="1" si="91"/>
        <v>A</v>
      </c>
    </row>
    <row r="1390" spans="9:17" x14ac:dyDescent="0.25">
      <c r="I1390" s="11">
        <v>1389</v>
      </c>
      <c r="J1390" s="11">
        <f t="shared" ca="1" si="96"/>
        <v>-7.7028004346883061E-2</v>
      </c>
      <c r="K1390" s="11">
        <f t="shared" ca="1" si="97"/>
        <v>4.7858976441274237</v>
      </c>
      <c r="L1390" s="11" t="str">
        <f t="shared" ca="1" si="90"/>
        <v>H</v>
      </c>
      <c r="M1390" s="11"/>
      <c r="N1390" s="11">
        <v>1389</v>
      </c>
      <c r="O1390" s="12">
        <f t="shared" ca="1" si="98"/>
        <v>0.32708740896066191</v>
      </c>
      <c r="P1390" s="12">
        <f t="shared" ca="1" si="99"/>
        <v>-0.53712514604935291</v>
      </c>
      <c r="Q1390" s="11" t="str">
        <f t="shared" ca="1" si="91"/>
        <v>A</v>
      </c>
    </row>
    <row r="1391" spans="9:17" x14ac:dyDescent="0.25">
      <c r="I1391" s="11">
        <v>1390</v>
      </c>
      <c r="J1391" s="11">
        <f t="shared" ca="1" si="96"/>
        <v>-0.25708414882609565</v>
      </c>
      <c r="K1391" s="11">
        <f t="shared" ca="1" si="97"/>
        <v>2.4928022224958175</v>
      </c>
      <c r="L1391" s="11" t="str">
        <f t="shared" ca="1" si="90"/>
        <v>H</v>
      </c>
      <c r="M1391" s="11"/>
      <c r="N1391" s="11">
        <v>1390</v>
      </c>
      <c r="O1391" s="12">
        <f t="shared" ca="1" si="98"/>
        <v>-0.41273114572014957</v>
      </c>
      <c r="P1391" s="12">
        <f t="shared" ca="1" si="99"/>
        <v>3.3977498919380964</v>
      </c>
      <c r="Q1391" s="11" t="str">
        <f t="shared" ca="1" si="91"/>
        <v>H</v>
      </c>
    </row>
    <row r="1392" spans="9:17" x14ac:dyDescent="0.25">
      <c r="I1392" s="11">
        <v>1391</v>
      </c>
      <c r="J1392" s="11">
        <f t="shared" ca="1" si="96"/>
        <v>-1.3038189054591585</v>
      </c>
      <c r="K1392" s="11">
        <f t="shared" ca="1" si="97"/>
        <v>1.8594121908533032</v>
      </c>
      <c r="L1392" s="11" t="str">
        <f t="shared" ca="1" si="90"/>
        <v>H</v>
      </c>
      <c r="M1392" s="11"/>
      <c r="N1392" s="11">
        <v>1391</v>
      </c>
      <c r="O1392" s="12">
        <f t="shared" ca="1" si="98"/>
        <v>1.586845348016825</v>
      </c>
      <c r="P1392" s="12">
        <f t="shared" ca="1" si="99"/>
        <v>1.8426164179688842</v>
      </c>
      <c r="Q1392" s="11" t="str">
        <f t="shared" ca="1" si="91"/>
        <v>H</v>
      </c>
    </row>
    <row r="1393" spans="9:17" x14ac:dyDescent="0.25">
      <c r="I1393" s="11">
        <v>1392</v>
      </c>
      <c r="J1393" s="11">
        <f t="shared" ca="1" si="96"/>
        <v>2.3427018518209546</v>
      </c>
      <c r="K1393" s="11">
        <f t="shared" ca="1" si="97"/>
        <v>2.696606845550086</v>
      </c>
      <c r="L1393" s="11" t="str">
        <f t="shared" ca="1" si="90"/>
        <v>H</v>
      </c>
      <c r="M1393" s="11"/>
      <c r="N1393" s="11">
        <v>1392</v>
      </c>
      <c r="O1393" s="12">
        <f t="shared" ca="1" si="98"/>
        <v>3.266217292412267</v>
      </c>
      <c r="P1393" s="12">
        <f t="shared" ca="1" si="99"/>
        <v>3.0410366649712817</v>
      </c>
      <c r="Q1393" s="11" t="str">
        <f t="shared" ca="1" si="91"/>
        <v>A</v>
      </c>
    </row>
    <row r="1394" spans="9:17" x14ac:dyDescent="0.25">
      <c r="I1394" s="11">
        <v>1393</v>
      </c>
      <c r="J1394" s="11">
        <f t="shared" ca="1" si="96"/>
        <v>0.63709213206694226</v>
      </c>
      <c r="K1394" s="11">
        <f t="shared" ca="1" si="97"/>
        <v>1.417775904492022</v>
      </c>
      <c r="L1394" s="11" t="str">
        <f t="shared" ca="1" si="90"/>
        <v>H</v>
      </c>
      <c r="M1394" s="11"/>
      <c r="N1394" s="11">
        <v>1393</v>
      </c>
      <c r="O1394" s="12">
        <f t="shared" ca="1" si="98"/>
        <v>0.51586053643422558</v>
      </c>
      <c r="P1394" s="12">
        <f t="shared" ca="1" si="99"/>
        <v>0.92309891736892502</v>
      </c>
      <c r="Q1394" s="11" t="str">
        <f t="shared" ca="1" si="91"/>
        <v>H</v>
      </c>
    </row>
    <row r="1395" spans="9:17" x14ac:dyDescent="0.25">
      <c r="I1395" s="11">
        <v>1394</v>
      </c>
      <c r="J1395" s="11">
        <f t="shared" ca="1" si="96"/>
        <v>1.5453116767973984</v>
      </c>
      <c r="K1395" s="11">
        <f t="shared" ca="1" si="97"/>
        <v>3.2650547580569684</v>
      </c>
      <c r="L1395" s="11" t="str">
        <f t="shared" ca="1" si="90"/>
        <v>H</v>
      </c>
      <c r="M1395" s="11"/>
      <c r="N1395" s="11">
        <v>1394</v>
      </c>
      <c r="O1395" s="12">
        <f t="shared" ca="1" si="98"/>
        <v>-0.46983653777446366</v>
      </c>
      <c r="P1395" s="12">
        <f t="shared" ca="1" si="99"/>
        <v>1.2230756466585233</v>
      </c>
      <c r="Q1395" s="11" t="str">
        <f t="shared" ca="1" si="91"/>
        <v>H</v>
      </c>
    </row>
    <row r="1396" spans="9:17" x14ac:dyDescent="0.25">
      <c r="I1396" s="11">
        <v>1395</v>
      </c>
      <c r="J1396" s="11">
        <f t="shared" ca="1" si="96"/>
        <v>1.8250679068032079</v>
      </c>
      <c r="K1396" s="11">
        <f t="shared" ca="1" si="97"/>
        <v>3.1947740284352433</v>
      </c>
      <c r="L1396" s="11" t="str">
        <f t="shared" ca="1" si="90"/>
        <v>H</v>
      </c>
      <c r="M1396" s="11"/>
      <c r="N1396" s="11">
        <v>1395</v>
      </c>
      <c r="O1396" s="12">
        <f t="shared" ca="1" si="98"/>
        <v>-1.9626635252961686</v>
      </c>
      <c r="P1396" s="12">
        <f t="shared" ca="1" si="99"/>
        <v>0.8632207488490683</v>
      </c>
      <c r="Q1396" s="11" t="str">
        <f t="shared" ca="1" si="91"/>
        <v>H</v>
      </c>
    </row>
    <row r="1397" spans="9:17" x14ac:dyDescent="0.25">
      <c r="I1397" s="11">
        <v>1396</v>
      </c>
      <c r="J1397" s="11">
        <f t="shared" ca="1" si="96"/>
        <v>0.68256740733231203</v>
      </c>
      <c r="K1397" s="11">
        <f t="shared" ca="1" si="97"/>
        <v>-2.8147953053387909E-3</v>
      </c>
      <c r="L1397" s="11" t="str">
        <f t="shared" ca="1" si="90"/>
        <v>A</v>
      </c>
      <c r="M1397" s="11"/>
      <c r="N1397" s="11">
        <v>1396</v>
      </c>
      <c r="O1397" s="12">
        <f t="shared" ca="1" si="98"/>
        <v>1.2378417473000942</v>
      </c>
      <c r="P1397" s="12">
        <f t="shared" ca="1" si="99"/>
        <v>0.36822913965616222</v>
      </c>
      <c r="Q1397" s="11" t="str">
        <f t="shared" ca="1" si="91"/>
        <v>A</v>
      </c>
    </row>
    <row r="1398" spans="9:17" x14ac:dyDescent="0.25">
      <c r="I1398" s="11">
        <v>1397</v>
      </c>
      <c r="J1398" s="11">
        <f t="shared" ca="1" si="96"/>
        <v>1.217119443289427</v>
      </c>
      <c r="K1398" s="11">
        <f t="shared" ca="1" si="97"/>
        <v>-2.962056542925362E-2</v>
      </c>
      <c r="L1398" s="11" t="str">
        <f t="shared" ca="1" si="90"/>
        <v>A</v>
      </c>
      <c r="M1398" s="11"/>
      <c r="N1398" s="11">
        <v>1397</v>
      </c>
      <c r="O1398" s="12">
        <f t="shared" ca="1" si="98"/>
        <v>1.5764943691891113</v>
      </c>
      <c r="P1398" s="12">
        <f t="shared" ca="1" si="99"/>
        <v>4.5366943290221506</v>
      </c>
      <c r="Q1398" s="11" t="str">
        <f t="shared" ca="1" si="91"/>
        <v>H</v>
      </c>
    </row>
    <row r="1399" spans="9:17" x14ac:dyDescent="0.25">
      <c r="I1399" s="11">
        <v>1398</v>
      </c>
      <c r="J1399" s="11">
        <f t="shared" ca="1" si="96"/>
        <v>4.8196592175449582E-2</v>
      </c>
      <c r="K1399" s="11">
        <f t="shared" ca="1" si="97"/>
        <v>2.16450493009898</v>
      </c>
      <c r="L1399" s="11" t="str">
        <f t="shared" ca="1" si="90"/>
        <v>H</v>
      </c>
      <c r="M1399" s="11"/>
      <c r="N1399" s="11">
        <v>1398</v>
      </c>
      <c r="O1399" s="12">
        <f t="shared" ca="1" si="98"/>
        <v>0.50275039787361431</v>
      </c>
      <c r="P1399" s="12">
        <f t="shared" ca="1" si="99"/>
        <v>2.494920859589508</v>
      </c>
      <c r="Q1399" s="11" t="str">
        <f t="shared" ca="1" si="91"/>
        <v>H</v>
      </c>
    </row>
    <row r="1400" spans="9:17" x14ac:dyDescent="0.25">
      <c r="I1400" s="11">
        <v>1399</v>
      </c>
      <c r="J1400" s="11">
        <f t="shared" ca="1" si="96"/>
        <v>-0.47080711425006994</v>
      </c>
      <c r="K1400" s="11">
        <f t="shared" ca="1" si="97"/>
        <v>-0.8901347319407531</v>
      </c>
      <c r="L1400" s="11" t="str">
        <f t="shared" ca="1" si="90"/>
        <v>A</v>
      </c>
      <c r="M1400" s="11"/>
      <c r="N1400" s="11">
        <v>1399</v>
      </c>
      <c r="O1400" s="12">
        <f t="shared" ca="1" si="98"/>
        <v>-0.65900188853054731</v>
      </c>
      <c r="P1400" s="12">
        <f t="shared" ca="1" si="99"/>
        <v>-1.2345292231117027</v>
      </c>
      <c r="Q1400" s="11" t="str">
        <f t="shared" ca="1" si="91"/>
        <v>A</v>
      </c>
    </row>
    <row r="1401" spans="9:17" x14ac:dyDescent="0.25">
      <c r="I1401" s="11">
        <v>1400</v>
      </c>
      <c r="J1401" s="11">
        <f t="shared" ca="1" si="96"/>
        <v>1.5604360343931996</v>
      </c>
      <c r="K1401" s="11">
        <f t="shared" ca="1" si="97"/>
        <v>2.8897636004421097</v>
      </c>
      <c r="L1401" s="11" t="str">
        <f t="shared" ca="1" si="90"/>
        <v>H</v>
      </c>
      <c r="M1401" s="11"/>
      <c r="N1401" s="11">
        <v>1400</v>
      </c>
      <c r="O1401" s="12">
        <f t="shared" ca="1" si="98"/>
        <v>0.96147909390554864</v>
      </c>
      <c r="P1401" s="12">
        <f t="shared" ca="1" si="99"/>
        <v>1.5182027706116488</v>
      </c>
      <c r="Q1401" s="11" t="str">
        <f t="shared" ca="1" si="91"/>
        <v>H</v>
      </c>
    </row>
    <row r="1402" spans="9:17" x14ac:dyDescent="0.25">
      <c r="I1402" s="11">
        <v>1401</v>
      </c>
      <c r="J1402" s="11">
        <f t="shared" ca="1" si="96"/>
        <v>1.7863745005221854</v>
      </c>
      <c r="K1402" s="11">
        <f t="shared" ca="1" si="97"/>
        <v>-0.68128231540634321</v>
      </c>
      <c r="L1402" s="11" t="str">
        <f t="shared" ca="1" si="90"/>
        <v>A</v>
      </c>
      <c r="M1402" s="11"/>
      <c r="N1402" s="11">
        <v>1401</v>
      </c>
      <c r="O1402" s="12">
        <f t="shared" ca="1" si="98"/>
        <v>0.43275185882142903</v>
      </c>
      <c r="P1402" s="12">
        <f t="shared" ca="1" si="99"/>
        <v>-1.0632232814855129</v>
      </c>
      <c r="Q1402" s="11" t="str">
        <f t="shared" ca="1" si="91"/>
        <v>A</v>
      </c>
    </row>
    <row r="1403" spans="9:17" x14ac:dyDescent="0.25">
      <c r="I1403" s="11">
        <v>1402</v>
      </c>
      <c r="J1403" s="11">
        <f t="shared" ca="1" si="96"/>
        <v>1.9301677656905925</v>
      </c>
      <c r="K1403" s="11">
        <f t="shared" ca="1" si="97"/>
        <v>3.0704539305954506</v>
      </c>
      <c r="L1403" s="11" t="str">
        <f t="shared" ca="1" si="90"/>
        <v>H</v>
      </c>
      <c r="M1403" s="11"/>
      <c r="N1403" s="11">
        <v>1402</v>
      </c>
      <c r="O1403" s="12">
        <f t="shared" ca="1" si="98"/>
        <v>-9.2330243080921415E-3</v>
      </c>
      <c r="P1403" s="12">
        <f t="shared" ca="1" si="99"/>
        <v>1.153950320414237</v>
      </c>
      <c r="Q1403" s="11" t="str">
        <f t="shared" ca="1" si="91"/>
        <v>H</v>
      </c>
    </row>
    <row r="1404" spans="9:17" x14ac:dyDescent="0.25">
      <c r="I1404" s="11">
        <v>1403</v>
      </c>
      <c r="J1404" s="11">
        <f t="shared" ca="1" si="96"/>
        <v>2.2947020943346463</v>
      </c>
      <c r="K1404" s="11">
        <f t="shared" ca="1" si="97"/>
        <v>1.3692350215379856</v>
      </c>
      <c r="L1404" s="11" t="str">
        <f t="shared" ca="1" si="90"/>
        <v>A</v>
      </c>
      <c r="M1404" s="11"/>
      <c r="N1404" s="11">
        <v>1403</v>
      </c>
      <c r="O1404" s="12">
        <f t="shared" ca="1" si="98"/>
        <v>0.51120439529496475</v>
      </c>
      <c r="P1404" s="12">
        <f t="shared" ca="1" si="99"/>
        <v>1.3673530219157468</v>
      </c>
      <c r="Q1404" s="11" t="str">
        <f t="shared" ca="1" si="91"/>
        <v>H</v>
      </c>
    </row>
    <row r="1405" spans="9:17" x14ac:dyDescent="0.25">
      <c r="I1405" s="11">
        <v>1404</v>
      </c>
      <c r="J1405" s="11">
        <f t="shared" ca="1" si="96"/>
        <v>-0.36378726003394413</v>
      </c>
      <c r="K1405" s="11">
        <f t="shared" ca="1" si="97"/>
        <v>1.8286109423564867</v>
      </c>
      <c r="L1405" s="11" t="str">
        <f t="shared" ca="1" si="90"/>
        <v>H</v>
      </c>
      <c r="M1405" s="11"/>
      <c r="N1405" s="11">
        <v>1404</v>
      </c>
      <c r="O1405" s="12">
        <f t="shared" ca="1" si="98"/>
        <v>0.63698938082682099</v>
      </c>
      <c r="P1405" s="12">
        <f t="shared" ca="1" si="99"/>
        <v>1.8648959806416769</v>
      </c>
      <c r="Q1405" s="11" t="str">
        <f t="shared" ca="1" si="91"/>
        <v>H</v>
      </c>
    </row>
    <row r="1406" spans="9:17" x14ac:dyDescent="0.25">
      <c r="I1406" s="11">
        <v>1405</v>
      </c>
      <c r="J1406" s="11">
        <f t="shared" ca="1" si="96"/>
        <v>0.79292707458776135</v>
      </c>
      <c r="K1406" s="11">
        <f t="shared" ca="1" si="97"/>
        <v>3.3408950990086352</v>
      </c>
      <c r="L1406" s="11" t="str">
        <f t="shared" ca="1" si="90"/>
        <v>H</v>
      </c>
      <c r="M1406" s="11"/>
      <c r="N1406" s="11">
        <v>1405</v>
      </c>
      <c r="O1406" s="12">
        <f t="shared" ca="1" si="98"/>
        <v>0.9417411999149069</v>
      </c>
      <c r="P1406" s="12">
        <f t="shared" ca="1" si="99"/>
        <v>-0.27607159377643398</v>
      </c>
      <c r="Q1406" s="11" t="str">
        <f t="shared" ca="1" si="91"/>
        <v>A</v>
      </c>
    </row>
    <row r="1407" spans="9:17" x14ac:dyDescent="0.25">
      <c r="I1407" s="11">
        <v>1406</v>
      </c>
      <c r="J1407" s="11">
        <f t="shared" ca="1" si="96"/>
        <v>1.2874910949371854</v>
      </c>
      <c r="K1407" s="11">
        <f t="shared" ca="1" si="97"/>
        <v>3.1508112884654071</v>
      </c>
      <c r="L1407" s="11" t="str">
        <f t="shared" ca="1" si="90"/>
        <v>H</v>
      </c>
      <c r="M1407" s="11"/>
      <c r="N1407" s="11">
        <v>1406</v>
      </c>
      <c r="O1407" s="12">
        <f t="shared" ca="1" si="98"/>
        <v>-0.62936141771745535</v>
      </c>
      <c r="P1407" s="12">
        <f t="shared" ca="1" si="99"/>
        <v>0.62221229925072219</v>
      </c>
      <c r="Q1407" s="11" t="str">
        <f t="shared" ca="1" si="91"/>
        <v>H</v>
      </c>
    </row>
    <row r="1408" spans="9:17" x14ac:dyDescent="0.25">
      <c r="I1408" s="11">
        <v>1407</v>
      </c>
      <c r="J1408" s="11">
        <f t="shared" ca="1" si="96"/>
        <v>0.89366316906055931</v>
      </c>
      <c r="K1408" s="11">
        <f t="shared" ca="1" si="97"/>
        <v>1.4992388355115498</v>
      </c>
      <c r="L1408" s="11" t="str">
        <f t="shared" ca="1" si="90"/>
        <v>H</v>
      </c>
      <c r="M1408" s="11"/>
      <c r="N1408" s="11">
        <v>1407</v>
      </c>
      <c r="O1408" s="12">
        <f t="shared" ca="1" si="98"/>
        <v>1.7383268713838966</v>
      </c>
      <c r="P1408" s="12">
        <f t="shared" ca="1" si="99"/>
        <v>1.3809089491633935</v>
      </c>
      <c r="Q1408" s="11" t="str">
        <f t="shared" ca="1" si="91"/>
        <v>A</v>
      </c>
    </row>
    <row r="1409" spans="9:17" x14ac:dyDescent="0.25">
      <c r="I1409" s="11">
        <v>1408</v>
      </c>
      <c r="J1409" s="11">
        <f t="shared" ca="1" si="96"/>
        <v>0.61124489135834903</v>
      </c>
      <c r="K1409" s="11">
        <f t="shared" ca="1" si="97"/>
        <v>2.4477682942409924</v>
      </c>
      <c r="L1409" s="11" t="str">
        <f t="shared" ca="1" si="90"/>
        <v>H</v>
      </c>
      <c r="M1409" s="11"/>
      <c r="N1409" s="11">
        <v>1408</v>
      </c>
      <c r="O1409" s="12">
        <f t="shared" ca="1" si="98"/>
        <v>0.14326900297375161</v>
      </c>
      <c r="P1409" s="12">
        <f t="shared" ca="1" si="99"/>
        <v>1.5498240720098591</v>
      </c>
      <c r="Q1409" s="11" t="str">
        <f t="shared" ca="1" si="91"/>
        <v>H</v>
      </c>
    </row>
    <row r="1410" spans="9:17" x14ac:dyDescent="0.25">
      <c r="I1410" s="11">
        <v>1409</v>
      </c>
      <c r="J1410" s="11">
        <f t="shared" ca="1" si="96"/>
        <v>-0.146245560326692</v>
      </c>
      <c r="K1410" s="11">
        <f t="shared" ca="1" si="97"/>
        <v>1.0174510366086325</v>
      </c>
      <c r="L1410" s="11" t="str">
        <f t="shared" ca="1" si="90"/>
        <v>H</v>
      </c>
      <c r="M1410" s="11"/>
      <c r="N1410" s="11">
        <v>1409</v>
      </c>
      <c r="O1410" s="12">
        <f t="shared" ca="1" si="98"/>
        <v>0.49500121826239102</v>
      </c>
      <c r="P1410" s="12">
        <f t="shared" ca="1" si="99"/>
        <v>0.62158309251298627</v>
      </c>
      <c r="Q1410" s="11" t="str">
        <f t="shared" ca="1" si="91"/>
        <v>H</v>
      </c>
    </row>
    <row r="1411" spans="9:17" x14ac:dyDescent="0.25">
      <c r="I1411" s="11">
        <v>1410</v>
      </c>
      <c r="J1411" s="11">
        <f t="shared" ref="J1411:J1474" ca="1" si="100">NORMINV(RAND(), $D$3,$F$3)</f>
        <v>0.85480014696046247</v>
      </c>
      <c r="K1411" s="11">
        <f t="shared" ref="K1411:K1474" ca="1" si="101">NORMINV(RAND(), $D$2,$F$2)</f>
        <v>4.7346994516071259</v>
      </c>
      <c r="L1411" s="11" t="str">
        <f t="shared" ca="1" si="90"/>
        <v>H</v>
      </c>
      <c r="M1411" s="11"/>
      <c r="N1411" s="11">
        <v>1410</v>
      </c>
      <c r="O1411" s="12">
        <f t="shared" ref="O1411:O1474" ca="1" si="102">NORMINV(RAND(), $D$11,$F$11)</f>
        <v>1.2308896610733748</v>
      </c>
      <c r="P1411" s="12">
        <f t="shared" ref="P1411:P1474" ca="1" si="103">NORMINV(RAND(), $D$10,$F$10)</f>
        <v>3.2418104241625723</v>
      </c>
      <c r="Q1411" s="11" t="str">
        <f t="shared" ca="1" si="91"/>
        <v>H</v>
      </c>
    </row>
    <row r="1412" spans="9:17" x14ac:dyDescent="0.25">
      <c r="I1412" s="11">
        <v>1411</v>
      </c>
      <c r="J1412" s="11">
        <f t="shared" ca="1" si="100"/>
        <v>0.60593396893186247</v>
      </c>
      <c r="K1412" s="11">
        <f t="shared" ca="1" si="101"/>
        <v>5.0435368811703967</v>
      </c>
      <c r="L1412" s="11" t="str">
        <f t="shared" ca="1" si="90"/>
        <v>H</v>
      </c>
      <c r="M1412" s="11"/>
      <c r="N1412" s="11">
        <v>1411</v>
      </c>
      <c r="O1412" s="12">
        <f t="shared" ca="1" si="102"/>
        <v>2.2399220698623066</v>
      </c>
      <c r="P1412" s="12">
        <f t="shared" ca="1" si="103"/>
        <v>-1.545742698551595</v>
      </c>
      <c r="Q1412" s="11" t="str">
        <f t="shared" ca="1" si="91"/>
        <v>A</v>
      </c>
    </row>
    <row r="1413" spans="9:17" x14ac:dyDescent="0.25">
      <c r="I1413" s="11">
        <v>1412</v>
      </c>
      <c r="J1413" s="11">
        <f t="shared" ca="1" si="100"/>
        <v>0.4256209791325366</v>
      </c>
      <c r="K1413" s="11">
        <f t="shared" ca="1" si="101"/>
        <v>-0.10458736379948608</v>
      </c>
      <c r="L1413" s="11" t="str">
        <f t="shared" ca="1" si="90"/>
        <v>A</v>
      </c>
      <c r="M1413" s="11"/>
      <c r="N1413" s="11">
        <v>1412</v>
      </c>
      <c r="O1413" s="12">
        <f t="shared" ca="1" si="102"/>
        <v>-0.5327071910345309</v>
      </c>
      <c r="P1413" s="12">
        <f t="shared" ca="1" si="103"/>
        <v>-1.976428826202576</v>
      </c>
      <c r="Q1413" s="11" t="str">
        <f t="shared" ca="1" si="91"/>
        <v>A</v>
      </c>
    </row>
    <row r="1414" spans="9:17" x14ac:dyDescent="0.25">
      <c r="I1414" s="11">
        <v>1413</v>
      </c>
      <c r="J1414" s="11">
        <f t="shared" ca="1" si="100"/>
        <v>0.28439085322305269</v>
      </c>
      <c r="K1414" s="11">
        <f t="shared" ca="1" si="101"/>
        <v>4.6253126591892322</v>
      </c>
      <c r="L1414" s="11" t="str">
        <f t="shared" ca="1" si="90"/>
        <v>H</v>
      </c>
      <c r="M1414" s="11"/>
      <c r="N1414" s="11">
        <v>1413</v>
      </c>
      <c r="O1414" s="12">
        <f t="shared" ca="1" si="102"/>
        <v>1.3569238913693737</v>
      </c>
      <c r="P1414" s="12">
        <f t="shared" ca="1" si="103"/>
        <v>-0.63088092893900316</v>
      </c>
      <c r="Q1414" s="11" t="str">
        <f t="shared" ca="1" si="91"/>
        <v>A</v>
      </c>
    </row>
    <row r="1415" spans="9:17" x14ac:dyDescent="0.25">
      <c r="I1415" s="11">
        <v>1414</v>
      </c>
      <c r="J1415" s="11">
        <f t="shared" ca="1" si="100"/>
        <v>1.0234833379654751</v>
      </c>
      <c r="K1415" s="11">
        <f t="shared" ca="1" si="101"/>
        <v>-1.116410409238707</v>
      </c>
      <c r="L1415" s="11" t="str">
        <f t="shared" ca="1" si="90"/>
        <v>A</v>
      </c>
      <c r="M1415" s="11"/>
      <c r="N1415" s="11">
        <v>1414</v>
      </c>
      <c r="O1415" s="12">
        <f t="shared" ca="1" si="102"/>
        <v>-0.43283056612189719</v>
      </c>
      <c r="P1415" s="12">
        <f t="shared" ca="1" si="103"/>
        <v>1.6258595468198065</v>
      </c>
      <c r="Q1415" s="11" t="str">
        <f t="shared" ca="1" si="91"/>
        <v>H</v>
      </c>
    </row>
    <row r="1416" spans="9:17" x14ac:dyDescent="0.25">
      <c r="I1416" s="11">
        <v>1415</v>
      </c>
      <c r="J1416" s="11">
        <f t="shared" ca="1" si="100"/>
        <v>-1.1375804285217499</v>
      </c>
      <c r="K1416" s="11">
        <f t="shared" ca="1" si="101"/>
        <v>2.4449467079608649</v>
      </c>
      <c r="L1416" s="11" t="str">
        <f t="shared" ca="1" si="90"/>
        <v>H</v>
      </c>
      <c r="M1416" s="11"/>
      <c r="N1416" s="11">
        <v>1415</v>
      </c>
      <c r="O1416" s="12">
        <f t="shared" ca="1" si="102"/>
        <v>0.55546313717672446</v>
      </c>
      <c r="P1416" s="12">
        <f t="shared" ca="1" si="103"/>
        <v>3.7166490073474279E-2</v>
      </c>
      <c r="Q1416" s="11" t="str">
        <f t="shared" ca="1" si="91"/>
        <v>A</v>
      </c>
    </row>
    <row r="1417" spans="9:17" x14ac:dyDescent="0.25">
      <c r="I1417" s="11">
        <v>1416</v>
      </c>
      <c r="J1417" s="11">
        <f t="shared" ca="1" si="100"/>
        <v>-0.11751049605557518</v>
      </c>
      <c r="K1417" s="11">
        <f t="shared" ca="1" si="101"/>
        <v>2.507256146834532</v>
      </c>
      <c r="L1417" s="11" t="str">
        <f t="shared" ca="1" si="90"/>
        <v>H</v>
      </c>
      <c r="M1417" s="11"/>
      <c r="N1417" s="11">
        <v>1416</v>
      </c>
      <c r="O1417" s="12">
        <f t="shared" ca="1" si="102"/>
        <v>-0.76884077290100206</v>
      </c>
      <c r="P1417" s="12">
        <f t="shared" ca="1" si="103"/>
        <v>-0.22267351593413687</v>
      </c>
      <c r="Q1417" s="11" t="str">
        <f t="shared" ca="1" si="91"/>
        <v>H</v>
      </c>
    </row>
    <row r="1418" spans="9:17" x14ac:dyDescent="0.25">
      <c r="I1418" s="11">
        <v>1417</v>
      </c>
      <c r="J1418" s="11">
        <f t="shared" ca="1" si="100"/>
        <v>-0.46608684186012062</v>
      </c>
      <c r="K1418" s="11">
        <f t="shared" ca="1" si="101"/>
        <v>2.0699911542141805</v>
      </c>
      <c r="L1418" s="11" t="str">
        <f t="shared" ca="1" si="90"/>
        <v>H</v>
      </c>
      <c r="M1418" s="11"/>
      <c r="N1418" s="11">
        <v>1417</v>
      </c>
      <c r="O1418" s="12">
        <f t="shared" ca="1" si="102"/>
        <v>1.2906180156935996</v>
      </c>
      <c r="P1418" s="12">
        <f t="shared" ca="1" si="103"/>
        <v>5.2747275656403207</v>
      </c>
      <c r="Q1418" s="11" t="str">
        <f t="shared" ca="1" si="91"/>
        <v>H</v>
      </c>
    </row>
    <row r="1419" spans="9:17" x14ac:dyDescent="0.25">
      <c r="I1419" s="11">
        <v>1418</v>
      </c>
      <c r="J1419" s="11">
        <f t="shared" ca="1" si="100"/>
        <v>2.6595049297087154</v>
      </c>
      <c r="K1419" s="11">
        <f t="shared" ca="1" si="101"/>
        <v>2.3948298726633444</v>
      </c>
      <c r="L1419" s="11" t="str">
        <f t="shared" ca="1" si="90"/>
        <v>A</v>
      </c>
      <c r="M1419" s="11"/>
      <c r="N1419" s="11">
        <v>1418</v>
      </c>
      <c r="O1419" s="12">
        <f t="shared" ca="1" si="102"/>
        <v>-1.0615018460610419</v>
      </c>
      <c r="P1419" s="12">
        <f t="shared" ca="1" si="103"/>
        <v>-1.9083723875257714</v>
      </c>
      <c r="Q1419" s="11" t="str">
        <f t="shared" ca="1" si="91"/>
        <v>A</v>
      </c>
    </row>
    <row r="1420" spans="9:17" x14ac:dyDescent="0.25">
      <c r="I1420" s="11">
        <v>1419</v>
      </c>
      <c r="J1420" s="11">
        <f t="shared" ca="1" si="100"/>
        <v>-1.1200827112518006</v>
      </c>
      <c r="K1420" s="11">
        <f t="shared" ca="1" si="101"/>
        <v>3.4743303246502308</v>
      </c>
      <c r="L1420" s="11" t="str">
        <f t="shared" ca="1" si="90"/>
        <v>H</v>
      </c>
      <c r="M1420" s="11"/>
      <c r="N1420" s="11">
        <v>1419</v>
      </c>
      <c r="O1420" s="12">
        <f t="shared" ca="1" si="102"/>
        <v>-0.8797782225882913</v>
      </c>
      <c r="P1420" s="12">
        <f t="shared" ca="1" si="103"/>
        <v>-0.76229816703908004</v>
      </c>
      <c r="Q1420" s="11" t="str">
        <f t="shared" ca="1" si="91"/>
        <v>H</v>
      </c>
    </row>
    <row r="1421" spans="9:17" x14ac:dyDescent="0.25">
      <c r="I1421" s="11">
        <v>1420</v>
      </c>
      <c r="J1421" s="11">
        <f t="shared" ca="1" si="100"/>
        <v>-0.76055442496577441</v>
      </c>
      <c r="K1421" s="11">
        <f t="shared" ca="1" si="101"/>
        <v>0.97284029875223865</v>
      </c>
      <c r="L1421" s="11" t="str">
        <f t="shared" ca="1" si="90"/>
        <v>H</v>
      </c>
      <c r="M1421" s="11"/>
      <c r="N1421" s="11">
        <v>1420</v>
      </c>
      <c r="O1421" s="12">
        <f t="shared" ca="1" si="102"/>
        <v>0.42237264674883601</v>
      </c>
      <c r="P1421" s="12">
        <f t="shared" ca="1" si="103"/>
        <v>2.5007869883822424</v>
      </c>
      <c r="Q1421" s="11" t="str">
        <f t="shared" ca="1" si="91"/>
        <v>H</v>
      </c>
    </row>
    <row r="1422" spans="9:17" x14ac:dyDescent="0.25">
      <c r="I1422" s="11">
        <v>1421</v>
      </c>
      <c r="J1422" s="11">
        <f t="shared" ca="1" si="100"/>
        <v>0.89778089640821646</v>
      </c>
      <c r="K1422" s="11">
        <f t="shared" ca="1" si="101"/>
        <v>5.3687190380632259</v>
      </c>
      <c r="L1422" s="11" t="str">
        <f t="shared" ca="1" si="90"/>
        <v>H</v>
      </c>
      <c r="M1422" s="11"/>
      <c r="N1422" s="11">
        <v>1421</v>
      </c>
      <c r="O1422" s="12">
        <f t="shared" ca="1" si="102"/>
        <v>0.79645059372129889</v>
      </c>
      <c r="P1422" s="12">
        <f t="shared" ca="1" si="103"/>
        <v>2.5770719123805805</v>
      </c>
      <c r="Q1422" s="11" t="str">
        <f t="shared" ca="1" si="91"/>
        <v>H</v>
      </c>
    </row>
    <row r="1423" spans="9:17" x14ac:dyDescent="0.25">
      <c r="I1423" s="11">
        <v>1422</v>
      </c>
      <c r="J1423" s="11">
        <f t="shared" ca="1" si="100"/>
        <v>0.53638194820091589</v>
      </c>
      <c r="K1423" s="11">
        <f t="shared" ca="1" si="101"/>
        <v>1.68378778788589</v>
      </c>
      <c r="L1423" s="11" t="str">
        <f t="shared" ca="1" si="90"/>
        <v>H</v>
      </c>
      <c r="M1423" s="11"/>
      <c r="N1423" s="11">
        <v>1422</v>
      </c>
      <c r="O1423" s="12">
        <f t="shared" ca="1" si="102"/>
        <v>-0.25731195326165646</v>
      </c>
      <c r="P1423" s="12">
        <f t="shared" ca="1" si="103"/>
        <v>0.22169109808251075</v>
      </c>
      <c r="Q1423" s="11" t="str">
        <f t="shared" ca="1" si="91"/>
        <v>H</v>
      </c>
    </row>
    <row r="1424" spans="9:17" x14ac:dyDescent="0.25">
      <c r="I1424" s="11">
        <v>1423</v>
      </c>
      <c r="J1424" s="11">
        <f t="shared" ca="1" si="100"/>
        <v>0.40148171401149924</v>
      </c>
      <c r="K1424" s="11">
        <f t="shared" ca="1" si="101"/>
        <v>1.6651822467118509</v>
      </c>
      <c r="L1424" s="11" t="str">
        <f t="shared" ca="1" si="90"/>
        <v>H</v>
      </c>
      <c r="M1424" s="11"/>
      <c r="N1424" s="11">
        <v>1423</v>
      </c>
      <c r="O1424" s="12">
        <f t="shared" ca="1" si="102"/>
        <v>0.43510824977242574</v>
      </c>
      <c r="P1424" s="12">
        <f t="shared" ca="1" si="103"/>
        <v>1.5310615965449008</v>
      </c>
      <c r="Q1424" s="11" t="str">
        <f t="shared" ca="1" si="91"/>
        <v>H</v>
      </c>
    </row>
    <row r="1425" spans="9:17" x14ac:dyDescent="0.25">
      <c r="I1425" s="11">
        <v>1424</v>
      </c>
      <c r="J1425" s="11">
        <f t="shared" ca="1" si="100"/>
        <v>1.3584825578004358</v>
      </c>
      <c r="K1425" s="11">
        <f t="shared" ca="1" si="101"/>
        <v>2.4252694698391632</v>
      </c>
      <c r="L1425" s="11" t="str">
        <f t="shared" ca="1" si="90"/>
        <v>H</v>
      </c>
      <c r="M1425" s="11"/>
      <c r="N1425" s="11">
        <v>1424</v>
      </c>
      <c r="O1425" s="12">
        <f t="shared" ca="1" si="102"/>
        <v>0.5408705655585484</v>
      </c>
      <c r="P1425" s="12">
        <f t="shared" ca="1" si="103"/>
        <v>-0.69741178525742886</v>
      </c>
      <c r="Q1425" s="11" t="str">
        <f t="shared" ca="1" si="91"/>
        <v>A</v>
      </c>
    </row>
    <row r="1426" spans="9:17" x14ac:dyDescent="0.25">
      <c r="I1426" s="11">
        <v>1425</v>
      </c>
      <c r="J1426" s="11">
        <f t="shared" ca="1" si="100"/>
        <v>0.7780829413692425</v>
      </c>
      <c r="K1426" s="11">
        <f t="shared" ca="1" si="101"/>
        <v>3.8141148673520942</v>
      </c>
      <c r="L1426" s="11" t="str">
        <f t="shared" ca="1" si="90"/>
        <v>H</v>
      </c>
      <c r="M1426" s="11"/>
      <c r="N1426" s="11">
        <v>1425</v>
      </c>
      <c r="O1426" s="12">
        <f t="shared" ca="1" si="102"/>
        <v>1.1258125596634263</v>
      </c>
      <c r="P1426" s="12">
        <f t="shared" ca="1" si="103"/>
        <v>4.3599586913916575</v>
      </c>
      <c r="Q1426" s="11" t="str">
        <f t="shared" ca="1" si="91"/>
        <v>H</v>
      </c>
    </row>
    <row r="1427" spans="9:17" x14ac:dyDescent="0.25">
      <c r="I1427" s="11">
        <v>1426</v>
      </c>
      <c r="J1427" s="11">
        <f t="shared" ca="1" si="100"/>
        <v>0.95526818581805995</v>
      </c>
      <c r="K1427" s="11">
        <f t="shared" ca="1" si="101"/>
        <v>2.6809861768664414</v>
      </c>
      <c r="L1427" s="11" t="str">
        <f t="shared" ca="1" si="90"/>
        <v>H</v>
      </c>
      <c r="M1427" s="11"/>
      <c r="N1427" s="11">
        <v>1426</v>
      </c>
      <c r="O1427" s="12">
        <f t="shared" ca="1" si="102"/>
        <v>6.5082769577538557E-3</v>
      </c>
      <c r="P1427" s="12">
        <f t="shared" ca="1" si="103"/>
        <v>1.4976897290169759</v>
      </c>
      <c r="Q1427" s="11" t="str">
        <f t="shared" ca="1" si="91"/>
        <v>H</v>
      </c>
    </row>
    <row r="1428" spans="9:17" x14ac:dyDescent="0.25">
      <c r="I1428" s="11">
        <v>1427</v>
      </c>
      <c r="J1428" s="11">
        <f t="shared" ca="1" si="100"/>
        <v>2.6263940419365581</v>
      </c>
      <c r="K1428" s="11">
        <f t="shared" ca="1" si="101"/>
        <v>1.682010648623512</v>
      </c>
      <c r="L1428" s="11" t="str">
        <f t="shared" ca="1" si="90"/>
        <v>A</v>
      </c>
      <c r="M1428" s="11"/>
      <c r="N1428" s="11">
        <v>1427</v>
      </c>
      <c r="O1428" s="12">
        <f t="shared" ca="1" si="102"/>
        <v>2.0485322460018955</v>
      </c>
      <c r="P1428" s="12">
        <f t="shared" ca="1" si="103"/>
        <v>-1.2457675296373054</v>
      </c>
      <c r="Q1428" s="11" t="str">
        <f t="shared" ca="1" si="91"/>
        <v>A</v>
      </c>
    </row>
    <row r="1429" spans="9:17" x14ac:dyDescent="0.25">
      <c r="I1429" s="11">
        <v>1428</v>
      </c>
      <c r="J1429" s="11">
        <f t="shared" ca="1" si="100"/>
        <v>2.2092065056676859</v>
      </c>
      <c r="K1429" s="11">
        <f t="shared" ca="1" si="101"/>
        <v>0.76863489964309228</v>
      </c>
      <c r="L1429" s="11" t="str">
        <f t="shared" ca="1" si="90"/>
        <v>A</v>
      </c>
      <c r="M1429" s="11"/>
      <c r="N1429" s="11">
        <v>1428</v>
      </c>
      <c r="O1429" s="12">
        <f t="shared" ca="1" si="102"/>
        <v>1.8262470558673507</v>
      </c>
      <c r="P1429" s="12">
        <f t="shared" ca="1" si="103"/>
        <v>2.6820947141667641</v>
      </c>
      <c r="Q1429" s="11" t="str">
        <f t="shared" ca="1" si="91"/>
        <v>H</v>
      </c>
    </row>
    <row r="1430" spans="9:17" x14ac:dyDescent="0.25">
      <c r="I1430" s="11">
        <v>1429</v>
      </c>
      <c r="J1430" s="11">
        <f t="shared" ca="1" si="100"/>
        <v>0.1711936153259721</v>
      </c>
      <c r="K1430" s="11">
        <f t="shared" ca="1" si="101"/>
        <v>1.6181598970398849</v>
      </c>
      <c r="L1430" s="11" t="str">
        <f t="shared" ca="1" si="90"/>
        <v>H</v>
      </c>
      <c r="M1430" s="11"/>
      <c r="N1430" s="11">
        <v>1429</v>
      </c>
      <c r="O1430" s="12">
        <f t="shared" ca="1" si="102"/>
        <v>1.057502667579044</v>
      </c>
      <c r="P1430" s="12">
        <f t="shared" ca="1" si="103"/>
        <v>-1.9342525524499901</v>
      </c>
      <c r="Q1430" s="11" t="str">
        <f t="shared" ca="1" si="91"/>
        <v>A</v>
      </c>
    </row>
    <row r="1431" spans="9:17" x14ac:dyDescent="0.25">
      <c r="I1431" s="11">
        <v>1430</v>
      </c>
      <c r="J1431" s="11">
        <f t="shared" ca="1" si="100"/>
        <v>1.0528757610586406</v>
      </c>
      <c r="K1431" s="11">
        <f t="shared" ca="1" si="101"/>
        <v>-2.3381815482963506</v>
      </c>
      <c r="L1431" s="11" t="str">
        <f t="shared" ca="1" si="90"/>
        <v>A</v>
      </c>
      <c r="M1431" s="11"/>
      <c r="N1431" s="11">
        <v>1430</v>
      </c>
      <c r="O1431" s="12">
        <f t="shared" ca="1" si="102"/>
        <v>1.8881096067273169</v>
      </c>
      <c r="P1431" s="12">
        <f t="shared" ca="1" si="103"/>
        <v>1.8153280713509403</v>
      </c>
      <c r="Q1431" s="11" t="str">
        <f t="shared" ca="1" si="91"/>
        <v>A</v>
      </c>
    </row>
    <row r="1432" spans="9:17" x14ac:dyDescent="0.25">
      <c r="I1432" s="11">
        <v>1431</v>
      </c>
      <c r="J1432" s="11">
        <f t="shared" ca="1" si="100"/>
        <v>1.9928467401472947</v>
      </c>
      <c r="K1432" s="11">
        <f t="shared" ca="1" si="101"/>
        <v>1.2043279742106989</v>
      </c>
      <c r="L1432" s="11" t="str">
        <f t="shared" ca="1" si="90"/>
        <v>A</v>
      </c>
      <c r="M1432" s="11"/>
      <c r="N1432" s="11">
        <v>1431</v>
      </c>
      <c r="O1432" s="12">
        <f t="shared" ca="1" si="102"/>
        <v>0.79999728301758899</v>
      </c>
      <c r="P1432" s="12">
        <f t="shared" ca="1" si="103"/>
        <v>1.0781656287503487</v>
      </c>
      <c r="Q1432" s="11" t="str">
        <f t="shared" ca="1" si="91"/>
        <v>H</v>
      </c>
    </row>
    <row r="1433" spans="9:17" x14ac:dyDescent="0.25">
      <c r="I1433" s="11">
        <v>1432</v>
      </c>
      <c r="J1433" s="11">
        <f t="shared" ca="1" si="100"/>
        <v>-0.30967636420415945</v>
      </c>
      <c r="K1433" s="11">
        <f t="shared" ca="1" si="101"/>
        <v>2.8742044385579595</v>
      </c>
      <c r="L1433" s="11" t="str">
        <f t="shared" ca="1" si="90"/>
        <v>H</v>
      </c>
      <c r="M1433" s="11"/>
      <c r="N1433" s="11">
        <v>1432</v>
      </c>
      <c r="O1433" s="12">
        <f t="shared" ca="1" si="102"/>
        <v>1.0507693007783798</v>
      </c>
      <c r="P1433" s="12">
        <f t="shared" ca="1" si="103"/>
        <v>3.078291254749721</v>
      </c>
      <c r="Q1433" s="11" t="str">
        <f t="shared" ca="1" si="91"/>
        <v>H</v>
      </c>
    </row>
    <row r="1434" spans="9:17" x14ac:dyDescent="0.25">
      <c r="I1434" s="11">
        <v>1433</v>
      </c>
      <c r="J1434" s="11">
        <f t="shared" ca="1" si="100"/>
        <v>2.1721251461477324</v>
      </c>
      <c r="K1434" s="11">
        <f t="shared" ca="1" si="101"/>
        <v>2.9342771775155536</v>
      </c>
      <c r="L1434" s="11" t="str">
        <f t="shared" ca="1" si="90"/>
        <v>H</v>
      </c>
      <c r="M1434" s="11"/>
      <c r="N1434" s="11">
        <v>1433</v>
      </c>
      <c r="O1434" s="12">
        <f t="shared" ca="1" si="102"/>
        <v>1.4699055513459858</v>
      </c>
      <c r="P1434" s="12">
        <f t="shared" ca="1" si="103"/>
        <v>1.4348822276272162</v>
      </c>
      <c r="Q1434" s="11" t="str">
        <f t="shared" ca="1" si="91"/>
        <v>A</v>
      </c>
    </row>
    <row r="1435" spans="9:17" x14ac:dyDescent="0.25">
      <c r="I1435" s="11">
        <v>1434</v>
      </c>
      <c r="J1435" s="11">
        <f t="shared" ca="1" si="100"/>
        <v>1.6977618345155676</v>
      </c>
      <c r="K1435" s="11">
        <f t="shared" ca="1" si="101"/>
        <v>2.0109222215174678</v>
      </c>
      <c r="L1435" s="11" t="str">
        <f t="shared" ca="1" si="90"/>
        <v>H</v>
      </c>
      <c r="M1435" s="11"/>
      <c r="N1435" s="11">
        <v>1434</v>
      </c>
      <c r="O1435" s="12">
        <f t="shared" ca="1" si="102"/>
        <v>1.2935318993554512</v>
      </c>
      <c r="P1435" s="12">
        <f t="shared" ca="1" si="103"/>
        <v>1.4395901175169921</v>
      </c>
      <c r="Q1435" s="11" t="str">
        <f t="shared" ca="1" si="91"/>
        <v>H</v>
      </c>
    </row>
    <row r="1436" spans="9:17" x14ac:dyDescent="0.25">
      <c r="I1436" s="11">
        <v>1435</v>
      </c>
      <c r="J1436" s="11">
        <f t="shared" ca="1" si="100"/>
        <v>2.7797646610364355</v>
      </c>
      <c r="K1436" s="11">
        <f t="shared" ca="1" si="101"/>
        <v>1.7147564531600317</v>
      </c>
      <c r="L1436" s="11" t="str">
        <f t="shared" ca="1" si="90"/>
        <v>A</v>
      </c>
      <c r="M1436" s="11"/>
      <c r="N1436" s="11">
        <v>1435</v>
      </c>
      <c r="O1436" s="12">
        <f t="shared" ca="1" si="102"/>
        <v>0.74466098564117988</v>
      </c>
      <c r="P1436" s="12">
        <f t="shared" ca="1" si="103"/>
        <v>-1.9120828841634556</v>
      </c>
      <c r="Q1436" s="11" t="str">
        <f t="shared" ca="1" si="91"/>
        <v>A</v>
      </c>
    </row>
    <row r="1437" spans="9:17" x14ac:dyDescent="0.25">
      <c r="I1437" s="11">
        <v>1436</v>
      </c>
      <c r="J1437" s="11">
        <f t="shared" ca="1" si="100"/>
        <v>-0.67161285111492985</v>
      </c>
      <c r="K1437" s="11">
        <f t="shared" ca="1" si="101"/>
        <v>2.8973762016101854</v>
      </c>
      <c r="L1437" s="11" t="str">
        <f t="shared" ca="1" si="90"/>
        <v>H</v>
      </c>
      <c r="M1437" s="11"/>
      <c r="N1437" s="11">
        <v>1436</v>
      </c>
      <c r="O1437" s="12">
        <f t="shared" ca="1" si="102"/>
        <v>5.8446530267059094E-2</v>
      </c>
      <c r="P1437" s="12">
        <f t="shared" ca="1" si="103"/>
        <v>1.6019967983010588</v>
      </c>
      <c r="Q1437" s="11" t="str">
        <f t="shared" ca="1" si="91"/>
        <v>H</v>
      </c>
    </row>
    <row r="1438" spans="9:17" x14ac:dyDescent="0.25">
      <c r="I1438" s="11">
        <v>1437</v>
      </c>
      <c r="J1438" s="11">
        <f t="shared" ca="1" si="100"/>
        <v>0.57868485487226817</v>
      </c>
      <c r="K1438" s="11">
        <f t="shared" ca="1" si="101"/>
        <v>3.3047651720353013</v>
      </c>
      <c r="L1438" s="11" t="str">
        <f t="shared" ca="1" si="90"/>
        <v>H</v>
      </c>
      <c r="M1438" s="11"/>
      <c r="N1438" s="11">
        <v>1437</v>
      </c>
      <c r="O1438" s="12">
        <f t="shared" ca="1" si="102"/>
        <v>0.10770491040436214</v>
      </c>
      <c r="P1438" s="12">
        <f t="shared" ca="1" si="103"/>
        <v>1.089817397807582</v>
      </c>
      <c r="Q1438" s="11" t="str">
        <f t="shared" ca="1" si="91"/>
        <v>H</v>
      </c>
    </row>
    <row r="1439" spans="9:17" x14ac:dyDescent="0.25">
      <c r="I1439" s="11">
        <v>1438</v>
      </c>
      <c r="J1439" s="11">
        <f t="shared" ca="1" si="100"/>
        <v>-0.81769114557875799</v>
      </c>
      <c r="K1439" s="11">
        <f t="shared" ca="1" si="101"/>
        <v>-0.70514951623152333</v>
      </c>
      <c r="L1439" s="11" t="str">
        <f t="shared" ca="1" si="90"/>
        <v>H</v>
      </c>
      <c r="M1439" s="11"/>
      <c r="N1439" s="11">
        <v>1438</v>
      </c>
      <c r="O1439" s="12">
        <f t="shared" ca="1" si="102"/>
        <v>2.3846314834755322</v>
      </c>
      <c r="P1439" s="12">
        <f t="shared" ca="1" si="103"/>
        <v>1.6196365989542869</v>
      </c>
      <c r="Q1439" s="11" t="str">
        <f t="shared" ca="1" si="91"/>
        <v>A</v>
      </c>
    </row>
    <row r="1440" spans="9:17" x14ac:dyDescent="0.25">
      <c r="I1440" s="11">
        <v>1439</v>
      </c>
      <c r="J1440" s="11">
        <f t="shared" ca="1" si="100"/>
        <v>1.2921119610925511</v>
      </c>
      <c r="K1440" s="11">
        <f t="shared" ca="1" si="101"/>
        <v>0.81348546004626332</v>
      </c>
      <c r="L1440" s="11" t="str">
        <f t="shared" ca="1" si="90"/>
        <v>A</v>
      </c>
      <c r="M1440" s="11"/>
      <c r="N1440" s="11">
        <v>1439</v>
      </c>
      <c r="O1440" s="12">
        <f t="shared" ca="1" si="102"/>
        <v>0.68181593999894063</v>
      </c>
      <c r="P1440" s="12">
        <f t="shared" ca="1" si="103"/>
        <v>-0.11763842380188616</v>
      </c>
      <c r="Q1440" s="11" t="str">
        <f t="shared" ca="1" si="91"/>
        <v>A</v>
      </c>
    </row>
    <row r="1441" spans="9:17" x14ac:dyDescent="0.25">
      <c r="I1441" s="11">
        <v>1440</v>
      </c>
      <c r="J1441" s="11">
        <f t="shared" ca="1" si="100"/>
        <v>1.371163601418965</v>
      </c>
      <c r="K1441" s="11">
        <f t="shared" ca="1" si="101"/>
        <v>0.90084663386923558</v>
      </c>
      <c r="L1441" s="11" t="str">
        <f t="shared" ca="1" si="90"/>
        <v>A</v>
      </c>
      <c r="M1441" s="11"/>
      <c r="N1441" s="11">
        <v>1440</v>
      </c>
      <c r="O1441" s="12">
        <f t="shared" ca="1" si="102"/>
        <v>2.7524310339754923</v>
      </c>
      <c r="P1441" s="12">
        <f t="shared" ca="1" si="103"/>
        <v>1.0313559539298665</v>
      </c>
      <c r="Q1441" s="11" t="str">
        <f t="shared" ca="1" si="91"/>
        <v>A</v>
      </c>
    </row>
    <row r="1442" spans="9:17" x14ac:dyDescent="0.25">
      <c r="I1442" s="11">
        <v>1441</v>
      </c>
      <c r="J1442" s="11">
        <f t="shared" ca="1" si="100"/>
        <v>2.4619233551683184</v>
      </c>
      <c r="K1442" s="11">
        <f t="shared" ca="1" si="101"/>
        <v>-1.2202976662626677</v>
      </c>
      <c r="L1442" s="11" t="str">
        <f t="shared" ca="1" si="90"/>
        <v>A</v>
      </c>
      <c r="M1442" s="11"/>
      <c r="N1442" s="11">
        <v>1441</v>
      </c>
      <c r="O1442" s="12">
        <f t="shared" ca="1" si="102"/>
        <v>1.080742138183366</v>
      </c>
      <c r="P1442" s="12">
        <f t="shared" ca="1" si="103"/>
        <v>3.4001313235246955</v>
      </c>
      <c r="Q1442" s="11" t="str">
        <f t="shared" ca="1" si="91"/>
        <v>H</v>
      </c>
    </row>
    <row r="1443" spans="9:17" x14ac:dyDescent="0.25">
      <c r="I1443" s="11">
        <v>1442</v>
      </c>
      <c r="J1443" s="11">
        <f t="shared" ca="1" si="100"/>
        <v>1.9196244871140247</v>
      </c>
      <c r="K1443" s="11">
        <f t="shared" ca="1" si="101"/>
        <v>0.66299715735321518</v>
      </c>
      <c r="L1443" s="11" t="str">
        <f t="shared" ca="1" si="90"/>
        <v>A</v>
      </c>
      <c r="M1443" s="11"/>
      <c r="N1443" s="11">
        <v>1442</v>
      </c>
      <c r="O1443" s="12">
        <f t="shared" ca="1" si="102"/>
        <v>0.26707861847892522</v>
      </c>
      <c r="P1443" s="12">
        <f t="shared" ca="1" si="103"/>
        <v>3.072035480288525</v>
      </c>
      <c r="Q1443" s="11" t="str">
        <f t="shared" ca="1" si="91"/>
        <v>H</v>
      </c>
    </row>
    <row r="1444" spans="9:17" x14ac:dyDescent="0.25">
      <c r="I1444" s="11">
        <v>1443</v>
      </c>
      <c r="J1444" s="11">
        <f t="shared" ca="1" si="100"/>
        <v>1.4515027022549627</v>
      </c>
      <c r="K1444" s="11">
        <f t="shared" ca="1" si="101"/>
        <v>5.5985412783457287</v>
      </c>
      <c r="L1444" s="11" t="str">
        <f t="shared" ca="1" si="90"/>
        <v>H</v>
      </c>
      <c r="M1444" s="11"/>
      <c r="N1444" s="11">
        <v>1443</v>
      </c>
      <c r="O1444" s="12">
        <f t="shared" ca="1" si="102"/>
        <v>0.45675177111743132</v>
      </c>
      <c r="P1444" s="12">
        <f t="shared" ca="1" si="103"/>
        <v>0.92653325116008367</v>
      </c>
      <c r="Q1444" s="11" t="str">
        <f t="shared" ca="1" si="91"/>
        <v>H</v>
      </c>
    </row>
    <row r="1445" spans="9:17" x14ac:dyDescent="0.25">
      <c r="I1445" s="11">
        <v>1444</v>
      </c>
      <c r="J1445" s="11">
        <f t="shared" ca="1" si="100"/>
        <v>1.5669511303287158</v>
      </c>
      <c r="K1445" s="11">
        <f t="shared" ca="1" si="101"/>
        <v>0.25707588541658288</v>
      </c>
      <c r="L1445" s="11" t="str">
        <f t="shared" ca="1" si="90"/>
        <v>A</v>
      </c>
      <c r="M1445" s="11"/>
      <c r="N1445" s="11">
        <v>1444</v>
      </c>
      <c r="O1445" s="12">
        <f t="shared" ca="1" si="102"/>
        <v>1.013767571935015</v>
      </c>
      <c r="P1445" s="12">
        <f t="shared" ca="1" si="103"/>
        <v>2.2340049531156225</v>
      </c>
      <c r="Q1445" s="11" t="str">
        <f t="shared" ca="1" si="91"/>
        <v>H</v>
      </c>
    </row>
    <row r="1446" spans="9:17" x14ac:dyDescent="0.25">
      <c r="I1446" s="11">
        <v>1445</v>
      </c>
      <c r="J1446" s="11">
        <f t="shared" ca="1" si="100"/>
        <v>-0.92525871706623841</v>
      </c>
      <c r="K1446" s="11">
        <f t="shared" ca="1" si="101"/>
        <v>2.365709934876763</v>
      </c>
      <c r="L1446" s="11" t="str">
        <f t="shared" ca="1" si="90"/>
        <v>H</v>
      </c>
      <c r="M1446" s="11"/>
      <c r="N1446" s="11">
        <v>1445</v>
      </c>
      <c r="O1446" s="12">
        <f t="shared" ca="1" si="102"/>
        <v>-1.024115157970968</v>
      </c>
      <c r="P1446" s="12">
        <f t="shared" ca="1" si="103"/>
        <v>0.68827024444796403</v>
      </c>
      <c r="Q1446" s="11" t="str">
        <f t="shared" ca="1" si="91"/>
        <v>H</v>
      </c>
    </row>
    <row r="1447" spans="9:17" x14ac:dyDescent="0.25">
      <c r="I1447" s="11">
        <v>1446</v>
      </c>
      <c r="J1447" s="11">
        <f t="shared" ca="1" si="100"/>
        <v>2.6296059645762337</v>
      </c>
      <c r="K1447" s="11">
        <f t="shared" ca="1" si="101"/>
        <v>-1.0449660260480593</v>
      </c>
      <c r="L1447" s="11" t="str">
        <f t="shared" ca="1" si="90"/>
        <v>A</v>
      </c>
      <c r="M1447" s="11"/>
      <c r="N1447" s="11">
        <v>1446</v>
      </c>
      <c r="O1447" s="12">
        <f t="shared" ca="1" si="102"/>
        <v>0.50678561694174251</v>
      </c>
      <c r="P1447" s="12">
        <f t="shared" ca="1" si="103"/>
        <v>3.2823860979789887</v>
      </c>
      <c r="Q1447" s="11" t="str">
        <f t="shared" ca="1" si="91"/>
        <v>H</v>
      </c>
    </row>
    <row r="1448" spans="9:17" x14ac:dyDescent="0.25">
      <c r="I1448" s="11">
        <v>1447</v>
      </c>
      <c r="J1448" s="11">
        <f t="shared" ca="1" si="100"/>
        <v>0.59666977428993406</v>
      </c>
      <c r="K1448" s="11">
        <f t="shared" ca="1" si="101"/>
        <v>1.987256446827153</v>
      </c>
      <c r="L1448" s="11" t="str">
        <f t="shared" ca="1" si="90"/>
        <v>H</v>
      </c>
      <c r="M1448" s="11"/>
      <c r="N1448" s="11">
        <v>1447</v>
      </c>
      <c r="O1448" s="12">
        <f t="shared" ca="1" si="102"/>
        <v>-0.43125081496372719</v>
      </c>
      <c r="P1448" s="12">
        <f t="shared" ca="1" si="103"/>
        <v>0.39976322741057313</v>
      </c>
      <c r="Q1448" s="11" t="str">
        <f t="shared" ca="1" si="91"/>
        <v>H</v>
      </c>
    </row>
    <row r="1449" spans="9:17" x14ac:dyDescent="0.25">
      <c r="I1449" s="11">
        <v>1448</v>
      </c>
      <c r="J1449" s="11">
        <f t="shared" ca="1" si="100"/>
        <v>1.2915827020952746</v>
      </c>
      <c r="K1449" s="11">
        <f t="shared" ca="1" si="101"/>
        <v>1.2112915775944277</v>
      </c>
      <c r="L1449" s="11" t="str">
        <f t="shared" ca="1" si="90"/>
        <v>A</v>
      </c>
      <c r="M1449" s="11"/>
      <c r="N1449" s="11">
        <v>1448</v>
      </c>
      <c r="O1449" s="12">
        <f t="shared" ca="1" si="102"/>
        <v>1.0886888971823161</v>
      </c>
      <c r="P1449" s="12">
        <f t="shared" ca="1" si="103"/>
        <v>0.80589607164214028</v>
      </c>
      <c r="Q1449" s="11" t="str">
        <f t="shared" ca="1" si="91"/>
        <v>A</v>
      </c>
    </row>
    <row r="1450" spans="9:17" x14ac:dyDescent="0.25">
      <c r="I1450" s="11">
        <v>1449</v>
      </c>
      <c r="J1450" s="11">
        <f t="shared" ca="1" si="100"/>
        <v>0.28738353855180399</v>
      </c>
      <c r="K1450" s="11">
        <f t="shared" ca="1" si="101"/>
        <v>3.0085592132501935</v>
      </c>
      <c r="L1450" s="11" t="str">
        <f t="shared" ca="1" si="90"/>
        <v>H</v>
      </c>
      <c r="M1450" s="11"/>
      <c r="N1450" s="11">
        <v>1449</v>
      </c>
      <c r="O1450" s="12">
        <f t="shared" ca="1" si="102"/>
        <v>-1.2424507693821136</v>
      </c>
      <c r="P1450" s="12">
        <f t="shared" ca="1" si="103"/>
        <v>1.2092354435851946</v>
      </c>
      <c r="Q1450" s="11" t="str">
        <f t="shared" ca="1" si="91"/>
        <v>H</v>
      </c>
    </row>
    <row r="1451" spans="9:17" x14ac:dyDescent="0.25">
      <c r="I1451" s="11">
        <v>1450</v>
      </c>
      <c r="J1451" s="11">
        <f t="shared" ca="1" si="100"/>
        <v>3.8383015591793042</v>
      </c>
      <c r="K1451" s="11">
        <f t="shared" ca="1" si="101"/>
        <v>-0.35613797750428633</v>
      </c>
      <c r="L1451" s="11" t="str">
        <f t="shared" ca="1" si="90"/>
        <v>A</v>
      </c>
      <c r="M1451" s="11"/>
      <c r="N1451" s="11">
        <v>1450</v>
      </c>
      <c r="O1451" s="12">
        <f t="shared" ca="1" si="102"/>
        <v>1.2558682051615708</v>
      </c>
      <c r="P1451" s="12">
        <f t="shared" ca="1" si="103"/>
        <v>2.537421255524988</v>
      </c>
      <c r="Q1451" s="11" t="str">
        <f t="shared" ca="1" si="91"/>
        <v>H</v>
      </c>
    </row>
    <row r="1452" spans="9:17" x14ac:dyDescent="0.25">
      <c r="I1452" s="11">
        <v>1451</v>
      </c>
      <c r="J1452" s="11">
        <f t="shared" ca="1" si="100"/>
        <v>0.20076067152199961</v>
      </c>
      <c r="K1452" s="11">
        <f t="shared" ca="1" si="101"/>
        <v>-0.59106440596300258</v>
      </c>
      <c r="L1452" s="11" t="str">
        <f t="shared" ca="1" si="90"/>
        <v>A</v>
      </c>
      <c r="M1452" s="11"/>
      <c r="N1452" s="11">
        <v>1451</v>
      </c>
      <c r="O1452" s="12">
        <f t="shared" ca="1" si="102"/>
        <v>0.52667834810272462</v>
      </c>
      <c r="P1452" s="12">
        <f t="shared" ca="1" si="103"/>
        <v>0.73428630004361195</v>
      </c>
      <c r="Q1452" s="11" t="str">
        <f t="shared" ca="1" si="91"/>
        <v>H</v>
      </c>
    </row>
    <row r="1453" spans="9:17" x14ac:dyDescent="0.25">
      <c r="I1453" s="11">
        <v>1452</v>
      </c>
      <c r="J1453" s="11">
        <f t="shared" ca="1" si="100"/>
        <v>0.17705690943474395</v>
      </c>
      <c r="K1453" s="11">
        <f t="shared" ca="1" si="101"/>
        <v>5.507963709499176</v>
      </c>
      <c r="L1453" s="11" t="str">
        <f t="shared" ca="1" si="90"/>
        <v>H</v>
      </c>
      <c r="M1453" s="11"/>
      <c r="N1453" s="11">
        <v>1452</v>
      </c>
      <c r="O1453" s="12">
        <f t="shared" ca="1" si="102"/>
        <v>0.55459681032771702</v>
      </c>
      <c r="P1453" s="12">
        <f t="shared" ca="1" si="103"/>
        <v>1.5715705783216722</v>
      </c>
      <c r="Q1453" s="11" t="str">
        <f t="shared" ca="1" si="91"/>
        <v>H</v>
      </c>
    </row>
    <row r="1454" spans="9:17" x14ac:dyDescent="0.25">
      <c r="I1454" s="11">
        <v>1453</v>
      </c>
      <c r="J1454" s="11">
        <f t="shared" ca="1" si="100"/>
        <v>1.6516167802410107</v>
      </c>
      <c r="K1454" s="11">
        <f t="shared" ca="1" si="101"/>
        <v>5.2274863811188279</v>
      </c>
      <c r="L1454" s="11" t="str">
        <f t="shared" ca="1" si="90"/>
        <v>H</v>
      </c>
      <c r="M1454" s="11"/>
      <c r="N1454" s="11">
        <v>1453</v>
      </c>
      <c r="O1454" s="12">
        <f t="shared" ca="1" si="102"/>
        <v>0.6028986576235742</v>
      </c>
      <c r="P1454" s="12">
        <f t="shared" ca="1" si="103"/>
        <v>0.32152853689364314</v>
      </c>
      <c r="Q1454" s="11" t="str">
        <f t="shared" ca="1" si="91"/>
        <v>A</v>
      </c>
    </row>
    <row r="1455" spans="9:17" x14ac:dyDescent="0.25">
      <c r="I1455" s="11">
        <v>1454</v>
      </c>
      <c r="J1455" s="11">
        <f t="shared" ca="1" si="100"/>
        <v>2.5993016954310462</v>
      </c>
      <c r="K1455" s="11">
        <f t="shared" ca="1" si="101"/>
        <v>0.47261483498697388</v>
      </c>
      <c r="L1455" s="11" t="str">
        <f t="shared" ca="1" si="90"/>
        <v>A</v>
      </c>
      <c r="M1455" s="11"/>
      <c r="N1455" s="11">
        <v>1454</v>
      </c>
      <c r="O1455" s="12">
        <f t="shared" ca="1" si="102"/>
        <v>-0.10736481286961919</v>
      </c>
      <c r="P1455" s="12">
        <f t="shared" ca="1" si="103"/>
        <v>1.2938231437294019</v>
      </c>
      <c r="Q1455" s="11" t="str">
        <f t="shared" ca="1" si="91"/>
        <v>H</v>
      </c>
    </row>
    <row r="1456" spans="9:17" x14ac:dyDescent="0.25">
      <c r="I1456" s="11">
        <v>1455</v>
      </c>
      <c r="J1456" s="11">
        <f t="shared" ca="1" si="100"/>
        <v>6.2282559173445495E-3</v>
      </c>
      <c r="K1456" s="11">
        <f t="shared" ca="1" si="101"/>
        <v>3.1991128585976729</v>
      </c>
      <c r="L1456" s="11" t="str">
        <f t="shared" ca="1" si="90"/>
        <v>H</v>
      </c>
      <c r="M1456" s="11"/>
      <c r="N1456" s="11">
        <v>1455</v>
      </c>
      <c r="O1456" s="12">
        <f t="shared" ca="1" si="102"/>
        <v>-0.74631507389743512</v>
      </c>
      <c r="P1456" s="12">
        <f t="shared" ca="1" si="103"/>
        <v>2.7471797051561584</v>
      </c>
      <c r="Q1456" s="11" t="str">
        <f t="shared" ca="1" si="91"/>
        <v>H</v>
      </c>
    </row>
    <row r="1457" spans="9:17" x14ac:dyDescent="0.25">
      <c r="I1457" s="11">
        <v>1456</v>
      </c>
      <c r="J1457" s="11">
        <f t="shared" ca="1" si="100"/>
        <v>0.11900194961508093</v>
      </c>
      <c r="K1457" s="11">
        <f t="shared" ca="1" si="101"/>
        <v>-0.60456097450165336</v>
      </c>
      <c r="L1457" s="11" t="str">
        <f t="shared" ca="1" si="90"/>
        <v>A</v>
      </c>
      <c r="M1457" s="11"/>
      <c r="N1457" s="11">
        <v>1456</v>
      </c>
      <c r="O1457" s="12">
        <f t="shared" ca="1" si="102"/>
        <v>-0.36283051279747336</v>
      </c>
      <c r="P1457" s="12">
        <f t="shared" ca="1" si="103"/>
        <v>-6.7358802065341283E-2</v>
      </c>
      <c r="Q1457" s="11" t="str">
        <f t="shared" ca="1" si="91"/>
        <v>H</v>
      </c>
    </row>
    <row r="1458" spans="9:17" x14ac:dyDescent="0.25">
      <c r="I1458" s="11">
        <v>1457</v>
      </c>
      <c r="J1458" s="11">
        <f t="shared" ca="1" si="100"/>
        <v>2.1871585927445625</v>
      </c>
      <c r="K1458" s="11">
        <f t="shared" ca="1" si="101"/>
        <v>1.8838278801372232</v>
      </c>
      <c r="L1458" s="11" t="str">
        <f t="shared" ca="1" si="90"/>
        <v>A</v>
      </c>
      <c r="M1458" s="11"/>
      <c r="N1458" s="11">
        <v>1457</v>
      </c>
      <c r="O1458" s="12">
        <f t="shared" ca="1" si="102"/>
        <v>0.31027898105835428</v>
      </c>
      <c r="P1458" s="12">
        <f t="shared" ca="1" si="103"/>
        <v>0.22022956146319994</v>
      </c>
      <c r="Q1458" s="11" t="str">
        <f t="shared" ca="1" si="91"/>
        <v>A</v>
      </c>
    </row>
    <row r="1459" spans="9:17" x14ac:dyDescent="0.25">
      <c r="I1459" s="11">
        <v>1458</v>
      </c>
      <c r="J1459" s="11">
        <f t="shared" ca="1" si="100"/>
        <v>0.72453411278156854</v>
      </c>
      <c r="K1459" s="11">
        <f t="shared" ca="1" si="101"/>
        <v>-1.2023949272861283</v>
      </c>
      <c r="L1459" s="11" t="str">
        <f t="shared" ca="1" si="90"/>
        <v>A</v>
      </c>
      <c r="M1459" s="11"/>
      <c r="N1459" s="11">
        <v>1458</v>
      </c>
      <c r="O1459" s="12">
        <f t="shared" ca="1" si="102"/>
        <v>0.58347075104891299</v>
      </c>
      <c r="P1459" s="12">
        <f t="shared" ca="1" si="103"/>
        <v>3.378130216019398</v>
      </c>
      <c r="Q1459" s="11" t="str">
        <f t="shared" ca="1" si="91"/>
        <v>H</v>
      </c>
    </row>
    <row r="1460" spans="9:17" x14ac:dyDescent="0.25">
      <c r="I1460" s="11">
        <v>1459</v>
      </c>
      <c r="J1460" s="11">
        <f t="shared" ca="1" si="100"/>
        <v>0.1121527303358274</v>
      </c>
      <c r="K1460" s="11">
        <f t="shared" ca="1" si="101"/>
        <v>1.9101566004140071</v>
      </c>
      <c r="L1460" s="11" t="str">
        <f t="shared" ca="1" si="90"/>
        <v>H</v>
      </c>
      <c r="M1460" s="11"/>
      <c r="N1460" s="11">
        <v>1459</v>
      </c>
      <c r="O1460" s="12">
        <f t="shared" ca="1" si="102"/>
        <v>1.6121595809714995</v>
      </c>
      <c r="P1460" s="12">
        <f t="shared" ca="1" si="103"/>
        <v>1.9556316514404142</v>
      </c>
      <c r="Q1460" s="11" t="str">
        <f t="shared" ca="1" si="91"/>
        <v>H</v>
      </c>
    </row>
    <row r="1461" spans="9:17" x14ac:dyDescent="0.25">
      <c r="I1461" s="11">
        <v>1460</v>
      </c>
      <c r="J1461" s="11">
        <f t="shared" ca="1" si="100"/>
        <v>-1.3927728252479064</v>
      </c>
      <c r="K1461" s="11">
        <f t="shared" ca="1" si="101"/>
        <v>2.7842235665028747E-2</v>
      </c>
      <c r="L1461" s="11" t="str">
        <f t="shared" ca="1" si="90"/>
        <v>H</v>
      </c>
      <c r="M1461" s="11"/>
      <c r="N1461" s="11">
        <v>1460</v>
      </c>
      <c r="O1461" s="12">
        <f t="shared" ca="1" si="102"/>
        <v>1.2421818828337197</v>
      </c>
      <c r="P1461" s="12">
        <f t="shared" ca="1" si="103"/>
        <v>5.1191128831994188</v>
      </c>
      <c r="Q1461" s="11" t="str">
        <f t="shared" ca="1" si="91"/>
        <v>H</v>
      </c>
    </row>
    <row r="1462" spans="9:17" x14ac:dyDescent="0.25">
      <c r="I1462" s="11">
        <v>1461</v>
      </c>
      <c r="J1462" s="11">
        <f t="shared" ca="1" si="100"/>
        <v>-1.4786645893555619</v>
      </c>
      <c r="K1462" s="11">
        <f t="shared" ca="1" si="101"/>
        <v>4.8038771392283319</v>
      </c>
      <c r="L1462" s="11" t="str">
        <f t="shared" ca="1" si="90"/>
        <v>H</v>
      </c>
      <c r="M1462" s="11"/>
      <c r="N1462" s="11">
        <v>1461</v>
      </c>
      <c r="O1462" s="12">
        <f t="shared" ca="1" si="102"/>
        <v>0.93738819282565067</v>
      </c>
      <c r="P1462" s="12">
        <f t="shared" ca="1" si="103"/>
        <v>0.39621906560765008</v>
      </c>
      <c r="Q1462" s="11" t="str">
        <f t="shared" ca="1" si="91"/>
        <v>A</v>
      </c>
    </row>
    <row r="1463" spans="9:17" x14ac:dyDescent="0.25">
      <c r="I1463" s="11">
        <v>1462</v>
      </c>
      <c r="J1463" s="11">
        <f t="shared" ca="1" si="100"/>
        <v>-0.25530440003862875</v>
      </c>
      <c r="K1463" s="11">
        <f t="shared" ca="1" si="101"/>
        <v>5.2298252346313978</v>
      </c>
      <c r="L1463" s="11" t="str">
        <f t="shared" ca="1" si="90"/>
        <v>H</v>
      </c>
      <c r="M1463" s="11"/>
      <c r="N1463" s="11">
        <v>1462</v>
      </c>
      <c r="O1463" s="12">
        <f t="shared" ca="1" si="102"/>
        <v>0.91458373255763359</v>
      </c>
      <c r="P1463" s="12">
        <f t="shared" ca="1" si="103"/>
        <v>0.22221610603676445</v>
      </c>
      <c r="Q1463" s="11" t="str">
        <f t="shared" ca="1" si="91"/>
        <v>A</v>
      </c>
    </row>
    <row r="1464" spans="9:17" x14ac:dyDescent="0.25">
      <c r="I1464" s="11">
        <v>1463</v>
      </c>
      <c r="J1464" s="11">
        <f t="shared" ca="1" si="100"/>
        <v>-0.70434424619146496</v>
      </c>
      <c r="K1464" s="11">
        <f t="shared" ca="1" si="101"/>
        <v>1.9094856861267639</v>
      </c>
      <c r="L1464" s="11" t="str">
        <f t="shared" ca="1" si="90"/>
        <v>H</v>
      </c>
      <c r="M1464" s="11"/>
      <c r="N1464" s="11">
        <v>1463</v>
      </c>
      <c r="O1464" s="12">
        <f t="shared" ca="1" si="102"/>
        <v>0.30610275520736158</v>
      </c>
      <c r="P1464" s="12">
        <f t="shared" ca="1" si="103"/>
        <v>0.27920438301313411</v>
      </c>
      <c r="Q1464" s="11" t="str">
        <f t="shared" ca="1" si="91"/>
        <v>A</v>
      </c>
    </row>
    <row r="1465" spans="9:17" x14ac:dyDescent="0.25">
      <c r="I1465" s="11">
        <v>1464</v>
      </c>
      <c r="J1465" s="11">
        <f t="shared" ca="1" si="100"/>
        <v>1.4401597088252343</v>
      </c>
      <c r="K1465" s="11">
        <f t="shared" ca="1" si="101"/>
        <v>2.9966656233970479</v>
      </c>
      <c r="L1465" s="11" t="str">
        <f t="shared" ca="1" si="90"/>
        <v>H</v>
      </c>
      <c r="M1465" s="11"/>
      <c r="N1465" s="11">
        <v>1464</v>
      </c>
      <c r="O1465" s="12">
        <f t="shared" ca="1" si="102"/>
        <v>0.81406184916502999</v>
      </c>
      <c r="P1465" s="12">
        <f t="shared" ca="1" si="103"/>
        <v>0.69051649229558687</v>
      </c>
      <c r="Q1465" s="11" t="str">
        <f t="shared" ca="1" si="91"/>
        <v>A</v>
      </c>
    </row>
    <row r="1466" spans="9:17" x14ac:dyDescent="0.25">
      <c r="I1466" s="11">
        <v>1465</v>
      </c>
      <c r="J1466" s="11">
        <f t="shared" ca="1" si="100"/>
        <v>0.78107362118259072</v>
      </c>
      <c r="K1466" s="11">
        <f t="shared" ca="1" si="101"/>
        <v>1.8934529306303385</v>
      </c>
      <c r="L1466" s="11" t="str">
        <f t="shared" ca="1" si="90"/>
        <v>H</v>
      </c>
      <c r="M1466" s="11"/>
      <c r="N1466" s="11">
        <v>1465</v>
      </c>
      <c r="O1466" s="12">
        <f t="shared" ca="1" si="102"/>
        <v>1.2101862536304542</v>
      </c>
      <c r="P1466" s="12">
        <f t="shared" ca="1" si="103"/>
        <v>1.1598251735816358</v>
      </c>
      <c r="Q1466" s="11" t="str">
        <f t="shared" ca="1" si="91"/>
        <v>A</v>
      </c>
    </row>
    <row r="1467" spans="9:17" x14ac:dyDescent="0.25">
      <c r="I1467" s="11">
        <v>1466</v>
      </c>
      <c r="J1467" s="11">
        <f t="shared" ca="1" si="100"/>
        <v>0.34086220731737893</v>
      </c>
      <c r="K1467" s="11">
        <f t="shared" ca="1" si="101"/>
        <v>2.1462488346867756</v>
      </c>
      <c r="L1467" s="11" t="str">
        <f t="shared" ca="1" si="90"/>
        <v>H</v>
      </c>
      <c r="M1467" s="11"/>
      <c r="N1467" s="11">
        <v>1466</v>
      </c>
      <c r="O1467" s="12">
        <f t="shared" ca="1" si="102"/>
        <v>3.0258604365145709</v>
      </c>
      <c r="P1467" s="12">
        <f t="shared" ca="1" si="103"/>
        <v>0.45078662867096386</v>
      </c>
      <c r="Q1467" s="11" t="str">
        <f t="shared" ca="1" si="91"/>
        <v>A</v>
      </c>
    </row>
    <row r="1468" spans="9:17" x14ac:dyDescent="0.25">
      <c r="I1468" s="11">
        <v>1467</v>
      </c>
      <c r="J1468" s="11">
        <f t="shared" ca="1" si="100"/>
        <v>-1.050267597821323</v>
      </c>
      <c r="K1468" s="11">
        <f t="shared" ca="1" si="101"/>
        <v>4.5221216698835853</v>
      </c>
      <c r="L1468" s="11" t="str">
        <f t="shared" ca="1" si="90"/>
        <v>H</v>
      </c>
      <c r="M1468" s="11"/>
      <c r="N1468" s="11">
        <v>1467</v>
      </c>
      <c r="O1468" s="12">
        <f t="shared" ca="1" si="102"/>
        <v>0.68565014362738264</v>
      </c>
      <c r="P1468" s="12">
        <f t="shared" ca="1" si="103"/>
        <v>-1.9398389678439671</v>
      </c>
      <c r="Q1468" s="11" t="str">
        <f t="shared" ca="1" si="91"/>
        <v>A</v>
      </c>
    </row>
    <row r="1469" spans="9:17" x14ac:dyDescent="0.25">
      <c r="I1469" s="11">
        <v>1468</v>
      </c>
      <c r="J1469" s="11">
        <f t="shared" ca="1" si="100"/>
        <v>1.3162758839660906</v>
      </c>
      <c r="K1469" s="11">
        <f t="shared" ca="1" si="101"/>
        <v>0.48929054333451671</v>
      </c>
      <c r="L1469" s="11" t="str">
        <f t="shared" ca="1" si="90"/>
        <v>A</v>
      </c>
      <c r="M1469" s="11"/>
      <c r="N1469" s="11">
        <v>1468</v>
      </c>
      <c r="O1469" s="12">
        <f t="shared" ca="1" si="102"/>
        <v>-2.1185355670786499E-2</v>
      </c>
      <c r="P1469" s="12">
        <f t="shared" ca="1" si="103"/>
        <v>1.1501683307685366</v>
      </c>
      <c r="Q1469" s="11" t="str">
        <f t="shared" ca="1" si="91"/>
        <v>H</v>
      </c>
    </row>
    <row r="1470" spans="9:17" x14ac:dyDescent="0.25">
      <c r="I1470" s="11">
        <v>1469</v>
      </c>
      <c r="J1470" s="11">
        <f t="shared" ca="1" si="100"/>
        <v>2.176203208334794</v>
      </c>
      <c r="K1470" s="11">
        <f t="shared" ca="1" si="101"/>
        <v>1.2921574982886892</v>
      </c>
      <c r="L1470" s="11" t="str">
        <f t="shared" ca="1" si="90"/>
        <v>A</v>
      </c>
      <c r="M1470" s="11"/>
      <c r="N1470" s="11">
        <v>1469</v>
      </c>
      <c r="O1470" s="12">
        <f t="shared" ca="1" si="102"/>
        <v>-0.2595390595456748</v>
      </c>
      <c r="P1470" s="12">
        <f t="shared" ca="1" si="103"/>
        <v>3.1046739686061344</v>
      </c>
      <c r="Q1470" s="11" t="str">
        <f t="shared" ca="1" si="91"/>
        <v>H</v>
      </c>
    </row>
    <row r="1471" spans="9:17" x14ac:dyDescent="0.25">
      <c r="I1471" s="11">
        <v>1470</v>
      </c>
      <c r="J1471" s="11">
        <f t="shared" ca="1" si="100"/>
        <v>1.9162062997331997</v>
      </c>
      <c r="K1471" s="11">
        <f t="shared" ca="1" si="101"/>
        <v>2.1811740504834041</v>
      </c>
      <c r="L1471" s="11" t="str">
        <f t="shared" ca="1" si="90"/>
        <v>H</v>
      </c>
      <c r="M1471" s="11"/>
      <c r="N1471" s="11">
        <v>1470</v>
      </c>
      <c r="O1471" s="12">
        <f t="shared" ca="1" si="102"/>
        <v>-4.5486102969797715E-2</v>
      </c>
      <c r="P1471" s="12">
        <f t="shared" ca="1" si="103"/>
        <v>1.3584962662719189</v>
      </c>
      <c r="Q1471" s="11" t="str">
        <f t="shared" ca="1" si="91"/>
        <v>H</v>
      </c>
    </row>
    <row r="1472" spans="9:17" x14ac:dyDescent="0.25">
      <c r="I1472" s="11">
        <v>1471</v>
      </c>
      <c r="J1472" s="11">
        <f t="shared" ca="1" si="100"/>
        <v>3.3426862710150842</v>
      </c>
      <c r="K1472" s="11">
        <f t="shared" ca="1" si="101"/>
        <v>3.8685975790012916</v>
      </c>
      <c r="L1472" s="11" t="str">
        <f t="shared" ca="1" si="90"/>
        <v>H</v>
      </c>
      <c r="M1472" s="11"/>
      <c r="N1472" s="11">
        <v>1471</v>
      </c>
      <c r="O1472" s="12">
        <f t="shared" ca="1" si="102"/>
        <v>1.1710209927798072</v>
      </c>
      <c r="P1472" s="12">
        <f t="shared" ca="1" si="103"/>
        <v>-0.66182746952973237</v>
      </c>
      <c r="Q1472" s="11" t="str">
        <f t="shared" ca="1" si="91"/>
        <v>A</v>
      </c>
    </row>
    <row r="1473" spans="9:17" x14ac:dyDescent="0.25">
      <c r="I1473" s="11">
        <v>1472</v>
      </c>
      <c r="J1473" s="11">
        <f t="shared" ca="1" si="100"/>
        <v>1.2197940733740551</v>
      </c>
      <c r="K1473" s="11">
        <f t="shared" ca="1" si="101"/>
        <v>5.1338505838526878</v>
      </c>
      <c r="L1473" s="11" t="str">
        <f t="shared" ca="1" si="90"/>
        <v>H</v>
      </c>
      <c r="M1473" s="11"/>
      <c r="N1473" s="11">
        <v>1472</v>
      </c>
      <c r="O1473" s="12">
        <f t="shared" ca="1" si="102"/>
        <v>1.6075555250809659</v>
      </c>
      <c r="P1473" s="12">
        <f t="shared" ca="1" si="103"/>
        <v>-1.5958702390624069</v>
      </c>
      <c r="Q1473" s="11" t="str">
        <f t="shared" ca="1" si="91"/>
        <v>A</v>
      </c>
    </row>
    <row r="1474" spans="9:17" x14ac:dyDescent="0.25">
      <c r="I1474" s="11">
        <v>1473</v>
      </c>
      <c r="J1474" s="11">
        <f t="shared" ca="1" si="100"/>
        <v>0.71787897030196479</v>
      </c>
      <c r="K1474" s="11">
        <f t="shared" ca="1" si="101"/>
        <v>2.2725484775939191</v>
      </c>
      <c r="L1474" s="11" t="str">
        <f t="shared" ca="1" si="90"/>
        <v>H</v>
      </c>
      <c r="M1474" s="11"/>
      <c r="N1474" s="11">
        <v>1473</v>
      </c>
      <c r="O1474" s="12">
        <f t="shared" ca="1" si="102"/>
        <v>0.59267329607110297</v>
      </c>
      <c r="P1474" s="12">
        <f t="shared" ca="1" si="103"/>
        <v>1.0230119546842957</v>
      </c>
      <c r="Q1474" s="11" t="str">
        <f t="shared" ca="1" si="91"/>
        <v>H</v>
      </c>
    </row>
    <row r="1475" spans="9:17" x14ac:dyDescent="0.25">
      <c r="I1475" s="11">
        <v>1474</v>
      </c>
      <c r="J1475" s="11">
        <f t="shared" ref="J1475:J1538" ca="1" si="104">NORMINV(RAND(), $D$3,$F$3)</f>
        <v>2.7436584741487042</v>
      </c>
      <c r="K1475" s="11">
        <f t="shared" ref="K1475:K1538" ca="1" si="105">NORMINV(RAND(), $D$2,$F$2)</f>
        <v>0.5999571801705037</v>
      </c>
      <c r="L1475" s="11" t="str">
        <f t="shared" ca="1" si="90"/>
        <v>A</v>
      </c>
      <c r="M1475" s="11"/>
      <c r="N1475" s="11">
        <v>1474</v>
      </c>
      <c r="O1475" s="12">
        <f t="shared" ref="O1475:O1538" ca="1" si="106">NORMINV(RAND(), $D$11,$F$11)</f>
        <v>0.22083309657984157</v>
      </c>
      <c r="P1475" s="12">
        <f t="shared" ref="P1475:P1538" ca="1" si="107">NORMINV(RAND(), $D$10,$F$10)</f>
        <v>1.0042058440803641</v>
      </c>
      <c r="Q1475" s="11" t="str">
        <f t="shared" ca="1" si="91"/>
        <v>H</v>
      </c>
    </row>
    <row r="1476" spans="9:17" x14ac:dyDescent="0.25">
      <c r="I1476" s="11">
        <v>1475</v>
      </c>
      <c r="J1476" s="11">
        <f t="shared" ca="1" si="104"/>
        <v>1.2207524254569146</v>
      </c>
      <c r="K1476" s="11">
        <f t="shared" ca="1" si="105"/>
        <v>-0.56488028074158203</v>
      </c>
      <c r="L1476" s="11" t="str">
        <f t="shared" ca="1" si="90"/>
        <v>A</v>
      </c>
      <c r="M1476" s="11"/>
      <c r="N1476" s="11">
        <v>1475</v>
      </c>
      <c r="O1476" s="12">
        <f t="shared" ca="1" si="106"/>
        <v>0.48768026258657748</v>
      </c>
      <c r="P1476" s="12">
        <f t="shared" ca="1" si="107"/>
        <v>-0.32832736368296067</v>
      </c>
      <c r="Q1476" s="11" t="str">
        <f t="shared" ca="1" si="91"/>
        <v>A</v>
      </c>
    </row>
    <row r="1477" spans="9:17" x14ac:dyDescent="0.25">
      <c r="I1477" s="11">
        <v>1476</v>
      </c>
      <c r="J1477" s="11">
        <f t="shared" ca="1" si="104"/>
        <v>0.61367279878101555</v>
      </c>
      <c r="K1477" s="11">
        <f t="shared" ca="1" si="105"/>
        <v>0.380438572255414</v>
      </c>
      <c r="L1477" s="11" t="str">
        <f t="shared" ca="1" si="90"/>
        <v>A</v>
      </c>
      <c r="M1477" s="11"/>
      <c r="N1477" s="11">
        <v>1476</v>
      </c>
      <c r="O1477" s="12">
        <f t="shared" ca="1" si="106"/>
        <v>1.0420374756957547</v>
      </c>
      <c r="P1477" s="12">
        <f t="shared" ca="1" si="107"/>
        <v>1.795436225915845</v>
      </c>
      <c r="Q1477" s="11" t="str">
        <f t="shared" ca="1" si="91"/>
        <v>H</v>
      </c>
    </row>
    <row r="1478" spans="9:17" x14ac:dyDescent="0.25">
      <c r="I1478" s="11">
        <v>1477</v>
      </c>
      <c r="J1478" s="11">
        <f t="shared" ca="1" si="104"/>
        <v>2.8912207924661364</v>
      </c>
      <c r="K1478" s="11">
        <f t="shared" ca="1" si="105"/>
        <v>4.0710213255398768</v>
      </c>
      <c r="L1478" s="11" t="str">
        <f t="shared" ca="1" si="90"/>
        <v>H</v>
      </c>
      <c r="M1478" s="11"/>
      <c r="N1478" s="11">
        <v>1477</v>
      </c>
      <c r="O1478" s="12">
        <f t="shared" ca="1" si="106"/>
        <v>0.74315842515692276</v>
      </c>
      <c r="P1478" s="12">
        <f t="shared" ca="1" si="107"/>
        <v>2.418458841198591</v>
      </c>
      <c r="Q1478" s="11" t="str">
        <f t="shared" ca="1" si="91"/>
        <v>H</v>
      </c>
    </row>
    <row r="1479" spans="9:17" x14ac:dyDescent="0.25">
      <c r="I1479" s="11">
        <v>1478</v>
      </c>
      <c r="J1479" s="11">
        <f t="shared" ca="1" si="104"/>
        <v>-0.77502594629360411</v>
      </c>
      <c r="K1479" s="11">
        <f t="shared" ca="1" si="105"/>
        <v>-0.82780543978899868</v>
      </c>
      <c r="L1479" s="11" t="str">
        <f t="shared" ca="1" si="90"/>
        <v>A</v>
      </c>
      <c r="M1479" s="11"/>
      <c r="N1479" s="11">
        <v>1478</v>
      </c>
      <c r="O1479" s="12">
        <f t="shared" ca="1" si="106"/>
        <v>6.0480365387771629E-2</v>
      </c>
      <c r="P1479" s="12">
        <f t="shared" ca="1" si="107"/>
        <v>3.3006072538847815</v>
      </c>
      <c r="Q1479" s="11" t="str">
        <f t="shared" ca="1" si="91"/>
        <v>H</v>
      </c>
    </row>
    <row r="1480" spans="9:17" x14ac:dyDescent="0.25">
      <c r="I1480" s="11">
        <v>1479</v>
      </c>
      <c r="J1480" s="11">
        <f t="shared" ca="1" si="104"/>
        <v>0.84331199971003445</v>
      </c>
      <c r="K1480" s="11">
        <f t="shared" ca="1" si="105"/>
        <v>1.968145812918408</v>
      </c>
      <c r="L1480" s="11" t="str">
        <f t="shared" ca="1" si="90"/>
        <v>H</v>
      </c>
      <c r="M1480" s="11"/>
      <c r="N1480" s="11">
        <v>1479</v>
      </c>
      <c r="O1480" s="12">
        <f t="shared" ca="1" si="106"/>
        <v>1.142163351352329</v>
      </c>
      <c r="P1480" s="12">
        <f t="shared" ca="1" si="107"/>
        <v>1.7394019710001589</v>
      </c>
      <c r="Q1480" s="11" t="str">
        <f t="shared" ca="1" si="91"/>
        <v>H</v>
      </c>
    </row>
    <row r="1481" spans="9:17" x14ac:dyDescent="0.25">
      <c r="I1481" s="11">
        <v>1480</v>
      </c>
      <c r="J1481" s="11">
        <f t="shared" ca="1" si="104"/>
        <v>1.3533214299403367</v>
      </c>
      <c r="K1481" s="11">
        <f t="shared" ca="1" si="105"/>
        <v>4.3395846881221853</v>
      </c>
      <c r="L1481" s="11" t="str">
        <f t="shared" ca="1" si="90"/>
        <v>H</v>
      </c>
      <c r="M1481" s="11"/>
      <c r="N1481" s="11">
        <v>1480</v>
      </c>
      <c r="O1481" s="12">
        <f t="shared" ca="1" si="106"/>
        <v>0.78539260667755706</v>
      </c>
      <c r="P1481" s="12">
        <f t="shared" ca="1" si="107"/>
        <v>-1.4372533061485435</v>
      </c>
      <c r="Q1481" s="11" t="str">
        <f t="shared" ca="1" si="91"/>
        <v>A</v>
      </c>
    </row>
    <row r="1482" spans="9:17" x14ac:dyDescent="0.25">
      <c r="I1482" s="11">
        <v>1481</v>
      </c>
      <c r="J1482" s="11">
        <f t="shared" ca="1" si="104"/>
        <v>1.5673148763836138</v>
      </c>
      <c r="K1482" s="11">
        <f t="shared" ca="1" si="105"/>
        <v>2.3385182402761986</v>
      </c>
      <c r="L1482" s="11" t="str">
        <f t="shared" ca="1" si="90"/>
        <v>H</v>
      </c>
      <c r="M1482" s="11"/>
      <c r="N1482" s="11">
        <v>1481</v>
      </c>
      <c r="O1482" s="12">
        <f t="shared" ca="1" si="106"/>
        <v>1.1342574476932321</v>
      </c>
      <c r="P1482" s="12">
        <f t="shared" ca="1" si="107"/>
        <v>2.3906757845545181</v>
      </c>
      <c r="Q1482" s="11" t="str">
        <f t="shared" ca="1" si="91"/>
        <v>H</v>
      </c>
    </row>
    <row r="1483" spans="9:17" x14ac:dyDescent="0.25">
      <c r="I1483" s="11">
        <v>1482</v>
      </c>
      <c r="J1483" s="11">
        <f t="shared" ca="1" si="104"/>
        <v>1.8154452773263965</v>
      </c>
      <c r="K1483" s="11">
        <f t="shared" ca="1" si="105"/>
        <v>1.8153316022630861</v>
      </c>
      <c r="L1483" s="11" t="str">
        <f t="shared" ca="1" si="90"/>
        <v>A</v>
      </c>
      <c r="M1483" s="11"/>
      <c r="N1483" s="11">
        <v>1482</v>
      </c>
      <c r="O1483" s="12">
        <f t="shared" ca="1" si="106"/>
        <v>0.51177441353195707</v>
      </c>
      <c r="P1483" s="12">
        <f t="shared" ca="1" si="107"/>
        <v>2.3500191036319626</v>
      </c>
      <c r="Q1483" s="11" t="str">
        <f t="shared" ca="1" si="91"/>
        <v>H</v>
      </c>
    </row>
    <row r="1484" spans="9:17" x14ac:dyDescent="0.25">
      <c r="I1484" s="11">
        <v>1483</v>
      </c>
      <c r="J1484" s="11">
        <f t="shared" ca="1" si="104"/>
        <v>1.6548809363338288</v>
      </c>
      <c r="K1484" s="11">
        <f t="shared" ca="1" si="105"/>
        <v>0.21802790254021498</v>
      </c>
      <c r="L1484" s="11" t="str">
        <f t="shared" ca="1" si="90"/>
        <v>A</v>
      </c>
      <c r="M1484" s="11"/>
      <c r="N1484" s="11">
        <v>1483</v>
      </c>
      <c r="O1484" s="12">
        <f t="shared" ca="1" si="106"/>
        <v>-1.6555743878743783</v>
      </c>
      <c r="P1484" s="12">
        <f t="shared" ca="1" si="107"/>
        <v>2.2818341130281725</v>
      </c>
      <c r="Q1484" s="11" t="str">
        <f t="shared" ca="1" si="91"/>
        <v>H</v>
      </c>
    </row>
    <row r="1485" spans="9:17" x14ac:dyDescent="0.25">
      <c r="I1485" s="11">
        <v>1484</v>
      </c>
      <c r="J1485" s="11">
        <f t="shared" ca="1" si="104"/>
        <v>2.252941195098225</v>
      </c>
      <c r="K1485" s="11">
        <f t="shared" ca="1" si="105"/>
        <v>2.2973434051668233</v>
      </c>
      <c r="L1485" s="11" t="str">
        <f t="shared" ca="1" si="90"/>
        <v>H</v>
      </c>
      <c r="M1485" s="11"/>
      <c r="N1485" s="11">
        <v>1484</v>
      </c>
      <c r="O1485" s="12">
        <f t="shared" ca="1" si="106"/>
        <v>-9.5427301114878738E-3</v>
      </c>
      <c r="P1485" s="12">
        <f t="shared" ca="1" si="107"/>
        <v>2.8553862028764212</v>
      </c>
      <c r="Q1485" s="11" t="str">
        <f t="shared" ca="1" si="91"/>
        <v>H</v>
      </c>
    </row>
    <row r="1486" spans="9:17" x14ac:dyDescent="0.25">
      <c r="I1486" s="11">
        <v>1485</v>
      </c>
      <c r="J1486" s="11">
        <f t="shared" ca="1" si="104"/>
        <v>0.8869133162725068</v>
      </c>
      <c r="K1486" s="11">
        <f t="shared" ca="1" si="105"/>
        <v>3.7839412121716292</v>
      </c>
      <c r="L1486" s="11" t="str">
        <f t="shared" ca="1" si="90"/>
        <v>H</v>
      </c>
      <c r="M1486" s="11"/>
      <c r="N1486" s="11">
        <v>1485</v>
      </c>
      <c r="O1486" s="12">
        <f t="shared" ca="1" si="106"/>
        <v>-0.807462086289221</v>
      </c>
      <c r="P1486" s="12">
        <f t="shared" ca="1" si="107"/>
        <v>0.46430096277432331</v>
      </c>
      <c r="Q1486" s="11" t="str">
        <f t="shared" ca="1" si="91"/>
        <v>H</v>
      </c>
    </row>
    <row r="1487" spans="9:17" x14ac:dyDescent="0.25">
      <c r="I1487" s="11">
        <v>1486</v>
      </c>
      <c r="J1487" s="11">
        <f t="shared" ca="1" si="104"/>
        <v>-1.2448011983620795</v>
      </c>
      <c r="K1487" s="11">
        <f t="shared" ca="1" si="105"/>
        <v>1.1955585812082248</v>
      </c>
      <c r="L1487" s="11" t="str">
        <f t="shared" ca="1" si="90"/>
        <v>H</v>
      </c>
      <c r="M1487" s="11"/>
      <c r="N1487" s="11">
        <v>1486</v>
      </c>
      <c r="O1487" s="12">
        <f t="shared" ca="1" si="106"/>
        <v>-1.0028423606049965</v>
      </c>
      <c r="P1487" s="12">
        <f t="shared" ca="1" si="107"/>
        <v>1.1585832148398005</v>
      </c>
      <c r="Q1487" s="11" t="str">
        <f t="shared" ca="1" si="91"/>
        <v>H</v>
      </c>
    </row>
    <row r="1488" spans="9:17" x14ac:dyDescent="0.25">
      <c r="I1488" s="11">
        <v>1487</v>
      </c>
      <c r="J1488" s="11">
        <f t="shared" ca="1" si="104"/>
        <v>1.9158207974345325</v>
      </c>
      <c r="K1488" s="11">
        <f t="shared" ca="1" si="105"/>
        <v>3.695245408722486</v>
      </c>
      <c r="L1488" s="11" t="str">
        <f t="shared" ca="1" si="90"/>
        <v>H</v>
      </c>
      <c r="M1488" s="11"/>
      <c r="N1488" s="11">
        <v>1487</v>
      </c>
      <c r="O1488" s="12">
        <f t="shared" ca="1" si="106"/>
        <v>0.19297533259272054</v>
      </c>
      <c r="P1488" s="12">
        <f t="shared" ca="1" si="107"/>
        <v>0.56098657547398278</v>
      </c>
      <c r="Q1488" s="11" t="str">
        <f t="shared" ca="1" si="91"/>
        <v>H</v>
      </c>
    </row>
    <row r="1489" spans="9:17" x14ac:dyDescent="0.25">
      <c r="I1489" s="11">
        <v>1488</v>
      </c>
      <c r="J1489" s="11">
        <f t="shared" ca="1" si="104"/>
        <v>-0.95050278889136586</v>
      </c>
      <c r="K1489" s="11">
        <f t="shared" ca="1" si="105"/>
        <v>-1.0078970801081493</v>
      </c>
      <c r="L1489" s="11" t="str">
        <f t="shared" ca="1" si="90"/>
        <v>A</v>
      </c>
      <c r="M1489" s="11"/>
      <c r="N1489" s="11">
        <v>1488</v>
      </c>
      <c r="O1489" s="12">
        <f t="shared" ca="1" si="106"/>
        <v>-0.81472143492577787</v>
      </c>
      <c r="P1489" s="12">
        <f t="shared" ca="1" si="107"/>
        <v>-0.20678806366049751</v>
      </c>
      <c r="Q1489" s="11" t="str">
        <f t="shared" ca="1" si="91"/>
        <v>H</v>
      </c>
    </row>
    <row r="1490" spans="9:17" x14ac:dyDescent="0.25">
      <c r="I1490" s="11">
        <v>1489</v>
      </c>
      <c r="J1490" s="11">
        <f t="shared" ca="1" si="104"/>
        <v>1.694624874884747</v>
      </c>
      <c r="K1490" s="11">
        <f t="shared" ca="1" si="105"/>
        <v>2.3187331407557847</v>
      </c>
      <c r="L1490" s="11" t="str">
        <f t="shared" ca="1" si="90"/>
        <v>H</v>
      </c>
      <c r="M1490" s="11"/>
      <c r="N1490" s="11">
        <v>1489</v>
      </c>
      <c r="O1490" s="12">
        <f t="shared" ca="1" si="106"/>
        <v>0.43213007936006687</v>
      </c>
      <c r="P1490" s="12">
        <f t="shared" ca="1" si="107"/>
        <v>-0.10963182732208776</v>
      </c>
      <c r="Q1490" s="11" t="str">
        <f t="shared" ca="1" si="91"/>
        <v>A</v>
      </c>
    </row>
    <row r="1491" spans="9:17" x14ac:dyDescent="0.25">
      <c r="I1491" s="11">
        <v>1490</v>
      </c>
      <c r="J1491" s="11">
        <f t="shared" ca="1" si="104"/>
        <v>1.5473819689724273</v>
      </c>
      <c r="K1491" s="11">
        <f t="shared" ca="1" si="105"/>
        <v>-7.0536112261474937E-2</v>
      </c>
      <c r="L1491" s="11" t="str">
        <f t="shared" ca="1" si="90"/>
        <v>A</v>
      </c>
      <c r="M1491" s="11"/>
      <c r="N1491" s="11">
        <v>1490</v>
      </c>
      <c r="O1491" s="12">
        <f t="shared" ca="1" si="106"/>
        <v>-9.675337486590263E-2</v>
      </c>
      <c r="P1491" s="12">
        <f t="shared" ca="1" si="107"/>
        <v>3.6950609855624768</v>
      </c>
      <c r="Q1491" s="11" t="str">
        <f t="shared" ca="1" si="91"/>
        <v>H</v>
      </c>
    </row>
    <row r="1492" spans="9:17" x14ac:dyDescent="0.25">
      <c r="I1492" s="11">
        <v>1491</v>
      </c>
      <c r="J1492" s="11">
        <f t="shared" ca="1" si="104"/>
        <v>1.2404319101451171</v>
      </c>
      <c r="K1492" s="11">
        <f t="shared" ca="1" si="105"/>
        <v>3.0961093966159869</v>
      </c>
      <c r="L1492" s="11" t="str">
        <f t="shared" ca="1" si="90"/>
        <v>H</v>
      </c>
      <c r="M1492" s="11"/>
      <c r="N1492" s="11">
        <v>1491</v>
      </c>
      <c r="O1492" s="12">
        <f t="shared" ca="1" si="106"/>
        <v>1.2896501354438761</v>
      </c>
      <c r="P1492" s="12">
        <f t="shared" ca="1" si="107"/>
        <v>0.15116795192162946</v>
      </c>
      <c r="Q1492" s="11" t="str">
        <f t="shared" ca="1" si="91"/>
        <v>A</v>
      </c>
    </row>
    <row r="1493" spans="9:17" x14ac:dyDescent="0.25">
      <c r="I1493" s="11">
        <v>1492</v>
      </c>
      <c r="J1493" s="11">
        <f t="shared" ca="1" si="104"/>
        <v>0.90606566436460723</v>
      </c>
      <c r="K1493" s="11">
        <f t="shared" ca="1" si="105"/>
        <v>1.7283902905600863</v>
      </c>
      <c r="L1493" s="11" t="str">
        <f t="shared" ca="1" si="90"/>
        <v>H</v>
      </c>
      <c r="M1493" s="11"/>
      <c r="N1493" s="11">
        <v>1492</v>
      </c>
      <c r="O1493" s="12">
        <f t="shared" ca="1" si="106"/>
        <v>-0.38857525574758955</v>
      </c>
      <c r="P1493" s="12">
        <f t="shared" ca="1" si="107"/>
        <v>1.2119340894051411</v>
      </c>
      <c r="Q1493" s="11" t="str">
        <f t="shared" ca="1" si="91"/>
        <v>H</v>
      </c>
    </row>
    <row r="1494" spans="9:17" x14ac:dyDescent="0.25">
      <c r="I1494" s="11">
        <v>1493</v>
      </c>
      <c r="J1494" s="11">
        <f t="shared" ca="1" si="104"/>
        <v>0.56340322014934197</v>
      </c>
      <c r="K1494" s="11">
        <f t="shared" ca="1" si="105"/>
        <v>2.6707381070345533</v>
      </c>
      <c r="L1494" s="11" t="str">
        <f t="shared" ca="1" si="90"/>
        <v>H</v>
      </c>
      <c r="M1494" s="11"/>
      <c r="N1494" s="11">
        <v>1493</v>
      </c>
      <c r="O1494" s="12">
        <f t="shared" ca="1" si="106"/>
        <v>1.1746629254453915</v>
      </c>
      <c r="P1494" s="12">
        <f t="shared" ca="1" si="107"/>
        <v>1.9144721363885158</v>
      </c>
      <c r="Q1494" s="11" t="str">
        <f t="shared" ca="1" si="91"/>
        <v>H</v>
      </c>
    </row>
    <row r="1495" spans="9:17" x14ac:dyDescent="0.25">
      <c r="I1495" s="11">
        <v>1494</v>
      </c>
      <c r="J1495" s="11">
        <f t="shared" ca="1" si="104"/>
        <v>-1.5882569908881008</v>
      </c>
      <c r="K1495" s="11">
        <f t="shared" ca="1" si="105"/>
        <v>3.6818850810668158</v>
      </c>
      <c r="L1495" s="11" t="str">
        <f t="shared" ca="1" si="90"/>
        <v>H</v>
      </c>
      <c r="M1495" s="11"/>
      <c r="N1495" s="11">
        <v>1494</v>
      </c>
      <c r="O1495" s="12">
        <f t="shared" ca="1" si="106"/>
        <v>1.5254886756062889</v>
      </c>
      <c r="P1495" s="12">
        <f t="shared" ca="1" si="107"/>
        <v>2.3698122254350609</v>
      </c>
      <c r="Q1495" s="11" t="str">
        <f t="shared" ca="1" si="91"/>
        <v>H</v>
      </c>
    </row>
    <row r="1496" spans="9:17" x14ac:dyDescent="0.25">
      <c r="I1496" s="11">
        <v>1495</v>
      </c>
      <c r="J1496" s="11">
        <f t="shared" ca="1" si="104"/>
        <v>1.8628812767965413</v>
      </c>
      <c r="K1496" s="11">
        <f t="shared" ca="1" si="105"/>
        <v>3.5418668308583294</v>
      </c>
      <c r="L1496" s="11" t="str">
        <f t="shared" ca="1" si="90"/>
        <v>H</v>
      </c>
      <c r="M1496" s="11"/>
      <c r="N1496" s="11">
        <v>1495</v>
      </c>
      <c r="O1496" s="12">
        <f t="shared" ca="1" si="106"/>
        <v>-0.59341495929953703</v>
      </c>
      <c r="P1496" s="12">
        <f t="shared" ca="1" si="107"/>
        <v>0.81126810802822313</v>
      </c>
      <c r="Q1496" s="11" t="str">
        <f t="shared" ca="1" si="91"/>
        <v>H</v>
      </c>
    </row>
    <row r="1497" spans="9:17" x14ac:dyDescent="0.25">
      <c r="I1497" s="11">
        <v>1496</v>
      </c>
      <c r="J1497" s="11">
        <f t="shared" ca="1" si="104"/>
        <v>1.4799742903791375</v>
      </c>
      <c r="K1497" s="11">
        <f t="shared" ca="1" si="105"/>
        <v>2.3017000754515538</v>
      </c>
      <c r="L1497" s="11" t="str">
        <f t="shared" ca="1" si="90"/>
        <v>H</v>
      </c>
      <c r="M1497" s="11"/>
      <c r="N1497" s="11">
        <v>1496</v>
      </c>
      <c r="O1497" s="12">
        <f t="shared" ca="1" si="106"/>
        <v>1.4910846627777636</v>
      </c>
      <c r="P1497" s="12">
        <f t="shared" ca="1" si="107"/>
        <v>1.9571212946674368</v>
      </c>
      <c r="Q1497" s="11" t="str">
        <f t="shared" ca="1" si="91"/>
        <v>H</v>
      </c>
    </row>
    <row r="1498" spans="9:17" x14ac:dyDescent="0.25">
      <c r="I1498" s="11">
        <v>1497</v>
      </c>
      <c r="J1498" s="11">
        <f t="shared" ca="1" si="104"/>
        <v>-0.69494048680845977</v>
      </c>
      <c r="K1498" s="11">
        <f t="shared" ca="1" si="105"/>
        <v>3.249777322909436</v>
      </c>
      <c r="L1498" s="11" t="str">
        <f t="shared" ca="1" si="90"/>
        <v>H</v>
      </c>
      <c r="M1498" s="11"/>
      <c r="N1498" s="11">
        <v>1497</v>
      </c>
      <c r="O1498" s="12">
        <f t="shared" ca="1" si="106"/>
        <v>-0.14452063509673907</v>
      </c>
      <c r="P1498" s="12">
        <f t="shared" ca="1" si="107"/>
        <v>3.6521915399345293</v>
      </c>
      <c r="Q1498" s="11" t="str">
        <f t="shared" ca="1" si="91"/>
        <v>H</v>
      </c>
    </row>
    <row r="1499" spans="9:17" x14ac:dyDescent="0.25">
      <c r="I1499" s="11">
        <v>1498</v>
      </c>
      <c r="J1499" s="11">
        <f t="shared" ca="1" si="104"/>
        <v>1.0071012846504392</v>
      </c>
      <c r="K1499" s="11">
        <f t="shared" ca="1" si="105"/>
        <v>2.4293471303596217</v>
      </c>
      <c r="L1499" s="11" t="str">
        <f t="shared" ca="1" si="90"/>
        <v>H</v>
      </c>
      <c r="M1499" s="11"/>
      <c r="N1499" s="11">
        <v>1498</v>
      </c>
      <c r="O1499" s="12">
        <f t="shared" ca="1" si="106"/>
        <v>-1.2868635729837528</v>
      </c>
      <c r="P1499" s="12">
        <f t="shared" ca="1" si="107"/>
        <v>2.158225409482915</v>
      </c>
      <c r="Q1499" s="11" t="str">
        <f t="shared" ca="1" si="91"/>
        <v>H</v>
      </c>
    </row>
    <row r="1500" spans="9:17" x14ac:dyDescent="0.25">
      <c r="I1500" s="11">
        <v>1499</v>
      </c>
      <c r="J1500" s="11">
        <f t="shared" ca="1" si="104"/>
        <v>1.333515398110046</v>
      </c>
      <c r="K1500" s="11">
        <f t="shared" ca="1" si="105"/>
        <v>2.2320505818965874</v>
      </c>
      <c r="L1500" s="11" t="str">
        <f t="shared" ca="1" si="90"/>
        <v>H</v>
      </c>
      <c r="M1500" s="11"/>
      <c r="N1500" s="11">
        <v>1499</v>
      </c>
      <c r="O1500" s="12">
        <f t="shared" ca="1" si="106"/>
        <v>2.2717452083772569</v>
      </c>
      <c r="P1500" s="12">
        <f t="shared" ca="1" si="107"/>
        <v>4.7288817820241524E-2</v>
      </c>
      <c r="Q1500" s="11" t="str">
        <f t="shared" ca="1" si="91"/>
        <v>A</v>
      </c>
    </row>
    <row r="1501" spans="9:17" x14ac:dyDescent="0.25">
      <c r="I1501" s="11">
        <v>1500</v>
      </c>
      <c r="J1501" s="11">
        <f t="shared" ca="1" si="104"/>
        <v>-0.22269866065798161</v>
      </c>
      <c r="K1501" s="11">
        <f t="shared" ca="1" si="105"/>
        <v>3.3644795485027785</v>
      </c>
      <c r="L1501" s="11" t="str">
        <f t="shared" ca="1" si="90"/>
        <v>H</v>
      </c>
      <c r="M1501" s="11"/>
      <c r="N1501" s="11">
        <v>1500</v>
      </c>
      <c r="O1501" s="12">
        <f t="shared" ca="1" si="106"/>
        <v>1.8594660070758489</v>
      </c>
      <c r="P1501" s="12">
        <f t="shared" ca="1" si="107"/>
        <v>0.43426246126110368</v>
      </c>
      <c r="Q1501" s="11" t="str">
        <f t="shared" ca="1" si="91"/>
        <v>A</v>
      </c>
    </row>
    <row r="1502" spans="9:17" x14ac:dyDescent="0.25">
      <c r="I1502" s="11">
        <v>1501</v>
      </c>
      <c r="J1502" s="11">
        <f t="shared" ca="1" si="104"/>
        <v>-0.83887656283451839</v>
      </c>
      <c r="K1502" s="11">
        <f t="shared" ca="1" si="105"/>
        <v>2.4006862353060798</v>
      </c>
      <c r="L1502" s="11" t="str">
        <f t="shared" ca="1" si="90"/>
        <v>H</v>
      </c>
      <c r="M1502" s="11"/>
      <c r="N1502" s="11">
        <v>1501</v>
      </c>
      <c r="O1502" s="12">
        <f t="shared" ca="1" si="106"/>
        <v>1.115254340632458</v>
      </c>
      <c r="P1502" s="12">
        <f t="shared" ca="1" si="107"/>
        <v>2.2409434861231845</v>
      </c>
      <c r="Q1502" s="11" t="str">
        <f t="shared" ca="1" si="91"/>
        <v>H</v>
      </c>
    </row>
    <row r="1503" spans="9:17" x14ac:dyDescent="0.25">
      <c r="I1503" s="11">
        <v>1502</v>
      </c>
      <c r="J1503" s="11">
        <f t="shared" ca="1" si="104"/>
        <v>-0.71263728394629344</v>
      </c>
      <c r="K1503" s="11">
        <f t="shared" ca="1" si="105"/>
        <v>-0.85332224447095673</v>
      </c>
      <c r="L1503" s="11" t="str">
        <f t="shared" ca="1" si="90"/>
        <v>A</v>
      </c>
      <c r="M1503" s="11"/>
      <c r="N1503" s="11">
        <v>1502</v>
      </c>
      <c r="O1503" s="12">
        <f t="shared" ca="1" si="106"/>
        <v>0.88692130004430536</v>
      </c>
      <c r="P1503" s="12">
        <f t="shared" ca="1" si="107"/>
        <v>-1.5340750479120988</v>
      </c>
      <c r="Q1503" s="11" t="str">
        <f t="shared" ca="1" si="91"/>
        <v>A</v>
      </c>
    </row>
    <row r="1504" spans="9:17" x14ac:dyDescent="0.25">
      <c r="I1504" s="11">
        <v>1503</v>
      </c>
      <c r="J1504" s="11">
        <f t="shared" ca="1" si="104"/>
        <v>-0.48981426920455162</v>
      </c>
      <c r="K1504" s="11">
        <f t="shared" ca="1" si="105"/>
        <v>1.0847496036755575</v>
      </c>
      <c r="L1504" s="11" t="str">
        <f t="shared" ca="1" si="90"/>
        <v>H</v>
      </c>
      <c r="M1504" s="11"/>
      <c r="N1504" s="11">
        <v>1503</v>
      </c>
      <c r="O1504" s="12">
        <f t="shared" ca="1" si="106"/>
        <v>3.1021876057823157</v>
      </c>
      <c r="P1504" s="12">
        <f t="shared" ca="1" si="107"/>
        <v>1.7729875744343155</v>
      </c>
      <c r="Q1504" s="11" t="str">
        <f t="shared" ca="1" si="91"/>
        <v>A</v>
      </c>
    </row>
    <row r="1505" spans="9:17" x14ac:dyDescent="0.25">
      <c r="I1505" s="11">
        <v>1504</v>
      </c>
      <c r="J1505" s="11">
        <f t="shared" ca="1" si="104"/>
        <v>2.2466289628405658</v>
      </c>
      <c r="K1505" s="11">
        <f t="shared" ca="1" si="105"/>
        <v>1.6100798030213552</v>
      </c>
      <c r="L1505" s="11" t="str">
        <f t="shared" ca="1" si="90"/>
        <v>A</v>
      </c>
      <c r="M1505" s="11"/>
      <c r="N1505" s="11">
        <v>1504</v>
      </c>
      <c r="O1505" s="12">
        <f t="shared" ca="1" si="106"/>
        <v>-0.4119155739102025</v>
      </c>
      <c r="P1505" s="12">
        <f t="shared" ca="1" si="107"/>
        <v>3.5154439176174814</v>
      </c>
      <c r="Q1505" s="11" t="str">
        <f t="shared" ca="1" si="91"/>
        <v>H</v>
      </c>
    </row>
    <row r="1506" spans="9:17" x14ac:dyDescent="0.25">
      <c r="I1506" s="11">
        <v>1505</v>
      </c>
      <c r="J1506" s="11">
        <f t="shared" ca="1" si="104"/>
        <v>-0.24528527067586248</v>
      </c>
      <c r="K1506" s="11">
        <f t="shared" ca="1" si="105"/>
        <v>2.2241654981714243</v>
      </c>
      <c r="L1506" s="11" t="str">
        <f t="shared" ca="1" si="90"/>
        <v>H</v>
      </c>
      <c r="M1506" s="11"/>
      <c r="N1506" s="11">
        <v>1505</v>
      </c>
      <c r="O1506" s="12">
        <f t="shared" ca="1" si="106"/>
        <v>-0.10331867664052696</v>
      </c>
      <c r="P1506" s="12">
        <f t="shared" ca="1" si="107"/>
        <v>0.85305311532280059</v>
      </c>
      <c r="Q1506" s="11" t="str">
        <f t="shared" ca="1" si="91"/>
        <v>H</v>
      </c>
    </row>
    <row r="1507" spans="9:17" x14ac:dyDescent="0.25">
      <c r="I1507" s="11">
        <v>1506</v>
      </c>
      <c r="J1507" s="11">
        <f t="shared" ca="1" si="104"/>
        <v>1.6645479213868173</v>
      </c>
      <c r="K1507" s="11">
        <f t="shared" ca="1" si="105"/>
        <v>1.3836280936950534</v>
      </c>
      <c r="L1507" s="11" t="str">
        <f t="shared" ca="1" si="90"/>
        <v>A</v>
      </c>
      <c r="M1507" s="11"/>
      <c r="N1507" s="11">
        <v>1506</v>
      </c>
      <c r="O1507" s="12">
        <f t="shared" ca="1" si="106"/>
        <v>0.63190380298463322</v>
      </c>
      <c r="P1507" s="12">
        <f t="shared" ca="1" si="107"/>
        <v>0.5520225736442651</v>
      </c>
      <c r="Q1507" s="11" t="str">
        <f t="shared" ca="1" si="91"/>
        <v>A</v>
      </c>
    </row>
    <row r="1508" spans="9:17" x14ac:dyDescent="0.25">
      <c r="I1508" s="11">
        <v>1507</v>
      </c>
      <c r="J1508" s="11">
        <f t="shared" ca="1" si="104"/>
        <v>-0.90679335830310726</v>
      </c>
      <c r="K1508" s="11">
        <f t="shared" ca="1" si="105"/>
        <v>1.6006894982722213</v>
      </c>
      <c r="L1508" s="11" t="str">
        <f t="shared" ca="1" si="90"/>
        <v>H</v>
      </c>
      <c r="M1508" s="11"/>
      <c r="N1508" s="11">
        <v>1507</v>
      </c>
      <c r="O1508" s="12">
        <f t="shared" ca="1" si="106"/>
        <v>0.46670974114112385</v>
      </c>
      <c r="P1508" s="12">
        <f t="shared" ca="1" si="107"/>
        <v>3.0593613336013332</v>
      </c>
      <c r="Q1508" s="11" t="str">
        <f t="shared" ca="1" si="91"/>
        <v>H</v>
      </c>
    </row>
    <row r="1509" spans="9:17" x14ac:dyDescent="0.25">
      <c r="I1509" s="11">
        <v>1508</v>
      </c>
      <c r="J1509" s="11">
        <f t="shared" ca="1" si="104"/>
        <v>0.18508705636304623</v>
      </c>
      <c r="K1509" s="11">
        <f t="shared" ca="1" si="105"/>
        <v>2.6314308605125372</v>
      </c>
      <c r="L1509" s="11" t="str">
        <f t="shared" ca="1" si="90"/>
        <v>H</v>
      </c>
      <c r="M1509" s="11"/>
      <c r="N1509" s="11">
        <v>1508</v>
      </c>
      <c r="O1509" s="12">
        <f t="shared" ca="1" si="106"/>
        <v>-0.96131889897125311</v>
      </c>
      <c r="P1509" s="12">
        <f t="shared" ca="1" si="107"/>
        <v>2.2223475455277315</v>
      </c>
      <c r="Q1509" s="11" t="str">
        <f t="shared" ca="1" si="91"/>
        <v>H</v>
      </c>
    </row>
    <row r="1510" spans="9:17" x14ac:dyDescent="0.25">
      <c r="I1510" s="11">
        <v>1509</v>
      </c>
      <c r="J1510" s="11">
        <f t="shared" ca="1" si="104"/>
        <v>3.105908969534271</v>
      </c>
      <c r="K1510" s="11">
        <f t="shared" ca="1" si="105"/>
        <v>2.0399430127763378</v>
      </c>
      <c r="L1510" s="11" t="str">
        <f t="shared" ca="1" si="90"/>
        <v>A</v>
      </c>
      <c r="M1510" s="11"/>
      <c r="N1510" s="11">
        <v>1509</v>
      </c>
      <c r="O1510" s="12">
        <f t="shared" ca="1" si="106"/>
        <v>0.77104047213386318</v>
      </c>
      <c r="P1510" s="12">
        <f t="shared" ca="1" si="107"/>
        <v>1.4764004764529022</v>
      </c>
      <c r="Q1510" s="11" t="str">
        <f t="shared" ca="1" si="91"/>
        <v>H</v>
      </c>
    </row>
    <row r="1511" spans="9:17" x14ac:dyDescent="0.25">
      <c r="I1511" s="11">
        <v>1510</v>
      </c>
      <c r="J1511" s="11">
        <f t="shared" ca="1" si="104"/>
        <v>0.26420272201567752</v>
      </c>
      <c r="K1511" s="11">
        <f t="shared" ca="1" si="105"/>
        <v>2.410155113037511</v>
      </c>
      <c r="L1511" s="11" t="str">
        <f t="shared" ca="1" si="90"/>
        <v>H</v>
      </c>
      <c r="M1511" s="11"/>
      <c r="N1511" s="11">
        <v>1510</v>
      </c>
      <c r="O1511" s="12">
        <f t="shared" ca="1" si="106"/>
        <v>0.58334413630955628</v>
      </c>
      <c r="P1511" s="12">
        <f t="shared" ca="1" si="107"/>
        <v>1.5483399385001966</v>
      </c>
      <c r="Q1511" s="11" t="str">
        <f t="shared" ca="1" si="91"/>
        <v>H</v>
      </c>
    </row>
    <row r="1512" spans="9:17" x14ac:dyDescent="0.25">
      <c r="I1512" s="11">
        <v>1511</v>
      </c>
      <c r="J1512" s="11">
        <f t="shared" ca="1" si="104"/>
        <v>-7.4005844903147655E-2</v>
      </c>
      <c r="K1512" s="11">
        <f t="shared" ca="1" si="105"/>
        <v>-0.1520769502850623</v>
      </c>
      <c r="L1512" s="11" t="str">
        <f t="shared" ca="1" si="90"/>
        <v>A</v>
      </c>
      <c r="M1512" s="11"/>
      <c r="N1512" s="11">
        <v>1511</v>
      </c>
      <c r="O1512" s="12">
        <f t="shared" ca="1" si="106"/>
        <v>-0.27664005874464803</v>
      </c>
      <c r="P1512" s="12">
        <f t="shared" ca="1" si="107"/>
        <v>0.93699627734355295</v>
      </c>
      <c r="Q1512" s="11" t="str">
        <f t="shared" ca="1" si="91"/>
        <v>H</v>
      </c>
    </row>
    <row r="1513" spans="9:17" x14ac:dyDescent="0.25">
      <c r="I1513" s="11">
        <v>1512</v>
      </c>
      <c r="J1513" s="11">
        <f t="shared" ca="1" si="104"/>
        <v>1.1319844897293243</v>
      </c>
      <c r="K1513" s="11">
        <f t="shared" ca="1" si="105"/>
        <v>1.1433253187027108</v>
      </c>
      <c r="L1513" s="11" t="str">
        <f t="shared" ca="1" si="90"/>
        <v>H</v>
      </c>
      <c r="M1513" s="11"/>
      <c r="N1513" s="11">
        <v>1512</v>
      </c>
      <c r="O1513" s="12">
        <f t="shared" ca="1" si="106"/>
        <v>-0.72217827340845364</v>
      </c>
      <c r="P1513" s="12">
        <f t="shared" ca="1" si="107"/>
        <v>0.58634032885962628</v>
      </c>
      <c r="Q1513" s="11" t="str">
        <f t="shared" ca="1" si="91"/>
        <v>H</v>
      </c>
    </row>
    <row r="1514" spans="9:17" x14ac:dyDescent="0.25">
      <c r="I1514" s="11">
        <v>1513</v>
      </c>
      <c r="J1514" s="11">
        <f t="shared" ca="1" si="104"/>
        <v>-0.4403135461680362</v>
      </c>
      <c r="K1514" s="11">
        <f t="shared" ca="1" si="105"/>
        <v>-1.5101588203814007</v>
      </c>
      <c r="L1514" s="11" t="str">
        <f t="shared" ca="1" si="90"/>
        <v>A</v>
      </c>
      <c r="M1514" s="11"/>
      <c r="N1514" s="11">
        <v>1513</v>
      </c>
      <c r="O1514" s="12">
        <f t="shared" ca="1" si="106"/>
        <v>1.4282267280908316</v>
      </c>
      <c r="P1514" s="12">
        <f t="shared" ca="1" si="107"/>
        <v>0.3131009155242368</v>
      </c>
      <c r="Q1514" s="11" t="str">
        <f t="shared" ca="1" si="91"/>
        <v>A</v>
      </c>
    </row>
    <row r="1515" spans="9:17" x14ac:dyDescent="0.25">
      <c r="I1515" s="11">
        <v>1514</v>
      </c>
      <c r="J1515" s="11">
        <f t="shared" ca="1" si="104"/>
        <v>-0.65838431050255253</v>
      </c>
      <c r="K1515" s="11">
        <f t="shared" ca="1" si="105"/>
        <v>1.7584211303318211</v>
      </c>
      <c r="L1515" s="11" t="str">
        <f t="shared" ca="1" si="90"/>
        <v>H</v>
      </c>
      <c r="M1515" s="11"/>
      <c r="N1515" s="11">
        <v>1514</v>
      </c>
      <c r="O1515" s="12">
        <f t="shared" ca="1" si="106"/>
        <v>1.1907777684662686</v>
      </c>
      <c r="P1515" s="12">
        <f t="shared" ca="1" si="107"/>
        <v>1.6144751295132802</v>
      </c>
      <c r="Q1515" s="11" t="str">
        <f t="shared" ca="1" si="91"/>
        <v>H</v>
      </c>
    </row>
    <row r="1516" spans="9:17" x14ac:dyDescent="0.25">
      <c r="I1516" s="11">
        <v>1515</v>
      </c>
      <c r="J1516" s="11">
        <f t="shared" ca="1" si="104"/>
        <v>-0.13430025445320382</v>
      </c>
      <c r="K1516" s="11">
        <f t="shared" ca="1" si="105"/>
        <v>5.6660558001581176</v>
      </c>
      <c r="L1516" s="11" t="str">
        <f t="shared" ca="1" si="90"/>
        <v>H</v>
      </c>
      <c r="M1516" s="11"/>
      <c r="N1516" s="11">
        <v>1515</v>
      </c>
      <c r="O1516" s="12">
        <f t="shared" ca="1" si="106"/>
        <v>-0.27617525053414227</v>
      </c>
      <c r="P1516" s="12">
        <f t="shared" ca="1" si="107"/>
        <v>-0.65049507746502577</v>
      </c>
      <c r="Q1516" s="11" t="str">
        <f t="shared" ca="1" si="91"/>
        <v>A</v>
      </c>
    </row>
    <row r="1517" spans="9:17" x14ac:dyDescent="0.25">
      <c r="I1517" s="11">
        <v>1516</v>
      </c>
      <c r="J1517" s="11">
        <f t="shared" ca="1" si="104"/>
        <v>0.93675714874116056</v>
      </c>
      <c r="K1517" s="11">
        <f t="shared" ca="1" si="105"/>
        <v>2.5896894724528083</v>
      </c>
      <c r="L1517" s="11" t="str">
        <f t="shared" ca="1" si="90"/>
        <v>H</v>
      </c>
      <c r="M1517" s="11"/>
      <c r="N1517" s="11">
        <v>1516</v>
      </c>
      <c r="O1517" s="12">
        <f t="shared" ca="1" si="106"/>
        <v>-0.22766580412954351</v>
      </c>
      <c r="P1517" s="12">
        <f t="shared" ca="1" si="107"/>
        <v>2.7715172478715022E-3</v>
      </c>
      <c r="Q1517" s="11" t="str">
        <f t="shared" ca="1" si="91"/>
        <v>H</v>
      </c>
    </row>
    <row r="1518" spans="9:17" x14ac:dyDescent="0.25">
      <c r="I1518" s="11">
        <v>1517</v>
      </c>
      <c r="J1518" s="11">
        <f t="shared" ca="1" si="104"/>
        <v>-1.0180482143691814</v>
      </c>
      <c r="K1518" s="11">
        <f t="shared" ca="1" si="105"/>
        <v>1.7479076432743821</v>
      </c>
      <c r="L1518" s="11" t="str">
        <f t="shared" ca="1" si="90"/>
        <v>H</v>
      </c>
      <c r="M1518" s="11"/>
      <c r="N1518" s="11">
        <v>1517</v>
      </c>
      <c r="O1518" s="12">
        <f t="shared" ca="1" si="106"/>
        <v>1.626943330831115</v>
      </c>
      <c r="P1518" s="12">
        <f t="shared" ca="1" si="107"/>
        <v>-1.0709763798872407</v>
      </c>
      <c r="Q1518" s="11" t="str">
        <f t="shared" ca="1" si="91"/>
        <v>A</v>
      </c>
    </row>
    <row r="1519" spans="9:17" x14ac:dyDescent="0.25">
      <c r="I1519" s="11">
        <v>1518</v>
      </c>
      <c r="J1519" s="11">
        <f t="shared" ca="1" si="104"/>
        <v>1.723692281413177</v>
      </c>
      <c r="K1519" s="11">
        <f t="shared" ca="1" si="105"/>
        <v>1.1625279616455553</v>
      </c>
      <c r="L1519" s="11" t="str">
        <f t="shared" ca="1" si="90"/>
        <v>A</v>
      </c>
      <c r="M1519" s="11"/>
      <c r="N1519" s="11">
        <v>1518</v>
      </c>
      <c r="O1519" s="12">
        <f t="shared" ca="1" si="106"/>
        <v>0.9207476788028639</v>
      </c>
      <c r="P1519" s="12">
        <f t="shared" ca="1" si="107"/>
        <v>2.8561869863583027</v>
      </c>
      <c r="Q1519" s="11" t="str">
        <f t="shared" ca="1" si="91"/>
        <v>H</v>
      </c>
    </row>
    <row r="1520" spans="9:17" x14ac:dyDescent="0.25">
      <c r="I1520" s="11">
        <v>1519</v>
      </c>
      <c r="J1520" s="11">
        <f t="shared" ca="1" si="104"/>
        <v>-0.79319560448255155</v>
      </c>
      <c r="K1520" s="11">
        <f t="shared" ca="1" si="105"/>
        <v>1.4648531459738474</v>
      </c>
      <c r="L1520" s="11" t="str">
        <f t="shared" ca="1" si="90"/>
        <v>H</v>
      </c>
      <c r="M1520" s="11"/>
      <c r="N1520" s="11">
        <v>1519</v>
      </c>
      <c r="O1520" s="12">
        <f t="shared" ca="1" si="106"/>
        <v>-0.50395144389601243</v>
      </c>
      <c r="P1520" s="12">
        <f t="shared" ca="1" si="107"/>
        <v>0.50767510685582984</v>
      </c>
      <c r="Q1520" s="11" t="str">
        <f t="shared" ca="1" si="91"/>
        <v>H</v>
      </c>
    </row>
    <row r="1521" spans="9:17" x14ac:dyDescent="0.25">
      <c r="I1521" s="11">
        <v>1520</v>
      </c>
      <c r="J1521" s="11">
        <f t="shared" ca="1" si="104"/>
        <v>2.0471008695335691</v>
      </c>
      <c r="K1521" s="11">
        <f t="shared" ca="1" si="105"/>
        <v>-8.5902189159472897E-2</v>
      </c>
      <c r="L1521" s="11" t="str">
        <f t="shared" ca="1" si="90"/>
        <v>A</v>
      </c>
      <c r="M1521" s="11"/>
      <c r="N1521" s="11">
        <v>1520</v>
      </c>
      <c r="O1521" s="12">
        <f t="shared" ca="1" si="106"/>
        <v>0.43163856019050512</v>
      </c>
      <c r="P1521" s="12">
        <f t="shared" ca="1" si="107"/>
        <v>3.3209584834416437</v>
      </c>
      <c r="Q1521" s="11" t="str">
        <f t="shared" ca="1" si="91"/>
        <v>H</v>
      </c>
    </row>
    <row r="1522" spans="9:17" x14ac:dyDescent="0.25">
      <c r="I1522" s="11">
        <v>1521</v>
      </c>
      <c r="J1522" s="11">
        <f t="shared" ca="1" si="104"/>
        <v>1.543820093205059</v>
      </c>
      <c r="K1522" s="11">
        <f t="shared" ca="1" si="105"/>
        <v>0.23464588933887498</v>
      </c>
      <c r="L1522" s="11" t="str">
        <f t="shared" ca="1" si="90"/>
        <v>A</v>
      </c>
      <c r="M1522" s="11"/>
      <c r="N1522" s="11">
        <v>1521</v>
      </c>
      <c r="O1522" s="12">
        <f t="shared" ca="1" si="106"/>
        <v>0.73222159058872249</v>
      </c>
      <c r="P1522" s="12">
        <f t="shared" ca="1" si="107"/>
        <v>2.0173695356271626</v>
      </c>
      <c r="Q1522" s="11" t="str">
        <f t="shared" ca="1" si="91"/>
        <v>H</v>
      </c>
    </row>
    <row r="1523" spans="9:17" x14ac:dyDescent="0.25">
      <c r="I1523" s="11">
        <v>1522</v>
      </c>
      <c r="J1523" s="11">
        <f t="shared" ca="1" si="104"/>
        <v>1.1380854238968798</v>
      </c>
      <c r="K1523" s="11">
        <f t="shared" ca="1" si="105"/>
        <v>4.5414172723543418</v>
      </c>
      <c r="L1523" s="11" t="str">
        <f t="shared" ca="1" si="90"/>
        <v>H</v>
      </c>
      <c r="M1523" s="11"/>
      <c r="N1523" s="11">
        <v>1522</v>
      </c>
      <c r="O1523" s="12">
        <f t="shared" ca="1" si="106"/>
        <v>-0.62511367300790655</v>
      </c>
      <c r="P1523" s="12">
        <f t="shared" ca="1" si="107"/>
        <v>2.7499831224973499</v>
      </c>
      <c r="Q1523" s="11" t="str">
        <f t="shared" ca="1" si="91"/>
        <v>H</v>
      </c>
    </row>
    <row r="1524" spans="9:17" x14ac:dyDescent="0.25">
      <c r="I1524" s="11">
        <v>1523</v>
      </c>
      <c r="J1524" s="11">
        <f t="shared" ca="1" si="104"/>
        <v>2.6949988266804392E-2</v>
      </c>
      <c r="K1524" s="11">
        <f t="shared" ca="1" si="105"/>
        <v>3.1477461040861927</v>
      </c>
      <c r="L1524" s="11" t="str">
        <f t="shared" ca="1" si="90"/>
        <v>H</v>
      </c>
      <c r="M1524" s="11"/>
      <c r="N1524" s="11">
        <v>1523</v>
      </c>
      <c r="O1524" s="12">
        <f t="shared" ca="1" si="106"/>
        <v>1.9330351073858716</v>
      </c>
      <c r="P1524" s="12">
        <f t="shared" ca="1" si="107"/>
        <v>3.682698074254779</v>
      </c>
      <c r="Q1524" s="11" t="str">
        <f t="shared" ca="1" si="91"/>
        <v>H</v>
      </c>
    </row>
    <row r="1525" spans="9:17" x14ac:dyDescent="0.25">
      <c r="I1525" s="11">
        <v>1524</v>
      </c>
      <c r="J1525" s="11">
        <f t="shared" ca="1" si="104"/>
        <v>1.0260348222983364</v>
      </c>
      <c r="K1525" s="11">
        <f t="shared" ca="1" si="105"/>
        <v>-9.5243925884031189E-2</v>
      </c>
      <c r="L1525" s="11" t="str">
        <f t="shared" ca="1" si="90"/>
        <v>A</v>
      </c>
      <c r="M1525" s="11"/>
      <c r="N1525" s="11">
        <v>1524</v>
      </c>
      <c r="O1525" s="12">
        <f t="shared" ca="1" si="106"/>
        <v>-2.6594904857586217</v>
      </c>
      <c r="P1525" s="12">
        <f t="shared" ca="1" si="107"/>
        <v>-0.68290393900773116</v>
      </c>
      <c r="Q1525" s="11" t="str">
        <f t="shared" ca="1" si="91"/>
        <v>H</v>
      </c>
    </row>
    <row r="1526" spans="9:17" x14ac:dyDescent="0.25">
      <c r="I1526" s="11">
        <v>1525</v>
      </c>
      <c r="J1526" s="11">
        <f t="shared" ca="1" si="104"/>
        <v>1.3328795647801934</v>
      </c>
      <c r="K1526" s="11">
        <f t="shared" ca="1" si="105"/>
        <v>0.1460801220980894</v>
      </c>
      <c r="L1526" s="11" t="str">
        <f t="shared" ca="1" si="90"/>
        <v>A</v>
      </c>
      <c r="M1526" s="11"/>
      <c r="N1526" s="11">
        <v>1525</v>
      </c>
      <c r="O1526" s="12">
        <f t="shared" ca="1" si="106"/>
        <v>-0.43257517921242461</v>
      </c>
      <c r="P1526" s="12">
        <f t="shared" ca="1" si="107"/>
        <v>2.6996053136755505</v>
      </c>
      <c r="Q1526" s="11" t="str">
        <f t="shared" ca="1" si="91"/>
        <v>H</v>
      </c>
    </row>
    <row r="1527" spans="9:17" x14ac:dyDescent="0.25">
      <c r="I1527" s="11">
        <v>1526</v>
      </c>
      <c r="J1527" s="11">
        <f t="shared" ca="1" si="104"/>
        <v>0.76458581425148486</v>
      </c>
      <c r="K1527" s="11">
        <f t="shared" ca="1" si="105"/>
        <v>2.0637608168832142</v>
      </c>
      <c r="L1527" s="11" t="str">
        <f t="shared" ca="1" si="90"/>
        <v>H</v>
      </c>
      <c r="M1527" s="11"/>
      <c r="N1527" s="11">
        <v>1526</v>
      </c>
      <c r="O1527" s="12">
        <f t="shared" ca="1" si="106"/>
        <v>0.8581011429785308</v>
      </c>
      <c r="P1527" s="12">
        <f t="shared" ca="1" si="107"/>
        <v>0.24412804502096952</v>
      </c>
      <c r="Q1527" s="11" t="str">
        <f t="shared" ca="1" si="91"/>
        <v>A</v>
      </c>
    </row>
    <row r="1528" spans="9:17" x14ac:dyDescent="0.25">
      <c r="I1528" s="11">
        <v>1527</v>
      </c>
      <c r="J1528" s="11">
        <f t="shared" ca="1" si="104"/>
        <v>5.4927229069285821E-2</v>
      </c>
      <c r="K1528" s="11">
        <f t="shared" ca="1" si="105"/>
        <v>0.80969067378612203</v>
      </c>
      <c r="L1528" s="11" t="str">
        <f t="shared" ca="1" si="90"/>
        <v>H</v>
      </c>
      <c r="M1528" s="11"/>
      <c r="N1528" s="11">
        <v>1527</v>
      </c>
      <c r="O1528" s="12">
        <f t="shared" ca="1" si="106"/>
        <v>0.72109280583508384</v>
      </c>
      <c r="P1528" s="12">
        <f t="shared" ca="1" si="107"/>
        <v>-0.30950326032062025</v>
      </c>
      <c r="Q1528" s="11" t="str">
        <f t="shared" ca="1" si="91"/>
        <v>A</v>
      </c>
    </row>
    <row r="1529" spans="9:17" x14ac:dyDescent="0.25">
      <c r="I1529" s="11">
        <v>1528</v>
      </c>
      <c r="J1529" s="11">
        <f t="shared" ca="1" si="104"/>
        <v>-0.7743069334503242</v>
      </c>
      <c r="K1529" s="11">
        <f t="shared" ca="1" si="105"/>
        <v>0.24147956383528779</v>
      </c>
      <c r="L1529" s="11" t="str">
        <f t="shared" ca="1" si="90"/>
        <v>H</v>
      </c>
      <c r="M1529" s="11"/>
      <c r="N1529" s="11">
        <v>1528</v>
      </c>
      <c r="O1529" s="12">
        <f t="shared" ca="1" si="106"/>
        <v>-2.4067649668849338</v>
      </c>
      <c r="P1529" s="12">
        <f t="shared" ca="1" si="107"/>
        <v>0.26140082104868057</v>
      </c>
      <c r="Q1529" s="11" t="str">
        <f t="shared" ca="1" si="91"/>
        <v>H</v>
      </c>
    </row>
    <row r="1530" spans="9:17" x14ac:dyDescent="0.25">
      <c r="I1530" s="11">
        <v>1529</v>
      </c>
      <c r="J1530" s="11">
        <f t="shared" ca="1" si="104"/>
        <v>1.9852355043498671</v>
      </c>
      <c r="K1530" s="11">
        <f t="shared" ca="1" si="105"/>
        <v>-0.10714646979681275</v>
      </c>
      <c r="L1530" s="11" t="str">
        <f t="shared" ca="1" si="90"/>
        <v>A</v>
      </c>
      <c r="M1530" s="11"/>
      <c r="N1530" s="11">
        <v>1529</v>
      </c>
      <c r="O1530" s="12">
        <f t="shared" ca="1" si="106"/>
        <v>3.2006341277146007</v>
      </c>
      <c r="P1530" s="12">
        <f t="shared" ca="1" si="107"/>
        <v>1.5553450157211943</v>
      </c>
      <c r="Q1530" s="11" t="str">
        <f t="shared" ca="1" si="91"/>
        <v>A</v>
      </c>
    </row>
    <row r="1531" spans="9:17" x14ac:dyDescent="0.25">
      <c r="I1531" s="11">
        <v>1530</v>
      </c>
      <c r="J1531" s="11">
        <f t="shared" ca="1" si="104"/>
        <v>0.75781316474419436</v>
      </c>
      <c r="K1531" s="11">
        <f t="shared" ca="1" si="105"/>
        <v>1.862195210203879</v>
      </c>
      <c r="L1531" s="11" t="str">
        <f t="shared" ca="1" si="90"/>
        <v>H</v>
      </c>
      <c r="M1531" s="11"/>
      <c r="N1531" s="11">
        <v>1530</v>
      </c>
      <c r="O1531" s="12">
        <f t="shared" ca="1" si="106"/>
        <v>-1.0671875634315395</v>
      </c>
      <c r="P1531" s="12">
        <f t="shared" ca="1" si="107"/>
        <v>1.4384176850584511</v>
      </c>
      <c r="Q1531" s="11" t="str">
        <f t="shared" ca="1" si="91"/>
        <v>H</v>
      </c>
    </row>
    <row r="1532" spans="9:17" x14ac:dyDescent="0.25">
      <c r="I1532" s="11">
        <v>1531</v>
      </c>
      <c r="J1532" s="11">
        <f t="shared" ca="1" si="104"/>
        <v>1.7731535104318539</v>
      </c>
      <c r="K1532" s="11">
        <f t="shared" ca="1" si="105"/>
        <v>2.6114398881346492</v>
      </c>
      <c r="L1532" s="11" t="str">
        <f t="shared" ref="L1532:L1786" ca="1" si="108">IF(J1532&gt;K1532, "A", IF(J1532=K1532, "T", "H"))</f>
        <v>H</v>
      </c>
      <c r="M1532" s="11"/>
      <c r="N1532" s="11">
        <v>1531</v>
      </c>
      <c r="O1532" s="12">
        <f t="shared" ca="1" si="106"/>
        <v>0.34302803774560997</v>
      </c>
      <c r="P1532" s="12">
        <f t="shared" ca="1" si="107"/>
        <v>-1.4009989529038833</v>
      </c>
      <c r="Q1532" s="11" t="str">
        <f t="shared" ref="Q1532:Q1786" ca="1" si="109">IF(O1532&gt;P1532, "A", IF(O1532=P1532, "T", "H"))</f>
        <v>A</v>
      </c>
    </row>
    <row r="1533" spans="9:17" x14ac:dyDescent="0.25">
      <c r="I1533" s="11">
        <v>1532</v>
      </c>
      <c r="J1533" s="11">
        <f t="shared" ca="1" si="104"/>
        <v>1.7495276505637967</v>
      </c>
      <c r="K1533" s="11">
        <f t="shared" ca="1" si="105"/>
        <v>0.50643597430158827</v>
      </c>
      <c r="L1533" s="11" t="str">
        <f t="shared" ca="1" si="108"/>
        <v>A</v>
      </c>
      <c r="M1533" s="11"/>
      <c r="N1533" s="11">
        <v>1532</v>
      </c>
      <c r="O1533" s="12">
        <f t="shared" ca="1" si="106"/>
        <v>0.11907523966844702</v>
      </c>
      <c r="P1533" s="12">
        <f t="shared" ca="1" si="107"/>
        <v>1.3340289997743999</v>
      </c>
      <c r="Q1533" s="11" t="str">
        <f t="shared" ca="1" si="109"/>
        <v>H</v>
      </c>
    </row>
    <row r="1534" spans="9:17" x14ac:dyDescent="0.25">
      <c r="I1534" s="11">
        <v>1533</v>
      </c>
      <c r="J1534" s="11">
        <f t="shared" ca="1" si="104"/>
        <v>8.82233188976701E-2</v>
      </c>
      <c r="K1534" s="11">
        <f t="shared" ca="1" si="105"/>
        <v>3.2843458336021394</v>
      </c>
      <c r="L1534" s="11" t="str">
        <f t="shared" ca="1" si="108"/>
        <v>H</v>
      </c>
      <c r="M1534" s="11"/>
      <c r="N1534" s="11">
        <v>1533</v>
      </c>
      <c r="O1534" s="12">
        <f t="shared" ca="1" si="106"/>
        <v>0.59383759593667318</v>
      </c>
      <c r="P1534" s="12">
        <f t="shared" ca="1" si="107"/>
        <v>-0.83505275445770888</v>
      </c>
      <c r="Q1534" s="11" t="str">
        <f t="shared" ca="1" si="109"/>
        <v>A</v>
      </c>
    </row>
    <row r="1535" spans="9:17" x14ac:dyDescent="0.25">
      <c r="I1535" s="11">
        <v>1534</v>
      </c>
      <c r="J1535" s="11">
        <f t="shared" ca="1" si="104"/>
        <v>-9.5512117727250101E-2</v>
      </c>
      <c r="K1535" s="11">
        <f t="shared" ca="1" si="105"/>
        <v>0.43447976794043708</v>
      </c>
      <c r="L1535" s="11" t="str">
        <f t="shared" ca="1" si="108"/>
        <v>H</v>
      </c>
      <c r="M1535" s="11"/>
      <c r="N1535" s="11">
        <v>1534</v>
      </c>
      <c r="O1535" s="12">
        <f t="shared" ca="1" si="106"/>
        <v>0.21432708623445607</v>
      </c>
      <c r="P1535" s="12">
        <f t="shared" ca="1" si="107"/>
        <v>2.5145473108145522</v>
      </c>
      <c r="Q1535" s="11" t="str">
        <f t="shared" ca="1" si="109"/>
        <v>H</v>
      </c>
    </row>
    <row r="1536" spans="9:17" x14ac:dyDescent="0.25">
      <c r="I1536" s="11">
        <v>1535</v>
      </c>
      <c r="J1536" s="11">
        <f t="shared" ca="1" si="104"/>
        <v>-0.17592501037729746</v>
      </c>
      <c r="K1536" s="11">
        <f t="shared" ca="1" si="105"/>
        <v>2.3384855207200697</v>
      </c>
      <c r="L1536" s="11" t="str">
        <f t="shared" ca="1" si="108"/>
        <v>H</v>
      </c>
      <c r="M1536" s="11"/>
      <c r="N1536" s="11">
        <v>1535</v>
      </c>
      <c r="O1536" s="12">
        <f t="shared" ca="1" si="106"/>
        <v>2.0811591241327694</v>
      </c>
      <c r="P1536" s="12">
        <f t="shared" ca="1" si="107"/>
        <v>0.75093797823516395</v>
      </c>
      <c r="Q1536" s="11" t="str">
        <f t="shared" ca="1" si="109"/>
        <v>A</v>
      </c>
    </row>
    <row r="1537" spans="9:17" x14ac:dyDescent="0.25">
      <c r="I1537" s="11">
        <v>1536</v>
      </c>
      <c r="J1537" s="11">
        <f t="shared" ca="1" si="104"/>
        <v>1.8111930895620336</v>
      </c>
      <c r="K1537" s="11">
        <f t="shared" ca="1" si="105"/>
        <v>2.4886170360244617</v>
      </c>
      <c r="L1537" s="11" t="str">
        <f t="shared" ca="1" si="108"/>
        <v>H</v>
      </c>
      <c r="M1537" s="11"/>
      <c r="N1537" s="11">
        <v>1536</v>
      </c>
      <c r="O1537" s="12">
        <f t="shared" ca="1" si="106"/>
        <v>2.5135091931362012</v>
      </c>
      <c r="P1537" s="12">
        <f t="shared" ca="1" si="107"/>
        <v>2.7803539460190567</v>
      </c>
      <c r="Q1537" s="11" t="str">
        <f t="shared" ca="1" si="109"/>
        <v>H</v>
      </c>
    </row>
    <row r="1538" spans="9:17" x14ac:dyDescent="0.25">
      <c r="I1538" s="11">
        <v>1537</v>
      </c>
      <c r="J1538" s="11">
        <f t="shared" ca="1" si="104"/>
        <v>1.1395336079917069</v>
      </c>
      <c r="K1538" s="11">
        <f t="shared" ca="1" si="105"/>
        <v>1.7972639475573116</v>
      </c>
      <c r="L1538" s="11" t="str">
        <f t="shared" ca="1" si="108"/>
        <v>H</v>
      </c>
      <c r="M1538" s="11"/>
      <c r="N1538" s="11">
        <v>1537</v>
      </c>
      <c r="O1538" s="12">
        <f t="shared" ca="1" si="106"/>
        <v>1.9050129401981677</v>
      </c>
      <c r="P1538" s="12">
        <f t="shared" ca="1" si="107"/>
        <v>0.47274874602393258</v>
      </c>
      <c r="Q1538" s="11" t="str">
        <f t="shared" ca="1" si="109"/>
        <v>A</v>
      </c>
    </row>
    <row r="1539" spans="9:17" x14ac:dyDescent="0.25">
      <c r="I1539" s="11">
        <v>1538</v>
      </c>
      <c r="J1539" s="11">
        <f t="shared" ref="J1539:J1602" ca="1" si="110">NORMINV(RAND(), $D$3,$F$3)</f>
        <v>1.0185675472701077</v>
      </c>
      <c r="K1539" s="11">
        <f t="shared" ref="K1539:K1602" ca="1" si="111">NORMINV(RAND(), $D$2,$F$2)</f>
        <v>-1.6377764835488882</v>
      </c>
      <c r="L1539" s="11" t="str">
        <f t="shared" ca="1" si="108"/>
        <v>A</v>
      </c>
      <c r="M1539" s="11"/>
      <c r="N1539" s="11">
        <v>1538</v>
      </c>
      <c r="O1539" s="12">
        <f t="shared" ref="O1539:O1602" ca="1" si="112">NORMINV(RAND(), $D$11,$F$11)</f>
        <v>0.98717621449200943</v>
      </c>
      <c r="P1539" s="12">
        <f t="shared" ref="P1539:P1602" ca="1" si="113">NORMINV(RAND(), $D$10,$F$10)</f>
        <v>0.26722965566572598</v>
      </c>
      <c r="Q1539" s="11" t="str">
        <f t="shared" ca="1" si="109"/>
        <v>A</v>
      </c>
    </row>
    <row r="1540" spans="9:17" x14ac:dyDescent="0.25">
      <c r="I1540" s="11">
        <v>1539</v>
      </c>
      <c r="J1540" s="11">
        <f t="shared" ca="1" si="110"/>
        <v>1.9228652952958964</v>
      </c>
      <c r="K1540" s="11">
        <f t="shared" ca="1" si="111"/>
        <v>-0.25327225867518166</v>
      </c>
      <c r="L1540" s="11" t="str">
        <f t="shared" ca="1" si="108"/>
        <v>A</v>
      </c>
      <c r="M1540" s="11"/>
      <c r="N1540" s="11">
        <v>1539</v>
      </c>
      <c r="O1540" s="12">
        <f t="shared" ca="1" si="112"/>
        <v>0.13696555780343694</v>
      </c>
      <c r="P1540" s="12">
        <f t="shared" ca="1" si="113"/>
        <v>-1.6627538660551231</v>
      </c>
      <c r="Q1540" s="11" t="str">
        <f t="shared" ca="1" si="109"/>
        <v>A</v>
      </c>
    </row>
    <row r="1541" spans="9:17" x14ac:dyDescent="0.25">
      <c r="I1541" s="11">
        <v>1540</v>
      </c>
      <c r="J1541" s="11">
        <f t="shared" ca="1" si="110"/>
        <v>0.43143720601205271</v>
      </c>
      <c r="K1541" s="11">
        <f t="shared" ca="1" si="111"/>
        <v>3.4864221868757124</v>
      </c>
      <c r="L1541" s="11" t="str">
        <f t="shared" ca="1" si="108"/>
        <v>H</v>
      </c>
      <c r="M1541" s="11"/>
      <c r="N1541" s="11">
        <v>1540</v>
      </c>
      <c r="O1541" s="12">
        <f t="shared" ca="1" si="112"/>
        <v>2.7611697013702337</v>
      </c>
      <c r="P1541" s="12">
        <f t="shared" ca="1" si="113"/>
        <v>1.3349792585013571</v>
      </c>
      <c r="Q1541" s="11" t="str">
        <f t="shared" ca="1" si="109"/>
        <v>A</v>
      </c>
    </row>
    <row r="1542" spans="9:17" x14ac:dyDescent="0.25">
      <c r="I1542" s="11">
        <v>1541</v>
      </c>
      <c r="J1542" s="11">
        <f t="shared" ca="1" si="110"/>
        <v>0.77077226452111669</v>
      </c>
      <c r="K1542" s="11">
        <f t="shared" ca="1" si="111"/>
        <v>1.1484113489084837</v>
      </c>
      <c r="L1542" s="11" t="str">
        <f t="shared" ca="1" si="108"/>
        <v>H</v>
      </c>
      <c r="M1542" s="11"/>
      <c r="N1542" s="11">
        <v>1541</v>
      </c>
      <c r="O1542" s="12">
        <f t="shared" ca="1" si="112"/>
        <v>0.89642826314941471</v>
      </c>
      <c r="P1542" s="12">
        <f t="shared" ca="1" si="113"/>
        <v>0.85958361997144139</v>
      </c>
      <c r="Q1542" s="11" t="str">
        <f t="shared" ca="1" si="109"/>
        <v>A</v>
      </c>
    </row>
    <row r="1543" spans="9:17" x14ac:dyDescent="0.25">
      <c r="I1543" s="11">
        <v>1542</v>
      </c>
      <c r="J1543" s="11">
        <f t="shared" ca="1" si="110"/>
        <v>-5.3998950083533725E-2</v>
      </c>
      <c r="K1543" s="11">
        <f t="shared" ca="1" si="111"/>
        <v>2.8906368368068778</v>
      </c>
      <c r="L1543" s="11" t="str">
        <f t="shared" ca="1" si="108"/>
        <v>H</v>
      </c>
      <c r="M1543" s="11"/>
      <c r="N1543" s="11">
        <v>1542</v>
      </c>
      <c r="O1543" s="12">
        <f t="shared" ca="1" si="112"/>
        <v>0.80329739835598235</v>
      </c>
      <c r="P1543" s="12">
        <f t="shared" ca="1" si="113"/>
        <v>-0.82689844553241776</v>
      </c>
      <c r="Q1543" s="11" t="str">
        <f t="shared" ca="1" si="109"/>
        <v>A</v>
      </c>
    </row>
    <row r="1544" spans="9:17" x14ac:dyDescent="0.25">
      <c r="I1544" s="11">
        <v>1543</v>
      </c>
      <c r="J1544" s="11">
        <f t="shared" ca="1" si="110"/>
        <v>2.0641905841152473</v>
      </c>
      <c r="K1544" s="11">
        <f t="shared" ca="1" si="111"/>
        <v>2.2015368055957678</v>
      </c>
      <c r="L1544" s="11" t="str">
        <f t="shared" ca="1" si="108"/>
        <v>H</v>
      </c>
      <c r="M1544" s="11"/>
      <c r="N1544" s="11">
        <v>1543</v>
      </c>
      <c r="O1544" s="12">
        <f t="shared" ca="1" si="112"/>
        <v>-0.97864353749309174</v>
      </c>
      <c r="P1544" s="12">
        <f t="shared" ca="1" si="113"/>
        <v>1.1210140220050506</v>
      </c>
      <c r="Q1544" s="11" t="str">
        <f t="shared" ca="1" si="109"/>
        <v>H</v>
      </c>
    </row>
    <row r="1545" spans="9:17" x14ac:dyDescent="0.25">
      <c r="I1545" s="11">
        <v>1544</v>
      </c>
      <c r="J1545" s="11">
        <f t="shared" ca="1" si="110"/>
        <v>1.1781673705045854</v>
      </c>
      <c r="K1545" s="11">
        <f t="shared" ca="1" si="111"/>
        <v>3.1908244297549135</v>
      </c>
      <c r="L1545" s="11" t="str">
        <f t="shared" ca="1" si="108"/>
        <v>H</v>
      </c>
      <c r="M1545" s="11"/>
      <c r="N1545" s="11">
        <v>1544</v>
      </c>
      <c r="O1545" s="12">
        <f t="shared" ca="1" si="112"/>
        <v>0.70307653863275177</v>
      </c>
      <c r="P1545" s="12">
        <f t="shared" ca="1" si="113"/>
        <v>2.3467348392342791</v>
      </c>
      <c r="Q1545" s="11" t="str">
        <f t="shared" ca="1" si="109"/>
        <v>H</v>
      </c>
    </row>
    <row r="1546" spans="9:17" x14ac:dyDescent="0.25">
      <c r="I1546" s="11">
        <v>1545</v>
      </c>
      <c r="J1546" s="11">
        <f t="shared" ca="1" si="110"/>
        <v>-0.56933495837578885</v>
      </c>
      <c r="K1546" s="11">
        <f t="shared" ca="1" si="111"/>
        <v>3.2479635716802751</v>
      </c>
      <c r="L1546" s="11" t="str">
        <f t="shared" ca="1" si="108"/>
        <v>H</v>
      </c>
      <c r="M1546" s="11"/>
      <c r="N1546" s="11">
        <v>1545</v>
      </c>
      <c r="O1546" s="12">
        <f t="shared" ca="1" si="112"/>
        <v>1.9959833820626216</v>
      </c>
      <c r="P1546" s="12">
        <f t="shared" ca="1" si="113"/>
        <v>-1.6476959936478344</v>
      </c>
      <c r="Q1546" s="11" t="str">
        <f t="shared" ca="1" si="109"/>
        <v>A</v>
      </c>
    </row>
    <row r="1547" spans="9:17" x14ac:dyDescent="0.25">
      <c r="I1547" s="11">
        <v>1546</v>
      </c>
      <c r="J1547" s="11">
        <f t="shared" ca="1" si="110"/>
        <v>-0.91924981691111463</v>
      </c>
      <c r="K1547" s="11">
        <f t="shared" ca="1" si="111"/>
        <v>4.7381132067884923</v>
      </c>
      <c r="L1547" s="11" t="str">
        <f t="shared" ca="1" si="108"/>
        <v>H</v>
      </c>
      <c r="M1547" s="11"/>
      <c r="N1547" s="11">
        <v>1546</v>
      </c>
      <c r="O1547" s="12">
        <f t="shared" ca="1" si="112"/>
        <v>1.3139853175336327</v>
      </c>
      <c r="P1547" s="12">
        <f t="shared" ca="1" si="113"/>
        <v>1.6489057190453706</v>
      </c>
      <c r="Q1547" s="11" t="str">
        <f t="shared" ca="1" si="109"/>
        <v>H</v>
      </c>
    </row>
    <row r="1548" spans="9:17" x14ac:dyDescent="0.25">
      <c r="I1548" s="11">
        <v>1547</v>
      </c>
      <c r="J1548" s="11">
        <f t="shared" ca="1" si="110"/>
        <v>2.202751966390156</v>
      </c>
      <c r="K1548" s="11">
        <f t="shared" ca="1" si="111"/>
        <v>0.46971508044920318</v>
      </c>
      <c r="L1548" s="11" t="str">
        <f t="shared" ca="1" si="108"/>
        <v>A</v>
      </c>
      <c r="M1548" s="11"/>
      <c r="N1548" s="11">
        <v>1547</v>
      </c>
      <c r="O1548" s="12">
        <f t="shared" ca="1" si="112"/>
        <v>0.4160537288704016</v>
      </c>
      <c r="P1548" s="12">
        <f t="shared" ca="1" si="113"/>
        <v>4.5429674183251745</v>
      </c>
      <c r="Q1548" s="11" t="str">
        <f t="shared" ca="1" si="109"/>
        <v>H</v>
      </c>
    </row>
    <row r="1549" spans="9:17" x14ac:dyDescent="0.25">
      <c r="I1549" s="11">
        <v>1548</v>
      </c>
      <c r="J1549" s="11">
        <f t="shared" ca="1" si="110"/>
        <v>1.3126768671713898</v>
      </c>
      <c r="K1549" s="11">
        <f t="shared" ca="1" si="111"/>
        <v>-1.3729055539427857</v>
      </c>
      <c r="L1549" s="11" t="str">
        <f t="shared" ca="1" si="108"/>
        <v>A</v>
      </c>
      <c r="M1549" s="11"/>
      <c r="N1549" s="11">
        <v>1548</v>
      </c>
      <c r="O1549" s="12">
        <f t="shared" ca="1" si="112"/>
        <v>-1.5441243360326127</v>
      </c>
      <c r="P1549" s="12">
        <f t="shared" ca="1" si="113"/>
        <v>3.5076009877079857</v>
      </c>
      <c r="Q1549" s="11" t="str">
        <f t="shared" ca="1" si="109"/>
        <v>H</v>
      </c>
    </row>
    <row r="1550" spans="9:17" x14ac:dyDescent="0.25">
      <c r="I1550" s="11">
        <v>1549</v>
      </c>
      <c r="J1550" s="11">
        <f t="shared" ca="1" si="110"/>
        <v>1.2707792842381378</v>
      </c>
      <c r="K1550" s="11">
        <f t="shared" ca="1" si="111"/>
        <v>2.9387799551446663</v>
      </c>
      <c r="L1550" s="11" t="str">
        <f t="shared" ca="1" si="108"/>
        <v>H</v>
      </c>
      <c r="M1550" s="11"/>
      <c r="N1550" s="11">
        <v>1549</v>
      </c>
      <c r="O1550" s="12">
        <f t="shared" ca="1" si="112"/>
        <v>-1.415293552785392</v>
      </c>
      <c r="P1550" s="12">
        <f t="shared" ca="1" si="113"/>
        <v>0.11349786650177829</v>
      </c>
      <c r="Q1550" s="11" t="str">
        <f t="shared" ca="1" si="109"/>
        <v>H</v>
      </c>
    </row>
    <row r="1551" spans="9:17" x14ac:dyDescent="0.25">
      <c r="I1551" s="11">
        <v>1550</v>
      </c>
      <c r="J1551" s="11">
        <f t="shared" ca="1" si="110"/>
        <v>0.69530053028735772</v>
      </c>
      <c r="K1551" s="11">
        <f t="shared" ca="1" si="111"/>
        <v>0.30129230071934576</v>
      </c>
      <c r="L1551" s="11" t="str">
        <f t="shared" ca="1" si="108"/>
        <v>A</v>
      </c>
      <c r="M1551" s="11"/>
      <c r="N1551" s="11">
        <v>1550</v>
      </c>
      <c r="O1551" s="12">
        <f t="shared" ca="1" si="112"/>
        <v>0.95480796984681282</v>
      </c>
      <c r="P1551" s="12">
        <f t="shared" ca="1" si="113"/>
        <v>-2.3657814632463743</v>
      </c>
      <c r="Q1551" s="11" t="str">
        <f t="shared" ca="1" si="109"/>
        <v>A</v>
      </c>
    </row>
    <row r="1552" spans="9:17" x14ac:dyDescent="0.25">
      <c r="I1552" s="11">
        <v>1551</v>
      </c>
      <c r="J1552" s="11">
        <f t="shared" ca="1" si="110"/>
        <v>0.54764323288355587</v>
      </c>
      <c r="K1552" s="11">
        <f t="shared" ca="1" si="111"/>
        <v>4.4307604365633289</v>
      </c>
      <c r="L1552" s="11" t="str">
        <f t="shared" ca="1" si="108"/>
        <v>H</v>
      </c>
      <c r="M1552" s="11"/>
      <c r="N1552" s="11">
        <v>1551</v>
      </c>
      <c r="O1552" s="12">
        <f t="shared" ca="1" si="112"/>
        <v>-0.29923958059717959</v>
      </c>
      <c r="P1552" s="12">
        <f t="shared" ca="1" si="113"/>
        <v>2.5094535499925792</v>
      </c>
      <c r="Q1552" s="11" t="str">
        <f t="shared" ca="1" si="109"/>
        <v>H</v>
      </c>
    </row>
    <row r="1553" spans="9:17" x14ac:dyDescent="0.25">
      <c r="I1553" s="11">
        <v>1552</v>
      </c>
      <c r="J1553" s="11">
        <f t="shared" ca="1" si="110"/>
        <v>0.76815281070095254</v>
      </c>
      <c r="K1553" s="11">
        <f t="shared" ca="1" si="111"/>
        <v>5.0952986764797874</v>
      </c>
      <c r="L1553" s="11" t="str">
        <f t="shared" ca="1" si="108"/>
        <v>H</v>
      </c>
      <c r="M1553" s="11"/>
      <c r="N1553" s="11">
        <v>1552</v>
      </c>
      <c r="O1553" s="12">
        <f t="shared" ca="1" si="112"/>
        <v>1.2443217875452004</v>
      </c>
      <c r="P1553" s="12">
        <f t="shared" ca="1" si="113"/>
        <v>5.1242625425031267</v>
      </c>
      <c r="Q1553" s="11" t="str">
        <f t="shared" ca="1" si="109"/>
        <v>H</v>
      </c>
    </row>
    <row r="1554" spans="9:17" x14ac:dyDescent="0.25">
      <c r="I1554" s="11">
        <v>1553</v>
      </c>
      <c r="J1554" s="11">
        <f t="shared" ca="1" si="110"/>
        <v>-0.14881740869709981</v>
      </c>
      <c r="K1554" s="11">
        <f t="shared" ca="1" si="111"/>
        <v>5.8865329038978498</v>
      </c>
      <c r="L1554" s="11" t="str">
        <f t="shared" ca="1" si="108"/>
        <v>H</v>
      </c>
      <c r="M1554" s="11"/>
      <c r="N1554" s="11">
        <v>1553</v>
      </c>
      <c r="O1554" s="12">
        <f t="shared" ca="1" si="112"/>
        <v>1.3583674646182824</v>
      </c>
      <c r="P1554" s="12">
        <f t="shared" ca="1" si="113"/>
        <v>1.5869498547189236</v>
      </c>
      <c r="Q1554" s="11" t="str">
        <f t="shared" ca="1" si="109"/>
        <v>H</v>
      </c>
    </row>
    <row r="1555" spans="9:17" x14ac:dyDescent="0.25">
      <c r="I1555" s="11">
        <v>1554</v>
      </c>
      <c r="J1555" s="11">
        <f t="shared" ca="1" si="110"/>
        <v>1.9725466831095542</v>
      </c>
      <c r="K1555" s="11">
        <f t="shared" ca="1" si="111"/>
        <v>4.6991727239525911</v>
      </c>
      <c r="L1555" s="11" t="str">
        <f t="shared" ca="1" si="108"/>
        <v>H</v>
      </c>
      <c r="M1555" s="11"/>
      <c r="N1555" s="11">
        <v>1554</v>
      </c>
      <c r="O1555" s="12">
        <f t="shared" ca="1" si="112"/>
        <v>-0.27340181389612994</v>
      </c>
      <c r="P1555" s="12">
        <f t="shared" ca="1" si="113"/>
        <v>1.2610728494948176</v>
      </c>
      <c r="Q1555" s="11" t="str">
        <f t="shared" ca="1" si="109"/>
        <v>H</v>
      </c>
    </row>
    <row r="1556" spans="9:17" x14ac:dyDescent="0.25">
      <c r="I1556" s="11">
        <v>1555</v>
      </c>
      <c r="J1556" s="11">
        <f t="shared" ca="1" si="110"/>
        <v>1.0742777951510114</v>
      </c>
      <c r="K1556" s="11">
        <f t="shared" ca="1" si="111"/>
        <v>2.6836235116603873</v>
      </c>
      <c r="L1556" s="11" t="str">
        <f t="shared" ca="1" si="108"/>
        <v>H</v>
      </c>
      <c r="M1556" s="11"/>
      <c r="N1556" s="11">
        <v>1555</v>
      </c>
      <c r="O1556" s="12">
        <f t="shared" ca="1" si="112"/>
        <v>0.31402513901444745</v>
      </c>
      <c r="P1556" s="12">
        <f t="shared" ca="1" si="113"/>
        <v>2.4098956798746771</v>
      </c>
      <c r="Q1556" s="11" t="str">
        <f t="shared" ca="1" si="109"/>
        <v>H</v>
      </c>
    </row>
    <row r="1557" spans="9:17" x14ac:dyDescent="0.25">
      <c r="I1557" s="11">
        <v>1556</v>
      </c>
      <c r="J1557" s="11">
        <f t="shared" ca="1" si="110"/>
        <v>2.2461945020506335</v>
      </c>
      <c r="K1557" s="11">
        <f t="shared" ca="1" si="111"/>
        <v>4.3233483273461442</v>
      </c>
      <c r="L1557" s="11" t="str">
        <f t="shared" ca="1" si="108"/>
        <v>H</v>
      </c>
      <c r="M1557" s="11"/>
      <c r="N1557" s="11">
        <v>1556</v>
      </c>
      <c r="O1557" s="12">
        <f t="shared" ca="1" si="112"/>
        <v>1.8127051406447161</v>
      </c>
      <c r="P1557" s="12">
        <f t="shared" ca="1" si="113"/>
        <v>3.0315798320639202</v>
      </c>
      <c r="Q1557" s="11" t="str">
        <f t="shared" ca="1" si="109"/>
        <v>H</v>
      </c>
    </row>
    <row r="1558" spans="9:17" x14ac:dyDescent="0.25">
      <c r="I1558" s="11">
        <v>1557</v>
      </c>
      <c r="J1558" s="11">
        <f t="shared" ca="1" si="110"/>
        <v>0.45826554155154287</v>
      </c>
      <c r="K1558" s="11">
        <f t="shared" ca="1" si="111"/>
        <v>6.2252093310611514</v>
      </c>
      <c r="L1558" s="11" t="str">
        <f t="shared" ca="1" si="108"/>
        <v>H</v>
      </c>
      <c r="M1558" s="11"/>
      <c r="N1558" s="11">
        <v>1557</v>
      </c>
      <c r="O1558" s="12">
        <f t="shared" ca="1" si="112"/>
        <v>1.4057783832062176</v>
      </c>
      <c r="P1558" s="12">
        <f t="shared" ca="1" si="113"/>
        <v>-1.8858258904279159</v>
      </c>
      <c r="Q1558" s="11" t="str">
        <f t="shared" ca="1" si="109"/>
        <v>A</v>
      </c>
    </row>
    <row r="1559" spans="9:17" x14ac:dyDescent="0.25">
      <c r="I1559" s="11">
        <v>1558</v>
      </c>
      <c r="J1559" s="11">
        <f t="shared" ca="1" si="110"/>
        <v>1.9908314330184278</v>
      </c>
      <c r="K1559" s="11">
        <f t="shared" ca="1" si="111"/>
        <v>1.9467858396728368</v>
      </c>
      <c r="L1559" s="11" t="str">
        <f t="shared" ca="1" si="108"/>
        <v>A</v>
      </c>
      <c r="M1559" s="11"/>
      <c r="N1559" s="11">
        <v>1558</v>
      </c>
      <c r="O1559" s="12">
        <f t="shared" ca="1" si="112"/>
        <v>0.12116951924245789</v>
      </c>
      <c r="P1559" s="12">
        <f t="shared" ca="1" si="113"/>
        <v>1.5372237383937242</v>
      </c>
      <c r="Q1559" s="11" t="str">
        <f t="shared" ca="1" si="109"/>
        <v>H</v>
      </c>
    </row>
    <row r="1560" spans="9:17" x14ac:dyDescent="0.25">
      <c r="I1560" s="11">
        <v>1559</v>
      </c>
      <c r="J1560" s="11">
        <f t="shared" ca="1" si="110"/>
        <v>1.643831694297329</v>
      </c>
      <c r="K1560" s="11">
        <f t="shared" ca="1" si="111"/>
        <v>2.3679783474851015</v>
      </c>
      <c r="L1560" s="11" t="str">
        <f t="shared" ca="1" si="108"/>
        <v>H</v>
      </c>
      <c r="M1560" s="11"/>
      <c r="N1560" s="11">
        <v>1559</v>
      </c>
      <c r="O1560" s="12">
        <f t="shared" ca="1" si="112"/>
        <v>1.6585285670274501</v>
      </c>
      <c r="P1560" s="12">
        <f t="shared" ca="1" si="113"/>
        <v>3.2813818101889844</v>
      </c>
      <c r="Q1560" s="11" t="str">
        <f t="shared" ca="1" si="109"/>
        <v>H</v>
      </c>
    </row>
    <row r="1561" spans="9:17" x14ac:dyDescent="0.25">
      <c r="I1561" s="11">
        <v>1560</v>
      </c>
      <c r="J1561" s="11">
        <f t="shared" ca="1" si="110"/>
        <v>0.70849646366011598</v>
      </c>
      <c r="K1561" s="11">
        <f t="shared" ca="1" si="111"/>
        <v>-0.2145232495573075</v>
      </c>
      <c r="L1561" s="11" t="str">
        <f t="shared" ca="1" si="108"/>
        <v>A</v>
      </c>
      <c r="M1561" s="11"/>
      <c r="N1561" s="11">
        <v>1560</v>
      </c>
      <c r="O1561" s="12">
        <f t="shared" ca="1" si="112"/>
        <v>0.81995893331088965</v>
      </c>
      <c r="P1561" s="12">
        <f t="shared" ca="1" si="113"/>
        <v>0.53494801925222224</v>
      </c>
      <c r="Q1561" s="11" t="str">
        <f t="shared" ca="1" si="109"/>
        <v>A</v>
      </c>
    </row>
    <row r="1562" spans="9:17" x14ac:dyDescent="0.25">
      <c r="I1562" s="11">
        <v>1561</v>
      </c>
      <c r="J1562" s="11">
        <f t="shared" ca="1" si="110"/>
        <v>1.78044791483897</v>
      </c>
      <c r="K1562" s="11">
        <f t="shared" ca="1" si="111"/>
        <v>1.6022146153515118</v>
      </c>
      <c r="L1562" s="11" t="str">
        <f t="shared" ca="1" si="108"/>
        <v>A</v>
      </c>
      <c r="M1562" s="11"/>
      <c r="N1562" s="11">
        <v>1561</v>
      </c>
      <c r="O1562" s="12">
        <f t="shared" ca="1" si="112"/>
        <v>1.5066959904548827</v>
      </c>
      <c r="P1562" s="12">
        <f t="shared" ca="1" si="113"/>
        <v>2.0684782347184276</v>
      </c>
      <c r="Q1562" s="11" t="str">
        <f t="shared" ca="1" si="109"/>
        <v>H</v>
      </c>
    </row>
    <row r="1563" spans="9:17" x14ac:dyDescent="0.25">
      <c r="I1563" s="11">
        <v>1562</v>
      </c>
      <c r="J1563" s="11">
        <f t="shared" ca="1" si="110"/>
        <v>-6.2453069794882743E-2</v>
      </c>
      <c r="K1563" s="11">
        <f t="shared" ca="1" si="111"/>
        <v>1.5769937474639721</v>
      </c>
      <c r="L1563" s="11" t="str">
        <f t="shared" ca="1" si="108"/>
        <v>H</v>
      </c>
      <c r="M1563" s="11"/>
      <c r="N1563" s="11">
        <v>1562</v>
      </c>
      <c r="O1563" s="12">
        <f t="shared" ca="1" si="112"/>
        <v>1.7752761647253654</v>
      </c>
      <c r="P1563" s="12">
        <f t="shared" ca="1" si="113"/>
        <v>2.5560210945267787</v>
      </c>
      <c r="Q1563" s="11" t="str">
        <f t="shared" ca="1" si="109"/>
        <v>H</v>
      </c>
    </row>
    <row r="1564" spans="9:17" x14ac:dyDescent="0.25">
      <c r="I1564" s="11">
        <v>1563</v>
      </c>
      <c r="J1564" s="11">
        <f t="shared" ca="1" si="110"/>
        <v>3.2701238157181907</v>
      </c>
      <c r="K1564" s="11">
        <f t="shared" ca="1" si="111"/>
        <v>2.4397527880372913</v>
      </c>
      <c r="L1564" s="11" t="str">
        <f t="shared" ca="1" si="108"/>
        <v>A</v>
      </c>
      <c r="M1564" s="11"/>
      <c r="N1564" s="11">
        <v>1563</v>
      </c>
      <c r="O1564" s="12">
        <f t="shared" ca="1" si="112"/>
        <v>-0.49307483174029332</v>
      </c>
      <c r="P1564" s="12">
        <f t="shared" ca="1" si="113"/>
        <v>0.55106675030635544</v>
      </c>
      <c r="Q1564" s="11" t="str">
        <f t="shared" ca="1" si="109"/>
        <v>H</v>
      </c>
    </row>
    <row r="1565" spans="9:17" x14ac:dyDescent="0.25">
      <c r="I1565" s="11">
        <v>1564</v>
      </c>
      <c r="J1565" s="11">
        <f t="shared" ca="1" si="110"/>
        <v>-0.50066011125573373</v>
      </c>
      <c r="K1565" s="11">
        <f t="shared" ca="1" si="111"/>
        <v>1.1604159401186758</v>
      </c>
      <c r="L1565" s="11" t="str">
        <f t="shared" ca="1" si="108"/>
        <v>H</v>
      </c>
      <c r="M1565" s="11"/>
      <c r="N1565" s="11">
        <v>1564</v>
      </c>
      <c r="O1565" s="12">
        <f t="shared" ca="1" si="112"/>
        <v>1.2024387516146038</v>
      </c>
      <c r="P1565" s="12">
        <f t="shared" ca="1" si="113"/>
        <v>1.7217781101452729</v>
      </c>
      <c r="Q1565" s="11" t="str">
        <f t="shared" ca="1" si="109"/>
        <v>H</v>
      </c>
    </row>
    <row r="1566" spans="9:17" x14ac:dyDescent="0.25">
      <c r="I1566" s="11">
        <v>1565</v>
      </c>
      <c r="J1566" s="11">
        <f t="shared" ca="1" si="110"/>
        <v>0.28450079215736457</v>
      </c>
      <c r="K1566" s="11">
        <f t="shared" ca="1" si="111"/>
        <v>1.1628656125105321</v>
      </c>
      <c r="L1566" s="11" t="str">
        <f t="shared" ca="1" si="108"/>
        <v>H</v>
      </c>
      <c r="M1566" s="11"/>
      <c r="N1566" s="11">
        <v>1565</v>
      </c>
      <c r="O1566" s="12">
        <f t="shared" ca="1" si="112"/>
        <v>1.427445898072679</v>
      </c>
      <c r="P1566" s="12">
        <f t="shared" ca="1" si="113"/>
        <v>0.3646031983216228</v>
      </c>
      <c r="Q1566" s="11" t="str">
        <f t="shared" ca="1" si="109"/>
        <v>A</v>
      </c>
    </row>
    <row r="1567" spans="9:17" x14ac:dyDescent="0.25">
      <c r="I1567" s="11">
        <v>1566</v>
      </c>
      <c r="J1567" s="11">
        <f t="shared" ca="1" si="110"/>
        <v>0.3861760454797929</v>
      </c>
      <c r="K1567" s="11">
        <f t="shared" ca="1" si="111"/>
        <v>-0.6213838825764304</v>
      </c>
      <c r="L1567" s="11" t="str">
        <f t="shared" ca="1" si="108"/>
        <v>A</v>
      </c>
      <c r="M1567" s="11"/>
      <c r="N1567" s="11">
        <v>1566</v>
      </c>
      <c r="O1567" s="12">
        <f t="shared" ca="1" si="112"/>
        <v>-0.38951406671418276</v>
      </c>
      <c r="P1567" s="12">
        <f t="shared" ca="1" si="113"/>
        <v>-0.48718449758629068</v>
      </c>
      <c r="Q1567" s="11" t="str">
        <f t="shared" ca="1" si="109"/>
        <v>A</v>
      </c>
    </row>
    <row r="1568" spans="9:17" x14ac:dyDescent="0.25">
      <c r="I1568" s="11">
        <v>1567</v>
      </c>
      <c r="J1568" s="11">
        <f t="shared" ca="1" si="110"/>
        <v>-0.53696234466587145</v>
      </c>
      <c r="K1568" s="11">
        <f t="shared" ca="1" si="111"/>
        <v>5.8179898879490466</v>
      </c>
      <c r="L1568" s="11" t="str">
        <f t="shared" ca="1" si="108"/>
        <v>H</v>
      </c>
      <c r="M1568" s="11"/>
      <c r="N1568" s="11">
        <v>1567</v>
      </c>
      <c r="O1568" s="12">
        <f t="shared" ca="1" si="112"/>
        <v>1.9536815635514919</v>
      </c>
      <c r="P1568" s="12">
        <f t="shared" ca="1" si="113"/>
        <v>0.97779204924412721</v>
      </c>
      <c r="Q1568" s="11" t="str">
        <f t="shared" ca="1" si="109"/>
        <v>A</v>
      </c>
    </row>
    <row r="1569" spans="9:17" x14ac:dyDescent="0.25">
      <c r="I1569" s="11">
        <v>1568</v>
      </c>
      <c r="J1569" s="11">
        <f t="shared" ca="1" si="110"/>
        <v>0.70695711325294153</v>
      </c>
      <c r="K1569" s="11">
        <f t="shared" ca="1" si="111"/>
        <v>2.2111280181507182</v>
      </c>
      <c r="L1569" s="11" t="str">
        <f t="shared" ca="1" si="108"/>
        <v>H</v>
      </c>
      <c r="M1569" s="11"/>
      <c r="N1569" s="11">
        <v>1568</v>
      </c>
      <c r="O1569" s="12">
        <f t="shared" ca="1" si="112"/>
        <v>2.5052935291370195</v>
      </c>
      <c r="P1569" s="12">
        <f t="shared" ca="1" si="113"/>
        <v>4.8147676657682048</v>
      </c>
      <c r="Q1569" s="11" t="str">
        <f t="shared" ca="1" si="109"/>
        <v>H</v>
      </c>
    </row>
    <row r="1570" spans="9:17" x14ac:dyDescent="0.25">
      <c r="I1570" s="11">
        <v>1569</v>
      </c>
      <c r="J1570" s="11">
        <f t="shared" ca="1" si="110"/>
        <v>2.5094087721902683</v>
      </c>
      <c r="K1570" s="11">
        <f t="shared" ca="1" si="111"/>
        <v>6.1282218975035168</v>
      </c>
      <c r="L1570" s="11" t="str">
        <f t="shared" ca="1" si="108"/>
        <v>H</v>
      </c>
      <c r="M1570" s="11"/>
      <c r="N1570" s="11">
        <v>1569</v>
      </c>
      <c r="O1570" s="12">
        <f t="shared" ca="1" si="112"/>
        <v>-0.70602420592869763</v>
      </c>
      <c r="P1570" s="12">
        <f t="shared" ca="1" si="113"/>
        <v>1.9339158265494958</v>
      </c>
      <c r="Q1570" s="11" t="str">
        <f t="shared" ca="1" si="109"/>
        <v>H</v>
      </c>
    </row>
    <row r="1571" spans="9:17" x14ac:dyDescent="0.25">
      <c r="I1571" s="11">
        <v>1570</v>
      </c>
      <c r="J1571" s="11">
        <f t="shared" ca="1" si="110"/>
        <v>-0.65949026448069559</v>
      </c>
      <c r="K1571" s="11">
        <f t="shared" ca="1" si="111"/>
        <v>0.38869371782653062</v>
      </c>
      <c r="L1571" s="11" t="str">
        <f t="shared" ca="1" si="108"/>
        <v>H</v>
      </c>
      <c r="M1571" s="11"/>
      <c r="N1571" s="11">
        <v>1570</v>
      </c>
      <c r="O1571" s="12">
        <f t="shared" ca="1" si="112"/>
        <v>1.0483730465767112</v>
      </c>
      <c r="P1571" s="12">
        <f t="shared" ca="1" si="113"/>
        <v>1.5837879352688133</v>
      </c>
      <c r="Q1571" s="11" t="str">
        <f t="shared" ca="1" si="109"/>
        <v>H</v>
      </c>
    </row>
    <row r="1572" spans="9:17" x14ac:dyDescent="0.25">
      <c r="I1572" s="11">
        <v>1571</v>
      </c>
      <c r="J1572" s="11">
        <f t="shared" ca="1" si="110"/>
        <v>1.4332806845393744</v>
      </c>
      <c r="K1572" s="11">
        <f t="shared" ca="1" si="111"/>
        <v>0.26328911032524971</v>
      </c>
      <c r="L1572" s="11" t="str">
        <f t="shared" ca="1" si="108"/>
        <v>A</v>
      </c>
      <c r="M1572" s="11"/>
      <c r="N1572" s="11">
        <v>1571</v>
      </c>
      <c r="O1572" s="12">
        <f t="shared" ca="1" si="112"/>
        <v>-1.0647869491378901</v>
      </c>
      <c r="P1572" s="12">
        <f t="shared" ca="1" si="113"/>
        <v>1.7842116492782494</v>
      </c>
      <c r="Q1572" s="11" t="str">
        <f t="shared" ca="1" si="109"/>
        <v>H</v>
      </c>
    </row>
    <row r="1573" spans="9:17" x14ac:dyDescent="0.25">
      <c r="I1573" s="11">
        <v>1572</v>
      </c>
      <c r="J1573" s="11">
        <f t="shared" ca="1" si="110"/>
        <v>0.44269987987598047</v>
      </c>
      <c r="K1573" s="11">
        <f t="shared" ca="1" si="111"/>
        <v>4.2874440050079157</v>
      </c>
      <c r="L1573" s="11" t="str">
        <f t="shared" ca="1" si="108"/>
        <v>H</v>
      </c>
      <c r="M1573" s="11"/>
      <c r="N1573" s="11">
        <v>1572</v>
      </c>
      <c r="O1573" s="12">
        <f t="shared" ca="1" si="112"/>
        <v>-0.20364112852346583</v>
      </c>
      <c r="P1573" s="12">
        <f t="shared" ca="1" si="113"/>
        <v>0.69445288255434456</v>
      </c>
      <c r="Q1573" s="11" t="str">
        <f t="shared" ca="1" si="109"/>
        <v>H</v>
      </c>
    </row>
    <row r="1574" spans="9:17" x14ac:dyDescent="0.25">
      <c r="I1574" s="11">
        <v>1573</v>
      </c>
      <c r="J1574" s="11">
        <f t="shared" ca="1" si="110"/>
        <v>1.8761386927719546</v>
      </c>
      <c r="K1574" s="11">
        <f t="shared" ca="1" si="111"/>
        <v>-0.77645711868513256</v>
      </c>
      <c r="L1574" s="11" t="str">
        <f t="shared" ca="1" si="108"/>
        <v>A</v>
      </c>
      <c r="M1574" s="11"/>
      <c r="N1574" s="11">
        <v>1573</v>
      </c>
      <c r="O1574" s="12">
        <f t="shared" ca="1" si="112"/>
        <v>-6.7039578980527592E-2</v>
      </c>
      <c r="P1574" s="12">
        <f t="shared" ca="1" si="113"/>
        <v>1.923319685808863</v>
      </c>
      <c r="Q1574" s="11" t="str">
        <f t="shared" ca="1" si="109"/>
        <v>H</v>
      </c>
    </row>
    <row r="1575" spans="9:17" x14ac:dyDescent="0.25">
      <c r="I1575" s="11">
        <v>1574</v>
      </c>
      <c r="J1575" s="11">
        <f t="shared" ca="1" si="110"/>
        <v>0.29176946424060135</v>
      </c>
      <c r="K1575" s="11">
        <f t="shared" ca="1" si="111"/>
        <v>1.3353280975905211</v>
      </c>
      <c r="L1575" s="11" t="str">
        <f t="shared" ca="1" si="108"/>
        <v>H</v>
      </c>
      <c r="M1575" s="11"/>
      <c r="N1575" s="11">
        <v>1574</v>
      </c>
      <c r="O1575" s="12">
        <f t="shared" ca="1" si="112"/>
        <v>8.486895778828013E-2</v>
      </c>
      <c r="P1575" s="12">
        <f t="shared" ca="1" si="113"/>
        <v>-1.7429590932020051</v>
      </c>
      <c r="Q1575" s="11" t="str">
        <f t="shared" ca="1" si="109"/>
        <v>A</v>
      </c>
    </row>
    <row r="1576" spans="9:17" x14ac:dyDescent="0.25">
      <c r="I1576" s="11">
        <v>1575</v>
      </c>
      <c r="J1576" s="11">
        <f t="shared" ca="1" si="110"/>
        <v>0.53360772788580668</v>
      </c>
      <c r="K1576" s="11">
        <f t="shared" ca="1" si="111"/>
        <v>2.8930705027219292</v>
      </c>
      <c r="L1576" s="11" t="str">
        <f t="shared" ca="1" si="108"/>
        <v>H</v>
      </c>
      <c r="M1576" s="11"/>
      <c r="N1576" s="11">
        <v>1575</v>
      </c>
      <c r="O1576" s="12">
        <f t="shared" ca="1" si="112"/>
        <v>-3.3474276874033149E-2</v>
      </c>
      <c r="P1576" s="12">
        <f t="shared" ca="1" si="113"/>
        <v>0.702109178801815</v>
      </c>
      <c r="Q1576" s="11" t="str">
        <f t="shared" ca="1" si="109"/>
        <v>H</v>
      </c>
    </row>
    <row r="1577" spans="9:17" x14ac:dyDescent="0.25">
      <c r="I1577" s="11">
        <v>1576</v>
      </c>
      <c r="J1577" s="11">
        <f t="shared" ca="1" si="110"/>
        <v>1.9141184508686162</v>
      </c>
      <c r="K1577" s="11">
        <f t="shared" ca="1" si="111"/>
        <v>1.1048257552212313</v>
      </c>
      <c r="L1577" s="11" t="str">
        <f t="shared" ca="1" si="108"/>
        <v>A</v>
      </c>
      <c r="M1577" s="11"/>
      <c r="N1577" s="11">
        <v>1576</v>
      </c>
      <c r="O1577" s="12">
        <f t="shared" ca="1" si="112"/>
        <v>0.81280375530272342</v>
      </c>
      <c r="P1577" s="12">
        <f t="shared" ca="1" si="113"/>
        <v>0.34008595134767361</v>
      </c>
      <c r="Q1577" s="11" t="str">
        <f t="shared" ca="1" si="109"/>
        <v>A</v>
      </c>
    </row>
    <row r="1578" spans="9:17" x14ac:dyDescent="0.25">
      <c r="I1578" s="11">
        <v>1577</v>
      </c>
      <c r="J1578" s="11">
        <f t="shared" ca="1" si="110"/>
        <v>2.8830899638557144</v>
      </c>
      <c r="K1578" s="11">
        <f t="shared" ca="1" si="111"/>
        <v>2.8786045512106972</v>
      </c>
      <c r="L1578" s="11" t="str">
        <f t="shared" ca="1" si="108"/>
        <v>A</v>
      </c>
      <c r="M1578" s="11"/>
      <c r="N1578" s="11">
        <v>1577</v>
      </c>
      <c r="O1578" s="12">
        <f t="shared" ca="1" si="112"/>
        <v>1.4922578314014678</v>
      </c>
      <c r="P1578" s="12">
        <f t="shared" ca="1" si="113"/>
        <v>3.8358127473216479</v>
      </c>
      <c r="Q1578" s="11" t="str">
        <f t="shared" ca="1" si="109"/>
        <v>H</v>
      </c>
    </row>
    <row r="1579" spans="9:17" x14ac:dyDescent="0.25">
      <c r="I1579" s="11">
        <v>1578</v>
      </c>
      <c r="J1579" s="11">
        <f t="shared" ca="1" si="110"/>
        <v>1.4183429403011183</v>
      </c>
      <c r="K1579" s="11">
        <f t="shared" ca="1" si="111"/>
        <v>3.0566296049743733</v>
      </c>
      <c r="L1579" s="11" t="str">
        <f t="shared" ca="1" si="108"/>
        <v>H</v>
      </c>
      <c r="M1579" s="11"/>
      <c r="N1579" s="11">
        <v>1578</v>
      </c>
      <c r="O1579" s="12">
        <f t="shared" ca="1" si="112"/>
        <v>0.75203493771091567</v>
      </c>
      <c r="P1579" s="12">
        <f t="shared" ca="1" si="113"/>
        <v>0.14602014793314577</v>
      </c>
      <c r="Q1579" s="11" t="str">
        <f t="shared" ca="1" si="109"/>
        <v>A</v>
      </c>
    </row>
    <row r="1580" spans="9:17" x14ac:dyDescent="0.25">
      <c r="I1580" s="11">
        <v>1579</v>
      </c>
      <c r="J1580" s="11">
        <f t="shared" ca="1" si="110"/>
        <v>1.1250713461238353</v>
      </c>
      <c r="K1580" s="11">
        <f t="shared" ca="1" si="111"/>
        <v>1.0609088138721294</v>
      </c>
      <c r="L1580" s="11" t="str">
        <f t="shared" ca="1" si="108"/>
        <v>A</v>
      </c>
      <c r="M1580" s="11"/>
      <c r="N1580" s="11">
        <v>1579</v>
      </c>
      <c r="O1580" s="12">
        <f t="shared" ca="1" si="112"/>
        <v>2.1700647634869674E-2</v>
      </c>
      <c r="P1580" s="12">
        <f t="shared" ca="1" si="113"/>
        <v>3.3721029838116956</v>
      </c>
      <c r="Q1580" s="11" t="str">
        <f t="shared" ca="1" si="109"/>
        <v>H</v>
      </c>
    </row>
    <row r="1581" spans="9:17" x14ac:dyDescent="0.25">
      <c r="I1581" s="11">
        <v>1580</v>
      </c>
      <c r="J1581" s="11">
        <f t="shared" ca="1" si="110"/>
        <v>-0.59008391555777651</v>
      </c>
      <c r="K1581" s="11">
        <f t="shared" ca="1" si="111"/>
        <v>2.3035805135988827</v>
      </c>
      <c r="L1581" s="11" t="str">
        <f t="shared" ca="1" si="108"/>
        <v>H</v>
      </c>
      <c r="M1581" s="11"/>
      <c r="N1581" s="11">
        <v>1580</v>
      </c>
      <c r="O1581" s="12">
        <f t="shared" ca="1" si="112"/>
        <v>1.3886906840933388</v>
      </c>
      <c r="P1581" s="12">
        <f t="shared" ca="1" si="113"/>
        <v>-0.99268296397782407</v>
      </c>
      <c r="Q1581" s="11" t="str">
        <f t="shared" ca="1" si="109"/>
        <v>A</v>
      </c>
    </row>
    <row r="1582" spans="9:17" x14ac:dyDescent="0.25">
      <c r="I1582" s="11">
        <v>1581</v>
      </c>
      <c r="J1582" s="11">
        <f t="shared" ca="1" si="110"/>
        <v>0.45163904468689375</v>
      </c>
      <c r="K1582" s="11">
        <f t="shared" ca="1" si="111"/>
        <v>2.4000458813569128</v>
      </c>
      <c r="L1582" s="11" t="str">
        <f t="shared" ca="1" si="108"/>
        <v>H</v>
      </c>
      <c r="M1582" s="11"/>
      <c r="N1582" s="11">
        <v>1581</v>
      </c>
      <c r="O1582" s="12">
        <f t="shared" ca="1" si="112"/>
        <v>1.7625197079244299</v>
      </c>
      <c r="P1582" s="12">
        <f t="shared" ca="1" si="113"/>
        <v>-0.13470452300793068</v>
      </c>
      <c r="Q1582" s="11" t="str">
        <f t="shared" ca="1" si="109"/>
        <v>A</v>
      </c>
    </row>
    <row r="1583" spans="9:17" x14ac:dyDescent="0.25">
      <c r="I1583" s="11">
        <v>1582</v>
      </c>
      <c r="J1583" s="11">
        <f t="shared" ca="1" si="110"/>
        <v>-0.31981516834557377</v>
      </c>
      <c r="K1583" s="11">
        <f t="shared" ca="1" si="111"/>
        <v>3.7772298169293634</v>
      </c>
      <c r="L1583" s="11" t="str">
        <f t="shared" ca="1" si="108"/>
        <v>H</v>
      </c>
      <c r="M1583" s="11"/>
      <c r="N1583" s="11">
        <v>1582</v>
      </c>
      <c r="O1583" s="12">
        <f t="shared" ca="1" si="112"/>
        <v>1.2375304211007196</v>
      </c>
      <c r="P1583" s="12">
        <f t="shared" ca="1" si="113"/>
        <v>2.5902486326818277</v>
      </c>
      <c r="Q1583" s="11" t="str">
        <f t="shared" ca="1" si="109"/>
        <v>H</v>
      </c>
    </row>
    <row r="1584" spans="9:17" x14ac:dyDescent="0.25">
      <c r="I1584" s="11">
        <v>1583</v>
      </c>
      <c r="J1584" s="11">
        <f t="shared" ca="1" si="110"/>
        <v>3.0655312643444925</v>
      </c>
      <c r="K1584" s="11">
        <f t="shared" ca="1" si="111"/>
        <v>5.9753190749094909</v>
      </c>
      <c r="L1584" s="11" t="str">
        <f t="shared" ca="1" si="108"/>
        <v>H</v>
      </c>
      <c r="M1584" s="11"/>
      <c r="N1584" s="11">
        <v>1583</v>
      </c>
      <c r="O1584" s="12">
        <f t="shared" ca="1" si="112"/>
        <v>-1.0444645741758056</v>
      </c>
      <c r="P1584" s="12">
        <f t="shared" ca="1" si="113"/>
        <v>3.6076870095783478</v>
      </c>
      <c r="Q1584" s="11" t="str">
        <f t="shared" ca="1" si="109"/>
        <v>H</v>
      </c>
    </row>
    <row r="1585" spans="9:17" x14ac:dyDescent="0.25">
      <c r="I1585" s="11">
        <v>1584</v>
      </c>
      <c r="J1585" s="11">
        <f t="shared" ca="1" si="110"/>
        <v>0.38993578549006302</v>
      </c>
      <c r="K1585" s="11">
        <f t="shared" ca="1" si="111"/>
        <v>2.4710040582506392</v>
      </c>
      <c r="L1585" s="11" t="str">
        <f t="shared" ca="1" si="108"/>
        <v>H</v>
      </c>
      <c r="M1585" s="11"/>
      <c r="N1585" s="11">
        <v>1584</v>
      </c>
      <c r="O1585" s="12">
        <f t="shared" ca="1" si="112"/>
        <v>0.48779040397771811</v>
      </c>
      <c r="P1585" s="12">
        <f t="shared" ca="1" si="113"/>
        <v>5.1561251020279499</v>
      </c>
      <c r="Q1585" s="11" t="str">
        <f t="shared" ca="1" si="109"/>
        <v>H</v>
      </c>
    </row>
    <row r="1586" spans="9:17" x14ac:dyDescent="0.25">
      <c r="I1586" s="11">
        <v>1585</v>
      </c>
      <c r="J1586" s="11">
        <f t="shared" ca="1" si="110"/>
        <v>1.1707863386914772</v>
      </c>
      <c r="K1586" s="11">
        <f t="shared" ca="1" si="111"/>
        <v>2.3037742317818433</v>
      </c>
      <c r="L1586" s="11" t="str">
        <f t="shared" ca="1" si="108"/>
        <v>H</v>
      </c>
      <c r="M1586" s="11"/>
      <c r="N1586" s="11">
        <v>1585</v>
      </c>
      <c r="O1586" s="12">
        <f t="shared" ca="1" si="112"/>
        <v>0.36415112715365888</v>
      </c>
      <c r="P1586" s="12">
        <f t="shared" ca="1" si="113"/>
        <v>-0.44534844823094089</v>
      </c>
      <c r="Q1586" s="11" t="str">
        <f t="shared" ca="1" si="109"/>
        <v>A</v>
      </c>
    </row>
    <row r="1587" spans="9:17" x14ac:dyDescent="0.25">
      <c r="I1587" s="11">
        <v>1586</v>
      </c>
      <c r="J1587" s="11">
        <f t="shared" ca="1" si="110"/>
        <v>1.3576802888318049</v>
      </c>
      <c r="K1587" s="11">
        <f t="shared" ca="1" si="111"/>
        <v>4.0151786347873824</v>
      </c>
      <c r="L1587" s="11" t="str">
        <f t="shared" ca="1" si="108"/>
        <v>H</v>
      </c>
      <c r="M1587" s="11"/>
      <c r="N1587" s="11">
        <v>1586</v>
      </c>
      <c r="O1587" s="12">
        <f t="shared" ca="1" si="112"/>
        <v>0.79952886191285932</v>
      </c>
      <c r="P1587" s="12">
        <f t="shared" ca="1" si="113"/>
        <v>1.3731703272873652</v>
      </c>
      <c r="Q1587" s="11" t="str">
        <f t="shared" ca="1" si="109"/>
        <v>H</v>
      </c>
    </row>
    <row r="1588" spans="9:17" x14ac:dyDescent="0.25">
      <c r="I1588" s="11">
        <v>1587</v>
      </c>
      <c r="J1588" s="11">
        <f t="shared" ca="1" si="110"/>
        <v>2.5211063272051653</v>
      </c>
      <c r="K1588" s="11">
        <f t="shared" ca="1" si="111"/>
        <v>1.8725977212518403</v>
      </c>
      <c r="L1588" s="11" t="str">
        <f t="shared" ca="1" si="108"/>
        <v>A</v>
      </c>
      <c r="M1588" s="11"/>
      <c r="N1588" s="11">
        <v>1587</v>
      </c>
      <c r="O1588" s="12">
        <f t="shared" ca="1" si="112"/>
        <v>1.1528593854459461</v>
      </c>
      <c r="P1588" s="12">
        <f t="shared" ca="1" si="113"/>
        <v>-0.33443568112603783</v>
      </c>
      <c r="Q1588" s="11" t="str">
        <f t="shared" ca="1" si="109"/>
        <v>A</v>
      </c>
    </row>
    <row r="1589" spans="9:17" x14ac:dyDescent="0.25">
      <c r="I1589" s="11">
        <v>1588</v>
      </c>
      <c r="J1589" s="11">
        <f t="shared" ca="1" si="110"/>
        <v>-1.5761147715979855</v>
      </c>
      <c r="K1589" s="11">
        <f t="shared" ca="1" si="111"/>
        <v>4.6433850738991866E-2</v>
      </c>
      <c r="L1589" s="11" t="str">
        <f t="shared" ca="1" si="108"/>
        <v>H</v>
      </c>
      <c r="M1589" s="11"/>
      <c r="N1589" s="11">
        <v>1588</v>
      </c>
      <c r="O1589" s="12">
        <f t="shared" ca="1" si="112"/>
        <v>0.19205417575637973</v>
      </c>
      <c r="P1589" s="12">
        <f t="shared" ca="1" si="113"/>
        <v>0.5056210269011715</v>
      </c>
      <c r="Q1589" s="11" t="str">
        <f t="shared" ca="1" si="109"/>
        <v>H</v>
      </c>
    </row>
    <row r="1590" spans="9:17" x14ac:dyDescent="0.25">
      <c r="I1590" s="11">
        <v>1589</v>
      </c>
      <c r="J1590" s="11">
        <f t="shared" ca="1" si="110"/>
        <v>-0.20925426849874185</v>
      </c>
      <c r="K1590" s="11">
        <f t="shared" ca="1" si="111"/>
        <v>3.4487503459192057</v>
      </c>
      <c r="L1590" s="11" t="str">
        <f t="shared" ca="1" si="108"/>
        <v>H</v>
      </c>
      <c r="M1590" s="11"/>
      <c r="N1590" s="11">
        <v>1589</v>
      </c>
      <c r="O1590" s="12">
        <f t="shared" ca="1" si="112"/>
        <v>2.4606550985423765</v>
      </c>
      <c r="P1590" s="12">
        <f t="shared" ca="1" si="113"/>
        <v>1.9332244461044641</v>
      </c>
      <c r="Q1590" s="11" t="str">
        <f t="shared" ca="1" si="109"/>
        <v>A</v>
      </c>
    </row>
    <row r="1591" spans="9:17" x14ac:dyDescent="0.25">
      <c r="I1591" s="11">
        <v>1590</v>
      </c>
      <c r="J1591" s="11">
        <f t="shared" ca="1" si="110"/>
        <v>0.87303921550952013</v>
      </c>
      <c r="K1591" s="11">
        <f t="shared" ca="1" si="111"/>
        <v>-1.4842391399646528</v>
      </c>
      <c r="L1591" s="11" t="str">
        <f t="shared" ca="1" si="108"/>
        <v>A</v>
      </c>
      <c r="M1591" s="11"/>
      <c r="N1591" s="11">
        <v>1590</v>
      </c>
      <c r="O1591" s="12">
        <f t="shared" ca="1" si="112"/>
        <v>-0.20320502846040689</v>
      </c>
      <c r="P1591" s="12">
        <f t="shared" ca="1" si="113"/>
        <v>-1.9832258539550729E-2</v>
      </c>
      <c r="Q1591" s="11" t="str">
        <f t="shared" ca="1" si="109"/>
        <v>H</v>
      </c>
    </row>
    <row r="1592" spans="9:17" x14ac:dyDescent="0.25">
      <c r="I1592" s="11">
        <v>1591</v>
      </c>
      <c r="J1592" s="11">
        <f t="shared" ca="1" si="110"/>
        <v>-0.7924613557296506</v>
      </c>
      <c r="K1592" s="11">
        <f t="shared" ca="1" si="111"/>
        <v>-0.19417462249510287</v>
      </c>
      <c r="L1592" s="11" t="str">
        <f t="shared" ca="1" si="108"/>
        <v>H</v>
      </c>
      <c r="M1592" s="11"/>
      <c r="N1592" s="11">
        <v>1591</v>
      </c>
      <c r="O1592" s="12">
        <f t="shared" ca="1" si="112"/>
        <v>1.4597459723913697</v>
      </c>
      <c r="P1592" s="12">
        <f t="shared" ca="1" si="113"/>
        <v>1.7101484101863949</v>
      </c>
      <c r="Q1592" s="11" t="str">
        <f t="shared" ca="1" si="109"/>
        <v>H</v>
      </c>
    </row>
    <row r="1593" spans="9:17" x14ac:dyDescent="0.25">
      <c r="I1593" s="11">
        <v>1592</v>
      </c>
      <c r="J1593" s="11">
        <f t="shared" ca="1" si="110"/>
        <v>0.35144766072477152</v>
      </c>
      <c r="K1593" s="11">
        <f t="shared" ca="1" si="111"/>
        <v>1.583812839796777</v>
      </c>
      <c r="L1593" s="11" t="str">
        <f t="shared" ca="1" si="108"/>
        <v>H</v>
      </c>
      <c r="M1593" s="11"/>
      <c r="N1593" s="11">
        <v>1592</v>
      </c>
      <c r="O1593" s="12">
        <f t="shared" ca="1" si="112"/>
        <v>0.90993996584804671</v>
      </c>
      <c r="P1593" s="12">
        <f t="shared" ca="1" si="113"/>
        <v>-0.30548381474418917</v>
      </c>
      <c r="Q1593" s="11" t="str">
        <f t="shared" ca="1" si="109"/>
        <v>A</v>
      </c>
    </row>
    <row r="1594" spans="9:17" x14ac:dyDescent="0.25">
      <c r="I1594" s="11">
        <v>1593</v>
      </c>
      <c r="J1594" s="11">
        <f t="shared" ca="1" si="110"/>
        <v>0.33997226746448073</v>
      </c>
      <c r="K1594" s="11">
        <f t="shared" ca="1" si="111"/>
        <v>2.8791004179133242</v>
      </c>
      <c r="L1594" s="11" t="str">
        <f t="shared" ca="1" si="108"/>
        <v>H</v>
      </c>
      <c r="M1594" s="11"/>
      <c r="N1594" s="11">
        <v>1593</v>
      </c>
      <c r="O1594" s="12">
        <f t="shared" ca="1" si="112"/>
        <v>-1.2877207606230017</v>
      </c>
      <c r="P1594" s="12">
        <f t="shared" ca="1" si="113"/>
        <v>-0.52728787658406739</v>
      </c>
      <c r="Q1594" s="11" t="str">
        <f t="shared" ca="1" si="109"/>
        <v>H</v>
      </c>
    </row>
    <row r="1595" spans="9:17" x14ac:dyDescent="0.25">
      <c r="I1595" s="11">
        <v>1594</v>
      </c>
      <c r="J1595" s="11">
        <f t="shared" ca="1" si="110"/>
        <v>0.47115224248381787</v>
      </c>
      <c r="K1595" s="11">
        <f t="shared" ca="1" si="111"/>
        <v>2.243665776846945</v>
      </c>
      <c r="L1595" s="11" t="str">
        <f t="shared" ca="1" si="108"/>
        <v>H</v>
      </c>
      <c r="M1595" s="11"/>
      <c r="N1595" s="11">
        <v>1594</v>
      </c>
      <c r="O1595" s="12">
        <f t="shared" ca="1" si="112"/>
        <v>0.12478589027186088</v>
      </c>
      <c r="P1595" s="12">
        <f t="shared" ca="1" si="113"/>
        <v>0.31075719941469593</v>
      </c>
      <c r="Q1595" s="11" t="str">
        <f t="shared" ca="1" si="109"/>
        <v>H</v>
      </c>
    </row>
    <row r="1596" spans="9:17" x14ac:dyDescent="0.25">
      <c r="I1596" s="11">
        <v>1595</v>
      </c>
      <c r="J1596" s="11">
        <f t="shared" ca="1" si="110"/>
        <v>0.73842148451016487</v>
      </c>
      <c r="K1596" s="11">
        <f t="shared" ca="1" si="111"/>
        <v>1.8392288286296488</v>
      </c>
      <c r="L1596" s="11" t="str">
        <f t="shared" ca="1" si="108"/>
        <v>H</v>
      </c>
      <c r="M1596" s="11"/>
      <c r="N1596" s="11">
        <v>1595</v>
      </c>
      <c r="O1596" s="12">
        <f t="shared" ca="1" si="112"/>
        <v>-1.2537983508910384</v>
      </c>
      <c r="P1596" s="12">
        <f t="shared" ca="1" si="113"/>
        <v>-2.2922225534125786</v>
      </c>
      <c r="Q1596" s="11" t="str">
        <f t="shared" ca="1" si="109"/>
        <v>A</v>
      </c>
    </row>
    <row r="1597" spans="9:17" x14ac:dyDescent="0.25">
      <c r="I1597" s="11">
        <v>1596</v>
      </c>
      <c r="J1597" s="11">
        <f t="shared" ca="1" si="110"/>
        <v>3.2023396404042246</v>
      </c>
      <c r="K1597" s="11">
        <f t="shared" ca="1" si="111"/>
        <v>3.2106873434565584</v>
      </c>
      <c r="L1597" s="11" t="str">
        <f t="shared" ca="1" si="108"/>
        <v>H</v>
      </c>
      <c r="M1597" s="11"/>
      <c r="N1597" s="11">
        <v>1596</v>
      </c>
      <c r="O1597" s="12">
        <f t="shared" ca="1" si="112"/>
        <v>-0.60631034514812399</v>
      </c>
      <c r="P1597" s="12">
        <f t="shared" ca="1" si="113"/>
        <v>-1.4733123971418789</v>
      </c>
      <c r="Q1597" s="11" t="str">
        <f t="shared" ca="1" si="109"/>
        <v>A</v>
      </c>
    </row>
    <row r="1598" spans="9:17" x14ac:dyDescent="0.25">
      <c r="I1598" s="11">
        <v>1597</v>
      </c>
      <c r="J1598" s="11">
        <f t="shared" ca="1" si="110"/>
        <v>0.10356188492321894</v>
      </c>
      <c r="K1598" s="11">
        <f t="shared" ca="1" si="111"/>
        <v>2.4605093076847067</v>
      </c>
      <c r="L1598" s="11" t="str">
        <f t="shared" ca="1" si="108"/>
        <v>H</v>
      </c>
      <c r="M1598" s="11"/>
      <c r="N1598" s="11">
        <v>1597</v>
      </c>
      <c r="O1598" s="12">
        <f t="shared" ca="1" si="112"/>
        <v>1.7849052189405761</v>
      </c>
      <c r="P1598" s="12">
        <f t="shared" ca="1" si="113"/>
        <v>2.7297441744865401</v>
      </c>
      <c r="Q1598" s="11" t="str">
        <f t="shared" ca="1" si="109"/>
        <v>H</v>
      </c>
    </row>
    <row r="1599" spans="9:17" x14ac:dyDescent="0.25">
      <c r="I1599" s="11">
        <v>1598</v>
      </c>
      <c r="J1599" s="11">
        <f t="shared" ca="1" si="110"/>
        <v>0.76328667008954465</v>
      </c>
      <c r="K1599" s="11">
        <f t="shared" ca="1" si="111"/>
        <v>3.2378238519779519</v>
      </c>
      <c r="L1599" s="11" t="str">
        <f t="shared" ca="1" si="108"/>
        <v>H</v>
      </c>
      <c r="M1599" s="11"/>
      <c r="N1599" s="11">
        <v>1598</v>
      </c>
      <c r="O1599" s="12">
        <f t="shared" ca="1" si="112"/>
        <v>1.2319794877925532</v>
      </c>
      <c r="P1599" s="12">
        <f t="shared" ca="1" si="113"/>
        <v>4.481618004333165</v>
      </c>
      <c r="Q1599" s="11" t="str">
        <f t="shared" ca="1" si="109"/>
        <v>H</v>
      </c>
    </row>
    <row r="1600" spans="9:17" x14ac:dyDescent="0.25">
      <c r="I1600" s="11">
        <v>1599</v>
      </c>
      <c r="J1600" s="11">
        <f t="shared" ca="1" si="110"/>
        <v>0.49783021593778964</v>
      </c>
      <c r="K1600" s="11">
        <f t="shared" ca="1" si="111"/>
        <v>-2.3530974609768376</v>
      </c>
      <c r="L1600" s="11" t="str">
        <f t="shared" ca="1" si="108"/>
        <v>A</v>
      </c>
      <c r="M1600" s="11"/>
      <c r="N1600" s="11">
        <v>1599</v>
      </c>
      <c r="O1600" s="12">
        <f t="shared" ca="1" si="112"/>
        <v>1.7183248253043562</v>
      </c>
      <c r="P1600" s="12">
        <f t="shared" ca="1" si="113"/>
        <v>1.7822712376736463</v>
      </c>
      <c r="Q1600" s="11" t="str">
        <f t="shared" ca="1" si="109"/>
        <v>H</v>
      </c>
    </row>
    <row r="1601" spans="9:17" x14ac:dyDescent="0.25">
      <c r="I1601" s="11">
        <v>1600</v>
      </c>
      <c r="J1601" s="11">
        <f t="shared" ca="1" si="110"/>
        <v>-0.19163496439799899</v>
      </c>
      <c r="K1601" s="11">
        <f t="shared" ca="1" si="111"/>
        <v>-1.8669885571528764</v>
      </c>
      <c r="L1601" s="11" t="str">
        <f t="shared" ca="1" si="108"/>
        <v>A</v>
      </c>
      <c r="M1601" s="11"/>
      <c r="N1601" s="11">
        <v>1600</v>
      </c>
      <c r="O1601" s="12">
        <f t="shared" ca="1" si="112"/>
        <v>-1.166575328142416</v>
      </c>
      <c r="P1601" s="12">
        <f t="shared" ca="1" si="113"/>
        <v>1.2874283151535408</v>
      </c>
      <c r="Q1601" s="11" t="str">
        <f t="shared" ca="1" si="109"/>
        <v>H</v>
      </c>
    </row>
    <row r="1602" spans="9:17" x14ac:dyDescent="0.25">
      <c r="I1602" s="11">
        <v>1601</v>
      </c>
      <c r="J1602" s="11">
        <f t="shared" ca="1" si="110"/>
        <v>0.94093800151096463</v>
      </c>
      <c r="K1602" s="11">
        <f t="shared" ca="1" si="111"/>
        <v>3.1800571043889754</v>
      </c>
      <c r="L1602" s="11" t="str">
        <f t="shared" ca="1" si="108"/>
        <v>H</v>
      </c>
      <c r="M1602" s="11"/>
      <c r="N1602" s="11">
        <v>1601</v>
      </c>
      <c r="O1602" s="12">
        <f t="shared" ca="1" si="112"/>
        <v>-1.2501990231485589</v>
      </c>
      <c r="P1602" s="12">
        <f t="shared" ca="1" si="113"/>
        <v>2.6640085369846522</v>
      </c>
      <c r="Q1602" s="11" t="str">
        <f t="shared" ca="1" si="109"/>
        <v>H</v>
      </c>
    </row>
    <row r="1603" spans="9:17" x14ac:dyDescent="0.25">
      <c r="I1603" s="11">
        <v>1602</v>
      </c>
      <c r="J1603" s="11">
        <f t="shared" ref="J1603:J1666" ca="1" si="114">NORMINV(RAND(), $D$3,$F$3)</f>
        <v>1.2398160907443083</v>
      </c>
      <c r="K1603" s="11">
        <f t="shared" ref="K1603:K1666" ca="1" si="115">NORMINV(RAND(), $D$2,$F$2)</f>
        <v>0.82423506962860538</v>
      </c>
      <c r="L1603" s="11" t="str">
        <f t="shared" ca="1" si="108"/>
        <v>A</v>
      </c>
      <c r="M1603" s="11"/>
      <c r="N1603" s="11">
        <v>1602</v>
      </c>
      <c r="O1603" s="12">
        <f t="shared" ref="O1603:O1666" ca="1" si="116">NORMINV(RAND(), $D$11,$F$11)</f>
        <v>0.7441670064706194</v>
      </c>
      <c r="P1603" s="12">
        <f t="shared" ref="P1603:P1666" ca="1" si="117">NORMINV(RAND(), $D$10,$F$10)</f>
        <v>-1.7898506325630557</v>
      </c>
      <c r="Q1603" s="11" t="str">
        <f t="shared" ca="1" si="109"/>
        <v>A</v>
      </c>
    </row>
    <row r="1604" spans="9:17" x14ac:dyDescent="0.25">
      <c r="I1604" s="11">
        <v>1603</v>
      </c>
      <c r="J1604" s="11">
        <f t="shared" ca="1" si="114"/>
        <v>1.9081376583910328</v>
      </c>
      <c r="K1604" s="11">
        <f t="shared" ca="1" si="115"/>
        <v>1.0093939469538009</v>
      </c>
      <c r="L1604" s="11" t="str">
        <f t="shared" ca="1" si="108"/>
        <v>A</v>
      </c>
      <c r="M1604" s="11"/>
      <c r="N1604" s="11">
        <v>1603</v>
      </c>
      <c r="O1604" s="12">
        <f t="shared" ca="1" si="116"/>
        <v>0.88242570728964842</v>
      </c>
      <c r="P1604" s="12">
        <f t="shared" ca="1" si="117"/>
        <v>2.8374560241798155</v>
      </c>
      <c r="Q1604" s="11" t="str">
        <f t="shared" ca="1" si="109"/>
        <v>H</v>
      </c>
    </row>
    <row r="1605" spans="9:17" x14ac:dyDescent="0.25">
      <c r="I1605" s="11">
        <v>1604</v>
      </c>
      <c r="J1605" s="11">
        <f t="shared" ca="1" si="114"/>
        <v>-4.8780961466953321E-2</v>
      </c>
      <c r="K1605" s="11">
        <f t="shared" ca="1" si="115"/>
        <v>-0.42575832770678179</v>
      </c>
      <c r="L1605" s="11" t="str">
        <f t="shared" ca="1" si="108"/>
        <v>A</v>
      </c>
      <c r="M1605" s="11"/>
      <c r="N1605" s="11">
        <v>1604</v>
      </c>
      <c r="O1605" s="12">
        <f t="shared" ca="1" si="116"/>
        <v>-0.46193314514204131</v>
      </c>
      <c r="P1605" s="12">
        <f t="shared" ca="1" si="117"/>
        <v>1.8907343879160392</v>
      </c>
      <c r="Q1605" s="11" t="str">
        <f t="shared" ca="1" si="109"/>
        <v>H</v>
      </c>
    </row>
    <row r="1606" spans="9:17" x14ac:dyDescent="0.25">
      <c r="I1606" s="11">
        <v>1605</v>
      </c>
      <c r="J1606" s="11">
        <f t="shared" ca="1" si="114"/>
        <v>-0.25917336542892222</v>
      </c>
      <c r="K1606" s="11">
        <f t="shared" ca="1" si="115"/>
        <v>1.3539567138498794</v>
      </c>
      <c r="L1606" s="11" t="str">
        <f t="shared" ca="1" si="108"/>
        <v>H</v>
      </c>
      <c r="M1606" s="11"/>
      <c r="N1606" s="11">
        <v>1605</v>
      </c>
      <c r="O1606" s="12">
        <f t="shared" ca="1" si="116"/>
        <v>1.7225587611042752</v>
      </c>
      <c r="P1606" s="12">
        <f t="shared" ca="1" si="117"/>
        <v>1.7972380742926468</v>
      </c>
      <c r="Q1606" s="11" t="str">
        <f t="shared" ca="1" si="109"/>
        <v>H</v>
      </c>
    </row>
    <row r="1607" spans="9:17" x14ac:dyDescent="0.25">
      <c r="I1607" s="11">
        <v>1606</v>
      </c>
      <c r="J1607" s="11">
        <f t="shared" ca="1" si="114"/>
        <v>-0.65572216726427957</v>
      </c>
      <c r="K1607" s="11">
        <f t="shared" ca="1" si="115"/>
        <v>1.613181879264916</v>
      </c>
      <c r="L1607" s="11" t="str">
        <f t="shared" ca="1" si="108"/>
        <v>H</v>
      </c>
      <c r="M1607" s="11"/>
      <c r="N1607" s="11">
        <v>1606</v>
      </c>
      <c r="O1607" s="12">
        <f t="shared" ca="1" si="116"/>
        <v>-0.27426505781909627</v>
      </c>
      <c r="P1607" s="12">
        <f t="shared" ca="1" si="117"/>
        <v>3.0647427976518418</v>
      </c>
      <c r="Q1607" s="11" t="str">
        <f t="shared" ca="1" si="109"/>
        <v>H</v>
      </c>
    </row>
    <row r="1608" spans="9:17" x14ac:dyDescent="0.25">
      <c r="I1608" s="11">
        <v>1607</v>
      </c>
      <c r="J1608" s="11">
        <f t="shared" ca="1" si="114"/>
        <v>-0.3468723097037073</v>
      </c>
      <c r="K1608" s="11">
        <f t="shared" ca="1" si="115"/>
        <v>-0.90027638212293448</v>
      </c>
      <c r="L1608" s="11" t="str">
        <f t="shared" ca="1" si="108"/>
        <v>A</v>
      </c>
      <c r="M1608" s="11"/>
      <c r="N1608" s="11">
        <v>1607</v>
      </c>
      <c r="O1608" s="12">
        <f t="shared" ca="1" si="116"/>
        <v>-0.57776167018365721</v>
      </c>
      <c r="P1608" s="12">
        <f t="shared" ca="1" si="117"/>
        <v>-2.4849173564946354</v>
      </c>
      <c r="Q1608" s="11" t="str">
        <f t="shared" ca="1" si="109"/>
        <v>A</v>
      </c>
    </row>
    <row r="1609" spans="9:17" x14ac:dyDescent="0.25">
      <c r="I1609" s="11">
        <v>1608</v>
      </c>
      <c r="J1609" s="11">
        <f t="shared" ca="1" si="114"/>
        <v>0.22997254382571353</v>
      </c>
      <c r="K1609" s="11">
        <f t="shared" ca="1" si="115"/>
        <v>1.3818757642530881</v>
      </c>
      <c r="L1609" s="11" t="str">
        <f t="shared" ca="1" si="108"/>
        <v>H</v>
      </c>
      <c r="M1609" s="11"/>
      <c r="N1609" s="11">
        <v>1608</v>
      </c>
      <c r="O1609" s="12">
        <f t="shared" ca="1" si="116"/>
        <v>0.30598757443315278</v>
      </c>
      <c r="P1609" s="12">
        <f t="shared" ca="1" si="117"/>
        <v>3.1395735072894482</v>
      </c>
      <c r="Q1609" s="11" t="str">
        <f t="shared" ca="1" si="109"/>
        <v>H</v>
      </c>
    </row>
    <row r="1610" spans="9:17" x14ac:dyDescent="0.25">
      <c r="I1610" s="11">
        <v>1609</v>
      </c>
      <c r="J1610" s="11">
        <f t="shared" ca="1" si="114"/>
        <v>1.6188318761704834</v>
      </c>
      <c r="K1610" s="11">
        <f t="shared" ca="1" si="115"/>
        <v>1.0209912007137709</v>
      </c>
      <c r="L1610" s="11" t="str">
        <f t="shared" ca="1" si="108"/>
        <v>A</v>
      </c>
      <c r="M1610" s="11"/>
      <c r="N1610" s="11">
        <v>1609</v>
      </c>
      <c r="O1610" s="12">
        <f t="shared" ca="1" si="116"/>
        <v>0.27069325956017198</v>
      </c>
      <c r="P1610" s="12">
        <f t="shared" ca="1" si="117"/>
        <v>0.81313613744306767</v>
      </c>
      <c r="Q1610" s="11" t="str">
        <f t="shared" ca="1" si="109"/>
        <v>H</v>
      </c>
    </row>
    <row r="1611" spans="9:17" x14ac:dyDescent="0.25">
      <c r="I1611" s="11">
        <v>1610</v>
      </c>
      <c r="J1611" s="11">
        <f t="shared" ca="1" si="114"/>
        <v>-0.10969898648027898</v>
      </c>
      <c r="K1611" s="11">
        <f t="shared" ca="1" si="115"/>
        <v>-0.38831857741244935</v>
      </c>
      <c r="L1611" s="11" t="str">
        <f t="shared" ca="1" si="108"/>
        <v>A</v>
      </c>
      <c r="M1611" s="11"/>
      <c r="N1611" s="11">
        <v>1610</v>
      </c>
      <c r="O1611" s="12">
        <f t="shared" ca="1" si="116"/>
        <v>-1.7411255458248525</v>
      </c>
      <c r="P1611" s="12">
        <f t="shared" ca="1" si="117"/>
        <v>-0.79286245053869919</v>
      </c>
      <c r="Q1611" s="11" t="str">
        <f t="shared" ca="1" si="109"/>
        <v>H</v>
      </c>
    </row>
    <row r="1612" spans="9:17" x14ac:dyDescent="0.25">
      <c r="I1612" s="11">
        <v>1611</v>
      </c>
      <c r="J1612" s="11">
        <f t="shared" ca="1" si="114"/>
        <v>-6.7849497789824187E-2</v>
      </c>
      <c r="K1612" s="11">
        <f t="shared" ca="1" si="115"/>
        <v>-0.46787664941568785</v>
      </c>
      <c r="L1612" s="11" t="str">
        <f t="shared" ca="1" si="108"/>
        <v>A</v>
      </c>
      <c r="M1612" s="11"/>
      <c r="N1612" s="11">
        <v>1611</v>
      </c>
      <c r="O1612" s="12">
        <f t="shared" ca="1" si="116"/>
        <v>1.051975433301972</v>
      </c>
      <c r="P1612" s="12">
        <f t="shared" ca="1" si="117"/>
        <v>2.0944270155715206</v>
      </c>
      <c r="Q1612" s="11" t="str">
        <f t="shared" ca="1" si="109"/>
        <v>H</v>
      </c>
    </row>
    <row r="1613" spans="9:17" x14ac:dyDescent="0.25">
      <c r="I1613" s="11">
        <v>1612</v>
      </c>
      <c r="J1613" s="11">
        <f t="shared" ca="1" si="114"/>
        <v>0.35928870636534593</v>
      </c>
      <c r="K1613" s="11">
        <f t="shared" ca="1" si="115"/>
        <v>3.5664097501842367</v>
      </c>
      <c r="L1613" s="11" t="str">
        <f t="shared" ca="1" si="108"/>
        <v>H</v>
      </c>
      <c r="M1613" s="11"/>
      <c r="N1613" s="11">
        <v>1612</v>
      </c>
      <c r="O1613" s="12">
        <f t="shared" ca="1" si="116"/>
        <v>1.1611278588314302</v>
      </c>
      <c r="P1613" s="12">
        <f t="shared" ca="1" si="117"/>
        <v>1.4292753087421686</v>
      </c>
      <c r="Q1613" s="11" t="str">
        <f t="shared" ca="1" si="109"/>
        <v>H</v>
      </c>
    </row>
    <row r="1614" spans="9:17" x14ac:dyDescent="0.25">
      <c r="I1614" s="11">
        <v>1613</v>
      </c>
      <c r="J1614" s="11">
        <f t="shared" ca="1" si="114"/>
        <v>3.5127628039879011</v>
      </c>
      <c r="K1614" s="11">
        <f t="shared" ca="1" si="115"/>
        <v>3.4271892524649812</v>
      </c>
      <c r="L1614" s="11" t="str">
        <f t="shared" ca="1" si="108"/>
        <v>A</v>
      </c>
      <c r="M1614" s="11"/>
      <c r="N1614" s="11">
        <v>1613</v>
      </c>
      <c r="O1614" s="12">
        <f t="shared" ca="1" si="116"/>
        <v>1.1338198464459268</v>
      </c>
      <c r="P1614" s="12">
        <f t="shared" ca="1" si="117"/>
        <v>0.35735016524345264</v>
      </c>
      <c r="Q1614" s="11" t="str">
        <f t="shared" ca="1" si="109"/>
        <v>A</v>
      </c>
    </row>
    <row r="1615" spans="9:17" x14ac:dyDescent="0.25">
      <c r="I1615" s="11">
        <v>1614</v>
      </c>
      <c r="J1615" s="11">
        <f t="shared" ca="1" si="114"/>
        <v>-7.3002964478464327E-2</v>
      </c>
      <c r="K1615" s="11">
        <f t="shared" ca="1" si="115"/>
        <v>1.9380361193434066</v>
      </c>
      <c r="L1615" s="11" t="str">
        <f t="shared" ca="1" si="108"/>
        <v>H</v>
      </c>
      <c r="M1615" s="11"/>
      <c r="N1615" s="11">
        <v>1614</v>
      </c>
      <c r="O1615" s="12">
        <f t="shared" ca="1" si="116"/>
        <v>0.35715548740160613</v>
      </c>
      <c r="P1615" s="12">
        <f t="shared" ca="1" si="117"/>
        <v>0.30592165078563305</v>
      </c>
      <c r="Q1615" s="11" t="str">
        <f t="shared" ca="1" si="109"/>
        <v>A</v>
      </c>
    </row>
    <row r="1616" spans="9:17" x14ac:dyDescent="0.25">
      <c r="I1616" s="11">
        <v>1615</v>
      </c>
      <c r="J1616" s="11">
        <f t="shared" ca="1" si="114"/>
        <v>1.7292042753714711</v>
      </c>
      <c r="K1616" s="11">
        <f t="shared" ca="1" si="115"/>
        <v>0.77032823658190175</v>
      </c>
      <c r="L1616" s="11" t="str">
        <f t="shared" ca="1" si="108"/>
        <v>A</v>
      </c>
      <c r="M1616" s="11"/>
      <c r="N1616" s="11">
        <v>1615</v>
      </c>
      <c r="O1616" s="12">
        <f t="shared" ca="1" si="116"/>
        <v>-0.59132636142288475</v>
      </c>
      <c r="P1616" s="12">
        <f t="shared" ca="1" si="117"/>
        <v>2.7273779102468145</v>
      </c>
      <c r="Q1616" s="11" t="str">
        <f t="shared" ca="1" si="109"/>
        <v>H</v>
      </c>
    </row>
    <row r="1617" spans="9:17" x14ac:dyDescent="0.25">
      <c r="I1617" s="11">
        <v>1616</v>
      </c>
      <c r="J1617" s="11">
        <f t="shared" ca="1" si="114"/>
        <v>-3.431538354246022E-2</v>
      </c>
      <c r="K1617" s="11">
        <f t="shared" ca="1" si="115"/>
        <v>-1.2379469287410183</v>
      </c>
      <c r="L1617" s="11" t="str">
        <f t="shared" ca="1" si="108"/>
        <v>A</v>
      </c>
      <c r="M1617" s="11"/>
      <c r="N1617" s="11">
        <v>1616</v>
      </c>
      <c r="O1617" s="12">
        <f t="shared" ca="1" si="116"/>
        <v>-0.18593441095633045</v>
      </c>
      <c r="P1617" s="12">
        <f t="shared" ca="1" si="117"/>
        <v>2.9702229537522236</v>
      </c>
      <c r="Q1617" s="11" t="str">
        <f t="shared" ca="1" si="109"/>
        <v>H</v>
      </c>
    </row>
    <row r="1618" spans="9:17" x14ac:dyDescent="0.25">
      <c r="I1618" s="11">
        <v>1617</v>
      </c>
      <c r="J1618" s="11">
        <f t="shared" ca="1" si="114"/>
        <v>-0.20602660312036847</v>
      </c>
      <c r="K1618" s="11">
        <f t="shared" ca="1" si="115"/>
        <v>0.95563895567786927</v>
      </c>
      <c r="L1618" s="11" t="str">
        <f t="shared" ca="1" si="108"/>
        <v>H</v>
      </c>
      <c r="M1618" s="11"/>
      <c r="N1618" s="11">
        <v>1617</v>
      </c>
      <c r="O1618" s="12">
        <f t="shared" ca="1" si="116"/>
        <v>-0.31328632370459375</v>
      </c>
      <c r="P1618" s="12">
        <f t="shared" ca="1" si="117"/>
        <v>1.341819185336141</v>
      </c>
      <c r="Q1618" s="11" t="str">
        <f t="shared" ca="1" si="109"/>
        <v>H</v>
      </c>
    </row>
    <row r="1619" spans="9:17" x14ac:dyDescent="0.25">
      <c r="I1619" s="11">
        <v>1618</v>
      </c>
      <c r="J1619" s="11">
        <f t="shared" ca="1" si="114"/>
        <v>0.36786381047147076</v>
      </c>
      <c r="K1619" s="11">
        <f t="shared" ca="1" si="115"/>
        <v>4.5894225477485282</v>
      </c>
      <c r="L1619" s="11" t="str">
        <f t="shared" ca="1" si="108"/>
        <v>H</v>
      </c>
      <c r="M1619" s="11"/>
      <c r="N1619" s="11">
        <v>1618</v>
      </c>
      <c r="O1619" s="12">
        <f t="shared" ca="1" si="116"/>
        <v>0.19536241320348247</v>
      </c>
      <c r="P1619" s="12">
        <f t="shared" ca="1" si="117"/>
        <v>1.195277520457269</v>
      </c>
      <c r="Q1619" s="11" t="str">
        <f t="shared" ca="1" si="109"/>
        <v>H</v>
      </c>
    </row>
    <row r="1620" spans="9:17" x14ac:dyDescent="0.25">
      <c r="I1620" s="11">
        <v>1619</v>
      </c>
      <c r="J1620" s="11">
        <f t="shared" ca="1" si="114"/>
        <v>3.4431628028231853E-2</v>
      </c>
      <c r="K1620" s="11">
        <f t="shared" ca="1" si="115"/>
        <v>-1.4385877493615822</v>
      </c>
      <c r="L1620" s="11" t="str">
        <f t="shared" ca="1" si="108"/>
        <v>A</v>
      </c>
      <c r="M1620" s="11"/>
      <c r="N1620" s="11">
        <v>1619</v>
      </c>
      <c r="O1620" s="12">
        <f t="shared" ca="1" si="116"/>
        <v>1.4299572927876647</v>
      </c>
      <c r="P1620" s="12">
        <f t="shared" ca="1" si="117"/>
        <v>1.1211999709059357</v>
      </c>
      <c r="Q1620" s="11" t="str">
        <f t="shared" ca="1" si="109"/>
        <v>A</v>
      </c>
    </row>
    <row r="1621" spans="9:17" x14ac:dyDescent="0.25">
      <c r="I1621" s="11">
        <v>1620</v>
      </c>
      <c r="J1621" s="11">
        <f t="shared" ca="1" si="114"/>
        <v>1.0338736980302177</v>
      </c>
      <c r="K1621" s="11">
        <f t="shared" ca="1" si="115"/>
        <v>2.4197954590076804</v>
      </c>
      <c r="L1621" s="11" t="str">
        <f t="shared" ca="1" si="108"/>
        <v>H</v>
      </c>
      <c r="M1621" s="11"/>
      <c r="N1621" s="11">
        <v>1620</v>
      </c>
      <c r="O1621" s="12">
        <f t="shared" ca="1" si="116"/>
        <v>2.7008294535048369</v>
      </c>
      <c r="P1621" s="12">
        <f t="shared" ca="1" si="117"/>
        <v>-0.89755198969943373</v>
      </c>
      <c r="Q1621" s="11" t="str">
        <f t="shared" ca="1" si="109"/>
        <v>A</v>
      </c>
    </row>
    <row r="1622" spans="9:17" x14ac:dyDescent="0.25">
      <c r="I1622" s="11">
        <v>1621</v>
      </c>
      <c r="J1622" s="11">
        <f t="shared" ca="1" si="114"/>
        <v>0.84740364324930673</v>
      </c>
      <c r="K1622" s="11">
        <f t="shared" ca="1" si="115"/>
        <v>-0.19421466616423899</v>
      </c>
      <c r="L1622" s="11" t="str">
        <f t="shared" ca="1" si="108"/>
        <v>A</v>
      </c>
      <c r="M1622" s="11"/>
      <c r="N1622" s="11">
        <v>1621</v>
      </c>
      <c r="O1622" s="12">
        <f t="shared" ca="1" si="116"/>
        <v>-2.0420218174007596</v>
      </c>
      <c r="P1622" s="12">
        <f t="shared" ca="1" si="117"/>
        <v>-0.74933877271574012</v>
      </c>
      <c r="Q1622" s="11" t="str">
        <f t="shared" ca="1" si="109"/>
        <v>H</v>
      </c>
    </row>
    <row r="1623" spans="9:17" x14ac:dyDescent="0.25">
      <c r="I1623" s="11">
        <v>1622</v>
      </c>
      <c r="J1623" s="11">
        <f t="shared" ca="1" si="114"/>
        <v>4.4597436705743676E-2</v>
      </c>
      <c r="K1623" s="11">
        <f t="shared" ca="1" si="115"/>
        <v>1.1624390760969443</v>
      </c>
      <c r="L1623" s="11" t="str">
        <f t="shared" ca="1" si="108"/>
        <v>H</v>
      </c>
      <c r="M1623" s="11"/>
      <c r="N1623" s="11">
        <v>1622</v>
      </c>
      <c r="O1623" s="12">
        <f t="shared" ca="1" si="116"/>
        <v>0.82852196531711209</v>
      </c>
      <c r="P1623" s="12">
        <f t="shared" ca="1" si="117"/>
        <v>2.5632254302474395</v>
      </c>
      <c r="Q1623" s="11" t="str">
        <f t="shared" ca="1" si="109"/>
        <v>H</v>
      </c>
    </row>
    <row r="1624" spans="9:17" x14ac:dyDescent="0.25">
      <c r="I1624" s="11">
        <v>1623</v>
      </c>
      <c r="J1624" s="11">
        <f t="shared" ca="1" si="114"/>
        <v>1.1734361544992122</v>
      </c>
      <c r="K1624" s="11">
        <f t="shared" ca="1" si="115"/>
        <v>0.74717936513651995</v>
      </c>
      <c r="L1624" s="11" t="str">
        <f t="shared" ca="1" si="108"/>
        <v>A</v>
      </c>
      <c r="M1624" s="11"/>
      <c r="N1624" s="11">
        <v>1623</v>
      </c>
      <c r="O1624" s="12">
        <f t="shared" ca="1" si="116"/>
        <v>-2.058595547618201</v>
      </c>
      <c r="P1624" s="12">
        <f t="shared" ca="1" si="117"/>
        <v>1.1771677907931837</v>
      </c>
      <c r="Q1624" s="11" t="str">
        <f t="shared" ca="1" si="109"/>
        <v>H</v>
      </c>
    </row>
    <row r="1625" spans="9:17" x14ac:dyDescent="0.25">
      <c r="I1625" s="11">
        <v>1624</v>
      </c>
      <c r="J1625" s="11">
        <f t="shared" ca="1" si="114"/>
        <v>2.1805879270750603</v>
      </c>
      <c r="K1625" s="11">
        <f t="shared" ca="1" si="115"/>
        <v>1.4386193413966124</v>
      </c>
      <c r="L1625" s="11" t="str">
        <f t="shared" ca="1" si="108"/>
        <v>A</v>
      </c>
      <c r="M1625" s="11"/>
      <c r="N1625" s="11">
        <v>1624</v>
      </c>
      <c r="O1625" s="12">
        <f t="shared" ca="1" si="116"/>
        <v>1.4603232095770537</v>
      </c>
      <c r="P1625" s="12">
        <f t="shared" ca="1" si="117"/>
        <v>2.6418049063350728</v>
      </c>
      <c r="Q1625" s="11" t="str">
        <f t="shared" ca="1" si="109"/>
        <v>H</v>
      </c>
    </row>
    <row r="1626" spans="9:17" x14ac:dyDescent="0.25">
      <c r="I1626" s="11">
        <v>1625</v>
      </c>
      <c r="J1626" s="11">
        <f t="shared" ca="1" si="114"/>
        <v>0.39865338321794397</v>
      </c>
      <c r="K1626" s="11">
        <f t="shared" ca="1" si="115"/>
        <v>1.8873458709245778</v>
      </c>
      <c r="L1626" s="11" t="str">
        <f t="shared" ca="1" si="108"/>
        <v>H</v>
      </c>
      <c r="M1626" s="11"/>
      <c r="N1626" s="11">
        <v>1625</v>
      </c>
      <c r="O1626" s="12">
        <f t="shared" ca="1" si="116"/>
        <v>0.63145592123699046</v>
      </c>
      <c r="P1626" s="12">
        <f t="shared" ca="1" si="117"/>
        <v>2.5128268873746582</v>
      </c>
      <c r="Q1626" s="11" t="str">
        <f t="shared" ca="1" si="109"/>
        <v>H</v>
      </c>
    </row>
    <row r="1627" spans="9:17" x14ac:dyDescent="0.25">
      <c r="I1627" s="11">
        <v>1626</v>
      </c>
      <c r="J1627" s="11">
        <f t="shared" ca="1" si="114"/>
        <v>-0.26907296865209818</v>
      </c>
      <c r="K1627" s="11">
        <f t="shared" ca="1" si="115"/>
        <v>2.8605026591158591</v>
      </c>
      <c r="L1627" s="11" t="str">
        <f t="shared" ca="1" si="108"/>
        <v>H</v>
      </c>
      <c r="M1627" s="11"/>
      <c r="N1627" s="11">
        <v>1626</v>
      </c>
      <c r="O1627" s="12">
        <f t="shared" ca="1" si="116"/>
        <v>0.50811608793597118</v>
      </c>
      <c r="P1627" s="12">
        <f t="shared" ca="1" si="117"/>
        <v>2.610554251688554</v>
      </c>
      <c r="Q1627" s="11" t="str">
        <f t="shared" ca="1" si="109"/>
        <v>H</v>
      </c>
    </row>
    <row r="1628" spans="9:17" x14ac:dyDescent="0.25">
      <c r="I1628" s="11">
        <v>1627</v>
      </c>
      <c r="J1628" s="11">
        <f t="shared" ca="1" si="114"/>
        <v>1.5378132550204608</v>
      </c>
      <c r="K1628" s="11">
        <f t="shared" ca="1" si="115"/>
        <v>2.4826173774457372</v>
      </c>
      <c r="L1628" s="11" t="str">
        <f t="shared" ca="1" si="108"/>
        <v>H</v>
      </c>
      <c r="M1628" s="11"/>
      <c r="N1628" s="11">
        <v>1627</v>
      </c>
      <c r="O1628" s="12">
        <f t="shared" ca="1" si="116"/>
        <v>-1.8001438801511045</v>
      </c>
      <c r="P1628" s="12">
        <f t="shared" ca="1" si="117"/>
        <v>2.8141959570920214</v>
      </c>
      <c r="Q1628" s="11" t="str">
        <f t="shared" ca="1" si="109"/>
        <v>H</v>
      </c>
    </row>
    <row r="1629" spans="9:17" x14ac:dyDescent="0.25">
      <c r="I1629" s="11">
        <v>1628</v>
      </c>
      <c r="J1629" s="11">
        <f t="shared" ca="1" si="114"/>
        <v>0.75061658018126531</v>
      </c>
      <c r="K1629" s="11">
        <f t="shared" ca="1" si="115"/>
        <v>1.8826345982037114</v>
      </c>
      <c r="L1629" s="11" t="str">
        <f t="shared" ca="1" si="108"/>
        <v>H</v>
      </c>
      <c r="M1629" s="11"/>
      <c r="N1629" s="11">
        <v>1628</v>
      </c>
      <c r="O1629" s="12">
        <f t="shared" ca="1" si="116"/>
        <v>1.2510477199532271</v>
      </c>
      <c r="P1629" s="12">
        <f t="shared" ca="1" si="117"/>
        <v>0.66583906085368483</v>
      </c>
      <c r="Q1629" s="11" t="str">
        <f t="shared" ca="1" si="109"/>
        <v>A</v>
      </c>
    </row>
    <row r="1630" spans="9:17" x14ac:dyDescent="0.25">
      <c r="I1630" s="11">
        <v>1629</v>
      </c>
      <c r="J1630" s="11">
        <f t="shared" ca="1" si="114"/>
        <v>-0.31831910229802751</v>
      </c>
      <c r="K1630" s="11">
        <f t="shared" ca="1" si="115"/>
        <v>1.282019811710438</v>
      </c>
      <c r="L1630" s="11" t="str">
        <f t="shared" ca="1" si="108"/>
        <v>H</v>
      </c>
      <c r="M1630" s="11"/>
      <c r="N1630" s="11">
        <v>1629</v>
      </c>
      <c r="O1630" s="12">
        <f t="shared" ca="1" si="116"/>
        <v>-0.31655490446648815</v>
      </c>
      <c r="P1630" s="12">
        <f t="shared" ca="1" si="117"/>
        <v>2.8909054631775382</v>
      </c>
      <c r="Q1630" s="11" t="str">
        <f t="shared" ca="1" si="109"/>
        <v>H</v>
      </c>
    </row>
    <row r="1631" spans="9:17" x14ac:dyDescent="0.25">
      <c r="I1631" s="11">
        <v>1630</v>
      </c>
      <c r="J1631" s="11">
        <f t="shared" ca="1" si="114"/>
        <v>2.1149957133086144</v>
      </c>
      <c r="K1631" s="11">
        <f t="shared" ca="1" si="115"/>
        <v>7.2466805958084413E-2</v>
      </c>
      <c r="L1631" s="11" t="str">
        <f t="shared" ca="1" si="108"/>
        <v>A</v>
      </c>
      <c r="M1631" s="11"/>
      <c r="N1631" s="11">
        <v>1630</v>
      </c>
      <c r="O1631" s="12">
        <f t="shared" ca="1" si="116"/>
        <v>1.2663388698950218</v>
      </c>
      <c r="P1631" s="12">
        <f t="shared" ca="1" si="117"/>
        <v>-0.37581794531634571</v>
      </c>
      <c r="Q1631" s="11" t="str">
        <f t="shared" ca="1" si="109"/>
        <v>A</v>
      </c>
    </row>
    <row r="1632" spans="9:17" x14ac:dyDescent="0.25">
      <c r="I1632" s="11">
        <v>1631</v>
      </c>
      <c r="J1632" s="11">
        <f t="shared" ca="1" si="114"/>
        <v>-0.563967927763671</v>
      </c>
      <c r="K1632" s="11">
        <f t="shared" ca="1" si="115"/>
        <v>1.2792670268098829</v>
      </c>
      <c r="L1632" s="11" t="str">
        <f t="shared" ca="1" si="108"/>
        <v>H</v>
      </c>
      <c r="M1632" s="11"/>
      <c r="N1632" s="11">
        <v>1631</v>
      </c>
      <c r="O1632" s="12">
        <f t="shared" ca="1" si="116"/>
        <v>1.1020819964415853</v>
      </c>
      <c r="P1632" s="12">
        <f t="shared" ca="1" si="117"/>
        <v>1.167587758889953</v>
      </c>
      <c r="Q1632" s="11" t="str">
        <f t="shared" ca="1" si="109"/>
        <v>H</v>
      </c>
    </row>
    <row r="1633" spans="9:17" x14ac:dyDescent="0.25">
      <c r="I1633" s="11">
        <v>1632</v>
      </c>
      <c r="J1633" s="11">
        <f t="shared" ca="1" si="114"/>
        <v>-1.2720950116334846</v>
      </c>
      <c r="K1633" s="11">
        <f t="shared" ca="1" si="115"/>
        <v>4.4102478243135117</v>
      </c>
      <c r="L1633" s="11" t="str">
        <f t="shared" ca="1" si="108"/>
        <v>H</v>
      </c>
      <c r="M1633" s="11"/>
      <c r="N1633" s="11">
        <v>1632</v>
      </c>
      <c r="O1633" s="12">
        <f t="shared" ca="1" si="116"/>
        <v>-0.24779319617774542</v>
      </c>
      <c r="P1633" s="12">
        <f t="shared" ca="1" si="117"/>
        <v>-0.56265256712847989</v>
      </c>
      <c r="Q1633" s="11" t="str">
        <f t="shared" ca="1" si="109"/>
        <v>A</v>
      </c>
    </row>
    <row r="1634" spans="9:17" x14ac:dyDescent="0.25">
      <c r="I1634" s="11">
        <v>1633</v>
      </c>
      <c r="J1634" s="11">
        <f t="shared" ca="1" si="114"/>
        <v>1.4313568425856678</v>
      </c>
      <c r="K1634" s="11">
        <f t="shared" ca="1" si="115"/>
        <v>0.86065929272523323</v>
      </c>
      <c r="L1634" s="11" t="str">
        <f t="shared" ca="1" si="108"/>
        <v>A</v>
      </c>
      <c r="M1634" s="11"/>
      <c r="N1634" s="11">
        <v>1633</v>
      </c>
      <c r="O1634" s="12">
        <f t="shared" ca="1" si="116"/>
        <v>0.98590028968472043</v>
      </c>
      <c r="P1634" s="12">
        <f t="shared" ca="1" si="117"/>
        <v>1.6335629745916953</v>
      </c>
      <c r="Q1634" s="11" t="str">
        <f t="shared" ca="1" si="109"/>
        <v>H</v>
      </c>
    </row>
    <row r="1635" spans="9:17" x14ac:dyDescent="0.25">
      <c r="I1635" s="11">
        <v>1634</v>
      </c>
      <c r="J1635" s="11">
        <f t="shared" ca="1" si="114"/>
        <v>0.37593608283161106</v>
      </c>
      <c r="K1635" s="11">
        <f t="shared" ca="1" si="115"/>
        <v>0.59887822888827524</v>
      </c>
      <c r="L1635" s="11" t="str">
        <f t="shared" ca="1" si="108"/>
        <v>H</v>
      </c>
      <c r="M1635" s="11"/>
      <c r="N1635" s="11">
        <v>1634</v>
      </c>
      <c r="O1635" s="12">
        <f t="shared" ca="1" si="116"/>
        <v>-1.2694878806502177</v>
      </c>
      <c r="P1635" s="12">
        <f t="shared" ca="1" si="117"/>
        <v>-0.29398641520786439</v>
      </c>
      <c r="Q1635" s="11" t="str">
        <f t="shared" ca="1" si="109"/>
        <v>H</v>
      </c>
    </row>
    <row r="1636" spans="9:17" x14ac:dyDescent="0.25">
      <c r="I1636" s="11">
        <v>1635</v>
      </c>
      <c r="J1636" s="11">
        <f t="shared" ca="1" si="114"/>
        <v>1.7672870041521676</v>
      </c>
      <c r="K1636" s="11">
        <f t="shared" ca="1" si="115"/>
        <v>2.3087951739269172</v>
      </c>
      <c r="L1636" s="11" t="str">
        <f t="shared" ca="1" si="108"/>
        <v>H</v>
      </c>
      <c r="M1636" s="11"/>
      <c r="N1636" s="11">
        <v>1635</v>
      </c>
      <c r="O1636" s="12">
        <f t="shared" ca="1" si="116"/>
        <v>6.8016483274247308E-2</v>
      </c>
      <c r="P1636" s="12">
        <f t="shared" ca="1" si="117"/>
        <v>0.90885499094897348</v>
      </c>
      <c r="Q1636" s="11" t="str">
        <f t="shared" ca="1" si="109"/>
        <v>H</v>
      </c>
    </row>
    <row r="1637" spans="9:17" x14ac:dyDescent="0.25">
      <c r="I1637" s="11">
        <v>1636</v>
      </c>
      <c r="J1637" s="11">
        <f t="shared" ca="1" si="114"/>
        <v>0.93886008681886346</v>
      </c>
      <c r="K1637" s="11">
        <f t="shared" ca="1" si="115"/>
        <v>3.3059113253272807</v>
      </c>
      <c r="L1637" s="11" t="str">
        <f t="shared" ca="1" si="108"/>
        <v>H</v>
      </c>
      <c r="M1637" s="11"/>
      <c r="N1637" s="11">
        <v>1636</v>
      </c>
      <c r="O1637" s="12">
        <f t="shared" ca="1" si="116"/>
        <v>0.58973161614594161</v>
      </c>
      <c r="P1637" s="12">
        <f t="shared" ca="1" si="117"/>
        <v>-2.17031402763909</v>
      </c>
      <c r="Q1637" s="11" t="str">
        <f t="shared" ca="1" si="109"/>
        <v>A</v>
      </c>
    </row>
    <row r="1638" spans="9:17" x14ac:dyDescent="0.25">
      <c r="I1638" s="11">
        <v>1637</v>
      </c>
      <c r="J1638" s="11">
        <f t="shared" ca="1" si="114"/>
        <v>2.1139205507105019</v>
      </c>
      <c r="K1638" s="11">
        <f t="shared" ca="1" si="115"/>
        <v>1.5218094766234902</v>
      </c>
      <c r="L1638" s="11" t="str">
        <f t="shared" ca="1" si="108"/>
        <v>A</v>
      </c>
      <c r="M1638" s="11"/>
      <c r="N1638" s="11">
        <v>1637</v>
      </c>
      <c r="O1638" s="12">
        <f t="shared" ca="1" si="116"/>
        <v>0.17379109183040076</v>
      </c>
      <c r="P1638" s="12">
        <f t="shared" ca="1" si="117"/>
        <v>0.37291565957126305</v>
      </c>
      <c r="Q1638" s="11" t="str">
        <f t="shared" ca="1" si="109"/>
        <v>H</v>
      </c>
    </row>
    <row r="1639" spans="9:17" x14ac:dyDescent="0.25">
      <c r="I1639" s="11">
        <v>1638</v>
      </c>
      <c r="J1639" s="11">
        <f t="shared" ca="1" si="114"/>
        <v>2.3729951135577929</v>
      </c>
      <c r="K1639" s="11">
        <f t="shared" ca="1" si="115"/>
        <v>0.56315644957764932</v>
      </c>
      <c r="L1639" s="11" t="str">
        <f t="shared" ca="1" si="108"/>
        <v>A</v>
      </c>
      <c r="M1639" s="11"/>
      <c r="N1639" s="11">
        <v>1638</v>
      </c>
      <c r="O1639" s="12">
        <f t="shared" ca="1" si="116"/>
        <v>0.57379683808009607</v>
      </c>
      <c r="P1639" s="12">
        <f t="shared" ca="1" si="117"/>
        <v>1.0065474124394265</v>
      </c>
      <c r="Q1639" s="11" t="str">
        <f t="shared" ca="1" si="109"/>
        <v>H</v>
      </c>
    </row>
    <row r="1640" spans="9:17" x14ac:dyDescent="0.25">
      <c r="I1640" s="11">
        <v>1639</v>
      </c>
      <c r="J1640" s="11">
        <f t="shared" ca="1" si="114"/>
        <v>1.8069019203882926</v>
      </c>
      <c r="K1640" s="11">
        <f t="shared" ca="1" si="115"/>
        <v>0.55630456264582739</v>
      </c>
      <c r="L1640" s="11" t="str">
        <f t="shared" ca="1" si="108"/>
        <v>A</v>
      </c>
      <c r="M1640" s="11"/>
      <c r="N1640" s="11">
        <v>1639</v>
      </c>
      <c r="O1640" s="12">
        <f t="shared" ca="1" si="116"/>
        <v>0.93119085550563485</v>
      </c>
      <c r="P1640" s="12">
        <f t="shared" ca="1" si="117"/>
        <v>-2.1996021101761536</v>
      </c>
      <c r="Q1640" s="11" t="str">
        <f t="shared" ca="1" si="109"/>
        <v>A</v>
      </c>
    </row>
    <row r="1641" spans="9:17" x14ac:dyDescent="0.25">
      <c r="I1641" s="11">
        <v>1640</v>
      </c>
      <c r="J1641" s="11">
        <f t="shared" ca="1" si="114"/>
        <v>2.7089760267933642</v>
      </c>
      <c r="K1641" s="11">
        <f t="shared" ca="1" si="115"/>
        <v>1.2135506813846173</v>
      </c>
      <c r="L1641" s="11" t="str">
        <f t="shared" ca="1" si="108"/>
        <v>A</v>
      </c>
      <c r="M1641" s="11"/>
      <c r="N1641" s="11">
        <v>1640</v>
      </c>
      <c r="O1641" s="12">
        <f t="shared" ca="1" si="116"/>
        <v>-4.9822264572107811E-2</v>
      </c>
      <c r="P1641" s="12">
        <f t="shared" ca="1" si="117"/>
        <v>2.3305952473799874</v>
      </c>
      <c r="Q1641" s="11" t="str">
        <f t="shared" ca="1" si="109"/>
        <v>H</v>
      </c>
    </row>
    <row r="1642" spans="9:17" x14ac:dyDescent="0.25">
      <c r="I1642" s="11">
        <v>1641</v>
      </c>
      <c r="J1642" s="11">
        <f t="shared" ca="1" si="114"/>
        <v>-0.72282786011830746</v>
      </c>
      <c r="K1642" s="11">
        <f t="shared" ca="1" si="115"/>
        <v>2.9543890246514311</v>
      </c>
      <c r="L1642" s="11" t="str">
        <f t="shared" ca="1" si="108"/>
        <v>H</v>
      </c>
      <c r="M1642" s="11"/>
      <c r="N1642" s="11">
        <v>1641</v>
      </c>
      <c r="O1642" s="12">
        <f t="shared" ca="1" si="116"/>
        <v>0.47852677596480198</v>
      </c>
      <c r="P1642" s="12">
        <f t="shared" ca="1" si="117"/>
        <v>1.9680166143739672</v>
      </c>
      <c r="Q1642" s="11" t="str">
        <f t="shared" ca="1" si="109"/>
        <v>H</v>
      </c>
    </row>
    <row r="1643" spans="9:17" x14ac:dyDescent="0.25">
      <c r="I1643" s="11">
        <v>1642</v>
      </c>
      <c r="J1643" s="11">
        <f t="shared" ca="1" si="114"/>
        <v>1.20315035300706</v>
      </c>
      <c r="K1643" s="11">
        <f t="shared" ca="1" si="115"/>
        <v>4.9218399135198556</v>
      </c>
      <c r="L1643" s="11" t="str">
        <f t="shared" ca="1" si="108"/>
        <v>H</v>
      </c>
      <c r="M1643" s="11"/>
      <c r="N1643" s="11">
        <v>1642</v>
      </c>
      <c r="O1643" s="12">
        <f t="shared" ca="1" si="116"/>
        <v>-0.76529132392033072</v>
      </c>
      <c r="P1643" s="12">
        <f t="shared" ca="1" si="117"/>
        <v>2.5154569399409148</v>
      </c>
      <c r="Q1643" s="11" t="str">
        <f t="shared" ca="1" si="109"/>
        <v>H</v>
      </c>
    </row>
    <row r="1644" spans="9:17" x14ac:dyDescent="0.25">
      <c r="I1644" s="11">
        <v>1643</v>
      </c>
      <c r="J1644" s="11">
        <f t="shared" ca="1" si="114"/>
        <v>1.1521686289265005</v>
      </c>
      <c r="K1644" s="11">
        <f t="shared" ca="1" si="115"/>
        <v>2.3795946223541846</v>
      </c>
      <c r="L1644" s="11" t="str">
        <f t="shared" ca="1" si="108"/>
        <v>H</v>
      </c>
      <c r="M1644" s="11"/>
      <c r="N1644" s="11">
        <v>1643</v>
      </c>
      <c r="O1644" s="12">
        <f t="shared" ca="1" si="116"/>
        <v>-0.11959923231455705</v>
      </c>
      <c r="P1644" s="12">
        <f t="shared" ca="1" si="117"/>
        <v>0.97170943037591906</v>
      </c>
      <c r="Q1644" s="11" t="str">
        <f t="shared" ca="1" si="109"/>
        <v>H</v>
      </c>
    </row>
    <row r="1645" spans="9:17" x14ac:dyDescent="0.25">
      <c r="I1645" s="11">
        <v>1644</v>
      </c>
      <c r="J1645" s="11">
        <f t="shared" ca="1" si="114"/>
        <v>0.9479393435259118</v>
      </c>
      <c r="K1645" s="11">
        <f t="shared" ca="1" si="115"/>
        <v>-0.82593884766496029</v>
      </c>
      <c r="L1645" s="11" t="str">
        <f t="shared" ca="1" si="108"/>
        <v>A</v>
      </c>
      <c r="M1645" s="11"/>
      <c r="N1645" s="11">
        <v>1644</v>
      </c>
      <c r="O1645" s="12">
        <f t="shared" ca="1" si="116"/>
        <v>0.83492799873649304</v>
      </c>
      <c r="P1645" s="12">
        <f t="shared" ca="1" si="117"/>
        <v>0.80865831959530454</v>
      </c>
      <c r="Q1645" s="11" t="str">
        <f t="shared" ca="1" si="109"/>
        <v>A</v>
      </c>
    </row>
    <row r="1646" spans="9:17" x14ac:dyDescent="0.25">
      <c r="I1646" s="11">
        <v>1645</v>
      </c>
      <c r="J1646" s="11">
        <f t="shared" ca="1" si="114"/>
        <v>3.0923566331614838</v>
      </c>
      <c r="K1646" s="11">
        <f t="shared" ca="1" si="115"/>
        <v>2.3725317939259045</v>
      </c>
      <c r="L1646" s="11" t="str">
        <f t="shared" ca="1" si="108"/>
        <v>A</v>
      </c>
      <c r="M1646" s="11"/>
      <c r="N1646" s="11">
        <v>1645</v>
      </c>
      <c r="O1646" s="12">
        <f t="shared" ca="1" si="116"/>
        <v>0.33755813365963616</v>
      </c>
      <c r="P1646" s="12">
        <f t="shared" ca="1" si="117"/>
        <v>1.4533620979397368</v>
      </c>
      <c r="Q1646" s="11" t="str">
        <f t="shared" ca="1" si="109"/>
        <v>H</v>
      </c>
    </row>
    <row r="1647" spans="9:17" x14ac:dyDescent="0.25">
      <c r="I1647" s="11">
        <v>1646</v>
      </c>
      <c r="J1647" s="11">
        <f t="shared" ca="1" si="114"/>
        <v>0.83474939650208946</v>
      </c>
      <c r="K1647" s="11">
        <f t="shared" ca="1" si="115"/>
        <v>1.6685541058248385</v>
      </c>
      <c r="L1647" s="11" t="str">
        <f t="shared" ca="1" si="108"/>
        <v>H</v>
      </c>
      <c r="M1647" s="11"/>
      <c r="N1647" s="11">
        <v>1646</v>
      </c>
      <c r="O1647" s="12">
        <f t="shared" ca="1" si="116"/>
        <v>0.39879680225130637</v>
      </c>
      <c r="P1647" s="12">
        <f t="shared" ca="1" si="117"/>
        <v>0.83433616692295098</v>
      </c>
      <c r="Q1647" s="11" t="str">
        <f t="shared" ca="1" si="109"/>
        <v>H</v>
      </c>
    </row>
    <row r="1648" spans="9:17" x14ac:dyDescent="0.25">
      <c r="I1648" s="11">
        <v>1647</v>
      </c>
      <c r="J1648" s="11">
        <f t="shared" ca="1" si="114"/>
        <v>1.2702722570252405</v>
      </c>
      <c r="K1648" s="11">
        <f t="shared" ca="1" si="115"/>
        <v>-1.1334489688024627</v>
      </c>
      <c r="L1648" s="11" t="str">
        <f t="shared" ca="1" si="108"/>
        <v>A</v>
      </c>
      <c r="M1648" s="11"/>
      <c r="N1648" s="11">
        <v>1647</v>
      </c>
      <c r="O1648" s="12">
        <f t="shared" ca="1" si="116"/>
        <v>-6.8376477657665413E-2</v>
      </c>
      <c r="P1648" s="12">
        <f t="shared" ca="1" si="117"/>
        <v>3.227257222726855</v>
      </c>
      <c r="Q1648" s="11" t="str">
        <f t="shared" ca="1" si="109"/>
        <v>H</v>
      </c>
    </row>
    <row r="1649" spans="9:17" x14ac:dyDescent="0.25">
      <c r="I1649" s="11">
        <v>1648</v>
      </c>
      <c r="J1649" s="11">
        <f t="shared" ca="1" si="114"/>
        <v>-2.1289707570220178</v>
      </c>
      <c r="K1649" s="11">
        <f t="shared" ca="1" si="115"/>
        <v>2.4981245798403693</v>
      </c>
      <c r="L1649" s="11" t="str">
        <f t="shared" ca="1" si="108"/>
        <v>H</v>
      </c>
      <c r="M1649" s="11"/>
      <c r="N1649" s="11">
        <v>1648</v>
      </c>
      <c r="O1649" s="12">
        <f t="shared" ca="1" si="116"/>
        <v>1.2895513193037265</v>
      </c>
      <c r="P1649" s="12">
        <f t="shared" ca="1" si="117"/>
        <v>1.8280731295792165</v>
      </c>
      <c r="Q1649" s="11" t="str">
        <f t="shared" ca="1" si="109"/>
        <v>H</v>
      </c>
    </row>
    <row r="1650" spans="9:17" x14ac:dyDescent="0.25">
      <c r="I1650" s="11">
        <v>1649</v>
      </c>
      <c r="J1650" s="11">
        <f t="shared" ca="1" si="114"/>
        <v>2.4846234011112753</v>
      </c>
      <c r="K1650" s="11">
        <f t="shared" ca="1" si="115"/>
        <v>2.9175123144420212</v>
      </c>
      <c r="L1650" s="11" t="str">
        <f t="shared" ca="1" si="108"/>
        <v>H</v>
      </c>
      <c r="M1650" s="11"/>
      <c r="N1650" s="11">
        <v>1649</v>
      </c>
      <c r="O1650" s="12">
        <f t="shared" ca="1" si="116"/>
        <v>1.1195646467736153</v>
      </c>
      <c r="P1650" s="12">
        <f t="shared" ca="1" si="117"/>
        <v>3.181551647083261</v>
      </c>
      <c r="Q1650" s="11" t="str">
        <f t="shared" ca="1" si="109"/>
        <v>H</v>
      </c>
    </row>
    <row r="1651" spans="9:17" x14ac:dyDescent="0.25">
      <c r="I1651" s="11">
        <v>1650</v>
      </c>
      <c r="J1651" s="11">
        <f t="shared" ca="1" si="114"/>
        <v>0.41867578638714964</v>
      </c>
      <c r="K1651" s="11">
        <f t="shared" ca="1" si="115"/>
        <v>1.0390314698067256</v>
      </c>
      <c r="L1651" s="11" t="str">
        <f t="shared" ca="1" si="108"/>
        <v>H</v>
      </c>
      <c r="M1651" s="11"/>
      <c r="N1651" s="11">
        <v>1650</v>
      </c>
      <c r="O1651" s="12">
        <f t="shared" ca="1" si="116"/>
        <v>0.35305243017379107</v>
      </c>
      <c r="P1651" s="12">
        <f t="shared" ca="1" si="117"/>
        <v>1.297899420415386</v>
      </c>
      <c r="Q1651" s="11" t="str">
        <f t="shared" ca="1" si="109"/>
        <v>H</v>
      </c>
    </row>
    <row r="1652" spans="9:17" x14ac:dyDescent="0.25">
      <c r="I1652" s="11">
        <v>1651</v>
      </c>
      <c r="J1652" s="11">
        <f t="shared" ca="1" si="114"/>
        <v>2.8078829718817309</v>
      </c>
      <c r="K1652" s="11">
        <f t="shared" ca="1" si="115"/>
        <v>3.9239310191757166</v>
      </c>
      <c r="L1652" s="11" t="str">
        <f t="shared" ca="1" si="108"/>
        <v>H</v>
      </c>
      <c r="M1652" s="11"/>
      <c r="N1652" s="11">
        <v>1651</v>
      </c>
      <c r="O1652" s="12">
        <f t="shared" ca="1" si="116"/>
        <v>1.8260179810141828</v>
      </c>
      <c r="P1652" s="12">
        <f t="shared" ca="1" si="117"/>
        <v>-1.5611187363627366</v>
      </c>
      <c r="Q1652" s="11" t="str">
        <f t="shared" ca="1" si="109"/>
        <v>A</v>
      </c>
    </row>
    <row r="1653" spans="9:17" x14ac:dyDescent="0.25">
      <c r="I1653" s="11">
        <v>1652</v>
      </c>
      <c r="J1653" s="11">
        <f t="shared" ca="1" si="114"/>
        <v>0.56407688012655166</v>
      </c>
      <c r="K1653" s="11">
        <f t="shared" ca="1" si="115"/>
        <v>4.126624635180784</v>
      </c>
      <c r="L1653" s="11" t="str">
        <f t="shared" ca="1" si="108"/>
        <v>H</v>
      </c>
      <c r="M1653" s="11"/>
      <c r="N1653" s="11">
        <v>1652</v>
      </c>
      <c r="O1653" s="12">
        <f t="shared" ca="1" si="116"/>
        <v>-1.7128892222794241</v>
      </c>
      <c r="P1653" s="12">
        <f t="shared" ca="1" si="117"/>
        <v>0.35325450583542706</v>
      </c>
      <c r="Q1653" s="11" t="str">
        <f t="shared" ca="1" si="109"/>
        <v>H</v>
      </c>
    </row>
    <row r="1654" spans="9:17" x14ac:dyDescent="0.25">
      <c r="I1654" s="11">
        <v>1653</v>
      </c>
      <c r="J1654" s="11">
        <f t="shared" ca="1" si="114"/>
        <v>-0.14293000288726254</v>
      </c>
      <c r="K1654" s="11">
        <f t="shared" ca="1" si="115"/>
        <v>2.8905912585122104</v>
      </c>
      <c r="L1654" s="11" t="str">
        <f t="shared" ca="1" si="108"/>
        <v>H</v>
      </c>
      <c r="M1654" s="11"/>
      <c r="N1654" s="11">
        <v>1653</v>
      </c>
      <c r="O1654" s="12">
        <f t="shared" ca="1" si="116"/>
        <v>-0.24178125523673144</v>
      </c>
      <c r="P1654" s="12">
        <f t="shared" ca="1" si="117"/>
        <v>3.0197385818045928</v>
      </c>
      <c r="Q1654" s="11" t="str">
        <f t="shared" ca="1" si="109"/>
        <v>H</v>
      </c>
    </row>
    <row r="1655" spans="9:17" x14ac:dyDescent="0.25">
      <c r="I1655" s="11">
        <v>1654</v>
      </c>
      <c r="J1655" s="11">
        <f t="shared" ca="1" si="114"/>
        <v>0.78825301083097898</v>
      </c>
      <c r="K1655" s="11">
        <f t="shared" ca="1" si="115"/>
        <v>1.1504996644129875</v>
      </c>
      <c r="L1655" s="11" t="str">
        <f t="shared" ca="1" si="108"/>
        <v>H</v>
      </c>
      <c r="M1655" s="11"/>
      <c r="N1655" s="11">
        <v>1654</v>
      </c>
      <c r="O1655" s="12">
        <f t="shared" ca="1" si="116"/>
        <v>0.93380293177601748</v>
      </c>
      <c r="P1655" s="12">
        <f t="shared" ca="1" si="117"/>
        <v>1.7579153531482432</v>
      </c>
      <c r="Q1655" s="11" t="str">
        <f t="shared" ca="1" si="109"/>
        <v>H</v>
      </c>
    </row>
    <row r="1656" spans="9:17" x14ac:dyDescent="0.25">
      <c r="I1656" s="11">
        <v>1655</v>
      </c>
      <c r="J1656" s="11">
        <f t="shared" ca="1" si="114"/>
        <v>1.0190531577360431</v>
      </c>
      <c r="K1656" s="11">
        <f t="shared" ca="1" si="115"/>
        <v>2.908517854020201</v>
      </c>
      <c r="L1656" s="11" t="str">
        <f t="shared" ca="1" si="108"/>
        <v>H</v>
      </c>
      <c r="M1656" s="11"/>
      <c r="N1656" s="11">
        <v>1655</v>
      </c>
      <c r="O1656" s="12">
        <f t="shared" ca="1" si="116"/>
        <v>-0.20517582136984769</v>
      </c>
      <c r="P1656" s="12">
        <f t="shared" ca="1" si="117"/>
        <v>1.7999394979632843</v>
      </c>
      <c r="Q1656" s="11" t="str">
        <f t="shared" ca="1" si="109"/>
        <v>H</v>
      </c>
    </row>
    <row r="1657" spans="9:17" x14ac:dyDescent="0.25">
      <c r="I1657" s="11">
        <v>1656</v>
      </c>
      <c r="J1657" s="11">
        <f t="shared" ca="1" si="114"/>
        <v>3.085379646566877E-2</v>
      </c>
      <c r="K1657" s="11">
        <f t="shared" ca="1" si="115"/>
        <v>4.6696436740960729</v>
      </c>
      <c r="L1657" s="11" t="str">
        <f t="shared" ca="1" si="108"/>
        <v>H</v>
      </c>
      <c r="M1657" s="11"/>
      <c r="N1657" s="11">
        <v>1656</v>
      </c>
      <c r="O1657" s="12">
        <f t="shared" ca="1" si="116"/>
        <v>1.6033978695102784</v>
      </c>
      <c r="P1657" s="12">
        <f t="shared" ca="1" si="117"/>
        <v>2.3066500937512249</v>
      </c>
      <c r="Q1657" s="11" t="str">
        <f t="shared" ca="1" si="109"/>
        <v>H</v>
      </c>
    </row>
    <row r="1658" spans="9:17" x14ac:dyDescent="0.25">
      <c r="I1658" s="11">
        <v>1657</v>
      </c>
      <c r="J1658" s="11">
        <f t="shared" ca="1" si="114"/>
        <v>0.31125994842330029</v>
      </c>
      <c r="K1658" s="11">
        <f t="shared" ca="1" si="115"/>
        <v>2.6248408209662375</v>
      </c>
      <c r="L1658" s="11" t="str">
        <f t="shared" ca="1" si="108"/>
        <v>H</v>
      </c>
      <c r="M1658" s="11"/>
      <c r="N1658" s="11">
        <v>1657</v>
      </c>
      <c r="O1658" s="12">
        <f t="shared" ca="1" si="116"/>
        <v>1.2250385549387102</v>
      </c>
      <c r="P1658" s="12">
        <f t="shared" ca="1" si="117"/>
        <v>2.3961754017475485</v>
      </c>
      <c r="Q1658" s="11" t="str">
        <f t="shared" ca="1" si="109"/>
        <v>H</v>
      </c>
    </row>
    <row r="1659" spans="9:17" x14ac:dyDescent="0.25">
      <c r="I1659" s="11">
        <v>1658</v>
      </c>
      <c r="J1659" s="11">
        <f t="shared" ca="1" si="114"/>
        <v>2.1308947019251234</v>
      </c>
      <c r="K1659" s="11">
        <f t="shared" ca="1" si="115"/>
        <v>-8.9952581109584706E-3</v>
      </c>
      <c r="L1659" s="11" t="str">
        <f t="shared" ca="1" si="108"/>
        <v>A</v>
      </c>
      <c r="M1659" s="11"/>
      <c r="N1659" s="11">
        <v>1658</v>
      </c>
      <c r="O1659" s="12">
        <f t="shared" ca="1" si="116"/>
        <v>0.84814071692494797</v>
      </c>
      <c r="P1659" s="12">
        <f t="shared" ca="1" si="117"/>
        <v>0.57300399844127647</v>
      </c>
      <c r="Q1659" s="11" t="str">
        <f t="shared" ca="1" si="109"/>
        <v>A</v>
      </c>
    </row>
    <row r="1660" spans="9:17" x14ac:dyDescent="0.25">
      <c r="I1660" s="11">
        <v>1659</v>
      </c>
      <c r="J1660" s="11">
        <f t="shared" ca="1" si="114"/>
        <v>0.26614067050139523</v>
      </c>
      <c r="K1660" s="11">
        <f t="shared" ca="1" si="115"/>
        <v>2.5764958558251974</v>
      </c>
      <c r="L1660" s="11" t="str">
        <f t="shared" ca="1" si="108"/>
        <v>H</v>
      </c>
      <c r="M1660" s="11"/>
      <c r="N1660" s="11">
        <v>1659</v>
      </c>
      <c r="O1660" s="12">
        <f t="shared" ca="1" si="116"/>
        <v>1.6934940967610723</v>
      </c>
      <c r="P1660" s="12">
        <f t="shared" ca="1" si="117"/>
        <v>2.2117698014953229</v>
      </c>
      <c r="Q1660" s="11" t="str">
        <f t="shared" ca="1" si="109"/>
        <v>H</v>
      </c>
    </row>
    <row r="1661" spans="9:17" x14ac:dyDescent="0.25">
      <c r="I1661" s="11">
        <v>1660</v>
      </c>
      <c r="J1661" s="11">
        <f t="shared" ca="1" si="114"/>
        <v>0.89251789433837303</v>
      </c>
      <c r="K1661" s="11">
        <f t="shared" ca="1" si="115"/>
        <v>1.2677637257267493</v>
      </c>
      <c r="L1661" s="11" t="str">
        <f t="shared" ca="1" si="108"/>
        <v>H</v>
      </c>
      <c r="M1661" s="11"/>
      <c r="N1661" s="11">
        <v>1660</v>
      </c>
      <c r="O1661" s="12">
        <f t="shared" ca="1" si="116"/>
        <v>1.6140524004277832</v>
      </c>
      <c r="P1661" s="12">
        <f t="shared" ca="1" si="117"/>
        <v>1.1001805801987943</v>
      </c>
      <c r="Q1661" s="11" t="str">
        <f t="shared" ca="1" si="109"/>
        <v>A</v>
      </c>
    </row>
    <row r="1662" spans="9:17" x14ac:dyDescent="0.25">
      <c r="I1662" s="11">
        <v>1661</v>
      </c>
      <c r="J1662" s="11">
        <f t="shared" ca="1" si="114"/>
        <v>-6.5601659153445291E-2</v>
      </c>
      <c r="K1662" s="11">
        <f t="shared" ca="1" si="115"/>
        <v>1.3447314973367841</v>
      </c>
      <c r="L1662" s="11" t="str">
        <f t="shared" ca="1" si="108"/>
        <v>H</v>
      </c>
      <c r="M1662" s="11"/>
      <c r="N1662" s="11">
        <v>1661</v>
      </c>
      <c r="O1662" s="12">
        <f t="shared" ca="1" si="116"/>
        <v>0.87578542900989409</v>
      </c>
      <c r="P1662" s="12">
        <f t="shared" ca="1" si="117"/>
        <v>3.0040803551674946</v>
      </c>
      <c r="Q1662" s="11" t="str">
        <f t="shared" ca="1" si="109"/>
        <v>H</v>
      </c>
    </row>
    <row r="1663" spans="9:17" x14ac:dyDescent="0.25">
      <c r="I1663" s="11">
        <v>1662</v>
      </c>
      <c r="J1663" s="11">
        <f t="shared" ca="1" si="114"/>
        <v>0.70822119192903776</v>
      </c>
      <c r="K1663" s="11">
        <f t="shared" ca="1" si="115"/>
        <v>0.57138881017062237</v>
      </c>
      <c r="L1663" s="11" t="str">
        <f t="shared" ca="1" si="108"/>
        <v>A</v>
      </c>
      <c r="M1663" s="11"/>
      <c r="N1663" s="11">
        <v>1662</v>
      </c>
      <c r="O1663" s="12">
        <f t="shared" ca="1" si="116"/>
        <v>-0.83018680386645793</v>
      </c>
      <c r="P1663" s="12">
        <f t="shared" ca="1" si="117"/>
        <v>-2.7364229743253046</v>
      </c>
      <c r="Q1663" s="11" t="str">
        <f t="shared" ca="1" si="109"/>
        <v>A</v>
      </c>
    </row>
    <row r="1664" spans="9:17" x14ac:dyDescent="0.25">
      <c r="I1664" s="11">
        <v>1663</v>
      </c>
      <c r="J1664" s="11">
        <f t="shared" ca="1" si="114"/>
        <v>0.9528790830476831</v>
      </c>
      <c r="K1664" s="11">
        <f t="shared" ca="1" si="115"/>
        <v>-7.4216390701950186E-2</v>
      </c>
      <c r="L1664" s="11" t="str">
        <f t="shared" ca="1" si="108"/>
        <v>A</v>
      </c>
      <c r="M1664" s="11"/>
      <c r="N1664" s="11">
        <v>1663</v>
      </c>
      <c r="O1664" s="12">
        <f t="shared" ca="1" si="116"/>
        <v>0.74734165384283846</v>
      </c>
      <c r="P1664" s="12">
        <f t="shared" ca="1" si="117"/>
        <v>-3.2408989991979942E-2</v>
      </c>
      <c r="Q1664" s="11" t="str">
        <f t="shared" ca="1" si="109"/>
        <v>A</v>
      </c>
    </row>
    <row r="1665" spans="9:17" x14ac:dyDescent="0.25">
      <c r="I1665" s="11">
        <v>1664</v>
      </c>
      <c r="J1665" s="11">
        <f t="shared" ca="1" si="114"/>
        <v>6.9929469731843996E-2</v>
      </c>
      <c r="K1665" s="11">
        <f t="shared" ca="1" si="115"/>
        <v>2.4951134206010201</v>
      </c>
      <c r="L1665" s="11" t="str">
        <f t="shared" ca="1" si="108"/>
        <v>H</v>
      </c>
      <c r="M1665" s="11"/>
      <c r="N1665" s="11">
        <v>1664</v>
      </c>
      <c r="O1665" s="12">
        <f t="shared" ca="1" si="116"/>
        <v>-0.41593762205683849</v>
      </c>
      <c r="P1665" s="12">
        <f t="shared" ca="1" si="117"/>
        <v>2.9916786662302011</v>
      </c>
      <c r="Q1665" s="11" t="str">
        <f t="shared" ca="1" si="109"/>
        <v>H</v>
      </c>
    </row>
    <row r="1666" spans="9:17" x14ac:dyDescent="0.25">
      <c r="I1666" s="11">
        <v>1665</v>
      </c>
      <c r="J1666" s="11">
        <f t="shared" ca="1" si="114"/>
        <v>1.4782921699768758</v>
      </c>
      <c r="K1666" s="11">
        <f t="shared" ca="1" si="115"/>
        <v>2.6935197835014089</v>
      </c>
      <c r="L1666" s="11" t="str">
        <f t="shared" ca="1" si="108"/>
        <v>H</v>
      </c>
      <c r="M1666" s="11"/>
      <c r="N1666" s="11">
        <v>1665</v>
      </c>
      <c r="O1666" s="12">
        <f t="shared" ca="1" si="116"/>
        <v>-0.20424951261640456</v>
      </c>
      <c r="P1666" s="12">
        <f t="shared" ca="1" si="117"/>
        <v>-2.0764960814161446</v>
      </c>
      <c r="Q1666" s="11" t="str">
        <f t="shared" ca="1" si="109"/>
        <v>A</v>
      </c>
    </row>
    <row r="1667" spans="9:17" x14ac:dyDescent="0.25">
      <c r="I1667" s="11">
        <v>1666</v>
      </c>
      <c r="J1667" s="11">
        <f t="shared" ref="J1667:J1730" ca="1" si="118">NORMINV(RAND(), $D$3,$F$3)</f>
        <v>0.32709677267205672</v>
      </c>
      <c r="K1667" s="11">
        <f t="shared" ref="K1667:K1730" ca="1" si="119">NORMINV(RAND(), $D$2,$F$2)</f>
        <v>2.2059452404497795</v>
      </c>
      <c r="L1667" s="11" t="str">
        <f t="shared" ca="1" si="108"/>
        <v>H</v>
      </c>
      <c r="M1667" s="11"/>
      <c r="N1667" s="11">
        <v>1666</v>
      </c>
      <c r="O1667" s="12">
        <f t="shared" ref="O1667:O1730" ca="1" si="120">NORMINV(RAND(), $D$11,$F$11)</f>
        <v>0.78168209385362308</v>
      </c>
      <c r="P1667" s="12">
        <f t="shared" ref="P1667:P1730" ca="1" si="121">NORMINV(RAND(), $D$10,$F$10)</f>
        <v>1.1181195879237051</v>
      </c>
      <c r="Q1667" s="11" t="str">
        <f t="shared" ca="1" si="109"/>
        <v>H</v>
      </c>
    </row>
    <row r="1668" spans="9:17" x14ac:dyDescent="0.25">
      <c r="I1668" s="11">
        <v>1667</v>
      </c>
      <c r="J1668" s="11">
        <f t="shared" ca="1" si="118"/>
        <v>1.8929130446095743</v>
      </c>
      <c r="K1668" s="11">
        <f t="shared" ca="1" si="119"/>
        <v>0.20732728081098517</v>
      </c>
      <c r="L1668" s="11" t="str">
        <f t="shared" ca="1" si="108"/>
        <v>A</v>
      </c>
      <c r="M1668" s="11"/>
      <c r="N1668" s="11">
        <v>1667</v>
      </c>
      <c r="O1668" s="12">
        <f t="shared" ca="1" si="120"/>
        <v>0.24622957396423284</v>
      </c>
      <c r="P1668" s="12">
        <f t="shared" ca="1" si="121"/>
        <v>3.6182261201952284</v>
      </c>
      <c r="Q1668" s="11" t="str">
        <f t="shared" ca="1" si="109"/>
        <v>H</v>
      </c>
    </row>
    <row r="1669" spans="9:17" x14ac:dyDescent="0.25">
      <c r="I1669" s="11">
        <v>1668</v>
      </c>
      <c r="J1669" s="11">
        <f t="shared" ca="1" si="118"/>
        <v>2.0882509212736911</v>
      </c>
      <c r="K1669" s="11">
        <f t="shared" ca="1" si="119"/>
        <v>3.7544920248244749</v>
      </c>
      <c r="L1669" s="11" t="str">
        <f t="shared" ca="1" si="108"/>
        <v>H</v>
      </c>
      <c r="M1669" s="11"/>
      <c r="N1669" s="11">
        <v>1668</v>
      </c>
      <c r="O1669" s="12">
        <f t="shared" ca="1" si="120"/>
        <v>0.15121653097323601</v>
      </c>
      <c r="P1669" s="12">
        <f t="shared" ca="1" si="121"/>
        <v>-0.98460048807591827</v>
      </c>
      <c r="Q1669" s="11" t="str">
        <f t="shared" ca="1" si="109"/>
        <v>A</v>
      </c>
    </row>
    <row r="1670" spans="9:17" x14ac:dyDescent="0.25">
      <c r="I1670" s="11">
        <v>1669</v>
      </c>
      <c r="J1670" s="11">
        <f t="shared" ca="1" si="118"/>
        <v>0.28088636951810331</v>
      </c>
      <c r="K1670" s="11">
        <f t="shared" ca="1" si="119"/>
        <v>1.4615847431810383</v>
      </c>
      <c r="L1670" s="11" t="str">
        <f t="shared" ca="1" si="108"/>
        <v>H</v>
      </c>
      <c r="M1670" s="11"/>
      <c r="N1670" s="11">
        <v>1669</v>
      </c>
      <c r="O1670" s="12">
        <f t="shared" ca="1" si="120"/>
        <v>-1.2868309445579282</v>
      </c>
      <c r="P1670" s="12">
        <f t="shared" ca="1" si="121"/>
        <v>-2.4847065027627271</v>
      </c>
      <c r="Q1670" s="11" t="str">
        <f t="shared" ca="1" si="109"/>
        <v>A</v>
      </c>
    </row>
    <row r="1671" spans="9:17" x14ac:dyDescent="0.25">
      <c r="I1671" s="11">
        <v>1670</v>
      </c>
      <c r="J1671" s="11">
        <f t="shared" ca="1" si="118"/>
        <v>1.0260508652238742</v>
      </c>
      <c r="K1671" s="11">
        <f t="shared" ca="1" si="119"/>
        <v>0.62267995681626598</v>
      </c>
      <c r="L1671" s="11" t="str">
        <f t="shared" ca="1" si="108"/>
        <v>A</v>
      </c>
      <c r="M1671" s="11"/>
      <c r="N1671" s="11">
        <v>1670</v>
      </c>
      <c r="O1671" s="12">
        <f t="shared" ca="1" si="120"/>
        <v>-0.32451315722480512</v>
      </c>
      <c r="P1671" s="12">
        <f t="shared" ca="1" si="121"/>
        <v>-2.3371897306255858</v>
      </c>
      <c r="Q1671" s="11" t="str">
        <f t="shared" ca="1" si="109"/>
        <v>A</v>
      </c>
    </row>
    <row r="1672" spans="9:17" x14ac:dyDescent="0.25">
      <c r="I1672" s="11">
        <v>1671</v>
      </c>
      <c r="J1672" s="11">
        <f t="shared" ca="1" si="118"/>
        <v>0.4354059658422248</v>
      </c>
      <c r="K1672" s="11">
        <f t="shared" ca="1" si="119"/>
        <v>1.9006863464791797</v>
      </c>
      <c r="L1672" s="11" t="str">
        <f t="shared" ca="1" si="108"/>
        <v>H</v>
      </c>
      <c r="M1672" s="11"/>
      <c r="N1672" s="11">
        <v>1671</v>
      </c>
      <c r="O1672" s="12">
        <f t="shared" ca="1" si="120"/>
        <v>0.46552875254331161</v>
      </c>
      <c r="P1672" s="12">
        <f t="shared" ca="1" si="121"/>
        <v>-8.5756246776143019E-2</v>
      </c>
      <c r="Q1672" s="11" t="str">
        <f t="shared" ca="1" si="109"/>
        <v>A</v>
      </c>
    </row>
    <row r="1673" spans="9:17" x14ac:dyDescent="0.25">
      <c r="I1673" s="11">
        <v>1672</v>
      </c>
      <c r="J1673" s="11">
        <f t="shared" ca="1" si="118"/>
        <v>0.71736409806753643</v>
      </c>
      <c r="K1673" s="11">
        <f t="shared" ca="1" si="119"/>
        <v>3.6191481147699669</v>
      </c>
      <c r="L1673" s="11" t="str">
        <f t="shared" ca="1" si="108"/>
        <v>H</v>
      </c>
      <c r="M1673" s="11"/>
      <c r="N1673" s="11">
        <v>1672</v>
      </c>
      <c r="O1673" s="12">
        <f t="shared" ca="1" si="120"/>
        <v>0.67686442213992071</v>
      </c>
      <c r="P1673" s="12">
        <f t="shared" ca="1" si="121"/>
        <v>3.0719397007904141</v>
      </c>
      <c r="Q1673" s="11" t="str">
        <f t="shared" ca="1" si="109"/>
        <v>H</v>
      </c>
    </row>
    <row r="1674" spans="9:17" x14ac:dyDescent="0.25">
      <c r="I1674" s="11">
        <v>1673</v>
      </c>
      <c r="J1674" s="11">
        <f t="shared" ca="1" si="118"/>
        <v>0.18599839962825104</v>
      </c>
      <c r="K1674" s="11">
        <f t="shared" ca="1" si="119"/>
        <v>-2.7149329888876061</v>
      </c>
      <c r="L1674" s="11" t="str">
        <f t="shared" ca="1" si="108"/>
        <v>A</v>
      </c>
      <c r="M1674" s="11"/>
      <c r="N1674" s="11">
        <v>1673</v>
      </c>
      <c r="O1674" s="12">
        <f t="shared" ca="1" si="120"/>
        <v>-0.55626268097215026</v>
      </c>
      <c r="P1674" s="12">
        <f t="shared" ca="1" si="121"/>
        <v>2.6589591855546395</v>
      </c>
      <c r="Q1674" s="11" t="str">
        <f t="shared" ca="1" si="109"/>
        <v>H</v>
      </c>
    </row>
    <row r="1675" spans="9:17" x14ac:dyDescent="0.25">
      <c r="I1675" s="11">
        <v>1674</v>
      </c>
      <c r="J1675" s="11">
        <f t="shared" ca="1" si="118"/>
        <v>-2.0673443803268676</v>
      </c>
      <c r="K1675" s="11">
        <f t="shared" ca="1" si="119"/>
        <v>3.8271254602818128</v>
      </c>
      <c r="L1675" s="11" t="str">
        <f t="shared" ca="1" si="108"/>
        <v>H</v>
      </c>
      <c r="M1675" s="11"/>
      <c r="N1675" s="11">
        <v>1674</v>
      </c>
      <c r="O1675" s="12">
        <f t="shared" ca="1" si="120"/>
        <v>0.80369937895051102</v>
      </c>
      <c r="P1675" s="12">
        <f t="shared" ca="1" si="121"/>
        <v>0.89930610180057013</v>
      </c>
      <c r="Q1675" s="11" t="str">
        <f t="shared" ca="1" si="109"/>
        <v>H</v>
      </c>
    </row>
    <row r="1676" spans="9:17" x14ac:dyDescent="0.25">
      <c r="I1676" s="11">
        <v>1675</v>
      </c>
      <c r="J1676" s="11">
        <f t="shared" ca="1" si="118"/>
        <v>1.9612191126004523</v>
      </c>
      <c r="K1676" s="11">
        <f t="shared" ca="1" si="119"/>
        <v>2.058819734557245</v>
      </c>
      <c r="L1676" s="11" t="str">
        <f t="shared" ca="1" si="108"/>
        <v>H</v>
      </c>
      <c r="M1676" s="11"/>
      <c r="N1676" s="11">
        <v>1675</v>
      </c>
      <c r="O1676" s="12">
        <f t="shared" ca="1" si="120"/>
        <v>1.7222563389230945</v>
      </c>
      <c r="P1676" s="12">
        <f t="shared" ca="1" si="121"/>
        <v>0.61469271506991707</v>
      </c>
      <c r="Q1676" s="11" t="str">
        <f t="shared" ca="1" si="109"/>
        <v>A</v>
      </c>
    </row>
    <row r="1677" spans="9:17" x14ac:dyDescent="0.25">
      <c r="I1677" s="11">
        <v>1676</v>
      </c>
      <c r="J1677" s="11">
        <f t="shared" ca="1" si="118"/>
        <v>0.79321831589608172</v>
      </c>
      <c r="K1677" s="11">
        <f t="shared" ca="1" si="119"/>
        <v>3.6908059220132903</v>
      </c>
      <c r="L1677" s="11" t="str">
        <f t="shared" ca="1" si="108"/>
        <v>H</v>
      </c>
      <c r="M1677" s="11"/>
      <c r="N1677" s="11">
        <v>1676</v>
      </c>
      <c r="O1677" s="12">
        <f t="shared" ca="1" si="120"/>
        <v>0.42953298568972842</v>
      </c>
      <c r="P1677" s="12">
        <f t="shared" ca="1" si="121"/>
        <v>-0.20287786798685703</v>
      </c>
      <c r="Q1677" s="11" t="str">
        <f t="shared" ca="1" si="109"/>
        <v>A</v>
      </c>
    </row>
    <row r="1678" spans="9:17" x14ac:dyDescent="0.25">
      <c r="I1678" s="11">
        <v>1677</v>
      </c>
      <c r="J1678" s="11">
        <f t="shared" ca="1" si="118"/>
        <v>2.0771066847824309</v>
      </c>
      <c r="K1678" s="11">
        <f t="shared" ca="1" si="119"/>
        <v>2.8873499192370655</v>
      </c>
      <c r="L1678" s="11" t="str">
        <f t="shared" ca="1" si="108"/>
        <v>H</v>
      </c>
      <c r="M1678" s="11"/>
      <c r="N1678" s="11">
        <v>1677</v>
      </c>
      <c r="O1678" s="12">
        <f t="shared" ca="1" si="120"/>
        <v>-1.2245969271039066</v>
      </c>
      <c r="P1678" s="12">
        <f t="shared" ca="1" si="121"/>
        <v>0.25517235781065006</v>
      </c>
      <c r="Q1678" s="11" t="str">
        <f t="shared" ca="1" si="109"/>
        <v>H</v>
      </c>
    </row>
    <row r="1679" spans="9:17" x14ac:dyDescent="0.25">
      <c r="I1679" s="11">
        <v>1678</v>
      </c>
      <c r="J1679" s="11">
        <f t="shared" ca="1" si="118"/>
        <v>-0.39506735506975132</v>
      </c>
      <c r="K1679" s="11">
        <f t="shared" ca="1" si="119"/>
        <v>3.0108200557734133</v>
      </c>
      <c r="L1679" s="11" t="str">
        <f t="shared" ca="1" si="108"/>
        <v>H</v>
      </c>
      <c r="M1679" s="11"/>
      <c r="N1679" s="11">
        <v>1678</v>
      </c>
      <c r="O1679" s="12">
        <f t="shared" ca="1" si="120"/>
        <v>1.6795120670219521</v>
      </c>
      <c r="P1679" s="12">
        <f t="shared" ca="1" si="121"/>
        <v>1.7082906205809658</v>
      </c>
      <c r="Q1679" s="11" t="str">
        <f t="shared" ca="1" si="109"/>
        <v>H</v>
      </c>
    </row>
    <row r="1680" spans="9:17" x14ac:dyDescent="0.25">
      <c r="I1680" s="11">
        <v>1679</v>
      </c>
      <c r="J1680" s="11">
        <f t="shared" ca="1" si="118"/>
        <v>-5.8795670408087752E-2</v>
      </c>
      <c r="K1680" s="11">
        <f t="shared" ca="1" si="119"/>
        <v>2.9791024810612989</v>
      </c>
      <c r="L1680" s="11" t="str">
        <f t="shared" ca="1" si="108"/>
        <v>H</v>
      </c>
      <c r="M1680" s="11"/>
      <c r="N1680" s="11">
        <v>1679</v>
      </c>
      <c r="O1680" s="12">
        <f t="shared" ca="1" si="120"/>
        <v>0.79918032397722516</v>
      </c>
      <c r="P1680" s="12">
        <f t="shared" ca="1" si="121"/>
        <v>-0.39123136028370653</v>
      </c>
      <c r="Q1680" s="11" t="str">
        <f t="shared" ca="1" si="109"/>
        <v>A</v>
      </c>
    </row>
    <row r="1681" spans="9:17" x14ac:dyDescent="0.25">
      <c r="I1681" s="11">
        <v>1680</v>
      </c>
      <c r="J1681" s="11">
        <f t="shared" ca="1" si="118"/>
        <v>-0.74222444023140188</v>
      </c>
      <c r="K1681" s="11">
        <f t="shared" ca="1" si="119"/>
        <v>4.5357763091694121</v>
      </c>
      <c r="L1681" s="11" t="str">
        <f t="shared" ca="1" si="108"/>
        <v>H</v>
      </c>
      <c r="M1681" s="11"/>
      <c r="N1681" s="11">
        <v>1680</v>
      </c>
      <c r="O1681" s="12">
        <f t="shared" ca="1" si="120"/>
        <v>1.2849912006312429</v>
      </c>
      <c r="P1681" s="12">
        <f t="shared" ca="1" si="121"/>
        <v>0.33463162373456579</v>
      </c>
      <c r="Q1681" s="11" t="str">
        <f t="shared" ca="1" si="109"/>
        <v>A</v>
      </c>
    </row>
    <row r="1682" spans="9:17" x14ac:dyDescent="0.25">
      <c r="I1682" s="11">
        <v>1681</v>
      </c>
      <c r="J1682" s="11">
        <f t="shared" ca="1" si="118"/>
        <v>1.9182450746763116</v>
      </c>
      <c r="K1682" s="11">
        <f t="shared" ca="1" si="119"/>
        <v>1.5024649497575748</v>
      </c>
      <c r="L1682" s="11" t="str">
        <f t="shared" ca="1" si="108"/>
        <v>A</v>
      </c>
      <c r="M1682" s="11"/>
      <c r="N1682" s="11">
        <v>1681</v>
      </c>
      <c r="O1682" s="12">
        <f t="shared" ca="1" si="120"/>
        <v>0.30097420909109712</v>
      </c>
      <c r="P1682" s="12">
        <f t="shared" ca="1" si="121"/>
        <v>4.2068899763442706</v>
      </c>
      <c r="Q1682" s="11" t="str">
        <f t="shared" ca="1" si="109"/>
        <v>H</v>
      </c>
    </row>
    <row r="1683" spans="9:17" x14ac:dyDescent="0.25">
      <c r="I1683" s="11">
        <v>1682</v>
      </c>
      <c r="J1683" s="11">
        <f t="shared" ca="1" si="118"/>
        <v>3.2392959393602543</v>
      </c>
      <c r="K1683" s="11">
        <f t="shared" ca="1" si="119"/>
        <v>0.95279109244602544</v>
      </c>
      <c r="L1683" s="11" t="str">
        <f t="shared" ca="1" si="108"/>
        <v>A</v>
      </c>
      <c r="M1683" s="11"/>
      <c r="N1683" s="11">
        <v>1682</v>
      </c>
      <c r="O1683" s="12">
        <f t="shared" ca="1" si="120"/>
        <v>1.6646761345116374</v>
      </c>
      <c r="P1683" s="12">
        <f t="shared" ca="1" si="121"/>
        <v>2.2854604606977729</v>
      </c>
      <c r="Q1683" s="11" t="str">
        <f t="shared" ca="1" si="109"/>
        <v>H</v>
      </c>
    </row>
    <row r="1684" spans="9:17" x14ac:dyDescent="0.25">
      <c r="I1684" s="11">
        <v>1683</v>
      </c>
      <c r="J1684" s="11">
        <f t="shared" ca="1" si="118"/>
        <v>1.8875223340501912</v>
      </c>
      <c r="K1684" s="11">
        <f t="shared" ca="1" si="119"/>
        <v>-2.2009030915217926</v>
      </c>
      <c r="L1684" s="11" t="str">
        <f t="shared" ca="1" si="108"/>
        <v>A</v>
      </c>
      <c r="M1684" s="11"/>
      <c r="N1684" s="11">
        <v>1683</v>
      </c>
      <c r="O1684" s="12">
        <f t="shared" ca="1" si="120"/>
        <v>0.93277666440859996</v>
      </c>
      <c r="P1684" s="12">
        <f t="shared" ca="1" si="121"/>
        <v>0.28961689505830013</v>
      </c>
      <c r="Q1684" s="11" t="str">
        <f t="shared" ca="1" si="109"/>
        <v>A</v>
      </c>
    </row>
    <row r="1685" spans="9:17" x14ac:dyDescent="0.25">
      <c r="I1685" s="11">
        <v>1684</v>
      </c>
      <c r="J1685" s="11">
        <f t="shared" ca="1" si="118"/>
        <v>0.20696968791172199</v>
      </c>
      <c r="K1685" s="11">
        <f t="shared" ca="1" si="119"/>
        <v>1.9892408617656487</v>
      </c>
      <c r="L1685" s="11" t="str">
        <f t="shared" ca="1" si="108"/>
        <v>H</v>
      </c>
      <c r="M1685" s="11"/>
      <c r="N1685" s="11">
        <v>1684</v>
      </c>
      <c r="O1685" s="12">
        <f t="shared" ca="1" si="120"/>
        <v>0.81055452144691209</v>
      </c>
      <c r="P1685" s="12">
        <f t="shared" ca="1" si="121"/>
        <v>0.97105667017342556</v>
      </c>
      <c r="Q1685" s="11" t="str">
        <f t="shared" ca="1" si="109"/>
        <v>H</v>
      </c>
    </row>
    <row r="1686" spans="9:17" x14ac:dyDescent="0.25">
      <c r="I1686" s="11">
        <v>1685</v>
      </c>
      <c r="J1686" s="11">
        <f t="shared" ca="1" si="118"/>
        <v>0.62545676086283175</v>
      </c>
      <c r="K1686" s="11">
        <f t="shared" ca="1" si="119"/>
        <v>-0.4244718383984214</v>
      </c>
      <c r="L1686" s="11" t="str">
        <f t="shared" ca="1" si="108"/>
        <v>A</v>
      </c>
      <c r="M1686" s="11"/>
      <c r="N1686" s="11">
        <v>1685</v>
      </c>
      <c r="O1686" s="12">
        <f t="shared" ca="1" si="120"/>
        <v>-3.6005121600600209E-2</v>
      </c>
      <c r="P1686" s="12">
        <f t="shared" ca="1" si="121"/>
        <v>1.6879421409473601</v>
      </c>
      <c r="Q1686" s="11" t="str">
        <f t="shared" ca="1" si="109"/>
        <v>H</v>
      </c>
    </row>
    <row r="1687" spans="9:17" x14ac:dyDescent="0.25">
      <c r="I1687" s="11">
        <v>1686</v>
      </c>
      <c r="J1687" s="11">
        <f t="shared" ca="1" si="118"/>
        <v>1.008700201235512</v>
      </c>
      <c r="K1687" s="11">
        <f t="shared" ca="1" si="119"/>
        <v>2.1889817248702146</v>
      </c>
      <c r="L1687" s="11" t="str">
        <f t="shared" ca="1" si="108"/>
        <v>H</v>
      </c>
      <c r="M1687" s="11"/>
      <c r="N1687" s="11">
        <v>1686</v>
      </c>
      <c r="O1687" s="12">
        <f t="shared" ca="1" si="120"/>
        <v>-0.4457140675952268</v>
      </c>
      <c r="P1687" s="12">
        <f t="shared" ca="1" si="121"/>
        <v>1.2436333930742243</v>
      </c>
      <c r="Q1687" s="11" t="str">
        <f t="shared" ca="1" si="109"/>
        <v>H</v>
      </c>
    </row>
    <row r="1688" spans="9:17" x14ac:dyDescent="0.25">
      <c r="I1688" s="11">
        <v>1687</v>
      </c>
      <c r="J1688" s="11">
        <f t="shared" ca="1" si="118"/>
        <v>0.51464234694148669</v>
      </c>
      <c r="K1688" s="11">
        <f t="shared" ca="1" si="119"/>
        <v>0.96454181474717693</v>
      </c>
      <c r="L1688" s="11" t="str">
        <f t="shared" ca="1" si="108"/>
        <v>H</v>
      </c>
      <c r="M1688" s="11"/>
      <c r="N1688" s="11">
        <v>1687</v>
      </c>
      <c r="O1688" s="12">
        <f t="shared" ca="1" si="120"/>
        <v>1.7991774860647014E-2</v>
      </c>
      <c r="P1688" s="12">
        <f t="shared" ca="1" si="121"/>
        <v>2.9837355199642759</v>
      </c>
      <c r="Q1688" s="11" t="str">
        <f t="shared" ca="1" si="109"/>
        <v>H</v>
      </c>
    </row>
    <row r="1689" spans="9:17" x14ac:dyDescent="0.25">
      <c r="I1689" s="11">
        <v>1688</v>
      </c>
      <c r="J1689" s="11">
        <f t="shared" ca="1" si="118"/>
        <v>3.8337839716692912E-2</v>
      </c>
      <c r="K1689" s="11">
        <f t="shared" ca="1" si="119"/>
        <v>1.5622259973828918</v>
      </c>
      <c r="L1689" s="11" t="str">
        <f t="shared" ca="1" si="108"/>
        <v>H</v>
      </c>
      <c r="M1689" s="11"/>
      <c r="N1689" s="11">
        <v>1688</v>
      </c>
      <c r="O1689" s="12">
        <f t="shared" ca="1" si="120"/>
        <v>-0.24685182189443311</v>
      </c>
      <c r="P1689" s="12">
        <f t="shared" ca="1" si="121"/>
        <v>4.425237283953793</v>
      </c>
      <c r="Q1689" s="11" t="str">
        <f t="shared" ca="1" si="109"/>
        <v>H</v>
      </c>
    </row>
    <row r="1690" spans="9:17" x14ac:dyDescent="0.25">
      <c r="I1690" s="11">
        <v>1689</v>
      </c>
      <c r="J1690" s="11">
        <f t="shared" ca="1" si="118"/>
        <v>-1.0860684468432864</v>
      </c>
      <c r="K1690" s="11">
        <f t="shared" ca="1" si="119"/>
        <v>0.68433829621268916</v>
      </c>
      <c r="L1690" s="11" t="str">
        <f t="shared" ca="1" si="108"/>
        <v>H</v>
      </c>
      <c r="M1690" s="11"/>
      <c r="N1690" s="11">
        <v>1689</v>
      </c>
      <c r="O1690" s="12">
        <f t="shared" ca="1" si="120"/>
        <v>1.1771537337599263</v>
      </c>
      <c r="P1690" s="12">
        <f t="shared" ca="1" si="121"/>
        <v>1.4714383227433103</v>
      </c>
      <c r="Q1690" s="11" t="str">
        <f t="shared" ca="1" si="109"/>
        <v>H</v>
      </c>
    </row>
    <row r="1691" spans="9:17" x14ac:dyDescent="0.25">
      <c r="I1691" s="11">
        <v>1690</v>
      </c>
      <c r="J1691" s="11">
        <f t="shared" ca="1" si="118"/>
        <v>2.8914729400513646</v>
      </c>
      <c r="K1691" s="11">
        <f t="shared" ca="1" si="119"/>
        <v>-0.6121542844161878</v>
      </c>
      <c r="L1691" s="11" t="str">
        <f t="shared" ca="1" si="108"/>
        <v>A</v>
      </c>
      <c r="M1691" s="11"/>
      <c r="N1691" s="11">
        <v>1690</v>
      </c>
      <c r="O1691" s="12">
        <f t="shared" ca="1" si="120"/>
        <v>1.4165677593826624</v>
      </c>
      <c r="P1691" s="12">
        <f t="shared" ca="1" si="121"/>
        <v>-0.49708051741574732</v>
      </c>
      <c r="Q1691" s="11" t="str">
        <f t="shared" ca="1" si="109"/>
        <v>A</v>
      </c>
    </row>
    <row r="1692" spans="9:17" x14ac:dyDescent="0.25">
      <c r="I1692" s="11">
        <v>1691</v>
      </c>
      <c r="J1692" s="11">
        <f t="shared" ca="1" si="118"/>
        <v>1.1268662823042273</v>
      </c>
      <c r="K1692" s="11">
        <f t="shared" ca="1" si="119"/>
        <v>2.8790534190768318</v>
      </c>
      <c r="L1692" s="11" t="str">
        <f t="shared" ca="1" si="108"/>
        <v>H</v>
      </c>
      <c r="M1692" s="11"/>
      <c r="N1692" s="11">
        <v>1691</v>
      </c>
      <c r="O1692" s="12">
        <f t="shared" ca="1" si="120"/>
        <v>1.2099933104422296</v>
      </c>
      <c r="P1692" s="12">
        <f t="shared" ca="1" si="121"/>
        <v>-0.20102033938071551</v>
      </c>
      <c r="Q1692" s="11" t="str">
        <f t="shared" ca="1" si="109"/>
        <v>A</v>
      </c>
    </row>
    <row r="1693" spans="9:17" x14ac:dyDescent="0.25">
      <c r="I1693" s="11">
        <v>1692</v>
      </c>
      <c r="J1693" s="11">
        <f t="shared" ca="1" si="118"/>
        <v>1.7044434902450369</v>
      </c>
      <c r="K1693" s="11">
        <f t="shared" ca="1" si="119"/>
        <v>2.4237378467525015</v>
      </c>
      <c r="L1693" s="11" t="str">
        <f t="shared" ca="1" si="108"/>
        <v>H</v>
      </c>
      <c r="M1693" s="11"/>
      <c r="N1693" s="11">
        <v>1692</v>
      </c>
      <c r="O1693" s="12">
        <f t="shared" ca="1" si="120"/>
        <v>0.53363558893335894</v>
      </c>
      <c r="P1693" s="12">
        <f t="shared" ca="1" si="121"/>
        <v>1.5630299882356171</v>
      </c>
      <c r="Q1693" s="11" t="str">
        <f t="shared" ca="1" si="109"/>
        <v>H</v>
      </c>
    </row>
    <row r="1694" spans="9:17" x14ac:dyDescent="0.25">
      <c r="I1694" s="11">
        <v>1693</v>
      </c>
      <c r="J1694" s="11">
        <f t="shared" ca="1" si="118"/>
        <v>-1.0538601877257499</v>
      </c>
      <c r="K1694" s="11">
        <f t="shared" ca="1" si="119"/>
        <v>1.5719150614844482</v>
      </c>
      <c r="L1694" s="11" t="str">
        <f t="shared" ca="1" si="108"/>
        <v>H</v>
      </c>
      <c r="M1694" s="11"/>
      <c r="N1694" s="11">
        <v>1693</v>
      </c>
      <c r="O1694" s="12">
        <f t="shared" ca="1" si="120"/>
        <v>-0.80728417523943907</v>
      </c>
      <c r="P1694" s="12">
        <f t="shared" ca="1" si="121"/>
        <v>1.6200767951811024</v>
      </c>
      <c r="Q1694" s="11" t="str">
        <f t="shared" ca="1" si="109"/>
        <v>H</v>
      </c>
    </row>
    <row r="1695" spans="9:17" x14ac:dyDescent="0.25">
      <c r="I1695" s="11">
        <v>1694</v>
      </c>
      <c r="J1695" s="11">
        <f t="shared" ca="1" si="118"/>
        <v>1.5298528960162141</v>
      </c>
      <c r="K1695" s="11">
        <f t="shared" ca="1" si="119"/>
        <v>2.8904501984345243</v>
      </c>
      <c r="L1695" s="11" t="str">
        <f t="shared" ca="1" si="108"/>
        <v>H</v>
      </c>
      <c r="M1695" s="11"/>
      <c r="N1695" s="11">
        <v>1694</v>
      </c>
      <c r="O1695" s="12">
        <f t="shared" ca="1" si="120"/>
        <v>0.84373300784884475</v>
      </c>
      <c r="P1695" s="12">
        <f t="shared" ca="1" si="121"/>
        <v>2.1127378088486433</v>
      </c>
      <c r="Q1695" s="11" t="str">
        <f t="shared" ca="1" si="109"/>
        <v>H</v>
      </c>
    </row>
    <row r="1696" spans="9:17" x14ac:dyDescent="0.25">
      <c r="I1696" s="11">
        <v>1695</v>
      </c>
      <c r="J1696" s="11">
        <f t="shared" ca="1" si="118"/>
        <v>3.7055841513184578</v>
      </c>
      <c r="K1696" s="11">
        <f t="shared" ca="1" si="119"/>
        <v>1.9918024544876676</v>
      </c>
      <c r="L1696" s="11" t="str">
        <f t="shared" ca="1" si="108"/>
        <v>A</v>
      </c>
      <c r="M1696" s="11"/>
      <c r="N1696" s="11">
        <v>1695</v>
      </c>
      <c r="O1696" s="12">
        <f t="shared" ca="1" si="120"/>
        <v>0.21020398985883798</v>
      </c>
      <c r="P1696" s="12">
        <f t="shared" ca="1" si="121"/>
        <v>1.8106112270286359</v>
      </c>
      <c r="Q1696" s="11" t="str">
        <f t="shared" ca="1" si="109"/>
        <v>H</v>
      </c>
    </row>
    <row r="1697" spans="9:17" x14ac:dyDescent="0.25">
      <c r="I1697" s="11">
        <v>1696</v>
      </c>
      <c r="J1697" s="11">
        <f t="shared" ca="1" si="118"/>
        <v>-0.40356977170745545</v>
      </c>
      <c r="K1697" s="11">
        <f t="shared" ca="1" si="119"/>
        <v>1.5752775747179388</v>
      </c>
      <c r="L1697" s="11" t="str">
        <f t="shared" ca="1" si="108"/>
        <v>H</v>
      </c>
      <c r="M1697" s="11"/>
      <c r="N1697" s="11">
        <v>1696</v>
      </c>
      <c r="O1697" s="12">
        <f t="shared" ca="1" si="120"/>
        <v>3.119664032803307</v>
      </c>
      <c r="P1697" s="12">
        <f t="shared" ca="1" si="121"/>
        <v>-2.7911505234796592</v>
      </c>
      <c r="Q1697" s="11" t="str">
        <f t="shared" ca="1" si="109"/>
        <v>A</v>
      </c>
    </row>
    <row r="1698" spans="9:17" x14ac:dyDescent="0.25">
      <c r="I1698" s="11">
        <v>1697</v>
      </c>
      <c r="J1698" s="11">
        <f t="shared" ca="1" si="118"/>
        <v>0.72110705370425532</v>
      </c>
      <c r="K1698" s="11">
        <f t="shared" ca="1" si="119"/>
        <v>3.7585466540145394</v>
      </c>
      <c r="L1698" s="11" t="str">
        <f t="shared" ca="1" si="108"/>
        <v>H</v>
      </c>
      <c r="M1698" s="11"/>
      <c r="N1698" s="11">
        <v>1697</v>
      </c>
      <c r="O1698" s="12">
        <f t="shared" ca="1" si="120"/>
        <v>0.20053242999569143</v>
      </c>
      <c r="P1698" s="12">
        <f t="shared" ca="1" si="121"/>
        <v>3.2379236305772165</v>
      </c>
      <c r="Q1698" s="11" t="str">
        <f t="shared" ca="1" si="109"/>
        <v>H</v>
      </c>
    </row>
    <row r="1699" spans="9:17" x14ac:dyDescent="0.25">
      <c r="I1699" s="11">
        <v>1698</v>
      </c>
      <c r="J1699" s="11">
        <f t="shared" ca="1" si="118"/>
        <v>0.7028085834483444</v>
      </c>
      <c r="K1699" s="11">
        <f t="shared" ca="1" si="119"/>
        <v>-0.7590346900701932</v>
      </c>
      <c r="L1699" s="11" t="str">
        <f t="shared" ca="1" si="108"/>
        <v>A</v>
      </c>
      <c r="M1699" s="11"/>
      <c r="N1699" s="11">
        <v>1698</v>
      </c>
      <c r="O1699" s="12">
        <f t="shared" ca="1" si="120"/>
        <v>0.36199024301856009</v>
      </c>
      <c r="P1699" s="12">
        <f t="shared" ca="1" si="121"/>
        <v>3.4452532854981102</v>
      </c>
      <c r="Q1699" s="11" t="str">
        <f t="shared" ca="1" si="109"/>
        <v>H</v>
      </c>
    </row>
    <row r="1700" spans="9:17" x14ac:dyDescent="0.25">
      <c r="I1700" s="11">
        <v>1699</v>
      </c>
      <c r="J1700" s="11">
        <f t="shared" ca="1" si="118"/>
        <v>2.5807482458126119</v>
      </c>
      <c r="K1700" s="11">
        <f t="shared" ca="1" si="119"/>
        <v>5.2306838794827968</v>
      </c>
      <c r="L1700" s="11" t="str">
        <f t="shared" ca="1" si="108"/>
        <v>H</v>
      </c>
      <c r="M1700" s="11"/>
      <c r="N1700" s="11">
        <v>1699</v>
      </c>
      <c r="O1700" s="12">
        <f t="shared" ca="1" si="120"/>
        <v>1.4398720373394904</v>
      </c>
      <c r="P1700" s="12">
        <f t="shared" ca="1" si="121"/>
        <v>1.0407132981965999</v>
      </c>
      <c r="Q1700" s="11" t="str">
        <f t="shared" ca="1" si="109"/>
        <v>A</v>
      </c>
    </row>
    <row r="1701" spans="9:17" x14ac:dyDescent="0.25">
      <c r="I1701" s="11">
        <v>1700</v>
      </c>
      <c r="J1701" s="11">
        <f t="shared" ca="1" si="118"/>
        <v>1.3601986328224065</v>
      </c>
      <c r="K1701" s="11">
        <f t="shared" ca="1" si="119"/>
        <v>1.9450642844072334</v>
      </c>
      <c r="L1701" s="11" t="str">
        <f t="shared" ca="1" si="108"/>
        <v>H</v>
      </c>
      <c r="M1701" s="11"/>
      <c r="N1701" s="11">
        <v>1700</v>
      </c>
      <c r="O1701" s="12">
        <f t="shared" ca="1" si="120"/>
        <v>0.8610460954744894</v>
      </c>
      <c r="P1701" s="12">
        <f t="shared" ca="1" si="121"/>
        <v>-4.2536725359630978</v>
      </c>
      <c r="Q1701" s="11" t="str">
        <f t="shared" ca="1" si="109"/>
        <v>A</v>
      </c>
    </row>
    <row r="1702" spans="9:17" x14ac:dyDescent="0.25">
      <c r="I1702" s="11">
        <v>1701</v>
      </c>
      <c r="J1702" s="11">
        <f t="shared" ca="1" si="118"/>
        <v>1.7328176089417595</v>
      </c>
      <c r="K1702" s="11">
        <f t="shared" ca="1" si="119"/>
        <v>1.3228541844461756</v>
      </c>
      <c r="L1702" s="11" t="str">
        <f t="shared" ca="1" si="108"/>
        <v>A</v>
      </c>
      <c r="M1702" s="11"/>
      <c r="N1702" s="11">
        <v>1701</v>
      </c>
      <c r="O1702" s="12">
        <f t="shared" ca="1" si="120"/>
        <v>-1.0202241148683477</v>
      </c>
      <c r="P1702" s="12">
        <f t="shared" ca="1" si="121"/>
        <v>1.0076450506912458</v>
      </c>
      <c r="Q1702" s="11" t="str">
        <f t="shared" ca="1" si="109"/>
        <v>H</v>
      </c>
    </row>
    <row r="1703" spans="9:17" x14ac:dyDescent="0.25">
      <c r="I1703" s="11">
        <v>1702</v>
      </c>
      <c r="J1703" s="11">
        <f t="shared" ca="1" si="118"/>
        <v>0.23108048258972858</v>
      </c>
      <c r="K1703" s="11">
        <f t="shared" ca="1" si="119"/>
        <v>2.113197210308599</v>
      </c>
      <c r="L1703" s="11" t="str">
        <f t="shared" ca="1" si="108"/>
        <v>H</v>
      </c>
      <c r="M1703" s="11"/>
      <c r="N1703" s="11">
        <v>1702</v>
      </c>
      <c r="O1703" s="12">
        <f t="shared" ca="1" si="120"/>
        <v>0.90597331988812013</v>
      </c>
      <c r="P1703" s="12">
        <f t="shared" ca="1" si="121"/>
        <v>0.53661783104774974</v>
      </c>
      <c r="Q1703" s="11" t="str">
        <f t="shared" ca="1" si="109"/>
        <v>A</v>
      </c>
    </row>
    <row r="1704" spans="9:17" x14ac:dyDescent="0.25">
      <c r="I1704" s="11">
        <v>1703</v>
      </c>
      <c r="J1704" s="11">
        <f t="shared" ca="1" si="118"/>
        <v>-0.10530778363617499</v>
      </c>
      <c r="K1704" s="11">
        <f t="shared" ca="1" si="119"/>
        <v>2.6503690524089913</v>
      </c>
      <c r="L1704" s="11" t="str">
        <f t="shared" ca="1" si="108"/>
        <v>H</v>
      </c>
      <c r="M1704" s="11"/>
      <c r="N1704" s="11">
        <v>1703</v>
      </c>
      <c r="O1704" s="12">
        <f t="shared" ca="1" si="120"/>
        <v>-0.34769075945712202</v>
      </c>
      <c r="P1704" s="12">
        <f t="shared" ca="1" si="121"/>
        <v>0.13624898291024545</v>
      </c>
      <c r="Q1704" s="11" t="str">
        <f t="shared" ca="1" si="109"/>
        <v>H</v>
      </c>
    </row>
    <row r="1705" spans="9:17" x14ac:dyDescent="0.25">
      <c r="I1705" s="11">
        <v>1704</v>
      </c>
      <c r="J1705" s="11">
        <f t="shared" ca="1" si="118"/>
        <v>1.1769363269364108</v>
      </c>
      <c r="K1705" s="11">
        <f t="shared" ca="1" si="119"/>
        <v>2.5787541617841807</v>
      </c>
      <c r="L1705" s="11" t="str">
        <f t="shared" ca="1" si="108"/>
        <v>H</v>
      </c>
      <c r="M1705" s="11"/>
      <c r="N1705" s="11">
        <v>1704</v>
      </c>
      <c r="O1705" s="12">
        <f t="shared" ca="1" si="120"/>
        <v>1.7786749038414653</v>
      </c>
      <c r="P1705" s="12">
        <f t="shared" ca="1" si="121"/>
        <v>0.66242141871097471</v>
      </c>
      <c r="Q1705" s="11" t="str">
        <f t="shared" ca="1" si="109"/>
        <v>A</v>
      </c>
    </row>
    <row r="1706" spans="9:17" x14ac:dyDescent="0.25">
      <c r="I1706" s="11">
        <v>1705</v>
      </c>
      <c r="J1706" s="11">
        <f t="shared" ca="1" si="118"/>
        <v>0.75930751572754795</v>
      </c>
      <c r="K1706" s="11">
        <f t="shared" ca="1" si="119"/>
        <v>4.0869177524597422</v>
      </c>
      <c r="L1706" s="11" t="str">
        <f t="shared" ca="1" si="108"/>
        <v>H</v>
      </c>
      <c r="M1706" s="11"/>
      <c r="N1706" s="11">
        <v>1705</v>
      </c>
      <c r="O1706" s="12">
        <f t="shared" ca="1" si="120"/>
        <v>-5.0514801344788807E-2</v>
      </c>
      <c r="P1706" s="12">
        <f t="shared" ca="1" si="121"/>
        <v>2.9345915507191429</v>
      </c>
      <c r="Q1706" s="11" t="str">
        <f t="shared" ca="1" si="109"/>
        <v>H</v>
      </c>
    </row>
    <row r="1707" spans="9:17" x14ac:dyDescent="0.25">
      <c r="I1707" s="11">
        <v>1706</v>
      </c>
      <c r="J1707" s="11">
        <f t="shared" ca="1" si="118"/>
        <v>3.1731288830133688</v>
      </c>
      <c r="K1707" s="11">
        <f t="shared" ca="1" si="119"/>
        <v>1.7049569007529608</v>
      </c>
      <c r="L1707" s="11" t="str">
        <f t="shared" ca="1" si="108"/>
        <v>A</v>
      </c>
      <c r="M1707" s="11"/>
      <c r="N1707" s="11">
        <v>1706</v>
      </c>
      <c r="O1707" s="12">
        <f t="shared" ca="1" si="120"/>
        <v>7.7211119656461158E-2</v>
      </c>
      <c r="P1707" s="12">
        <f t="shared" ca="1" si="121"/>
        <v>2.9570305394588745</v>
      </c>
      <c r="Q1707" s="11" t="str">
        <f t="shared" ca="1" si="109"/>
        <v>H</v>
      </c>
    </row>
    <row r="1708" spans="9:17" x14ac:dyDescent="0.25">
      <c r="I1708" s="11">
        <v>1707</v>
      </c>
      <c r="J1708" s="11">
        <f t="shared" ca="1" si="118"/>
        <v>0.1322869936960428</v>
      </c>
      <c r="K1708" s="11">
        <f t="shared" ca="1" si="119"/>
        <v>1.5472117814813455</v>
      </c>
      <c r="L1708" s="11" t="str">
        <f t="shared" ca="1" si="108"/>
        <v>H</v>
      </c>
      <c r="M1708" s="11"/>
      <c r="N1708" s="11">
        <v>1707</v>
      </c>
      <c r="O1708" s="12">
        <f t="shared" ca="1" si="120"/>
        <v>-0.69375825833889282</v>
      </c>
      <c r="P1708" s="12">
        <f t="shared" ca="1" si="121"/>
        <v>1.4074596806387689</v>
      </c>
      <c r="Q1708" s="11" t="str">
        <f t="shared" ca="1" si="109"/>
        <v>H</v>
      </c>
    </row>
    <row r="1709" spans="9:17" x14ac:dyDescent="0.25">
      <c r="I1709" s="11">
        <v>1708</v>
      </c>
      <c r="J1709" s="11">
        <f t="shared" ca="1" si="118"/>
        <v>0.66475667685751327</v>
      </c>
      <c r="K1709" s="11">
        <f t="shared" ca="1" si="119"/>
        <v>3.0404500939108248</v>
      </c>
      <c r="L1709" s="11" t="str">
        <f t="shared" ca="1" si="108"/>
        <v>H</v>
      </c>
      <c r="M1709" s="11"/>
      <c r="N1709" s="11">
        <v>1708</v>
      </c>
      <c r="O1709" s="12">
        <f t="shared" ca="1" si="120"/>
        <v>-0.68393315662482634</v>
      </c>
      <c r="P1709" s="12">
        <f t="shared" ca="1" si="121"/>
        <v>-1.3137791890075134</v>
      </c>
      <c r="Q1709" s="11" t="str">
        <f t="shared" ca="1" si="109"/>
        <v>A</v>
      </c>
    </row>
    <row r="1710" spans="9:17" x14ac:dyDescent="0.25">
      <c r="I1710" s="11">
        <v>1709</v>
      </c>
      <c r="J1710" s="11">
        <f t="shared" ca="1" si="118"/>
        <v>1.3853082374158445</v>
      </c>
      <c r="K1710" s="11">
        <f t="shared" ca="1" si="119"/>
        <v>0.59699533926862491</v>
      </c>
      <c r="L1710" s="11" t="str">
        <f t="shared" ca="1" si="108"/>
        <v>A</v>
      </c>
      <c r="M1710" s="11"/>
      <c r="N1710" s="11">
        <v>1709</v>
      </c>
      <c r="O1710" s="12">
        <f t="shared" ca="1" si="120"/>
        <v>-0.43504182536638059</v>
      </c>
      <c r="P1710" s="12">
        <f t="shared" ca="1" si="121"/>
        <v>2.2454256410326314</v>
      </c>
      <c r="Q1710" s="11" t="str">
        <f t="shared" ca="1" si="109"/>
        <v>H</v>
      </c>
    </row>
    <row r="1711" spans="9:17" x14ac:dyDescent="0.25">
      <c r="I1711" s="11">
        <v>1710</v>
      </c>
      <c r="J1711" s="11">
        <f t="shared" ca="1" si="118"/>
        <v>0.39360204792227915</v>
      </c>
      <c r="K1711" s="11">
        <f t="shared" ca="1" si="119"/>
        <v>-1.0265841339005988E-2</v>
      </c>
      <c r="L1711" s="11" t="str">
        <f t="shared" ca="1" si="108"/>
        <v>A</v>
      </c>
      <c r="M1711" s="11"/>
      <c r="N1711" s="11">
        <v>1710</v>
      </c>
      <c r="O1711" s="12">
        <f t="shared" ca="1" si="120"/>
        <v>1.8218919737587855</v>
      </c>
      <c r="P1711" s="12">
        <f t="shared" ca="1" si="121"/>
        <v>2.1618909861823599</v>
      </c>
      <c r="Q1711" s="11" t="str">
        <f t="shared" ca="1" si="109"/>
        <v>H</v>
      </c>
    </row>
    <row r="1712" spans="9:17" x14ac:dyDescent="0.25">
      <c r="I1712" s="11">
        <v>1711</v>
      </c>
      <c r="J1712" s="11">
        <f t="shared" ca="1" si="118"/>
        <v>2.3964350179919971</v>
      </c>
      <c r="K1712" s="11">
        <f t="shared" ca="1" si="119"/>
        <v>2.2172460091983561</v>
      </c>
      <c r="L1712" s="11" t="str">
        <f t="shared" ca="1" si="108"/>
        <v>A</v>
      </c>
      <c r="M1712" s="11"/>
      <c r="N1712" s="11">
        <v>1711</v>
      </c>
      <c r="O1712" s="12">
        <f t="shared" ca="1" si="120"/>
        <v>0.42111128688029587</v>
      </c>
      <c r="P1712" s="12">
        <f t="shared" ca="1" si="121"/>
        <v>3.9491952919407791</v>
      </c>
      <c r="Q1712" s="11" t="str">
        <f t="shared" ca="1" si="109"/>
        <v>H</v>
      </c>
    </row>
    <row r="1713" spans="9:17" x14ac:dyDescent="0.25">
      <c r="I1713" s="11">
        <v>1712</v>
      </c>
      <c r="J1713" s="11">
        <f t="shared" ca="1" si="118"/>
        <v>2.6451695370953545</v>
      </c>
      <c r="K1713" s="11">
        <f t="shared" ca="1" si="119"/>
        <v>1.7747462249788069</v>
      </c>
      <c r="L1713" s="11" t="str">
        <f t="shared" ca="1" si="108"/>
        <v>A</v>
      </c>
      <c r="M1713" s="11"/>
      <c r="N1713" s="11">
        <v>1712</v>
      </c>
      <c r="O1713" s="12">
        <f t="shared" ca="1" si="120"/>
        <v>1.9483998817287103</v>
      </c>
      <c r="P1713" s="12">
        <f t="shared" ca="1" si="121"/>
        <v>0.73416051561251061</v>
      </c>
      <c r="Q1713" s="11" t="str">
        <f t="shared" ca="1" si="109"/>
        <v>A</v>
      </c>
    </row>
    <row r="1714" spans="9:17" x14ac:dyDescent="0.25">
      <c r="I1714" s="11">
        <v>1713</v>
      </c>
      <c r="J1714" s="11">
        <f t="shared" ca="1" si="118"/>
        <v>2.0504422590517302</v>
      </c>
      <c r="K1714" s="11">
        <f t="shared" ca="1" si="119"/>
        <v>3.9961122012432</v>
      </c>
      <c r="L1714" s="11" t="str">
        <f t="shared" ca="1" si="108"/>
        <v>H</v>
      </c>
      <c r="M1714" s="11"/>
      <c r="N1714" s="11">
        <v>1713</v>
      </c>
      <c r="O1714" s="12">
        <f t="shared" ca="1" si="120"/>
        <v>-0.15286261397820611</v>
      </c>
      <c r="P1714" s="12">
        <f t="shared" ca="1" si="121"/>
        <v>6.0299792698925048E-2</v>
      </c>
      <c r="Q1714" s="11" t="str">
        <f t="shared" ca="1" si="109"/>
        <v>H</v>
      </c>
    </row>
    <row r="1715" spans="9:17" x14ac:dyDescent="0.25">
      <c r="I1715" s="11">
        <v>1714</v>
      </c>
      <c r="J1715" s="11">
        <f t="shared" ca="1" si="118"/>
        <v>1.251755785917285</v>
      </c>
      <c r="K1715" s="11">
        <f t="shared" ca="1" si="119"/>
        <v>4.0061511291072689</v>
      </c>
      <c r="L1715" s="11" t="str">
        <f t="shared" ca="1" si="108"/>
        <v>H</v>
      </c>
      <c r="M1715" s="11"/>
      <c r="N1715" s="11">
        <v>1714</v>
      </c>
      <c r="O1715" s="12">
        <f t="shared" ca="1" si="120"/>
        <v>1.0892548207710604</v>
      </c>
      <c r="P1715" s="12">
        <f t="shared" ca="1" si="121"/>
        <v>3.3316532574599749</v>
      </c>
      <c r="Q1715" s="11" t="str">
        <f t="shared" ca="1" si="109"/>
        <v>H</v>
      </c>
    </row>
    <row r="1716" spans="9:17" x14ac:dyDescent="0.25">
      <c r="I1716" s="11">
        <v>1715</v>
      </c>
      <c r="J1716" s="11">
        <f t="shared" ca="1" si="118"/>
        <v>0.11899273324003778</v>
      </c>
      <c r="K1716" s="11">
        <f t="shared" ca="1" si="119"/>
        <v>3.3407675767226346</v>
      </c>
      <c r="L1716" s="11" t="str">
        <f t="shared" ca="1" si="108"/>
        <v>H</v>
      </c>
      <c r="M1716" s="11"/>
      <c r="N1716" s="11">
        <v>1715</v>
      </c>
      <c r="O1716" s="12">
        <f t="shared" ca="1" si="120"/>
        <v>-0.76921294071529034</v>
      </c>
      <c r="P1716" s="12">
        <f t="shared" ca="1" si="121"/>
        <v>1.7540035531745108</v>
      </c>
      <c r="Q1716" s="11" t="str">
        <f t="shared" ca="1" si="109"/>
        <v>H</v>
      </c>
    </row>
    <row r="1717" spans="9:17" x14ac:dyDescent="0.25">
      <c r="I1717" s="11">
        <v>1716</v>
      </c>
      <c r="J1717" s="11">
        <f t="shared" ca="1" si="118"/>
        <v>1.4866508059947499</v>
      </c>
      <c r="K1717" s="11">
        <f t="shared" ca="1" si="119"/>
        <v>0.9680258718878556</v>
      </c>
      <c r="L1717" s="11" t="str">
        <f t="shared" ca="1" si="108"/>
        <v>A</v>
      </c>
      <c r="M1717" s="11"/>
      <c r="N1717" s="11">
        <v>1716</v>
      </c>
      <c r="O1717" s="12">
        <f t="shared" ca="1" si="120"/>
        <v>1.1868233057933293</v>
      </c>
      <c r="P1717" s="12">
        <f t="shared" ca="1" si="121"/>
        <v>3.7906767408039355</v>
      </c>
      <c r="Q1717" s="11" t="str">
        <f t="shared" ca="1" si="109"/>
        <v>H</v>
      </c>
    </row>
    <row r="1718" spans="9:17" x14ac:dyDescent="0.25">
      <c r="I1718" s="11">
        <v>1717</v>
      </c>
      <c r="J1718" s="11">
        <f t="shared" ca="1" si="118"/>
        <v>-1.4516866397646342</v>
      </c>
      <c r="K1718" s="11">
        <f t="shared" ca="1" si="119"/>
        <v>0.87129854571222309</v>
      </c>
      <c r="L1718" s="11" t="str">
        <f t="shared" ca="1" si="108"/>
        <v>H</v>
      </c>
      <c r="M1718" s="11"/>
      <c r="N1718" s="11">
        <v>1717</v>
      </c>
      <c r="O1718" s="12">
        <f t="shared" ca="1" si="120"/>
        <v>2.4935842778107249</v>
      </c>
      <c r="P1718" s="12">
        <f t="shared" ca="1" si="121"/>
        <v>0.19451192884946555</v>
      </c>
      <c r="Q1718" s="11" t="str">
        <f t="shared" ca="1" si="109"/>
        <v>A</v>
      </c>
    </row>
    <row r="1719" spans="9:17" x14ac:dyDescent="0.25">
      <c r="I1719" s="11">
        <v>1718</v>
      </c>
      <c r="J1719" s="11">
        <f t="shared" ca="1" si="118"/>
        <v>1.7614503679598679</v>
      </c>
      <c r="K1719" s="11">
        <f t="shared" ca="1" si="119"/>
        <v>4.4045896228664922</v>
      </c>
      <c r="L1719" s="11" t="str">
        <f t="shared" ca="1" si="108"/>
        <v>H</v>
      </c>
      <c r="M1719" s="11"/>
      <c r="N1719" s="11">
        <v>1718</v>
      </c>
      <c r="O1719" s="12">
        <f t="shared" ca="1" si="120"/>
        <v>-8.3908870138292846E-2</v>
      </c>
      <c r="P1719" s="12">
        <f t="shared" ca="1" si="121"/>
        <v>1.631097074266243</v>
      </c>
      <c r="Q1719" s="11" t="str">
        <f t="shared" ca="1" si="109"/>
        <v>H</v>
      </c>
    </row>
    <row r="1720" spans="9:17" x14ac:dyDescent="0.25">
      <c r="I1720" s="11">
        <v>1719</v>
      </c>
      <c r="J1720" s="11">
        <f t="shared" ca="1" si="118"/>
        <v>-1.6187357466530479</v>
      </c>
      <c r="K1720" s="11">
        <f t="shared" ca="1" si="119"/>
        <v>1.5037999900183758</v>
      </c>
      <c r="L1720" s="11" t="str">
        <f t="shared" ca="1" si="108"/>
        <v>H</v>
      </c>
      <c r="M1720" s="11"/>
      <c r="N1720" s="11">
        <v>1719</v>
      </c>
      <c r="O1720" s="12">
        <f t="shared" ca="1" si="120"/>
        <v>-0.48153744422466604</v>
      </c>
      <c r="P1720" s="12">
        <f t="shared" ca="1" si="121"/>
        <v>2.8037746138349506</v>
      </c>
      <c r="Q1720" s="11" t="str">
        <f t="shared" ca="1" si="109"/>
        <v>H</v>
      </c>
    </row>
    <row r="1721" spans="9:17" x14ac:dyDescent="0.25">
      <c r="I1721" s="11">
        <v>1720</v>
      </c>
      <c r="J1721" s="11">
        <f t="shared" ca="1" si="118"/>
        <v>0.7190819584458723</v>
      </c>
      <c r="K1721" s="11">
        <f t="shared" ca="1" si="119"/>
        <v>1.5076883478632701</v>
      </c>
      <c r="L1721" s="11" t="str">
        <f t="shared" ca="1" si="108"/>
        <v>H</v>
      </c>
      <c r="M1721" s="11"/>
      <c r="N1721" s="11">
        <v>1720</v>
      </c>
      <c r="O1721" s="12">
        <f t="shared" ca="1" si="120"/>
        <v>0.73024892472557246</v>
      </c>
      <c r="P1721" s="12">
        <f t="shared" ca="1" si="121"/>
        <v>3.0637906044389531</v>
      </c>
      <c r="Q1721" s="11" t="str">
        <f t="shared" ca="1" si="109"/>
        <v>H</v>
      </c>
    </row>
    <row r="1722" spans="9:17" x14ac:dyDescent="0.25">
      <c r="I1722" s="11">
        <v>1721</v>
      </c>
      <c r="J1722" s="11">
        <f t="shared" ca="1" si="118"/>
        <v>2.9587352420261106</v>
      </c>
      <c r="K1722" s="11">
        <f t="shared" ca="1" si="119"/>
        <v>1.0332179541885567</v>
      </c>
      <c r="L1722" s="11" t="str">
        <f t="shared" ca="1" si="108"/>
        <v>A</v>
      </c>
      <c r="M1722" s="11"/>
      <c r="N1722" s="11">
        <v>1721</v>
      </c>
      <c r="O1722" s="12">
        <f t="shared" ca="1" si="120"/>
        <v>1.5696299371341371</v>
      </c>
      <c r="P1722" s="12">
        <f t="shared" ca="1" si="121"/>
        <v>-0.48842596562657414</v>
      </c>
      <c r="Q1722" s="11" t="str">
        <f t="shared" ca="1" si="109"/>
        <v>A</v>
      </c>
    </row>
    <row r="1723" spans="9:17" x14ac:dyDescent="0.25">
      <c r="I1723" s="11">
        <v>1722</v>
      </c>
      <c r="J1723" s="11">
        <f t="shared" ca="1" si="118"/>
        <v>0.91857374175098461</v>
      </c>
      <c r="K1723" s="11">
        <f t="shared" ca="1" si="119"/>
        <v>2.0394116241787574</v>
      </c>
      <c r="L1723" s="11" t="str">
        <f t="shared" ca="1" si="108"/>
        <v>H</v>
      </c>
      <c r="M1723" s="11"/>
      <c r="N1723" s="11">
        <v>1722</v>
      </c>
      <c r="O1723" s="12">
        <f t="shared" ca="1" si="120"/>
        <v>0.32408679527561812</v>
      </c>
      <c r="P1723" s="12">
        <f t="shared" ca="1" si="121"/>
        <v>-2.0027801970527861</v>
      </c>
      <c r="Q1723" s="11" t="str">
        <f t="shared" ca="1" si="109"/>
        <v>A</v>
      </c>
    </row>
    <row r="1724" spans="9:17" x14ac:dyDescent="0.25">
      <c r="I1724" s="11">
        <v>1723</v>
      </c>
      <c r="J1724" s="11">
        <f t="shared" ca="1" si="118"/>
        <v>2.6177720413778776</v>
      </c>
      <c r="K1724" s="11">
        <f t="shared" ca="1" si="119"/>
        <v>0.61417616799255814</v>
      </c>
      <c r="L1724" s="11" t="str">
        <f t="shared" ca="1" si="108"/>
        <v>A</v>
      </c>
      <c r="M1724" s="11"/>
      <c r="N1724" s="11">
        <v>1723</v>
      </c>
      <c r="O1724" s="12">
        <f t="shared" ca="1" si="120"/>
        <v>1.8739122469897043</v>
      </c>
      <c r="P1724" s="12">
        <f t="shared" ca="1" si="121"/>
        <v>2.2371568754439126</v>
      </c>
      <c r="Q1724" s="11" t="str">
        <f t="shared" ca="1" si="109"/>
        <v>H</v>
      </c>
    </row>
    <row r="1725" spans="9:17" x14ac:dyDescent="0.25">
      <c r="I1725" s="11">
        <v>1724</v>
      </c>
      <c r="J1725" s="11">
        <f t="shared" ca="1" si="118"/>
        <v>0.7502944269091395</v>
      </c>
      <c r="K1725" s="11">
        <f t="shared" ca="1" si="119"/>
        <v>1.4602994229059276</v>
      </c>
      <c r="L1725" s="11" t="str">
        <f t="shared" ca="1" si="108"/>
        <v>H</v>
      </c>
      <c r="M1725" s="11"/>
      <c r="N1725" s="11">
        <v>1724</v>
      </c>
      <c r="O1725" s="12">
        <f t="shared" ca="1" si="120"/>
        <v>2.2640981230245485</v>
      </c>
      <c r="P1725" s="12">
        <f t="shared" ca="1" si="121"/>
        <v>3.8250535691553091</v>
      </c>
      <c r="Q1725" s="11" t="str">
        <f t="shared" ca="1" si="109"/>
        <v>H</v>
      </c>
    </row>
    <row r="1726" spans="9:17" x14ac:dyDescent="0.25">
      <c r="I1726" s="11">
        <v>1725</v>
      </c>
      <c r="J1726" s="11">
        <f t="shared" ca="1" si="118"/>
        <v>0.20075524098120645</v>
      </c>
      <c r="K1726" s="11">
        <f t="shared" ca="1" si="119"/>
        <v>2.9617355761337718</v>
      </c>
      <c r="L1726" s="11" t="str">
        <f t="shared" ca="1" si="108"/>
        <v>H</v>
      </c>
      <c r="M1726" s="11"/>
      <c r="N1726" s="11">
        <v>1725</v>
      </c>
      <c r="O1726" s="12">
        <f t="shared" ca="1" si="120"/>
        <v>1.0936684278906568</v>
      </c>
      <c r="P1726" s="12">
        <f t="shared" ca="1" si="121"/>
        <v>-1.2317945187039712</v>
      </c>
      <c r="Q1726" s="11" t="str">
        <f t="shared" ca="1" si="109"/>
        <v>A</v>
      </c>
    </row>
    <row r="1727" spans="9:17" x14ac:dyDescent="0.25">
      <c r="I1727" s="11">
        <v>1726</v>
      </c>
      <c r="J1727" s="11">
        <f t="shared" ca="1" si="118"/>
        <v>3.08837702259479</v>
      </c>
      <c r="K1727" s="11">
        <f t="shared" ca="1" si="119"/>
        <v>2.4086888101109367</v>
      </c>
      <c r="L1727" s="11" t="str">
        <f t="shared" ca="1" si="108"/>
        <v>A</v>
      </c>
      <c r="M1727" s="11"/>
      <c r="N1727" s="11">
        <v>1726</v>
      </c>
      <c r="O1727" s="12">
        <f t="shared" ca="1" si="120"/>
        <v>1.9980881875967007</v>
      </c>
      <c r="P1727" s="12">
        <f t="shared" ca="1" si="121"/>
        <v>3.435579320013352</v>
      </c>
      <c r="Q1727" s="11" t="str">
        <f t="shared" ca="1" si="109"/>
        <v>H</v>
      </c>
    </row>
    <row r="1728" spans="9:17" x14ac:dyDescent="0.25">
      <c r="I1728" s="11">
        <v>1727</v>
      </c>
      <c r="J1728" s="11">
        <f t="shared" ca="1" si="118"/>
        <v>2.5162994335507616</v>
      </c>
      <c r="K1728" s="11">
        <f t="shared" ca="1" si="119"/>
        <v>3.2649953525533553</v>
      </c>
      <c r="L1728" s="11" t="str">
        <f t="shared" ca="1" si="108"/>
        <v>H</v>
      </c>
      <c r="M1728" s="11"/>
      <c r="N1728" s="11">
        <v>1727</v>
      </c>
      <c r="O1728" s="12">
        <f t="shared" ca="1" si="120"/>
        <v>-0.10364634082957325</v>
      </c>
      <c r="P1728" s="12">
        <f t="shared" ca="1" si="121"/>
        <v>2.0200260905693894</v>
      </c>
      <c r="Q1728" s="11" t="str">
        <f t="shared" ca="1" si="109"/>
        <v>H</v>
      </c>
    </row>
    <row r="1729" spans="9:17" x14ac:dyDescent="0.25">
      <c r="I1729" s="11">
        <v>1728</v>
      </c>
      <c r="J1729" s="11">
        <f t="shared" ca="1" si="118"/>
        <v>-0.60148271118581509</v>
      </c>
      <c r="K1729" s="11">
        <f t="shared" ca="1" si="119"/>
        <v>1.7517635585642388</v>
      </c>
      <c r="L1729" s="11" t="str">
        <f t="shared" ca="1" si="108"/>
        <v>H</v>
      </c>
      <c r="M1729" s="11"/>
      <c r="N1729" s="11">
        <v>1728</v>
      </c>
      <c r="O1729" s="12">
        <f t="shared" ca="1" si="120"/>
        <v>-0.79001901284022225</v>
      </c>
      <c r="P1729" s="12">
        <f t="shared" ca="1" si="121"/>
        <v>-0.88545103804396863</v>
      </c>
      <c r="Q1729" s="11" t="str">
        <f t="shared" ca="1" si="109"/>
        <v>A</v>
      </c>
    </row>
    <row r="1730" spans="9:17" x14ac:dyDescent="0.25">
      <c r="I1730" s="11">
        <v>1729</v>
      </c>
      <c r="J1730" s="11">
        <f t="shared" ca="1" si="118"/>
        <v>1.9272046074222995</v>
      </c>
      <c r="K1730" s="11">
        <f t="shared" ca="1" si="119"/>
        <v>1.3245371762275875</v>
      </c>
      <c r="L1730" s="11" t="str">
        <f t="shared" ca="1" si="108"/>
        <v>A</v>
      </c>
      <c r="M1730" s="11"/>
      <c r="N1730" s="11">
        <v>1729</v>
      </c>
      <c r="O1730" s="12">
        <f t="shared" ca="1" si="120"/>
        <v>0.52666178094221983</v>
      </c>
      <c r="P1730" s="12">
        <f t="shared" ca="1" si="121"/>
        <v>2.7356284821404344</v>
      </c>
      <c r="Q1730" s="11" t="str">
        <f t="shared" ca="1" si="109"/>
        <v>H</v>
      </c>
    </row>
    <row r="1731" spans="9:17" x14ac:dyDescent="0.25">
      <c r="I1731" s="11">
        <v>1730</v>
      </c>
      <c r="J1731" s="11">
        <f t="shared" ref="J1731:J1794" ca="1" si="122">NORMINV(RAND(), $D$3,$F$3)</f>
        <v>2.2926706233009679</v>
      </c>
      <c r="K1731" s="11">
        <f t="shared" ref="K1731:K1794" ca="1" si="123">NORMINV(RAND(), $D$2,$F$2)</f>
        <v>4.0593710256722204</v>
      </c>
      <c r="L1731" s="11" t="str">
        <f t="shared" ca="1" si="108"/>
        <v>H</v>
      </c>
      <c r="M1731" s="11"/>
      <c r="N1731" s="11">
        <v>1730</v>
      </c>
      <c r="O1731" s="12">
        <f t="shared" ref="O1731:O1794" ca="1" si="124">NORMINV(RAND(), $D$11,$F$11)</f>
        <v>0.45064409126961624</v>
      </c>
      <c r="P1731" s="12">
        <f t="shared" ref="P1731:P1794" ca="1" si="125">NORMINV(RAND(), $D$10,$F$10)</f>
        <v>-0.94623544012600513</v>
      </c>
      <c r="Q1731" s="11" t="str">
        <f t="shared" ca="1" si="109"/>
        <v>A</v>
      </c>
    </row>
    <row r="1732" spans="9:17" x14ac:dyDescent="0.25">
      <c r="I1732" s="11">
        <v>1731</v>
      </c>
      <c r="J1732" s="11">
        <f t="shared" ca="1" si="122"/>
        <v>1.1082827814257783</v>
      </c>
      <c r="K1732" s="11">
        <f t="shared" ca="1" si="123"/>
        <v>2.1891606347044932</v>
      </c>
      <c r="L1732" s="11" t="str">
        <f t="shared" ca="1" si="108"/>
        <v>H</v>
      </c>
      <c r="M1732" s="11"/>
      <c r="N1732" s="11">
        <v>1731</v>
      </c>
      <c r="O1732" s="12">
        <f t="shared" ca="1" si="124"/>
        <v>1.1417447894749275</v>
      </c>
      <c r="P1732" s="12">
        <f t="shared" ca="1" si="125"/>
        <v>-0.7387120819122579</v>
      </c>
      <c r="Q1732" s="11" t="str">
        <f t="shared" ca="1" si="109"/>
        <v>A</v>
      </c>
    </row>
    <row r="1733" spans="9:17" x14ac:dyDescent="0.25">
      <c r="I1733" s="11">
        <v>1732</v>
      </c>
      <c r="J1733" s="11">
        <f t="shared" ca="1" si="122"/>
        <v>-1.0695974408022479</v>
      </c>
      <c r="K1733" s="11">
        <f t="shared" ca="1" si="123"/>
        <v>0.90169872498691084</v>
      </c>
      <c r="L1733" s="11" t="str">
        <f t="shared" ca="1" si="108"/>
        <v>H</v>
      </c>
      <c r="M1733" s="11"/>
      <c r="N1733" s="11">
        <v>1732</v>
      </c>
      <c r="O1733" s="12">
        <f t="shared" ca="1" si="124"/>
        <v>-0.61720708542909253</v>
      </c>
      <c r="P1733" s="12">
        <f t="shared" ca="1" si="125"/>
        <v>3.5310013099232784</v>
      </c>
      <c r="Q1733" s="11" t="str">
        <f t="shared" ca="1" si="109"/>
        <v>H</v>
      </c>
    </row>
    <row r="1734" spans="9:17" x14ac:dyDescent="0.25">
      <c r="I1734" s="11">
        <v>1733</v>
      </c>
      <c r="J1734" s="11">
        <f t="shared" ca="1" si="122"/>
        <v>2.6490659406320924</v>
      </c>
      <c r="K1734" s="11">
        <f t="shared" ca="1" si="123"/>
        <v>-0.4587245475915438</v>
      </c>
      <c r="L1734" s="11" t="str">
        <f t="shared" ca="1" si="108"/>
        <v>A</v>
      </c>
      <c r="M1734" s="11"/>
      <c r="N1734" s="11">
        <v>1733</v>
      </c>
      <c r="O1734" s="12">
        <f t="shared" ca="1" si="124"/>
        <v>-1.7571068990090211</v>
      </c>
      <c r="P1734" s="12">
        <f t="shared" ca="1" si="125"/>
        <v>3.0382134709251494</v>
      </c>
      <c r="Q1734" s="11" t="str">
        <f t="shared" ca="1" si="109"/>
        <v>H</v>
      </c>
    </row>
    <row r="1735" spans="9:17" x14ac:dyDescent="0.25">
      <c r="I1735" s="11">
        <v>1734</v>
      </c>
      <c r="J1735" s="11">
        <f t="shared" ca="1" si="122"/>
        <v>0.76093029061969097</v>
      </c>
      <c r="K1735" s="11">
        <f t="shared" ca="1" si="123"/>
        <v>3.3875187463714771</v>
      </c>
      <c r="L1735" s="11" t="str">
        <f t="shared" ca="1" si="108"/>
        <v>H</v>
      </c>
      <c r="M1735" s="11"/>
      <c r="N1735" s="11">
        <v>1734</v>
      </c>
      <c r="O1735" s="12">
        <f t="shared" ca="1" si="124"/>
        <v>0.70668945125501748</v>
      </c>
      <c r="P1735" s="12">
        <f t="shared" ca="1" si="125"/>
        <v>0.92297837481091261</v>
      </c>
      <c r="Q1735" s="11" t="str">
        <f t="shared" ca="1" si="109"/>
        <v>H</v>
      </c>
    </row>
    <row r="1736" spans="9:17" x14ac:dyDescent="0.25">
      <c r="I1736" s="11">
        <v>1735</v>
      </c>
      <c r="J1736" s="11">
        <f t="shared" ca="1" si="122"/>
        <v>0.48626446374783228</v>
      </c>
      <c r="K1736" s="11">
        <f t="shared" ca="1" si="123"/>
        <v>1.8970312520007577</v>
      </c>
      <c r="L1736" s="11" t="str">
        <f t="shared" ca="1" si="108"/>
        <v>H</v>
      </c>
      <c r="M1736" s="11"/>
      <c r="N1736" s="11">
        <v>1735</v>
      </c>
      <c r="O1736" s="12">
        <f t="shared" ca="1" si="124"/>
        <v>0.27288255209404355</v>
      </c>
      <c r="P1736" s="12">
        <f t="shared" ca="1" si="125"/>
        <v>0.99082708325063573</v>
      </c>
      <c r="Q1736" s="11" t="str">
        <f t="shared" ca="1" si="109"/>
        <v>H</v>
      </c>
    </row>
    <row r="1737" spans="9:17" x14ac:dyDescent="0.25">
      <c r="I1737" s="11">
        <v>1736</v>
      </c>
      <c r="J1737" s="11">
        <f t="shared" ca="1" si="122"/>
        <v>0.13236429875620781</v>
      </c>
      <c r="K1737" s="11">
        <f t="shared" ca="1" si="123"/>
        <v>-1.8013266748279877</v>
      </c>
      <c r="L1737" s="11" t="str">
        <f t="shared" ca="1" si="108"/>
        <v>A</v>
      </c>
      <c r="M1737" s="11"/>
      <c r="N1737" s="11">
        <v>1736</v>
      </c>
      <c r="O1737" s="12">
        <f t="shared" ca="1" si="124"/>
        <v>0.63947321164400717</v>
      </c>
      <c r="P1737" s="12">
        <f t="shared" ca="1" si="125"/>
        <v>1.315253046130936</v>
      </c>
      <c r="Q1737" s="11" t="str">
        <f t="shared" ca="1" si="109"/>
        <v>H</v>
      </c>
    </row>
    <row r="1738" spans="9:17" x14ac:dyDescent="0.25">
      <c r="I1738" s="11">
        <v>1737</v>
      </c>
      <c r="J1738" s="11">
        <f t="shared" ca="1" si="122"/>
        <v>2.2565147920981787</v>
      </c>
      <c r="K1738" s="11">
        <f t="shared" ca="1" si="123"/>
        <v>4.0727328648169552</v>
      </c>
      <c r="L1738" s="11" t="str">
        <f t="shared" ca="1" si="108"/>
        <v>H</v>
      </c>
      <c r="M1738" s="11"/>
      <c r="N1738" s="11">
        <v>1737</v>
      </c>
      <c r="O1738" s="12">
        <f t="shared" ca="1" si="124"/>
        <v>0.76907893814721628</v>
      </c>
      <c r="P1738" s="12">
        <f t="shared" ca="1" si="125"/>
        <v>-1.7128643282049429</v>
      </c>
      <c r="Q1738" s="11" t="str">
        <f t="shared" ca="1" si="109"/>
        <v>A</v>
      </c>
    </row>
    <row r="1739" spans="9:17" x14ac:dyDescent="0.25">
      <c r="I1739" s="11">
        <v>1738</v>
      </c>
      <c r="J1739" s="11">
        <f t="shared" ca="1" si="122"/>
        <v>3.2566288514995372</v>
      </c>
      <c r="K1739" s="11">
        <f t="shared" ca="1" si="123"/>
        <v>2.4986514301957734</v>
      </c>
      <c r="L1739" s="11" t="str">
        <f t="shared" ca="1" si="108"/>
        <v>A</v>
      </c>
      <c r="M1739" s="11"/>
      <c r="N1739" s="11">
        <v>1738</v>
      </c>
      <c r="O1739" s="12">
        <f t="shared" ca="1" si="124"/>
        <v>-0.1794316207682789</v>
      </c>
      <c r="P1739" s="12">
        <f t="shared" ca="1" si="125"/>
        <v>0.15411682035813246</v>
      </c>
      <c r="Q1739" s="11" t="str">
        <f t="shared" ca="1" si="109"/>
        <v>H</v>
      </c>
    </row>
    <row r="1740" spans="9:17" x14ac:dyDescent="0.25">
      <c r="I1740" s="11">
        <v>1739</v>
      </c>
      <c r="J1740" s="11">
        <f t="shared" ca="1" si="122"/>
        <v>0.44442793494846367</v>
      </c>
      <c r="K1740" s="11">
        <f t="shared" ca="1" si="123"/>
        <v>-1.4553257742342933</v>
      </c>
      <c r="L1740" s="11" t="str">
        <f t="shared" ca="1" si="108"/>
        <v>A</v>
      </c>
      <c r="M1740" s="11"/>
      <c r="N1740" s="11">
        <v>1739</v>
      </c>
      <c r="O1740" s="12">
        <f t="shared" ca="1" si="124"/>
        <v>1.8169192374130347</v>
      </c>
      <c r="P1740" s="12">
        <f t="shared" ca="1" si="125"/>
        <v>0.88350653262926326</v>
      </c>
      <c r="Q1740" s="11" t="str">
        <f t="shared" ca="1" si="109"/>
        <v>A</v>
      </c>
    </row>
    <row r="1741" spans="9:17" x14ac:dyDescent="0.25">
      <c r="I1741" s="11">
        <v>1740</v>
      </c>
      <c r="J1741" s="11">
        <f t="shared" ca="1" si="122"/>
        <v>2.6009767952528691</v>
      </c>
      <c r="K1741" s="11">
        <f t="shared" ca="1" si="123"/>
        <v>-0.11555179302184992</v>
      </c>
      <c r="L1741" s="11" t="str">
        <f t="shared" ca="1" si="108"/>
        <v>A</v>
      </c>
      <c r="M1741" s="11"/>
      <c r="N1741" s="11">
        <v>1740</v>
      </c>
      <c r="O1741" s="12">
        <f t="shared" ca="1" si="124"/>
        <v>-0.28618228605227913</v>
      </c>
      <c r="P1741" s="12">
        <f t="shared" ca="1" si="125"/>
        <v>1.8655844725728015</v>
      </c>
      <c r="Q1741" s="11" t="str">
        <f t="shared" ca="1" si="109"/>
        <v>H</v>
      </c>
    </row>
    <row r="1742" spans="9:17" x14ac:dyDescent="0.25">
      <c r="I1742" s="11">
        <v>1741</v>
      </c>
      <c r="J1742" s="11">
        <f t="shared" ca="1" si="122"/>
        <v>3.6229845721119802</v>
      </c>
      <c r="K1742" s="11">
        <f t="shared" ca="1" si="123"/>
        <v>0.3391770622989736</v>
      </c>
      <c r="L1742" s="11" t="str">
        <f t="shared" ca="1" si="108"/>
        <v>A</v>
      </c>
      <c r="M1742" s="11"/>
      <c r="N1742" s="11">
        <v>1741</v>
      </c>
      <c r="O1742" s="12">
        <f t="shared" ca="1" si="124"/>
        <v>1.7875080998698858</v>
      </c>
      <c r="P1742" s="12">
        <f t="shared" ca="1" si="125"/>
        <v>-2.0442915067840817</v>
      </c>
      <c r="Q1742" s="11" t="str">
        <f t="shared" ca="1" si="109"/>
        <v>A</v>
      </c>
    </row>
    <row r="1743" spans="9:17" x14ac:dyDescent="0.25">
      <c r="I1743" s="11">
        <v>1742</v>
      </c>
      <c r="J1743" s="11">
        <f t="shared" ca="1" si="122"/>
        <v>-0.1996429344637235</v>
      </c>
      <c r="K1743" s="11">
        <f t="shared" ca="1" si="123"/>
        <v>1.9628700697458747</v>
      </c>
      <c r="L1743" s="11" t="str">
        <f t="shared" ca="1" si="108"/>
        <v>H</v>
      </c>
      <c r="M1743" s="11"/>
      <c r="N1743" s="11">
        <v>1742</v>
      </c>
      <c r="O1743" s="12">
        <f t="shared" ca="1" si="124"/>
        <v>5.272527157281659E-3</v>
      </c>
      <c r="P1743" s="12">
        <f t="shared" ca="1" si="125"/>
        <v>3.0718187830810173</v>
      </c>
      <c r="Q1743" s="11" t="str">
        <f t="shared" ca="1" si="109"/>
        <v>H</v>
      </c>
    </row>
    <row r="1744" spans="9:17" x14ac:dyDescent="0.25">
      <c r="I1744" s="11">
        <v>1743</v>
      </c>
      <c r="J1744" s="11">
        <f t="shared" ca="1" si="122"/>
        <v>0.60845481113054467</v>
      </c>
      <c r="K1744" s="11">
        <f t="shared" ca="1" si="123"/>
        <v>4.727286695677047</v>
      </c>
      <c r="L1744" s="11" t="str">
        <f t="shared" ca="1" si="108"/>
        <v>H</v>
      </c>
      <c r="M1744" s="11"/>
      <c r="N1744" s="11">
        <v>1743</v>
      </c>
      <c r="O1744" s="12">
        <f t="shared" ca="1" si="124"/>
        <v>-1.4113887361016608</v>
      </c>
      <c r="P1744" s="12">
        <f t="shared" ca="1" si="125"/>
        <v>-0.57434873405432341</v>
      </c>
      <c r="Q1744" s="11" t="str">
        <f t="shared" ca="1" si="109"/>
        <v>H</v>
      </c>
    </row>
    <row r="1745" spans="9:17" x14ac:dyDescent="0.25">
      <c r="I1745" s="11">
        <v>1744</v>
      </c>
      <c r="J1745" s="11">
        <f t="shared" ca="1" si="122"/>
        <v>2.013725427103648</v>
      </c>
      <c r="K1745" s="11">
        <f t="shared" ca="1" si="123"/>
        <v>3.6194728713363986</v>
      </c>
      <c r="L1745" s="11" t="str">
        <f t="shared" ca="1" si="108"/>
        <v>H</v>
      </c>
      <c r="M1745" s="11"/>
      <c r="N1745" s="11">
        <v>1744</v>
      </c>
      <c r="O1745" s="12">
        <f t="shared" ca="1" si="124"/>
        <v>7.6788724858541046E-2</v>
      </c>
      <c r="P1745" s="12">
        <f t="shared" ca="1" si="125"/>
        <v>0.42824932613319355</v>
      </c>
      <c r="Q1745" s="11" t="str">
        <f t="shared" ca="1" si="109"/>
        <v>H</v>
      </c>
    </row>
    <row r="1746" spans="9:17" x14ac:dyDescent="0.25">
      <c r="I1746" s="11">
        <v>1745</v>
      </c>
      <c r="J1746" s="11">
        <f t="shared" ca="1" si="122"/>
        <v>-7.9891081237201678E-2</v>
      </c>
      <c r="K1746" s="11">
        <f t="shared" ca="1" si="123"/>
        <v>1.1860710525594929</v>
      </c>
      <c r="L1746" s="11" t="str">
        <f t="shared" ca="1" si="108"/>
        <v>H</v>
      </c>
      <c r="M1746" s="11"/>
      <c r="N1746" s="11">
        <v>1745</v>
      </c>
      <c r="O1746" s="12">
        <f t="shared" ca="1" si="124"/>
        <v>1.728767444897233</v>
      </c>
      <c r="P1746" s="12">
        <f t="shared" ca="1" si="125"/>
        <v>0.26644890020836309</v>
      </c>
      <c r="Q1746" s="11" t="str">
        <f t="shared" ca="1" si="109"/>
        <v>A</v>
      </c>
    </row>
    <row r="1747" spans="9:17" x14ac:dyDescent="0.25">
      <c r="I1747" s="11">
        <v>1746</v>
      </c>
      <c r="J1747" s="11">
        <f t="shared" ca="1" si="122"/>
        <v>1.0857836830211351</v>
      </c>
      <c r="K1747" s="11">
        <f t="shared" ca="1" si="123"/>
        <v>4.0515257304205017</v>
      </c>
      <c r="L1747" s="11" t="str">
        <f t="shared" ca="1" si="108"/>
        <v>H</v>
      </c>
      <c r="M1747" s="11"/>
      <c r="N1747" s="11">
        <v>1746</v>
      </c>
      <c r="O1747" s="12">
        <f t="shared" ca="1" si="124"/>
        <v>2.6384219456831994</v>
      </c>
      <c r="P1747" s="12">
        <f t="shared" ca="1" si="125"/>
        <v>2.6639026063003106</v>
      </c>
      <c r="Q1747" s="11" t="str">
        <f t="shared" ca="1" si="109"/>
        <v>H</v>
      </c>
    </row>
    <row r="1748" spans="9:17" x14ac:dyDescent="0.25">
      <c r="I1748" s="11">
        <v>1747</v>
      </c>
      <c r="J1748" s="11">
        <f t="shared" ca="1" si="122"/>
        <v>0.65525781085171197</v>
      </c>
      <c r="K1748" s="11">
        <f t="shared" ca="1" si="123"/>
        <v>0.15103270982252215</v>
      </c>
      <c r="L1748" s="11" t="str">
        <f t="shared" ca="1" si="108"/>
        <v>A</v>
      </c>
      <c r="M1748" s="11"/>
      <c r="N1748" s="11">
        <v>1747</v>
      </c>
      <c r="O1748" s="12">
        <f t="shared" ca="1" si="124"/>
        <v>3.2408531861656504</v>
      </c>
      <c r="P1748" s="12">
        <f t="shared" ca="1" si="125"/>
        <v>1.4788767779113616</v>
      </c>
      <c r="Q1748" s="11" t="str">
        <f t="shared" ca="1" si="109"/>
        <v>A</v>
      </c>
    </row>
    <row r="1749" spans="9:17" x14ac:dyDescent="0.25">
      <c r="I1749" s="11">
        <v>1748</v>
      </c>
      <c r="J1749" s="11">
        <f t="shared" ca="1" si="122"/>
        <v>2.7150228739587186</v>
      </c>
      <c r="K1749" s="11">
        <f t="shared" ca="1" si="123"/>
        <v>0.37775425746835589</v>
      </c>
      <c r="L1749" s="11" t="str">
        <f t="shared" ca="1" si="108"/>
        <v>A</v>
      </c>
      <c r="M1749" s="11"/>
      <c r="N1749" s="11">
        <v>1748</v>
      </c>
      <c r="O1749" s="12">
        <f t="shared" ca="1" si="124"/>
        <v>2.0198768377737535</v>
      </c>
      <c r="P1749" s="12">
        <f t="shared" ca="1" si="125"/>
        <v>1.8190444047641616</v>
      </c>
      <c r="Q1749" s="11" t="str">
        <f t="shared" ca="1" si="109"/>
        <v>A</v>
      </c>
    </row>
    <row r="1750" spans="9:17" x14ac:dyDescent="0.25">
      <c r="I1750" s="11">
        <v>1749</v>
      </c>
      <c r="J1750" s="11">
        <f t="shared" ca="1" si="122"/>
        <v>1.124704506731049</v>
      </c>
      <c r="K1750" s="11">
        <f t="shared" ca="1" si="123"/>
        <v>4.6751014003430003</v>
      </c>
      <c r="L1750" s="11" t="str">
        <f t="shared" ca="1" si="108"/>
        <v>H</v>
      </c>
      <c r="M1750" s="11"/>
      <c r="N1750" s="11">
        <v>1749</v>
      </c>
      <c r="O1750" s="12">
        <f t="shared" ca="1" si="124"/>
        <v>-0.22832834593127194</v>
      </c>
      <c r="P1750" s="12">
        <f t="shared" ca="1" si="125"/>
        <v>-0.50238558606813055</v>
      </c>
      <c r="Q1750" s="11" t="str">
        <f t="shared" ca="1" si="109"/>
        <v>A</v>
      </c>
    </row>
    <row r="1751" spans="9:17" x14ac:dyDescent="0.25">
      <c r="I1751" s="11">
        <v>1750</v>
      </c>
      <c r="J1751" s="11">
        <f t="shared" ca="1" si="122"/>
        <v>-0.24393435694082821</v>
      </c>
      <c r="K1751" s="11">
        <f t="shared" ca="1" si="123"/>
        <v>2.308369195583897</v>
      </c>
      <c r="L1751" s="11" t="str">
        <f t="shared" ca="1" si="108"/>
        <v>H</v>
      </c>
      <c r="M1751" s="11"/>
      <c r="N1751" s="11">
        <v>1750</v>
      </c>
      <c r="O1751" s="12">
        <f t="shared" ca="1" si="124"/>
        <v>-1.3467849804911383</v>
      </c>
      <c r="P1751" s="12">
        <f t="shared" ca="1" si="125"/>
        <v>-1.2183582051197059</v>
      </c>
      <c r="Q1751" s="11" t="str">
        <f t="shared" ca="1" si="109"/>
        <v>H</v>
      </c>
    </row>
    <row r="1752" spans="9:17" x14ac:dyDescent="0.25">
      <c r="I1752" s="11">
        <v>1751</v>
      </c>
      <c r="J1752" s="11">
        <f t="shared" ca="1" si="122"/>
        <v>1.0871069677452605</v>
      </c>
      <c r="K1752" s="11">
        <f t="shared" ca="1" si="123"/>
        <v>1.1317808611896953</v>
      </c>
      <c r="L1752" s="11" t="str">
        <f t="shared" ca="1" si="108"/>
        <v>H</v>
      </c>
      <c r="M1752" s="11"/>
      <c r="N1752" s="11">
        <v>1751</v>
      </c>
      <c r="O1752" s="12">
        <f t="shared" ca="1" si="124"/>
        <v>0.19950456617721929</v>
      </c>
      <c r="P1752" s="12">
        <f t="shared" ca="1" si="125"/>
        <v>1.9530762632389518</v>
      </c>
      <c r="Q1752" s="11" t="str">
        <f t="shared" ca="1" si="109"/>
        <v>H</v>
      </c>
    </row>
    <row r="1753" spans="9:17" x14ac:dyDescent="0.25">
      <c r="I1753" s="11">
        <v>1752</v>
      </c>
      <c r="J1753" s="11">
        <f t="shared" ca="1" si="122"/>
        <v>-8.849817150426309E-2</v>
      </c>
      <c r="K1753" s="11">
        <f t="shared" ca="1" si="123"/>
        <v>3.3190545154817217</v>
      </c>
      <c r="L1753" s="11" t="str">
        <f t="shared" ca="1" si="108"/>
        <v>H</v>
      </c>
      <c r="M1753" s="11"/>
      <c r="N1753" s="11">
        <v>1752</v>
      </c>
      <c r="O1753" s="12">
        <f t="shared" ca="1" si="124"/>
        <v>-0.37893513119408317</v>
      </c>
      <c r="P1753" s="12">
        <f t="shared" ca="1" si="125"/>
        <v>4.8628398194670268</v>
      </c>
      <c r="Q1753" s="11" t="str">
        <f t="shared" ca="1" si="109"/>
        <v>H</v>
      </c>
    </row>
    <row r="1754" spans="9:17" x14ac:dyDescent="0.25">
      <c r="I1754" s="11">
        <v>1753</v>
      </c>
      <c r="J1754" s="11">
        <f t="shared" ca="1" si="122"/>
        <v>1.9511983430054429</v>
      </c>
      <c r="K1754" s="11">
        <f t="shared" ca="1" si="123"/>
        <v>8.063502789561916E-2</v>
      </c>
      <c r="L1754" s="11" t="str">
        <f t="shared" ca="1" si="108"/>
        <v>A</v>
      </c>
      <c r="M1754" s="11"/>
      <c r="N1754" s="11">
        <v>1753</v>
      </c>
      <c r="O1754" s="12">
        <f t="shared" ca="1" si="124"/>
        <v>1.3663006645815834</v>
      </c>
      <c r="P1754" s="12">
        <f t="shared" ca="1" si="125"/>
        <v>1.2972250826761009</v>
      </c>
      <c r="Q1754" s="11" t="str">
        <f t="shared" ca="1" si="109"/>
        <v>A</v>
      </c>
    </row>
    <row r="1755" spans="9:17" x14ac:dyDescent="0.25">
      <c r="I1755" s="11">
        <v>1754</v>
      </c>
      <c r="J1755" s="11">
        <f t="shared" ca="1" si="122"/>
        <v>0.6979354904907894</v>
      </c>
      <c r="K1755" s="11">
        <f t="shared" ca="1" si="123"/>
        <v>4.6762950708173321</v>
      </c>
      <c r="L1755" s="11" t="str">
        <f t="shared" ca="1" si="108"/>
        <v>H</v>
      </c>
      <c r="M1755" s="11"/>
      <c r="N1755" s="11">
        <v>1754</v>
      </c>
      <c r="O1755" s="12">
        <f t="shared" ca="1" si="124"/>
        <v>1.3265105278341423</v>
      </c>
      <c r="P1755" s="12">
        <f t="shared" ca="1" si="125"/>
        <v>0.5939617744117941</v>
      </c>
      <c r="Q1755" s="11" t="str">
        <f t="shared" ca="1" si="109"/>
        <v>A</v>
      </c>
    </row>
    <row r="1756" spans="9:17" x14ac:dyDescent="0.25">
      <c r="I1756" s="11">
        <v>1755</v>
      </c>
      <c r="J1756" s="11">
        <f t="shared" ca="1" si="122"/>
        <v>-0.7021601351969281</v>
      </c>
      <c r="K1756" s="11">
        <f t="shared" ca="1" si="123"/>
        <v>1.7515541690995502</v>
      </c>
      <c r="L1756" s="11" t="str">
        <f t="shared" ca="1" si="108"/>
        <v>H</v>
      </c>
      <c r="M1756" s="11"/>
      <c r="N1756" s="11">
        <v>1755</v>
      </c>
      <c r="O1756" s="12">
        <f t="shared" ca="1" si="124"/>
        <v>-0.21250111935933857</v>
      </c>
      <c r="P1756" s="12">
        <f t="shared" ca="1" si="125"/>
        <v>1.8143794793541186</v>
      </c>
      <c r="Q1756" s="11" t="str">
        <f t="shared" ca="1" si="109"/>
        <v>H</v>
      </c>
    </row>
    <row r="1757" spans="9:17" x14ac:dyDescent="0.25">
      <c r="I1757" s="11">
        <v>1756</v>
      </c>
      <c r="J1757" s="11">
        <f t="shared" ca="1" si="122"/>
        <v>-0.10148985336161831</v>
      </c>
      <c r="K1757" s="11">
        <f t="shared" ca="1" si="123"/>
        <v>6.2650706219543792</v>
      </c>
      <c r="L1757" s="11" t="str">
        <f t="shared" ca="1" si="108"/>
        <v>H</v>
      </c>
      <c r="M1757" s="11"/>
      <c r="N1757" s="11">
        <v>1756</v>
      </c>
      <c r="O1757" s="12">
        <f t="shared" ca="1" si="124"/>
        <v>0.69363696173578315</v>
      </c>
      <c r="P1757" s="12">
        <f t="shared" ca="1" si="125"/>
        <v>2.8727023760109951</v>
      </c>
      <c r="Q1757" s="11" t="str">
        <f t="shared" ca="1" si="109"/>
        <v>H</v>
      </c>
    </row>
    <row r="1758" spans="9:17" x14ac:dyDescent="0.25">
      <c r="I1758" s="11">
        <v>1757</v>
      </c>
      <c r="J1758" s="11">
        <f t="shared" ca="1" si="122"/>
        <v>1.94823228766468</v>
      </c>
      <c r="K1758" s="11">
        <f t="shared" ca="1" si="123"/>
        <v>2.4346796596597007</v>
      </c>
      <c r="L1758" s="11" t="str">
        <f t="shared" ca="1" si="108"/>
        <v>H</v>
      </c>
      <c r="M1758" s="11"/>
      <c r="N1758" s="11">
        <v>1757</v>
      </c>
      <c r="O1758" s="12">
        <f t="shared" ca="1" si="124"/>
        <v>1.1782072436575404</v>
      </c>
      <c r="P1758" s="12">
        <f t="shared" ca="1" si="125"/>
        <v>3.3929423801551897</v>
      </c>
      <c r="Q1758" s="11" t="str">
        <f t="shared" ca="1" si="109"/>
        <v>H</v>
      </c>
    </row>
    <row r="1759" spans="9:17" x14ac:dyDescent="0.25">
      <c r="I1759" s="11">
        <v>1758</v>
      </c>
      <c r="J1759" s="11">
        <f t="shared" ca="1" si="122"/>
        <v>1.4696552166993626</v>
      </c>
      <c r="K1759" s="11">
        <f t="shared" ca="1" si="123"/>
        <v>1.7461238803568895</v>
      </c>
      <c r="L1759" s="11" t="str">
        <f t="shared" ca="1" si="108"/>
        <v>H</v>
      </c>
      <c r="M1759" s="11"/>
      <c r="N1759" s="11">
        <v>1758</v>
      </c>
      <c r="O1759" s="12">
        <f t="shared" ca="1" si="124"/>
        <v>1.4653921546467383</v>
      </c>
      <c r="P1759" s="12">
        <f t="shared" ca="1" si="125"/>
        <v>3.9352997650635828</v>
      </c>
      <c r="Q1759" s="11" t="str">
        <f t="shared" ca="1" si="109"/>
        <v>H</v>
      </c>
    </row>
    <row r="1760" spans="9:17" x14ac:dyDescent="0.25">
      <c r="I1760" s="11">
        <v>1759</v>
      </c>
      <c r="J1760" s="11">
        <f t="shared" ca="1" si="122"/>
        <v>0.81650038541130887</v>
      </c>
      <c r="K1760" s="11">
        <f t="shared" ca="1" si="123"/>
        <v>-9.9964049667135679E-2</v>
      </c>
      <c r="L1760" s="11" t="str">
        <f t="shared" ca="1" si="108"/>
        <v>A</v>
      </c>
      <c r="M1760" s="11"/>
      <c r="N1760" s="11">
        <v>1759</v>
      </c>
      <c r="O1760" s="12">
        <f t="shared" ca="1" si="124"/>
        <v>1.1688591631951257</v>
      </c>
      <c r="P1760" s="12">
        <f t="shared" ca="1" si="125"/>
        <v>-0.95856271532505355</v>
      </c>
      <c r="Q1760" s="11" t="str">
        <f t="shared" ca="1" si="109"/>
        <v>A</v>
      </c>
    </row>
    <row r="1761" spans="9:17" x14ac:dyDescent="0.25">
      <c r="I1761" s="11">
        <v>1760</v>
      </c>
      <c r="J1761" s="11">
        <f t="shared" ca="1" si="122"/>
        <v>0.88907095606670228</v>
      </c>
      <c r="K1761" s="11">
        <f t="shared" ca="1" si="123"/>
        <v>3.8535994815992014</v>
      </c>
      <c r="L1761" s="11" t="str">
        <f t="shared" ca="1" si="108"/>
        <v>H</v>
      </c>
      <c r="M1761" s="11"/>
      <c r="N1761" s="11">
        <v>1760</v>
      </c>
      <c r="O1761" s="12">
        <f t="shared" ca="1" si="124"/>
        <v>0.50880187293190104</v>
      </c>
      <c r="P1761" s="12">
        <f t="shared" ca="1" si="125"/>
        <v>3.4522091486665296E-2</v>
      </c>
      <c r="Q1761" s="11" t="str">
        <f t="shared" ca="1" si="109"/>
        <v>A</v>
      </c>
    </row>
    <row r="1762" spans="9:17" x14ac:dyDescent="0.25">
      <c r="I1762" s="11">
        <v>1761</v>
      </c>
      <c r="J1762" s="11">
        <f t="shared" ca="1" si="122"/>
        <v>0.4345841079832885</v>
      </c>
      <c r="K1762" s="11">
        <f t="shared" ca="1" si="123"/>
        <v>2.5222252633592204</v>
      </c>
      <c r="L1762" s="11" t="str">
        <f t="shared" ca="1" si="108"/>
        <v>H</v>
      </c>
      <c r="M1762" s="11"/>
      <c r="N1762" s="11">
        <v>1761</v>
      </c>
      <c r="O1762" s="12">
        <f t="shared" ca="1" si="124"/>
        <v>-0.70807804304205257</v>
      </c>
      <c r="P1762" s="12">
        <f t="shared" ca="1" si="125"/>
        <v>1.3201145411324622</v>
      </c>
      <c r="Q1762" s="11" t="str">
        <f t="shared" ca="1" si="109"/>
        <v>H</v>
      </c>
    </row>
    <row r="1763" spans="9:17" x14ac:dyDescent="0.25">
      <c r="I1763" s="11">
        <v>1762</v>
      </c>
      <c r="J1763" s="11">
        <f t="shared" ca="1" si="122"/>
        <v>-0.32595159286837638</v>
      </c>
      <c r="K1763" s="11">
        <f t="shared" ca="1" si="123"/>
        <v>0.90174561886509519</v>
      </c>
      <c r="L1763" s="11" t="str">
        <f t="shared" ca="1" si="108"/>
        <v>H</v>
      </c>
      <c r="M1763" s="11"/>
      <c r="N1763" s="11">
        <v>1762</v>
      </c>
      <c r="O1763" s="12">
        <f t="shared" ca="1" si="124"/>
        <v>2.1794784172115413</v>
      </c>
      <c r="P1763" s="12">
        <f t="shared" ca="1" si="125"/>
        <v>3.2718624094121282</v>
      </c>
      <c r="Q1763" s="11" t="str">
        <f t="shared" ca="1" si="109"/>
        <v>H</v>
      </c>
    </row>
    <row r="1764" spans="9:17" x14ac:dyDescent="0.25">
      <c r="I1764" s="11">
        <v>1763</v>
      </c>
      <c r="J1764" s="11">
        <f t="shared" ca="1" si="122"/>
        <v>1.3531451222686561</v>
      </c>
      <c r="K1764" s="11">
        <f t="shared" ca="1" si="123"/>
        <v>1.6124551692185172</v>
      </c>
      <c r="L1764" s="11" t="str">
        <f t="shared" ca="1" si="108"/>
        <v>H</v>
      </c>
      <c r="M1764" s="11"/>
      <c r="N1764" s="11">
        <v>1763</v>
      </c>
      <c r="O1764" s="12">
        <f t="shared" ca="1" si="124"/>
        <v>3.6198222655599599</v>
      </c>
      <c r="P1764" s="12">
        <f t="shared" ca="1" si="125"/>
        <v>-0.17484464500228203</v>
      </c>
      <c r="Q1764" s="11" t="str">
        <f t="shared" ca="1" si="109"/>
        <v>A</v>
      </c>
    </row>
    <row r="1765" spans="9:17" x14ac:dyDescent="0.25">
      <c r="I1765" s="11">
        <v>1764</v>
      </c>
      <c r="J1765" s="11">
        <f t="shared" ca="1" si="122"/>
        <v>1.2653361624725992</v>
      </c>
      <c r="K1765" s="11">
        <f t="shared" ca="1" si="123"/>
        <v>3.315994404018193</v>
      </c>
      <c r="L1765" s="11" t="str">
        <f t="shared" ca="1" si="108"/>
        <v>H</v>
      </c>
      <c r="M1765" s="11"/>
      <c r="N1765" s="11">
        <v>1764</v>
      </c>
      <c r="O1765" s="12">
        <f t="shared" ca="1" si="124"/>
        <v>2.3547619054214461</v>
      </c>
      <c r="P1765" s="12">
        <f t="shared" ca="1" si="125"/>
        <v>-0.44120077825358517</v>
      </c>
      <c r="Q1765" s="11" t="str">
        <f t="shared" ca="1" si="109"/>
        <v>A</v>
      </c>
    </row>
    <row r="1766" spans="9:17" x14ac:dyDescent="0.25">
      <c r="I1766" s="11">
        <v>1765</v>
      </c>
      <c r="J1766" s="11">
        <f t="shared" ca="1" si="122"/>
        <v>1.0959820866918852</v>
      </c>
      <c r="K1766" s="11">
        <f t="shared" ca="1" si="123"/>
        <v>2.3309733668578989</v>
      </c>
      <c r="L1766" s="11" t="str">
        <f t="shared" ca="1" si="108"/>
        <v>H</v>
      </c>
      <c r="M1766" s="11"/>
      <c r="N1766" s="11">
        <v>1765</v>
      </c>
      <c r="O1766" s="12">
        <f t="shared" ca="1" si="124"/>
        <v>-0.41953336034144084</v>
      </c>
      <c r="P1766" s="12">
        <f t="shared" ca="1" si="125"/>
        <v>3.0601308164300254</v>
      </c>
      <c r="Q1766" s="11" t="str">
        <f t="shared" ca="1" si="109"/>
        <v>H</v>
      </c>
    </row>
    <row r="1767" spans="9:17" x14ac:dyDescent="0.25">
      <c r="I1767" s="11">
        <v>1766</v>
      </c>
      <c r="J1767" s="11">
        <f t="shared" ca="1" si="122"/>
        <v>0.17882526219596873</v>
      </c>
      <c r="K1767" s="11">
        <f t="shared" ca="1" si="123"/>
        <v>0.29287823928506773</v>
      </c>
      <c r="L1767" s="11" t="str">
        <f t="shared" ca="1" si="108"/>
        <v>H</v>
      </c>
      <c r="M1767" s="11"/>
      <c r="N1767" s="11">
        <v>1766</v>
      </c>
      <c r="O1767" s="12">
        <f t="shared" ca="1" si="124"/>
        <v>1.3032703049247103</v>
      </c>
      <c r="P1767" s="12">
        <f t="shared" ca="1" si="125"/>
        <v>0.68375097382054251</v>
      </c>
      <c r="Q1767" s="11" t="str">
        <f t="shared" ca="1" si="109"/>
        <v>A</v>
      </c>
    </row>
    <row r="1768" spans="9:17" x14ac:dyDescent="0.25">
      <c r="I1768" s="11">
        <v>1767</v>
      </c>
      <c r="J1768" s="11">
        <f t="shared" ca="1" si="122"/>
        <v>1.8042132184771091</v>
      </c>
      <c r="K1768" s="11">
        <f t="shared" ca="1" si="123"/>
        <v>3.2608498098545047</v>
      </c>
      <c r="L1768" s="11" t="str">
        <f t="shared" ca="1" si="108"/>
        <v>H</v>
      </c>
      <c r="M1768" s="11"/>
      <c r="N1768" s="11">
        <v>1767</v>
      </c>
      <c r="O1768" s="12">
        <f t="shared" ca="1" si="124"/>
        <v>0.91469789141614943</v>
      </c>
      <c r="P1768" s="12">
        <f t="shared" ca="1" si="125"/>
        <v>2.6419950412778319</v>
      </c>
      <c r="Q1768" s="11" t="str">
        <f t="shared" ca="1" si="109"/>
        <v>H</v>
      </c>
    </row>
    <row r="1769" spans="9:17" x14ac:dyDescent="0.25">
      <c r="I1769" s="11">
        <v>1768</v>
      </c>
      <c r="J1769" s="11">
        <f t="shared" ca="1" si="122"/>
        <v>1.081563688525883</v>
      </c>
      <c r="K1769" s="11">
        <f t="shared" ca="1" si="123"/>
        <v>0.69419132033664543</v>
      </c>
      <c r="L1769" s="11" t="str">
        <f t="shared" ca="1" si="108"/>
        <v>A</v>
      </c>
      <c r="M1769" s="11"/>
      <c r="N1769" s="11">
        <v>1768</v>
      </c>
      <c r="O1769" s="12">
        <f t="shared" ca="1" si="124"/>
        <v>1.0479101292592397</v>
      </c>
      <c r="P1769" s="12">
        <f t="shared" ca="1" si="125"/>
        <v>-0.38727729292850133</v>
      </c>
      <c r="Q1769" s="11" t="str">
        <f t="shared" ca="1" si="109"/>
        <v>A</v>
      </c>
    </row>
    <row r="1770" spans="9:17" x14ac:dyDescent="0.25">
      <c r="I1770" s="11">
        <v>1769</v>
      </c>
      <c r="J1770" s="11">
        <f t="shared" ca="1" si="122"/>
        <v>1.6408476962259853</v>
      </c>
      <c r="K1770" s="11">
        <f t="shared" ca="1" si="123"/>
        <v>2.9650955025411285</v>
      </c>
      <c r="L1770" s="11" t="str">
        <f t="shared" ca="1" si="108"/>
        <v>H</v>
      </c>
      <c r="M1770" s="11"/>
      <c r="N1770" s="11">
        <v>1769</v>
      </c>
      <c r="O1770" s="12">
        <f t="shared" ca="1" si="124"/>
        <v>1.1854371542983677</v>
      </c>
      <c r="P1770" s="12">
        <f t="shared" ca="1" si="125"/>
        <v>2.2361118760658867</v>
      </c>
      <c r="Q1770" s="11" t="str">
        <f t="shared" ca="1" si="109"/>
        <v>H</v>
      </c>
    </row>
    <row r="1771" spans="9:17" x14ac:dyDescent="0.25">
      <c r="I1771" s="11">
        <v>1770</v>
      </c>
      <c r="J1771" s="11">
        <f t="shared" ca="1" si="122"/>
        <v>-1.5763276985372947</v>
      </c>
      <c r="K1771" s="11">
        <f t="shared" ca="1" si="123"/>
        <v>-0.56516586913646538</v>
      </c>
      <c r="L1771" s="11" t="str">
        <f t="shared" ca="1" si="108"/>
        <v>H</v>
      </c>
      <c r="M1771" s="11"/>
      <c r="N1771" s="11">
        <v>1770</v>
      </c>
      <c r="O1771" s="12">
        <f t="shared" ca="1" si="124"/>
        <v>1.7695992460933614</v>
      </c>
      <c r="P1771" s="12">
        <f t="shared" ca="1" si="125"/>
        <v>-0.43987812105374369</v>
      </c>
      <c r="Q1771" s="11" t="str">
        <f t="shared" ca="1" si="109"/>
        <v>A</v>
      </c>
    </row>
    <row r="1772" spans="9:17" x14ac:dyDescent="0.25">
      <c r="I1772" s="11">
        <v>1771</v>
      </c>
      <c r="J1772" s="11">
        <f t="shared" ca="1" si="122"/>
        <v>1.9843965702085256</v>
      </c>
      <c r="K1772" s="11">
        <f t="shared" ca="1" si="123"/>
        <v>4.2443314270945045</v>
      </c>
      <c r="L1772" s="11" t="str">
        <f t="shared" ca="1" si="108"/>
        <v>H</v>
      </c>
      <c r="M1772" s="11"/>
      <c r="N1772" s="11">
        <v>1771</v>
      </c>
      <c r="O1772" s="12">
        <f t="shared" ca="1" si="124"/>
        <v>-0.3091923719193217</v>
      </c>
      <c r="P1772" s="12">
        <f t="shared" ca="1" si="125"/>
        <v>-0.37349462372735776</v>
      </c>
      <c r="Q1772" s="11" t="str">
        <f t="shared" ca="1" si="109"/>
        <v>A</v>
      </c>
    </row>
    <row r="1773" spans="9:17" x14ac:dyDescent="0.25">
      <c r="I1773" s="11">
        <v>1772</v>
      </c>
      <c r="J1773" s="11">
        <f t="shared" ca="1" si="122"/>
        <v>0.56008693400669451</v>
      </c>
      <c r="K1773" s="11">
        <f t="shared" ca="1" si="123"/>
        <v>2.3589105787462405</v>
      </c>
      <c r="L1773" s="11" t="str">
        <f t="shared" ca="1" si="108"/>
        <v>H</v>
      </c>
      <c r="M1773" s="11"/>
      <c r="N1773" s="11">
        <v>1772</v>
      </c>
      <c r="O1773" s="12">
        <f t="shared" ca="1" si="124"/>
        <v>0.39322258570034962</v>
      </c>
      <c r="P1773" s="12">
        <f t="shared" ca="1" si="125"/>
        <v>-5.1975141710370876E-2</v>
      </c>
      <c r="Q1773" s="11" t="str">
        <f t="shared" ca="1" si="109"/>
        <v>A</v>
      </c>
    </row>
    <row r="1774" spans="9:17" x14ac:dyDescent="0.25">
      <c r="I1774" s="11">
        <v>1773</v>
      </c>
      <c r="J1774" s="11">
        <f t="shared" ca="1" si="122"/>
        <v>0.21863903851496569</v>
      </c>
      <c r="K1774" s="11">
        <f t="shared" ca="1" si="123"/>
        <v>3.0159693944271604</v>
      </c>
      <c r="L1774" s="11" t="str">
        <f t="shared" ca="1" si="108"/>
        <v>H</v>
      </c>
      <c r="M1774" s="11"/>
      <c r="N1774" s="11">
        <v>1773</v>
      </c>
      <c r="O1774" s="12">
        <f t="shared" ca="1" si="124"/>
        <v>-1.477627160937931</v>
      </c>
      <c r="P1774" s="12">
        <f t="shared" ca="1" si="125"/>
        <v>-0.51288182985124675</v>
      </c>
      <c r="Q1774" s="11" t="str">
        <f t="shared" ca="1" si="109"/>
        <v>H</v>
      </c>
    </row>
    <row r="1775" spans="9:17" x14ac:dyDescent="0.25">
      <c r="I1775" s="11">
        <v>1774</v>
      </c>
      <c r="J1775" s="11">
        <f t="shared" ca="1" si="122"/>
        <v>1.1976744925348071</v>
      </c>
      <c r="K1775" s="11">
        <f t="shared" ca="1" si="123"/>
        <v>1.2416419767272355</v>
      </c>
      <c r="L1775" s="11" t="str">
        <f t="shared" ca="1" si="108"/>
        <v>H</v>
      </c>
      <c r="M1775" s="11"/>
      <c r="N1775" s="11">
        <v>1774</v>
      </c>
      <c r="O1775" s="12">
        <f t="shared" ca="1" si="124"/>
        <v>2.614189756228563</v>
      </c>
      <c r="P1775" s="12">
        <f t="shared" ca="1" si="125"/>
        <v>2.6384216643843974</v>
      </c>
      <c r="Q1775" s="11" t="str">
        <f t="shared" ca="1" si="109"/>
        <v>H</v>
      </c>
    </row>
    <row r="1776" spans="9:17" x14ac:dyDescent="0.25">
      <c r="I1776" s="11">
        <v>1775</v>
      </c>
      <c r="J1776" s="11">
        <f t="shared" ca="1" si="122"/>
        <v>1.058745368272652</v>
      </c>
      <c r="K1776" s="11">
        <f t="shared" ca="1" si="123"/>
        <v>1.0668400974563941</v>
      </c>
      <c r="L1776" s="11" t="str">
        <f t="shared" ca="1" si="108"/>
        <v>H</v>
      </c>
      <c r="M1776" s="11"/>
      <c r="N1776" s="11">
        <v>1775</v>
      </c>
      <c r="O1776" s="12">
        <f t="shared" ca="1" si="124"/>
        <v>0.60127639074273431</v>
      </c>
      <c r="P1776" s="12">
        <f t="shared" ca="1" si="125"/>
        <v>2.7248291726964942</v>
      </c>
      <c r="Q1776" s="11" t="str">
        <f t="shared" ca="1" si="109"/>
        <v>H</v>
      </c>
    </row>
    <row r="1777" spans="9:17" x14ac:dyDescent="0.25">
      <c r="I1777" s="11">
        <v>1776</v>
      </c>
      <c r="J1777" s="11">
        <f t="shared" ca="1" si="122"/>
        <v>-0.17702868577272401</v>
      </c>
      <c r="K1777" s="11">
        <f t="shared" ca="1" si="123"/>
        <v>2.5431761081692219</v>
      </c>
      <c r="L1777" s="11" t="str">
        <f t="shared" ca="1" si="108"/>
        <v>H</v>
      </c>
      <c r="M1777" s="11"/>
      <c r="N1777" s="11">
        <v>1776</v>
      </c>
      <c r="O1777" s="12">
        <f t="shared" ca="1" si="124"/>
        <v>0.16813743071311676</v>
      </c>
      <c r="P1777" s="12">
        <f t="shared" ca="1" si="125"/>
        <v>0.77278446570422443</v>
      </c>
      <c r="Q1777" s="11" t="str">
        <f t="shared" ca="1" si="109"/>
        <v>H</v>
      </c>
    </row>
    <row r="1778" spans="9:17" x14ac:dyDescent="0.25">
      <c r="I1778" s="11">
        <v>1777</v>
      </c>
      <c r="J1778" s="11">
        <f t="shared" ca="1" si="122"/>
        <v>0.94775681526458666</v>
      </c>
      <c r="K1778" s="11">
        <f t="shared" ca="1" si="123"/>
        <v>2.9740620804715827</v>
      </c>
      <c r="L1778" s="11" t="str">
        <f t="shared" ca="1" si="108"/>
        <v>H</v>
      </c>
      <c r="M1778" s="11"/>
      <c r="N1778" s="11">
        <v>1777</v>
      </c>
      <c r="O1778" s="12">
        <f t="shared" ca="1" si="124"/>
        <v>1.1044764228602815</v>
      </c>
      <c r="P1778" s="12">
        <f t="shared" ca="1" si="125"/>
        <v>-2.9387190975440052</v>
      </c>
      <c r="Q1778" s="11" t="str">
        <f t="shared" ca="1" si="109"/>
        <v>A</v>
      </c>
    </row>
    <row r="1779" spans="9:17" x14ac:dyDescent="0.25">
      <c r="I1779" s="11">
        <v>1778</v>
      </c>
      <c r="J1779" s="11">
        <f t="shared" ca="1" si="122"/>
        <v>0.43431586097111774</v>
      </c>
      <c r="K1779" s="11">
        <f t="shared" ca="1" si="123"/>
        <v>3.1168374467514122</v>
      </c>
      <c r="L1779" s="11" t="str">
        <f t="shared" ca="1" si="108"/>
        <v>H</v>
      </c>
      <c r="M1779" s="11"/>
      <c r="N1779" s="11">
        <v>1778</v>
      </c>
      <c r="O1779" s="12">
        <f t="shared" ca="1" si="124"/>
        <v>-0.62308077662966888</v>
      </c>
      <c r="P1779" s="12">
        <f t="shared" ca="1" si="125"/>
        <v>2.3143196764811274</v>
      </c>
      <c r="Q1779" s="11" t="str">
        <f t="shared" ca="1" si="109"/>
        <v>H</v>
      </c>
    </row>
    <row r="1780" spans="9:17" x14ac:dyDescent="0.25">
      <c r="I1780" s="11">
        <v>1779</v>
      </c>
      <c r="J1780" s="11">
        <f t="shared" ca="1" si="122"/>
        <v>1.244930217673111</v>
      </c>
      <c r="K1780" s="11">
        <f t="shared" ca="1" si="123"/>
        <v>-1.5639859940092982</v>
      </c>
      <c r="L1780" s="11" t="str">
        <f t="shared" ca="1" si="108"/>
        <v>A</v>
      </c>
      <c r="M1780" s="11"/>
      <c r="N1780" s="11">
        <v>1779</v>
      </c>
      <c r="O1780" s="12">
        <f t="shared" ca="1" si="124"/>
        <v>-0.42553311361735258</v>
      </c>
      <c r="P1780" s="12">
        <f t="shared" ca="1" si="125"/>
        <v>1.0658787635984717</v>
      </c>
      <c r="Q1780" s="11" t="str">
        <f t="shared" ca="1" si="109"/>
        <v>H</v>
      </c>
    </row>
    <row r="1781" spans="9:17" x14ac:dyDescent="0.25">
      <c r="I1781" s="11">
        <v>1780</v>
      </c>
      <c r="J1781" s="11">
        <f t="shared" ca="1" si="122"/>
        <v>2.3494502900287175</v>
      </c>
      <c r="K1781" s="11">
        <f t="shared" ca="1" si="123"/>
        <v>-0.97301263617779377</v>
      </c>
      <c r="L1781" s="11" t="str">
        <f t="shared" ca="1" si="108"/>
        <v>A</v>
      </c>
      <c r="M1781" s="11"/>
      <c r="N1781" s="11">
        <v>1780</v>
      </c>
      <c r="O1781" s="12">
        <f t="shared" ca="1" si="124"/>
        <v>-0.31843294651094045</v>
      </c>
      <c r="P1781" s="12">
        <f t="shared" ca="1" si="125"/>
        <v>1.3481747189094464</v>
      </c>
      <c r="Q1781" s="11" t="str">
        <f t="shared" ca="1" si="109"/>
        <v>H</v>
      </c>
    </row>
    <row r="1782" spans="9:17" x14ac:dyDescent="0.25">
      <c r="I1782" s="11">
        <v>1781</v>
      </c>
      <c r="J1782" s="11">
        <f t="shared" ca="1" si="122"/>
        <v>2.2223772704806479</v>
      </c>
      <c r="K1782" s="11">
        <f t="shared" ca="1" si="123"/>
        <v>4.5329161947696486</v>
      </c>
      <c r="L1782" s="11" t="str">
        <f t="shared" ca="1" si="108"/>
        <v>H</v>
      </c>
      <c r="M1782" s="11"/>
      <c r="N1782" s="11">
        <v>1781</v>
      </c>
      <c r="O1782" s="12">
        <f t="shared" ca="1" si="124"/>
        <v>1.0624428538433226</v>
      </c>
      <c r="P1782" s="12">
        <f t="shared" ca="1" si="125"/>
        <v>3.5772545529077484</v>
      </c>
      <c r="Q1782" s="11" t="str">
        <f t="shared" ca="1" si="109"/>
        <v>H</v>
      </c>
    </row>
    <row r="1783" spans="9:17" x14ac:dyDescent="0.25">
      <c r="I1783" s="11">
        <v>1782</v>
      </c>
      <c r="J1783" s="11">
        <f t="shared" ca="1" si="122"/>
        <v>1.9398905870349545</v>
      </c>
      <c r="K1783" s="11">
        <f t="shared" ca="1" si="123"/>
        <v>3.9326176127158163</v>
      </c>
      <c r="L1783" s="11" t="str">
        <f t="shared" ca="1" si="108"/>
        <v>H</v>
      </c>
      <c r="M1783" s="11"/>
      <c r="N1783" s="11">
        <v>1782</v>
      </c>
      <c r="O1783" s="12">
        <f t="shared" ca="1" si="124"/>
        <v>1.3507049843604069E-3</v>
      </c>
      <c r="P1783" s="12">
        <f t="shared" ca="1" si="125"/>
        <v>0.20296432874963433</v>
      </c>
      <c r="Q1783" s="11" t="str">
        <f t="shared" ca="1" si="109"/>
        <v>H</v>
      </c>
    </row>
    <row r="1784" spans="9:17" x14ac:dyDescent="0.25">
      <c r="I1784" s="11">
        <v>1783</v>
      </c>
      <c r="J1784" s="11">
        <f t="shared" ca="1" si="122"/>
        <v>1.9757431152236848</v>
      </c>
      <c r="K1784" s="11">
        <f t="shared" ca="1" si="123"/>
        <v>2.5824965931455779</v>
      </c>
      <c r="L1784" s="11" t="str">
        <f t="shared" ca="1" si="108"/>
        <v>H</v>
      </c>
      <c r="M1784" s="11"/>
      <c r="N1784" s="11">
        <v>1783</v>
      </c>
      <c r="O1784" s="12">
        <f t="shared" ca="1" si="124"/>
        <v>1.2770953098907829</v>
      </c>
      <c r="P1784" s="12">
        <f t="shared" ca="1" si="125"/>
        <v>1.2081967486733383</v>
      </c>
      <c r="Q1784" s="11" t="str">
        <f t="shared" ca="1" si="109"/>
        <v>A</v>
      </c>
    </row>
    <row r="1785" spans="9:17" x14ac:dyDescent="0.25">
      <c r="I1785" s="11">
        <v>1784</v>
      </c>
      <c r="J1785" s="11">
        <f t="shared" ca="1" si="122"/>
        <v>0.50728785928063691</v>
      </c>
      <c r="K1785" s="11">
        <f t="shared" ca="1" si="123"/>
        <v>2.2923999920385967</v>
      </c>
      <c r="L1785" s="11" t="str">
        <f t="shared" ca="1" si="108"/>
        <v>H</v>
      </c>
      <c r="M1785" s="11"/>
      <c r="N1785" s="11">
        <v>1784</v>
      </c>
      <c r="O1785" s="12">
        <f t="shared" ca="1" si="124"/>
        <v>-1.7044108535678466</v>
      </c>
      <c r="P1785" s="12">
        <f t="shared" ca="1" si="125"/>
        <v>3.0234626942017568</v>
      </c>
      <c r="Q1785" s="11" t="str">
        <f t="shared" ca="1" si="109"/>
        <v>H</v>
      </c>
    </row>
    <row r="1786" spans="9:17" x14ac:dyDescent="0.25">
      <c r="I1786" s="11">
        <v>1785</v>
      </c>
      <c r="J1786" s="11">
        <f t="shared" ca="1" si="122"/>
        <v>1.2380237627706623</v>
      </c>
      <c r="K1786" s="11">
        <f t="shared" ca="1" si="123"/>
        <v>0.83173849205416017</v>
      </c>
      <c r="L1786" s="11" t="str">
        <f t="shared" ca="1" si="108"/>
        <v>A</v>
      </c>
      <c r="M1786" s="11"/>
      <c r="N1786" s="11">
        <v>1785</v>
      </c>
      <c r="O1786" s="12">
        <f t="shared" ca="1" si="124"/>
        <v>-1.3280085481216373</v>
      </c>
      <c r="P1786" s="12">
        <f t="shared" ca="1" si="125"/>
        <v>0.85619137757986596</v>
      </c>
      <c r="Q1786" s="11" t="str">
        <f t="shared" ca="1" si="109"/>
        <v>H</v>
      </c>
    </row>
    <row r="1787" spans="9:17" x14ac:dyDescent="0.25">
      <c r="I1787" s="11">
        <v>1786</v>
      </c>
      <c r="J1787" s="11">
        <f t="shared" ca="1" si="122"/>
        <v>2.071765087686547</v>
      </c>
      <c r="K1787" s="11">
        <f t="shared" ca="1" si="123"/>
        <v>3.6228253215445276</v>
      </c>
      <c r="L1787" s="11" t="str">
        <f t="shared" ref="L1787:L2041" ca="1" si="126">IF(J1787&gt;K1787, "A", IF(J1787=K1787, "T", "H"))</f>
        <v>H</v>
      </c>
      <c r="M1787" s="11"/>
      <c r="N1787" s="11">
        <v>1786</v>
      </c>
      <c r="O1787" s="12">
        <f t="shared" ca="1" si="124"/>
        <v>1.7573075950778583</v>
      </c>
      <c r="P1787" s="12">
        <f t="shared" ca="1" si="125"/>
        <v>0.60477275959777965</v>
      </c>
      <c r="Q1787" s="11" t="str">
        <f t="shared" ref="Q1787:Q2041" ca="1" si="127">IF(O1787&gt;P1787, "A", IF(O1787=P1787, "T", "H"))</f>
        <v>A</v>
      </c>
    </row>
    <row r="1788" spans="9:17" x14ac:dyDescent="0.25">
      <c r="I1788" s="11">
        <v>1787</v>
      </c>
      <c r="J1788" s="11">
        <f t="shared" ca="1" si="122"/>
        <v>0.9936842411214396</v>
      </c>
      <c r="K1788" s="11">
        <f t="shared" ca="1" si="123"/>
        <v>0.24186811299254507</v>
      </c>
      <c r="L1788" s="11" t="str">
        <f t="shared" ca="1" si="126"/>
        <v>A</v>
      </c>
      <c r="M1788" s="11"/>
      <c r="N1788" s="11">
        <v>1787</v>
      </c>
      <c r="O1788" s="12">
        <f t="shared" ca="1" si="124"/>
        <v>0.43429840476458703</v>
      </c>
      <c r="P1788" s="12">
        <f t="shared" ca="1" si="125"/>
        <v>1.3761900680442956</v>
      </c>
      <c r="Q1788" s="11" t="str">
        <f t="shared" ca="1" si="127"/>
        <v>H</v>
      </c>
    </row>
    <row r="1789" spans="9:17" x14ac:dyDescent="0.25">
      <c r="I1789" s="11">
        <v>1788</v>
      </c>
      <c r="J1789" s="11">
        <f t="shared" ca="1" si="122"/>
        <v>0.70999662200009739</v>
      </c>
      <c r="K1789" s="11">
        <f t="shared" ca="1" si="123"/>
        <v>0.50538569913540599</v>
      </c>
      <c r="L1789" s="11" t="str">
        <f t="shared" ca="1" si="126"/>
        <v>A</v>
      </c>
      <c r="M1789" s="11"/>
      <c r="N1789" s="11">
        <v>1788</v>
      </c>
      <c r="O1789" s="12">
        <f t="shared" ca="1" si="124"/>
        <v>0.37191610314212825</v>
      </c>
      <c r="P1789" s="12">
        <f t="shared" ca="1" si="125"/>
        <v>0.56479341134886218</v>
      </c>
      <c r="Q1789" s="11" t="str">
        <f t="shared" ca="1" si="127"/>
        <v>H</v>
      </c>
    </row>
    <row r="1790" spans="9:17" x14ac:dyDescent="0.25">
      <c r="I1790" s="11">
        <v>1789</v>
      </c>
      <c r="J1790" s="11">
        <f t="shared" ca="1" si="122"/>
        <v>-1.4334938551907679</v>
      </c>
      <c r="K1790" s="11">
        <f t="shared" ca="1" si="123"/>
        <v>3.4458766001931673</v>
      </c>
      <c r="L1790" s="11" t="str">
        <f t="shared" ca="1" si="126"/>
        <v>H</v>
      </c>
      <c r="M1790" s="11"/>
      <c r="N1790" s="11">
        <v>1789</v>
      </c>
      <c r="O1790" s="12">
        <f t="shared" ca="1" si="124"/>
        <v>2.1669012965857695</v>
      </c>
      <c r="P1790" s="12">
        <f t="shared" ca="1" si="125"/>
        <v>1.1491682242367798</v>
      </c>
      <c r="Q1790" s="11" t="str">
        <f t="shared" ca="1" si="127"/>
        <v>A</v>
      </c>
    </row>
    <row r="1791" spans="9:17" x14ac:dyDescent="0.25">
      <c r="I1791" s="11">
        <v>1790</v>
      </c>
      <c r="J1791" s="11">
        <f t="shared" ca="1" si="122"/>
        <v>-0.1440491589224574</v>
      </c>
      <c r="K1791" s="11">
        <f t="shared" ca="1" si="123"/>
        <v>2.537597278132373</v>
      </c>
      <c r="L1791" s="11" t="str">
        <f t="shared" ca="1" si="126"/>
        <v>H</v>
      </c>
      <c r="M1791" s="11"/>
      <c r="N1791" s="11">
        <v>1790</v>
      </c>
      <c r="O1791" s="12">
        <f t="shared" ca="1" si="124"/>
        <v>2.9305332789990479E-2</v>
      </c>
      <c r="P1791" s="12">
        <f t="shared" ca="1" si="125"/>
        <v>-1.1281267519761271</v>
      </c>
      <c r="Q1791" s="11" t="str">
        <f t="shared" ca="1" si="127"/>
        <v>A</v>
      </c>
    </row>
    <row r="1792" spans="9:17" x14ac:dyDescent="0.25">
      <c r="I1792" s="11">
        <v>1791</v>
      </c>
      <c r="J1792" s="11">
        <f t="shared" ca="1" si="122"/>
        <v>2.1877071379523887</v>
      </c>
      <c r="K1792" s="11">
        <f t="shared" ca="1" si="123"/>
        <v>1.9544210901273087</v>
      </c>
      <c r="L1792" s="11" t="str">
        <f t="shared" ca="1" si="126"/>
        <v>A</v>
      </c>
      <c r="M1792" s="11"/>
      <c r="N1792" s="11">
        <v>1791</v>
      </c>
      <c r="O1792" s="12">
        <f t="shared" ca="1" si="124"/>
        <v>-0.34933771277810699</v>
      </c>
      <c r="P1792" s="12">
        <f t="shared" ca="1" si="125"/>
        <v>-3.0409302122434458</v>
      </c>
      <c r="Q1792" s="11" t="str">
        <f t="shared" ca="1" si="127"/>
        <v>A</v>
      </c>
    </row>
    <row r="1793" spans="9:17" x14ac:dyDescent="0.25">
      <c r="I1793" s="11">
        <v>1792</v>
      </c>
      <c r="J1793" s="11">
        <f t="shared" ca="1" si="122"/>
        <v>0.16066721406695672</v>
      </c>
      <c r="K1793" s="11">
        <f t="shared" ca="1" si="123"/>
        <v>1.5115667282327294</v>
      </c>
      <c r="L1793" s="11" t="str">
        <f t="shared" ca="1" si="126"/>
        <v>H</v>
      </c>
      <c r="M1793" s="11"/>
      <c r="N1793" s="11">
        <v>1792</v>
      </c>
      <c r="O1793" s="12">
        <f t="shared" ca="1" si="124"/>
        <v>2.343243622312885</v>
      </c>
      <c r="P1793" s="12">
        <f t="shared" ca="1" si="125"/>
        <v>-0.21020549897801</v>
      </c>
      <c r="Q1793" s="11" t="str">
        <f t="shared" ca="1" si="127"/>
        <v>A</v>
      </c>
    </row>
    <row r="1794" spans="9:17" x14ac:dyDescent="0.25">
      <c r="I1794" s="11">
        <v>1793</v>
      </c>
      <c r="J1794" s="11">
        <f t="shared" ca="1" si="122"/>
        <v>1.3754276077227732</v>
      </c>
      <c r="K1794" s="11">
        <f t="shared" ca="1" si="123"/>
        <v>2.0872540551624268</v>
      </c>
      <c r="L1794" s="11" t="str">
        <f t="shared" ca="1" si="126"/>
        <v>H</v>
      </c>
      <c r="M1794" s="11"/>
      <c r="N1794" s="11">
        <v>1793</v>
      </c>
      <c r="O1794" s="12">
        <f t="shared" ca="1" si="124"/>
        <v>-1.4638780976559556</v>
      </c>
      <c r="P1794" s="12">
        <f t="shared" ca="1" si="125"/>
        <v>1.1929629326744449</v>
      </c>
      <c r="Q1794" s="11" t="str">
        <f t="shared" ca="1" si="127"/>
        <v>H</v>
      </c>
    </row>
    <row r="1795" spans="9:17" x14ac:dyDescent="0.25">
      <c r="I1795" s="11">
        <v>1794</v>
      </c>
      <c r="J1795" s="11">
        <f t="shared" ref="J1795:J1858" ca="1" si="128">NORMINV(RAND(), $D$3,$F$3)</f>
        <v>0.8298385686123636</v>
      </c>
      <c r="K1795" s="11">
        <f t="shared" ref="K1795:K1858" ca="1" si="129">NORMINV(RAND(), $D$2,$F$2)</f>
        <v>3.5566669852659252</v>
      </c>
      <c r="L1795" s="11" t="str">
        <f t="shared" ca="1" si="126"/>
        <v>H</v>
      </c>
      <c r="M1795" s="11"/>
      <c r="N1795" s="11">
        <v>1794</v>
      </c>
      <c r="O1795" s="12">
        <f t="shared" ref="O1795:O1858" ca="1" si="130">NORMINV(RAND(), $D$11,$F$11)</f>
        <v>-0.50753551252718099</v>
      </c>
      <c r="P1795" s="12">
        <f t="shared" ref="P1795:P1858" ca="1" si="131">NORMINV(RAND(), $D$10,$F$10)</f>
        <v>6.9383663713848129</v>
      </c>
      <c r="Q1795" s="11" t="str">
        <f t="shared" ca="1" si="127"/>
        <v>H</v>
      </c>
    </row>
    <row r="1796" spans="9:17" x14ac:dyDescent="0.25">
      <c r="I1796" s="11">
        <v>1795</v>
      </c>
      <c r="J1796" s="11">
        <f t="shared" ca="1" si="128"/>
        <v>1.2151085771761267</v>
      </c>
      <c r="K1796" s="11">
        <f t="shared" ca="1" si="129"/>
        <v>0.12397093613162014</v>
      </c>
      <c r="L1796" s="11" t="str">
        <f t="shared" ca="1" si="126"/>
        <v>A</v>
      </c>
      <c r="M1796" s="11"/>
      <c r="N1796" s="11">
        <v>1795</v>
      </c>
      <c r="O1796" s="12">
        <f t="shared" ca="1" si="130"/>
        <v>0.70655065834384201</v>
      </c>
      <c r="P1796" s="12">
        <f t="shared" ca="1" si="131"/>
        <v>2.543395316650221E-2</v>
      </c>
      <c r="Q1796" s="11" t="str">
        <f t="shared" ca="1" si="127"/>
        <v>A</v>
      </c>
    </row>
    <row r="1797" spans="9:17" x14ac:dyDescent="0.25">
      <c r="I1797" s="11">
        <v>1796</v>
      </c>
      <c r="J1797" s="11">
        <f t="shared" ca="1" si="128"/>
        <v>1.4195166882340773</v>
      </c>
      <c r="K1797" s="11">
        <f t="shared" ca="1" si="129"/>
        <v>2.1937829307234415</v>
      </c>
      <c r="L1797" s="11" t="str">
        <f t="shared" ca="1" si="126"/>
        <v>H</v>
      </c>
      <c r="M1797" s="11"/>
      <c r="N1797" s="11">
        <v>1796</v>
      </c>
      <c r="O1797" s="12">
        <f t="shared" ca="1" si="130"/>
        <v>1.6230271028428254</v>
      </c>
      <c r="P1797" s="12">
        <f t="shared" ca="1" si="131"/>
        <v>1.8595343982582939</v>
      </c>
      <c r="Q1797" s="11" t="str">
        <f t="shared" ca="1" si="127"/>
        <v>H</v>
      </c>
    </row>
    <row r="1798" spans="9:17" x14ac:dyDescent="0.25">
      <c r="I1798" s="11">
        <v>1797</v>
      </c>
      <c r="J1798" s="11">
        <f t="shared" ca="1" si="128"/>
        <v>1.9054667728279875</v>
      </c>
      <c r="K1798" s="11">
        <f t="shared" ca="1" si="129"/>
        <v>2.5094262750135616</v>
      </c>
      <c r="L1798" s="11" t="str">
        <f t="shared" ca="1" si="126"/>
        <v>H</v>
      </c>
      <c r="M1798" s="11"/>
      <c r="N1798" s="11">
        <v>1797</v>
      </c>
      <c r="O1798" s="12">
        <f t="shared" ca="1" si="130"/>
        <v>-8.5692177982556461E-2</v>
      </c>
      <c r="P1798" s="12">
        <f t="shared" ca="1" si="131"/>
        <v>2.084956985695984</v>
      </c>
      <c r="Q1798" s="11" t="str">
        <f t="shared" ca="1" si="127"/>
        <v>H</v>
      </c>
    </row>
    <row r="1799" spans="9:17" x14ac:dyDescent="0.25">
      <c r="I1799" s="11">
        <v>1798</v>
      </c>
      <c r="J1799" s="11">
        <f t="shared" ca="1" si="128"/>
        <v>2.40472621790832</v>
      </c>
      <c r="K1799" s="11">
        <f t="shared" ca="1" si="129"/>
        <v>0.71258591913324887</v>
      </c>
      <c r="L1799" s="11" t="str">
        <f t="shared" ca="1" si="126"/>
        <v>A</v>
      </c>
      <c r="M1799" s="11"/>
      <c r="N1799" s="11">
        <v>1798</v>
      </c>
      <c r="O1799" s="12">
        <f t="shared" ca="1" si="130"/>
        <v>0.38073930643086784</v>
      </c>
      <c r="P1799" s="12">
        <f t="shared" ca="1" si="131"/>
        <v>1.3934766392902969</v>
      </c>
      <c r="Q1799" s="11" t="str">
        <f t="shared" ca="1" si="127"/>
        <v>H</v>
      </c>
    </row>
    <row r="1800" spans="9:17" x14ac:dyDescent="0.25">
      <c r="I1800" s="11">
        <v>1799</v>
      </c>
      <c r="J1800" s="11">
        <f t="shared" ca="1" si="128"/>
        <v>0.99943378136020944</v>
      </c>
      <c r="K1800" s="11">
        <f t="shared" ca="1" si="129"/>
        <v>3.4779759401244141</v>
      </c>
      <c r="L1800" s="11" t="str">
        <f t="shared" ca="1" si="126"/>
        <v>H</v>
      </c>
      <c r="M1800" s="11"/>
      <c r="N1800" s="11">
        <v>1799</v>
      </c>
      <c r="O1800" s="12">
        <f t="shared" ca="1" si="130"/>
        <v>-7.1843265772525422E-2</v>
      </c>
      <c r="P1800" s="12">
        <f t="shared" ca="1" si="131"/>
        <v>3.0445995739361127</v>
      </c>
      <c r="Q1800" s="11" t="str">
        <f t="shared" ca="1" si="127"/>
        <v>H</v>
      </c>
    </row>
    <row r="1801" spans="9:17" x14ac:dyDescent="0.25">
      <c r="I1801" s="11">
        <v>1800</v>
      </c>
      <c r="J1801" s="11">
        <f t="shared" ca="1" si="128"/>
        <v>0.73224487719814157</v>
      </c>
      <c r="K1801" s="11">
        <f t="shared" ca="1" si="129"/>
        <v>2.9783548471631165</v>
      </c>
      <c r="L1801" s="11" t="str">
        <f t="shared" ca="1" si="126"/>
        <v>H</v>
      </c>
      <c r="M1801" s="11"/>
      <c r="N1801" s="11">
        <v>1800</v>
      </c>
      <c r="O1801" s="12">
        <f t="shared" ca="1" si="130"/>
        <v>-0.75736727669267889</v>
      </c>
      <c r="P1801" s="12">
        <f t="shared" ca="1" si="131"/>
        <v>2.3481072809287271</v>
      </c>
      <c r="Q1801" s="11" t="str">
        <f t="shared" ca="1" si="127"/>
        <v>H</v>
      </c>
    </row>
    <row r="1802" spans="9:17" x14ac:dyDescent="0.25">
      <c r="I1802" s="11">
        <v>1801</v>
      </c>
      <c r="J1802" s="11">
        <f t="shared" ca="1" si="128"/>
        <v>0.73946021196492417</v>
      </c>
      <c r="K1802" s="11">
        <f t="shared" ca="1" si="129"/>
        <v>1.3784193475579123</v>
      </c>
      <c r="L1802" s="11" t="str">
        <f t="shared" ca="1" si="126"/>
        <v>H</v>
      </c>
      <c r="M1802" s="11"/>
      <c r="N1802" s="11">
        <v>1801</v>
      </c>
      <c r="O1802" s="12">
        <f t="shared" ca="1" si="130"/>
        <v>0.17714573103444387</v>
      </c>
      <c r="P1802" s="12">
        <f t="shared" ca="1" si="131"/>
        <v>1.0925292225589212</v>
      </c>
      <c r="Q1802" s="11" t="str">
        <f t="shared" ca="1" si="127"/>
        <v>H</v>
      </c>
    </row>
    <row r="1803" spans="9:17" x14ac:dyDescent="0.25">
      <c r="I1803" s="11">
        <v>1802</v>
      </c>
      <c r="J1803" s="11">
        <f t="shared" ca="1" si="128"/>
        <v>0.9390614444087414</v>
      </c>
      <c r="K1803" s="11">
        <f t="shared" ca="1" si="129"/>
        <v>-0.28209064585235666</v>
      </c>
      <c r="L1803" s="11" t="str">
        <f t="shared" ca="1" si="126"/>
        <v>A</v>
      </c>
      <c r="M1803" s="11"/>
      <c r="N1803" s="11">
        <v>1802</v>
      </c>
      <c r="O1803" s="12">
        <f t="shared" ca="1" si="130"/>
        <v>0.51951448142975143</v>
      </c>
      <c r="P1803" s="12">
        <f t="shared" ca="1" si="131"/>
        <v>3.7273218180485097</v>
      </c>
      <c r="Q1803" s="11" t="str">
        <f t="shared" ca="1" si="127"/>
        <v>H</v>
      </c>
    </row>
    <row r="1804" spans="9:17" x14ac:dyDescent="0.25">
      <c r="I1804" s="11">
        <v>1803</v>
      </c>
      <c r="J1804" s="11">
        <f t="shared" ca="1" si="128"/>
        <v>1.0435239167801116</v>
      </c>
      <c r="K1804" s="11">
        <f t="shared" ca="1" si="129"/>
        <v>0.84743889173170084</v>
      </c>
      <c r="L1804" s="11" t="str">
        <f t="shared" ca="1" si="126"/>
        <v>A</v>
      </c>
      <c r="M1804" s="11"/>
      <c r="N1804" s="11">
        <v>1803</v>
      </c>
      <c r="O1804" s="12">
        <f t="shared" ca="1" si="130"/>
        <v>1.6393019187777649</v>
      </c>
      <c r="P1804" s="12">
        <f t="shared" ca="1" si="131"/>
        <v>-3.2139691456058235</v>
      </c>
      <c r="Q1804" s="11" t="str">
        <f t="shared" ca="1" si="127"/>
        <v>A</v>
      </c>
    </row>
    <row r="1805" spans="9:17" x14ac:dyDescent="0.25">
      <c r="I1805" s="11">
        <v>1804</v>
      </c>
      <c r="J1805" s="11">
        <f t="shared" ca="1" si="128"/>
        <v>-0.30733665718608394</v>
      </c>
      <c r="K1805" s="11">
        <f t="shared" ca="1" si="129"/>
        <v>0.66312011057303244</v>
      </c>
      <c r="L1805" s="11" t="str">
        <f t="shared" ca="1" si="126"/>
        <v>H</v>
      </c>
      <c r="M1805" s="11"/>
      <c r="N1805" s="11">
        <v>1804</v>
      </c>
      <c r="O1805" s="12">
        <f t="shared" ca="1" si="130"/>
        <v>2.0518735375368076</v>
      </c>
      <c r="P1805" s="12">
        <f t="shared" ca="1" si="131"/>
        <v>1.0001472522086623</v>
      </c>
      <c r="Q1805" s="11" t="str">
        <f t="shared" ca="1" si="127"/>
        <v>A</v>
      </c>
    </row>
    <row r="1806" spans="9:17" x14ac:dyDescent="0.25">
      <c r="I1806" s="11">
        <v>1805</v>
      </c>
      <c r="J1806" s="11">
        <f t="shared" ca="1" si="128"/>
        <v>2.1142188568774665</v>
      </c>
      <c r="K1806" s="11">
        <f t="shared" ca="1" si="129"/>
        <v>0.43701619087761023</v>
      </c>
      <c r="L1806" s="11" t="str">
        <f t="shared" ca="1" si="126"/>
        <v>A</v>
      </c>
      <c r="M1806" s="11"/>
      <c r="N1806" s="11">
        <v>1805</v>
      </c>
      <c r="O1806" s="12">
        <f t="shared" ca="1" si="130"/>
        <v>0.52536011528893201</v>
      </c>
      <c r="P1806" s="12">
        <f t="shared" ca="1" si="131"/>
        <v>-7.8557668489736887E-2</v>
      </c>
      <c r="Q1806" s="11" t="str">
        <f t="shared" ca="1" si="127"/>
        <v>A</v>
      </c>
    </row>
    <row r="1807" spans="9:17" x14ac:dyDescent="0.25">
      <c r="I1807" s="11">
        <v>1806</v>
      </c>
      <c r="J1807" s="11">
        <f t="shared" ca="1" si="128"/>
        <v>1.9373460340720019</v>
      </c>
      <c r="K1807" s="11">
        <f t="shared" ca="1" si="129"/>
        <v>2.9883722629330238</v>
      </c>
      <c r="L1807" s="11" t="str">
        <f t="shared" ca="1" si="126"/>
        <v>H</v>
      </c>
      <c r="M1807" s="11"/>
      <c r="N1807" s="11">
        <v>1806</v>
      </c>
      <c r="O1807" s="12">
        <f t="shared" ca="1" si="130"/>
        <v>-0.24135540591082139</v>
      </c>
      <c r="P1807" s="12">
        <f t="shared" ca="1" si="131"/>
        <v>2.8404222642963157</v>
      </c>
      <c r="Q1807" s="11" t="str">
        <f t="shared" ca="1" si="127"/>
        <v>H</v>
      </c>
    </row>
    <row r="1808" spans="9:17" x14ac:dyDescent="0.25">
      <c r="I1808" s="11">
        <v>1807</v>
      </c>
      <c r="J1808" s="11">
        <f t="shared" ca="1" si="128"/>
        <v>1.2127219141972245</v>
      </c>
      <c r="K1808" s="11">
        <f t="shared" ca="1" si="129"/>
        <v>3.6968064545720329</v>
      </c>
      <c r="L1808" s="11" t="str">
        <f t="shared" ca="1" si="126"/>
        <v>H</v>
      </c>
      <c r="M1808" s="11"/>
      <c r="N1808" s="11">
        <v>1807</v>
      </c>
      <c r="O1808" s="12">
        <f t="shared" ca="1" si="130"/>
        <v>0.87561703024667126</v>
      </c>
      <c r="P1808" s="12">
        <f t="shared" ca="1" si="131"/>
        <v>3.7523045773635295</v>
      </c>
      <c r="Q1808" s="11" t="str">
        <f t="shared" ca="1" si="127"/>
        <v>H</v>
      </c>
    </row>
    <row r="1809" spans="9:17" x14ac:dyDescent="0.25">
      <c r="I1809" s="11">
        <v>1808</v>
      </c>
      <c r="J1809" s="11">
        <f t="shared" ca="1" si="128"/>
        <v>0.89941986086640702</v>
      </c>
      <c r="K1809" s="11">
        <f t="shared" ca="1" si="129"/>
        <v>0.91023975737898843</v>
      </c>
      <c r="L1809" s="11" t="str">
        <f t="shared" ca="1" si="126"/>
        <v>H</v>
      </c>
      <c r="M1809" s="11"/>
      <c r="N1809" s="11">
        <v>1808</v>
      </c>
      <c r="O1809" s="12">
        <f t="shared" ca="1" si="130"/>
        <v>-0.44442602747040427</v>
      </c>
      <c r="P1809" s="12">
        <f t="shared" ca="1" si="131"/>
        <v>0.32359226059230017</v>
      </c>
      <c r="Q1809" s="11" t="str">
        <f t="shared" ca="1" si="127"/>
        <v>H</v>
      </c>
    </row>
    <row r="1810" spans="9:17" x14ac:dyDescent="0.25">
      <c r="I1810" s="11">
        <v>1809</v>
      </c>
      <c r="J1810" s="11">
        <f t="shared" ca="1" si="128"/>
        <v>-0.40032856116603932</v>
      </c>
      <c r="K1810" s="11">
        <f t="shared" ca="1" si="129"/>
        <v>-9.8308102405826769E-2</v>
      </c>
      <c r="L1810" s="11" t="str">
        <f t="shared" ca="1" si="126"/>
        <v>H</v>
      </c>
      <c r="M1810" s="11"/>
      <c r="N1810" s="11">
        <v>1809</v>
      </c>
      <c r="O1810" s="12">
        <f t="shared" ca="1" si="130"/>
        <v>1.4704967044318036</v>
      </c>
      <c r="P1810" s="12">
        <f t="shared" ca="1" si="131"/>
        <v>2.6400951593919566</v>
      </c>
      <c r="Q1810" s="11" t="str">
        <f t="shared" ca="1" si="127"/>
        <v>H</v>
      </c>
    </row>
    <row r="1811" spans="9:17" x14ac:dyDescent="0.25">
      <c r="I1811" s="11">
        <v>1810</v>
      </c>
      <c r="J1811" s="11">
        <f t="shared" ca="1" si="128"/>
        <v>0.47296342504150718</v>
      </c>
      <c r="K1811" s="11">
        <f t="shared" ca="1" si="129"/>
        <v>3.5548348727856807</v>
      </c>
      <c r="L1811" s="11" t="str">
        <f t="shared" ca="1" si="126"/>
        <v>H</v>
      </c>
      <c r="M1811" s="11"/>
      <c r="N1811" s="11">
        <v>1810</v>
      </c>
      <c r="O1811" s="12">
        <f t="shared" ca="1" si="130"/>
        <v>2.1922999210779981</v>
      </c>
      <c r="P1811" s="12">
        <f t="shared" ca="1" si="131"/>
        <v>0.38061909421903017</v>
      </c>
      <c r="Q1811" s="11" t="str">
        <f t="shared" ca="1" si="127"/>
        <v>A</v>
      </c>
    </row>
    <row r="1812" spans="9:17" x14ac:dyDescent="0.25">
      <c r="I1812" s="11">
        <v>1811</v>
      </c>
      <c r="J1812" s="11">
        <f t="shared" ca="1" si="128"/>
        <v>1.0028181599239236</v>
      </c>
      <c r="K1812" s="11">
        <f t="shared" ca="1" si="129"/>
        <v>-2.3280222183495911</v>
      </c>
      <c r="L1812" s="11" t="str">
        <f t="shared" ca="1" si="126"/>
        <v>A</v>
      </c>
      <c r="M1812" s="11"/>
      <c r="N1812" s="11">
        <v>1811</v>
      </c>
      <c r="O1812" s="12">
        <f t="shared" ca="1" si="130"/>
        <v>-0.12246909754540702</v>
      </c>
      <c r="P1812" s="12">
        <f t="shared" ca="1" si="131"/>
        <v>-1.034745961928738</v>
      </c>
      <c r="Q1812" s="11" t="str">
        <f t="shared" ca="1" si="127"/>
        <v>A</v>
      </c>
    </row>
    <row r="1813" spans="9:17" x14ac:dyDescent="0.25">
      <c r="I1813" s="11">
        <v>1812</v>
      </c>
      <c r="J1813" s="11">
        <f t="shared" ca="1" si="128"/>
        <v>-0.68972930409112909</v>
      </c>
      <c r="K1813" s="11">
        <f t="shared" ca="1" si="129"/>
        <v>1.237118898289058</v>
      </c>
      <c r="L1813" s="11" t="str">
        <f t="shared" ca="1" si="126"/>
        <v>H</v>
      </c>
      <c r="M1813" s="11"/>
      <c r="N1813" s="11">
        <v>1812</v>
      </c>
      <c r="O1813" s="12">
        <f t="shared" ca="1" si="130"/>
        <v>0.71813256057252484</v>
      </c>
      <c r="P1813" s="12">
        <f t="shared" ca="1" si="131"/>
        <v>1.2880382549927829</v>
      </c>
      <c r="Q1813" s="11" t="str">
        <f t="shared" ca="1" si="127"/>
        <v>H</v>
      </c>
    </row>
    <row r="1814" spans="9:17" x14ac:dyDescent="0.25">
      <c r="I1814" s="11">
        <v>1813</v>
      </c>
      <c r="J1814" s="11">
        <f t="shared" ca="1" si="128"/>
        <v>0.85376148900266979</v>
      </c>
      <c r="K1814" s="11">
        <f t="shared" ca="1" si="129"/>
        <v>1.5748141701777558</v>
      </c>
      <c r="L1814" s="11" t="str">
        <f t="shared" ca="1" si="126"/>
        <v>H</v>
      </c>
      <c r="M1814" s="11"/>
      <c r="N1814" s="11">
        <v>1813</v>
      </c>
      <c r="O1814" s="12">
        <f t="shared" ca="1" si="130"/>
        <v>-0.26164096385046065</v>
      </c>
      <c r="P1814" s="12">
        <f t="shared" ca="1" si="131"/>
        <v>1.0934424559402389</v>
      </c>
      <c r="Q1814" s="11" t="str">
        <f t="shared" ca="1" si="127"/>
        <v>H</v>
      </c>
    </row>
    <row r="1815" spans="9:17" x14ac:dyDescent="0.25">
      <c r="I1815" s="11">
        <v>1814</v>
      </c>
      <c r="J1815" s="11">
        <f t="shared" ca="1" si="128"/>
        <v>2.568355373359279</v>
      </c>
      <c r="K1815" s="11">
        <f t="shared" ca="1" si="129"/>
        <v>2.4773813827648183</v>
      </c>
      <c r="L1815" s="11" t="str">
        <f t="shared" ca="1" si="126"/>
        <v>A</v>
      </c>
      <c r="M1815" s="11"/>
      <c r="N1815" s="11">
        <v>1814</v>
      </c>
      <c r="O1815" s="12">
        <f t="shared" ca="1" si="130"/>
        <v>0.61432980089852618</v>
      </c>
      <c r="P1815" s="12">
        <f t="shared" ca="1" si="131"/>
        <v>-0.55332454669877196</v>
      </c>
      <c r="Q1815" s="11" t="str">
        <f t="shared" ca="1" si="127"/>
        <v>A</v>
      </c>
    </row>
    <row r="1816" spans="9:17" x14ac:dyDescent="0.25">
      <c r="I1816" s="11">
        <v>1815</v>
      </c>
      <c r="J1816" s="11">
        <f t="shared" ca="1" si="128"/>
        <v>0.69887236140513886</v>
      </c>
      <c r="K1816" s="11">
        <f t="shared" ca="1" si="129"/>
        <v>4.1349414270915332</v>
      </c>
      <c r="L1816" s="11" t="str">
        <f t="shared" ca="1" si="126"/>
        <v>H</v>
      </c>
      <c r="M1816" s="11"/>
      <c r="N1816" s="11">
        <v>1815</v>
      </c>
      <c r="O1816" s="12">
        <f t="shared" ca="1" si="130"/>
        <v>0.36207061048161282</v>
      </c>
      <c r="P1816" s="12">
        <f t="shared" ca="1" si="131"/>
        <v>-4.3236894757784361E-2</v>
      </c>
      <c r="Q1816" s="11" t="str">
        <f t="shared" ca="1" si="127"/>
        <v>A</v>
      </c>
    </row>
    <row r="1817" spans="9:17" x14ac:dyDescent="0.25">
      <c r="I1817" s="11">
        <v>1816</v>
      </c>
      <c r="J1817" s="11">
        <f t="shared" ca="1" si="128"/>
        <v>1.9975557327693516</v>
      </c>
      <c r="K1817" s="11">
        <f t="shared" ca="1" si="129"/>
        <v>1.2862802253104544</v>
      </c>
      <c r="L1817" s="11" t="str">
        <f t="shared" ca="1" si="126"/>
        <v>A</v>
      </c>
      <c r="M1817" s="11"/>
      <c r="N1817" s="11">
        <v>1816</v>
      </c>
      <c r="O1817" s="12">
        <f t="shared" ca="1" si="130"/>
        <v>-0.25897095250232249</v>
      </c>
      <c r="P1817" s="12">
        <f t="shared" ca="1" si="131"/>
        <v>0.63621613474914518</v>
      </c>
      <c r="Q1817" s="11" t="str">
        <f t="shared" ca="1" si="127"/>
        <v>H</v>
      </c>
    </row>
    <row r="1818" spans="9:17" x14ac:dyDescent="0.25">
      <c r="I1818" s="11">
        <v>1817</v>
      </c>
      <c r="J1818" s="11">
        <f t="shared" ca="1" si="128"/>
        <v>-0.11396569954877933</v>
      </c>
      <c r="K1818" s="11">
        <f t="shared" ca="1" si="129"/>
        <v>5.5235443410146958</v>
      </c>
      <c r="L1818" s="11" t="str">
        <f t="shared" ca="1" si="126"/>
        <v>H</v>
      </c>
      <c r="M1818" s="11"/>
      <c r="N1818" s="11">
        <v>1817</v>
      </c>
      <c r="O1818" s="12">
        <f t="shared" ca="1" si="130"/>
        <v>0.62423437292659534</v>
      </c>
      <c r="P1818" s="12">
        <f t="shared" ca="1" si="131"/>
        <v>1.8063381142268731</v>
      </c>
      <c r="Q1818" s="11" t="str">
        <f t="shared" ca="1" si="127"/>
        <v>H</v>
      </c>
    </row>
    <row r="1819" spans="9:17" x14ac:dyDescent="0.25">
      <c r="I1819" s="11">
        <v>1818</v>
      </c>
      <c r="J1819" s="11">
        <f t="shared" ca="1" si="128"/>
        <v>0.44404373191264068</v>
      </c>
      <c r="K1819" s="11">
        <f t="shared" ca="1" si="129"/>
        <v>1.8671824646223041</v>
      </c>
      <c r="L1819" s="11" t="str">
        <f t="shared" ca="1" si="126"/>
        <v>H</v>
      </c>
      <c r="M1819" s="11"/>
      <c r="N1819" s="11">
        <v>1818</v>
      </c>
      <c r="O1819" s="12">
        <f t="shared" ca="1" si="130"/>
        <v>-0.10264996467380738</v>
      </c>
      <c r="P1819" s="12">
        <f t="shared" ca="1" si="131"/>
        <v>2.072016010822467</v>
      </c>
      <c r="Q1819" s="11" t="str">
        <f t="shared" ca="1" si="127"/>
        <v>H</v>
      </c>
    </row>
    <row r="1820" spans="9:17" x14ac:dyDescent="0.25">
      <c r="I1820" s="11">
        <v>1819</v>
      </c>
      <c r="J1820" s="11">
        <f t="shared" ca="1" si="128"/>
        <v>0.11791893013143051</v>
      </c>
      <c r="K1820" s="11">
        <f t="shared" ca="1" si="129"/>
        <v>4.3020773966245418</v>
      </c>
      <c r="L1820" s="11" t="str">
        <f t="shared" ca="1" si="126"/>
        <v>H</v>
      </c>
      <c r="M1820" s="11"/>
      <c r="N1820" s="11">
        <v>1819</v>
      </c>
      <c r="O1820" s="12">
        <f t="shared" ca="1" si="130"/>
        <v>-2.7296790179575092E-3</v>
      </c>
      <c r="P1820" s="12">
        <f t="shared" ca="1" si="131"/>
        <v>0.66877174010022533</v>
      </c>
      <c r="Q1820" s="11" t="str">
        <f t="shared" ca="1" si="127"/>
        <v>H</v>
      </c>
    </row>
    <row r="1821" spans="9:17" x14ac:dyDescent="0.25">
      <c r="I1821" s="11">
        <v>1820</v>
      </c>
      <c r="J1821" s="11">
        <f t="shared" ca="1" si="128"/>
        <v>0.43068558410756408</v>
      </c>
      <c r="K1821" s="11">
        <f t="shared" ca="1" si="129"/>
        <v>4.2383584663473002</v>
      </c>
      <c r="L1821" s="11" t="str">
        <f t="shared" ca="1" si="126"/>
        <v>H</v>
      </c>
      <c r="M1821" s="11"/>
      <c r="N1821" s="11">
        <v>1820</v>
      </c>
      <c r="O1821" s="12">
        <f t="shared" ca="1" si="130"/>
        <v>-1.9081746223885225</v>
      </c>
      <c r="P1821" s="12">
        <f t="shared" ca="1" si="131"/>
        <v>-1.9969092914929023</v>
      </c>
      <c r="Q1821" s="11" t="str">
        <f t="shared" ca="1" si="127"/>
        <v>A</v>
      </c>
    </row>
    <row r="1822" spans="9:17" x14ac:dyDescent="0.25">
      <c r="I1822" s="11">
        <v>1821</v>
      </c>
      <c r="J1822" s="11">
        <f t="shared" ca="1" si="128"/>
        <v>0.90690699021897048</v>
      </c>
      <c r="K1822" s="11">
        <f t="shared" ca="1" si="129"/>
        <v>0.31994634944197808</v>
      </c>
      <c r="L1822" s="11" t="str">
        <f t="shared" ca="1" si="126"/>
        <v>A</v>
      </c>
      <c r="M1822" s="11"/>
      <c r="N1822" s="11">
        <v>1821</v>
      </c>
      <c r="O1822" s="12">
        <f t="shared" ca="1" si="130"/>
        <v>1.0598839617079248</v>
      </c>
      <c r="P1822" s="12">
        <f t="shared" ca="1" si="131"/>
        <v>2.2924536569350158</v>
      </c>
      <c r="Q1822" s="11" t="str">
        <f t="shared" ca="1" si="127"/>
        <v>H</v>
      </c>
    </row>
    <row r="1823" spans="9:17" x14ac:dyDescent="0.25">
      <c r="I1823" s="11">
        <v>1822</v>
      </c>
      <c r="J1823" s="11">
        <f t="shared" ca="1" si="128"/>
        <v>2.4144130901772765</v>
      </c>
      <c r="K1823" s="11">
        <f t="shared" ca="1" si="129"/>
        <v>3.2416395813156651</v>
      </c>
      <c r="L1823" s="11" t="str">
        <f t="shared" ca="1" si="126"/>
        <v>H</v>
      </c>
      <c r="M1823" s="11"/>
      <c r="N1823" s="11">
        <v>1822</v>
      </c>
      <c r="O1823" s="12">
        <f t="shared" ca="1" si="130"/>
        <v>1.1986150424209607</v>
      </c>
      <c r="P1823" s="12">
        <f t="shared" ca="1" si="131"/>
        <v>0.94553351934968866</v>
      </c>
      <c r="Q1823" s="11" t="str">
        <f t="shared" ca="1" si="127"/>
        <v>A</v>
      </c>
    </row>
    <row r="1824" spans="9:17" x14ac:dyDescent="0.25">
      <c r="I1824" s="11">
        <v>1823</v>
      </c>
      <c r="J1824" s="11">
        <f t="shared" ca="1" si="128"/>
        <v>1.3300544183854017</v>
      </c>
      <c r="K1824" s="11">
        <f t="shared" ca="1" si="129"/>
        <v>3.5343970695885343</v>
      </c>
      <c r="L1824" s="11" t="str">
        <f t="shared" ca="1" si="126"/>
        <v>H</v>
      </c>
      <c r="M1824" s="11"/>
      <c r="N1824" s="11">
        <v>1823</v>
      </c>
      <c r="O1824" s="12">
        <f t="shared" ca="1" si="130"/>
        <v>1.7554571357096458</v>
      </c>
      <c r="P1824" s="12">
        <f t="shared" ca="1" si="131"/>
        <v>1.266456473704034</v>
      </c>
      <c r="Q1824" s="11" t="str">
        <f t="shared" ca="1" si="127"/>
        <v>A</v>
      </c>
    </row>
    <row r="1825" spans="9:17" x14ac:dyDescent="0.25">
      <c r="I1825" s="11">
        <v>1824</v>
      </c>
      <c r="J1825" s="11">
        <f t="shared" ca="1" si="128"/>
        <v>0.98100359119551417</v>
      </c>
      <c r="K1825" s="11">
        <f t="shared" ca="1" si="129"/>
        <v>0.74872944086181858</v>
      </c>
      <c r="L1825" s="11" t="str">
        <f t="shared" ca="1" si="126"/>
        <v>A</v>
      </c>
      <c r="M1825" s="11"/>
      <c r="N1825" s="11">
        <v>1824</v>
      </c>
      <c r="O1825" s="12">
        <f t="shared" ca="1" si="130"/>
        <v>2.711929849000235</v>
      </c>
      <c r="P1825" s="12">
        <f t="shared" ca="1" si="131"/>
        <v>-0.28822393195757323</v>
      </c>
      <c r="Q1825" s="11" t="str">
        <f t="shared" ca="1" si="127"/>
        <v>A</v>
      </c>
    </row>
    <row r="1826" spans="9:17" x14ac:dyDescent="0.25">
      <c r="I1826" s="11">
        <v>1825</v>
      </c>
      <c r="J1826" s="11">
        <f t="shared" ca="1" si="128"/>
        <v>2.8824197682682793</v>
      </c>
      <c r="K1826" s="11">
        <f t="shared" ca="1" si="129"/>
        <v>2.6740018630689759</v>
      </c>
      <c r="L1826" s="11" t="str">
        <f t="shared" ca="1" si="126"/>
        <v>A</v>
      </c>
      <c r="M1826" s="11"/>
      <c r="N1826" s="11">
        <v>1825</v>
      </c>
      <c r="O1826" s="12">
        <f t="shared" ca="1" si="130"/>
        <v>0.17526015997548139</v>
      </c>
      <c r="P1826" s="12">
        <f t="shared" ca="1" si="131"/>
        <v>1.0478130904640637</v>
      </c>
      <c r="Q1826" s="11" t="str">
        <f t="shared" ca="1" si="127"/>
        <v>H</v>
      </c>
    </row>
    <row r="1827" spans="9:17" x14ac:dyDescent="0.25">
      <c r="I1827" s="11">
        <v>1826</v>
      </c>
      <c r="J1827" s="11">
        <f t="shared" ca="1" si="128"/>
        <v>0.19757298351023189</v>
      </c>
      <c r="K1827" s="11">
        <f t="shared" ca="1" si="129"/>
        <v>1.2477019967375851</v>
      </c>
      <c r="L1827" s="11" t="str">
        <f t="shared" ca="1" si="126"/>
        <v>H</v>
      </c>
      <c r="M1827" s="11"/>
      <c r="N1827" s="11">
        <v>1826</v>
      </c>
      <c r="O1827" s="12">
        <f t="shared" ca="1" si="130"/>
        <v>1.2126435488964133</v>
      </c>
      <c r="P1827" s="12">
        <f t="shared" ca="1" si="131"/>
        <v>2.3291608801728643</v>
      </c>
      <c r="Q1827" s="11" t="str">
        <f t="shared" ca="1" si="127"/>
        <v>H</v>
      </c>
    </row>
    <row r="1828" spans="9:17" x14ac:dyDescent="0.25">
      <c r="I1828" s="11">
        <v>1827</v>
      </c>
      <c r="J1828" s="11">
        <f t="shared" ca="1" si="128"/>
        <v>1.7654130658973917</v>
      </c>
      <c r="K1828" s="11">
        <f t="shared" ca="1" si="129"/>
        <v>-1.5345866072322649</v>
      </c>
      <c r="L1828" s="11" t="str">
        <f t="shared" ca="1" si="126"/>
        <v>A</v>
      </c>
      <c r="M1828" s="11"/>
      <c r="N1828" s="11">
        <v>1827</v>
      </c>
      <c r="O1828" s="12">
        <f t="shared" ca="1" si="130"/>
        <v>0.91117454135274956</v>
      </c>
      <c r="P1828" s="12">
        <f t="shared" ca="1" si="131"/>
        <v>2.4359461911144304</v>
      </c>
      <c r="Q1828" s="11" t="str">
        <f t="shared" ca="1" si="127"/>
        <v>H</v>
      </c>
    </row>
    <row r="1829" spans="9:17" x14ac:dyDescent="0.25">
      <c r="I1829" s="11">
        <v>1828</v>
      </c>
      <c r="J1829" s="11">
        <f t="shared" ca="1" si="128"/>
        <v>0.34605592156814313</v>
      </c>
      <c r="K1829" s="11">
        <f t="shared" ca="1" si="129"/>
        <v>4.83609288762832</v>
      </c>
      <c r="L1829" s="11" t="str">
        <f t="shared" ca="1" si="126"/>
        <v>H</v>
      </c>
      <c r="M1829" s="11"/>
      <c r="N1829" s="11">
        <v>1828</v>
      </c>
      <c r="O1829" s="12">
        <f t="shared" ca="1" si="130"/>
        <v>1.1847463873088946</v>
      </c>
      <c r="P1829" s="12">
        <f t="shared" ca="1" si="131"/>
        <v>-2.609798968924145</v>
      </c>
      <c r="Q1829" s="11" t="str">
        <f t="shared" ca="1" si="127"/>
        <v>A</v>
      </c>
    </row>
    <row r="1830" spans="9:17" x14ac:dyDescent="0.25">
      <c r="I1830" s="11">
        <v>1829</v>
      </c>
      <c r="J1830" s="11">
        <f t="shared" ca="1" si="128"/>
        <v>0.84640552391448509</v>
      </c>
      <c r="K1830" s="11">
        <f t="shared" ca="1" si="129"/>
        <v>3.064761349051274</v>
      </c>
      <c r="L1830" s="11" t="str">
        <f t="shared" ca="1" si="126"/>
        <v>H</v>
      </c>
      <c r="M1830" s="11"/>
      <c r="N1830" s="11">
        <v>1829</v>
      </c>
      <c r="O1830" s="12">
        <f t="shared" ca="1" si="130"/>
        <v>0.2374764005849066</v>
      </c>
      <c r="P1830" s="12">
        <f t="shared" ca="1" si="131"/>
        <v>-1.8107937920464097</v>
      </c>
      <c r="Q1830" s="11" t="str">
        <f t="shared" ca="1" si="127"/>
        <v>A</v>
      </c>
    </row>
    <row r="1831" spans="9:17" x14ac:dyDescent="0.25">
      <c r="I1831" s="11">
        <v>1830</v>
      </c>
      <c r="J1831" s="11">
        <f t="shared" ca="1" si="128"/>
        <v>-0.20886146320403098</v>
      </c>
      <c r="K1831" s="11">
        <f t="shared" ca="1" si="129"/>
        <v>0.99346421565389798</v>
      </c>
      <c r="L1831" s="11" t="str">
        <f t="shared" ca="1" si="126"/>
        <v>H</v>
      </c>
      <c r="M1831" s="11"/>
      <c r="N1831" s="11">
        <v>1830</v>
      </c>
      <c r="O1831" s="12">
        <f t="shared" ca="1" si="130"/>
        <v>1.3710854422082028</v>
      </c>
      <c r="P1831" s="12">
        <f t="shared" ca="1" si="131"/>
        <v>-2.0207958787463896</v>
      </c>
      <c r="Q1831" s="11" t="str">
        <f t="shared" ca="1" si="127"/>
        <v>A</v>
      </c>
    </row>
    <row r="1832" spans="9:17" x14ac:dyDescent="0.25">
      <c r="I1832" s="11">
        <v>1831</v>
      </c>
      <c r="J1832" s="11">
        <f t="shared" ca="1" si="128"/>
        <v>-0.37029392533912275</v>
      </c>
      <c r="K1832" s="11">
        <f t="shared" ca="1" si="129"/>
        <v>3.9772692023229386</v>
      </c>
      <c r="L1832" s="11" t="str">
        <f t="shared" ca="1" si="126"/>
        <v>H</v>
      </c>
      <c r="M1832" s="11"/>
      <c r="N1832" s="11">
        <v>1831</v>
      </c>
      <c r="O1832" s="12">
        <f t="shared" ca="1" si="130"/>
        <v>-0.15168245935287183</v>
      </c>
      <c r="P1832" s="12">
        <f t="shared" ca="1" si="131"/>
        <v>2.9018452729893349</v>
      </c>
      <c r="Q1832" s="11" t="str">
        <f t="shared" ca="1" si="127"/>
        <v>H</v>
      </c>
    </row>
    <row r="1833" spans="9:17" x14ac:dyDescent="0.25">
      <c r="I1833" s="11">
        <v>1832</v>
      </c>
      <c r="J1833" s="11">
        <f t="shared" ca="1" si="128"/>
        <v>1.6139935459740671</v>
      </c>
      <c r="K1833" s="11">
        <f t="shared" ca="1" si="129"/>
        <v>3.7025808736622956</v>
      </c>
      <c r="L1833" s="11" t="str">
        <f t="shared" ca="1" si="126"/>
        <v>H</v>
      </c>
      <c r="M1833" s="11"/>
      <c r="N1833" s="11">
        <v>1832</v>
      </c>
      <c r="O1833" s="12">
        <f t="shared" ca="1" si="130"/>
        <v>0.55411148858167247</v>
      </c>
      <c r="P1833" s="12">
        <f t="shared" ca="1" si="131"/>
        <v>2.3103871670413545</v>
      </c>
      <c r="Q1833" s="11" t="str">
        <f t="shared" ca="1" si="127"/>
        <v>H</v>
      </c>
    </row>
    <row r="1834" spans="9:17" x14ac:dyDescent="0.25">
      <c r="I1834" s="11">
        <v>1833</v>
      </c>
      <c r="J1834" s="11">
        <f t="shared" ca="1" si="128"/>
        <v>1.3585017265131591</v>
      </c>
      <c r="K1834" s="11">
        <f t="shared" ca="1" si="129"/>
        <v>0.46929854228158518</v>
      </c>
      <c r="L1834" s="11" t="str">
        <f t="shared" ca="1" si="126"/>
        <v>A</v>
      </c>
      <c r="M1834" s="11"/>
      <c r="N1834" s="11">
        <v>1833</v>
      </c>
      <c r="O1834" s="12">
        <f t="shared" ca="1" si="130"/>
        <v>2.5910830692040374</v>
      </c>
      <c r="P1834" s="12">
        <f t="shared" ca="1" si="131"/>
        <v>0.71780138980591279</v>
      </c>
      <c r="Q1834" s="11" t="str">
        <f t="shared" ca="1" si="127"/>
        <v>A</v>
      </c>
    </row>
    <row r="1835" spans="9:17" x14ac:dyDescent="0.25">
      <c r="I1835" s="11">
        <v>1834</v>
      </c>
      <c r="J1835" s="11">
        <f t="shared" ca="1" si="128"/>
        <v>1.5855745251826632</v>
      </c>
      <c r="K1835" s="11">
        <f t="shared" ca="1" si="129"/>
        <v>3.1880966923241978</v>
      </c>
      <c r="L1835" s="11" t="str">
        <f t="shared" ca="1" si="126"/>
        <v>H</v>
      </c>
      <c r="M1835" s="11"/>
      <c r="N1835" s="11">
        <v>1834</v>
      </c>
      <c r="O1835" s="12">
        <f t="shared" ca="1" si="130"/>
        <v>0.12500633455842858</v>
      </c>
      <c r="P1835" s="12">
        <f t="shared" ca="1" si="131"/>
        <v>1.5181549282675271</v>
      </c>
      <c r="Q1835" s="11" t="str">
        <f t="shared" ca="1" si="127"/>
        <v>H</v>
      </c>
    </row>
    <row r="1836" spans="9:17" x14ac:dyDescent="0.25">
      <c r="I1836" s="11">
        <v>1835</v>
      </c>
      <c r="J1836" s="11">
        <f t="shared" ca="1" si="128"/>
        <v>2.0600704173616582</v>
      </c>
      <c r="K1836" s="11">
        <f t="shared" ca="1" si="129"/>
        <v>0.47299560237416216</v>
      </c>
      <c r="L1836" s="11" t="str">
        <f t="shared" ca="1" si="126"/>
        <v>A</v>
      </c>
      <c r="M1836" s="11"/>
      <c r="N1836" s="11">
        <v>1835</v>
      </c>
      <c r="O1836" s="12">
        <f t="shared" ca="1" si="130"/>
        <v>0.68850443432663233</v>
      </c>
      <c r="P1836" s="12">
        <f t="shared" ca="1" si="131"/>
        <v>3.2708446216042959</v>
      </c>
      <c r="Q1836" s="11" t="str">
        <f t="shared" ca="1" si="127"/>
        <v>H</v>
      </c>
    </row>
    <row r="1837" spans="9:17" x14ac:dyDescent="0.25">
      <c r="I1837" s="11">
        <v>1836</v>
      </c>
      <c r="J1837" s="11">
        <f t="shared" ca="1" si="128"/>
        <v>1.0854239214541077</v>
      </c>
      <c r="K1837" s="11">
        <f t="shared" ca="1" si="129"/>
        <v>2.3640491050417203</v>
      </c>
      <c r="L1837" s="11" t="str">
        <f t="shared" ca="1" si="126"/>
        <v>H</v>
      </c>
      <c r="M1837" s="11"/>
      <c r="N1837" s="11">
        <v>1836</v>
      </c>
      <c r="O1837" s="12">
        <f t="shared" ca="1" si="130"/>
        <v>1.2084736330939143</v>
      </c>
      <c r="P1837" s="12">
        <f t="shared" ca="1" si="131"/>
        <v>1.2986542919996893</v>
      </c>
      <c r="Q1837" s="11" t="str">
        <f t="shared" ca="1" si="127"/>
        <v>H</v>
      </c>
    </row>
    <row r="1838" spans="9:17" x14ac:dyDescent="0.25">
      <c r="I1838" s="11">
        <v>1837</v>
      </c>
      <c r="J1838" s="11">
        <f t="shared" ca="1" si="128"/>
        <v>1.5409206035950977</v>
      </c>
      <c r="K1838" s="11">
        <f t="shared" ca="1" si="129"/>
        <v>1.3123008733511679</v>
      </c>
      <c r="L1838" s="11" t="str">
        <f t="shared" ca="1" si="126"/>
        <v>A</v>
      </c>
      <c r="M1838" s="11"/>
      <c r="N1838" s="11">
        <v>1837</v>
      </c>
      <c r="O1838" s="12">
        <f t="shared" ca="1" si="130"/>
        <v>4.5323315267664421E-2</v>
      </c>
      <c r="P1838" s="12">
        <f t="shared" ca="1" si="131"/>
        <v>-2.862735739946753</v>
      </c>
      <c r="Q1838" s="11" t="str">
        <f t="shared" ca="1" si="127"/>
        <v>A</v>
      </c>
    </row>
    <row r="1839" spans="9:17" x14ac:dyDescent="0.25">
      <c r="I1839" s="11">
        <v>1838</v>
      </c>
      <c r="J1839" s="11">
        <f t="shared" ca="1" si="128"/>
        <v>2.39500610007478</v>
      </c>
      <c r="K1839" s="11">
        <f t="shared" ca="1" si="129"/>
        <v>2.788990344351133</v>
      </c>
      <c r="L1839" s="11" t="str">
        <f t="shared" ca="1" si="126"/>
        <v>H</v>
      </c>
      <c r="M1839" s="11"/>
      <c r="N1839" s="11">
        <v>1838</v>
      </c>
      <c r="O1839" s="12">
        <f t="shared" ca="1" si="130"/>
        <v>1.6128481875322567</v>
      </c>
      <c r="P1839" s="12">
        <f t="shared" ca="1" si="131"/>
        <v>1.3820171503667658</v>
      </c>
      <c r="Q1839" s="11" t="str">
        <f t="shared" ca="1" si="127"/>
        <v>A</v>
      </c>
    </row>
    <row r="1840" spans="9:17" x14ac:dyDescent="0.25">
      <c r="I1840" s="11">
        <v>1839</v>
      </c>
      <c r="J1840" s="11">
        <f t="shared" ca="1" si="128"/>
        <v>0.89653524514105121</v>
      </c>
      <c r="K1840" s="11">
        <f t="shared" ca="1" si="129"/>
        <v>2.0073645219450165</v>
      </c>
      <c r="L1840" s="11" t="str">
        <f t="shared" ca="1" si="126"/>
        <v>H</v>
      </c>
      <c r="M1840" s="11"/>
      <c r="N1840" s="11">
        <v>1839</v>
      </c>
      <c r="O1840" s="12">
        <f t="shared" ca="1" si="130"/>
        <v>0.46521445790436228</v>
      </c>
      <c r="P1840" s="12">
        <f t="shared" ca="1" si="131"/>
        <v>-0.70336836705594696</v>
      </c>
      <c r="Q1840" s="11" t="str">
        <f t="shared" ca="1" si="127"/>
        <v>A</v>
      </c>
    </row>
    <row r="1841" spans="9:17" x14ac:dyDescent="0.25">
      <c r="I1841" s="11">
        <v>1840</v>
      </c>
      <c r="J1841" s="11">
        <f t="shared" ca="1" si="128"/>
        <v>0.12176368571643537</v>
      </c>
      <c r="K1841" s="11">
        <f t="shared" ca="1" si="129"/>
        <v>1.1986757035246303</v>
      </c>
      <c r="L1841" s="11" t="str">
        <f t="shared" ca="1" si="126"/>
        <v>H</v>
      </c>
      <c r="M1841" s="11"/>
      <c r="N1841" s="11">
        <v>1840</v>
      </c>
      <c r="O1841" s="12">
        <f t="shared" ca="1" si="130"/>
        <v>1.3699042074119379</v>
      </c>
      <c r="P1841" s="12">
        <f t="shared" ca="1" si="131"/>
        <v>1.9403678804734876</v>
      </c>
      <c r="Q1841" s="11" t="str">
        <f t="shared" ca="1" si="127"/>
        <v>H</v>
      </c>
    </row>
    <row r="1842" spans="9:17" x14ac:dyDescent="0.25">
      <c r="I1842" s="11">
        <v>1841</v>
      </c>
      <c r="J1842" s="11">
        <f t="shared" ca="1" si="128"/>
        <v>0.8280539510181647</v>
      </c>
      <c r="K1842" s="11">
        <f t="shared" ca="1" si="129"/>
        <v>1.4384552848036569</v>
      </c>
      <c r="L1842" s="11" t="str">
        <f t="shared" ca="1" si="126"/>
        <v>H</v>
      </c>
      <c r="M1842" s="11"/>
      <c r="N1842" s="11">
        <v>1841</v>
      </c>
      <c r="O1842" s="12">
        <f t="shared" ca="1" si="130"/>
        <v>1.332703517360331</v>
      </c>
      <c r="P1842" s="12">
        <f t="shared" ca="1" si="131"/>
        <v>0.29392798914573104</v>
      </c>
      <c r="Q1842" s="11" t="str">
        <f t="shared" ca="1" si="127"/>
        <v>A</v>
      </c>
    </row>
    <row r="1843" spans="9:17" x14ac:dyDescent="0.25">
      <c r="I1843" s="11">
        <v>1842</v>
      </c>
      <c r="J1843" s="11">
        <f t="shared" ca="1" si="128"/>
        <v>1.307090539659074</v>
      </c>
      <c r="K1843" s="11">
        <f t="shared" ca="1" si="129"/>
        <v>2.8427430154053024</v>
      </c>
      <c r="L1843" s="11" t="str">
        <f t="shared" ca="1" si="126"/>
        <v>H</v>
      </c>
      <c r="M1843" s="11"/>
      <c r="N1843" s="11">
        <v>1842</v>
      </c>
      <c r="O1843" s="12">
        <f t="shared" ca="1" si="130"/>
        <v>0.70334966169565516</v>
      </c>
      <c r="P1843" s="12">
        <f t="shared" ca="1" si="131"/>
        <v>-1.8030251870434633</v>
      </c>
      <c r="Q1843" s="11" t="str">
        <f t="shared" ca="1" si="127"/>
        <v>A</v>
      </c>
    </row>
    <row r="1844" spans="9:17" x14ac:dyDescent="0.25">
      <c r="I1844" s="11">
        <v>1843</v>
      </c>
      <c r="J1844" s="11">
        <f t="shared" ca="1" si="128"/>
        <v>1.0680426391859643</v>
      </c>
      <c r="K1844" s="11">
        <f t="shared" ca="1" si="129"/>
        <v>6.4231906585553027</v>
      </c>
      <c r="L1844" s="11" t="str">
        <f t="shared" ca="1" si="126"/>
        <v>H</v>
      </c>
      <c r="M1844" s="11"/>
      <c r="N1844" s="11">
        <v>1843</v>
      </c>
      <c r="O1844" s="12">
        <f t="shared" ca="1" si="130"/>
        <v>-0.86914500945686646</v>
      </c>
      <c r="P1844" s="12">
        <f t="shared" ca="1" si="131"/>
        <v>0.82136640386712623</v>
      </c>
      <c r="Q1844" s="11" t="str">
        <f t="shared" ca="1" si="127"/>
        <v>H</v>
      </c>
    </row>
    <row r="1845" spans="9:17" x14ac:dyDescent="0.25">
      <c r="I1845" s="11">
        <v>1844</v>
      </c>
      <c r="J1845" s="11">
        <f t="shared" ca="1" si="128"/>
        <v>0.56881684031320234</v>
      </c>
      <c r="K1845" s="11">
        <f t="shared" ca="1" si="129"/>
        <v>2.2680806031600427</v>
      </c>
      <c r="L1845" s="11" t="str">
        <f t="shared" ca="1" si="126"/>
        <v>H</v>
      </c>
      <c r="M1845" s="11"/>
      <c r="N1845" s="11">
        <v>1844</v>
      </c>
      <c r="O1845" s="12">
        <f t="shared" ca="1" si="130"/>
        <v>-0.59476834327218686</v>
      </c>
      <c r="P1845" s="12">
        <f t="shared" ca="1" si="131"/>
        <v>1.5052226974838483</v>
      </c>
      <c r="Q1845" s="11" t="str">
        <f t="shared" ca="1" si="127"/>
        <v>H</v>
      </c>
    </row>
    <row r="1846" spans="9:17" x14ac:dyDescent="0.25">
      <c r="I1846" s="11">
        <v>1845</v>
      </c>
      <c r="J1846" s="11">
        <f t="shared" ca="1" si="128"/>
        <v>1.968671826077566</v>
      </c>
      <c r="K1846" s="11">
        <f t="shared" ca="1" si="129"/>
        <v>0.89362705308992596</v>
      </c>
      <c r="L1846" s="11" t="str">
        <f t="shared" ca="1" si="126"/>
        <v>A</v>
      </c>
      <c r="M1846" s="11"/>
      <c r="N1846" s="11">
        <v>1845</v>
      </c>
      <c r="O1846" s="12">
        <f t="shared" ca="1" si="130"/>
        <v>7.4246950378384191E-2</v>
      </c>
      <c r="P1846" s="12">
        <f t="shared" ca="1" si="131"/>
        <v>-0.23932730399822999</v>
      </c>
      <c r="Q1846" s="11" t="str">
        <f t="shared" ca="1" si="127"/>
        <v>A</v>
      </c>
    </row>
    <row r="1847" spans="9:17" x14ac:dyDescent="0.25">
      <c r="I1847" s="11">
        <v>1846</v>
      </c>
      <c r="J1847" s="11">
        <f t="shared" ca="1" si="128"/>
        <v>2.3129701096934836</v>
      </c>
      <c r="K1847" s="11">
        <f t="shared" ca="1" si="129"/>
        <v>4.0954714919600068</v>
      </c>
      <c r="L1847" s="11" t="str">
        <f t="shared" ca="1" si="126"/>
        <v>H</v>
      </c>
      <c r="M1847" s="11"/>
      <c r="N1847" s="11">
        <v>1846</v>
      </c>
      <c r="O1847" s="12">
        <f t="shared" ca="1" si="130"/>
        <v>-1.8419601469729097E-3</v>
      </c>
      <c r="P1847" s="12">
        <f t="shared" ca="1" si="131"/>
        <v>-1.0526333024071244E-2</v>
      </c>
      <c r="Q1847" s="11" t="str">
        <f t="shared" ca="1" si="127"/>
        <v>A</v>
      </c>
    </row>
    <row r="1848" spans="9:17" x14ac:dyDescent="0.25">
      <c r="I1848" s="11">
        <v>1847</v>
      </c>
      <c r="J1848" s="11">
        <f t="shared" ca="1" si="128"/>
        <v>1.2586998132232259</v>
      </c>
      <c r="K1848" s="11">
        <f t="shared" ca="1" si="129"/>
        <v>-0.64094255577682802</v>
      </c>
      <c r="L1848" s="11" t="str">
        <f t="shared" ca="1" si="126"/>
        <v>A</v>
      </c>
      <c r="M1848" s="11"/>
      <c r="N1848" s="11">
        <v>1847</v>
      </c>
      <c r="O1848" s="12">
        <f t="shared" ca="1" si="130"/>
        <v>0.37178265802067245</v>
      </c>
      <c r="P1848" s="12">
        <f t="shared" ca="1" si="131"/>
        <v>1.3357493112179366</v>
      </c>
      <c r="Q1848" s="11" t="str">
        <f t="shared" ca="1" si="127"/>
        <v>H</v>
      </c>
    </row>
    <row r="1849" spans="9:17" x14ac:dyDescent="0.25">
      <c r="I1849" s="11">
        <v>1848</v>
      </c>
      <c r="J1849" s="11">
        <f t="shared" ca="1" si="128"/>
        <v>1.4566960407695482</v>
      </c>
      <c r="K1849" s="11">
        <f t="shared" ca="1" si="129"/>
        <v>4.6410881343915467</v>
      </c>
      <c r="L1849" s="11" t="str">
        <f t="shared" ca="1" si="126"/>
        <v>H</v>
      </c>
      <c r="M1849" s="11"/>
      <c r="N1849" s="11">
        <v>1848</v>
      </c>
      <c r="O1849" s="12">
        <f t="shared" ca="1" si="130"/>
        <v>-1.621705027374148</v>
      </c>
      <c r="P1849" s="12">
        <f t="shared" ca="1" si="131"/>
        <v>3.0266293481776723</v>
      </c>
      <c r="Q1849" s="11" t="str">
        <f t="shared" ca="1" si="127"/>
        <v>H</v>
      </c>
    </row>
    <row r="1850" spans="9:17" x14ac:dyDescent="0.25">
      <c r="I1850" s="11">
        <v>1849</v>
      </c>
      <c r="J1850" s="11">
        <f t="shared" ca="1" si="128"/>
        <v>1.3934437012202809</v>
      </c>
      <c r="K1850" s="11">
        <f t="shared" ca="1" si="129"/>
        <v>4.3560514403574144</v>
      </c>
      <c r="L1850" s="11" t="str">
        <f t="shared" ca="1" si="126"/>
        <v>H</v>
      </c>
      <c r="M1850" s="11"/>
      <c r="N1850" s="11">
        <v>1849</v>
      </c>
      <c r="O1850" s="12">
        <f t="shared" ca="1" si="130"/>
        <v>1.224760254395302</v>
      </c>
      <c r="P1850" s="12">
        <f t="shared" ca="1" si="131"/>
        <v>1.1579891171421532</v>
      </c>
      <c r="Q1850" s="11" t="str">
        <f t="shared" ca="1" si="127"/>
        <v>A</v>
      </c>
    </row>
    <row r="1851" spans="9:17" x14ac:dyDescent="0.25">
      <c r="I1851" s="11">
        <v>1850</v>
      </c>
      <c r="J1851" s="11">
        <f t="shared" ca="1" si="128"/>
        <v>-1.0105238871381195</v>
      </c>
      <c r="K1851" s="11">
        <f t="shared" ca="1" si="129"/>
        <v>3.1477665446545831</v>
      </c>
      <c r="L1851" s="11" t="str">
        <f t="shared" ca="1" si="126"/>
        <v>H</v>
      </c>
      <c r="M1851" s="11"/>
      <c r="N1851" s="11">
        <v>1850</v>
      </c>
      <c r="O1851" s="12">
        <f t="shared" ca="1" si="130"/>
        <v>6.9827046291043193E-2</v>
      </c>
      <c r="P1851" s="12">
        <f t="shared" ca="1" si="131"/>
        <v>-6.8008083129160513E-2</v>
      </c>
      <c r="Q1851" s="11" t="str">
        <f t="shared" ca="1" si="127"/>
        <v>A</v>
      </c>
    </row>
    <row r="1852" spans="9:17" x14ac:dyDescent="0.25">
      <c r="I1852" s="11">
        <v>1851</v>
      </c>
      <c r="J1852" s="11">
        <f t="shared" ca="1" si="128"/>
        <v>-4.2379970295031488E-2</v>
      </c>
      <c r="K1852" s="11">
        <f t="shared" ca="1" si="129"/>
        <v>-1.4083704551908731</v>
      </c>
      <c r="L1852" s="11" t="str">
        <f t="shared" ca="1" si="126"/>
        <v>A</v>
      </c>
      <c r="M1852" s="11"/>
      <c r="N1852" s="11">
        <v>1851</v>
      </c>
      <c r="O1852" s="12">
        <f t="shared" ca="1" si="130"/>
        <v>0.2936011239077263</v>
      </c>
      <c r="P1852" s="12">
        <f t="shared" ca="1" si="131"/>
        <v>1.7666584046390639</v>
      </c>
      <c r="Q1852" s="11" t="str">
        <f t="shared" ca="1" si="127"/>
        <v>H</v>
      </c>
    </row>
    <row r="1853" spans="9:17" x14ac:dyDescent="0.25">
      <c r="I1853" s="11">
        <v>1852</v>
      </c>
      <c r="J1853" s="11">
        <f t="shared" ca="1" si="128"/>
        <v>1.55390464428213</v>
      </c>
      <c r="K1853" s="11">
        <f t="shared" ca="1" si="129"/>
        <v>0.68718255339812684</v>
      </c>
      <c r="L1853" s="11" t="str">
        <f t="shared" ca="1" si="126"/>
        <v>A</v>
      </c>
      <c r="M1853" s="11"/>
      <c r="N1853" s="11">
        <v>1852</v>
      </c>
      <c r="O1853" s="12">
        <f t="shared" ca="1" si="130"/>
        <v>0.2844279295220572</v>
      </c>
      <c r="P1853" s="12">
        <f t="shared" ca="1" si="131"/>
        <v>1.8886768679351995</v>
      </c>
      <c r="Q1853" s="11" t="str">
        <f t="shared" ca="1" si="127"/>
        <v>H</v>
      </c>
    </row>
    <row r="1854" spans="9:17" x14ac:dyDescent="0.25">
      <c r="I1854" s="11">
        <v>1853</v>
      </c>
      <c r="J1854" s="11">
        <f t="shared" ca="1" si="128"/>
        <v>0.70277633752013846</v>
      </c>
      <c r="K1854" s="11">
        <f t="shared" ca="1" si="129"/>
        <v>1.3898055591959202</v>
      </c>
      <c r="L1854" s="11" t="str">
        <f t="shared" ca="1" si="126"/>
        <v>H</v>
      </c>
      <c r="M1854" s="11"/>
      <c r="N1854" s="11">
        <v>1853</v>
      </c>
      <c r="O1854" s="12">
        <f t="shared" ca="1" si="130"/>
        <v>0.2994821175507047</v>
      </c>
      <c r="P1854" s="12">
        <f t="shared" ca="1" si="131"/>
        <v>0.14878200324012669</v>
      </c>
      <c r="Q1854" s="11" t="str">
        <f t="shared" ca="1" si="127"/>
        <v>A</v>
      </c>
    </row>
    <row r="1855" spans="9:17" x14ac:dyDescent="0.25">
      <c r="I1855" s="11">
        <v>1854</v>
      </c>
      <c r="J1855" s="11">
        <f t="shared" ca="1" si="128"/>
        <v>3.3500964358028775</v>
      </c>
      <c r="K1855" s="11">
        <f t="shared" ca="1" si="129"/>
        <v>5.0887879517677312</v>
      </c>
      <c r="L1855" s="11" t="str">
        <f t="shared" ca="1" si="126"/>
        <v>H</v>
      </c>
      <c r="M1855" s="11"/>
      <c r="N1855" s="11">
        <v>1854</v>
      </c>
      <c r="O1855" s="12">
        <f t="shared" ca="1" si="130"/>
        <v>-0.67364687356074371</v>
      </c>
      <c r="P1855" s="12">
        <f t="shared" ca="1" si="131"/>
        <v>1.2587327306511515</v>
      </c>
      <c r="Q1855" s="11" t="str">
        <f t="shared" ca="1" si="127"/>
        <v>H</v>
      </c>
    </row>
    <row r="1856" spans="9:17" x14ac:dyDescent="0.25">
      <c r="I1856" s="11">
        <v>1855</v>
      </c>
      <c r="J1856" s="11">
        <f t="shared" ca="1" si="128"/>
        <v>1.9458001443097017</v>
      </c>
      <c r="K1856" s="11">
        <f t="shared" ca="1" si="129"/>
        <v>1.4412216512519271</v>
      </c>
      <c r="L1856" s="11" t="str">
        <f t="shared" ca="1" si="126"/>
        <v>A</v>
      </c>
      <c r="M1856" s="11"/>
      <c r="N1856" s="11">
        <v>1855</v>
      </c>
      <c r="O1856" s="12">
        <f t="shared" ca="1" si="130"/>
        <v>-1.3098410065717687</v>
      </c>
      <c r="P1856" s="12">
        <f t="shared" ca="1" si="131"/>
        <v>1.8954831924755364</v>
      </c>
      <c r="Q1856" s="11" t="str">
        <f t="shared" ca="1" si="127"/>
        <v>H</v>
      </c>
    </row>
    <row r="1857" spans="9:17" x14ac:dyDescent="0.25">
      <c r="I1857" s="11">
        <v>1856</v>
      </c>
      <c r="J1857" s="11">
        <f t="shared" ca="1" si="128"/>
        <v>0.29573583180414609</v>
      </c>
      <c r="K1857" s="11">
        <f t="shared" ca="1" si="129"/>
        <v>0.64038869151193278</v>
      </c>
      <c r="L1857" s="11" t="str">
        <f t="shared" ca="1" si="126"/>
        <v>H</v>
      </c>
      <c r="M1857" s="11"/>
      <c r="N1857" s="11">
        <v>1856</v>
      </c>
      <c r="O1857" s="12">
        <f t="shared" ca="1" si="130"/>
        <v>1.7672437859446375</v>
      </c>
      <c r="P1857" s="12">
        <f t="shared" ca="1" si="131"/>
        <v>-0.30844717676928557</v>
      </c>
      <c r="Q1857" s="11" t="str">
        <f t="shared" ca="1" si="127"/>
        <v>A</v>
      </c>
    </row>
    <row r="1858" spans="9:17" x14ac:dyDescent="0.25">
      <c r="I1858" s="11">
        <v>1857</v>
      </c>
      <c r="J1858" s="11">
        <f t="shared" ca="1" si="128"/>
        <v>2.2997427476440295</v>
      </c>
      <c r="K1858" s="11">
        <f t="shared" ca="1" si="129"/>
        <v>2.6850711014849926</v>
      </c>
      <c r="L1858" s="11" t="str">
        <f t="shared" ca="1" si="126"/>
        <v>H</v>
      </c>
      <c r="M1858" s="11"/>
      <c r="N1858" s="11">
        <v>1857</v>
      </c>
      <c r="O1858" s="12">
        <f t="shared" ca="1" si="130"/>
        <v>0.20540217262082378</v>
      </c>
      <c r="P1858" s="12">
        <f t="shared" ca="1" si="131"/>
        <v>0.90539581681984826</v>
      </c>
      <c r="Q1858" s="11" t="str">
        <f t="shared" ca="1" si="127"/>
        <v>H</v>
      </c>
    </row>
    <row r="1859" spans="9:17" x14ac:dyDescent="0.25">
      <c r="I1859" s="11">
        <v>1858</v>
      </c>
      <c r="J1859" s="11">
        <f t="shared" ref="J1859:J1922" ca="1" si="132">NORMINV(RAND(), $D$3,$F$3)</f>
        <v>2.1626056825403985</v>
      </c>
      <c r="K1859" s="11">
        <f t="shared" ref="K1859:K1922" ca="1" si="133">NORMINV(RAND(), $D$2,$F$2)</f>
        <v>1.0961734946167554</v>
      </c>
      <c r="L1859" s="11" t="str">
        <f t="shared" ca="1" si="126"/>
        <v>A</v>
      </c>
      <c r="M1859" s="11"/>
      <c r="N1859" s="11">
        <v>1858</v>
      </c>
      <c r="O1859" s="12">
        <f t="shared" ref="O1859:O1922" ca="1" si="134">NORMINV(RAND(), $D$11,$F$11)</f>
        <v>2.4319960442465565</v>
      </c>
      <c r="P1859" s="12">
        <f t="shared" ref="P1859:P1922" ca="1" si="135">NORMINV(RAND(), $D$10,$F$10)</f>
        <v>2.9385862796313456</v>
      </c>
      <c r="Q1859" s="11" t="str">
        <f t="shared" ca="1" si="127"/>
        <v>H</v>
      </c>
    </row>
    <row r="1860" spans="9:17" x14ac:dyDescent="0.25">
      <c r="I1860" s="11">
        <v>1859</v>
      </c>
      <c r="J1860" s="11">
        <f t="shared" ca="1" si="132"/>
        <v>2.7940361191163108</v>
      </c>
      <c r="K1860" s="11">
        <f t="shared" ca="1" si="133"/>
        <v>2.431361165135657</v>
      </c>
      <c r="L1860" s="11" t="str">
        <f t="shared" ca="1" si="126"/>
        <v>A</v>
      </c>
      <c r="M1860" s="11"/>
      <c r="N1860" s="11">
        <v>1859</v>
      </c>
      <c r="O1860" s="12">
        <f t="shared" ca="1" si="134"/>
        <v>-0.55661006365215981</v>
      </c>
      <c r="P1860" s="12">
        <f t="shared" ca="1" si="135"/>
        <v>2.6343756767565285E-2</v>
      </c>
      <c r="Q1860" s="11" t="str">
        <f t="shared" ca="1" si="127"/>
        <v>H</v>
      </c>
    </row>
    <row r="1861" spans="9:17" x14ac:dyDescent="0.25">
      <c r="I1861" s="11">
        <v>1860</v>
      </c>
      <c r="J1861" s="11">
        <f t="shared" ca="1" si="132"/>
        <v>1.1699356124801623</v>
      </c>
      <c r="K1861" s="11">
        <f t="shared" ca="1" si="133"/>
        <v>2.5555759029096921</v>
      </c>
      <c r="L1861" s="11" t="str">
        <f t="shared" ca="1" si="126"/>
        <v>H</v>
      </c>
      <c r="M1861" s="11"/>
      <c r="N1861" s="11">
        <v>1860</v>
      </c>
      <c r="O1861" s="12">
        <f t="shared" ca="1" si="134"/>
        <v>1.7942073300486137</v>
      </c>
      <c r="P1861" s="12">
        <f t="shared" ca="1" si="135"/>
        <v>1.6376271326071195</v>
      </c>
      <c r="Q1861" s="11" t="str">
        <f t="shared" ca="1" si="127"/>
        <v>A</v>
      </c>
    </row>
    <row r="1862" spans="9:17" x14ac:dyDescent="0.25">
      <c r="I1862" s="11">
        <v>1861</v>
      </c>
      <c r="J1862" s="11">
        <f t="shared" ca="1" si="132"/>
        <v>0.77895429927031434</v>
      </c>
      <c r="K1862" s="11">
        <f t="shared" ca="1" si="133"/>
        <v>4.1501346589837071</v>
      </c>
      <c r="L1862" s="11" t="str">
        <f t="shared" ca="1" si="126"/>
        <v>H</v>
      </c>
      <c r="M1862" s="11"/>
      <c r="N1862" s="11">
        <v>1861</v>
      </c>
      <c r="O1862" s="12">
        <f t="shared" ca="1" si="134"/>
        <v>-8.1322708020136414E-2</v>
      </c>
      <c r="P1862" s="12">
        <f t="shared" ca="1" si="135"/>
        <v>3.2177557046915539</v>
      </c>
      <c r="Q1862" s="11" t="str">
        <f t="shared" ca="1" si="127"/>
        <v>H</v>
      </c>
    </row>
    <row r="1863" spans="9:17" x14ac:dyDescent="0.25">
      <c r="I1863" s="11">
        <v>1862</v>
      </c>
      <c r="J1863" s="11">
        <f t="shared" ca="1" si="132"/>
        <v>0.77391107884429966</v>
      </c>
      <c r="K1863" s="11">
        <f t="shared" ca="1" si="133"/>
        <v>0.39137046117860153</v>
      </c>
      <c r="L1863" s="11" t="str">
        <f t="shared" ca="1" si="126"/>
        <v>A</v>
      </c>
      <c r="M1863" s="11"/>
      <c r="N1863" s="11">
        <v>1862</v>
      </c>
      <c r="O1863" s="12">
        <f t="shared" ca="1" si="134"/>
        <v>-1.518292643357867</v>
      </c>
      <c r="P1863" s="12">
        <f t="shared" ca="1" si="135"/>
        <v>1.0897806999139916</v>
      </c>
      <c r="Q1863" s="11" t="str">
        <f t="shared" ca="1" si="127"/>
        <v>H</v>
      </c>
    </row>
    <row r="1864" spans="9:17" x14ac:dyDescent="0.25">
      <c r="I1864" s="11">
        <v>1863</v>
      </c>
      <c r="J1864" s="11">
        <f t="shared" ca="1" si="132"/>
        <v>1.2107234542768346</v>
      </c>
      <c r="K1864" s="11">
        <f t="shared" ca="1" si="133"/>
        <v>3.0504403360857841</v>
      </c>
      <c r="L1864" s="11" t="str">
        <f t="shared" ca="1" si="126"/>
        <v>H</v>
      </c>
      <c r="M1864" s="11"/>
      <c r="N1864" s="11">
        <v>1863</v>
      </c>
      <c r="O1864" s="12">
        <f t="shared" ca="1" si="134"/>
        <v>1.6888876059536806</v>
      </c>
      <c r="P1864" s="12">
        <f t="shared" ca="1" si="135"/>
        <v>0.35927701218780317</v>
      </c>
      <c r="Q1864" s="11" t="str">
        <f t="shared" ca="1" si="127"/>
        <v>A</v>
      </c>
    </row>
    <row r="1865" spans="9:17" x14ac:dyDescent="0.25">
      <c r="I1865" s="11">
        <v>1864</v>
      </c>
      <c r="J1865" s="11">
        <f t="shared" ca="1" si="132"/>
        <v>0.72729264218271639</v>
      </c>
      <c r="K1865" s="11">
        <f t="shared" ca="1" si="133"/>
        <v>3.5913110384340428</v>
      </c>
      <c r="L1865" s="11" t="str">
        <f t="shared" ca="1" si="126"/>
        <v>H</v>
      </c>
      <c r="M1865" s="11"/>
      <c r="N1865" s="11">
        <v>1864</v>
      </c>
      <c r="O1865" s="12">
        <f t="shared" ca="1" si="134"/>
        <v>-0.22952562216479466</v>
      </c>
      <c r="P1865" s="12">
        <f t="shared" ca="1" si="135"/>
        <v>2.9867554120565751</v>
      </c>
      <c r="Q1865" s="11" t="str">
        <f t="shared" ca="1" si="127"/>
        <v>H</v>
      </c>
    </row>
    <row r="1866" spans="9:17" x14ac:dyDescent="0.25">
      <c r="I1866" s="11">
        <v>1865</v>
      </c>
      <c r="J1866" s="11">
        <f t="shared" ca="1" si="132"/>
        <v>1.1849829243299337</v>
      </c>
      <c r="K1866" s="11">
        <f t="shared" ca="1" si="133"/>
        <v>4.8503215785624381</v>
      </c>
      <c r="L1866" s="11" t="str">
        <f t="shared" ca="1" si="126"/>
        <v>H</v>
      </c>
      <c r="M1866" s="11"/>
      <c r="N1866" s="11">
        <v>1865</v>
      </c>
      <c r="O1866" s="12">
        <f t="shared" ca="1" si="134"/>
        <v>-0.22150542212620306</v>
      </c>
      <c r="P1866" s="12">
        <f t="shared" ca="1" si="135"/>
        <v>-1.7670802183903556</v>
      </c>
      <c r="Q1866" s="11" t="str">
        <f t="shared" ca="1" si="127"/>
        <v>A</v>
      </c>
    </row>
    <row r="1867" spans="9:17" x14ac:dyDescent="0.25">
      <c r="I1867" s="11">
        <v>1866</v>
      </c>
      <c r="J1867" s="11">
        <f t="shared" ca="1" si="132"/>
        <v>0.52102748907740559</v>
      </c>
      <c r="K1867" s="11">
        <f t="shared" ca="1" si="133"/>
        <v>3.301517306459183</v>
      </c>
      <c r="L1867" s="11" t="str">
        <f t="shared" ca="1" si="126"/>
        <v>H</v>
      </c>
      <c r="M1867" s="11"/>
      <c r="N1867" s="11">
        <v>1866</v>
      </c>
      <c r="O1867" s="12">
        <f t="shared" ca="1" si="134"/>
        <v>-2.3211182102510968</v>
      </c>
      <c r="P1867" s="12">
        <f t="shared" ca="1" si="135"/>
        <v>-0.30698344255206855</v>
      </c>
      <c r="Q1867" s="11" t="str">
        <f t="shared" ca="1" si="127"/>
        <v>H</v>
      </c>
    </row>
    <row r="1868" spans="9:17" x14ac:dyDescent="0.25">
      <c r="I1868" s="11">
        <v>1867</v>
      </c>
      <c r="J1868" s="11">
        <f t="shared" ca="1" si="132"/>
        <v>1.1628081313458891</v>
      </c>
      <c r="K1868" s="11">
        <f t="shared" ca="1" si="133"/>
        <v>2.8051316868696441</v>
      </c>
      <c r="L1868" s="11" t="str">
        <f t="shared" ca="1" si="126"/>
        <v>H</v>
      </c>
      <c r="M1868" s="11"/>
      <c r="N1868" s="11">
        <v>1867</v>
      </c>
      <c r="O1868" s="12">
        <f t="shared" ca="1" si="134"/>
        <v>0.88172028121732171</v>
      </c>
      <c r="P1868" s="12">
        <f t="shared" ca="1" si="135"/>
        <v>-1.0703038654336621</v>
      </c>
      <c r="Q1868" s="11" t="str">
        <f t="shared" ca="1" si="127"/>
        <v>A</v>
      </c>
    </row>
    <row r="1869" spans="9:17" x14ac:dyDescent="0.25">
      <c r="I1869" s="11">
        <v>1868</v>
      </c>
      <c r="J1869" s="11">
        <f t="shared" ca="1" si="132"/>
        <v>2.1306290381205719</v>
      </c>
      <c r="K1869" s="11">
        <f t="shared" ca="1" si="133"/>
        <v>-0.16008712858961482</v>
      </c>
      <c r="L1869" s="11" t="str">
        <f t="shared" ca="1" si="126"/>
        <v>A</v>
      </c>
      <c r="M1869" s="11"/>
      <c r="N1869" s="11">
        <v>1868</v>
      </c>
      <c r="O1869" s="12">
        <f t="shared" ca="1" si="134"/>
        <v>1.2247588601955843</v>
      </c>
      <c r="P1869" s="12">
        <f t="shared" ca="1" si="135"/>
        <v>2.0130751756996004</v>
      </c>
      <c r="Q1869" s="11" t="str">
        <f t="shared" ca="1" si="127"/>
        <v>H</v>
      </c>
    </row>
    <row r="1870" spans="9:17" x14ac:dyDescent="0.25">
      <c r="I1870" s="11">
        <v>1869</v>
      </c>
      <c r="J1870" s="11">
        <f t="shared" ca="1" si="132"/>
        <v>1.7410651528853283</v>
      </c>
      <c r="K1870" s="11">
        <f t="shared" ca="1" si="133"/>
        <v>-0.11628935699202048</v>
      </c>
      <c r="L1870" s="11" t="str">
        <f t="shared" ca="1" si="126"/>
        <v>A</v>
      </c>
      <c r="M1870" s="11"/>
      <c r="N1870" s="11">
        <v>1869</v>
      </c>
      <c r="O1870" s="12">
        <f t="shared" ca="1" si="134"/>
        <v>1.12315224803721</v>
      </c>
      <c r="P1870" s="12">
        <f t="shared" ca="1" si="135"/>
        <v>0.20784579304342476</v>
      </c>
      <c r="Q1870" s="11" t="str">
        <f t="shared" ca="1" si="127"/>
        <v>A</v>
      </c>
    </row>
    <row r="1871" spans="9:17" x14ac:dyDescent="0.25">
      <c r="I1871" s="11">
        <v>1870</v>
      </c>
      <c r="J1871" s="11">
        <f t="shared" ca="1" si="132"/>
        <v>0.9258266753802753</v>
      </c>
      <c r="K1871" s="11">
        <f t="shared" ca="1" si="133"/>
        <v>1.5438620414051556</v>
      </c>
      <c r="L1871" s="11" t="str">
        <f t="shared" ca="1" si="126"/>
        <v>H</v>
      </c>
      <c r="M1871" s="11"/>
      <c r="N1871" s="11">
        <v>1870</v>
      </c>
      <c r="O1871" s="12">
        <f t="shared" ca="1" si="134"/>
        <v>-0.17832831341918964</v>
      </c>
      <c r="P1871" s="12">
        <f t="shared" ca="1" si="135"/>
        <v>2.0867381957839042</v>
      </c>
      <c r="Q1871" s="11" t="str">
        <f t="shared" ca="1" si="127"/>
        <v>H</v>
      </c>
    </row>
    <row r="1872" spans="9:17" x14ac:dyDescent="0.25">
      <c r="I1872" s="11">
        <v>1871</v>
      </c>
      <c r="J1872" s="11">
        <f t="shared" ca="1" si="132"/>
        <v>0.45810104858495676</v>
      </c>
      <c r="K1872" s="11">
        <f t="shared" ca="1" si="133"/>
        <v>0.29096522136475422</v>
      </c>
      <c r="L1872" s="11" t="str">
        <f t="shared" ca="1" si="126"/>
        <v>A</v>
      </c>
      <c r="M1872" s="11"/>
      <c r="N1872" s="11">
        <v>1871</v>
      </c>
      <c r="O1872" s="12">
        <f t="shared" ca="1" si="134"/>
        <v>0.20089741448978349</v>
      </c>
      <c r="P1872" s="12">
        <f t="shared" ca="1" si="135"/>
        <v>0.40274692922036481</v>
      </c>
      <c r="Q1872" s="11" t="str">
        <f t="shared" ca="1" si="127"/>
        <v>H</v>
      </c>
    </row>
    <row r="1873" spans="9:17" x14ac:dyDescent="0.25">
      <c r="I1873" s="11">
        <v>1872</v>
      </c>
      <c r="J1873" s="11">
        <f t="shared" ca="1" si="132"/>
        <v>1.9930455136288523</v>
      </c>
      <c r="K1873" s="11">
        <f t="shared" ca="1" si="133"/>
        <v>2.1645869449983355</v>
      </c>
      <c r="L1873" s="11" t="str">
        <f t="shared" ca="1" si="126"/>
        <v>H</v>
      </c>
      <c r="M1873" s="11"/>
      <c r="N1873" s="11">
        <v>1872</v>
      </c>
      <c r="O1873" s="12">
        <f t="shared" ca="1" si="134"/>
        <v>-0.58654272564010834</v>
      </c>
      <c r="P1873" s="12">
        <f t="shared" ca="1" si="135"/>
        <v>-1.2272681147937434</v>
      </c>
      <c r="Q1873" s="11" t="str">
        <f t="shared" ca="1" si="127"/>
        <v>A</v>
      </c>
    </row>
    <row r="1874" spans="9:17" x14ac:dyDescent="0.25">
      <c r="I1874" s="11">
        <v>1873</v>
      </c>
      <c r="J1874" s="11">
        <f t="shared" ca="1" si="132"/>
        <v>2.0545741722658755</v>
      </c>
      <c r="K1874" s="11">
        <f t="shared" ca="1" si="133"/>
        <v>4.3985582503817078</v>
      </c>
      <c r="L1874" s="11" t="str">
        <f t="shared" ca="1" si="126"/>
        <v>H</v>
      </c>
      <c r="M1874" s="11"/>
      <c r="N1874" s="11">
        <v>1873</v>
      </c>
      <c r="O1874" s="12">
        <f t="shared" ca="1" si="134"/>
        <v>0.92139882242623283</v>
      </c>
      <c r="P1874" s="12">
        <f t="shared" ca="1" si="135"/>
        <v>1.0355014391259865</v>
      </c>
      <c r="Q1874" s="11" t="str">
        <f t="shared" ca="1" si="127"/>
        <v>H</v>
      </c>
    </row>
    <row r="1875" spans="9:17" x14ac:dyDescent="0.25">
      <c r="I1875" s="11">
        <v>1874</v>
      </c>
      <c r="J1875" s="11">
        <f t="shared" ca="1" si="132"/>
        <v>-1.0203095067588053</v>
      </c>
      <c r="K1875" s="11">
        <f t="shared" ca="1" si="133"/>
        <v>2.4384052494714865</v>
      </c>
      <c r="L1875" s="11" t="str">
        <f t="shared" ca="1" si="126"/>
        <v>H</v>
      </c>
      <c r="M1875" s="11"/>
      <c r="N1875" s="11">
        <v>1874</v>
      </c>
      <c r="O1875" s="12">
        <f t="shared" ca="1" si="134"/>
        <v>-1.4843683228661908</v>
      </c>
      <c r="P1875" s="12">
        <f t="shared" ca="1" si="135"/>
        <v>2.1397224808509567</v>
      </c>
      <c r="Q1875" s="11" t="str">
        <f t="shared" ca="1" si="127"/>
        <v>H</v>
      </c>
    </row>
    <row r="1876" spans="9:17" x14ac:dyDescent="0.25">
      <c r="I1876" s="11">
        <v>1875</v>
      </c>
      <c r="J1876" s="11">
        <f t="shared" ca="1" si="132"/>
        <v>1.8044256298462744</v>
      </c>
      <c r="K1876" s="11">
        <f t="shared" ca="1" si="133"/>
        <v>6.0211712440562088</v>
      </c>
      <c r="L1876" s="11" t="str">
        <f t="shared" ca="1" si="126"/>
        <v>H</v>
      </c>
      <c r="M1876" s="11"/>
      <c r="N1876" s="11">
        <v>1875</v>
      </c>
      <c r="O1876" s="12">
        <f t="shared" ca="1" si="134"/>
        <v>-1.1908178296548251</v>
      </c>
      <c r="P1876" s="12">
        <f t="shared" ca="1" si="135"/>
        <v>3.6766315222721371</v>
      </c>
      <c r="Q1876" s="11" t="str">
        <f t="shared" ca="1" si="127"/>
        <v>H</v>
      </c>
    </row>
    <row r="1877" spans="9:17" x14ac:dyDescent="0.25">
      <c r="I1877" s="11">
        <v>1876</v>
      </c>
      <c r="J1877" s="11">
        <f t="shared" ca="1" si="132"/>
        <v>1.060224364739119</v>
      </c>
      <c r="K1877" s="11">
        <f t="shared" ca="1" si="133"/>
        <v>2.1567032185816628</v>
      </c>
      <c r="L1877" s="11" t="str">
        <f t="shared" ca="1" si="126"/>
        <v>H</v>
      </c>
      <c r="M1877" s="11"/>
      <c r="N1877" s="11">
        <v>1876</v>
      </c>
      <c r="O1877" s="12">
        <f t="shared" ca="1" si="134"/>
        <v>6.8141834859202444E-2</v>
      </c>
      <c r="P1877" s="12">
        <f t="shared" ca="1" si="135"/>
        <v>2.4612257850623331</v>
      </c>
      <c r="Q1877" s="11" t="str">
        <f t="shared" ca="1" si="127"/>
        <v>H</v>
      </c>
    </row>
    <row r="1878" spans="9:17" x14ac:dyDescent="0.25">
      <c r="I1878" s="11">
        <v>1877</v>
      </c>
      <c r="J1878" s="11">
        <f t="shared" ca="1" si="132"/>
        <v>0.37107087254906068</v>
      </c>
      <c r="K1878" s="11">
        <f t="shared" ca="1" si="133"/>
        <v>-0.68105219476127576</v>
      </c>
      <c r="L1878" s="11" t="str">
        <f t="shared" ca="1" si="126"/>
        <v>A</v>
      </c>
      <c r="M1878" s="11"/>
      <c r="N1878" s="11">
        <v>1877</v>
      </c>
      <c r="O1878" s="12">
        <f t="shared" ca="1" si="134"/>
        <v>-4.5748617610941067E-2</v>
      </c>
      <c r="P1878" s="12">
        <f t="shared" ca="1" si="135"/>
        <v>2.4167110742124098</v>
      </c>
      <c r="Q1878" s="11" t="str">
        <f t="shared" ca="1" si="127"/>
        <v>H</v>
      </c>
    </row>
    <row r="1879" spans="9:17" x14ac:dyDescent="0.25">
      <c r="I1879" s="11">
        <v>1878</v>
      </c>
      <c r="J1879" s="11">
        <f t="shared" ca="1" si="132"/>
        <v>2.9424601484852713</v>
      </c>
      <c r="K1879" s="11">
        <f t="shared" ca="1" si="133"/>
        <v>3.6232520441847953</v>
      </c>
      <c r="L1879" s="11" t="str">
        <f t="shared" ca="1" si="126"/>
        <v>H</v>
      </c>
      <c r="M1879" s="11"/>
      <c r="N1879" s="11">
        <v>1878</v>
      </c>
      <c r="O1879" s="12">
        <f t="shared" ca="1" si="134"/>
        <v>-0.87153575461177213</v>
      </c>
      <c r="P1879" s="12">
        <f t="shared" ca="1" si="135"/>
        <v>-1.2131715938578047</v>
      </c>
      <c r="Q1879" s="11" t="str">
        <f t="shared" ca="1" si="127"/>
        <v>A</v>
      </c>
    </row>
    <row r="1880" spans="9:17" x14ac:dyDescent="0.25">
      <c r="I1880" s="11">
        <v>1879</v>
      </c>
      <c r="J1880" s="11">
        <f t="shared" ca="1" si="132"/>
        <v>-0.5061764225887545</v>
      </c>
      <c r="K1880" s="11">
        <f t="shared" ca="1" si="133"/>
        <v>2.5723158574161604</v>
      </c>
      <c r="L1880" s="11" t="str">
        <f t="shared" ca="1" si="126"/>
        <v>H</v>
      </c>
      <c r="M1880" s="11"/>
      <c r="N1880" s="11">
        <v>1879</v>
      </c>
      <c r="O1880" s="12">
        <f t="shared" ca="1" si="134"/>
        <v>-0.43262762748869421</v>
      </c>
      <c r="P1880" s="12">
        <f t="shared" ca="1" si="135"/>
        <v>-1.4626003465035926</v>
      </c>
      <c r="Q1880" s="11" t="str">
        <f t="shared" ca="1" si="127"/>
        <v>A</v>
      </c>
    </row>
    <row r="1881" spans="9:17" x14ac:dyDescent="0.25">
      <c r="I1881" s="11">
        <v>1880</v>
      </c>
      <c r="J1881" s="11">
        <f t="shared" ca="1" si="132"/>
        <v>2.5380363115267084</v>
      </c>
      <c r="K1881" s="11">
        <f t="shared" ca="1" si="133"/>
        <v>-0.27863136588500748</v>
      </c>
      <c r="L1881" s="11" t="str">
        <f t="shared" ca="1" si="126"/>
        <v>A</v>
      </c>
      <c r="M1881" s="11"/>
      <c r="N1881" s="11">
        <v>1880</v>
      </c>
      <c r="O1881" s="12">
        <f t="shared" ca="1" si="134"/>
        <v>-2.3297864740909793</v>
      </c>
      <c r="P1881" s="12">
        <f t="shared" ca="1" si="135"/>
        <v>-1.825742749562318</v>
      </c>
      <c r="Q1881" s="11" t="str">
        <f t="shared" ca="1" si="127"/>
        <v>H</v>
      </c>
    </row>
    <row r="1882" spans="9:17" x14ac:dyDescent="0.25">
      <c r="I1882" s="11">
        <v>1881</v>
      </c>
      <c r="J1882" s="11">
        <f t="shared" ca="1" si="132"/>
        <v>1.0437832591811289</v>
      </c>
      <c r="K1882" s="11">
        <f t="shared" ca="1" si="133"/>
        <v>4.1860824456802561</v>
      </c>
      <c r="L1882" s="11" t="str">
        <f t="shared" ca="1" si="126"/>
        <v>H</v>
      </c>
      <c r="M1882" s="11"/>
      <c r="N1882" s="11">
        <v>1881</v>
      </c>
      <c r="O1882" s="12">
        <f t="shared" ca="1" si="134"/>
        <v>1.0928904981747674</v>
      </c>
      <c r="P1882" s="12">
        <f t="shared" ca="1" si="135"/>
        <v>2.0460570687656108</v>
      </c>
      <c r="Q1882" s="11" t="str">
        <f t="shared" ca="1" si="127"/>
        <v>H</v>
      </c>
    </row>
    <row r="1883" spans="9:17" x14ac:dyDescent="0.25">
      <c r="I1883" s="11">
        <v>1882</v>
      </c>
      <c r="J1883" s="11">
        <f t="shared" ca="1" si="132"/>
        <v>0.38646756521967418</v>
      </c>
      <c r="K1883" s="11">
        <f t="shared" ca="1" si="133"/>
        <v>0.98019170657791554</v>
      </c>
      <c r="L1883" s="11" t="str">
        <f t="shared" ca="1" si="126"/>
        <v>H</v>
      </c>
      <c r="M1883" s="11"/>
      <c r="N1883" s="11">
        <v>1882</v>
      </c>
      <c r="O1883" s="12">
        <f t="shared" ca="1" si="134"/>
        <v>1.4484202702902249</v>
      </c>
      <c r="P1883" s="12">
        <f t="shared" ca="1" si="135"/>
        <v>1.9766956050455493</v>
      </c>
      <c r="Q1883" s="11" t="str">
        <f t="shared" ca="1" si="127"/>
        <v>H</v>
      </c>
    </row>
    <row r="1884" spans="9:17" x14ac:dyDescent="0.25">
      <c r="I1884" s="11">
        <v>1883</v>
      </c>
      <c r="J1884" s="11">
        <f t="shared" ca="1" si="132"/>
        <v>1.2360014056211086</v>
      </c>
      <c r="K1884" s="11">
        <f t="shared" ca="1" si="133"/>
        <v>1.7996500733679812</v>
      </c>
      <c r="L1884" s="11" t="str">
        <f t="shared" ca="1" si="126"/>
        <v>H</v>
      </c>
      <c r="M1884" s="11"/>
      <c r="N1884" s="11">
        <v>1883</v>
      </c>
      <c r="O1884" s="12">
        <f t="shared" ca="1" si="134"/>
        <v>2.0722073331974888</v>
      </c>
      <c r="P1884" s="12">
        <f t="shared" ca="1" si="135"/>
        <v>2.2784890099724784</v>
      </c>
      <c r="Q1884" s="11" t="str">
        <f t="shared" ca="1" si="127"/>
        <v>H</v>
      </c>
    </row>
    <row r="1885" spans="9:17" x14ac:dyDescent="0.25">
      <c r="I1885" s="11">
        <v>1884</v>
      </c>
      <c r="J1885" s="11">
        <f t="shared" ca="1" si="132"/>
        <v>-0.19703405711799282</v>
      </c>
      <c r="K1885" s="11">
        <f t="shared" ca="1" si="133"/>
        <v>3.9222883265477968</v>
      </c>
      <c r="L1885" s="11" t="str">
        <f t="shared" ca="1" si="126"/>
        <v>H</v>
      </c>
      <c r="M1885" s="11"/>
      <c r="N1885" s="11">
        <v>1884</v>
      </c>
      <c r="O1885" s="12">
        <f t="shared" ca="1" si="134"/>
        <v>-0.5722717586365027</v>
      </c>
      <c r="P1885" s="12">
        <f t="shared" ca="1" si="135"/>
        <v>4.1312650908178732</v>
      </c>
      <c r="Q1885" s="11" t="str">
        <f t="shared" ca="1" si="127"/>
        <v>H</v>
      </c>
    </row>
    <row r="1886" spans="9:17" x14ac:dyDescent="0.25">
      <c r="I1886" s="11">
        <v>1885</v>
      </c>
      <c r="J1886" s="11">
        <f t="shared" ca="1" si="132"/>
        <v>1.0249007402743817</v>
      </c>
      <c r="K1886" s="11">
        <f t="shared" ca="1" si="133"/>
        <v>2.0820713921855165</v>
      </c>
      <c r="L1886" s="11" t="str">
        <f t="shared" ca="1" si="126"/>
        <v>H</v>
      </c>
      <c r="M1886" s="11"/>
      <c r="N1886" s="11">
        <v>1885</v>
      </c>
      <c r="O1886" s="12">
        <f t="shared" ca="1" si="134"/>
        <v>-0.81569408044729452</v>
      </c>
      <c r="P1886" s="12">
        <f t="shared" ca="1" si="135"/>
        <v>-0.88637105150539219</v>
      </c>
      <c r="Q1886" s="11" t="str">
        <f t="shared" ca="1" si="127"/>
        <v>A</v>
      </c>
    </row>
    <row r="1887" spans="9:17" x14ac:dyDescent="0.25">
      <c r="I1887" s="11">
        <v>1886</v>
      </c>
      <c r="J1887" s="11">
        <f t="shared" ca="1" si="132"/>
        <v>0.57294245832781421</v>
      </c>
      <c r="K1887" s="11">
        <f t="shared" ca="1" si="133"/>
        <v>2.1865400059856754</v>
      </c>
      <c r="L1887" s="11" t="str">
        <f t="shared" ca="1" si="126"/>
        <v>H</v>
      </c>
      <c r="M1887" s="11"/>
      <c r="N1887" s="11">
        <v>1886</v>
      </c>
      <c r="O1887" s="12">
        <f t="shared" ca="1" si="134"/>
        <v>-0.30307136626307307</v>
      </c>
      <c r="P1887" s="12">
        <f t="shared" ca="1" si="135"/>
        <v>2.5016191645184636</v>
      </c>
      <c r="Q1887" s="11" t="str">
        <f t="shared" ca="1" si="127"/>
        <v>H</v>
      </c>
    </row>
    <row r="1888" spans="9:17" x14ac:dyDescent="0.25">
      <c r="I1888" s="11">
        <v>1887</v>
      </c>
      <c r="J1888" s="11">
        <f t="shared" ca="1" si="132"/>
        <v>1.0973053319399133</v>
      </c>
      <c r="K1888" s="11">
        <f t="shared" ca="1" si="133"/>
        <v>0.44555087497710333</v>
      </c>
      <c r="L1888" s="11" t="str">
        <f t="shared" ca="1" si="126"/>
        <v>A</v>
      </c>
      <c r="M1888" s="11"/>
      <c r="N1888" s="11">
        <v>1887</v>
      </c>
      <c r="O1888" s="12">
        <f t="shared" ca="1" si="134"/>
        <v>2.8845766227331788</v>
      </c>
      <c r="P1888" s="12">
        <f t="shared" ca="1" si="135"/>
        <v>0.31180362942579887</v>
      </c>
      <c r="Q1888" s="11" t="str">
        <f t="shared" ca="1" si="127"/>
        <v>A</v>
      </c>
    </row>
    <row r="1889" spans="9:17" x14ac:dyDescent="0.25">
      <c r="I1889" s="11">
        <v>1888</v>
      </c>
      <c r="J1889" s="11">
        <f t="shared" ca="1" si="132"/>
        <v>0.41277472159111028</v>
      </c>
      <c r="K1889" s="11">
        <f t="shared" ca="1" si="133"/>
        <v>0.9057073231919206</v>
      </c>
      <c r="L1889" s="11" t="str">
        <f t="shared" ca="1" si="126"/>
        <v>H</v>
      </c>
      <c r="M1889" s="11"/>
      <c r="N1889" s="11">
        <v>1888</v>
      </c>
      <c r="O1889" s="12">
        <f t="shared" ca="1" si="134"/>
        <v>-0.53823581495161354</v>
      </c>
      <c r="P1889" s="12">
        <f t="shared" ca="1" si="135"/>
        <v>-0.20413202907229144</v>
      </c>
      <c r="Q1889" s="11" t="str">
        <f t="shared" ca="1" si="127"/>
        <v>H</v>
      </c>
    </row>
    <row r="1890" spans="9:17" x14ac:dyDescent="0.25">
      <c r="I1890" s="11">
        <v>1889</v>
      </c>
      <c r="J1890" s="11">
        <f t="shared" ca="1" si="132"/>
        <v>1.4621630026390198</v>
      </c>
      <c r="K1890" s="11">
        <f t="shared" ca="1" si="133"/>
        <v>5.0049844221969604</v>
      </c>
      <c r="L1890" s="11" t="str">
        <f t="shared" ca="1" si="126"/>
        <v>H</v>
      </c>
      <c r="M1890" s="11"/>
      <c r="N1890" s="11">
        <v>1889</v>
      </c>
      <c r="O1890" s="12">
        <f t="shared" ca="1" si="134"/>
        <v>-0.35672766523621824</v>
      </c>
      <c r="P1890" s="12">
        <f t="shared" ca="1" si="135"/>
        <v>-2.0878031482238275</v>
      </c>
      <c r="Q1890" s="11" t="str">
        <f t="shared" ca="1" si="127"/>
        <v>A</v>
      </c>
    </row>
    <row r="1891" spans="9:17" x14ac:dyDescent="0.25">
      <c r="I1891" s="11">
        <v>1890</v>
      </c>
      <c r="J1891" s="11">
        <f t="shared" ca="1" si="132"/>
        <v>3.314848330982767</v>
      </c>
      <c r="K1891" s="11">
        <f t="shared" ca="1" si="133"/>
        <v>0.24736703959784201</v>
      </c>
      <c r="L1891" s="11" t="str">
        <f t="shared" ca="1" si="126"/>
        <v>A</v>
      </c>
      <c r="M1891" s="11"/>
      <c r="N1891" s="11">
        <v>1890</v>
      </c>
      <c r="O1891" s="12">
        <f t="shared" ca="1" si="134"/>
        <v>0.40042555500669291</v>
      </c>
      <c r="P1891" s="12">
        <f t="shared" ca="1" si="135"/>
        <v>1.0836848584876133</v>
      </c>
      <c r="Q1891" s="11" t="str">
        <f t="shared" ca="1" si="127"/>
        <v>H</v>
      </c>
    </row>
    <row r="1892" spans="9:17" x14ac:dyDescent="0.25">
      <c r="I1892" s="11">
        <v>1891</v>
      </c>
      <c r="J1892" s="11">
        <f t="shared" ca="1" si="132"/>
        <v>0.60836946817074022</v>
      </c>
      <c r="K1892" s="11">
        <f t="shared" ca="1" si="133"/>
        <v>2.3568545649517181</v>
      </c>
      <c r="L1892" s="11" t="str">
        <f t="shared" ca="1" si="126"/>
        <v>H</v>
      </c>
      <c r="M1892" s="11"/>
      <c r="N1892" s="11">
        <v>1891</v>
      </c>
      <c r="O1892" s="12">
        <f t="shared" ca="1" si="134"/>
        <v>0.60686345167956213</v>
      </c>
      <c r="P1892" s="12">
        <f t="shared" ca="1" si="135"/>
        <v>-3.2111492553674688</v>
      </c>
      <c r="Q1892" s="11" t="str">
        <f t="shared" ca="1" si="127"/>
        <v>A</v>
      </c>
    </row>
    <row r="1893" spans="9:17" x14ac:dyDescent="0.25">
      <c r="I1893" s="11">
        <v>1892</v>
      </c>
      <c r="J1893" s="11">
        <f t="shared" ca="1" si="132"/>
        <v>0.75089489986082714</v>
      </c>
      <c r="K1893" s="11">
        <f t="shared" ca="1" si="133"/>
        <v>-1.4508864677647044</v>
      </c>
      <c r="L1893" s="11" t="str">
        <f t="shared" ca="1" si="126"/>
        <v>A</v>
      </c>
      <c r="M1893" s="11"/>
      <c r="N1893" s="11">
        <v>1892</v>
      </c>
      <c r="O1893" s="12">
        <f t="shared" ca="1" si="134"/>
        <v>0.44911605637927415</v>
      </c>
      <c r="P1893" s="12">
        <f t="shared" ca="1" si="135"/>
        <v>1.4667268738475343</v>
      </c>
      <c r="Q1893" s="11" t="str">
        <f t="shared" ca="1" si="127"/>
        <v>H</v>
      </c>
    </row>
    <row r="1894" spans="9:17" x14ac:dyDescent="0.25">
      <c r="I1894" s="11">
        <v>1893</v>
      </c>
      <c r="J1894" s="11">
        <f t="shared" ca="1" si="132"/>
        <v>-0.11381772807058754</v>
      </c>
      <c r="K1894" s="11">
        <f t="shared" ca="1" si="133"/>
        <v>1.4482229033393446</v>
      </c>
      <c r="L1894" s="11" t="str">
        <f t="shared" ca="1" si="126"/>
        <v>H</v>
      </c>
      <c r="M1894" s="11"/>
      <c r="N1894" s="11">
        <v>1893</v>
      </c>
      <c r="O1894" s="12">
        <f t="shared" ca="1" si="134"/>
        <v>1.1219459662752096</v>
      </c>
      <c r="P1894" s="12">
        <f t="shared" ca="1" si="135"/>
        <v>1.9801167201243597</v>
      </c>
      <c r="Q1894" s="11" t="str">
        <f t="shared" ca="1" si="127"/>
        <v>H</v>
      </c>
    </row>
    <row r="1895" spans="9:17" x14ac:dyDescent="0.25">
      <c r="I1895" s="11">
        <v>1894</v>
      </c>
      <c r="J1895" s="11">
        <f t="shared" ca="1" si="132"/>
        <v>1.5839303337900559</v>
      </c>
      <c r="K1895" s="11">
        <f t="shared" ca="1" si="133"/>
        <v>0.45756201041070943</v>
      </c>
      <c r="L1895" s="11" t="str">
        <f t="shared" ca="1" si="126"/>
        <v>A</v>
      </c>
      <c r="M1895" s="11"/>
      <c r="N1895" s="11">
        <v>1894</v>
      </c>
      <c r="O1895" s="12">
        <f t="shared" ca="1" si="134"/>
        <v>1.2660285620783265</v>
      </c>
      <c r="P1895" s="12">
        <f t="shared" ca="1" si="135"/>
        <v>1.978411453161963</v>
      </c>
      <c r="Q1895" s="11" t="str">
        <f t="shared" ca="1" si="127"/>
        <v>H</v>
      </c>
    </row>
    <row r="1896" spans="9:17" x14ac:dyDescent="0.25">
      <c r="I1896" s="11">
        <v>1895</v>
      </c>
      <c r="J1896" s="11">
        <f t="shared" ca="1" si="132"/>
        <v>0.47306417205962004</v>
      </c>
      <c r="K1896" s="11">
        <f t="shared" ca="1" si="133"/>
        <v>3.463215585636005</v>
      </c>
      <c r="L1896" s="11" t="str">
        <f t="shared" ca="1" si="126"/>
        <v>H</v>
      </c>
      <c r="M1896" s="11"/>
      <c r="N1896" s="11">
        <v>1895</v>
      </c>
      <c r="O1896" s="12">
        <f t="shared" ca="1" si="134"/>
        <v>-2.0079481269362853</v>
      </c>
      <c r="P1896" s="12">
        <f t="shared" ca="1" si="135"/>
        <v>0.38678709227490005</v>
      </c>
      <c r="Q1896" s="11" t="str">
        <f t="shared" ca="1" si="127"/>
        <v>H</v>
      </c>
    </row>
    <row r="1897" spans="9:17" x14ac:dyDescent="0.25">
      <c r="I1897" s="11">
        <v>1896</v>
      </c>
      <c r="J1897" s="11">
        <f t="shared" ca="1" si="132"/>
        <v>1.3364662320677139</v>
      </c>
      <c r="K1897" s="11">
        <f t="shared" ca="1" si="133"/>
        <v>0.99043069774409176</v>
      </c>
      <c r="L1897" s="11" t="str">
        <f t="shared" ca="1" si="126"/>
        <v>A</v>
      </c>
      <c r="M1897" s="11"/>
      <c r="N1897" s="11">
        <v>1896</v>
      </c>
      <c r="O1897" s="12">
        <f t="shared" ca="1" si="134"/>
        <v>-1.6011549898227206</v>
      </c>
      <c r="P1897" s="12">
        <f t="shared" ca="1" si="135"/>
        <v>1.330882247075766</v>
      </c>
      <c r="Q1897" s="11" t="str">
        <f t="shared" ca="1" si="127"/>
        <v>H</v>
      </c>
    </row>
    <row r="1898" spans="9:17" x14ac:dyDescent="0.25">
      <c r="I1898" s="11">
        <v>1897</v>
      </c>
      <c r="J1898" s="11">
        <f t="shared" ca="1" si="132"/>
        <v>-1.020934084084737</v>
      </c>
      <c r="K1898" s="11">
        <f t="shared" ca="1" si="133"/>
        <v>1.3350530094959356</v>
      </c>
      <c r="L1898" s="11" t="str">
        <f t="shared" ca="1" si="126"/>
        <v>H</v>
      </c>
      <c r="M1898" s="11"/>
      <c r="N1898" s="11">
        <v>1897</v>
      </c>
      <c r="O1898" s="12">
        <f t="shared" ca="1" si="134"/>
        <v>-0.67123511142184</v>
      </c>
      <c r="P1898" s="12">
        <f t="shared" ca="1" si="135"/>
        <v>0.65390327048497432</v>
      </c>
      <c r="Q1898" s="11" t="str">
        <f t="shared" ca="1" si="127"/>
        <v>H</v>
      </c>
    </row>
    <row r="1899" spans="9:17" x14ac:dyDescent="0.25">
      <c r="I1899" s="11">
        <v>1898</v>
      </c>
      <c r="J1899" s="11">
        <f t="shared" ca="1" si="132"/>
        <v>0.57495194139939798</v>
      </c>
      <c r="K1899" s="11">
        <f t="shared" ca="1" si="133"/>
        <v>1.8090208540320278</v>
      </c>
      <c r="L1899" s="11" t="str">
        <f t="shared" ca="1" si="126"/>
        <v>H</v>
      </c>
      <c r="M1899" s="11"/>
      <c r="N1899" s="11">
        <v>1898</v>
      </c>
      <c r="O1899" s="12">
        <f t="shared" ca="1" si="134"/>
        <v>1.2992307564685182</v>
      </c>
      <c r="P1899" s="12">
        <f t="shared" ca="1" si="135"/>
        <v>1.8163183612149911</v>
      </c>
      <c r="Q1899" s="11" t="str">
        <f t="shared" ca="1" si="127"/>
        <v>H</v>
      </c>
    </row>
    <row r="1900" spans="9:17" x14ac:dyDescent="0.25">
      <c r="I1900" s="11">
        <v>1899</v>
      </c>
      <c r="J1900" s="11">
        <f t="shared" ca="1" si="132"/>
        <v>0.66104641259094121</v>
      </c>
      <c r="K1900" s="11">
        <f t="shared" ca="1" si="133"/>
        <v>3.3972176531859972</v>
      </c>
      <c r="L1900" s="11" t="str">
        <f t="shared" ca="1" si="126"/>
        <v>H</v>
      </c>
      <c r="M1900" s="11"/>
      <c r="N1900" s="11">
        <v>1899</v>
      </c>
      <c r="O1900" s="12">
        <f t="shared" ca="1" si="134"/>
        <v>-0.18411708986042608</v>
      </c>
      <c r="P1900" s="12">
        <f t="shared" ca="1" si="135"/>
        <v>-0.3011905073609551</v>
      </c>
      <c r="Q1900" s="11" t="str">
        <f t="shared" ca="1" si="127"/>
        <v>A</v>
      </c>
    </row>
    <row r="1901" spans="9:17" x14ac:dyDescent="0.25">
      <c r="I1901" s="11">
        <v>1900</v>
      </c>
      <c r="J1901" s="11">
        <f t="shared" ca="1" si="132"/>
        <v>2.1153559542519127</v>
      </c>
      <c r="K1901" s="11">
        <f t="shared" ca="1" si="133"/>
        <v>3.3144746710563107</v>
      </c>
      <c r="L1901" s="11" t="str">
        <f t="shared" ca="1" si="126"/>
        <v>H</v>
      </c>
      <c r="M1901" s="11"/>
      <c r="N1901" s="11">
        <v>1900</v>
      </c>
      <c r="O1901" s="12">
        <f t="shared" ca="1" si="134"/>
        <v>-0.78865375689382899</v>
      </c>
      <c r="P1901" s="12">
        <f t="shared" ca="1" si="135"/>
        <v>2.5520589298895455</v>
      </c>
      <c r="Q1901" s="11" t="str">
        <f t="shared" ca="1" si="127"/>
        <v>H</v>
      </c>
    </row>
    <row r="1902" spans="9:17" x14ac:dyDescent="0.25">
      <c r="I1902" s="11">
        <v>1901</v>
      </c>
      <c r="J1902" s="11">
        <f t="shared" ca="1" si="132"/>
        <v>0.85971836668956436</v>
      </c>
      <c r="K1902" s="11">
        <f t="shared" ca="1" si="133"/>
        <v>-0.23251282980524302</v>
      </c>
      <c r="L1902" s="11" t="str">
        <f t="shared" ca="1" si="126"/>
        <v>A</v>
      </c>
      <c r="M1902" s="11"/>
      <c r="N1902" s="11">
        <v>1901</v>
      </c>
      <c r="O1902" s="12">
        <f t="shared" ca="1" si="134"/>
        <v>-0.26187639467584134</v>
      </c>
      <c r="P1902" s="12">
        <f t="shared" ca="1" si="135"/>
        <v>-0.20295732804228028</v>
      </c>
      <c r="Q1902" s="11" t="str">
        <f t="shared" ca="1" si="127"/>
        <v>H</v>
      </c>
    </row>
    <row r="1903" spans="9:17" x14ac:dyDescent="0.25">
      <c r="I1903" s="11">
        <v>1902</v>
      </c>
      <c r="J1903" s="11">
        <f t="shared" ca="1" si="132"/>
        <v>0.49845235312865743</v>
      </c>
      <c r="K1903" s="11">
        <f t="shared" ca="1" si="133"/>
        <v>1.0123748030900084</v>
      </c>
      <c r="L1903" s="11" t="str">
        <f t="shared" ca="1" si="126"/>
        <v>H</v>
      </c>
      <c r="M1903" s="11"/>
      <c r="N1903" s="11">
        <v>1902</v>
      </c>
      <c r="O1903" s="12">
        <f t="shared" ca="1" si="134"/>
        <v>2.4740271845629875</v>
      </c>
      <c r="P1903" s="12">
        <f t="shared" ca="1" si="135"/>
        <v>-0.59097142727294338</v>
      </c>
      <c r="Q1903" s="11" t="str">
        <f t="shared" ca="1" si="127"/>
        <v>A</v>
      </c>
    </row>
    <row r="1904" spans="9:17" x14ac:dyDescent="0.25">
      <c r="I1904" s="11">
        <v>1903</v>
      </c>
      <c r="J1904" s="11">
        <f t="shared" ca="1" si="132"/>
        <v>2.1603747225110079</v>
      </c>
      <c r="K1904" s="11">
        <f t="shared" ca="1" si="133"/>
        <v>0.46729765818908042</v>
      </c>
      <c r="L1904" s="11" t="str">
        <f t="shared" ca="1" si="126"/>
        <v>A</v>
      </c>
      <c r="M1904" s="11"/>
      <c r="N1904" s="11">
        <v>1903</v>
      </c>
      <c r="O1904" s="12">
        <f t="shared" ca="1" si="134"/>
        <v>2.583936133408149</v>
      </c>
      <c r="P1904" s="12">
        <f t="shared" ca="1" si="135"/>
        <v>3.28172910946367</v>
      </c>
      <c r="Q1904" s="11" t="str">
        <f t="shared" ca="1" si="127"/>
        <v>H</v>
      </c>
    </row>
    <row r="1905" spans="9:17" x14ac:dyDescent="0.25">
      <c r="I1905" s="11">
        <v>1904</v>
      </c>
      <c r="J1905" s="11">
        <f t="shared" ca="1" si="132"/>
        <v>0.26230713931595984</v>
      </c>
      <c r="K1905" s="11">
        <f t="shared" ca="1" si="133"/>
        <v>0.38446645446561556</v>
      </c>
      <c r="L1905" s="11" t="str">
        <f t="shared" ca="1" si="126"/>
        <v>H</v>
      </c>
      <c r="M1905" s="11"/>
      <c r="N1905" s="11">
        <v>1904</v>
      </c>
      <c r="O1905" s="12">
        <f t="shared" ca="1" si="134"/>
        <v>1.7207499395674923</v>
      </c>
      <c r="P1905" s="12">
        <f t="shared" ca="1" si="135"/>
        <v>-1.1024653705260596</v>
      </c>
      <c r="Q1905" s="11" t="str">
        <f t="shared" ca="1" si="127"/>
        <v>A</v>
      </c>
    </row>
    <row r="1906" spans="9:17" x14ac:dyDescent="0.25">
      <c r="I1906" s="11">
        <v>1905</v>
      </c>
      <c r="J1906" s="11">
        <f t="shared" ca="1" si="132"/>
        <v>1.6377188469662447</v>
      </c>
      <c r="K1906" s="11">
        <f t="shared" ca="1" si="133"/>
        <v>3.0755976915327725</v>
      </c>
      <c r="L1906" s="11" t="str">
        <f t="shared" ca="1" si="126"/>
        <v>H</v>
      </c>
      <c r="M1906" s="11"/>
      <c r="N1906" s="11">
        <v>1905</v>
      </c>
      <c r="O1906" s="12">
        <f t="shared" ca="1" si="134"/>
        <v>0.83774336456256127</v>
      </c>
      <c r="P1906" s="12">
        <f t="shared" ca="1" si="135"/>
        <v>-2.7513045661460453</v>
      </c>
      <c r="Q1906" s="11" t="str">
        <f t="shared" ca="1" si="127"/>
        <v>A</v>
      </c>
    </row>
    <row r="1907" spans="9:17" x14ac:dyDescent="0.25">
      <c r="I1907" s="11">
        <v>1906</v>
      </c>
      <c r="J1907" s="11">
        <f t="shared" ca="1" si="132"/>
        <v>-0.44983373181117237</v>
      </c>
      <c r="K1907" s="11">
        <f t="shared" ca="1" si="133"/>
        <v>3.9607108574108532</v>
      </c>
      <c r="L1907" s="11" t="str">
        <f t="shared" ca="1" si="126"/>
        <v>H</v>
      </c>
      <c r="M1907" s="11"/>
      <c r="N1907" s="11">
        <v>1906</v>
      </c>
      <c r="O1907" s="12">
        <f t="shared" ca="1" si="134"/>
        <v>0.92720376766674373</v>
      </c>
      <c r="P1907" s="12">
        <f t="shared" ca="1" si="135"/>
        <v>3.2098360388350997</v>
      </c>
      <c r="Q1907" s="11" t="str">
        <f t="shared" ca="1" si="127"/>
        <v>H</v>
      </c>
    </row>
    <row r="1908" spans="9:17" x14ac:dyDescent="0.25">
      <c r="I1908" s="11">
        <v>1907</v>
      </c>
      <c r="J1908" s="11">
        <f t="shared" ca="1" si="132"/>
        <v>0.84671242848013983</v>
      </c>
      <c r="K1908" s="11">
        <f t="shared" ca="1" si="133"/>
        <v>3.0384819325875627</v>
      </c>
      <c r="L1908" s="11" t="str">
        <f t="shared" ca="1" si="126"/>
        <v>H</v>
      </c>
      <c r="M1908" s="11"/>
      <c r="N1908" s="11">
        <v>1907</v>
      </c>
      <c r="O1908" s="12">
        <f t="shared" ca="1" si="134"/>
        <v>3.5710176993198415</v>
      </c>
      <c r="P1908" s="12">
        <f t="shared" ca="1" si="135"/>
        <v>3.4162626975798038</v>
      </c>
      <c r="Q1908" s="11" t="str">
        <f t="shared" ca="1" si="127"/>
        <v>A</v>
      </c>
    </row>
    <row r="1909" spans="9:17" x14ac:dyDescent="0.25">
      <c r="I1909" s="11">
        <v>1908</v>
      </c>
      <c r="J1909" s="11">
        <f t="shared" ca="1" si="132"/>
        <v>1.3404364676891432</v>
      </c>
      <c r="K1909" s="11">
        <f t="shared" ca="1" si="133"/>
        <v>1.1577541100806217</v>
      </c>
      <c r="L1909" s="11" t="str">
        <f t="shared" ca="1" si="126"/>
        <v>A</v>
      </c>
      <c r="M1909" s="11"/>
      <c r="N1909" s="11">
        <v>1908</v>
      </c>
      <c r="O1909" s="12">
        <f t="shared" ca="1" si="134"/>
        <v>0.58917066150580299</v>
      </c>
      <c r="P1909" s="12">
        <f t="shared" ca="1" si="135"/>
        <v>0.48991175697770617</v>
      </c>
      <c r="Q1909" s="11" t="str">
        <f t="shared" ca="1" si="127"/>
        <v>A</v>
      </c>
    </row>
    <row r="1910" spans="9:17" x14ac:dyDescent="0.25">
      <c r="I1910" s="11">
        <v>1909</v>
      </c>
      <c r="J1910" s="11">
        <f t="shared" ca="1" si="132"/>
        <v>0.82986669299609572</v>
      </c>
      <c r="K1910" s="11">
        <f t="shared" ca="1" si="133"/>
        <v>1.7604023142448497</v>
      </c>
      <c r="L1910" s="11" t="str">
        <f t="shared" ca="1" si="126"/>
        <v>H</v>
      </c>
      <c r="M1910" s="11"/>
      <c r="N1910" s="11">
        <v>1909</v>
      </c>
      <c r="O1910" s="12">
        <f t="shared" ca="1" si="134"/>
        <v>-0.80760169119356173</v>
      </c>
      <c r="P1910" s="12">
        <f t="shared" ca="1" si="135"/>
        <v>0.76449866239970354</v>
      </c>
      <c r="Q1910" s="11" t="str">
        <f t="shared" ca="1" si="127"/>
        <v>H</v>
      </c>
    </row>
    <row r="1911" spans="9:17" x14ac:dyDescent="0.25">
      <c r="I1911" s="11">
        <v>1910</v>
      </c>
      <c r="J1911" s="11">
        <f t="shared" ca="1" si="132"/>
        <v>2.0237600822921165</v>
      </c>
      <c r="K1911" s="11">
        <f t="shared" ca="1" si="133"/>
        <v>1.4961224192149474</v>
      </c>
      <c r="L1911" s="11" t="str">
        <f t="shared" ca="1" si="126"/>
        <v>A</v>
      </c>
      <c r="M1911" s="11"/>
      <c r="N1911" s="11">
        <v>1910</v>
      </c>
      <c r="O1911" s="12">
        <f t="shared" ca="1" si="134"/>
        <v>2.098341335723735</v>
      </c>
      <c r="P1911" s="12">
        <f t="shared" ca="1" si="135"/>
        <v>0.16193345797197511</v>
      </c>
      <c r="Q1911" s="11" t="str">
        <f t="shared" ca="1" si="127"/>
        <v>A</v>
      </c>
    </row>
    <row r="1912" spans="9:17" x14ac:dyDescent="0.25">
      <c r="I1912" s="11">
        <v>1911</v>
      </c>
      <c r="J1912" s="11">
        <f t="shared" ca="1" si="132"/>
        <v>1.4765310294996483</v>
      </c>
      <c r="K1912" s="11">
        <f t="shared" ca="1" si="133"/>
        <v>0.80774868550837442</v>
      </c>
      <c r="L1912" s="11" t="str">
        <f t="shared" ca="1" si="126"/>
        <v>A</v>
      </c>
      <c r="M1912" s="11"/>
      <c r="N1912" s="11">
        <v>1911</v>
      </c>
      <c r="O1912" s="12">
        <f t="shared" ca="1" si="134"/>
        <v>0.60339872135764727</v>
      </c>
      <c r="P1912" s="12">
        <f t="shared" ca="1" si="135"/>
        <v>1.6169608916728588</v>
      </c>
      <c r="Q1912" s="11" t="str">
        <f t="shared" ca="1" si="127"/>
        <v>H</v>
      </c>
    </row>
    <row r="1913" spans="9:17" x14ac:dyDescent="0.25">
      <c r="I1913" s="11">
        <v>1912</v>
      </c>
      <c r="J1913" s="11">
        <f t="shared" ca="1" si="132"/>
        <v>2.0712848930687349</v>
      </c>
      <c r="K1913" s="11">
        <f t="shared" ca="1" si="133"/>
        <v>0.61248401407594799</v>
      </c>
      <c r="L1913" s="11" t="str">
        <f t="shared" ca="1" si="126"/>
        <v>A</v>
      </c>
      <c r="M1913" s="11"/>
      <c r="N1913" s="11">
        <v>1912</v>
      </c>
      <c r="O1913" s="12">
        <f t="shared" ca="1" si="134"/>
        <v>-1.8992125015442174</v>
      </c>
      <c r="P1913" s="12">
        <f t="shared" ca="1" si="135"/>
        <v>4.2914747277387804</v>
      </c>
      <c r="Q1913" s="11" t="str">
        <f t="shared" ca="1" si="127"/>
        <v>H</v>
      </c>
    </row>
    <row r="1914" spans="9:17" x14ac:dyDescent="0.25">
      <c r="I1914" s="11">
        <v>1913</v>
      </c>
      <c r="J1914" s="11">
        <f t="shared" ca="1" si="132"/>
        <v>0.40637386775056317</v>
      </c>
      <c r="K1914" s="11">
        <f t="shared" ca="1" si="133"/>
        <v>2.6721822922607346</v>
      </c>
      <c r="L1914" s="11" t="str">
        <f t="shared" ca="1" si="126"/>
        <v>H</v>
      </c>
      <c r="M1914" s="11"/>
      <c r="N1914" s="11">
        <v>1913</v>
      </c>
      <c r="O1914" s="12">
        <f t="shared" ca="1" si="134"/>
        <v>1.3548783749010571</v>
      </c>
      <c r="P1914" s="12">
        <f t="shared" ca="1" si="135"/>
        <v>3.9433606309635163</v>
      </c>
      <c r="Q1914" s="11" t="str">
        <f t="shared" ca="1" si="127"/>
        <v>H</v>
      </c>
    </row>
    <row r="1915" spans="9:17" x14ac:dyDescent="0.25">
      <c r="I1915" s="11">
        <v>1914</v>
      </c>
      <c r="J1915" s="11">
        <f t="shared" ca="1" si="132"/>
        <v>3.2681469492923467</v>
      </c>
      <c r="K1915" s="11">
        <f t="shared" ca="1" si="133"/>
        <v>-0.1132316760592551</v>
      </c>
      <c r="L1915" s="11" t="str">
        <f t="shared" ca="1" si="126"/>
        <v>A</v>
      </c>
      <c r="M1915" s="11"/>
      <c r="N1915" s="11">
        <v>1914</v>
      </c>
      <c r="O1915" s="12">
        <f t="shared" ca="1" si="134"/>
        <v>-0.83541147108170577</v>
      </c>
      <c r="P1915" s="12">
        <f t="shared" ca="1" si="135"/>
        <v>0.17382537195034897</v>
      </c>
      <c r="Q1915" s="11" t="str">
        <f t="shared" ca="1" si="127"/>
        <v>H</v>
      </c>
    </row>
    <row r="1916" spans="9:17" x14ac:dyDescent="0.25">
      <c r="I1916" s="11">
        <v>1915</v>
      </c>
      <c r="J1916" s="11">
        <f t="shared" ca="1" si="132"/>
        <v>1.381778867127226</v>
      </c>
      <c r="K1916" s="11">
        <f t="shared" ca="1" si="133"/>
        <v>1.4955749698402201</v>
      </c>
      <c r="L1916" s="11" t="str">
        <f t="shared" ca="1" si="126"/>
        <v>H</v>
      </c>
      <c r="M1916" s="11"/>
      <c r="N1916" s="11">
        <v>1915</v>
      </c>
      <c r="O1916" s="12">
        <f t="shared" ca="1" si="134"/>
        <v>1.3349325154336187</v>
      </c>
      <c r="P1916" s="12">
        <f t="shared" ca="1" si="135"/>
        <v>-0.28654453250918577</v>
      </c>
      <c r="Q1916" s="11" t="str">
        <f t="shared" ca="1" si="127"/>
        <v>A</v>
      </c>
    </row>
    <row r="1917" spans="9:17" x14ac:dyDescent="0.25">
      <c r="I1917" s="11">
        <v>1916</v>
      </c>
      <c r="J1917" s="11">
        <f t="shared" ca="1" si="132"/>
        <v>1.8744157298613924</v>
      </c>
      <c r="K1917" s="11">
        <f t="shared" ca="1" si="133"/>
        <v>0.1866634089366086</v>
      </c>
      <c r="L1917" s="11" t="str">
        <f t="shared" ca="1" si="126"/>
        <v>A</v>
      </c>
      <c r="M1917" s="11"/>
      <c r="N1917" s="11">
        <v>1916</v>
      </c>
      <c r="O1917" s="12">
        <f t="shared" ca="1" si="134"/>
        <v>2.9468574189854646</v>
      </c>
      <c r="P1917" s="12">
        <f t="shared" ca="1" si="135"/>
        <v>3.0353575345666277</v>
      </c>
      <c r="Q1917" s="11" t="str">
        <f t="shared" ca="1" si="127"/>
        <v>H</v>
      </c>
    </row>
    <row r="1918" spans="9:17" x14ac:dyDescent="0.25">
      <c r="I1918" s="11">
        <v>1917</v>
      </c>
      <c r="J1918" s="11">
        <f t="shared" ca="1" si="132"/>
        <v>2.8452659369847759</v>
      </c>
      <c r="K1918" s="11">
        <f t="shared" ca="1" si="133"/>
        <v>1.9087750248857966</v>
      </c>
      <c r="L1918" s="11" t="str">
        <f t="shared" ca="1" si="126"/>
        <v>A</v>
      </c>
      <c r="M1918" s="11"/>
      <c r="N1918" s="11">
        <v>1917</v>
      </c>
      <c r="O1918" s="12">
        <f t="shared" ca="1" si="134"/>
        <v>1.0747781487084547</v>
      </c>
      <c r="P1918" s="12">
        <f t="shared" ca="1" si="135"/>
        <v>0.69649256717187047</v>
      </c>
      <c r="Q1918" s="11" t="str">
        <f t="shared" ca="1" si="127"/>
        <v>A</v>
      </c>
    </row>
    <row r="1919" spans="9:17" x14ac:dyDescent="0.25">
      <c r="I1919" s="11">
        <v>1918</v>
      </c>
      <c r="J1919" s="11">
        <f t="shared" ca="1" si="132"/>
        <v>2.5455827654439465</v>
      </c>
      <c r="K1919" s="11">
        <f t="shared" ca="1" si="133"/>
        <v>0.46539051177701318</v>
      </c>
      <c r="L1919" s="11" t="str">
        <f t="shared" ca="1" si="126"/>
        <v>A</v>
      </c>
      <c r="M1919" s="11"/>
      <c r="N1919" s="11">
        <v>1918</v>
      </c>
      <c r="O1919" s="12">
        <f t="shared" ca="1" si="134"/>
        <v>-0.37658605329781059</v>
      </c>
      <c r="P1919" s="12">
        <f t="shared" ca="1" si="135"/>
        <v>2.494051996682082</v>
      </c>
      <c r="Q1919" s="11" t="str">
        <f t="shared" ca="1" si="127"/>
        <v>H</v>
      </c>
    </row>
    <row r="1920" spans="9:17" x14ac:dyDescent="0.25">
      <c r="I1920" s="11">
        <v>1919</v>
      </c>
      <c r="J1920" s="11">
        <f t="shared" ca="1" si="132"/>
        <v>2.1344653255772164</v>
      </c>
      <c r="K1920" s="11">
        <f t="shared" ca="1" si="133"/>
        <v>4.0431128946091119</v>
      </c>
      <c r="L1920" s="11" t="str">
        <f t="shared" ca="1" si="126"/>
        <v>H</v>
      </c>
      <c r="M1920" s="11"/>
      <c r="N1920" s="11">
        <v>1919</v>
      </c>
      <c r="O1920" s="12">
        <f t="shared" ca="1" si="134"/>
        <v>9.056973941879376E-2</v>
      </c>
      <c r="P1920" s="12">
        <f t="shared" ca="1" si="135"/>
        <v>2.3763726520257373</v>
      </c>
      <c r="Q1920" s="11" t="str">
        <f t="shared" ca="1" si="127"/>
        <v>H</v>
      </c>
    </row>
    <row r="1921" spans="9:17" x14ac:dyDescent="0.25">
      <c r="I1921" s="11">
        <v>1920</v>
      </c>
      <c r="J1921" s="11">
        <f t="shared" ca="1" si="132"/>
        <v>0.74276458349894825</v>
      </c>
      <c r="K1921" s="11">
        <f t="shared" ca="1" si="133"/>
        <v>0.7590346058544617</v>
      </c>
      <c r="L1921" s="11" t="str">
        <f t="shared" ca="1" si="126"/>
        <v>H</v>
      </c>
      <c r="M1921" s="11"/>
      <c r="N1921" s="11">
        <v>1920</v>
      </c>
      <c r="O1921" s="12">
        <f t="shared" ca="1" si="134"/>
        <v>0.50620061072761302</v>
      </c>
      <c r="P1921" s="12">
        <f t="shared" ca="1" si="135"/>
        <v>-1.6464101879829918</v>
      </c>
      <c r="Q1921" s="11" t="str">
        <f t="shared" ca="1" si="127"/>
        <v>A</v>
      </c>
    </row>
    <row r="1922" spans="9:17" x14ac:dyDescent="0.25">
      <c r="I1922" s="11">
        <v>1921</v>
      </c>
      <c r="J1922" s="11">
        <f t="shared" ca="1" si="132"/>
        <v>1.2254403098231872</v>
      </c>
      <c r="K1922" s="11">
        <f t="shared" ca="1" si="133"/>
        <v>5.320276630178256</v>
      </c>
      <c r="L1922" s="11" t="str">
        <f t="shared" ca="1" si="126"/>
        <v>H</v>
      </c>
      <c r="M1922" s="11"/>
      <c r="N1922" s="11">
        <v>1921</v>
      </c>
      <c r="O1922" s="12">
        <f t="shared" ca="1" si="134"/>
        <v>1.2907968715995457</v>
      </c>
      <c r="P1922" s="12">
        <f t="shared" ca="1" si="135"/>
        <v>2.4304658906657299</v>
      </c>
      <c r="Q1922" s="11" t="str">
        <f t="shared" ca="1" si="127"/>
        <v>H</v>
      </c>
    </row>
    <row r="1923" spans="9:17" x14ac:dyDescent="0.25">
      <c r="I1923" s="11">
        <v>1922</v>
      </c>
      <c r="J1923" s="11">
        <f t="shared" ref="J1923:J1986" ca="1" si="136">NORMINV(RAND(), $D$3,$F$3)</f>
        <v>1.1579506480866759</v>
      </c>
      <c r="K1923" s="11">
        <f t="shared" ref="K1923:K1986" ca="1" si="137">NORMINV(RAND(), $D$2,$F$2)</f>
        <v>2.5754858118989477</v>
      </c>
      <c r="L1923" s="11" t="str">
        <f t="shared" ca="1" si="126"/>
        <v>H</v>
      </c>
      <c r="M1923" s="11"/>
      <c r="N1923" s="11">
        <v>1922</v>
      </c>
      <c r="O1923" s="12">
        <f t="shared" ref="O1923:O1986" ca="1" si="138">NORMINV(RAND(), $D$11,$F$11)</f>
        <v>1.5281773969941608</v>
      </c>
      <c r="P1923" s="12">
        <f t="shared" ref="P1923:P1986" ca="1" si="139">NORMINV(RAND(), $D$10,$F$10)</f>
        <v>0.47759818660270592</v>
      </c>
      <c r="Q1923" s="11" t="str">
        <f t="shared" ca="1" si="127"/>
        <v>A</v>
      </c>
    </row>
    <row r="1924" spans="9:17" x14ac:dyDescent="0.25">
      <c r="I1924" s="11">
        <v>1923</v>
      </c>
      <c r="J1924" s="11">
        <f t="shared" ca="1" si="136"/>
        <v>0.62118698301760311</v>
      </c>
      <c r="K1924" s="11">
        <f t="shared" ca="1" si="137"/>
        <v>4.2568481971916787</v>
      </c>
      <c r="L1924" s="11" t="str">
        <f t="shared" ca="1" si="126"/>
        <v>H</v>
      </c>
      <c r="M1924" s="11"/>
      <c r="N1924" s="11">
        <v>1923</v>
      </c>
      <c r="O1924" s="12">
        <f t="shared" ca="1" si="138"/>
        <v>1.4261035371871074</v>
      </c>
      <c r="P1924" s="12">
        <f t="shared" ca="1" si="139"/>
        <v>-0.43395173016450572</v>
      </c>
      <c r="Q1924" s="11" t="str">
        <f t="shared" ca="1" si="127"/>
        <v>A</v>
      </c>
    </row>
    <row r="1925" spans="9:17" x14ac:dyDescent="0.25">
      <c r="I1925" s="11">
        <v>1924</v>
      </c>
      <c r="J1925" s="11">
        <f t="shared" ca="1" si="136"/>
        <v>0.93773451402159025</v>
      </c>
      <c r="K1925" s="11">
        <f t="shared" ca="1" si="137"/>
        <v>1.9029048917105607</v>
      </c>
      <c r="L1925" s="11" t="str">
        <f t="shared" ca="1" si="126"/>
        <v>H</v>
      </c>
      <c r="M1925" s="11"/>
      <c r="N1925" s="11">
        <v>1924</v>
      </c>
      <c r="O1925" s="12">
        <f t="shared" ca="1" si="138"/>
        <v>2.4780232653542029</v>
      </c>
      <c r="P1925" s="12">
        <f t="shared" ca="1" si="139"/>
        <v>-8.8639190090864517E-3</v>
      </c>
      <c r="Q1925" s="11" t="str">
        <f t="shared" ca="1" si="127"/>
        <v>A</v>
      </c>
    </row>
    <row r="1926" spans="9:17" x14ac:dyDescent="0.25">
      <c r="I1926" s="11">
        <v>1925</v>
      </c>
      <c r="J1926" s="11">
        <f t="shared" ca="1" si="136"/>
        <v>-0.42415247987162819</v>
      </c>
      <c r="K1926" s="11">
        <f t="shared" ca="1" si="137"/>
        <v>2.9808160915942263</v>
      </c>
      <c r="L1926" s="11" t="str">
        <f t="shared" ca="1" si="126"/>
        <v>H</v>
      </c>
      <c r="M1926" s="11"/>
      <c r="N1926" s="11">
        <v>1925</v>
      </c>
      <c r="O1926" s="12">
        <f t="shared" ca="1" si="138"/>
        <v>-0.10889997777817906</v>
      </c>
      <c r="P1926" s="12">
        <f t="shared" ca="1" si="139"/>
        <v>0.28786474372247672</v>
      </c>
      <c r="Q1926" s="11" t="str">
        <f t="shared" ca="1" si="127"/>
        <v>H</v>
      </c>
    </row>
    <row r="1927" spans="9:17" x14ac:dyDescent="0.25">
      <c r="I1927" s="11">
        <v>1926</v>
      </c>
      <c r="J1927" s="11">
        <f t="shared" ca="1" si="136"/>
        <v>0.44782525622951075</v>
      </c>
      <c r="K1927" s="11">
        <f t="shared" ca="1" si="137"/>
        <v>3.3536800950043801</v>
      </c>
      <c r="L1927" s="11" t="str">
        <f t="shared" ca="1" si="126"/>
        <v>H</v>
      </c>
      <c r="M1927" s="11"/>
      <c r="N1927" s="11">
        <v>1926</v>
      </c>
      <c r="O1927" s="12">
        <f t="shared" ca="1" si="138"/>
        <v>-0.62365650114758053</v>
      </c>
      <c r="P1927" s="12">
        <f t="shared" ca="1" si="139"/>
        <v>2.4184414604916853</v>
      </c>
      <c r="Q1927" s="11" t="str">
        <f t="shared" ca="1" si="127"/>
        <v>H</v>
      </c>
    </row>
    <row r="1928" spans="9:17" x14ac:dyDescent="0.25">
      <c r="I1928" s="11">
        <v>1927</v>
      </c>
      <c r="J1928" s="11">
        <f t="shared" ca="1" si="136"/>
        <v>0.34242438985321466</v>
      </c>
      <c r="K1928" s="11">
        <f t="shared" ca="1" si="137"/>
        <v>2.2957953083764222</v>
      </c>
      <c r="L1928" s="11" t="str">
        <f t="shared" ca="1" si="126"/>
        <v>H</v>
      </c>
      <c r="M1928" s="11"/>
      <c r="N1928" s="11">
        <v>1927</v>
      </c>
      <c r="O1928" s="12">
        <f t="shared" ca="1" si="138"/>
        <v>-0.24529859777993579</v>
      </c>
      <c r="P1928" s="12">
        <f t="shared" ca="1" si="139"/>
        <v>2.0168341837666968</v>
      </c>
      <c r="Q1928" s="11" t="str">
        <f t="shared" ca="1" si="127"/>
        <v>H</v>
      </c>
    </row>
    <row r="1929" spans="9:17" x14ac:dyDescent="0.25">
      <c r="I1929" s="11">
        <v>1928</v>
      </c>
      <c r="J1929" s="11">
        <f t="shared" ca="1" si="136"/>
        <v>0.90386523737698565</v>
      </c>
      <c r="K1929" s="11">
        <f t="shared" ca="1" si="137"/>
        <v>-0.81577907020018037</v>
      </c>
      <c r="L1929" s="11" t="str">
        <f t="shared" ca="1" si="126"/>
        <v>A</v>
      </c>
      <c r="M1929" s="11"/>
      <c r="N1929" s="11">
        <v>1928</v>
      </c>
      <c r="O1929" s="12">
        <f t="shared" ca="1" si="138"/>
        <v>1.5577406885860332</v>
      </c>
      <c r="P1929" s="12">
        <f t="shared" ca="1" si="139"/>
        <v>0.41686084011654578</v>
      </c>
      <c r="Q1929" s="11" t="str">
        <f t="shared" ca="1" si="127"/>
        <v>A</v>
      </c>
    </row>
    <row r="1930" spans="9:17" x14ac:dyDescent="0.25">
      <c r="I1930" s="11">
        <v>1929</v>
      </c>
      <c r="J1930" s="11">
        <f t="shared" ca="1" si="136"/>
        <v>-0.22326624965313424</v>
      </c>
      <c r="K1930" s="11">
        <f t="shared" ca="1" si="137"/>
        <v>4.4383959413984719</v>
      </c>
      <c r="L1930" s="11" t="str">
        <f t="shared" ca="1" si="126"/>
        <v>H</v>
      </c>
      <c r="M1930" s="11"/>
      <c r="N1930" s="11">
        <v>1929</v>
      </c>
      <c r="O1930" s="12">
        <f t="shared" ca="1" si="138"/>
        <v>1.5503965777505873</v>
      </c>
      <c r="P1930" s="12">
        <f t="shared" ca="1" si="139"/>
        <v>3.025163126127802</v>
      </c>
      <c r="Q1930" s="11" t="str">
        <f t="shared" ca="1" si="127"/>
        <v>H</v>
      </c>
    </row>
    <row r="1931" spans="9:17" x14ac:dyDescent="0.25">
      <c r="I1931" s="11">
        <v>1930</v>
      </c>
      <c r="J1931" s="11">
        <f t="shared" ca="1" si="136"/>
        <v>0.7227780562013284</v>
      </c>
      <c r="K1931" s="11">
        <f t="shared" ca="1" si="137"/>
        <v>1.9228465279567675</v>
      </c>
      <c r="L1931" s="11" t="str">
        <f t="shared" ca="1" si="126"/>
        <v>H</v>
      </c>
      <c r="M1931" s="11"/>
      <c r="N1931" s="11">
        <v>1930</v>
      </c>
      <c r="O1931" s="12">
        <f t="shared" ca="1" si="138"/>
        <v>7.6180374375074411E-2</v>
      </c>
      <c r="P1931" s="12">
        <f t="shared" ca="1" si="139"/>
        <v>0.70309390064386745</v>
      </c>
      <c r="Q1931" s="11" t="str">
        <f t="shared" ca="1" si="127"/>
        <v>H</v>
      </c>
    </row>
    <row r="1932" spans="9:17" x14ac:dyDescent="0.25">
      <c r="I1932" s="11">
        <v>1931</v>
      </c>
      <c r="J1932" s="11">
        <f t="shared" ca="1" si="136"/>
        <v>2.7661598288126759</v>
      </c>
      <c r="K1932" s="11">
        <f t="shared" ca="1" si="137"/>
        <v>2.2281699962513652</v>
      </c>
      <c r="L1932" s="11" t="str">
        <f t="shared" ca="1" si="126"/>
        <v>A</v>
      </c>
      <c r="M1932" s="11"/>
      <c r="N1932" s="11">
        <v>1931</v>
      </c>
      <c r="O1932" s="12">
        <f t="shared" ca="1" si="138"/>
        <v>0.25277354778584515</v>
      </c>
      <c r="P1932" s="12">
        <f t="shared" ca="1" si="139"/>
        <v>1.7106582442021363</v>
      </c>
      <c r="Q1932" s="11" t="str">
        <f t="shared" ca="1" si="127"/>
        <v>H</v>
      </c>
    </row>
    <row r="1933" spans="9:17" x14ac:dyDescent="0.25">
      <c r="I1933" s="11">
        <v>1932</v>
      </c>
      <c r="J1933" s="11">
        <f t="shared" ca="1" si="136"/>
        <v>0.20247696436424667</v>
      </c>
      <c r="K1933" s="11">
        <f t="shared" ca="1" si="137"/>
        <v>3.9559180863004624</v>
      </c>
      <c r="L1933" s="11" t="str">
        <f t="shared" ca="1" si="126"/>
        <v>H</v>
      </c>
      <c r="M1933" s="11"/>
      <c r="N1933" s="11">
        <v>1932</v>
      </c>
      <c r="O1933" s="12">
        <f t="shared" ca="1" si="138"/>
        <v>0.93180768187178797</v>
      </c>
      <c r="P1933" s="12">
        <f t="shared" ca="1" si="139"/>
        <v>1.4649727771426964</v>
      </c>
      <c r="Q1933" s="11" t="str">
        <f t="shared" ca="1" si="127"/>
        <v>H</v>
      </c>
    </row>
    <row r="1934" spans="9:17" x14ac:dyDescent="0.25">
      <c r="I1934" s="11">
        <v>1933</v>
      </c>
      <c r="J1934" s="11">
        <f t="shared" ca="1" si="136"/>
        <v>3.0293996450046801</v>
      </c>
      <c r="K1934" s="11">
        <f t="shared" ca="1" si="137"/>
        <v>1.5883633198086959</v>
      </c>
      <c r="L1934" s="11" t="str">
        <f t="shared" ca="1" si="126"/>
        <v>A</v>
      </c>
      <c r="M1934" s="11"/>
      <c r="N1934" s="11">
        <v>1933</v>
      </c>
      <c r="O1934" s="12">
        <f t="shared" ca="1" si="138"/>
        <v>0.6807990617906603</v>
      </c>
      <c r="P1934" s="12">
        <f t="shared" ca="1" si="139"/>
        <v>2.3967608621355607</v>
      </c>
      <c r="Q1934" s="11" t="str">
        <f t="shared" ca="1" si="127"/>
        <v>H</v>
      </c>
    </row>
    <row r="1935" spans="9:17" x14ac:dyDescent="0.25">
      <c r="I1935" s="11">
        <v>1934</v>
      </c>
      <c r="J1935" s="11">
        <f t="shared" ca="1" si="136"/>
        <v>1.7124463677461286</v>
      </c>
      <c r="K1935" s="11">
        <f t="shared" ca="1" si="137"/>
        <v>7.2862939879435515</v>
      </c>
      <c r="L1935" s="11" t="str">
        <f t="shared" ca="1" si="126"/>
        <v>H</v>
      </c>
      <c r="M1935" s="11"/>
      <c r="N1935" s="11">
        <v>1934</v>
      </c>
      <c r="O1935" s="12">
        <f t="shared" ca="1" si="138"/>
        <v>6.8959623872568432E-2</v>
      </c>
      <c r="P1935" s="12">
        <f t="shared" ca="1" si="139"/>
        <v>2.1055950141910351</v>
      </c>
      <c r="Q1935" s="11" t="str">
        <f t="shared" ca="1" si="127"/>
        <v>H</v>
      </c>
    </row>
    <row r="1936" spans="9:17" x14ac:dyDescent="0.25">
      <c r="I1936" s="11">
        <v>1935</v>
      </c>
      <c r="J1936" s="11">
        <f t="shared" ca="1" si="136"/>
        <v>1.4724413788355335</v>
      </c>
      <c r="K1936" s="11">
        <f t="shared" ca="1" si="137"/>
        <v>4.01369588654432</v>
      </c>
      <c r="L1936" s="11" t="str">
        <f t="shared" ca="1" si="126"/>
        <v>H</v>
      </c>
      <c r="M1936" s="11"/>
      <c r="N1936" s="11">
        <v>1935</v>
      </c>
      <c r="O1936" s="12">
        <f t="shared" ca="1" si="138"/>
        <v>1.5315195939766721</v>
      </c>
      <c r="P1936" s="12">
        <f t="shared" ca="1" si="139"/>
        <v>-4.2035025053839714E-2</v>
      </c>
      <c r="Q1936" s="11" t="str">
        <f t="shared" ca="1" si="127"/>
        <v>A</v>
      </c>
    </row>
    <row r="1937" spans="9:17" x14ac:dyDescent="0.25">
      <c r="I1937" s="11">
        <v>1936</v>
      </c>
      <c r="J1937" s="11">
        <f t="shared" ca="1" si="136"/>
        <v>1.3663337091576362</v>
      </c>
      <c r="K1937" s="11">
        <f t="shared" ca="1" si="137"/>
        <v>3.6486362477798933</v>
      </c>
      <c r="L1937" s="11" t="str">
        <f t="shared" ca="1" si="126"/>
        <v>H</v>
      </c>
      <c r="M1937" s="11"/>
      <c r="N1937" s="11">
        <v>1936</v>
      </c>
      <c r="O1937" s="12">
        <f t="shared" ca="1" si="138"/>
        <v>4.6108446694074268E-2</v>
      </c>
      <c r="P1937" s="12">
        <f t="shared" ca="1" si="139"/>
        <v>1.0793262032715762</v>
      </c>
      <c r="Q1937" s="11" t="str">
        <f t="shared" ca="1" si="127"/>
        <v>H</v>
      </c>
    </row>
    <row r="1938" spans="9:17" x14ac:dyDescent="0.25">
      <c r="I1938" s="11">
        <v>1937</v>
      </c>
      <c r="J1938" s="11">
        <f t="shared" ca="1" si="136"/>
        <v>1.1758460247395051</v>
      </c>
      <c r="K1938" s="11">
        <f t="shared" ca="1" si="137"/>
        <v>-1.0110923119323414</v>
      </c>
      <c r="L1938" s="11" t="str">
        <f t="shared" ca="1" si="126"/>
        <v>A</v>
      </c>
      <c r="M1938" s="11"/>
      <c r="N1938" s="11">
        <v>1937</v>
      </c>
      <c r="O1938" s="12">
        <f t="shared" ca="1" si="138"/>
        <v>-0.95356998148041039</v>
      </c>
      <c r="P1938" s="12">
        <f t="shared" ca="1" si="139"/>
        <v>0.6674250530726884</v>
      </c>
      <c r="Q1938" s="11" t="str">
        <f t="shared" ca="1" si="127"/>
        <v>H</v>
      </c>
    </row>
    <row r="1939" spans="9:17" x14ac:dyDescent="0.25">
      <c r="I1939" s="11">
        <v>1938</v>
      </c>
      <c r="J1939" s="11">
        <f t="shared" ca="1" si="136"/>
        <v>-0.52739614112645594</v>
      </c>
      <c r="K1939" s="11">
        <f t="shared" ca="1" si="137"/>
        <v>2.9119379861719903</v>
      </c>
      <c r="L1939" s="11" t="str">
        <f t="shared" ca="1" si="126"/>
        <v>H</v>
      </c>
      <c r="M1939" s="11"/>
      <c r="N1939" s="11">
        <v>1938</v>
      </c>
      <c r="O1939" s="12">
        <f t="shared" ca="1" si="138"/>
        <v>0.94771725223069658</v>
      </c>
      <c r="P1939" s="12">
        <f t="shared" ca="1" si="139"/>
        <v>-2.5790788421249928</v>
      </c>
      <c r="Q1939" s="11" t="str">
        <f t="shared" ca="1" si="127"/>
        <v>A</v>
      </c>
    </row>
    <row r="1940" spans="9:17" x14ac:dyDescent="0.25">
      <c r="I1940" s="11">
        <v>1939</v>
      </c>
      <c r="J1940" s="11">
        <f t="shared" ca="1" si="136"/>
        <v>0.13811758617633207</v>
      </c>
      <c r="K1940" s="11">
        <f t="shared" ca="1" si="137"/>
        <v>2.4630239198642983</v>
      </c>
      <c r="L1940" s="11" t="str">
        <f t="shared" ca="1" si="126"/>
        <v>H</v>
      </c>
      <c r="M1940" s="11"/>
      <c r="N1940" s="11">
        <v>1939</v>
      </c>
      <c r="O1940" s="12">
        <f t="shared" ca="1" si="138"/>
        <v>0.86279800561339859</v>
      </c>
      <c r="P1940" s="12">
        <f t="shared" ca="1" si="139"/>
        <v>2.0019587264549896</v>
      </c>
      <c r="Q1940" s="11" t="str">
        <f t="shared" ca="1" si="127"/>
        <v>H</v>
      </c>
    </row>
    <row r="1941" spans="9:17" x14ac:dyDescent="0.25">
      <c r="I1941" s="11">
        <v>1940</v>
      </c>
      <c r="J1941" s="11">
        <f t="shared" ca="1" si="136"/>
        <v>0.94711562621847412</v>
      </c>
      <c r="K1941" s="11">
        <f t="shared" ca="1" si="137"/>
        <v>5.1511639721651346</v>
      </c>
      <c r="L1941" s="11" t="str">
        <f t="shared" ca="1" si="126"/>
        <v>H</v>
      </c>
      <c r="M1941" s="11"/>
      <c r="N1941" s="11">
        <v>1940</v>
      </c>
      <c r="O1941" s="12">
        <f t="shared" ca="1" si="138"/>
        <v>0.49719342593287746</v>
      </c>
      <c r="P1941" s="12">
        <f t="shared" ca="1" si="139"/>
        <v>1.2867483452944943</v>
      </c>
      <c r="Q1941" s="11" t="str">
        <f t="shared" ca="1" si="127"/>
        <v>H</v>
      </c>
    </row>
    <row r="1942" spans="9:17" x14ac:dyDescent="0.25">
      <c r="I1942" s="11">
        <v>1941</v>
      </c>
      <c r="J1942" s="11">
        <f t="shared" ca="1" si="136"/>
        <v>0.54648550979060739</v>
      </c>
      <c r="K1942" s="11">
        <f t="shared" ca="1" si="137"/>
        <v>3.2384805140821658</v>
      </c>
      <c r="L1942" s="11" t="str">
        <f t="shared" ca="1" si="126"/>
        <v>H</v>
      </c>
      <c r="M1942" s="11"/>
      <c r="N1942" s="11">
        <v>1941</v>
      </c>
      <c r="O1942" s="12">
        <f t="shared" ca="1" si="138"/>
        <v>1.0565060858730004</v>
      </c>
      <c r="P1942" s="12">
        <f t="shared" ca="1" si="139"/>
        <v>2.1466671148237522</v>
      </c>
      <c r="Q1942" s="11" t="str">
        <f t="shared" ca="1" si="127"/>
        <v>H</v>
      </c>
    </row>
    <row r="1943" spans="9:17" x14ac:dyDescent="0.25">
      <c r="I1943" s="11">
        <v>1942</v>
      </c>
      <c r="J1943" s="11">
        <f t="shared" ca="1" si="136"/>
        <v>0.683445730016215</v>
      </c>
      <c r="K1943" s="11">
        <f t="shared" ca="1" si="137"/>
        <v>2.3718062779277025</v>
      </c>
      <c r="L1943" s="11" t="str">
        <f t="shared" ca="1" si="126"/>
        <v>H</v>
      </c>
      <c r="M1943" s="11"/>
      <c r="N1943" s="11">
        <v>1942</v>
      </c>
      <c r="O1943" s="12">
        <f t="shared" ca="1" si="138"/>
        <v>0.80559308089661652</v>
      </c>
      <c r="P1943" s="12">
        <f t="shared" ca="1" si="139"/>
        <v>2.8308854248625495</v>
      </c>
      <c r="Q1943" s="11" t="str">
        <f t="shared" ca="1" si="127"/>
        <v>H</v>
      </c>
    </row>
    <row r="1944" spans="9:17" x14ac:dyDescent="0.25">
      <c r="I1944" s="11">
        <v>1943</v>
      </c>
      <c r="J1944" s="11">
        <f t="shared" ca="1" si="136"/>
        <v>0.9687004144762198</v>
      </c>
      <c r="K1944" s="11">
        <f t="shared" ca="1" si="137"/>
        <v>0.44988645549813144</v>
      </c>
      <c r="L1944" s="11" t="str">
        <f t="shared" ca="1" si="126"/>
        <v>A</v>
      </c>
      <c r="M1944" s="11"/>
      <c r="N1944" s="11">
        <v>1943</v>
      </c>
      <c r="O1944" s="12">
        <f t="shared" ca="1" si="138"/>
        <v>-0.64141367592983234</v>
      </c>
      <c r="P1944" s="12">
        <f t="shared" ca="1" si="139"/>
        <v>1.2141552869696079</v>
      </c>
      <c r="Q1944" s="11" t="str">
        <f t="shared" ca="1" si="127"/>
        <v>H</v>
      </c>
    </row>
    <row r="1945" spans="9:17" x14ac:dyDescent="0.25">
      <c r="I1945" s="11">
        <v>1944</v>
      </c>
      <c r="J1945" s="11">
        <f t="shared" ca="1" si="136"/>
        <v>0.54222394180748457</v>
      </c>
      <c r="K1945" s="11">
        <f t="shared" ca="1" si="137"/>
        <v>2.3164391245358624</v>
      </c>
      <c r="L1945" s="11" t="str">
        <f t="shared" ca="1" si="126"/>
        <v>H</v>
      </c>
      <c r="M1945" s="11"/>
      <c r="N1945" s="11">
        <v>1944</v>
      </c>
      <c r="O1945" s="12">
        <f t="shared" ca="1" si="138"/>
        <v>0.34214926176632721</v>
      </c>
      <c r="P1945" s="12">
        <f t="shared" ca="1" si="139"/>
        <v>2.6353897766151828</v>
      </c>
      <c r="Q1945" s="11" t="str">
        <f t="shared" ca="1" si="127"/>
        <v>H</v>
      </c>
    </row>
    <row r="1946" spans="9:17" x14ac:dyDescent="0.25">
      <c r="I1946" s="11">
        <v>1945</v>
      </c>
      <c r="J1946" s="11">
        <f t="shared" ca="1" si="136"/>
        <v>0.3954328673199573</v>
      </c>
      <c r="K1946" s="11">
        <f t="shared" ca="1" si="137"/>
        <v>1.4697903887100829</v>
      </c>
      <c r="L1946" s="11" t="str">
        <f t="shared" ca="1" si="126"/>
        <v>H</v>
      </c>
      <c r="M1946" s="11"/>
      <c r="N1946" s="11">
        <v>1945</v>
      </c>
      <c r="O1946" s="12">
        <f t="shared" ca="1" si="138"/>
        <v>2.5410804205997488</v>
      </c>
      <c r="P1946" s="12">
        <f t="shared" ca="1" si="139"/>
        <v>0.96634365147449008</v>
      </c>
      <c r="Q1946" s="11" t="str">
        <f t="shared" ca="1" si="127"/>
        <v>A</v>
      </c>
    </row>
    <row r="1947" spans="9:17" x14ac:dyDescent="0.25">
      <c r="I1947" s="11">
        <v>1946</v>
      </c>
      <c r="J1947" s="11">
        <f t="shared" ca="1" si="136"/>
        <v>0.65279731206484726</v>
      </c>
      <c r="K1947" s="11">
        <f t="shared" ca="1" si="137"/>
        <v>2.0133939853194951</v>
      </c>
      <c r="L1947" s="11" t="str">
        <f t="shared" ca="1" si="126"/>
        <v>H</v>
      </c>
      <c r="M1947" s="11"/>
      <c r="N1947" s="11">
        <v>1946</v>
      </c>
      <c r="O1947" s="12">
        <f t="shared" ca="1" si="138"/>
        <v>-0.61160218608017591</v>
      </c>
      <c r="P1947" s="12">
        <f t="shared" ca="1" si="139"/>
        <v>4.3547604347250068</v>
      </c>
      <c r="Q1947" s="11" t="str">
        <f t="shared" ca="1" si="127"/>
        <v>H</v>
      </c>
    </row>
    <row r="1948" spans="9:17" x14ac:dyDescent="0.25">
      <c r="I1948" s="11">
        <v>1947</v>
      </c>
      <c r="J1948" s="11">
        <f t="shared" ca="1" si="136"/>
        <v>-0.39704067818002586</v>
      </c>
      <c r="K1948" s="11">
        <f t="shared" ca="1" si="137"/>
        <v>-1.5824528388086159</v>
      </c>
      <c r="L1948" s="11" t="str">
        <f t="shared" ca="1" si="126"/>
        <v>A</v>
      </c>
      <c r="M1948" s="11"/>
      <c r="N1948" s="11">
        <v>1947</v>
      </c>
      <c r="O1948" s="12">
        <f t="shared" ca="1" si="138"/>
        <v>1.009874221845632</v>
      </c>
      <c r="P1948" s="12">
        <f t="shared" ca="1" si="139"/>
        <v>0.23715359237009503</v>
      </c>
      <c r="Q1948" s="11" t="str">
        <f t="shared" ca="1" si="127"/>
        <v>A</v>
      </c>
    </row>
    <row r="1949" spans="9:17" x14ac:dyDescent="0.25">
      <c r="I1949" s="11">
        <v>1948</v>
      </c>
      <c r="J1949" s="11">
        <f t="shared" ca="1" si="136"/>
        <v>0.34087850330809877</v>
      </c>
      <c r="K1949" s="11">
        <f t="shared" ca="1" si="137"/>
        <v>1.1629632301184922</v>
      </c>
      <c r="L1949" s="11" t="str">
        <f t="shared" ca="1" si="126"/>
        <v>H</v>
      </c>
      <c r="M1949" s="11"/>
      <c r="N1949" s="11">
        <v>1948</v>
      </c>
      <c r="O1949" s="12">
        <f t="shared" ca="1" si="138"/>
        <v>0.14318441968939249</v>
      </c>
      <c r="P1949" s="12">
        <f t="shared" ca="1" si="139"/>
        <v>1.0210584353373646</v>
      </c>
      <c r="Q1949" s="11" t="str">
        <f t="shared" ca="1" si="127"/>
        <v>H</v>
      </c>
    </row>
    <row r="1950" spans="9:17" x14ac:dyDescent="0.25">
      <c r="I1950" s="11">
        <v>1949</v>
      </c>
      <c r="J1950" s="11">
        <f t="shared" ca="1" si="136"/>
        <v>0.44866151154882827</v>
      </c>
      <c r="K1950" s="11">
        <f t="shared" ca="1" si="137"/>
        <v>2.7058215597286996</v>
      </c>
      <c r="L1950" s="11" t="str">
        <f t="shared" ca="1" si="126"/>
        <v>H</v>
      </c>
      <c r="M1950" s="11"/>
      <c r="N1950" s="11">
        <v>1949</v>
      </c>
      <c r="O1950" s="12">
        <f t="shared" ca="1" si="138"/>
        <v>0.3898958925306904</v>
      </c>
      <c r="P1950" s="12">
        <f t="shared" ca="1" si="139"/>
        <v>2.6973167316090403</v>
      </c>
      <c r="Q1950" s="11" t="str">
        <f t="shared" ca="1" si="127"/>
        <v>H</v>
      </c>
    </row>
    <row r="1951" spans="9:17" x14ac:dyDescent="0.25">
      <c r="I1951" s="11">
        <v>1950</v>
      </c>
      <c r="J1951" s="11">
        <f t="shared" ca="1" si="136"/>
        <v>1.4495853382169885</v>
      </c>
      <c r="K1951" s="11">
        <f t="shared" ca="1" si="137"/>
        <v>4.0368447496617819</v>
      </c>
      <c r="L1951" s="11" t="str">
        <f t="shared" ca="1" si="126"/>
        <v>H</v>
      </c>
      <c r="M1951" s="11"/>
      <c r="N1951" s="11">
        <v>1950</v>
      </c>
      <c r="O1951" s="12">
        <f t="shared" ca="1" si="138"/>
        <v>1.8093254214907553</v>
      </c>
      <c r="P1951" s="12">
        <f t="shared" ca="1" si="139"/>
        <v>5.6592963230789328E-2</v>
      </c>
      <c r="Q1951" s="11" t="str">
        <f t="shared" ca="1" si="127"/>
        <v>A</v>
      </c>
    </row>
    <row r="1952" spans="9:17" x14ac:dyDescent="0.25">
      <c r="I1952" s="11">
        <v>1951</v>
      </c>
      <c r="J1952" s="11">
        <f t="shared" ca="1" si="136"/>
        <v>1.5146592602663334</v>
      </c>
      <c r="K1952" s="11">
        <f t="shared" ca="1" si="137"/>
        <v>2.1384343702188646</v>
      </c>
      <c r="L1952" s="11" t="str">
        <f t="shared" ca="1" si="126"/>
        <v>H</v>
      </c>
      <c r="M1952" s="11"/>
      <c r="N1952" s="11">
        <v>1951</v>
      </c>
      <c r="O1952" s="12">
        <f t="shared" ca="1" si="138"/>
        <v>0.49440691042117174</v>
      </c>
      <c r="P1952" s="12">
        <f t="shared" ca="1" si="139"/>
        <v>3.3395835937114642</v>
      </c>
      <c r="Q1952" s="11" t="str">
        <f t="shared" ca="1" si="127"/>
        <v>H</v>
      </c>
    </row>
    <row r="1953" spans="9:17" x14ac:dyDescent="0.25">
      <c r="I1953" s="11">
        <v>1952</v>
      </c>
      <c r="J1953" s="11">
        <f t="shared" ca="1" si="136"/>
        <v>-1.9561515044071776E-2</v>
      </c>
      <c r="K1953" s="11">
        <f t="shared" ca="1" si="137"/>
        <v>1.0518593753794081</v>
      </c>
      <c r="L1953" s="11" t="str">
        <f t="shared" ca="1" si="126"/>
        <v>H</v>
      </c>
      <c r="M1953" s="11"/>
      <c r="N1953" s="11">
        <v>1952</v>
      </c>
      <c r="O1953" s="12">
        <f t="shared" ca="1" si="138"/>
        <v>-0.40641261684012153</v>
      </c>
      <c r="P1953" s="12">
        <f t="shared" ca="1" si="139"/>
        <v>4.4976263713967892</v>
      </c>
      <c r="Q1953" s="11" t="str">
        <f t="shared" ca="1" si="127"/>
        <v>H</v>
      </c>
    </row>
    <row r="1954" spans="9:17" x14ac:dyDescent="0.25">
      <c r="I1954" s="11">
        <v>1953</v>
      </c>
      <c r="J1954" s="11">
        <f t="shared" ca="1" si="136"/>
        <v>9.6721117995514083E-2</v>
      </c>
      <c r="K1954" s="11">
        <f t="shared" ca="1" si="137"/>
        <v>2.5793983786510277</v>
      </c>
      <c r="L1954" s="11" t="str">
        <f t="shared" ca="1" si="126"/>
        <v>H</v>
      </c>
      <c r="M1954" s="11"/>
      <c r="N1954" s="11">
        <v>1953</v>
      </c>
      <c r="O1954" s="12">
        <f t="shared" ca="1" si="138"/>
        <v>-0.41063491070060443</v>
      </c>
      <c r="P1954" s="12">
        <f t="shared" ca="1" si="139"/>
        <v>0.83030658900694887</v>
      </c>
      <c r="Q1954" s="11" t="str">
        <f t="shared" ca="1" si="127"/>
        <v>H</v>
      </c>
    </row>
    <row r="1955" spans="9:17" x14ac:dyDescent="0.25">
      <c r="I1955" s="11">
        <v>1954</v>
      </c>
      <c r="J1955" s="11">
        <f t="shared" ca="1" si="136"/>
        <v>0.93898055227801669</v>
      </c>
      <c r="K1955" s="11">
        <f t="shared" ca="1" si="137"/>
        <v>4.0514912741321467</v>
      </c>
      <c r="L1955" s="11" t="str">
        <f t="shared" ca="1" si="126"/>
        <v>H</v>
      </c>
      <c r="M1955" s="11"/>
      <c r="N1955" s="11">
        <v>1954</v>
      </c>
      <c r="O1955" s="12">
        <f t="shared" ca="1" si="138"/>
        <v>1.3180171742612954</v>
      </c>
      <c r="P1955" s="12">
        <f t="shared" ca="1" si="139"/>
        <v>1.3345303084406381</v>
      </c>
      <c r="Q1955" s="11" t="str">
        <f t="shared" ca="1" si="127"/>
        <v>H</v>
      </c>
    </row>
    <row r="1956" spans="9:17" x14ac:dyDescent="0.25">
      <c r="I1956" s="11">
        <v>1955</v>
      </c>
      <c r="J1956" s="11">
        <f t="shared" ca="1" si="136"/>
        <v>-0.18611913829556814</v>
      </c>
      <c r="K1956" s="11">
        <f t="shared" ca="1" si="137"/>
        <v>3.2336311935274411</v>
      </c>
      <c r="L1956" s="11" t="str">
        <f t="shared" ca="1" si="126"/>
        <v>H</v>
      </c>
      <c r="M1956" s="11"/>
      <c r="N1956" s="11">
        <v>1955</v>
      </c>
      <c r="O1956" s="12">
        <f t="shared" ca="1" si="138"/>
        <v>-1.5359219123639505</v>
      </c>
      <c r="P1956" s="12">
        <f t="shared" ca="1" si="139"/>
        <v>-1.4557704676006953</v>
      </c>
      <c r="Q1956" s="11" t="str">
        <f t="shared" ca="1" si="127"/>
        <v>H</v>
      </c>
    </row>
    <row r="1957" spans="9:17" x14ac:dyDescent="0.25">
      <c r="I1957" s="11">
        <v>1956</v>
      </c>
      <c r="J1957" s="11">
        <f t="shared" ca="1" si="136"/>
        <v>-0.49442743417680279</v>
      </c>
      <c r="K1957" s="11">
        <f t="shared" ca="1" si="137"/>
        <v>3.7910523548127784</v>
      </c>
      <c r="L1957" s="11" t="str">
        <f t="shared" ca="1" si="126"/>
        <v>H</v>
      </c>
      <c r="M1957" s="11"/>
      <c r="N1957" s="11">
        <v>1956</v>
      </c>
      <c r="O1957" s="12">
        <f t="shared" ca="1" si="138"/>
        <v>0.26523197991475539</v>
      </c>
      <c r="P1957" s="12">
        <f t="shared" ca="1" si="139"/>
        <v>3.224002564340664</v>
      </c>
      <c r="Q1957" s="11" t="str">
        <f t="shared" ca="1" si="127"/>
        <v>H</v>
      </c>
    </row>
    <row r="1958" spans="9:17" x14ac:dyDescent="0.25">
      <c r="I1958" s="11">
        <v>1957</v>
      </c>
      <c r="J1958" s="11">
        <f t="shared" ca="1" si="136"/>
        <v>2.0954700633809638</v>
      </c>
      <c r="K1958" s="11">
        <f t="shared" ca="1" si="137"/>
        <v>1.4604895912984865</v>
      </c>
      <c r="L1958" s="11" t="str">
        <f t="shared" ca="1" si="126"/>
        <v>A</v>
      </c>
      <c r="M1958" s="11"/>
      <c r="N1958" s="11">
        <v>1957</v>
      </c>
      <c r="O1958" s="12">
        <f t="shared" ca="1" si="138"/>
        <v>-7.1836081867028168E-2</v>
      </c>
      <c r="P1958" s="12">
        <f t="shared" ca="1" si="139"/>
        <v>0.5886096519386862</v>
      </c>
      <c r="Q1958" s="11" t="str">
        <f t="shared" ca="1" si="127"/>
        <v>H</v>
      </c>
    </row>
    <row r="1959" spans="9:17" x14ac:dyDescent="0.25">
      <c r="I1959" s="11">
        <v>1958</v>
      </c>
      <c r="J1959" s="11">
        <f t="shared" ca="1" si="136"/>
        <v>0.49538538135556254</v>
      </c>
      <c r="K1959" s="11">
        <f t="shared" ca="1" si="137"/>
        <v>2.1108870587662731</v>
      </c>
      <c r="L1959" s="11" t="str">
        <f t="shared" ca="1" si="126"/>
        <v>H</v>
      </c>
      <c r="M1959" s="11"/>
      <c r="N1959" s="11">
        <v>1958</v>
      </c>
      <c r="O1959" s="12">
        <f t="shared" ca="1" si="138"/>
        <v>2.6633408356744104</v>
      </c>
      <c r="P1959" s="12">
        <f t="shared" ca="1" si="139"/>
        <v>1.4545296094826416</v>
      </c>
      <c r="Q1959" s="11" t="str">
        <f t="shared" ca="1" si="127"/>
        <v>A</v>
      </c>
    </row>
    <row r="1960" spans="9:17" x14ac:dyDescent="0.25">
      <c r="I1960" s="11">
        <v>1959</v>
      </c>
      <c r="J1960" s="11">
        <f t="shared" ca="1" si="136"/>
        <v>0.86795864408383328</v>
      </c>
      <c r="K1960" s="11">
        <f t="shared" ca="1" si="137"/>
        <v>3.0909590635624955</v>
      </c>
      <c r="L1960" s="11" t="str">
        <f t="shared" ca="1" si="126"/>
        <v>H</v>
      </c>
      <c r="M1960" s="11"/>
      <c r="N1960" s="11">
        <v>1959</v>
      </c>
      <c r="O1960" s="12">
        <f t="shared" ca="1" si="138"/>
        <v>-0.97977879523962019</v>
      </c>
      <c r="P1960" s="12">
        <f t="shared" ca="1" si="139"/>
        <v>3.0758559829926373</v>
      </c>
      <c r="Q1960" s="11" t="str">
        <f t="shared" ca="1" si="127"/>
        <v>H</v>
      </c>
    </row>
    <row r="1961" spans="9:17" x14ac:dyDescent="0.25">
      <c r="I1961" s="11">
        <v>1960</v>
      </c>
      <c r="J1961" s="11">
        <f t="shared" ca="1" si="136"/>
        <v>0.90686250613479302</v>
      </c>
      <c r="K1961" s="11">
        <f t="shared" ca="1" si="137"/>
        <v>3.8696177136452881</v>
      </c>
      <c r="L1961" s="11" t="str">
        <f t="shared" ca="1" si="126"/>
        <v>H</v>
      </c>
      <c r="M1961" s="11"/>
      <c r="N1961" s="11">
        <v>1960</v>
      </c>
      <c r="O1961" s="12">
        <f t="shared" ca="1" si="138"/>
        <v>0.44008005351622564</v>
      </c>
      <c r="P1961" s="12">
        <f t="shared" ca="1" si="139"/>
        <v>2.6127620063745378</v>
      </c>
      <c r="Q1961" s="11" t="str">
        <f t="shared" ca="1" si="127"/>
        <v>H</v>
      </c>
    </row>
    <row r="1962" spans="9:17" x14ac:dyDescent="0.25">
      <c r="I1962" s="11">
        <v>1961</v>
      </c>
      <c r="J1962" s="11">
        <f t="shared" ca="1" si="136"/>
        <v>-0.65470065192476523</v>
      </c>
      <c r="K1962" s="11">
        <f t="shared" ca="1" si="137"/>
        <v>1.1905952422315851</v>
      </c>
      <c r="L1962" s="11" t="str">
        <f t="shared" ca="1" si="126"/>
        <v>H</v>
      </c>
      <c r="M1962" s="11"/>
      <c r="N1962" s="11">
        <v>1961</v>
      </c>
      <c r="O1962" s="12">
        <f t="shared" ca="1" si="138"/>
        <v>-0.11004464127102653</v>
      </c>
      <c r="P1962" s="12">
        <f t="shared" ca="1" si="139"/>
        <v>-1.0068267273767062</v>
      </c>
      <c r="Q1962" s="11" t="str">
        <f t="shared" ca="1" si="127"/>
        <v>A</v>
      </c>
    </row>
    <row r="1963" spans="9:17" x14ac:dyDescent="0.25">
      <c r="I1963" s="11">
        <v>1962</v>
      </c>
      <c r="J1963" s="11">
        <f t="shared" ca="1" si="136"/>
        <v>0.26089832304995242</v>
      </c>
      <c r="K1963" s="11">
        <f t="shared" ca="1" si="137"/>
        <v>0.88535156278012672</v>
      </c>
      <c r="L1963" s="11" t="str">
        <f t="shared" ca="1" si="126"/>
        <v>H</v>
      </c>
      <c r="M1963" s="11"/>
      <c r="N1963" s="11">
        <v>1962</v>
      </c>
      <c r="O1963" s="12">
        <f t="shared" ca="1" si="138"/>
        <v>1.7778988618815752</v>
      </c>
      <c r="P1963" s="12">
        <f t="shared" ca="1" si="139"/>
        <v>-0.58776300046617269</v>
      </c>
      <c r="Q1963" s="11" t="str">
        <f t="shared" ca="1" si="127"/>
        <v>A</v>
      </c>
    </row>
    <row r="1964" spans="9:17" x14ac:dyDescent="0.25">
      <c r="I1964" s="11">
        <v>1963</v>
      </c>
      <c r="J1964" s="11">
        <f t="shared" ca="1" si="136"/>
        <v>1.6423017833465428</v>
      </c>
      <c r="K1964" s="11">
        <f t="shared" ca="1" si="137"/>
        <v>0.59528832825507005</v>
      </c>
      <c r="L1964" s="11" t="str">
        <f t="shared" ca="1" si="126"/>
        <v>A</v>
      </c>
      <c r="M1964" s="11"/>
      <c r="N1964" s="11">
        <v>1963</v>
      </c>
      <c r="O1964" s="12">
        <f t="shared" ca="1" si="138"/>
        <v>-1.0081601535963296</v>
      </c>
      <c r="P1964" s="12">
        <f t="shared" ca="1" si="139"/>
        <v>2.3481137413907422</v>
      </c>
      <c r="Q1964" s="11" t="str">
        <f t="shared" ca="1" si="127"/>
        <v>H</v>
      </c>
    </row>
    <row r="1965" spans="9:17" x14ac:dyDescent="0.25">
      <c r="I1965" s="11">
        <v>1964</v>
      </c>
      <c r="J1965" s="11">
        <f t="shared" ca="1" si="136"/>
        <v>1.8547111864292369</v>
      </c>
      <c r="K1965" s="11">
        <f t="shared" ca="1" si="137"/>
        <v>-1.6263557845627914</v>
      </c>
      <c r="L1965" s="11" t="str">
        <f t="shared" ca="1" si="126"/>
        <v>A</v>
      </c>
      <c r="M1965" s="11"/>
      <c r="N1965" s="11">
        <v>1964</v>
      </c>
      <c r="O1965" s="12">
        <f t="shared" ca="1" si="138"/>
        <v>0.60174156769841414</v>
      </c>
      <c r="P1965" s="12">
        <f t="shared" ca="1" si="139"/>
        <v>-2.0955720678633516</v>
      </c>
      <c r="Q1965" s="11" t="str">
        <f t="shared" ca="1" si="127"/>
        <v>A</v>
      </c>
    </row>
    <row r="1966" spans="9:17" x14ac:dyDescent="0.25">
      <c r="I1966" s="11">
        <v>1965</v>
      </c>
      <c r="J1966" s="11">
        <f t="shared" ca="1" si="136"/>
        <v>1.0315309656093059</v>
      </c>
      <c r="K1966" s="11">
        <f t="shared" ca="1" si="137"/>
        <v>3.8110163159804942</v>
      </c>
      <c r="L1966" s="11" t="str">
        <f t="shared" ca="1" si="126"/>
        <v>H</v>
      </c>
      <c r="M1966" s="11"/>
      <c r="N1966" s="11">
        <v>1965</v>
      </c>
      <c r="O1966" s="12">
        <f t="shared" ca="1" si="138"/>
        <v>0.42654809310673325</v>
      </c>
      <c r="P1966" s="12">
        <f t="shared" ca="1" si="139"/>
        <v>-7.1831421480722746E-2</v>
      </c>
      <c r="Q1966" s="11" t="str">
        <f t="shared" ca="1" si="127"/>
        <v>A</v>
      </c>
    </row>
    <row r="1967" spans="9:17" x14ac:dyDescent="0.25">
      <c r="I1967" s="11">
        <v>1966</v>
      </c>
      <c r="J1967" s="11">
        <f t="shared" ca="1" si="136"/>
        <v>-6.7253250289124433E-2</v>
      </c>
      <c r="K1967" s="11">
        <f t="shared" ca="1" si="137"/>
        <v>1.0334618663193775</v>
      </c>
      <c r="L1967" s="11" t="str">
        <f t="shared" ca="1" si="126"/>
        <v>H</v>
      </c>
      <c r="M1967" s="11"/>
      <c r="N1967" s="11">
        <v>1966</v>
      </c>
      <c r="O1967" s="12">
        <f t="shared" ca="1" si="138"/>
        <v>1.1169140175864281</v>
      </c>
      <c r="P1967" s="12">
        <f t="shared" ca="1" si="139"/>
        <v>0.26409780230902669</v>
      </c>
      <c r="Q1967" s="11" t="str">
        <f t="shared" ca="1" si="127"/>
        <v>A</v>
      </c>
    </row>
    <row r="1968" spans="9:17" x14ac:dyDescent="0.25">
      <c r="I1968" s="11">
        <v>1967</v>
      </c>
      <c r="J1968" s="11">
        <f t="shared" ca="1" si="136"/>
        <v>1.8056615065672461</v>
      </c>
      <c r="K1968" s="11">
        <f t="shared" ca="1" si="137"/>
        <v>3.8484736261365429</v>
      </c>
      <c r="L1968" s="11" t="str">
        <f t="shared" ca="1" si="126"/>
        <v>H</v>
      </c>
      <c r="M1968" s="11"/>
      <c r="N1968" s="11">
        <v>1967</v>
      </c>
      <c r="O1968" s="12">
        <f t="shared" ca="1" si="138"/>
        <v>0.13075133331017808</v>
      </c>
      <c r="P1968" s="12">
        <f t="shared" ca="1" si="139"/>
        <v>-1.5231708403089703</v>
      </c>
      <c r="Q1968" s="11" t="str">
        <f t="shared" ca="1" si="127"/>
        <v>A</v>
      </c>
    </row>
    <row r="1969" spans="9:17" x14ac:dyDescent="0.25">
      <c r="I1969" s="11">
        <v>1968</v>
      </c>
      <c r="J1969" s="11">
        <f t="shared" ca="1" si="136"/>
        <v>2.7292362694210297</v>
      </c>
      <c r="K1969" s="11">
        <f t="shared" ca="1" si="137"/>
        <v>2.4461405365641209</v>
      </c>
      <c r="L1969" s="11" t="str">
        <f t="shared" ca="1" si="126"/>
        <v>A</v>
      </c>
      <c r="M1969" s="11"/>
      <c r="N1969" s="11">
        <v>1968</v>
      </c>
      <c r="O1969" s="12">
        <f t="shared" ca="1" si="138"/>
        <v>1.1717977389266192</v>
      </c>
      <c r="P1969" s="12">
        <f t="shared" ca="1" si="139"/>
        <v>0.14684721693189073</v>
      </c>
      <c r="Q1969" s="11" t="str">
        <f t="shared" ca="1" si="127"/>
        <v>A</v>
      </c>
    </row>
    <row r="1970" spans="9:17" x14ac:dyDescent="0.25">
      <c r="I1970" s="11">
        <v>1969</v>
      </c>
      <c r="J1970" s="11">
        <f t="shared" ca="1" si="136"/>
        <v>1.0437777818860459</v>
      </c>
      <c r="K1970" s="11">
        <f t="shared" ca="1" si="137"/>
        <v>2.9205988596364856</v>
      </c>
      <c r="L1970" s="11" t="str">
        <f t="shared" ca="1" si="126"/>
        <v>H</v>
      </c>
      <c r="M1970" s="11"/>
      <c r="N1970" s="11">
        <v>1969</v>
      </c>
      <c r="O1970" s="12">
        <f t="shared" ca="1" si="138"/>
        <v>-0.61884215089097472</v>
      </c>
      <c r="P1970" s="12">
        <f t="shared" ca="1" si="139"/>
        <v>1.3367839984755974</v>
      </c>
      <c r="Q1970" s="11" t="str">
        <f t="shared" ca="1" si="127"/>
        <v>H</v>
      </c>
    </row>
    <row r="1971" spans="9:17" x14ac:dyDescent="0.25">
      <c r="I1971" s="11">
        <v>1970</v>
      </c>
      <c r="J1971" s="11">
        <f t="shared" ca="1" si="136"/>
        <v>0.67780191415917201</v>
      </c>
      <c r="K1971" s="11">
        <f t="shared" ca="1" si="137"/>
        <v>1.0265764115764981</v>
      </c>
      <c r="L1971" s="11" t="str">
        <f t="shared" ca="1" si="126"/>
        <v>H</v>
      </c>
      <c r="M1971" s="11"/>
      <c r="N1971" s="11">
        <v>1970</v>
      </c>
      <c r="O1971" s="12">
        <f t="shared" ca="1" si="138"/>
        <v>1.8075831387356716</v>
      </c>
      <c r="P1971" s="12">
        <f t="shared" ca="1" si="139"/>
        <v>0.27531777778942146</v>
      </c>
      <c r="Q1971" s="11" t="str">
        <f t="shared" ca="1" si="127"/>
        <v>A</v>
      </c>
    </row>
    <row r="1972" spans="9:17" x14ac:dyDescent="0.25">
      <c r="I1972" s="11">
        <v>1971</v>
      </c>
      <c r="J1972" s="11">
        <f t="shared" ca="1" si="136"/>
        <v>2.1044907729963915</v>
      </c>
      <c r="K1972" s="11">
        <f t="shared" ca="1" si="137"/>
        <v>1.6215478433392865</v>
      </c>
      <c r="L1972" s="11" t="str">
        <f t="shared" ca="1" si="126"/>
        <v>A</v>
      </c>
      <c r="M1972" s="11"/>
      <c r="N1972" s="11">
        <v>1971</v>
      </c>
      <c r="O1972" s="12">
        <f t="shared" ca="1" si="138"/>
        <v>-0.87667788540760228</v>
      </c>
      <c r="P1972" s="12">
        <f t="shared" ca="1" si="139"/>
        <v>2.519715285387329</v>
      </c>
      <c r="Q1972" s="11" t="str">
        <f t="shared" ca="1" si="127"/>
        <v>H</v>
      </c>
    </row>
    <row r="1973" spans="9:17" x14ac:dyDescent="0.25">
      <c r="I1973" s="11">
        <v>1972</v>
      </c>
      <c r="J1973" s="11">
        <f t="shared" ca="1" si="136"/>
        <v>1.5610626710503428</v>
      </c>
      <c r="K1973" s="11">
        <f t="shared" ca="1" si="137"/>
        <v>1.9120862257255582</v>
      </c>
      <c r="L1973" s="11" t="str">
        <f t="shared" ca="1" si="126"/>
        <v>H</v>
      </c>
      <c r="M1973" s="11"/>
      <c r="N1973" s="11">
        <v>1972</v>
      </c>
      <c r="O1973" s="12">
        <f t="shared" ca="1" si="138"/>
        <v>-0.10753238445147928</v>
      </c>
      <c r="P1973" s="12">
        <f t="shared" ca="1" si="139"/>
        <v>1.6432744706933184</v>
      </c>
      <c r="Q1973" s="11" t="str">
        <f t="shared" ca="1" si="127"/>
        <v>H</v>
      </c>
    </row>
    <row r="1974" spans="9:17" x14ac:dyDescent="0.25">
      <c r="I1974" s="11">
        <v>1973</v>
      </c>
      <c r="J1974" s="11">
        <f t="shared" ca="1" si="136"/>
        <v>2.3312385907776907</v>
      </c>
      <c r="K1974" s="11">
        <f t="shared" ca="1" si="137"/>
        <v>-0.54891260811590792</v>
      </c>
      <c r="L1974" s="11" t="str">
        <f t="shared" ca="1" si="126"/>
        <v>A</v>
      </c>
      <c r="M1974" s="11"/>
      <c r="N1974" s="11">
        <v>1973</v>
      </c>
      <c r="O1974" s="12">
        <f t="shared" ca="1" si="138"/>
        <v>1.4281700956967007</v>
      </c>
      <c r="P1974" s="12">
        <f t="shared" ca="1" si="139"/>
        <v>1.4962191004864527</v>
      </c>
      <c r="Q1974" s="11" t="str">
        <f t="shared" ca="1" si="127"/>
        <v>H</v>
      </c>
    </row>
    <row r="1975" spans="9:17" x14ac:dyDescent="0.25">
      <c r="I1975" s="11">
        <v>1974</v>
      </c>
      <c r="J1975" s="11">
        <f t="shared" ca="1" si="136"/>
        <v>0.82309191661815118</v>
      </c>
      <c r="K1975" s="11">
        <f t="shared" ca="1" si="137"/>
        <v>2.4682419980501957</v>
      </c>
      <c r="L1975" s="11" t="str">
        <f t="shared" ca="1" si="126"/>
        <v>H</v>
      </c>
      <c r="M1975" s="11"/>
      <c r="N1975" s="11">
        <v>1974</v>
      </c>
      <c r="O1975" s="12">
        <f t="shared" ca="1" si="138"/>
        <v>1.3271801722136283</v>
      </c>
      <c r="P1975" s="12">
        <f t="shared" ca="1" si="139"/>
        <v>1.1043870917296335</v>
      </c>
      <c r="Q1975" s="11" t="str">
        <f t="shared" ca="1" si="127"/>
        <v>A</v>
      </c>
    </row>
    <row r="1976" spans="9:17" x14ac:dyDescent="0.25">
      <c r="I1976" s="11">
        <v>1975</v>
      </c>
      <c r="J1976" s="11">
        <f t="shared" ca="1" si="136"/>
        <v>-1.2076313071770595E-2</v>
      </c>
      <c r="K1976" s="11">
        <f t="shared" ca="1" si="137"/>
        <v>2.8183210270469705</v>
      </c>
      <c r="L1976" s="11" t="str">
        <f t="shared" ca="1" si="126"/>
        <v>H</v>
      </c>
      <c r="M1976" s="11"/>
      <c r="N1976" s="11">
        <v>1975</v>
      </c>
      <c r="O1976" s="12">
        <f t="shared" ca="1" si="138"/>
        <v>-0.26043586456422319</v>
      </c>
      <c r="P1976" s="12">
        <f t="shared" ca="1" si="139"/>
        <v>0.34934150913768436</v>
      </c>
      <c r="Q1976" s="11" t="str">
        <f t="shared" ca="1" si="127"/>
        <v>H</v>
      </c>
    </row>
    <row r="1977" spans="9:17" x14ac:dyDescent="0.25">
      <c r="I1977" s="11">
        <v>1976</v>
      </c>
      <c r="J1977" s="11">
        <f t="shared" ca="1" si="136"/>
        <v>1.1398363390948005</v>
      </c>
      <c r="K1977" s="11">
        <f t="shared" ca="1" si="137"/>
        <v>0.57512889654655242</v>
      </c>
      <c r="L1977" s="11" t="str">
        <f t="shared" ca="1" si="126"/>
        <v>A</v>
      </c>
      <c r="M1977" s="11"/>
      <c r="N1977" s="11">
        <v>1976</v>
      </c>
      <c r="O1977" s="12">
        <f t="shared" ca="1" si="138"/>
        <v>0.73543735935472498</v>
      </c>
      <c r="P1977" s="12">
        <f t="shared" ca="1" si="139"/>
        <v>2.1510616149431572</v>
      </c>
      <c r="Q1977" s="11" t="str">
        <f t="shared" ca="1" si="127"/>
        <v>H</v>
      </c>
    </row>
    <row r="1978" spans="9:17" x14ac:dyDescent="0.25">
      <c r="I1978" s="11">
        <v>1977</v>
      </c>
      <c r="J1978" s="11">
        <f t="shared" ca="1" si="136"/>
        <v>-0.37846529827629338</v>
      </c>
      <c r="K1978" s="11">
        <f t="shared" ca="1" si="137"/>
        <v>3.5743967211984327</v>
      </c>
      <c r="L1978" s="11" t="str">
        <f t="shared" ca="1" si="126"/>
        <v>H</v>
      </c>
      <c r="M1978" s="11"/>
      <c r="N1978" s="11">
        <v>1977</v>
      </c>
      <c r="O1978" s="12">
        <f t="shared" ca="1" si="138"/>
        <v>0.58620098207987659</v>
      </c>
      <c r="P1978" s="12">
        <f t="shared" ca="1" si="139"/>
        <v>1.1772135135726809</v>
      </c>
      <c r="Q1978" s="11" t="str">
        <f t="shared" ca="1" si="127"/>
        <v>H</v>
      </c>
    </row>
    <row r="1979" spans="9:17" x14ac:dyDescent="0.25">
      <c r="I1979" s="11">
        <v>1978</v>
      </c>
      <c r="J1979" s="11">
        <f t="shared" ca="1" si="136"/>
        <v>-0.73677282242938091</v>
      </c>
      <c r="K1979" s="11">
        <f t="shared" ca="1" si="137"/>
        <v>0.52182635561336954</v>
      </c>
      <c r="L1979" s="11" t="str">
        <f t="shared" ca="1" si="126"/>
        <v>H</v>
      </c>
      <c r="M1979" s="11"/>
      <c r="N1979" s="11">
        <v>1978</v>
      </c>
      <c r="O1979" s="12">
        <f t="shared" ca="1" si="138"/>
        <v>0.57609489493060695</v>
      </c>
      <c r="P1979" s="12">
        <f t="shared" ca="1" si="139"/>
        <v>2.8529171953308383</v>
      </c>
      <c r="Q1979" s="11" t="str">
        <f t="shared" ca="1" si="127"/>
        <v>H</v>
      </c>
    </row>
    <row r="1980" spans="9:17" x14ac:dyDescent="0.25">
      <c r="I1980" s="11">
        <v>1979</v>
      </c>
      <c r="J1980" s="11">
        <f t="shared" ca="1" si="136"/>
        <v>0.85430915623885473</v>
      </c>
      <c r="K1980" s="11">
        <f t="shared" ca="1" si="137"/>
        <v>1.737828588666579</v>
      </c>
      <c r="L1980" s="11" t="str">
        <f t="shared" ca="1" si="126"/>
        <v>H</v>
      </c>
      <c r="M1980" s="11"/>
      <c r="N1980" s="11">
        <v>1979</v>
      </c>
      <c r="O1980" s="12">
        <f t="shared" ca="1" si="138"/>
        <v>-2.0753700382062261</v>
      </c>
      <c r="P1980" s="12">
        <f t="shared" ca="1" si="139"/>
        <v>0.42297094289360504</v>
      </c>
      <c r="Q1980" s="11" t="str">
        <f t="shared" ca="1" si="127"/>
        <v>H</v>
      </c>
    </row>
    <row r="1981" spans="9:17" x14ac:dyDescent="0.25">
      <c r="I1981" s="11">
        <v>1980</v>
      </c>
      <c r="J1981" s="11">
        <f t="shared" ca="1" si="136"/>
        <v>1.3699903530996944</v>
      </c>
      <c r="K1981" s="11">
        <f t="shared" ca="1" si="137"/>
        <v>2.7726945841986619</v>
      </c>
      <c r="L1981" s="11" t="str">
        <f t="shared" ca="1" si="126"/>
        <v>H</v>
      </c>
      <c r="M1981" s="11"/>
      <c r="N1981" s="11">
        <v>1980</v>
      </c>
      <c r="O1981" s="12">
        <f t="shared" ca="1" si="138"/>
        <v>-0.32610747483958324</v>
      </c>
      <c r="P1981" s="12">
        <f t="shared" ca="1" si="139"/>
        <v>1.1941271162513991</v>
      </c>
      <c r="Q1981" s="11" t="str">
        <f t="shared" ca="1" si="127"/>
        <v>H</v>
      </c>
    </row>
    <row r="1982" spans="9:17" x14ac:dyDescent="0.25">
      <c r="I1982" s="11">
        <v>1981</v>
      </c>
      <c r="J1982" s="11">
        <f t="shared" ca="1" si="136"/>
        <v>1.5959506351648778</v>
      </c>
      <c r="K1982" s="11">
        <f t="shared" ca="1" si="137"/>
        <v>1.1800626469042825</v>
      </c>
      <c r="L1982" s="11" t="str">
        <f t="shared" ca="1" si="126"/>
        <v>A</v>
      </c>
      <c r="M1982" s="11"/>
      <c r="N1982" s="11">
        <v>1981</v>
      </c>
      <c r="O1982" s="12">
        <f t="shared" ca="1" si="138"/>
        <v>-0.68403884808360549</v>
      </c>
      <c r="P1982" s="12">
        <f t="shared" ca="1" si="139"/>
        <v>-1.544385338953655</v>
      </c>
      <c r="Q1982" s="11" t="str">
        <f t="shared" ca="1" si="127"/>
        <v>A</v>
      </c>
    </row>
    <row r="1983" spans="9:17" x14ac:dyDescent="0.25">
      <c r="I1983" s="11">
        <v>1982</v>
      </c>
      <c r="J1983" s="11">
        <f t="shared" ca="1" si="136"/>
        <v>2.0180183284197724</v>
      </c>
      <c r="K1983" s="11">
        <f t="shared" ca="1" si="137"/>
        <v>2.9731807504782921</v>
      </c>
      <c r="L1983" s="11" t="str">
        <f t="shared" ca="1" si="126"/>
        <v>H</v>
      </c>
      <c r="M1983" s="11"/>
      <c r="N1983" s="11">
        <v>1982</v>
      </c>
      <c r="O1983" s="12">
        <f t="shared" ca="1" si="138"/>
        <v>-1.0976939346415899</v>
      </c>
      <c r="P1983" s="12">
        <f t="shared" ca="1" si="139"/>
        <v>0.67521771050371071</v>
      </c>
      <c r="Q1983" s="11" t="str">
        <f t="shared" ca="1" si="127"/>
        <v>H</v>
      </c>
    </row>
    <row r="1984" spans="9:17" x14ac:dyDescent="0.25">
      <c r="I1984" s="11">
        <v>1983</v>
      </c>
      <c r="J1984" s="11">
        <f t="shared" ca="1" si="136"/>
        <v>-1.3803506482308627</v>
      </c>
      <c r="K1984" s="11">
        <f t="shared" ca="1" si="137"/>
        <v>2.4714788086733335</v>
      </c>
      <c r="L1984" s="11" t="str">
        <f t="shared" ca="1" si="126"/>
        <v>H</v>
      </c>
      <c r="M1984" s="11"/>
      <c r="N1984" s="11">
        <v>1983</v>
      </c>
      <c r="O1984" s="12">
        <f t="shared" ca="1" si="138"/>
        <v>0.89279056186059325</v>
      </c>
      <c r="P1984" s="12">
        <f t="shared" ca="1" si="139"/>
        <v>1.0574794959689677</v>
      </c>
      <c r="Q1984" s="11" t="str">
        <f t="shared" ca="1" si="127"/>
        <v>H</v>
      </c>
    </row>
    <row r="1985" spans="9:17" x14ac:dyDescent="0.25">
      <c r="I1985" s="11">
        <v>1984</v>
      </c>
      <c r="J1985" s="11">
        <f t="shared" ca="1" si="136"/>
        <v>0.60537918558530723</v>
      </c>
      <c r="K1985" s="11">
        <f t="shared" ca="1" si="137"/>
        <v>0.27945764602695378</v>
      </c>
      <c r="L1985" s="11" t="str">
        <f t="shared" ca="1" si="126"/>
        <v>A</v>
      </c>
      <c r="M1985" s="11"/>
      <c r="N1985" s="11">
        <v>1984</v>
      </c>
      <c r="O1985" s="12">
        <f t="shared" ca="1" si="138"/>
        <v>0.96317628036217684</v>
      </c>
      <c r="P1985" s="12">
        <f t="shared" ca="1" si="139"/>
        <v>0.99870005131519879</v>
      </c>
      <c r="Q1985" s="11" t="str">
        <f t="shared" ca="1" si="127"/>
        <v>H</v>
      </c>
    </row>
    <row r="1986" spans="9:17" x14ac:dyDescent="0.25">
      <c r="I1986" s="11">
        <v>1985</v>
      </c>
      <c r="J1986" s="11">
        <f t="shared" ca="1" si="136"/>
        <v>-1.1800752098065566</v>
      </c>
      <c r="K1986" s="11">
        <f t="shared" ca="1" si="137"/>
        <v>2.3065814529056752</v>
      </c>
      <c r="L1986" s="11" t="str">
        <f t="shared" ca="1" si="126"/>
        <v>H</v>
      </c>
      <c r="M1986" s="11"/>
      <c r="N1986" s="11">
        <v>1985</v>
      </c>
      <c r="O1986" s="12">
        <f t="shared" ca="1" si="138"/>
        <v>0.78005845914809724</v>
      </c>
      <c r="P1986" s="12">
        <f t="shared" ca="1" si="139"/>
        <v>2.3892729583652281</v>
      </c>
      <c r="Q1986" s="11" t="str">
        <f t="shared" ca="1" si="127"/>
        <v>H</v>
      </c>
    </row>
    <row r="1987" spans="9:17" x14ac:dyDescent="0.25">
      <c r="I1987" s="11">
        <v>1986</v>
      </c>
      <c r="J1987" s="11">
        <f t="shared" ref="J1987:J2050" ca="1" si="140">NORMINV(RAND(), $D$3,$F$3)</f>
        <v>0.13341761172427336</v>
      </c>
      <c r="K1987" s="11">
        <f t="shared" ref="K1987:K2050" ca="1" si="141">NORMINV(RAND(), $D$2,$F$2)</f>
        <v>2.3544118815155239</v>
      </c>
      <c r="L1987" s="11" t="str">
        <f t="shared" ca="1" si="126"/>
        <v>H</v>
      </c>
      <c r="M1987" s="11"/>
      <c r="N1987" s="11">
        <v>1986</v>
      </c>
      <c r="O1987" s="12">
        <f t="shared" ref="O1987:O2050" ca="1" si="142">NORMINV(RAND(), $D$11,$F$11)</f>
        <v>0.60377004384368116</v>
      </c>
      <c r="P1987" s="12">
        <f t="shared" ref="P1987:P2050" ca="1" si="143">NORMINV(RAND(), $D$10,$F$10)</f>
        <v>2.1722835553201802</v>
      </c>
      <c r="Q1987" s="11" t="str">
        <f t="shared" ca="1" si="127"/>
        <v>H</v>
      </c>
    </row>
    <row r="1988" spans="9:17" x14ac:dyDescent="0.25">
      <c r="I1988" s="11">
        <v>1987</v>
      </c>
      <c r="J1988" s="11">
        <f t="shared" ca="1" si="140"/>
        <v>-0.13136088655679934</v>
      </c>
      <c r="K1988" s="11">
        <f t="shared" ca="1" si="141"/>
        <v>2.3797016021824962</v>
      </c>
      <c r="L1988" s="11" t="str">
        <f t="shared" ca="1" si="126"/>
        <v>H</v>
      </c>
      <c r="M1988" s="11"/>
      <c r="N1988" s="11">
        <v>1987</v>
      </c>
      <c r="O1988" s="12">
        <f t="shared" ca="1" si="142"/>
        <v>-0.33552676044537988</v>
      </c>
      <c r="P1988" s="12">
        <f t="shared" ca="1" si="143"/>
        <v>-0.71659513614191561</v>
      </c>
      <c r="Q1988" s="11" t="str">
        <f t="shared" ca="1" si="127"/>
        <v>A</v>
      </c>
    </row>
    <row r="1989" spans="9:17" x14ac:dyDescent="0.25">
      <c r="I1989" s="11">
        <v>1988</v>
      </c>
      <c r="J1989" s="11">
        <f t="shared" ca="1" si="140"/>
        <v>-0.16649494625975703</v>
      </c>
      <c r="K1989" s="11">
        <f t="shared" ca="1" si="141"/>
        <v>4.2210050166734696</v>
      </c>
      <c r="L1989" s="11" t="str">
        <f t="shared" ca="1" si="126"/>
        <v>H</v>
      </c>
      <c r="M1989" s="11"/>
      <c r="N1989" s="11">
        <v>1988</v>
      </c>
      <c r="O1989" s="12">
        <f t="shared" ca="1" si="142"/>
        <v>0.65552284492807367</v>
      </c>
      <c r="P1989" s="12">
        <f t="shared" ca="1" si="143"/>
        <v>0.16510732255976157</v>
      </c>
      <c r="Q1989" s="11" t="str">
        <f t="shared" ca="1" si="127"/>
        <v>A</v>
      </c>
    </row>
    <row r="1990" spans="9:17" x14ac:dyDescent="0.25">
      <c r="I1990" s="11">
        <v>1989</v>
      </c>
      <c r="J1990" s="11">
        <f t="shared" ca="1" si="140"/>
        <v>0.27364539161254475</v>
      </c>
      <c r="K1990" s="11">
        <f t="shared" ca="1" si="141"/>
        <v>2.5905039776380789</v>
      </c>
      <c r="L1990" s="11" t="str">
        <f t="shared" ca="1" si="126"/>
        <v>H</v>
      </c>
      <c r="M1990" s="11"/>
      <c r="N1990" s="11">
        <v>1989</v>
      </c>
      <c r="O1990" s="12">
        <f t="shared" ca="1" si="142"/>
        <v>1.952353429262802</v>
      </c>
      <c r="P1990" s="12">
        <f t="shared" ca="1" si="143"/>
        <v>3.0718669900329147</v>
      </c>
      <c r="Q1990" s="11" t="str">
        <f t="shared" ca="1" si="127"/>
        <v>H</v>
      </c>
    </row>
    <row r="1991" spans="9:17" x14ac:dyDescent="0.25">
      <c r="I1991" s="11">
        <v>1990</v>
      </c>
      <c r="J1991" s="11">
        <f t="shared" ca="1" si="140"/>
        <v>-0.15397473508852733</v>
      </c>
      <c r="K1991" s="11">
        <f t="shared" ca="1" si="141"/>
        <v>2.7621142549232376</v>
      </c>
      <c r="L1991" s="11" t="str">
        <f t="shared" ca="1" si="126"/>
        <v>H</v>
      </c>
      <c r="M1991" s="11"/>
      <c r="N1991" s="11">
        <v>1990</v>
      </c>
      <c r="O1991" s="12">
        <f t="shared" ca="1" si="142"/>
        <v>2.4721677557754687</v>
      </c>
      <c r="P1991" s="12">
        <f t="shared" ca="1" si="143"/>
        <v>2.8263098929830108</v>
      </c>
      <c r="Q1991" s="11" t="str">
        <f t="shared" ca="1" si="127"/>
        <v>H</v>
      </c>
    </row>
    <row r="1992" spans="9:17" x14ac:dyDescent="0.25">
      <c r="I1992" s="11">
        <v>1991</v>
      </c>
      <c r="J1992" s="11">
        <f t="shared" ca="1" si="140"/>
        <v>2.0746719477890641</v>
      </c>
      <c r="K1992" s="11">
        <f t="shared" ca="1" si="141"/>
        <v>1.5096731676219393</v>
      </c>
      <c r="L1992" s="11" t="str">
        <f t="shared" ca="1" si="126"/>
        <v>A</v>
      </c>
      <c r="M1992" s="11"/>
      <c r="N1992" s="11">
        <v>1991</v>
      </c>
      <c r="O1992" s="12">
        <f t="shared" ca="1" si="142"/>
        <v>1.0908909561549152</v>
      </c>
      <c r="P1992" s="12">
        <f t="shared" ca="1" si="143"/>
        <v>0.90106160477479946</v>
      </c>
      <c r="Q1992" s="11" t="str">
        <f t="shared" ca="1" si="127"/>
        <v>A</v>
      </c>
    </row>
    <row r="1993" spans="9:17" x14ac:dyDescent="0.25">
      <c r="I1993" s="11">
        <v>1992</v>
      </c>
      <c r="J1993" s="11">
        <f t="shared" ca="1" si="140"/>
        <v>-0.10779298895741596</v>
      </c>
      <c r="K1993" s="11">
        <f t="shared" ca="1" si="141"/>
        <v>1.9215336587642913</v>
      </c>
      <c r="L1993" s="11" t="str">
        <f t="shared" ca="1" si="126"/>
        <v>H</v>
      </c>
      <c r="M1993" s="11"/>
      <c r="N1993" s="11">
        <v>1992</v>
      </c>
      <c r="O1993" s="12">
        <f t="shared" ca="1" si="142"/>
        <v>-1.404114582781371</v>
      </c>
      <c r="P1993" s="12">
        <f t="shared" ca="1" si="143"/>
        <v>0.66645876815107263</v>
      </c>
      <c r="Q1993" s="11" t="str">
        <f t="shared" ca="1" si="127"/>
        <v>H</v>
      </c>
    </row>
    <row r="1994" spans="9:17" x14ac:dyDescent="0.25">
      <c r="I1994" s="11">
        <v>1993</v>
      </c>
      <c r="J1994" s="11">
        <f t="shared" ca="1" si="140"/>
        <v>-2.6224310862141831E-3</v>
      </c>
      <c r="K1994" s="11">
        <f t="shared" ca="1" si="141"/>
        <v>2.2627980637551466</v>
      </c>
      <c r="L1994" s="11" t="str">
        <f t="shared" ca="1" si="126"/>
        <v>H</v>
      </c>
      <c r="M1994" s="11"/>
      <c r="N1994" s="11">
        <v>1993</v>
      </c>
      <c r="O1994" s="12">
        <f t="shared" ca="1" si="142"/>
        <v>1.7653303102684206</v>
      </c>
      <c r="P1994" s="12">
        <f t="shared" ca="1" si="143"/>
        <v>0.17746688043405789</v>
      </c>
      <c r="Q1994" s="11" t="str">
        <f t="shared" ca="1" si="127"/>
        <v>A</v>
      </c>
    </row>
    <row r="1995" spans="9:17" x14ac:dyDescent="0.25">
      <c r="I1995" s="11">
        <v>1994</v>
      </c>
      <c r="J1995" s="11">
        <f t="shared" ca="1" si="140"/>
        <v>0.59520820488433057</v>
      </c>
      <c r="K1995" s="11">
        <f t="shared" ca="1" si="141"/>
        <v>0.67198500616087697</v>
      </c>
      <c r="L1995" s="11" t="str">
        <f t="shared" ca="1" si="126"/>
        <v>H</v>
      </c>
      <c r="M1995" s="11"/>
      <c r="N1995" s="11">
        <v>1994</v>
      </c>
      <c r="O1995" s="12">
        <f t="shared" ca="1" si="142"/>
        <v>1.1858941646349974</v>
      </c>
      <c r="P1995" s="12">
        <f t="shared" ca="1" si="143"/>
        <v>0.92779731881284777</v>
      </c>
      <c r="Q1995" s="11" t="str">
        <f t="shared" ca="1" si="127"/>
        <v>A</v>
      </c>
    </row>
    <row r="1996" spans="9:17" x14ac:dyDescent="0.25">
      <c r="I1996" s="11">
        <v>1995</v>
      </c>
      <c r="J1996" s="11">
        <f t="shared" ca="1" si="140"/>
        <v>-0.17154267116168687</v>
      </c>
      <c r="K1996" s="11">
        <f t="shared" ca="1" si="141"/>
        <v>4.6446208840855689</v>
      </c>
      <c r="L1996" s="11" t="str">
        <f t="shared" ca="1" si="126"/>
        <v>H</v>
      </c>
      <c r="M1996" s="11"/>
      <c r="N1996" s="11">
        <v>1995</v>
      </c>
      <c r="O1996" s="12">
        <f t="shared" ca="1" si="142"/>
        <v>-0.26804886740144218</v>
      </c>
      <c r="P1996" s="12">
        <f t="shared" ca="1" si="143"/>
        <v>-0.59729375920332406</v>
      </c>
      <c r="Q1996" s="11" t="str">
        <f t="shared" ca="1" si="127"/>
        <v>A</v>
      </c>
    </row>
    <row r="1997" spans="9:17" x14ac:dyDescent="0.25">
      <c r="I1997" s="11">
        <v>1996</v>
      </c>
      <c r="J1997" s="11">
        <f t="shared" ca="1" si="140"/>
        <v>0.7676628878606846</v>
      </c>
      <c r="K1997" s="11">
        <f t="shared" ca="1" si="141"/>
        <v>2.8290918437765606</v>
      </c>
      <c r="L1997" s="11" t="str">
        <f t="shared" ca="1" si="126"/>
        <v>H</v>
      </c>
      <c r="M1997" s="11"/>
      <c r="N1997" s="11">
        <v>1996</v>
      </c>
      <c r="O1997" s="12">
        <f t="shared" ca="1" si="142"/>
        <v>1.3103333961455976</v>
      </c>
      <c r="P1997" s="12">
        <f t="shared" ca="1" si="143"/>
        <v>1.5891612088345024</v>
      </c>
      <c r="Q1997" s="11" t="str">
        <f t="shared" ca="1" si="127"/>
        <v>H</v>
      </c>
    </row>
    <row r="1998" spans="9:17" x14ac:dyDescent="0.25">
      <c r="I1998" s="11">
        <v>1997</v>
      </c>
      <c r="J1998" s="11">
        <f t="shared" ca="1" si="140"/>
        <v>0.49387999083877077</v>
      </c>
      <c r="K1998" s="11">
        <f t="shared" ca="1" si="141"/>
        <v>1.7485029958339102</v>
      </c>
      <c r="L1998" s="11" t="str">
        <f t="shared" ca="1" si="126"/>
        <v>H</v>
      </c>
      <c r="M1998" s="11"/>
      <c r="N1998" s="11">
        <v>1997</v>
      </c>
      <c r="O1998" s="12">
        <f t="shared" ca="1" si="142"/>
        <v>-0.4849759740021552</v>
      </c>
      <c r="P1998" s="12">
        <f t="shared" ca="1" si="143"/>
        <v>2.2653541899585163</v>
      </c>
      <c r="Q1998" s="11" t="str">
        <f t="shared" ca="1" si="127"/>
        <v>H</v>
      </c>
    </row>
    <row r="1999" spans="9:17" x14ac:dyDescent="0.25">
      <c r="I1999" s="11">
        <v>1998</v>
      </c>
      <c r="J1999" s="11">
        <f t="shared" ca="1" si="140"/>
        <v>2.5644650287745749</v>
      </c>
      <c r="K1999" s="11">
        <f t="shared" ca="1" si="141"/>
        <v>2.8172878404792607</v>
      </c>
      <c r="L1999" s="11" t="str">
        <f t="shared" ca="1" si="126"/>
        <v>H</v>
      </c>
      <c r="M1999" s="11"/>
      <c r="N1999" s="11">
        <v>1998</v>
      </c>
      <c r="O1999" s="12">
        <f t="shared" ca="1" si="142"/>
        <v>-0.39594726482305864</v>
      </c>
      <c r="P1999" s="12">
        <f t="shared" ca="1" si="143"/>
        <v>-0.75464597122482679</v>
      </c>
      <c r="Q1999" s="11" t="str">
        <f t="shared" ca="1" si="127"/>
        <v>A</v>
      </c>
    </row>
    <row r="2000" spans="9:17" x14ac:dyDescent="0.25">
      <c r="I2000" s="11">
        <v>1999</v>
      </c>
      <c r="J2000" s="11">
        <f t="shared" ca="1" si="140"/>
        <v>0.88490060226903955</v>
      </c>
      <c r="K2000" s="11">
        <f t="shared" ca="1" si="141"/>
        <v>2.4207086129262301</v>
      </c>
      <c r="L2000" s="11" t="str">
        <f t="shared" ca="1" si="126"/>
        <v>H</v>
      </c>
      <c r="M2000" s="11"/>
      <c r="N2000" s="11">
        <v>1999</v>
      </c>
      <c r="O2000" s="12">
        <f t="shared" ca="1" si="142"/>
        <v>-1.2986574512855453E-2</v>
      </c>
      <c r="P2000" s="12">
        <f t="shared" ca="1" si="143"/>
        <v>3.5274329153613597</v>
      </c>
      <c r="Q2000" s="11" t="str">
        <f t="shared" ca="1" si="127"/>
        <v>H</v>
      </c>
    </row>
    <row r="2001" spans="9:17" x14ac:dyDescent="0.25">
      <c r="I2001" s="11">
        <v>2000</v>
      </c>
      <c r="J2001" s="11">
        <f t="shared" ca="1" si="140"/>
        <v>1.0854220343474903</v>
      </c>
      <c r="K2001" s="11">
        <f t="shared" ca="1" si="141"/>
        <v>0.99176142955020863</v>
      </c>
      <c r="L2001" s="11" t="str">
        <f t="shared" ca="1" si="126"/>
        <v>A</v>
      </c>
      <c r="M2001" s="11"/>
      <c r="N2001" s="11">
        <v>2000</v>
      </c>
      <c r="O2001" s="12">
        <f t="shared" ca="1" si="142"/>
        <v>0.71249631423332171</v>
      </c>
      <c r="P2001" s="12">
        <f t="shared" ca="1" si="143"/>
        <v>2.8192445187352613</v>
      </c>
      <c r="Q2001" s="11" t="str">
        <f t="shared" ca="1" si="127"/>
        <v>H</v>
      </c>
    </row>
    <row r="2002" spans="9:17" x14ac:dyDescent="0.25">
      <c r="I2002" s="11">
        <v>2001</v>
      </c>
      <c r="J2002" s="11">
        <f t="shared" ca="1" si="140"/>
        <v>1.7941629494653588</v>
      </c>
      <c r="K2002" s="11">
        <f t="shared" ca="1" si="141"/>
        <v>2.8647191418362583</v>
      </c>
      <c r="L2002" s="11" t="str">
        <f t="shared" ca="1" si="126"/>
        <v>H</v>
      </c>
      <c r="M2002" s="11"/>
      <c r="N2002" s="11">
        <v>2001</v>
      </c>
      <c r="O2002" s="12">
        <f t="shared" ca="1" si="142"/>
        <v>0.61643690017921082</v>
      </c>
      <c r="P2002" s="12">
        <f t="shared" ca="1" si="143"/>
        <v>1.1841225842153531</v>
      </c>
      <c r="Q2002" s="11" t="str">
        <f t="shared" ca="1" si="127"/>
        <v>H</v>
      </c>
    </row>
    <row r="2003" spans="9:17" x14ac:dyDescent="0.25">
      <c r="I2003" s="11">
        <v>2002</v>
      </c>
      <c r="J2003" s="11">
        <f t="shared" ca="1" si="140"/>
        <v>2.1269988245489611</v>
      </c>
      <c r="K2003" s="11">
        <f t="shared" ca="1" si="141"/>
        <v>1.2503698089416129</v>
      </c>
      <c r="L2003" s="11" t="str">
        <f t="shared" ca="1" si="126"/>
        <v>A</v>
      </c>
      <c r="M2003" s="11"/>
      <c r="N2003" s="11">
        <v>2002</v>
      </c>
      <c r="O2003" s="12">
        <f t="shared" ca="1" si="142"/>
        <v>0.68154239593669907</v>
      </c>
      <c r="P2003" s="12">
        <f t="shared" ca="1" si="143"/>
        <v>1.2699693177072779</v>
      </c>
      <c r="Q2003" s="11" t="str">
        <f t="shared" ca="1" si="127"/>
        <v>H</v>
      </c>
    </row>
    <row r="2004" spans="9:17" x14ac:dyDescent="0.25">
      <c r="I2004" s="11">
        <v>2003</v>
      </c>
      <c r="J2004" s="11">
        <f t="shared" ca="1" si="140"/>
        <v>1.7728232169490665</v>
      </c>
      <c r="K2004" s="11">
        <f t="shared" ca="1" si="141"/>
        <v>1.057706801185287</v>
      </c>
      <c r="L2004" s="11" t="str">
        <f t="shared" ca="1" si="126"/>
        <v>A</v>
      </c>
      <c r="M2004" s="11"/>
      <c r="N2004" s="11">
        <v>2003</v>
      </c>
      <c r="O2004" s="12">
        <f t="shared" ca="1" si="142"/>
        <v>-9.6582881139837928E-2</v>
      </c>
      <c r="P2004" s="12">
        <f t="shared" ca="1" si="143"/>
        <v>0.24649145936092354</v>
      </c>
      <c r="Q2004" s="11" t="str">
        <f t="shared" ca="1" si="127"/>
        <v>H</v>
      </c>
    </row>
    <row r="2005" spans="9:17" x14ac:dyDescent="0.25">
      <c r="I2005" s="11">
        <v>2004</v>
      </c>
      <c r="J2005" s="11">
        <f t="shared" ca="1" si="140"/>
        <v>1.2629615487166141</v>
      </c>
      <c r="K2005" s="11">
        <f t="shared" ca="1" si="141"/>
        <v>3.9077699678595708</v>
      </c>
      <c r="L2005" s="11" t="str">
        <f t="shared" ca="1" si="126"/>
        <v>H</v>
      </c>
      <c r="M2005" s="11"/>
      <c r="N2005" s="11">
        <v>2004</v>
      </c>
      <c r="O2005" s="12">
        <f t="shared" ca="1" si="142"/>
        <v>2.7461630760429196</v>
      </c>
      <c r="P2005" s="12">
        <f t="shared" ca="1" si="143"/>
        <v>1.2123978754613505</v>
      </c>
      <c r="Q2005" s="11" t="str">
        <f t="shared" ca="1" si="127"/>
        <v>A</v>
      </c>
    </row>
    <row r="2006" spans="9:17" x14ac:dyDescent="0.25">
      <c r="I2006" s="11">
        <v>2005</v>
      </c>
      <c r="J2006" s="11">
        <f t="shared" ca="1" si="140"/>
        <v>1.5938610157446429</v>
      </c>
      <c r="K2006" s="11">
        <f t="shared" ca="1" si="141"/>
        <v>1.8498076427095209</v>
      </c>
      <c r="L2006" s="11" t="str">
        <f t="shared" ca="1" si="126"/>
        <v>H</v>
      </c>
      <c r="M2006" s="11"/>
      <c r="N2006" s="11">
        <v>2005</v>
      </c>
      <c r="O2006" s="12">
        <f t="shared" ca="1" si="142"/>
        <v>1.7125707880705261</v>
      </c>
      <c r="P2006" s="12">
        <f t="shared" ca="1" si="143"/>
        <v>-3.714107261852424</v>
      </c>
      <c r="Q2006" s="11" t="str">
        <f t="shared" ca="1" si="127"/>
        <v>A</v>
      </c>
    </row>
    <row r="2007" spans="9:17" x14ac:dyDescent="0.25">
      <c r="I2007" s="11">
        <v>2006</v>
      </c>
      <c r="J2007" s="11">
        <f t="shared" ca="1" si="140"/>
        <v>1.8003937650683972</v>
      </c>
      <c r="K2007" s="11">
        <f t="shared" ca="1" si="141"/>
        <v>1.7788130381895706</v>
      </c>
      <c r="L2007" s="11" t="str">
        <f t="shared" ca="1" si="126"/>
        <v>A</v>
      </c>
      <c r="M2007" s="11"/>
      <c r="N2007" s="11">
        <v>2006</v>
      </c>
      <c r="O2007" s="12">
        <f t="shared" ca="1" si="142"/>
        <v>-0.17170971603612761</v>
      </c>
      <c r="P2007" s="12">
        <f t="shared" ca="1" si="143"/>
        <v>5.5831133134234836</v>
      </c>
      <c r="Q2007" s="11" t="str">
        <f t="shared" ca="1" si="127"/>
        <v>H</v>
      </c>
    </row>
    <row r="2008" spans="9:17" x14ac:dyDescent="0.25">
      <c r="I2008" s="11">
        <v>2007</v>
      </c>
      <c r="J2008" s="11">
        <f t="shared" ca="1" si="140"/>
        <v>1.4696533139791084</v>
      </c>
      <c r="K2008" s="11">
        <f t="shared" ca="1" si="141"/>
        <v>1.9991246134876444</v>
      </c>
      <c r="L2008" s="11" t="str">
        <f t="shared" ca="1" si="126"/>
        <v>H</v>
      </c>
      <c r="M2008" s="11"/>
      <c r="N2008" s="11">
        <v>2007</v>
      </c>
      <c r="O2008" s="12">
        <f t="shared" ca="1" si="142"/>
        <v>0.32515176821096814</v>
      </c>
      <c r="P2008" s="12">
        <f t="shared" ca="1" si="143"/>
        <v>-1.6577386887426253</v>
      </c>
      <c r="Q2008" s="11" t="str">
        <f t="shared" ca="1" si="127"/>
        <v>A</v>
      </c>
    </row>
    <row r="2009" spans="9:17" x14ac:dyDescent="0.25">
      <c r="I2009" s="11">
        <v>2008</v>
      </c>
      <c r="J2009" s="11">
        <f t="shared" ca="1" si="140"/>
        <v>-0.548755876589056</v>
      </c>
      <c r="K2009" s="11">
        <f t="shared" ca="1" si="141"/>
        <v>-0.12942906306544932</v>
      </c>
      <c r="L2009" s="11" t="str">
        <f t="shared" ca="1" si="126"/>
        <v>H</v>
      </c>
      <c r="M2009" s="11"/>
      <c r="N2009" s="11">
        <v>2008</v>
      </c>
      <c r="O2009" s="12">
        <f t="shared" ca="1" si="142"/>
        <v>-3.8585312829849117E-2</v>
      </c>
      <c r="P2009" s="12">
        <f t="shared" ca="1" si="143"/>
        <v>0.90194835238074922</v>
      </c>
      <c r="Q2009" s="11" t="str">
        <f t="shared" ca="1" si="127"/>
        <v>H</v>
      </c>
    </row>
    <row r="2010" spans="9:17" x14ac:dyDescent="0.25">
      <c r="I2010" s="11">
        <v>2009</v>
      </c>
      <c r="J2010" s="11">
        <f t="shared" ca="1" si="140"/>
        <v>0.49342742884644986</v>
      </c>
      <c r="K2010" s="11">
        <f t="shared" ca="1" si="141"/>
        <v>4.0909001788565087</v>
      </c>
      <c r="L2010" s="11" t="str">
        <f t="shared" ca="1" si="126"/>
        <v>H</v>
      </c>
      <c r="M2010" s="11"/>
      <c r="N2010" s="11">
        <v>2009</v>
      </c>
      <c r="O2010" s="12">
        <f t="shared" ca="1" si="142"/>
        <v>1.1245312600937543</v>
      </c>
      <c r="P2010" s="12">
        <f t="shared" ca="1" si="143"/>
        <v>-3.5462270378977974</v>
      </c>
      <c r="Q2010" s="11" t="str">
        <f t="shared" ca="1" si="127"/>
        <v>A</v>
      </c>
    </row>
    <row r="2011" spans="9:17" x14ac:dyDescent="0.25">
      <c r="I2011" s="11">
        <v>2010</v>
      </c>
      <c r="J2011" s="11">
        <f t="shared" ca="1" si="140"/>
        <v>1.1295497645484696</v>
      </c>
      <c r="K2011" s="11">
        <f t="shared" ca="1" si="141"/>
        <v>0.52464680889766302</v>
      </c>
      <c r="L2011" s="11" t="str">
        <f t="shared" ca="1" si="126"/>
        <v>A</v>
      </c>
      <c r="M2011" s="11"/>
      <c r="N2011" s="11">
        <v>2010</v>
      </c>
      <c r="O2011" s="12">
        <f t="shared" ca="1" si="142"/>
        <v>2.50509505461965</v>
      </c>
      <c r="P2011" s="12">
        <f t="shared" ca="1" si="143"/>
        <v>1.3827788654202284</v>
      </c>
      <c r="Q2011" s="11" t="str">
        <f t="shared" ca="1" si="127"/>
        <v>A</v>
      </c>
    </row>
    <row r="2012" spans="9:17" x14ac:dyDescent="0.25">
      <c r="I2012" s="11">
        <v>2011</v>
      </c>
      <c r="J2012" s="11">
        <f t="shared" ca="1" si="140"/>
        <v>0.29115065699591569</v>
      </c>
      <c r="K2012" s="11">
        <f t="shared" ca="1" si="141"/>
        <v>1.4742772083790219</v>
      </c>
      <c r="L2012" s="11" t="str">
        <f t="shared" ca="1" si="126"/>
        <v>H</v>
      </c>
      <c r="M2012" s="11"/>
      <c r="N2012" s="11">
        <v>2011</v>
      </c>
      <c r="O2012" s="12">
        <f t="shared" ca="1" si="142"/>
        <v>-0.83052888837994399</v>
      </c>
      <c r="P2012" s="12">
        <f t="shared" ca="1" si="143"/>
        <v>-0.48370653480488701</v>
      </c>
      <c r="Q2012" s="11" t="str">
        <f t="shared" ca="1" si="127"/>
        <v>H</v>
      </c>
    </row>
    <row r="2013" spans="9:17" x14ac:dyDescent="0.25">
      <c r="I2013" s="11">
        <v>2012</v>
      </c>
      <c r="J2013" s="11">
        <f t="shared" ca="1" si="140"/>
        <v>1.601805911761164</v>
      </c>
      <c r="K2013" s="11">
        <f t="shared" ca="1" si="141"/>
        <v>0.54427899561669824</v>
      </c>
      <c r="L2013" s="11" t="str">
        <f t="shared" ca="1" si="126"/>
        <v>A</v>
      </c>
      <c r="M2013" s="11"/>
      <c r="N2013" s="11">
        <v>2012</v>
      </c>
      <c r="O2013" s="12">
        <f t="shared" ca="1" si="142"/>
        <v>0.68546640472793663</v>
      </c>
      <c r="P2013" s="12">
        <f t="shared" ca="1" si="143"/>
        <v>-0.21336450788831929</v>
      </c>
      <c r="Q2013" s="11" t="str">
        <f t="shared" ca="1" si="127"/>
        <v>A</v>
      </c>
    </row>
    <row r="2014" spans="9:17" x14ac:dyDescent="0.25">
      <c r="I2014" s="11">
        <v>2013</v>
      </c>
      <c r="J2014" s="11">
        <f t="shared" ca="1" si="140"/>
        <v>-0.38360060091572279</v>
      </c>
      <c r="K2014" s="11">
        <f t="shared" ca="1" si="141"/>
        <v>-0.67972023473298204</v>
      </c>
      <c r="L2014" s="11" t="str">
        <f t="shared" ca="1" si="126"/>
        <v>A</v>
      </c>
      <c r="M2014" s="11"/>
      <c r="N2014" s="11">
        <v>2013</v>
      </c>
      <c r="O2014" s="12">
        <f t="shared" ca="1" si="142"/>
        <v>0.62190377722540668</v>
      </c>
      <c r="P2014" s="12">
        <f t="shared" ca="1" si="143"/>
        <v>0.70919480926932732</v>
      </c>
      <c r="Q2014" s="11" t="str">
        <f t="shared" ca="1" si="127"/>
        <v>H</v>
      </c>
    </row>
    <row r="2015" spans="9:17" x14ac:dyDescent="0.25">
      <c r="I2015" s="11">
        <v>2014</v>
      </c>
      <c r="J2015" s="11">
        <f t="shared" ca="1" si="140"/>
        <v>1.9922765292403946</v>
      </c>
      <c r="K2015" s="11">
        <f t="shared" ca="1" si="141"/>
        <v>2.756647439197959</v>
      </c>
      <c r="L2015" s="11" t="str">
        <f t="shared" ca="1" si="126"/>
        <v>H</v>
      </c>
      <c r="M2015" s="11"/>
      <c r="N2015" s="11">
        <v>2014</v>
      </c>
      <c r="O2015" s="12">
        <f t="shared" ca="1" si="142"/>
        <v>1.2464170515176853</v>
      </c>
      <c r="P2015" s="12">
        <f t="shared" ca="1" si="143"/>
        <v>1.3509073690924986</v>
      </c>
      <c r="Q2015" s="11" t="str">
        <f t="shared" ca="1" si="127"/>
        <v>H</v>
      </c>
    </row>
    <row r="2016" spans="9:17" x14ac:dyDescent="0.25">
      <c r="I2016" s="11">
        <v>2015</v>
      </c>
      <c r="J2016" s="11">
        <f t="shared" ca="1" si="140"/>
        <v>1.4338735088868675</v>
      </c>
      <c r="K2016" s="11">
        <f t="shared" ca="1" si="141"/>
        <v>3.1803054593345772</v>
      </c>
      <c r="L2016" s="11" t="str">
        <f t="shared" ca="1" si="126"/>
        <v>H</v>
      </c>
      <c r="M2016" s="11"/>
      <c r="N2016" s="11">
        <v>2015</v>
      </c>
      <c r="O2016" s="12">
        <f t="shared" ca="1" si="142"/>
        <v>0.22562812800513327</v>
      </c>
      <c r="P2016" s="12">
        <f t="shared" ca="1" si="143"/>
        <v>0.40234648450218835</v>
      </c>
      <c r="Q2016" s="11" t="str">
        <f t="shared" ca="1" si="127"/>
        <v>H</v>
      </c>
    </row>
    <row r="2017" spans="9:17" x14ac:dyDescent="0.25">
      <c r="I2017" s="11">
        <v>2016</v>
      </c>
      <c r="J2017" s="11">
        <f t="shared" ca="1" si="140"/>
        <v>0.70180178249041758</v>
      </c>
      <c r="K2017" s="11">
        <f t="shared" ca="1" si="141"/>
        <v>3.8225862222300666</v>
      </c>
      <c r="L2017" s="11" t="str">
        <f t="shared" ca="1" si="126"/>
        <v>H</v>
      </c>
      <c r="M2017" s="11"/>
      <c r="N2017" s="11">
        <v>2016</v>
      </c>
      <c r="O2017" s="12">
        <f t="shared" ca="1" si="142"/>
        <v>-0.5238426654998265</v>
      </c>
      <c r="P2017" s="12">
        <f t="shared" ca="1" si="143"/>
        <v>2.6058864130330184</v>
      </c>
      <c r="Q2017" s="11" t="str">
        <f t="shared" ca="1" si="127"/>
        <v>H</v>
      </c>
    </row>
    <row r="2018" spans="9:17" x14ac:dyDescent="0.25">
      <c r="I2018" s="11">
        <v>2017</v>
      </c>
      <c r="J2018" s="11">
        <f t="shared" ca="1" si="140"/>
        <v>-0.68423531571992491</v>
      </c>
      <c r="K2018" s="11">
        <f t="shared" ca="1" si="141"/>
        <v>1.9620280773354626</v>
      </c>
      <c r="L2018" s="11" t="str">
        <f t="shared" ca="1" si="126"/>
        <v>H</v>
      </c>
      <c r="M2018" s="11"/>
      <c r="N2018" s="11">
        <v>2017</v>
      </c>
      <c r="O2018" s="12">
        <f t="shared" ca="1" si="142"/>
        <v>-1.2510952914754052</v>
      </c>
      <c r="P2018" s="12">
        <f t="shared" ca="1" si="143"/>
        <v>0.27445937760096994</v>
      </c>
      <c r="Q2018" s="11" t="str">
        <f t="shared" ca="1" si="127"/>
        <v>H</v>
      </c>
    </row>
    <row r="2019" spans="9:17" x14ac:dyDescent="0.25">
      <c r="I2019" s="11">
        <v>2018</v>
      </c>
      <c r="J2019" s="11">
        <f t="shared" ca="1" si="140"/>
        <v>1.710148089483432</v>
      </c>
      <c r="K2019" s="11">
        <f t="shared" ca="1" si="141"/>
        <v>4.467599641911189</v>
      </c>
      <c r="L2019" s="11" t="str">
        <f t="shared" ca="1" si="126"/>
        <v>H</v>
      </c>
      <c r="M2019" s="11"/>
      <c r="N2019" s="11">
        <v>2018</v>
      </c>
      <c r="O2019" s="12">
        <f t="shared" ca="1" si="142"/>
        <v>1.4748397085191742</v>
      </c>
      <c r="P2019" s="12">
        <f t="shared" ca="1" si="143"/>
        <v>1.8985192794963699</v>
      </c>
      <c r="Q2019" s="11" t="str">
        <f t="shared" ca="1" si="127"/>
        <v>H</v>
      </c>
    </row>
    <row r="2020" spans="9:17" x14ac:dyDescent="0.25">
      <c r="I2020" s="11">
        <v>2019</v>
      </c>
      <c r="J2020" s="11">
        <f t="shared" ca="1" si="140"/>
        <v>3.0153715356030788</v>
      </c>
      <c r="K2020" s="11">
        <f t="shared" ca="1" si="141"/>
        <v>-1.7135921363783604</v>
      </c>
      <c r="L2020" s="11" t="str">
        <f t="shared" ca="1" si="126"/>
        <v>A</v>
      </c>
      <c r="M2020" s="11"/>
      <c r="N2020" s="11">
        <v>2019</v>
      </c>
      <c r="O2020" s="12">
        <f t="shared" ca="1" si="142"/>
        <v>-0.54082621051349533</v>
      </c>
      <c r="P2020" s="12">
        <f t="shared" ca="1" si="143"/>
        <v>0.94481581955808358</v>
      </c>
      <c r="Q2020" s="11" t="str">
        <f t="shared" ca="1" si="127"/>
        <v>H</v>
      </c>
    </row>
    <row r="2021" spans="9:17" x14ac:dyDescent="0.25">
      <c r="I2021" s="11">
        <v>2020</v>
      </c>
      <c r="J2021" s="11">
        <f t="shared" ca="1" si="140"/>
        <v>-0.55510519113162193</v>
      </c>
      <c r="K2021" s="11">
        <f t="shared" ca="1" si="141"/>
        <v>3.444176424646721</v>
      </c>
      <c r="L2021" s="11" t="str">
        <f t="shared" ca="1" si="126"/>
        <v>H</v>
      </c>
      <c r="M2021" s="11"/>
      <c r="N2021" s="11">
        <v>2020</v>
      </c>
      <c r="O2021" s="12">
        <f t="shared" ca="1" si="142"/>
        <v>-0.51387969442726944</v>
      </c>
      <c r="P2021" s="12">
        <f t="shared" ca="1" si="143"/>
        <v>2.4185362389285117</v>
      </c>
      <c r="Q2021" s="11" t="str">
        <f t="shared" ca="1" si="127"/>
        <v>H</v>
      </c>
    </row>
    <row r="2022" spans="9:17" x14ac:dyDescent="0.25">
      <c r="I2022" s="11">
        <v>2021</v>
      </c>
      <c r="J2022" s="11">
        <f t="shared" ca="1" si="140"/>
        <v>5.8846222740139953E-2</v>
      </c>
      <c r="K2022" s="11">
        <f t="shared" ca="1" si="141"/>
        <v>1.1665422177626315</v>
      </c>
      <c r="L2022" s="11" t="str">
        <f t="shared" ca="1" si="126"/>
        <v>H</v>
      </c>
      <c r="M2022" s="11"/>
      <c r="N2022" s="11">
        <v>2021</v>
      </c>
      <c r="O2022" s="12">
        <f t="shared" ca="1" si="142"/>
        <v>7.5619444368031752E-2</v>
      </c>
      <c r="P2022" s="12">
        <f t="shared" ca="1" si="143"/>
        <v>0.98947489992120052</v>
      </c>
      <c r="Q2022" s="11" t="str">
        <f t="shared" ca="1" si="127"/>
        <v>H</v>
      </c>
    </row>
    <row r="2023" spans="9:17" x14ac:dyDescent="0.25">
      <c r="I2023" s="11">
        <v>2022</v>
      </c>
      <c r="J2023" s="11">
        <f t="shared" ca="1" si="140"/>
        <v>0.62012741097632473</v>
      </c>
      <c r="K2023" s="11">
        <f t="shared" ca="1" si="141"/>
        <v>2.4885706453692404</v>
      </c>
      <c r="L2023" s="11" t="str">
        <f t="shared" ca="1" si="126"/>
        <v>H</v>
      </c>
      <c r="M2023" s="11"/>
      <c r="N2023" s="11">
        <v>2022</v>
      </c>
      <c r="O2023" s="12">
        <f t="shared" ca="1" si="142"/>
        <v>1.451929445834037</v>
      </c>
      <c r="P2023" s="12">
        <f t="shared" ca="1" si="143"/>
        <v>4.4959290219608317E-2</v>
      </c>
      <c r="Q2023" s="11" t="str">
        <f t="shared" ca="1" si="127"/>
        <v>A</v>
      </c>
    </row>
    <row r="2024" spans="9:17" x14ac:dyDescent="0.25">
      <c r="I2024" s="11">
        <v>2023</v>
      </c>
      <c r="J2024" s="11">
        <f t="shared" ca="1" si="140"/>
        <v>1.9470780418770441</v>
      </c>
      <c r="K2024" s="11">
        <f t="shared" ca="1" si="141"/>
        <v>1.9439224359006064</v>
      </c>
      <c r="L2024" s="11" t="str">
        <f t="shared" ca="1" si="126"/>
        <v>A</v>
      </c>
      <c r="M2024" s="11"/>
      <c r="N2024" s="11">
        <v>2023</v>
      </c>
      <c r="O2024" s="12">
        <f t="shared" ca="1" si="142"/>
        <v>0.50694108148600137</v>
      </c>
      <c r="P2024" s="12">
        <f t="shared" ca="1" si="143"/>
        <v>2.5618815488285653</v>
      </c>
      <c r="Q2024" s="11" t="str">
        <f t="shared" ca="1" si="127"/>
        <v>H</v>
      </c>
    </row>
    <row r="2025" spans="9:17" x14ac:dyDescent="0.25">
      <c r="I2025" s="11">
        <v>2024</v>
      </c>
      <c r="J2025" s="11">
        <f t="shared" ca="1" si="140"/>
        <v>2.0928619231543339</v>
      </c>
      <c r="K2025" s="11">
        <f t="shared" ca="1" si="141"/>
        <v>0.65020328073803491</v>
      </c>
      <c r="L2025" s="11" t="str">
        <f t="shared" ca="1" si="126"/>
        <v>A</v>
      </c>
      <c r="M2025" s="11"/>
      <c r="N2025" s="11">
        <v>2024</v>
      </c>
      <c r="O2025" s="12">
        <f t="shared" ca="1" si="142"/>
        <v>0.67198879427935299</v>
      </c>
      <c r="P2025" s="12">
        <f t="shared" ca="1" si="143"/>
        <v>1.8401319962528362</v>
      </c>
      <c r="Q2025" s="11" t="str">
        <f t="shared" ca="1" si="127"/>
        <v>H</v>
      </c>
    </row>
    <row r="2026" spans="9:17" x14ac:dyDescent="0.25">
      <c r="I2026" s="11">
        <v>2025</v>
      </c>
      <c r="J2026" s="11">
        <f t="shared" ca="1" si="140"/>
        <v>1.7223518275781406</v>
      </c>
      <c r="K2026" s="11">
        <f t="shared" ca="1" si="141"/>
        <v>3.3401288800763949</v>
      </c>
      <c r="L2026" s="11" t="str">
        <f t="shared" ca="1" si="126"/>
        <v>H</v>
      </c>
      <c r="M2026" s="11"/>
      <c r="N2026" s="11">
        <v>2025</v>
      </c>
      <c r="O2026" s="12">
        <f t="shared" ca="1" si="142"/>
        <v>-1.1956436820078922</v>
      </c>
      <c r="P2026" s="12">
        <f t="shared" ca="1" si="143"/>
        <v>0.78466932558348679</v>
      </c>
      <c r="Q2026" s="11" t="str">
        <f t="shared" ca="1" si="127"/>
        <v>H</v>
      </c>
    </row>
    <row r="2027" spans="9:17" x14ac:dyDescent="0.25">
      <c r="I2027" s="11">
        <v>2026</v>
      </c>
      <c r="J2027" s="11">
        <f t="shared" ca="1" si="140"/>
        <v>2.256319483930957</v>
      </c>
      <c r="K2027" s="11">
        <f t="shared" ca="1" si="141"/>
        <v>3.5056783335220967</v>
      </c>
      <c r="L2027" s="11" t="str">
        <f t="shared" ca="1" si="126"/>
        <v>H</v>
      </c>
      <c r="M2027" s="11"/>
      <c r="N2027" s="11">
        <v>2026</v>
      </c>
      <c r="O2027" s="12">
        <f t="shared" ca="1" si="142"/>
        <v>0.20333214065833477</v>
      </c>
      <c r="P2027" s="12">
        <f t="shared" ca="1" si="143"/>
        <v>5.5705857963394045</v>
      </c>
      <c r="Q2027" s="11" t="str">
        <f t="shared" ca="1" si="127"/>
        <v>H</v>
      </c>
    </row>
    <row r="2028" spans="9:17" x14ac:dyDescent="0.25">
      <c r="I2028" s="11">
        <v>2027</v>
      </c>
      <c r="J2028" s="11">
        <f t="shared" ca="1" si="140"/>
        <v>2.9118794938515125</v>
      </c>
      <c r="K2028" s="11">
        <f t="shared" ca="1" si="141"/>
        <v>3.128036729483834</v>
      </c>
      <c r="L2028" s="11" t="str">
        <f t="shared" ca="1" si="126"/>
        <v>H</v>
      </c>
      <c r="M2028" s="11"/>
      <c r="N2028" s="11">
        <v>2027</v>
      </c>
      <c r="O2028" s="12">
        <f t="shared" ca="1" si="142"/>
        <v>3.0619921456187758</v>
      </c>
      <c r="P2028" s="12">
        <f t="shared" ca="1" si="143"/>
        <v>-0.9185924270829906</v>
      </c>
      <c r="Q2028" s="11" t="str">
        <f t="shared" ca="1" si="127"/>
        <v>A</v>
      </c>
    </row>
    <row r="2029" spans="9:17" x14ac:dyDescent="0.25">
      <c r="I2029" s="11">
        <v>2028</v>
      </c>
      <c r="J2029" s="11">
        <f t="shared" ca="1" si="140"/>
        <v>0.22006254521070523</v>
      </c>
      <c r="K2029" s="11">
        <f t="shared" ca="1" si="141"/>
        <v>3.8655287870293775</v>
      </c>
      <c r="L2029" s="11" t="str">
        <f t="shared" ca="1" si="126"/>
        <v>H</v>
      </c>
      <c r="M2029" s="11"/>
      <c r="N2029" s="11">
        <v>2028</v>
      </c>
      <c r="O2029" s="12">
        <f t="shared" ca="1" si="142"/>
        <v>0.797165479667726</v>
      </c>
      <c r="P2029" s="12">
        <f t="shared" ca="1" si="143"/>
        <v>2.6905825907343486</v>
      </c>
      <c r="Q2029" s="11" t="str">
        <f t="shared" ca="1" si="127"/>
        <v>H</v>
      </c>
    </row>
    <row r="2030" spans="9:17" x14ac:dyDescent="0.25">
      <c r="I2030" s="11">
        <v>2029</v>
      </c>
      <c r="J2030" s="11">
        <f t="shared" ca="1" si="140"/>
        <v>1.2118229639750351</v>
      </c>
      <c r="K2030" s="11">
        <f t="shared" ca="1" si="141"/>
        <v>-0.56031951592393536</v>
      </c>
      <c r="L2030" s="11" t="str">
        <f t="shared" ca="1" si="126"/>
        <v>A</v>
      </c>
      <c r="M2030" s="11"/>
      <c r="N2030" s="11">
        <v>2029</v>
      </c>
      <c r="O2030" s="12">
        <f t="shared" ca="1" si="142"/>
        <v>0.97278512429183439</v>
      </c>
      <c r="P2030" s="12">
        <f t="shared" ca="1" si="143"/>
        <v>0.75395945561472599</v>
      </c>
      <c r="Q2030" s="11" t="str">
        <f t="shared" ca="1" si="127"/>
        <v>A</v>
      </c>
    </row>
    <row r="2031" spans="9:17" x14ac:dyDescent="0.25">
      <c r="I2031" s="11">
        <v>2030</v>
      </c>
      <c r="J2031" s="11">
        <f t="shared" ca="1" si="140"/>
        <v>2.4941638796320986</v>
      </c>
      <c r="K2031" s="11">
        <f t="shared" ca="1" si="141"/>
        <v>-2.3278038501508136</v>
      </c>
      <c r="L2031" s="11" t="str">
        <f t="shared" ca="1" si="126"/>
        <v>A</v>
      </c>
      <c r="M2031" s="11"/>
      <c r="N2031" s="11">
        <v>2030</v>
      </c>
      <c r="O2031" s="12">
        <f t="shared" ca="1" si="142"/>
        <v>0.15366208804670373</v>
      </c>
      <c r="P2031" s="12">
        <f t="shared" ca="1" si="143"/>
        <v>0.73484387154205932</v>
      </c>
      <c r="Q2031" s="11" t="str">
        <f t="shared" ca="1" si="127"/>
        <v>H</v>
      </c>
    </row>
    <row r="2032" spans="9:17" x14ac:dyDescent="0.25">
      <c r="I2032" s="11">
        <v>2031</v>
      </c>
      <c r="J2032" s="11">
        <f t="shared" ca="1" si="140"/>
        <v>0.8022982821808009</v>
      </c>
      <c r="K2032" s="11">
        <f t="shared" ca="1" si="141"/>
        <v>1.2041226430077026</v>
      </c>
      <c r="L2032" s="11" t="str">
        <f t="shared" ca="1" si="126"/>
        <v>H</v>
      </c>
      <c r="M2032" s="11"/>
      <c r="N2032" s="11">
        <v>2031</v>
      </c>
      <c r="O2032" s="12">
        <f t="shared" ca="1" si="142"/>
        <v>0.70003483669471311</v>
      </c>
      <c r="P2032" s="12">
        <f t="shared" ca="1" si="143"/>
        <v>0.75510014374704659</v>
      </c>
      <c r="Q2032" s="11" t="str">
        <f t="shared" ca="1" si="127"/>
        <v>H</v>
      </c>
    </row>
    <row r="2033" spans="9:17" x14ac:dyDescent="0.25">
      <c r="I2033" s="11">
        <v>2032</v>
      </c>
      <c r="J2033" s="11">
        <f t="shared" ca="1" si="140"/>
        <v>0.67763724889664712</v>
      </c>
      <c r="K2033" s="11">
        <f t="shared" ca="1" si="141"/>
        <v>2.6293679910178054</v>
      </c>
      <c r="L2033" s="11" t="str">
        <f t="shared" ca="1" si="126"/>
        <v>H</v>
      </c>
      <c r="M2033" s="11"/>
      <c r="N2033" s="11">
        <v>2032</v>
      </c>
      <c r="O2033" s="12">
        <f t="shared" ca="1" si="142"/>
        <v>2.738636988569783</v>
      </c>
      <c r="P2033" s="12">
        <f t="shared" ca="1" si="143"/>
        <v>-2.6941291987152676</v>
      </c>
      <c r="Q2033" s="11" t="str">
        <f t="shared" ca="1" si="127"/>
        <v>A</v>
      </c>
    </row>
    <row r="2034" spans="9:17" x14ac:dyDescent="0.25">
      <c r="I2034" s="11">
        <v>2033</v>
      </c>
      <c r="J2034" s="11">
        <f t="shared" ca="1" si="140"/>
        <v>1.8103185280132439</v>
      </c>
      <c r="K2034" s="11">
        <f t="shared" ca="1" si="141"/>
        <v>3.1770155383833738</v>
      </c>
      <c r="L2034" s="11" t="str">
        <f t="shared" ca="1" si="126"/>
        <v>H</v>
      </c>
      <c r="M2034" s="11"/>
      <c r="N2034" s="11">
        <v>2033</v>
      </c>
      <c r="O2034" s="12">
        <f t="shared" ca="1" si="142"/>
        <v>0.47092066817530148</v>
      </c>
      <c r="P2034" s="12">
        <f t="shared" ca="1" si="143"/>
        <v>2.3085684472665005</v>
      </c>
      <c r="Q2034" s="11" t="str">
        <f t="shared" ca="1" si="127"/>
        <v>H</v>
      </c>
    </row>
    <row r="2035" spans="9:17" x14ac:dyDescent="0.25">
      <c r="I2035" s="11">
        <v>2034</v>
      </c>
      <c r="J2035" s="11">
        <f t="shared" ca="1" si="140"/>
        <v>0.46636356686769331</v>
      </c>
      <c r="K2035" s="11">
        <f t="shared" ca="1" si="141"/>
        <v>2.5682941106874271</v>
      </c>
      <c r="L2035" s="11" t="str">
        <f t="shared" ca="1" si="126"/>
        <v>H</v>
      </c>
      <c r="M2035" s="11"/>
      <c r="N2035" s="11">
        <v>2034</v>
      </c>
      <c r="O2035" s="12">
        <f t="shared" ca="1" si="142"/>
        <v>1.0928282930405602</v>
      </c>
      <c r="P2035" s="12">
        <f t="shared" ca="1" si="143"/>
        <v>-1.0668713640059919</v>
      </c>
      <c r="Q2035" s="11" t="str">
        <f t="shared" ca="1" si="127"/>
        <v>A</v>
      </c>
    </row>
    <row r="2036" spans="9:17" x14ac:dyDescent="0.25">
      <c r="I2036" s="11">
        <v>2035</v>
      </c>
      <c r="J2036" s="11">
        <f t="shared" ca="1" si="140"/>
        <v>-0.25981286389312552</v>
      </c>
      <c r="K2036" s="11">
        <f t="shared" ca="1" si="141"/>
        <v>1.8515920304094571</v>
      </c>
      <c r="L2036" s="11" t="str">
        <f t="shared" ca="1" si="126"/>
        <v>H</v>
      </c>
      <c r="M2036" s="11"/>
      <c r="N2036" s="11">
        <v>2035</v>
      </c>
      <c r="O2036" s="12">
        <f t="shared" ca="1" si="142"/>
        <v>-1.448601452287928</v>
      </c>
      <c r="P2036" s="12">
        <f t="shared" ca="1" si="143"/>
        <v>0.22529589091758306</v>
      </c>
      <c r="Q2036" s="11" t="str">
        <f t="shared" ca="1" si="127"/>
        <v>H</v>
      </c>
    </row>
    <row r="2037" spans="9:17" x14ac:dyDescent="0.25">
      <c r="I2037" s="11">
        <v>2036</v>
      </c>
      <c r="J2037" s="11">
        <f t="shared" ca="1" si="140"/>
        <v>3.2114338991322011</v>
      </c>
      <c r="K2037" s="11">
        <f t="shared" ca="1" si="141"/>
        <v>2.0332272121105603</v>
      </c>
      <c r="L2037" s="11" t="str">
        <f t="shared" ca="1" si="126"/>
        <v>A</v>
      </c>
      <c r="M2037" s="11"/>
      <c r="N2037" s="11">
        <v>2036</v>
      </c>
      <c r="O2037" s="12">
        <f t="shared" ca="1" si="142"/>
        <v>-1.5039029101470056</v>
      </c>
      <c r="P2037" s="12">
        <f t="shared" ca="1" si="143"/>
        <v>1.6450908962728965</v>
      </c>
      <c r="Q2037" s="11" t="str">
        <f t="shared" ca="1" si="127"/>
        <v>H</v>
      </c>
    </row>
    <row r="2038" spans="9:17" x14ac:dyDescent="0.25">
      <c r="I2038" s="11">
        <v>2037</v>
      </c>
      <c r="J2038" s="11">
        <f t="shared" ca="1" si="140"/>
        <v>0.2753399874868635</v>
      </c>
      <c r="K2038" s="11">
        <f t="shared" ca="1" si="141"/>
        <v>4.0935822029218194E-2</v>
      </c>
      <c r="L2038" s="11" t="str">
        <f t="shared" ca="1" si="126"/>
        <v>A</v>
      </c>
      <c r="M2038" s="11"/>
      <c r="N2038" s="11">
        <v>2037</v>
      </c>
      <c r="O2038" s="12">
        <f t="shared" ca="1" si="142"/>
        <v>2.9451527962951323</v>
      </c>
      <c r="P2038" s="12">
        <f t="shared" ca="1" si="143"/>
        <v>3.383897600489977</v>
      </c>
      <c r="Q2038" s="11" t="str">
        <f t="shared" ca="1" si="127"/>
        <v>H</v>
      </c>
    </row>
    <row r="2039" spans="9:17" x14ac:dyDescent="0.25">
      <c r="I2039" s="11">
        <v>2038</v>
      </c>
      <c r="J2039" s="11">
        <f t="shared" ca="1" si="140"/>
        <v>1.363097984003607</v>
      </c>
      <c r="K2039" s="11">
        <f t="shared" ca="1" si="141"/>
        <v>-0.98031016398394888</v>
      </c>
      <c r="L2039" s="11" t="str">
        <f t="shared" ca="1" si="126"/>
        <v>A</v>
      </c>
      <c r="M2039" s="11"/>
      <c r="N2039" s="11">
        <v>2038</v>
      </c>
      <c r="O2039" s="12">
        <f t="shared" ca="1" si="142"/>
        <v>0.23310481148043982</v>
      </c>
      <c r="P2039" s="12">
        <f t="shared" ca="1" si="143"/>
        <v>0.67577641615155892</v>
      </c>
      <c r="Q2039" s="11" t="str">
        <f t="shared" ca="1" si="127"/>
        <v>H</v>
      </c>
    </row>
    <row r="2040" spans="9:17" x14ac:dyDescent="0.25">
      <c r="I2040" s="11">
        <v>2039</v>
      </c>
      <c r="J2040" s="11">
        <f t="shared" ca="1" si="140"/>
        <v>2.1907471854108005</v>
      </c>
      <c r="K2040" s="11">
        <f t="shared" ca="1" si="141"/>
        <v>2.1419667812631191</v>
      </c>
      <c r="L2040" s="11" t="str">
        <f t="shared" ca="1" si="126"/>
        <v>A</v>
      </c>
      <c r="M2040" s="11"/>
      <c r="N2040" s="11">
        <v>2039</v>
      </c>
      <c r="O2040" s="12">
        <f t="shared" ca="1" si="142"/>
        <v>-0.20669808156110114</v>
      </c>
      <c r="P2040" s="12">
        <f t="shared" ca="1" si="143"/>
        <v>0.33636550230100837</v>
      </c>
      <c r="Q2040" s="11" t="str">
        <f t="shared" ca="1" si="127"/>
        <v>H</v>
      </c>
    </row>
    <row r="2041" spans="9:17" x14ac:dyDescent="0.25">
      <c r="I2041" s="11">
        <v>2040</v>
      </c>
      <c r="J2041" s="11">
        <f t="shared" ca="1" si="140"/>
        <v>1.227523330613556</v>
      </c>
      <c r="K2041" s="11">
        <f t="shared" ca="1" si="141"/>
        <v>0.56634890132694582</v>
      </c>
      <c r="L2041" s="11" t="str">
        <f t="shared" ca="1" si="126"/>
        <v>A</v>
      </c>
      <c r="M2041" s="11"/>
      <c r="N2041" s="11">
        <v>2040</v>
      </c>
      <c r="O2041" s="12">
        <f t="shared" ca="1" si="142"/>
        <v>1.0466262726545261</v>
      </c>
      <c r="P2041" s="12">
        <f t="shared" ca="1" si="143"/>
        <v>1.7837916201006743</v>
      </c>
      <c r="Q2041" s="11" t="str">
        <f t="shared" ca="1" si="127"/>
        <v>H</v>
      </c>
    </row>
    <row r="2042" spans="9:17" x14ac:dyDescent="0.25">
      <c r="I2042" s="11">
        <v>2041</v>
      </c>
      <c r="J2042" s="11">
        <f t="shared" ca="1" si="140"/>
        <v>2.3348626124285281</v>
      </c>
      <c r="K2042" s="11">
        <f t="shared" ca="1" si="141"/>
        <v>2.1051869359990145</v>
      </c>
      <c r="L2042" s="11" t="str">
        <f t="shared" ref="L2042:L2296" ca="1" si="144">IF(J2042&gt;K2042, "A", IF(J2042=K2042, "T", "H"))</f>
        <v>A</v>
      </c>
      <c r="M2042" s="11"/>
      <c r="N2042" s="11">
        <v>2041</v>
      </c>
      <c r="O2042" s="12">
        <f t="shared" ca="1" si="142"/>
        <v>0.83548750669950755</v>
      </c>
      <c r="P2042" s="12">
        <f t="shared" ca="1" si="143"/>
        <v>3.1535204916098238</v>
      </c>
      <c r="Q2042" s="11" t="str">
        <f t="shared" ref="Q2042:Q2296" ca="1" si="145">IF(O2042&gt;P2042, "A", IF(O2042=P2042, "T", "H"))</f>
        <v>H</v>
      </c>
    </row>
    <row r="2043" spans="9:17" x14ac:dyDescent="0.25">
      <c r="I2043" s="11">
        <v>2042</v>
      </c>
      <c r="J2043" s="11">
        <f t="shared" ca="1" si="140"/>
        <v>-0.3657591574653215</v>
      </c>
      <c r="K2043" s="11">
        <f t="shared" ca="1" si="141"/>
        <v>5.1935047024168224</v>
      </c>
      <c r="L2043" s="11" t="str">
        <f t="shared" ca="1" si="144"/>
        <v>H</v>
      </c>
      <c r="M2043" s="11"/>
      <c r="N2043" s="11">
        <v>2042</v>
      </c>
      <c r="O2043" s="12">
        <f t="shared" ca="1" si="142"/>
        <v>2.0693221478261696</v>
      </c>
      <c r="P2043" s="12">
        <f t="shared" ca="1" si="143"/>
        <v>-0.78319851640954297</v>
      </c>
      <c r="Q2043" s="11" t="str">
        <f t="shared" ca="1" si="145"/>
        <v>A</v>
      </c>
    </row>
    <row r="2044" spans="9:17" x14ac:dyDescent="0.25">
      <c r="I2044" s="11">
        <v>2043</v>
      </c>
      <c r="J2044" s="11">
        <f t="shared" ca="1" si="140"/>
        <v>-0.73317010749999911</v>
      </c>
      <c r="K2044" s="11">
        <f t="shared" ca="1" si="141"/>
        <v>0.92622026254597634</v>
      </c>
      <c r="L2044" s="11" t="str">
        <f t="shared" ca="1" si="144"/>
        <v>H</v>
      </c>
      <c r="M2044" s="11"/>
      <c r="N2044" s="11">
        <v>2043</v>
      </c>
      <c r="O2044" s="12">
        <f t="shared" ca="1" si="142"/>
        <v>1.988078855594386</v>
      </c>
      <c r="P2044" s="12">
        <f t="shared" ca="1" si="143"/>
        <v>2.1564444783836407</v>
      </c>
      <c r="Q2044" s="11" t="str">
        <f t="shared" ca="1" si="145"/>
        <v>H</v>
      </c>
    </row>
    <row r="2045" spans="9:17" x14ac:dyDescent="0.25">
      <c r="I2045" s="11">
        <v>2044</v>
      </c>
      <c r="J2045" s="11">
        <f t="shared" ca="1" si="140"/>
        <v>0.3090729175598893</v>
      </c>
      <c r="K2045" s="11">
        <f t="shared" ca="1" si="141"/>
        <v>2.6065681426318621</v>
      </c>
      <c r="L2045" s="11" t="str">
        <f t="shared" ca="1" si="144"/>
        <v>H</v>
      </c>
      <c r="M2045" s="11"/>
      <c r="N2045" s="11">
        <v>2044</v>
      </c>
      <c r="O2045" s="12">
        <f t="shared" ca="1" si="142"/>
        <v>1.9480323096172183</v>
      </c>
      <c r="P2045" s="12">
        <f t="shared" ca="1" si="143"/>
        <v>1.0592482888896728</v>
      </c>
      <c r="Q2045" s="11" t="str">
        <f t="shared" ca="1" si="145"/>
        <v>A</v>
      </c>
    </row>
    <row r="2046" spans="9:17" x14ac:dyDescent="0.25">
      <c r="I2046" s="11">
        <v>2045</v>
      </c>
      <c r="J2046" s="11">
        <f t="shared" ca="1" si="140"/>
        <v>-2.6085502170119552</v>
      </c>
      <c r="K2046" s="11">
        <f t="shared" ca="1" si="141"/>
        <v>2.890935041444775</v>
      </c>
      <c r="L2046" s="11" t="str">
        <f t="shared" ca="1" si="144"/>
        <v>H</v>
      </c>
      <c r="M2046" s="11"/>
      <c r="N2046" s="11">
        <v>2045</v>
      </c>
      <c r="O2046" s="12">
        <f t="shared" ca="1" si="142"/>
        <v>2.0497346424559195</v>
      </c>
      <c r="P2046" s="12">
        <f t="shared" ca="1" si="143"/>
        <v>3.7238399550630468</v>
      </c>
      <c r="Q2046" s="11" t="str">
        <f t="shared" ca="1" si="145"/>
        <v>H</v>
      </c>
    </row>
    <row r="2047" spans="9:17" x14ac:dyDescent="0.25">
      <c r="I2047" s="11">
        <v>2046</v>
      </c>
      <c r="J2047" s="11">
        <f t="shared" ca="1" si="140"/>
        <v>0.36877876402454812</v>
      </c>
      <c r="K2047" s="11">
        <f t="shared" ca="1" si="141"/>
        <v>4.6140704620542534</v>
      </c>
      <c r="L2047" s="11" t="str">
        <f t="shared" ca="1" si="144"/>
        <v>H</v>
      </c>
      <c r="M2047" s="11"/>
      <c r="N2047" s="11">
        <v>2046</v>
      </c>
      <c r="O2047" s="12">
        <f t="shared" ca="1" si="142"/>
        <v>0.67819793090457492</v>
      </c>
      <c r="P2047" s="12">
        <f t="shared" ca="1" si="143"/>
        <v>1.7397519740354359</v>
      </c>
      <c r="Q2047" s="11" t="str">
        <f t="shared" ca="1" si="145"/>
        <v>H</v>
      </c>
    </row>
    <row r="2048" spans="9:17" x14ac:dyDescent="0.25">
      <c r="I2048" s="11">
        <v>2047</v>
      </c>
      <c r="J2048" s="11">
        <f t="shared" ca="1" si="140"/>
        <v>1.177380449756791</v>
      </c>
      <c r="K2048" s="11">
        <f t="shared" ca="1" si="141"/>
        <v>0.89093445796667359</v>
      </c>
      <c r="L2048" s="11" t="str">
        <f t="shared" ca="1" si="144"/>
        <v>A</v>
      </c>
      <c r="M2048" s="11"/>
      <c r="N2048" s="11">
        <v>2047</v>
      </c>
      <c r="O2048" s="12">
        <f t="shared" ca="1" si="142"/>
        <v>1.6916757773926541</v>
      </c>
      <c r="P2048" s="12">
        <f t="shared" ca="1" si="143"/>
        <v>3.5208796981799835</v>
      </c>
      <c r="Q2048" s="11" t="str">
        <f t="shared" ca="1" si="145"/>
        <v>H</v>
      </c>
    </row>
    <row r="2049" spans="9:17" x14ac:dyDescent="0.25">
      <c r="I2049" s="11">
        <v>2048</v>
      </c>
      <c r="J2049" s="11">
        <f t="shared" ca="1" si="140"/>
        <v>-0.25126944912945304</v>
      </c>
      <c r="K2049" s="11">
        <f t="shared" ca="1" si="141"/>
        <v>1.3494319022362542</v>
      </c>
      <c r="L2049" s="11" t="str">
        <f t="shared" ca="1" si="144"/>
        <v>H</v>
      </c>
      <c r="M2049" s="11"/>
      <c r="N2049" s="11">
        <v>2048</v>
      </c>
      <c r="O2049" s="12">
        <f t="shared" ca="1" si="142"/>
        <v>0.93264657989343358</v>
      </c>
      <c r="P2049" s="12">
        <f t="shared" ca="1" si="143"/>
        <v>-0.4532787601339503</v>
      </c>
      <c r="Q2049" s="11" t="str">
        <f t="shared" ca="1" si="145"/>
        <v>A</v>
      </c>
    </row>
    <row r="2050" spans="9:17" x14ac:dyDescent="0.25">
      <c r="I2050" s="11">
        <v>2049</v>
      </c>
      <c r="J2050" s="11">
        <f t="shared" ca="1" si="140"/>
        <v>0.73692240300078071</v>
      </c>
      <c r="K2050" s="11">
        <f t="shared" ca="1" si="141"/>
        <v>1.8133754273685048</v>
      </c>
      <c r="L2050" s="11" t="str">
        <f t="shared" ca="1" si="144"/>
        <v>H</v>
      </c>
      <c r="M2050" s="11"/>
      <c r="N2050" s="11">
        <v>2049</v>
      </c>
      <c r="O2050" s="12">
        <f t="shared" ca="1" si="142"/>
        <v>0.35708446256925386</v>
      </c>
      <c r="P2050" s="12">
        <f t="shared" ca="1" si="143"/>
        <v>0.82865465130884042</v>
      </c>
      <c r="Q2050" s="11" t="str">
        <f t="shared" ca="1" si="145"/>
        <v>H</v>
      </c>
    </row>
    <row r="2051" spans="9:17" x14ac:dyDescent="0.25">
      <c r="I2051" s="11">
        <v>2050</v>
      </c>
      <c r="J2051" s="11">
        <f t="shared" ref="J2051:J2114" ca="1" si="146">NORMINV(RAND(), $D$3,$F$3)</f>
        <v>2.7137120200286624</v>
      </c>
      <c r="K2051" s="11">
        <f t="shared" ref="K2051:K2114" ca="1" si="147">NORMINV(RAND(), $D$2,$F$2)</f>
        <v>2.4530857918379625</v>
      </c>
      <c r="L2051" s="11" t="str">
        <f t="shared" ca="1" si="144"/>
        <v>A</v>
      </c>
      <c r="M2051" s="11"/>
      <c r="N2051" s="11">
        <v>2050</v>
      </c>
      <c r="O2051" s="12">
        <f t="shared" ref="O2051:O2114" ca="1" si="148">NORMINV(RAND(), $D$11,$F$11)</f>
        <v>-0.21526966398511926</v>
      </c>
      <c r="P2051" s="12">
        <f t="shared" ref="P2051:P2114" ca="1" si="149">NORMINV(RAND(), $D$10,$F$10)</f>
        <v>-1.6263157465531473</v>
      </c>
      <c r="Q2051" s="11" t="str">
        <f t="shared" ca="1" si="145"/>
        <v>A</v>
      </c>
    </row>
    <row r="2052" spans="9:17" x14ac:dyDescent="0.25">
      <c r="I2052" s="11">
        <v>2051</v>
      </c>
      <c r="J2052" s="11">
        <f t="shared" ca="1" si="146"/>
        <v>0.95335518414173814</v>
      </c>
      <c r="K2052" s="11">
        <f t="shared" ca="1" si="147"/>
        <v>5.2160955452486117</v>
      </c>
      <c r="L2052" s="11" t="str">
        <f t="shared" ca="1" si="144"/>
        <v>H</v>
      </c>
      <c r="M2052" s="11"/>
      <c r="N2052" s="11">
        <v>2051</v>
      </c>
      <c r="O2052" s="12">
        <f t="shared" ca="1" si="148"/>
        <v>-0.27633795969693509</v>
      </c>
      <c r="P2052" s="12">
        <f t="shared" ca="1" si="149"/>
        <v>4.2224119029659946</v>
      </c>
      <c r="Q2052" s="11" t="str">
        <f t="shared" ca="1" si="145"/>
        <v>H</v>
      </c>
    </row>
    <row r="2053" spans="9:17" x14ac:dyDescent="0.25">
      <c r="I2053" s="11">
        <v>2052</v>
      </c>
      <c r="J2053" s="11">
        <f t="shared" ca="1" si="146"/>
        <v>1.6610544795852078</v>
      </c>
      <c r="K2053" s="11">
        <f t="shared" ca="1" si="147"/>
        <v>0.77183725644547496</v>
      </c>
      <c r="L2053" s="11" t="str">
        <f t="shared" ca="1" si="144"/>
        <v>A</v>
      </c>
      <c r="M2053" s="11"/>
      <c r="N2053" s="11">
        <v>2052</v>
      </c>
      <c r="O2053" s="12">
        <f t="shared" ca="1" si="148"/>
        <v>1.3441439790990688</v>
      </c>
      <c r="P2053" s="12">
        <f t="shared" ca="1" si="149"/>
        <v>-1.2056439706734445</v>
      </c>
      <c r="Q2053" s="11" t="str">
        <f t="shared" ca="1" si="145"/>
        <v>A</v>
      </c>
    </row>
    <row r="2054" spans="9:17" x14ac:dyDescent="0.25">
      <c r="I2054" s="11">
        <v>2053</v>
      </c>
      <c r="J2054" s="11">
        <f t="shared" ca="1" si="146"/>
        <v>0.81053401134175806</v>
      </c>
      <c r="K2054" s="11">
        <f t="shared" ca="1" si="147"/>
        <v>0.59152060574934406</v>
      </c>
      <c r="L2054" s="11" t="str">
        <f t="shared" ca="1" si="144"/>
        <v>A</v>
      </c>
      <c r="M2054" s="11"/>
      <c r="N2054" s="11">
        <v>2053</v>
      </c>
      <c r="O2054" s="12">
        <f t="shared" ca="1" si="148"/>
        <v>0.47172010939113929</v>
      </c>
      <c r="P2054" s="12">
        <f t="shared" ca="1" si="149"/>
        <v>0.41876498785995564</v>
      </c>
      <c r="Q2054" s="11" t="str">
        <f t="shared" ca="1" si="145"/>
        <v>A</v>
      </c>
    </row>
    <row r="2055" spans="9:17" x14ac:dyDescent="0.25">
      <c r="I2055" s="11">
        <v>2054</v>
      </c>
      <c r="J2055" s="11">
        <f t="shared" ca="1" si="146"/>
        <v>-0.56641083056137032</v>
      </c>
      <c r="K2055" s="11">
        <f t="shared" ca="1" si="147"/>
        <v>1.6380629421857393</v>
      </c>
      <c r="L2055" s="11" t="str">
        <f t="shared" ca="1" si="144"/>
        <v>H</v>
      </c>
      <c r="M2055" s="11"/>
      <c r="N2055" s="11">
        <v>2054</v>
      </c>
      <c r="O2055" s="12">
        <f t="shared" ca="1" si="148"/>
        <v>1.719994999724195</v>
      </c>
      <c r="P2055" s="12">
        <f t="shared" ca="1" si="149"/>
        <v>1.3737057298550361</v>
      </c>
      <c r="Q2055" s="11" t="str">
        <f t="shared" ca="1" si="145"/>
        <v>A</v>
      </c>
    </row>
    <row r="2056" spans="9:17" x14ac:dyDescent="0.25">
      <c r="I2056" s="11">
        <v>2055</v>
      </c>
      <c r="J2056" s="11">
        <f t="shared" ca="1" si="146"/>
        <v>-0.72039569204779752</v>
      </c>
      <c r="K2056" s="11">
        <f t="shared" ca="1" si="147"/>
        <v>3.3875384699502544</v>
      </c>
      <c r="L2056" s="11" t="str">
        <f t="shared" ca="1" si="144"/>
        <v>H</v>
      </c>
      <c r="M2056" s="11"/>
      <c r="N2056" s="11">
        <v>2055</v>
      </c>
      <c r="O2056" s="12">
        <f t="shared" ca="1" si="148"/>
        <v>0.6075339117141827</v>
      </c>
      <c r="P2056" s="12">
        <f t="shared" ca="1" si="149"/>
        <v>-0.31444445152436673</v>
      </c>
      <c r="Q2056" s="11" t="str">
        <f t="shared" ca="1" si="145"/>
        <v>A</v>
      </c>
    </row>
    <row r="2057" spans="9:17" x14ac:dyDescent="0.25">
      <c r="I2057" s="11">
        <v>2056</v>
      </c>
      <c r="J2057" s="11">
        <f t="shared" ca="1" si="146"/>
        <v>0.62744902869056129</v>
      </c>
      <c r="K2057" s="11">
        <f t="shared" ca="1" si="147"/>
        <v>4.3583239222263899</v>
      </c>
      <c r="L2057" s="11" t="str">
        <f t="shared" ca="1" si="144"/>
        <v>H</v>
      </c>
      <c r="M2057" s="11"/>
      <c r="N2057" s="11">
        <v>2056</v>
      </c>
      <c r="O2057" s="12">
        <f t="shared" ca="1" si="148"/>
        <v>0.76272477849102827</v>
      </c>
      <c r="P2057" s="12">
        <f t="shared" ca="1" si="149"/>
        <v>1.9317642387618297</v>
      </c>
      <c r="Q2057" s="11" t="str">
        <f t="shared" ca="1" si="145"/>
        <v>H</v>
      </c>
    </row>
    <row r="2058" spans="9:17" x14ac:dyDescent="0.25">
      <c r="I2058" s="11">
        <v>2057</v>
      </c>
      <c r="J2058" s="11">
        <f t="shared" ca="1" si="146"/>
        <v>-0.15151103806225674</v>
      </c>
      <c r="K2058" s="11">
        <f t="shared" ca="1" si="147"/>
        <v>3.7046188241750899</v>
      </c>
      <c r="L2058" s="11" t="str">
        <f t="shared" ca="1" si="144"/>
        <v>H</v>
      </c>
      <c r="M2058" s="11"/>
      <c r="N2058" s="11">
        <v>2057</v>
      </c>
      <c r="O2058" s="12">
        <f t="shared" ca="1" si="148"/>
        <v>0.64236631518075349</v>
      </c>
      <c r="P2058" s="12">
        <f t="shared" ca="1" si="149"/>
        <v>0.99746735880450121</v>
      </c>
      <c r="Q2058" s="11" t="str">
        <f t="shared" ca="1" si="145"/>
        <v>H</v>
      </c>
    </row>
    <row r="2059" spans="9:17" x14ac:dyDescent="0.25">
      <c r="I2059" s="11">
        <v>2058</v>
      </c>
      <c r="J2059" s="11">
        <f t="shared" ca="1" si="146"/>
        <v>1.9226521206467415</v>
      </c>
      <c r="K2059" s="11">
        <f t="shared" ca="1" si="147"/>
        <v>2.228171217904416</v>
      </c>
      <c r="L2059" s="11" t="str">
        <f t="shared" ca="1" si="144"/>
        <v>H</v>
      </c>
      <c r="M2059" s="11"/>
      <c r="N2059" s="11">
        <v>2058</v>
      </c>
      <c r="O2059" s="12">
        <f t="shared" ca="1" si="148"/>
        <v>0.85079461988697069</v>
      </c>
      <c r="P2059" s="12">
        <f t="shared" ca="1" si="149"/>
        <v>0.34389371367050547</v>
      </c>
      <c r="Q2059" s="11" t="str">
        <f t="shared" ca="1" si="145"/>
        <v>A</v>
      </c>
    </row>
    <row r="2060" spans="9:17" x14ac:dyDescent="0.25">
      <c r="I2060" s="11">
        <v>2059</v>
      </c>
      <c r="J2060" s="11">
        <f t="shared" ca="1" si="146"/>
        <v>1.6847867000219696</v>
      </c>
      <c r="K2060" s="11">
        <f t="shared" ca="1" si="147"/>
        <v>4.6307031000453751</v>
      </c>
      <c r="L2060" s="11" t="str">
        <f t="shared" ca="1" si="144"/>
        <v>H</v>
      </c>
      <c r="M2060" s="11"/>
      <c r="N2060" s="11">
        <v>2059</v>
      </c>
      <c r="O2060" s="12">
        <f t="shared" ca="1" si="148"/>
        <v>1.2446246848878739</v>
      </c>
      <c r="P2060" s="12">
        <f t="shared" ca="1" si="149"/>
        <v>0.6427904698885909</v>
      </c>
      <c r="Q2060" s="11" t="str">
        <f t="shared" ca="1" si="145"/>
        <v>A</v>
      </c>
    </row>
    <row r="2061" spans="9:17" x14ac:dyDescent="0.25">
      <c r="I2061" s="11">
        <v>2060</v>
      </c>
      <c r="J2061" s="11">
        <f t="shared" ca="1" si="146"/>
        <v>-0.27418854209679366</v>
      </c>
      <c r="K2061" s="11">
        <f t="shared" ca="1" si="147"/>
        <v>-1.1655677972959846</v>
      </c>
      <c r="L2061" s="11" t="str">
        <f t="shared" ca="1" si="144"/>
        <v>A</v>
      </c>
      <c r="M2061" s="11"/>
      <c r="N2061" s="11">
        <v>2060</v>
      </c>
      <c r="O2061" s="12">
        <f t="shared" ca="1" si="148"/>
        <v>1.661338397026122</v>
      </c>
      <c r="P2061" s="12">
        <f t="shared" ca="1" si="149"/>
        <v>1.211708134132516</v>
      </c>
      <c r="Q2061" s="11" t="str">
        <f t="shared" ca="1" si="145"/>
        <v>A</v>
      </c>
    </row>
    <row r="2062" spans="9:17" x14ac:dyDescent="0.25">
      <c r="I2062" s="11">
        <v>2061</v>
      </c>
      <c r="J2062" s="11">
        <f t="shared" ca="1" si="146"/>
        <v>1.3596651486138887</v>
      </c>
      <c r="K2062" s="11">
        <f t="shared" ca="1" si="147"/>
        <v>3.1278245800324465</v>
      </c>
      <c r="L2062" s="11" t="str">
        <f t="shared" ca="1" si="144"/>
        <v>H</v>
      </c>
      <c r="M2062" s="11"/>
      <c r="N2062" s="11">
        <v>2061</v>
      </c>
      <c r="O2062" s="12">
        <f t="shared" ca="1" si="148"/>
        <v>1.4416984717327375</v>
      </c>
      <c r="P2062" s="12">
        <f t="shared" ca="1" si="149"/>
        <v>1.6888274899801998</v>
      </c>
      <c r="Q2062" s="11" t="str">
        <f t="shared" ca="1" si="145"/>
        <v>H</v>
      </c>
    </row>
    <row r="2063" spans="9:17" x14ac:dyDescent="0.25">
      <c r="I2063" s="11">
        <v>2062</v>
      </c>
      <c r="J2063" s="11">
        <f t="shared" ca="1" si="146"/>
        <v>1.7814545940817061</v>
      </c>
      <c r="K2063" s="11">
        <f t="shared" ca="1" si="147"/>
        <v>0.26437451585270066</v>
      </c>
      <c r="L2063" s="11" t="str">
        <f t="shared" ca="1" si="144"/>
        <v>A</v>
      </c>
      <c r="M2063" s="11"/>
      <c r="N2063" s="11">
        <v>2062</v>
      </c>
      <c r="O2063" s="12">
        <f t="shared" ca="1" si="148"/>
        <v>2.4271415708030997</v>
      </c>
      <c r="P2063" s="12">
        <f t="shared" ca="1" si="149"/>
        <v>3.5553848553439016E-2</v>
      </c>
      <c r="Q2063" s="11" t="str">
        <f t="shared" ca="1" si="145"/>
        <v>A</v>
      </c>
    </row>
    <row r="2064" spans="9:17" x14ac:dyDescent="0.25">
      <c r="I2064" s="11">
        <v>2063</v>
      </c>
      <c r="J2064" s="11">
        <f t="shared" ca="1" si="146"/>
        <v>0.62348754102373038</v>
      </c>
      <c r="K2064" s="11">
        <f t="shared" ca="1" si="147"/>
        <v>2.0398565977480247</v>
      </c>
      <c r="L2064" s="11" t="str">
        <f t="shared" ca="1" si="144"/>
        <v>H</v>
      </c>
      <c r="M2064" s="11"/>
      <c r="N2064" s="11">
        <v>2063</v>
      </c>
      <c r="O2064" s="12">
        <f t="shared" ca="1" si="148"/>
        <v>0.55423931499670342</v>
      </c>
      <c r="P2064" s="12">
        <f t="shared" ca="1" si="149"/>
        <v>2.2429442866446467</v>
      </c>
      <c r="Q2064" s="11" t="str">
        <f t="shared" ca="1" si="145"/>
        <v>H</v>
      </c>
    </row>
    <row r="2065" spans="9:17" x14ac:dyDescent="0.25">
      <c r="I2065" s="11">
        <v>2064</v>
      </c>
      <c r="J2065" s="11">
        <f t="shared" ca="1" si="146"/>
        <v>0.95811555891794697</v>
      </c>
      <c r="K2065" s="11">
        <f t="shared" ca="1" si="147"/>
        <v>7.8975445492866836E-2</v>
      </c>
      <c r="L2065" s="11" t="str">
        <f t="shared" ca="1" si="144"/>
        <v>A</v>
      </c>
      <c r="M2065" s="11"/>
      <c r="N2065" s="11">
        <v>2064</v>
      </c>
      <c r="O2065" s="12">
        <f t="shared" ca="1" si="148"/>
        <v>-0.62812538802318563</v>
      </c>
      <c r="P2065" s="12">
        <f t="shared" ca="1" si="149"/>
        <v>1.9312609858287597</v>
      </c>
      <c r="Q2065" s="11" t="str">
        <f t="shared" ca="1" si="145"/>
        <v>H</v>
      </c>
    </row>
    <row r="2066" spans="9:17" x14ac:dyDescent="0.25">
      <c r="I2066" s="11">
        <v>2065</v>
      </c>
      <c r="J2066" s="11">
        <f t="shared" ca="1" si="146"/>
        <v>0.24017860325965734</v>
      </c>
      <c r="K2066" s="11">
        <f t="shared" ca="1" si="147"/>
        <v>1.791921120033618</v>
      </c>
      <c r="L2066" s="11" t="str">
        <f t="shared" ca="1" si="144"/>
        <v>H</v>
      </c>
      <c r="M2066" s="11"/>
      <c r="N2066" s="11">
        <v>2065</v>
      </c>
      <c r="O2066" s="12">
        <f t="shared" ca="1" si="148"/>
        <v>0.10037022169346888</v>
      </c>
      <c r="P2066" s="12">
        <f t="shared" ca="1" si="149"/>
        <v>3.155892541493007</v>
      </c>
      <c r="Q2066" s="11" t="str">
        <f t="shared" ca="1" si="145"/>
        <v>H</v>
      </c>
    </row>
    <row r="2067" spans="9:17" x14ac:dyDescent="0.25">
      <c r="I2067" s="11">
        <v>2066</v>
      </c>
      <c r="J2067" s="11">
        <f t="shared" ca="1" si="146"/>
        <v>-0.53286862227549447</v>
      </c>
      <c r="K2067" s="11">
        <f t="shared" ca="1" si="147"/>
        <v>-0.12066934702167487</v>
      </c>
      <c r="L2067" s="11" t="str">
        <f t="shared" ca="1" si="144"/>
        <v>H</v>
      </c>
      <c r="M2067" s="11"/>
      <c r="N2067" s="11">
        <v>2066</v>
      </c>
      <c r="O2067" s="12">
        <f t="shared" ca="1" si="148"/>
        <v>0.40443728263836876</v>
      </c>
      <c r="P2067" s="12">
        <f t="shared" ca="1" si="149"/>
        <v>1.0474820858421177</v>
      </c>
      <c r="Q2067" s="11" t="str">
        <f t="shared" ca="1" si="145"/>
        <v>H</v>
      </c>
    </row>
    <row r="2068" spans="9:17" x14ac:dyDescent="0.25">
      <c r="I2068" s="11">
        <v>2067</v>
      </c>
      <c r="J2068" s="11">
        <f t="shared" ca="1" si="146"/>
        <v>1.1417562172180149</v>
      </c>
      <c r="K2068" s="11">
        <f t="shared" ca="1" si="147"/>
        <v>3.3880036260687585</v>
      </c>
      <c r="L2068" s="11" t="str">
        <f t="shared" ca="1" si="144"/>
        <v>H</v>
      </c>
      <c r="M2068" s="11"/>
      <c r="N2068" s="11">
        <v>2067</v>
      </c>
      <c r="O2068" s="12">
        <f t="shared" ca="1" si="148"/>
        <v>0.50571368334044897</v>
      </c>
      <c r="P2068" s="12">
        <f t="shared" ca="1" si="149"/>
        <v>2.5222882409867751</v>
      </c>
      <c r="Q2068" s="11" t="str">
        <f t="shared" ca="1" si="145"/>
        <v>H</v>
      </c>
    </row>
    <row r="2069" spans="9:17" x14ac:dyDescent="0.25">
      <c r="I2069" s="11">
        <v>2068</v>
      </c>
      <c r="J2069" s="11">
        <f t="shared" ca="1" si="146"/>
        <v>1.7504331781998754</v>
      </c>
      <c r="K2069" s="11">
        <f t="shared" ca="1" si="147"/>
        <v>2.2394147610954835</v>
      </c>
      <c r="L2069" s="11" t="str">
        <f t="shared" ca="1" si="144"/>
        <v>H</v>
      </c>
      <c r="M2069" s="11"/>
      <c r="N2069" s="11">
        <v>2068</v>
      </c>
      <c r="O2069" s="12">
        <f t="shared" ca="1" si="148"/>
        <v>0.54953487576516336</v>
      </c>
      <c r="P2069" s="12">
        <f t="shared" ca="1" si="149"/>
        <v>1.1806526441362415</v>
      </c>
      <c r="Q2069" s="11" t="str">
        <f t="shared" ca="1" si="145"/>
        <v>H</v>
      </c>
    </row>
    <row r="2070" spans="9:17" x14ac:dyDescent="0.25">
      <c r="I2070" s="11">
        <v>2069</v>
      </c>
      <c r="J2070" s="11">
        <f t="shared" ca="1" si="146"/>
        <v>0.16683835015253645</v>
      </c>
      <c r="K2070" s="11">
        <f t="shared" ca="1" si="147"/>
        <v>2.6679644788940706</v>
      </c>
      <c r="L2070" s="11" t="str">
        <f t="shared" ca="1" si="144"/>
        <v>H</v>
      </c>
      <c r="M2070" s="11"/>
      <c r="N2070" s="11">
        <v>2069</v>
      </c>
      <c r="O2070" s="12">
        <f t="shared" ca="1" si="148"/>
        <v>-3.4411684368646336</v>
      </c>
      <c r="P2070" s="12">
        <f t="shared" ca="1" si="149"/>
        <v>2.224177366707516</v>
      </c>
      <c r="Q2070" s="11" t="str">
        <f t="shared" ca="1" si="145"/>
        <v>H</v>
      </c>
    </row>
    <row r="2071" spans="9:17" x14ac:dyDescent="0.25">
      <c r="I2071" s="11">
        <v>2070</v>
      </c>
      <c r="J2071" s="11">
        <f t="shared" ca="1" si="146"/>
        <v>1.5315001300216293</v>
      </c>
      <c r="K2071" s="11">
        <f t="shared" ca="1" si="147"/>
        <v>2.45114427687064</v>
      </c>
      <c r="L2071" s="11" t="str">
        <f t="shared" ca="1" si="144"/>
        <v>H</v>
      </c>
      <c r="M2071" s="11"/>
      <c r="N2071" s="11">
        <v>2070</v>
      </c>
      <c r="O2071" s="12">
        <f t="shared" ca="1" si="148"/>
        <v>0.90698714225782329</v>
      </c>
      <c r="P2071" s="12">
        <f t="shared" ca="1" si="149"/>
        <v>0.36176907627317678</v>
      </c>
      <c r="Q2071" s="11" t="str">
        <f t="shared" ca="1" si="145"/>
        <v>A</v>
      </c>
    </row>
    <row r="2072" spans="9:17" x14ac:dyDescent="0.25">
      <c r="I2072" s="11">
        <v>2071</v>
      </c>
      <c r="J2072" s="11">
        <f t="shared" ca="1" si="146"/>
        <v>-0.12873826298092117</v>
      </c>
      <c r="K2072" s="11">
        <f t="shared" ca="1" si="147"/>
        <v>1.2473044381737122</v>
      </c>
      <c r="L2072" s="11" t="str">
        <f t="shared" ca="1" si="144"/>
        <v>H</v>
      </c>
      <c r="M2072" s="11"/>
      <c r="N2072" s="11">
        <v>2071</v>
      </c>
      <c r="O2072" s="12">
        <f t="shared" ca="1" si="148"/>
        <v>1.4136454062547403</v>
      </c>
      <c r="P2072" s="12">
        <f t="shared" ca="1" si="149"/>
        <v>0.93784477055810522</v>
      </c>
      <c r="Q2072" s="11" t="str">
        <f t="shared" ca="1" si="145"/>
        <v>A</v>
      </c>
    </row>
    <row r="2073" spans="9:17" x14ac:dyDescent="0.25">
      <c r="I2073" s="11">
        <v>2072</v>
      </c>
      <c r="J2073" s="11">
        <f t="shared" ca="1" si="146"/>
        <v>1.9328634449025348</v>
      </c>
      <c r="K2073" s="11">
        <f t="shared" ca="1" si="147"/>
        <v>3.1232796440648682</v>
      </c>
      <c r="L2073" s="11" t="str">
        <f t="shared" ca="1" si="144"/>
        <v>H</v>
      </c>
      <c r="M2073" s="11"/>
      <c r="N2073" s="11">
        <v>2072</v>
      </c>
      <c r="O2073" s="12">
        <f t="shared" ca="1" si="148"/>
        <v>-0.93665961453652069</v>
      </c>
      <c r="P2073" s="12">
        <f t="shared" ca="1" si="149"/>
        <v>0.77183118166522124</v>
      </c>
      <c r="Q2073" s="11" t="str">
        <f t="shared" ca="1" si="145"/>
        <v>H</v>
      </c>
    </row>
    <row r="2074" spans="9:17" x14ac:dyDescent="0.25">
      <c r="I2074" s="11">
        <v>2073</v>
      </c>
      <c r="J2074" s="11">
        <f t="shared" ca="1" si="146"/>
        <v>-0.11928799028350567</v>
      </c>
      <c r="K2074" s="11">
        <f t="shared" ca="1" si="147"/>
        <v>0.98146519432328883</v>
      </c>
      <c r="L2074" s="11" t="str">
        <f t="shared" ca="1" si="144"/>
        <v>H</v>
      </c>
      <c r="M2074" s="11"/>
      <c r="N2074" s="11">
        <v>2073</v>
      </c>
      <c r="O2074" s="12">
        <f t="shared" ca="1" si="148"/>
        <v>1.2212146028768178</v>
      </c>
      <c r="P2074" s="12">
        <f t="shared" ca="1" si="149"/>
        <v>1.6560615808878205</v>
      </c>
      <c r="Q2074" s="11" t="str">
        <f t="shared" ca="1" si="145"/>
        <v>H</v>
      </c>
    </row>
    <row r="2075" spans="9:17" x14ac:dyDescent="0.25">
      <c r="I2075" s="11">
        <v>2074</v>
      </c>
      <c r="J2075" s="11">
        <f t="shared" ca="1" si="146"/>
        <v>1.2449172341186863</v>
      </c>
      <c r="K2075" s="11">
        <f t="shared" ca="1" si="147"/>
        <v>2.5091379699651046</v>
      </c>
      <c r="L2075" s="11" t="str">
        <f t="shared" ca="1" si="144"/>
        <v>H</v>
      </c>
      <c r="M2075" s="11"/>
      <c r="N2075" s="11">
        <v>2074</v>
      </c>
      <c r="O2075" s="12">
        <f t="shared" ca="1" si="148"/>
        <v>-0.46219192535856501</v>
      </c>
      <c r="P2075" s="12">
        <f t="shared" ca="1" si="149"/>
        <v>2.5445317342389586</v>
      </c>
      <c r="Q2075" s="11" t="str">
        <f t="shared" ca="1" si="145"/>
        <v>H</v>
      </c>
    </row>
    <row r="2076" spans="9:17" x14ac:dyDescent="0.25">
      <c r="I2076" s="11">
        <v>2075</v>
      </c>
      <c r="J2076" s="11">
        <f t="shared" ca="1" si="146"/>
        <v>0.87260610927041904</v>
      </c>
      <c r="K2076" s="11">
        <f t="shared" ca="1" si="147"/>
        <v>2.3911825924968944</v>
      </c>
      <c r="L2076" s="11" t="str">
        <f t="shared" ca="1" si="144"/>
        <v>H</v>
      </c>
      <c r="M2076" s="11"/>
      <c r="N2076" s="11">
        <v>2075</v>
      </c>
      <c r="O2076" s="12">
        <f t="shared" ca="1" si="148"/>
        <v>0.55678116770403108</v>
      </c>
      <c r="P2076" s="12">
        <f t="shared" ca="1" si="149"/>
        <v>-0.77270369936317773</v>
      </c>
      <c r="Q2076" s="11" t="str">
        <f t="shared" ca="1" si="145"/>
        <v>A</v>
      </c>
    </row>
    <row r="2077" spans="9:17" x14ac:dyDescent="0.25">
      <c r="I2077" s="11">
        <v>2076</v>
      </c>
      <c r="J2077" s="11">
        <f t="shared" ca="1" si="146"/>
        <v>-1.3045532227108705</v>
      </c>
      <c r="K2077" s="11">
        <f t="shared" ca="1" si="147"/>
        <v>3.7797088315458502</v>
      </c>
      <c r="L2077" s="11" t="str">
        <f t="shared" ca="1" si="144"/>
        <v>H</v>
      </c>
      <c r="M2077" s="11"/>
      <c r="N2077" s="11">
        <v>2076</v>
      </c>
      <c r="O2077" s="12">
        <f t="shared" ca="1" si="148"/>
        <v>0.19321534164458654</v>
      </c>
      <c r="P2077" s="12">
        <f t="shared" ca="1" si="149"/>
        <v>2.5580132735191281</v>
      </c>
      <c r="Q2077" s="11" t="str">
        <f t="shared" ca="1" si="145"/>
        <v>H</v>
      </c>
    </row>
    <row r="2078" spans="9:17" x14ac:dyDescent="0.25">
      <c r="I2078" s="11">
        <v>2077</v>
      </c>
      <c r="J2078" s="11">
        <f t="shared" ca="1" si="146"/>
        <v>-0.7307043882268508</v>
      </c>
      <c r="K2078" s="11">
        <f t="shared" ca="1" si="147"/>
        <v>4.2198939513285776</v>
      </c>
      <c r="L2078" s="11" t="str">
        <f t="shared" ca="1" si="144"/>
        <v>H</v>
      </c>
      <c r="M2078" s="11"/>
      <c r="N2078" s="11">
        <v>2077</v>
      </c>
      <c r="O2078" s="12">
        <f t="shared" ca="1" si="148"/>
        <v>0.47070595528731102</v>
      </c>
      <c r="P2078" s="12">
        <f t="shared" ca="1" si="149"/>
        <v>1.3851017775275565</v>
      </c>
      <c r="Q2078" s="11" t="str">
        <f t="shared" ca="1" si="145"/>
        <v>H</v>
      </c>
    </row>
    <row r="2079" spans="9:17" x14ac:dyDescent="0.25">
      <c r="I2079" s="11">
        <v>2078</v>
      </c>
      <c r="J2079" s="11">
        <f t="shared" ca="1" si="146"/>
        <v>0.8120861545728022</v>
      </c>
      <c r="K2079" s="11">
        <f t="shared" ca="1" si="147"/>
        <v>4.8691769698051521</v>
      </c>
      <c r="L2079" s="11" t="str">
        <f t="shared" ca="1" si="144"/>
        <v>H</v>
      </c>
      <c r="M2079" s="11"/>
      <c r="N2079" s="11">
        <v>2078</v>
      </c>
      <c r="O2079" s="12">
        <f t="shared" ca="1" si="148"/>
        <v>-0.36769503832997696</v>
      </c>
      <c r="P2079" s="12">
        <f t="shared" ca="1" si="149"/>
        <v>1.0384339891686651</v>
      </c>
      <c r="Q2079" s="11" t="str">
        <f t="shared" ca="1" si="145"/>
        <v>H</v>
      </c>
    </row>
    <row r="2080" spans="9:17" x14ac:dyDescent="0.25">
      <c r="I2080" s="11">
        <v>2079</v>
      </c>
      <c r="J2080" s="11">
        <f t="shared" ca="1" si="146"/>
        <v>2.4591023454326901</v>
      </c>
      <c r="K2080" s="11">
        <f t="shared" ca="1" si="147"/>
        <v>2.9592324740980493</v>
      </c>
      <c r="L2080" s="11" t="str">
        <f t="shared" ca="1" si="144"/>
        <v>H</v>
      </c>
      <c r="M2080" s="11"/>
      <c r="N2080" s="11">
        <v>2079</v>
      </c>
      <c r="O2080" s="12">
        <f t="shared" ca="1" si="148"/>
        <v>-0.10706099861410601</v>
      </c>
      <c r="P2080" s="12">
        <f t="shared" ca="1" si="149"/>
        <v>1.002388985825529</v>
      </c>
      <c r="Q2080" s="11" t="str">
        <f t="shared" ca="1" si="145"/>
        <v>H</v>
      </c>
    </row>
    <row r="2081" spans="9:17" x14ac:dyDescent="0.25">
      <c r="I2081" s="11">
        <v>2080</v>
      </c>
      <c r="J2081" s="11">
        <f t="shared" ca="1" si="146"/>
        <v>-9.3555670138011471E-2</v>
      </c>
      <c r="K2081" s="11">
        <f t="shared" ca="1" si="147"/>
        <v>2.0805352758001407</v>
      </c>
      <c r="L2081" s="11" t="str">
        <f t="shared" ca="1" si="144"/>
        <v>H</v>
      </c>
      <c r="M2081" s="11"/>
      <c r="N2081" s="11">
        <v>2080</v>
      </c>
      <c r="O2081" s="12">
        <f t="shared" ca="1" si="148"/>
        <v>-0.48939064291965739</v>
      </c>
      <c r="P2081" s="12">
        <f t="shared" ca="1" si="149"/>
        <v>2.6468266186281317</v>
      </c>
      <c r="Q2081" s="11" t="str">
        <f t="shared" ca="1" si="145"/>
        <v>H</v>
      </c>
    </row>
    <row r="2082" spans="9:17" x14ac:dyDescent="0.25">
      <c r="I2082" s="11">
        <v>2081</v>
      </c>
      <c r="J2082" s="11">
        <f t="shared" ca="1" si="146"/>
        <v>8.8963271326687465E-2</v>
      </c>
      <c r="K2082" s="11">
        <f t="shared" ca="1" si="147"/>
        <v>5.6109830309196269</v>
      </c>
      <c r="L2082" s="11" t="str">
        <f t="shared" ca="1" si="144"/>
        <v>H</v>
      </c>
      <c r="M2082" s="11"/>
      <c r="N2082" s="11">
        <v>2081</v>
      </c>
      <c r="O2082" s="12">
        <f t="shared" ca="1" si="148"/>
        <v>1.0121396960090399</v>
      </c>
      <c r="P2082" s="12">
        <f t="shared" ca="1" si="149"/>
        <v>3.3847619018108372</v>
      </c>
      <c r="Q2082" s="11" t="str">
        <f t="shared" ca="1" si="145"/>
        <v>H</v>
      </c>
    </row>
    <row r="2083" spans="9:17" x14ac:dyDescent="0.25">
      <c r="I2083" s="11">
        <v>2082</v>
      </c>
      <c r="J2083" s="11">
        <f t="shared" ca="1" si="146"/>
        <v>0.64770793209264554</v>
      </c>
      <c r="K2083" s="11">
        <f t="shared" ca="1" si="147"/>
        <v>1.2426628471728949</v>
      </c>
      <c r="L2083" s="11" t="str">
        <f t="shared" ca="1" si="144"/>
        <v>H</v>
      </c>
      <c r="M2083" s="11"/>
      <c r="N2083" s="11">
        <v>2082</v>
      </c>
      <c r="O2083" s="12">
        <f t="shared" ca="1" si="148"/>
        <v>1.0938321905504249</v>
      </c>
      <c r="P2083" s="12">
        <f t="shared" ca="1" si="149"/>
        <v>-1.6406352807671012</v>
      </c>
      <c r="Q2083" s="11" t="str">
        <f t="shared" ca="1" si="145"/>
        <v>A</v>
      </c>
    </row>
    <row r="2084" spans="9:17" x14ac:dyDescent="0.25">
      <c r="I2084" s="11">
        <v>2083</v>
      </c>
      <c r="J2084" s="11">
        <f t="shared" ca="1" si="146"/>
        <v>0.4425676638835726</v>
      </c>
      <c r="K2084" s="11">
        <f t="shared" ca="1" si="147"/>
        <v>4.7032478683373924</v>
      </c>
      <c r="L2084" s="11" t="str">
        <f t="shared" ca="1" si="144"/>
        <v>H</v>
      </c>
      <c r="M2084" s="11"/>
      <c r="N2084" s="11">
        <v>2083</v>
      </c>
      <c r="O2084" s="12">
        <f t="shared" ca="1" si="148"/>
        <v>1.3816710900436959</v>
      </c>
      <c r="P2084" s="12">
        <f t="shared" ca="1" si="149"/>
        <v>-0.76445800645794182</v>
      </c>
      <c r="Q2084" s="11" t="str">
        <f t="shared" ca="1" si="145"/>
        <v>A</v>
      </c>
    </row>
    <row r="2085" spans="9:17" x14ac:dyDescent="0.25">
      <c r="I2085" s="11">
        <v>2084</v>
      </c>
      <c r="J2085" s="11">
        <f t="shared" ca="1" si="146"/>
        <v>1.176341498683297</v>
      </c>
      <c r="K2085" s="11">
        <f t="shared" ca="1" si="147"/>
        <v>5.0032961868944348E-3</v>
      </c>
      <c r="L2085" s="11" t="str">
        <f t="shared" ca="1" si="144"/>
        <v>A</v>
      </c>
      <c r="M2085" s="11"/>
      <c r="N2085" s="11">
        <v>2084</v>
      </c>
      <c r="O2085" s="12">
        <f t="shared" ca="1" si="148"/>
        <v>-0.11239572614437399</v>
      </c>
      <c r="P2085" s="12">
        <f t="shared" ca="1" si="149"/>
        <v>0.75011355688642434</v>
      </c>
      <c r="Q2085" s="11" t="str">
        <f t="shared" ca="1" si="145"/>
        <v>H</v>
      </c>
    </row>
    <row r="2086" spans="9:17" x14ac:dyDescent="0.25">
      <c r="I2086" s="11">
        <v>2085</v>
      </c>
      <c r="J2086" s="11">
        <f t="shared" ca="1" si="146"/>
        <v>0.14095119958313884</v>
      </c>
      <c r="K2086" s="11">
        <f t="shared" ca="1" si="147"/>
        <v>2.3138838452434567</v>
      </c>
      <c r="L2086" s="11" t="str">
        <f t="shared" ca="1" si="144"/>
        <v>H</v>
      </c>
      <c r="M2086" s="11"/>
      <c r="N2086" s="11">
        <v>2085</v>
      </c>
      <c r="O2086" s="12">
        <f t="shared" ca="1" si="148"/>
        <v>0.35511865514298846</v>
      </c>
      <c r="P2086" s="12">
        <f t="shared" ca="1" si="149"/>
        <v>1.1329659724296337</v>
      </c>
      <c r="Q2086" s="11" t="str">
        <f t="shared" ca="1" si="145"/>
        <v>H</v>
      </c>
    </row>
    <row r="2087" spans="9:17" x14ac:dyDescent="0.25">
      <c r="I2087" s="11">
        <v>2086</v>
      </c>
      <c r="J2087" s="11">
        <f t="shared" ca="1" si="146"/>
        <v>-0.16706169241472979</v>
      </c>
      <c r="K2087" s="11">
        <f t="shared" ca="1" si="147"/>
        <v>1.9357126306487922</v>
      </c>
      <c r="L2087" s="11" t="str">
        <f t="shared" ca="1" si="144"/>
        <v>H</v>
      </c>
      <c r="M2087" s="11"/>
      <c r="N2087" s="11">
        <v>2086</v>
      </c>
      <c r="O2087" s="12">
        <f t="shared" ca="1" si="148"/>
        <v>2.7890217555766332</v>
      </c>
      <c r="P2087" s="12">
        <f t="shared" ca="1" si="149"/>
        <v>0.65299828503748836</v>
      </c>
      <c r="Q2087" s="11" t="str">
        <f t="shared" ca="1" si="145"/>
        <v>A</v>
      </c>
    </row>
    <row r="2088" spans="9:17" x14ac:dyDescent="0.25">
      <c r="I2088" s="11">
        <v>2087</v>
      </c>
      <c r="J2088" s="11">
        <f t="shared" ca="1" si="146"/>
        <v>3.1540157519093497</v>
      </c>
      <c r="K2088" s="11">
        <f t="shared" ca="1" si="147"/>
        <v>-6.8299308796195835E-2</v>
      </c>
      <c r="L2088" s="11" t="str">
        <f t="shared" ca="1" si="144"/>
        <v>A</v>
      </c>
      <c r="M2088" s="11"/>
      <c r="N2088" s="11">
        <v>2087</v>
      </c>
      <c r="O2088" s="12">
        <f t="shared" ca="1" si="148"/>
        <v>0.67177445265153346</v>
      </c>
      <c r="P2088" s="12">
        <f t="shared" ca="1" si="149"/>
        <v>-1.4356411396611204</v>
      </c>
      <c r="Q2088" s="11" t="str">
        <f t="shared" ca="1" si="145"/>
        <v>A</v>
      </c>
    </row>
    <row r="2089" spans="9:17" x14ac:dyDescent="0.25">
      <c r="I2089" s="11">
        <v>2088</v>
      </c>
      <c r="J2089" s="11">
        <f t="shared" ca="1" si="146"/>
        <v>0.43384784600464554</v>
      </c>
      <c r="K2089" s="11">
        <f t="shared" ca="1" si="147"/>
        <v>1.9344074724585107</v>
      </c>
      <c r="L2089" s="11" t="str">
        <f t="shared" ca="1" si="144"/>
        <v>H</v>
      </c>
      <c r="M2089" s="11"/>
      <c r="N2089" s="11">
        <v>2088</v>
      </c>
      <c r="O2089" s="12">
        <f t="shared" ca="1" si="148"/>
        <v>1.3924662710984737</v>
      </c>
      <c r="P2089" s="12">
        <f t="shared" ca="1" si="149"/>
        <v>-0.86276777282158901</v>
      </c>
      <c r="Q2089" s="11" t="str">
        <f t="shared" ca="1" si="145"/>
        <v>A</v>
      </c>
    </row>
    <row r="2090" spans="9:17" x14ac:dyDescent="0.25">
      <c r="I2090" s="11">
        <v>2089</v>
      </c>
      <c r="J2090" s="11">
        <f t="shared" ca="1" si="146"/>
        <v>-0.27238900068199234</v>
      </c>
      <c r="K2090" s="11">
        <f t="shared" ca="1" si="147"/>
        <v>0.59807168153613133</v>
      </c>
      <c r="L2090" s="11" t="str">
        <f t="shared" ca="1" si="144"/>
        <v>H</v>
      </c>
      <c r="M2090" s="11"/>
      <c r="N2090" s="11">
        <v>2089</v>
      </c>
      <c r="O2090" s="12">
        <f t="shared" ca="1" si="148"/>
        <v>-1.3416866383760222</v>
      </c>
      <c r="P2090" s="12">
        <f t="shared" ca="1" si="149"/>
        <v>0.93748906694561551</v>
      </c>
      <c r="Q2090" s="11" t="str">
        <f t="shared" ca="1" si="145"/>
        <v>H</v>
      </c>
    </row>
    <row r="2091" spans="9:17" x14ac:dyDescent="0.25">
      <c r="I2091" s="11">
        <v>2090</v>
      </c>
      <c r="J2091" s="11">
        <f t="shared" ca="1" si="146"/>
        <v>-0.51292242934991938</v>
      </c>
      <c r="K2091" s="11">
        <f t="shared" ca="1" si="147"/>
        <v>1.8496188516343819</v>
      </c>
      <c r="L2091" s="11" t="str">
        <f t="shared" ca="1" si="144"/>
        <v>H</v>
      </c>
      <c r="M2091" s="11"/>
      <c r="N2091" s="11">
        <v>2090</v>
      </c>
      <c r="O2091" s="12">
        <f t="shared" ca="1" si="148"/>
        <v>4.1975638755865963E-2</v>
      </c>
      <c r="P2091" s="12">
        <f t="shared" ca="1" si="149"/>
        <v>0.20610794156641654</v>
      </c>
      <c r="Q2091" s="11" t="str">
        <f t="shared" ca="1" si="145"/>
        <v>H</v>
      </c>
    </row>
    <row r="2092" spans="9:17" x14ac:dyDescent="0.25">
      <c r="I2092" s="11">
        <v>2091</v>
      </c>
      <c r="J2092" s="11">
        <f t="shared" ca="1" si="146"/>
        <v>1.537421157352628</v>
      </c>
      <c r="K2092" s="11">
        <f t="shared" ca="1" si="147"/>
        <v>-0.85619527488597313</v>
      </c>
      <c r="L2092" s="11" t="str">
        <f t="shared" ca="1" si="144"/>
        <v>A</v>
      </c>
      <c r="M2092" s="11"/>
      <c r="N2092" s="11">
        <v>2091</v>
      </c>
      <c r="O2092" s="12">
        <f t="shared" ca="1" si="148"/>
        <v>0.15644463154398192</v>
      </c>
      <c r="P2092" s="12">
        <f t="shared" ca="1" si="149"/>
        <v>-1.7167348106643492</v>
      </c>
      <c r="Q2092" s="11" t="str">
        <f t="shared" ca="1" si="145"/>
        <v>A</v>
      </c>
    </row>
    <row r="2093" spans="9:17" x14ac:dyDescent="0.25">
      <c r="I2093" s="11">
        <v>2092</v>
      </c>
      <c r="J2093" s="11">
        <f t="shared" ca="1" si="146"/>
        <v>-0.14475424380689017</v>
      </c>
      <c r="K2093" s="11">
        <f t="shared" ca="1" si="147"/>
        <v>1.7544650436798417</v>
      </c>
      <c r="L2093" s="11" t="str">
        <f t="shared" ca="1" si="144"/>
        <v>H</v>
      </c>
      <c r="M2093" s="11"/>
      <c r="N2093" s="11">
        <v>2092</v>
      </c>
      <c r="O2093" s="12">
        <f t="shared" ca="1" si="148"/>
        <v>-0.23014332583897146</v>
      </c>
      <c r="P2093" s="12">
        <f t="shared" ca="1" si="149"/>
        <v>-0.21910217199665949</v>
      </c>
      <c r="Q2093" s="11" t="str">
        <f t="shared" ca="1" si="145"/>
        <v>H</v>
      </c>
    </row>
    <row r="2094" spans="9:17" x14ac:dyDescent="0.25">
      <c r="I2094" s="11">
        <v>2093</v>
      </c>
      <c r="J2094" s="11">
        <f t="shared" ca="1" si="146"/>
        <v>3.8914443333235429</v>
      </c>
      <c r="K2094" s="11">
        <f t="shared" ca="1" si="147"/>
        <v>0.29487402281564323</v>
      </c>
      <c r="L2094" s="11" t="str">
        <f t="shared" ca="1" si="144"/>
        <v>A</v>
      </c>
      <c r="M2094" s="11"/>
      <c r="N2094" s="11">
        <v>2093</v>
      </c>
      <c r="O2094" s="12">
        <f t="shared" ca="1" si="148"/>
        <v>1.0429996405081272</v>
      </c>
      <c r="P2094" s="12">
        <f t="shared" ca="1" si="149"/>
        <v>-0.93929929574558635</v>
      </c>
      <c r="Q2094" s="11" t="str">
        <f t="shared" ca="1" si="145"/>
        <v>A</v>
      </c>
    </row>
    <row r="2095" spans="9:17" x14ac:dyDescent="0.25">
      <c r="I2095" s="11">
        <v>2094</v>
      </c>
      <c r="J2095" s="11">
        <f t="shared" ca="1" si="146"/>
        <v>-3.9437305456655469E-2</v>
      </c>
      <c r="K2095" s="11">
        <f t="shared" ca="1" si="147"/>
        <v>6.635820500615198</v>
      </c>
      <c r="L2095" s="11" t="str">
        <f t="shared" ca="1" si="144"/>
        <v>H</v>
      </c>
      <c r="M2095" s="11"/>
      <c r="N2095" s="11">
        <v>2094</v>
      </c>
      <c r="O2095" s="12">
        <f t="shared" ca="1" si="148"/>
        <v>1.5897090637981632</v>
      </c>
      <c r="P2095" s="12">
        <f t="shared" ca="1" si="149"/>
        <v>1.7920618077110579</v>
      </c>
      <c r="Q2095" s="11" t="str">
        <f t="shared" ca="1" si="145"/>
        <v>H</v>
      </c>
    </row>
    <row r="2096" spans="9:17" x14ac:dyDescent="0.25">
      <c r="I2096" s="11">
        <v>2095</v>
      </c>
      <c r="J2096" s="11">
        <f t="shared" ca="1" si="146"/>
        <v>-0.4773643483952742</v>
      </c>
      <c r="K2096" s="11">
        <f t="shared" ca="1" si="147"/>
        <v>-0.4446922541090319</v>
      </c>
      <c r="L2096" s="11" t="str">
        <f t="shared" ca="1" si="144"/>
        <v>H</v>
      </c>
      <c r="M2096" s="11"/>
      <c r="N2096" s="11">
        <v>2095</v>
      </c>
      <c r="O2096" s="12">
        <f t="shared" ca="1" si="148"/>
        <v>-0.37304495031689378</v>
      </c>
      <c r="P2096" s="12">
        <f t="shared" ca="1" si="149"/>
        <v>0.23212913039933036</v>
      </c>
      <c r="Q2096" s="11" t="str">
        <f t="shared" ca="1" si="145"/>
        <v>H</v>
      </c>
    </row>
    <row r="2097" spans="9:17" x14ac:dyDescent="0.25">
      <c r="I2097" s="11">
        <v>2096</v>
      </c>
      <c r="J2097" s="11">
        <f t="shared" ca="1" si="146"/>
        <v>-0.2559297058198996</v>
      </c>
      <c r="K2097" s="11">
        <f t="shared" ca="1" si="147"/>
        <v>1.9595883475235878</v>
      </c>
      <c r="L2097" s="11" t="str">
        <f t="shared" ca="1" si="144"/>
        <v>H</v>
      </c>
      <c r="M2097" s="11"/>
      <c r="N2097" s="11">
        <v>2096</v>
      </c>
      <c r="O2097" s="12">
        <f t="shared" ca="1" si="148"/>
        <v>0.18526813300343004</v>
      </c>
      <c r="P2097" s="12">
        <f t="shared" ca="1" si="149"/>
        <v>0.53125503612206171</v>
      </c>
      <c r="Q2097" s="11" t="str">
        <f t="shared" ca="1" si="145"/>
        <v>H</v>
      </c>
    </row>
    <row r="2098" spans="9:17" x14ac:dyDescent="0.25">
      <c r="I2098" s="11">
        <v>2097</v>
      </c>
      <c r="J2098" s="11">
        <f t="shared" ca="1" si="146"/>
        <v>1.5537804349362698</v>
      </c>
      <c r="K2098" s="11">
        <f t="shared" ca="1" si="147"/>
        <v>2.2106896251358661</v>
      </c>
      <c r="L2098" s="11" t="str">
        <f t="shared" ca="1" si="144"/>
        <v>H</v>
      </c>
      <c r="M2098" s="11"/>
      <c r="N2098" s="11">
        <v>2097</v>
      </c>
      <c r="O2098" s="12">
        <f t="shared" ca="1" si="148"/>
        <v>-0.59591831037718146</v>
      </c>
      <c r="P2098" s="12">
        <f t="shared" ca="1" si="149"/>
        <v>0.13887526090361024</v>
      </c>
      <c r="Q2098" s="11" t="str">
        <f t="shared" ca="1" si="145"/>
        <v>H</v>
      </c>
    </row>
    <row r="2099" spans="9:17" x14ac:dyDescent="0.25">
      <c r="I2099" s="11">
        <v>2098</v>
      </c>
      <c r="J2099" s="11">
        <f t="shared" ca="1" si="146"/>
        <v>0.77000953309801812</v>
      </c>
      <c r="K2099" s="11">
        <f t="shared" ca="1" si="147"/>
        <v>0.59159667481178824</v>
      </c>
      <c r="L2099" s="11" t="str">
        <f t="shared" ca="1" si="144"/>
        <v>A</v>
      </c>
      <c r="M2099" s="11"/>
      <c r="N2099" s="11">
        <v>2098</v>
      </c>
      <c r="O2099" s="12">
        <f t="shared" ca="1" si="148"/>
        <v>1.6577100062702781</v>
      </c>
      <c r="P2099" s="12">
        <f t="shared" ca="1" si="149"/>
        <v>-0.22738597412398942</v>
      </c>
      <c r="Q2099" s="11" t="str">
        <f t="shared" ca="1" si="145"/>
        <v>A</v>
      </c>
    </row>
    <row r="2100" spans="9:17" x14ac:dyDescent="0.25">
      <c r="I2100" s="11">
        <v>2099</v>
      </c>
      <c r="J2100" s="11">
        <f t="shared" ca="1" si="146"/>
        <v>2.4068587203752934E-2</v>
      </c>
      <c r="K2100" s="11">
        <f t="shared" ca="1" si="147"/>
        <v>0.50581899581110279</v>
      </c>
      <c r="L2100" s="11" t="str">
        <f t="shared" ca="1" si="144"/>
        <v>H</v>
      </c>
      <c r="M2100" s="11"/>
      <c r="N2100" s="11">
        <v>2099</v>
      </c>
      <c r="O2100" s="12">
        <f t="shared" ca="1" si="148"/>
        <v>-0.10741543138721243</v>
      </c>
      <c r="P2100" s="12">
        <f t="shared" ca="1" si="149"/>
        <v>1.8607246709681005</v>
      </c>
      <c r="Q2100" s="11" t="str">
        <f t="shared" ca="1" si="145"/>
        <v>H</v>
      </c>
    </row>
    <row r="2101" spans="9:17" x14ac:dyDescent="0.25">
      <c r="I2101" s="11">
        <v>2100</v>
      </c>
      <c r="J2101" s="11">
        <f t="shared" ca="1" si="146"/>
        <v>1.653760333830804</v>
      </c>
      <c r="K2101" s="11">
        <f t="shared" ca="1" si="147"/>
        <v>4.8994433320287563</v>
      </c>
      <c r="L2101" s="11" t="str">
        <f t="shared" ca="1" si="144"/>
        <v>H</v>
      </c>
      <c r="M2101" s="11"/>
      <c r="N2101" s="11">
        <v>2100</v>
      </c>
      <c r="O2101" s="12">
        <f t="shared" ca="1" si="148"/>
        <v>2.164363652526661</v>
      </c>
      <c r="P2101" s="12">
        <f t="shared" ca="1" si="149"/>
        <v>2.3769856987415561</v>
      </c>
      <c r="Q2101" s="11" t="str">
        <f t="shared" ca="1" si="145"/>
        <v>H</v>
      </c>
    </row>
    <row r="2102" spans="9:17" x14ac:dyDescent="0.25">
      <c r="I2102" s="11">
        <v>2101</v>
      </c>
      <c r="J2102" s="11">
        <f t="shared" ca="1" si="146"/>
        <v>3.1689719708522879</v>
      </c>
      <c r="K2102" s="11">
        <f t="shared" ca="1" si="147"/>
        <v>2.6931907733489453</v>
      </c>
      <c r="L2102" s="11" t="str">
        <f t="shared" ca="1" si="144"/>
        <v>A</v>
      </c>
      <c r="M2102" s="11"/>
      <c r="N2102" s="11">
        <v>2101</v>
      </c>
      <c r="O2102" s="12">
        <f t="shared" ca="1" si="148"/>
        <v>-0.26298077810044806</v>
      </c>
      <c r="P2102" s="12">
        <f t="shared" ca="1" si="149"/>
        <v>0.81399962280014382</v>
      </c>
      <c r="Q2102" s="11" t="str">
        <f t="shared" ca="1" si="145"/>
        <v>H</v>
      </c>
    </row>
    <row r="2103" spans="9:17" x14ac:dyDescent="0.25">
      <c r="I2103" s="11">
        <v>2102</v>
      </c>
      <c r="J2103" s="11">
        <f t="shared" ca="1" si="146"/>
        <v>1.7663323106058202</v>
      </c>
      <c r="K2103" s="11">
        <f t="shared" ca="1" si="147"/>
        <v>1.4595803775423328</v>
      </c>
      <c r="L2103" s="11" t="str">
        <f t="shared" ca="1" si="144"/>
        <v>A</v>
      </c>
      <c r="M2103" s="11"/>
      <c r="N2103" s="11">
        <v>2102</v>
      </c>
      <c r="O2103" s="12">
        <f t="shared" ca="1" si="148"/>
        <v>2.7263306586955229</v>
      </c>
      <c r="P2103" s="12">
        <f t="shared" ca="1" si="149"/>
        <v>0.48795665812215794</v>
      </c>
      <c r="Q2103" s="11" t="str">
        <f t="shared" ca="1" si="145"/>
        <v>A</v>
      </c>
    </row>
    <row r="2104" spans="9:17" x14ac:dyDescent="0.25">
      <c r="I2104" s="11">
        <v>2103</v>
      </c>
      <c r="J2104" s="11">
        <f t="shared" ca="1" si="146"/>
        <v>0.96937709895157531</v>
      </c>
      <c r="K2104" s="11">
        <f t="shared" ca="1" si="147"/>
        <v>1.3833295714881917</v>
      </c>
      <c r="L2104" s="11" t="str">
        <f t="shared" ca="1" si="144"/>
        <v>H</v>
      </c>
      <c r="M2104" s="11"/>
      <c r="N2104" s="11">
        <v>2103</v>
      </c>
      <c r="O2104" s="12">
        <f t="shared" ca="1" si="148"/>
        <v>-2.0081640780366801</v>
      </c>
      <c r="P2104" s="12">
        <f t="shared" ca="1" si="149"/>
        <v>1.2614485911606654</v>
      </c>
      <c r="Q2104" s="11" t="str">
        <f t="shared" ca="1" si="145"/>
        <v>H</v>
      </c>
    </row>
    <row r="2105" spans="9:17" x14ac:dyDescent="0.25">
      <c r="I2105" s="11">
        <v>2104</v>
      </c>
      <c r="J2105" s="11">
        <f t="shared" ca="1" si="146"/>
        <v>0.97362285550303107</v>
      </c>
      <c r="K2105" s="11">
        <f t="shared" ca="1" si="147"/>
        <v>3.9224213211254204</v>
      </c>
      <c r="L2105" s="11" t="str">
        <f t="shared" ca="1" si="144"/>
        <v>H</v>
      </c>
      <c r="M2105" s="11"/>
      <c r="N2105" s="11">
        <v>2104</v>
      </c>
      <c r="O2105" s="12">
        <f t="shared" ca="1" si="148"/>
        <v>0.16968513614047864</v>
      </c>
      <c r="P2105" s="12">
        <f t="shared" ca="1" si="149"/>
        <v>1.9279510361143599</v>
      </c>
      <c r="Q2105" s="11" t="str">
        <f t="shared" ca="1" si="145"/>
        <v>H</v>
      </c>
    </row>
    <row r="2106" spans="9:17" x14ac:dyDescent="0.25">
      <c r="I2106" s="11">
        <v>2105</v>
      </c>
      <c r="J2106" s="11">
        <f t="shared" ca="1" si="146"/>
        <v>2.6469072209163054</v>
      </c>
      <c r="K2106" s="11">
        <f t="shared" ca="1" si="147"/>
        <v>0.66547124695381132</v>
      </c>
      <c r="L2106" s="11" t="str">
        <f t="shared" ca="1" si="144"/>
        <v>A</v>
      </c>
      <c r="M2106" s="11"/>
      <c r="N2106" s="11">
        <v>2105</v>
      </c>
      <c r="O2106" s="12">
        <f t="shared" ca="1" si="148"/>
        <v>1.1377676410830504</v>
      </c>
      <c r="P2106" s="12">
        <f t="shared" ca="1" si="149"/>
        <v>2.1064903201899856</v>
      </c>
      <c r="Q2106" s="11" t="str">
        <f t="shared" ca="1" si="145"/>
        <v>H</v>
      </c>
    </row>
    <row r="2107" spans="9:17" x14ac:dyDescent="0.25">
      <c r="I2107" s="11">
        <v>2106</v>
      </c>
      <c r="J2107" s="11">
        <f t="shared" ca="1" si="146"/>
        <v>1.0926047631975511</v>
      </c>
      <c r="K2107" s="11">
        <f t="shared" ca="1" si="147"/>
        <v>3.9794656447375596</v>
      </c>
      <c r="L2107" s="11" t="str">
        <f t="shared" ca="1" si="144"/>
        <v>H</v>
      </c>
      <c r="M2107" s="11"/>
      <c r="N2107" s="11">
        <v>2106</v>
      </c>
      <c r="O2107" s="12">
        <f t="shared" ca="1" si="148"/>
        <v>-0.29269569274201379</v>
      </c>
      <c r="P2107" s="12">
        <f t="shared" ca="1" si="149"/>
        <v>0.71992133725174778</v>
      </c>
      <c r="Q2107" s="11" t="str">
        <f t="shared" ca="1" si="145"/>
        <v>H</v>
      </c>
    </row>
    <row r="2108" spans="9:17" x14ac:dyDescent="0.25">
      <c r="I2108" s="11">
        <v>2107</v>
      </c>
      <c r="J2108" s="11">
        <f t="shared" ca="1" si="146"/>
        <v>2.3282952471979881</v>
      </c>
      <c r="K2108" s="11">
        <f t="shared" ca="1" si="147"/>
        <v>2.9563729170372364</v>
      </c>
      <c r="L2108" s="11" t="str">
        <f t="shared" ca="1" si="144"/>
        <v>H</v>
      </c>
      <c r="M2108" s="11"/>
      <c r="N2108" s="11">
        <v>2107</v>
      </c>
      <c r="O2108" s="12">
        <f t="shared" ca="1" si="148"/>
        <v>-0.75902929704400957</v>
      </c>
      <c r="P2108" s="12">
        <f t="shared" ca="1" si="149"/>
        <v>1.6576249132142111</v>
      </c>
      <c r="Q2108" s="11" t="str">
        <f t="shared" ca="1" si="145"/>
        <v>H</v>
      </c>
    </row>
    <row r="2109" spans="9:17" x14ac:dyDescent="0.25">
      <c r="I2109" s="11">
        <v>2108</v>
      </c>
      <c r="J2109" s="11">
        <f t="shared" ca="1" si="146"/>
        <v>3.28387813865697</v>
      </c>
      <c r="K2109" s="11">
        <f t="shared" ca="1" si="147"/>
        <v>1.4494171327718972</v>
      </c>
      <c r="L2109" s="11" t="str">
        <f t="shared" ca="1" si="144"/>
        <v>A</v>
      </c>
      <c r="M2109" s="11"/>
      <c r="N2109" s="11">
        <v>2108</v>
      </c>
      <c r="O2109" s="12">
        <f t="shared" ca="1" si="148"/>
        <v>0.64717710948584317</v>
      </c>
      <c r="P2109" s="12">
        <f t="shared" ca="1" si="149"/>
        <v>-0.18982428442494848</v>
      </c>
      <c r="Q2109" s="11" t="str">
        <f t="shared" ca="1" si="145"/>
        <v>A</v>
      </c>
    </row>
    <row r="2110" spans="9:17" x14ac:dyDescent="0.25">
      <c r="I2110" s="11">
        <v>2109</v>
      </c>
      <c r="J2110" s="11">
        <f t="shared" ca="1" si="146"/>
        <v>0.65674316338790728</v>
      </c>
      <c r="K2110" s="11">
        <f t="shared" ca="1" si="147"/>
        <v>3.4164318469527544</v>
      </c>
      <c r="L2110" s="11" t="str">
        <f t="shared" ca="1" si="144"/>
        <v>H</v>
      </c>
      <c r="M2110" s="11"/>
      <c r="N2110" s="11">
        <v>2109</v>
      </c>
      <c r="O2110" s="12">
        <f t="shared" ca="1" si="148"/>
        <v>0.81223429298446459</v>
      </c>
      <c r="P2110" s="12">
        <f t="shared" ca="1" si="149"/>
        <v>-0.71531685961605262</v>
      </c>
      <c r="Q2110" s="11" t="str">
        <f t="shared" ca="1" si="145"/>
        <v>A</v>
      </c>
    </row>
    <row r="2111" spans="9:17" x14ac:dyDescent="0.25">
      <c r="I2111" s="11">
        <v>2110</v>
      </c>
      <c r="J2111" s="11">
        <f t="shared" ca="1" si="146"/>
        <v>1.7106157318320594</v>
      </c>
      <c r="K2111" s="11">
        <f t="shared" ca="1" si="147"/>
        <v>2.2947632500246433</v>
      </c>
      <c r="L2111" s="11" t="str">
        <f t="shared" ca="1" si="144"/>
        <v>H</v>
      </c>
      <c r="M2111" s="11"/>
      <c r="N2111" s="11">
        <v>2110</v>
      </c>
      <c r="O2111" s="12">
        <f t="shared" ca="1" si="148"/>
        <v>1.4079563161816402</v>
      </c>
      <c r="P2111" s="12">
        <f t="shared" ca="1" si="149"/>
        <v>2.1628930101326178</v>
      </c>
      <c r="Q2111" s="11" t="str">
        <f t="shared" ca="1" si="145"/>
        <v>H</v>
      </c>
    </row>
    <row r="2112" spans="9:17" x14ac:dyDescent="0.25">
      <c r="I2112" s="11">
        <v>2111</v>
      </c>
      <c r="J2112" s="11">
        <f t="shared" ca="1" si="146"/>
        <v>5.5278424022550121E-3</v>
      </c>
      <c r="K2112" s="11">
        <f t="shared" ca="1" si="147"/>
        <v>-0.42255636830241494</v>
      </c>
      <c r="L2112" s="11" t="str">
        <f t="shared" ca="1" si="144"/>
        <v>A</v>
      </c>
      <c r="M2112" s="11"/>
      <c r="N2112" s="11">
        <v>2111</v>
      </c>
      <c r="O2112" s="12">
        <f t="shared" ca="1" si="148"/>
        <v>-0.18928034088385459</v>
      </c>
      <c r="P2112" s="12">
        <f t="shared" ca="1" si="149"/>
        <v>2.022002489209501</v>
      </c>
      <c r="Q2112" s="11" t="str">
        <f t="shared" ca="1" si="145"/>
        <v>H</v>
      </c>
    </row>
    <row r="2113" spans="9:17" x14ac:dyDescent="0.25">
      <c r="I2113" s="11">
        <v>2112</v>
      </c>
      <c r="J2113" s="11">
        <f t="shared" ca="1" si="146"/>
        <v>1.7784376951496834</v>
      </c>
      <c r="K2113" s="11">
        <f t="shared" ca="1" si="147"/>
        <v>-0.72144033672459607</v>
      </c>
      <c r="L2113" s="11" t="str">
        <f t="shared" ca="1" si="144"/>
        <v>A</v>
      </c>
      <c r="M2113" s="11"/>
      <c r="N2113" s="11">
        <v>2112</v>
      </c>
      <c r="O2113" s="12">
        <f t="shared" ca="1" si="148"/>
        <v>-0.98369714961679255</v>
      </c>
      <c r="P2113" s="12">
        <f t="shared" ca="1" si="149"/>
        <v>0.31813544389443771</v>
      </c>
      <c r="Q2113" s="11" t="str">
        <f t="shared" ca="1" si="145"/>
        <v>H</v>
      </c>
    </row>
    <row r="2114" spans="9:17" x14ac:dyDescent="0.25">
      <c r="I2114" s="11">
        <v>2113</v>
      </c>
      <c r="J2114" s="11">
        <f t="shared" ca="1" si="146"/>
        <v>0.38154189307043929</v>
      </c>
      <c r="K2114" s="11">
        <f t="shared" ca="1" si="147"/>
        <v>0.10982834627943028</v>
      </c>
      <c r="L2114" s="11" t="str">
        <f t="shared" ca="1" si="144"/>
        <v>A</v>
      </c>
      <c r="M2114" s="11"/>
      <c r="N2114" s="11">
        <v>2113</v>
      </c>
      <c r="O2114" s="12">
        <f t="shared" ca="1" si="148"/>
        <v>0.60243837483304374</v>
      </c>
      <c r="P2114" s="12">
        <f t="shared" ca="1" si="149"/>
        <v>1.8319962818635389</v>
      </c>
      <c r="Q2114" s="11" t="str">
        <f t="shared" ca="1" si="145"/>
        <v>H</v>
      </c>
    </row>
    <row r="2115" spans="9:17" x14ac:dyDescent="0.25">
      <c r="I2115" s="11">
        <v>2114</v>
      </c>
      <c r="J2115" s="11">
        <f t="shared" ref="J2115:J2178" ca="1" si="150">NORMINV(RAND(), $D$3,$F$3)</f>
        <v>-0.2538373635752712</v>
      </c>
      <c r="K2115" s="11">
        <f t="shared" ref="K2115:K2178" ca="1" si="151">NORMINV(RAND(), $D$2,$F$2)</f>
        <v>5.3268394397439414</v>
      </c>
      <c r="L2115" s="11" t="str">
        <f t="shared" ca="1" si="144"/>
        <v>H</v>
      </c>
      <c r="M2115" s="11"/>
      <c r="N2115" s="11">
        <v>2114</v>
      </c>
      <c r="O2115" s="12">
        <f t="shared" ref="O2115:O2178" ca="1" si="152">NORMINV(RAND(), $D$11,$F$11)</f>
        <v>1.2378000569403427</v>
      </c>
      <c r="P2115" s="12">
        <f t="shared" ref="P2115:P2178" ca="1" si="153">NORMINV(RAND(), $D$10,$F$10)</f>
        <v>0.48175483552954868</v>
      </c>
      <c r="Q2115" s="11" t="str">
        <f t="shared" ca="1" si="145"/>
        <v>A</v>
      </c>
    </row>
    <row r="2116" spans="9:17" x14ac:dyDescent="0.25">
      <c r="I2116" s="11">
        <v>2115</v>
      </c>
      <c r="J2116" s="11">
        <f t="shared" ca="1" si="150"/>
        <v>1.6974773288387404</v>
      </c>
      <c r="K2116" s="11">
        <f t="shared" ca="1" si="151"/>
        <v>2.5652697209758264</v>
      </c>
      <c r="L2116" s="11" t="str">
        <f t="shared" ca="1" si="144"/>
        <v>H</v>
      </c>
      <c r="M2116" s="11"/>
      <c r="N2116" s="11">
        <v>2115</v>
      </c>
      <c r="O2116" s="12">
        <f t="shared" ca="1" si="152"/>
        <v>0.38173321276645389</v>
      </c>
      <c r="P2116" s="12">
        <f t="shared" ca="1" si="153"/>
        <v>1.9369702818250276</v>
      </c>
      <c r="Q2116" s="11" t="str">
        <f t="shared" ca="1" si="145"/>
        <v>H</v>
      </c>
    </row>
    <row r="2117" spans="9:17" x14ac:dyDescent="0.25">
      <c r="I2117" s="11">
        <v>2116</v>
      </c>
      <c r="J2117" s="11">
        <f t="shared" ca="1" si="150"/>
        <v>1.0246063845375566</v>
      </c>
      <c r="K2117" s="11">
        <f t="shared" ca="1" si="151"/>
        <v>2.6843485615636626</v>
      </c>
      <c r="L2117" s="11" t="str">
        <f t="shared" ca="1" si="144"/>
        <v>H</v>
      </c>
      <c r="M2117" s="11"/>
      <c r="N2117" s="11">
        <v>2116</v>
      </c>
      <c r="O2117" s="12">
        <f t="shared" ca="1" si="152"/>
        <v>0.44217389825346687</v>
      </c>
      <c r="P2117" s="12">
        <f t="shared" ca="1" si="153"/>
        <v>-1.6723688515733794</v>
      </c>
      <c r="Q2117" s="11" t="str">
        <f t="shared" ca="1" si="145"/>
        <v>A</v>
      </c>
    </row>
    <row r="2118" spans="9:17" x14ac:dyDescent="0.25">
      <c r="I2118" s="11">
        <v>2117</v>
      </c>
      <c r="J2118" s="11">
        <f t="shared" ca="1" si="150"/>
        <v>0.51318246963637204</v>
      </c>
      <c r="K2118" s="11">
        <f t="shared" ca="1" si="151"/>
        <v>2.9544438531407735</v>
      </c>
      <c r="L2118" s="11" t="str">
        <f t="shared" ca="1" si="144"/>
        <v>H</v>
      </c>
      <c r="M2118" s="11"/>
      <c r="N2118" s="11">
        <v>2117</v>
      </c>
      <c r="O2118" s="12">
        <f t="shared" ca="1" si="152"/>
        <v>0.6585934100440578</v>
      </c>
      <c r="P2118" s="12">
        <f t="shared" ca="1" si="153"/>
        <v>0.98601412991459603</v>
      </c>
      <c r="Q2118" s="11" t="str">
        <f t="shared" ca="1" si="145"/>
        <v>H</v>
      </c>
    </row>
    <row r="2119" spans="9:17" x14ac:dyDescent="0.25">
      <c r="I2119" s="11">
        <v>2118</v>
      </c>
      <c r="J2119" s="11">
        <f t="shared" ca="1" si="150"/>
        <v>3.0531073022816777</v>
      </c>
      <c r="K2119" s="11">
        <f t="shared" ca="1" si="151"/>
        <v>3.4638307653829816</v>
      </c>
      <c r="L2119" s="11" t="str">
        <f t="shared" ca="1" si="144"/>
        <v>H</v>
      </c>
      <c r="M2119" s="11"/>
      <c r="N2119" s="11">
        <v>2118</v>
      </c>
      <c r="O2119" s="12">
        <f t="shared" ca="1" si="152"/>
        <v>0.14861866184102096</v>
      </c>
      <c r="P2119" s="12">
        <f t="shared" ca="1" si="153"/>
        <v>-0.15841177560780118</v>
      </c>
      <c r="Q2119" s="11" t="str">
        <f t="shared" ca="1" si="145"/>
        <v>A</v>
      </c>
    </row>
    <row r="2120" spans="9:17" x14ac:dyDescent="0.25">
      <c r="I2120" s="11">
        <v>2119</v>
      </c>
      <c r="J2120" s="11">
        <f t="shared" ca="1" si="150"/>
        <v>2.7304888839891381</v>
      </c>
      <c r="K2120" s="11">
        <f t="shared" ca="1" si="151"/>
        <v>1.4072340375446046</v>
      </c>
      <c r="L2120" s="11" t="str">
        <f t="shared" ca="1" si="144"/>
        <v>A</v>
      </c>
      <c r="M2120" s="11"/>
      <c r="N2120" s="11">
        <v>2119</v>
      </c>
      <c r="O2120" s="12">
        <f t="shared" ca="1" si="152"/>
        <v>0.19634051739716607</v>
      </c>
      <c r="P2120" s="12">
        <f t="shared" ca="1" si="153"/>
        <v>2.1379100835440763</v>
      </c>
      <c r="Q2120" s="11" t="str">
        <f t="shared" ca="1" si="145"/>
        <v>H</v>
      </c>
    </row>
    <row r="2121" spans="9:17" x14ac:dyDescent="0.25">
      <c r="I2121" s="11">
        <v>2120</v>
      </c>
      <c r="J2121" s="11">
        <f t="shared" ca="1" si="150"/>
        <v>1.3908980994392699</v>
      </c>
      <c r="K2121" s="11">
        <f t="shared" ca="1" si="151"/>
        <v>3.1738043468054165</v>
      </c>
      <c r="L2121" s="11" t="str">
        <f t="shared" ca="1" si="144"/>
        <v>H</v>
      </c>
      <c r="M2121" s="11"/>
      <c r="N2121" s="11">
        <v>2120</v>
      </c>
      <c r="O2121" s="12">
        <f t="shared" ca="1" si="152"/>
        <v>-0.59556105538690152</v>
      </c>
      <c r="P2121" s="12">
        <f t="shared" ca="1" si="153"/>
        <v>0.41724134388108225</v>
      </c>
      <c r="Q2121" s="11" t="str">
        <f t="shared" ca="1" si="145"/>
        <v>H</v>
      </c>
    </row>
    <row r="2122" spans="9:17" x14ac:dyDescent="0.25">
      <c r="I2122" s="11">
        <v>2121</v>
      </c>
      <c r="J2122" s="11">
        <f t="shared" ca="1" si="150"/>
        <v>2.4387877697186449</v>
      </c>
      <c r="K2122" s="11">
        <f t="shared" ca="1" si="151"/>
        <v>0.81038084973915514</v>
      </c>
      <c r="L2122" s="11" t="str">
        <f t="shared" ca="1" si="144"/>
        <v>A</v>
      </c>
      <c r="M2122" s="11"/>
      <c r="N2122" s="11">
        <v>2121</v>
      </c>
      <c r="O2122" s="12">
        <f t="shared" ca="1" si="152"/>
        <v>1.3973509140066418</v>
      </c>
      <c r="P2122" s="12">
        <f t="shared" ca="1" si="153"/>
        <v>2.1355490681393254</v>
      </c>
      <c r="Q2122" s="11" t="str">
        <f t="shared" ca="1" si="145"/>
        <v>H</v>
      </c>
    </row>
    <row r="2123" spans="9:17" x14ac:dyDescent="0.25">
      <c r="I2123" s="11">
        <v>2122</v>
      </c>
      <c r="J2123" s="11">
        <f t="shared" ca="1" si="150"/>
        <v>0.93201521618008465</v>
      </c>
      <c r="K2123" s="11">
        <f t="shared" ca="1" si="151"/>
        <v>1.6806045715917164</v>
      </c>
      <c r="L2123" s="11" t="str">
        <f t="shared" ca="1" si="144"/>
        <v>H</v>
      </c>
      <c r="M2123" s="11"/>
      <c r="N2123" s="11">
        <v>2122</v>
      </c>
      <c r="O2123" s="12">
        <f t="shared" ca="1" si="152"/>
        <v>0.70672124141777304</v>
      </c>
      <c r="P2123" s="12">
        <f t="shared" ca="1" si="153"/>
        <v>0.37006017233411059</v>
      </c>
      <c r="Q2123" s="11" t="str">
        <f t="shared" ca="1" si="145"/>
        <v>A</v>
      </c>
    </row>
    <row r="2124" spans="9:17" x14ac:dyDescent="0.25">
      <c r="I2124" s="11">
        <v>2123</v>
      </c>
      <c r="J2124" s="11">
        <f t="shared" ca="1" si="150"/>
        <v>-1.3110095032167859</v>
      </c>
      <c r="K2124" s="11">
        <f t="shared" ca="1" si="151"/>
        <v>1.4992446476511589</v>
      </c>
      <c r="L2124" s="11" t="str">
        <f t="shared" ca="1" si="144"/>
        <v>H</v>
      </c>
      <c r="M2124" s="11"/>
      <c r="N2124" s="11">
        <v>2123</v>
      </c>
      <c r="O2124" s="12">
        <f t="shared" ca="1" si="152"/>
        <v>0.91407355110398747</v>
      </c>
      <c r="P2124" s="12">
        <f t="shared" ca="1" si="153"/>
        <v>1.6146663302392814</v>
      </c>
      <c r="Q2124" s="11" t="str">
        <f t="shared" ca="1" si="145"/>
        <v>H</v>
      </c>
    </row>
    <row r="2125" spans="9:17" x14ac:dyDescent="0.25">
      <c r="I2125" s="11">
        <v>2124</v>
      </c>
      <c r="J2125" s="11">
        <f t="shared" ca="1" si="150"/>
        <v>0.11842719654336098</v>
      </c>
      <c r="K2125" s="11">
        <f t="shared" ca="1" si="151"/>
        <v>1.7139404701412084</v>
      </c>
      <c r="L2125" s="11" t="str">
        <f t="shared" ca="1" si="144"/>
        <v>H</v>
      </c>
      <c r="M2125" s="11"/>
      <c r="N2125" s="11">
        <v>2124</v>
      </c>
      <c r="O2125" s="12">
        <f t="shared" ca="1" si="152"/>
        <v>1.2974114731007811</v>
      </c>
      <c r="P2125" s="12">
        <f t="shared" ca="1" si="153"/>
        <v>1.3202154616955541</v>
      </c>
      <c r="Q2125" s="11" t="str">
        <f t="shared" ca="1" si="145"/>
        <v>H</v>
      </c>
    </row>
    <row r="2126" spans="9:17" x14ac:dyDescent="0.25">
      <c r="I2126" s="11">
        <v>2125</v>
      </c>
      <c r="J2126" s="11">
        <f t="shared" ca="1" si="150"/>
        <v>2.9140853566145393</v>
      </c>
      <c r="K2126" s="11">
        <f t="shared" ca="1" si="151"/>
        <v>2.436204429551541</v>
      </c>
      <c r="L2126" s="11" t="str">
        <f t="shared" ca="1" si="144"/>
        <v>A</v>
      </c>
      <c r="M2126" s="11"/>
      <c r="N2126" s="11">
        <v>2125</v>
      </c>
      <c r="O2126" s="12">
        <f t="shared" ca="1" si="152"/>
        <v>-0.16164304882634306</v>
      </c>
      <c r="P2126" s="12">
        <f t="shared" ca="1" si="153"/>
        <v>-1.1578779932576704</v>
      </c>
      <c r="Q2126" s="11" t="str">
        <f t="shared" ca="1" si="145"/>
        <v>A</v>
      </c>
    </row>
    <row r="2127" spans="9:17" x14ac:dyDescent="0.25">
      <c r="I2127" s="11">
        <v>2126</v>
      </c>
      <c r="J2127" s="11">
        <f t="shared" ca="1" si="150"/>
        <v>1.903515668011698</v>
      </c>
      <c r="K2127" s="11">
        <f t="shared" ca="1" si="151"/>
        <v>1.530561290397306</v>
      </c>
      <c r="L2127" s="11" t="str">
        <f t="shared" ca="1" si="144"/>
        <v>A</v>
      </c>
      <c r="M2127" s="11"/>
      <c r="N2127" s="11">
        <v>2126</v>
      </c>
      <c r="O2127" s="12">
        <f t="shared" ca="1" si="152"/>
        <v>0.49746420490234061</v>
      </c>
      <c r="P2127" s="12">
        <f t="shared" ca="1" si="153"/>
        <v>0.41435488762096218</v>
      </c>
      <c r="Q2127" s="11" t="str">
        <f t="shared" ca="1" si="145"/>
        <v>A</v>
      </c>
    </row>
    <row r="2128" spans="9:17" x14ac:dyDescent="0.25">
      <c r="I2128" s="11">
        <v>2127</v>
      </c>
      <c r="J2128" s="11">
        <f t="shared" ca="1" si="150"/>
        <v>1.8690810172599386</v>
      </c>
      <c r="K2128" s="11">
        <f t="shared" ca="1" si="151"/>
        <v>2.3592094080484816</v>
      </c>
      <c r="L2128" s="11" t="str">
        <f t="shared" ca="1" si="144"/>
        <v>H</v>
      </c>
      <c r="M2128" s="11"/>
      <c r="N2128" s="11">
        <v>2127</v>
      </c>
      <c r="O2128" s="12">
        <f t="shared" ca="1" si="152"/>
        <v>-0.15977379418305893</v>
      </c>
      <c r="P2128" s="12">
        <f t="shared" ca="1" si="153"/>
        <v>2.5009902602012142</v>
      </c>
      <c r="Q2128" s="11" t="str">
        <f t="shared" ca="1" si="145"/>
        <v>H</v>
      </c>
    </row>
    <row r="2129" spans="9:17" x14ac:dyDescent="0.25">
      <c r="I2129" s="11">
        <v>2128</v>
      </c>
      <c r="J2129" s="11">
        <f t="shared" ca="1" si="150"/>
        <v>-0.70716383723985909</v>
      </c>
      <c r="K2129" s="11">
        <f t="shared" ca="1" si="151"/>
        <v>3.573726628169613</v>
      </c>
      <c r="L2129" s="11" t="str">
        <f t="shared" ca="1" si="144"/>
        <v>H</v>
      </c>
      <c r="M2129" s="11"/>
      <c r="N2129" s="11">
        <v>2128</v>
      </c>
      <c r="O2129" s="12">
        <f t="shared" ca="1" si="152"/>
        <v>1.7764503105035108</v>
      </c>
      <c r="P2129" s="12">
        <f t="shared" ca="1" si="153"/>
        <v>0.19736549575452811</v>
      </c>
      <c r="Q2129" s="11" t="str">
        <f t="shared" ca="1" si="145"/>
        <v>A</v>
      </c>
    </row>
    <row r="2130" spans="9:17" x14ac:dyDescent="0.25">
      <c r="I2130" s="11">
        <v>2129</v>
      </c>
      <c r="J2130" s="11">
        <f t="shared" ca="1" si="150"/>
        <v>3.7187984995842536</v>
      </c>
      <c r="K2130" s="11">
        <f t="shared" ca="1" si="151"/>
        <v>2.6963255836709208</v>
      </c>
      <c r="L2130" s="11" t="str">
        <f t="shared" ca="1" si="144"/>
        <v>A</v>
      </c>
      <c r="M2130" s="11"/>
      <c r="N2130" s="11">
        <v>2129</v>
      </c>
      <c r="O2130" s="12">
        <f t="shared" ca="1" si="152"/>
        <v>1.4745183400126034</v>
      </c>
      <c r="P2130" s="12">
        <f t="shared" ca="1" si="153"/>
        <v>1.8710386306427196</v>
      </c>
      <c r="Q2130" s="11" t="str">
        <f t="shared" ca="1" si="145"/>
        <v>H</v>
      </c>
    </row>
    <row r="2131" spans="9:17" x14ac:dyDescent="0.25">
      <c r="I2131" s="11">
        <v>2130</v>
      </c>
      <c r="J2131" s="11">
        <f t="shared" ca="1" si="150"/>
        <v>1.0724508072713903</v>
      </c>
      <c r="K2131" s="11">
        <f t="shared" ca="1" si="151"/>
        <v>5.4789670507672561</v>
      </c>
      <c r="L2131" s="11" t="str">
        <f t="shared" ca="1" si="144"/>
        <v>H</v>
      </c>
      <c r="M2131" s="11"/>
      <c r="N2131" s="11">
        <v>2130</v>
      </c>
      <c r="O2131" s="12">
        <f t="shared" ca="1" si="152"/>
        <v>0.90063377977965964</v>
      </c>
      <c r="P2131" s="12">
        <f t="shared" ca="1" si="153"/>
        <v>1.1438328050602666</v>
      </c>
      <c r="Q2131" s="11" t="str">
        <f t="shared" ca="1" si="145"/>
        <v>H</v>
      </c>
    </row>
    <row r="2132" spans="9:17" x14ac:dyDescent="0.25">
      <c r="I2132" s="11">
        <v>2131</v>
      </c>
      <c r="J2132" s="11">
        <f t="shared" ca="1" si="150"/>
        <v>-0.62623854621475583</v>
      </c>
      <c r="K2132" s="11">
        <f t="shared" ca="1" si="151"/>
        <v>0.3827434507717471</v>
      </c>
      <c r="L2132" s="11" t="str">
        <f t="shared" ca="1" si="144"/>
        <v>H</v>
      </c>
      <c r="M2132" s="11"/>
      <c r="N2132" s="11">
        <v>2131</v>
      </c>
      <c r="O2132" s="12">
        <f t="shared" ca="1" si="152"/>
        <v>2.7960275636901653</v>
      </c>
      <c r="P2132" s="12">
        <f t="shared" ca="1" si="153"/>
        <v>0.25540704969692163</v>
      </c>
      <c r="Q2132" s="11" t="str">
        <f t="shared" ca="1" si="145"/>
        <v>A</v>
      </c>
    </row>
    <row r="2133" spans="9:17" x14ac:dyDescent="0.25">
      <c r="I2133" s="11">
        <v>2132</v>
      </c>
      <c r="J2133" s="11">
        <f t="shared" ca="1" si="150"/>
        <v>-0.17702017552206051</v>
      </c>
      <c r="K2133" s="11">
        <f t="shared" ca="1" si="151"/>
        <v>2.0222937672690104</v>
      </c>
      <c r="L2133" s="11" t="str">
        <f t="shared" ca="1" si="144"/>
        <v>H</v>
      </c>
      <c r="M2133" s="11"/>
      <c r="N2133" s="11">
        <v>2132</v>
      </c>
      <c r="O2133" s="12">
        <f t="shared" ca="1" si="152"/>
        <v>-0.30114342349700651</v>
      </c>
      <c r="P2133" s="12">
        <f t="shared" ca="1" si="153"/>
        <v>2.4938628582767404</v>
      </c>
      <c r="Q2133" s="11" t="str">
        <f t="shared" ca="1" si="145"/>
        <v>H</v>
      </c>
    </row>
    <row r="2134" spans="9:17" x14ac:dyDescent="0.25">
      <c r="I2134" s="11">
        <v>2133</v>
      </c>
      <c r="J2134" s="11">
        <f t="shared" ca="1" si="150"/>
        <v>-0.22414189094050829</v>
      </c>
      <c r="K2134" s="11">
        <f t="shared" ca="1" si="151"/>
        <v>1.811361573409209</v>
      </c>
      <c r="L2134" s="11" t="str">
        <f t="shared" ca="1" si="144"/>
        <v>H</v>
      </c>
      <c r="M2134" s="11"/>
      <c r="N2134" s="11">
        <v>2133</v>
      </c>
      <c r="O2134" s="12">
        <f t="shared" ca="1" si="152"/>
        <v>-0.44350292847410144</v>
      </c>
      <c r="P2134" s="12">
        <f t="shared" ca="1" si="153"/>
        <v>-0.57842886029993701</v>
      </c>
      <c r="Q2134" s="11" t="str">
        <f t="shared" ca="1" si="145"/>
        <v>A</v>
      </c>
    </row>
    <row r="2135" spans="9:17" x14ac:dyDescent="0.25">
      <c r="I2135" s="11">
        <v>2134</v>
      </c>
      <c r="J2135" s="11">
        <f t="shared" ca="1" si="150"/>
        <v>1.435005197779148</v>
      </c>
      <c r="K2135" s="11">
        <f t="shared" ca="1" si="151"/>
        <v>1.8980670950043343</v>
      </c>
      <c r="L2135" s="11" t="str">
        <f t="shared" ca="1" si="144"/>
        <v>H</v>
      </c>
      <c r="M2135" s="11"/>
      <c r="N2135" s="11">
        <v>2134</v>
      </c>
      <c r="O2135" s="12">
        <f t="shared" ca="1" si="152"/>
        <v>-0.21275902236716149</v>
      </c>
      <c r="P2135" s="12">
        <f t="shared" ca="1" si="153"/>
        <v>1.0311440850823914</v>
      </c>
      <c r="Q2135" s="11" t="str">
        <f t="shared" ca="1" si="145"/>
        <v>H</v>
      </c>
    </row>
    <row r="2136" spans="9:17" x14ac:dyDescent="0.25">
      <c r="I2136" s="11">
        <v>2135</v>
      </c>
      <c r="J2136" s="11">
        <f t="shared" ca="1" si="150"/>
        <v>1.7285050188372888</v>
      </c>
      <c r="K2136" s="11">
        <f t="shared" ca="1" si="151"/>
        <v>3.8602004488746644</v>
      </c>
      <c r="L2136" s="11" t="str">
        <f t="shared" ca="1" si="144"/>
        <v>H</v>
      </c>
      <c r="M2136" s="11"/>
      <c r="N2136" s="11">
        <v>2135</v>
      </c>
      <c r="O2136" s="12">
        <f t="shared" ca="1" si="152"/>
        <v>1.864160086784074</v>
      </c>
      <c r="P2136" s="12">
        <f t="shared" ca="1" si="153"/>
        <v>1.5840963287766678</v>
      </c>
      <c r="Q2136" s="11" t="str">
        <f t="shared" ca="1" si="145"/>
        <v>A</v>
      </c>
    </row>
    <row r="2137" spans="9:17" x14ac:dyDescent="0.25">
      <c r="I2137" s="11">
        <v>2136</v>
      </c>
      <c r="J2137" s="11">
        <f t="shared" ca="1" si="150"/>
        <v>-0.47327717548274373</v>
      </c>
      <c r="K2137" s="11">
        <f t="shared" ca="1" si="151"/>
        <v>2.3766343622560502</v>
      </c>
      <c r="L2137" s="11" t="str">
        <f t="shared" ca="1" si="144"/>
        <v>H</v>
      </c>
      <c r="M2137" s="11"/>
      <c r="N2137" s="11">
        <v>2136</v>
      </c>
      <c r="O2137" s="12">
        <f t="shared" ca="1" si="152"/>
        <v>-0.70602402614014137</v>
      </c>
      <c r="P2137" s="12">
        <f t="shared" ca="1" si="153"/>
        <v>-0.29380862971741384</v>
      </c>
      <c r="Q2137" s="11" t="str">
        <f t="shared" ca="1" si="145"/>
        <v>H</v>
      </c>
    </row>
    <row r="2138" spans="9:17" x14ac:dyDescent="0.25">
      <c r="I2138" s="11">
        <v>2137</v>
      </c>
      <c r="J2138" s="11">
        <f t="shared" ca="1" si="150"/>
        <v>2.818820354107455</v>
      </c>
      <c r="K2138" s="11">
        <f t="shared" ca="1" si="151"/>
        <v>4.1844019188241273</v>
      </c>
      <c r="L2138" s="11" t="str">
        <f t="shared" ca="1" si="144"/>
        <v>H</v>
      </c>
      <c r="M2138" s="11"/>
      <c r="N2138" s="11">
        <v>2137</v>
      </c>
      <c r="O2138" s="12">
        <f t="shared" ca="1" si="152"/>
        <v>0.40855559980740613</v>
      </c>
      <c r="P2138" s="12">
        <f t="shared" ca="1" si="153"/>
        <v>2.1452362758016408</v>
      </c>
      <c r="Q2138" s="11" t="str">
        <f t="shared" ca="1" si="145"/>
        <v>H</v>
      </c>
    </row>
    <row r="2139" spans="9:17" x14ac:dyDescent="0.25">
      <c r="I2139" s="11">
        <v>2138</v>
      </c>
      <c r="J2139" s="11">
        <f t="shared" ca="1" si="150"/>
        <v>0.71625072340712226</v>
      </c>
      <c r="K2139" s="11">
        <f t="shared" ca="1" si="151"/>
        <v>-1.8447858574295273</v>
      </c>
      <c r="L2139" s="11" t="str">
        <f t="shared" ca="1" si="144"/>
        <v>A</v>
      </c>
      <c r="M2139" s="11"/>
      <c r="N2139" s="11">
        <v>2138</v>
      </c>
      <c r="O2139" s="12">
        <f t="shared" ca="1" si="152"/>
        <v>-1.6632151422143295</v>
      </c>
      <c r="P2139" s="12">
        <f t="shared" ca="1" si="153"/>
        <v>2.4332678155124716</v>
      </c>
      <c r="Q2139" s="11" t="str">
        <f t="shared" ca="1" si="145"/>
        <v>H</v>
      </c>
    </row>
    <row r="2140" spans="9:17" x14ac:dyDescent="0.25">
      <c r="I2140" s="11">
        <v>2139</v>
      </c>
      <c r="J2140" s="11">
        <f t="shared" ca="1" si="150"/>
        <v>1.4468755848347286</v>
      </c>
      <c r="K2140" s="11">
        <f t="shared" ca="1" si="151"/>
        <v>3.2557252341533447</v>
      </c>
      <c r="L2140" s="11" t="str">
        <f t="shared" ca="1" si="144"/>
        <v>H</v>
      </c>
      <c r="M2140" s="11"/>
      <c r="N2140" s="11">
        <v>2139</v>
      </c>
      <c r="O2140" s="12">
        <f t="shared" ca="1" si="152"/>
        <v>1.2158428421738208</v>
      </c>
      <c r="P2140" s="12">
        <f t="shared" ca="1" si="153"/>
        <v>-0.69023993992533139</v>
      </c>
      <c r="Q2140" s="11" t="str">
        <f t="shared" ca="1" si="145"/>
        <v>A</v>
      </c>
    </row>
    <row r="2141" spans="9:17" x14ac:dyDescent="0.25">
      <c r="I2141" s="11">
        <v>2140</v>
      </c>
      <c r="J2141" s="11">
        <f t="shared" ca="1" si="150"/>
        <v>2.6209648458034818</v>
      </c>
      <c r="K2141" s="11">
        <f t="shared" ca="1" si="151"/>
        <v>1.690191940455144</v>
      </c>
      <c r="L2141" s="11" t="str">
        <f t="shared" ca="1" si="144"/>
        <v>A</v>
      </c>
      <c r="M2141" s="11"/>
      <c r="N2141" s="11">
        <v>2140</v>
      </c>
      <c r="O2141" s="12">
        <f t="shared" ca="1" si="152"/>
        <v>0.44754401648483594</v>
      </c>
      <c r="P2141" s="12">
        <f t="shared" ca="1" si="153"/>
        <v>0.82111014569509011</v>
      </c>
      <c r="Q2141" s="11" t="str">
        <f t="shared" ca="1" si="145"/>
        <v>H</v>
      </c>
    </row>
    <row r="2142" spans="9:17" x14ac:dyDescent="0.25">
      <c r="I2142" s="11">
        <v>2141</v>
      </c>
      <c r="J2142" s="11">
        <f t="shared" ca="1" si="150"/>
        <v>2.1510116686649217</v>
      </c>
      <c r="K2142" s="11">
        <f t="shared" ca="1" si="151"/>
        <v>1.2953422235887919</v>
      </c>
      <c r="L2142" s="11" t="str">
        <f t="shared" ca="1" si="144"/>
        <v>A</v>
      </c>
      <c r="M2142" s="11"/>
      <c r="N2142" s="11">
        <v>2141</v>
      </c>
      <c r="O2142" s="12">
        <f t="shared" ca="1" si="152"/>
        <v>1.4081237266895661</v>
      </c>
      <c r="P2142" s="12">
        <f t="shared" ca="1" si="153"/>
        <v>2.5281858250674993</v>
      </c>
      <c r="Q2142" s="11" t="str">
        <f t="shared" ca="1" si="145"/>
        <v>H</v>
      </c>
    </row>
    <row r="2143" spans="9:17" x14ac:dyDescent="0.25">
      <c r="I2143" s="11">
        <v>2142</v>
      </c>
      <c r="J2143" s="11">
        <f t="shared" ca="1" si="150"/>
        <v>0.93270232030418021</v>
      </c>
      <c r="K2143" s="11">
        <f t="shared" ca="1" si="151"/>
        <v>-3.5748199186241614E-2</v>
      </c>
      <c r="L2143" s="11" t="str">
        <f t="shared" ca="1" si="144"/>
        <v>A</v>
      </c>
      <c r="M2143" s="11"/>
      <c r="N2143" s="11">
        <v>2142</v>
      </c>
      <c r="O2143" s="12">
        <f t="shared" ca="1" si="152"/>
        <v>0.14209689299578759</v>
      </c>
      <c r="P2143" s="12">
        <f t="shared" ca="1" si="153"/>
        <v>0.63049556791874983</v>
      </c>
      <c r="Q2143" s="11" t="str">
        <f t="shared" ca="1" si="145"/>
        <v>H</v>
      </c>
    </row>
    <row r="2144" spans="9:17" x14ac:dyDescent="0.25">
      <c r="I2144" s="11">
        <v>2143</v>
      </c>
      <c r="J2144" s="11">
        <f t="shared" ca="1" si="150"/>
        <v>0.10002375863745994</v>
      </c>
      <c r="K2144" s="11">
        <f t="shared" ca="1" si="151"/>
        <v>2.2288410250789576</v>
      </c>
      <c r="L2144" s="11" t="str">
        <f t="shared" ca="1" si="144"/>
        <v>H</v>
      </c>
      <c r="M2144" s="11"/>
      <c r="N2144" s="11">
        <v>2143</v>
      </c>
      <c r="O2144" s="12">
        <f t="shared" ca="1" si="152"/>
        <v>0.951234827549855</v>
      </c>
      <c r="P2144" s="12">
        <f t="shared" ca="1" si="153"/>
        <v>2.8244098995321334</v>
      </c>
      <c r="Q2144" s="11" t="str">
        <f t="shared" ca="1" si="145"/>
        <v>H</v>
      </c>
    </row>
    <row r="2145" spans="9:17" x14ac:dyDescent="0.25">
      <c r="I2145" s="11">
        <v>2144</v>
      </c>
      <c r="J2145" s="11">
        <f t="shared" ca="1" si="150"/>
        <v>0.69523410421016174</v>
      </c>
      <c r="K2145" s="11">
        <f t="shared" ca="1" si="151"/>
        <v>3.0035623514216399</v>
      </c>
      <c r="L2145" s="11" t="str">
        <f t="shared" ca="1" si="144"/>
        <v>H</v>
      </c>
      <c r="M2145" s="11"/>
      <c r="N2145" s="11">
        <v>2144</v>
      </c>
      <c r="O2145" s="12">
        <f t="shared" ca="1" si="152"/>
        <v>0.17240414434033757</v>
      </c>
      <c r="P2145" s="12">
        <f t="shared" ca="1" si="153"/>
        <v>-0.19847443627114236</v>
      </c>
      <c r="Q2145" s="11" t="str">
        <f t="shared" ca="1" si="145"/>
        <v>A</v>
      </c>
    </row>
    <row r="2146" spans="9:17" x14ac:dyDescent="0.25">
      <c r="I2146" s="11">
        <v>2145</v>
      </c>
      <c r="J2146" s="11">
        <f t="shared" ca="1" si="150"/>
        <v>1.74015296421695</v>
      </c>
      <c r="K2146" s="11">
        <f t="shared" ca="1" si="151"/>
        <v>1.4061857288970581</v>
      </c>
      <c r="L2146" s="11" t="str">
        <f t="shared" ca="1" si="144"/>
        <v>A</v>
      </c>
      <c r="M2146" s="11"/>
      <c r="N2146" s="11">
        <v>2145</v>
      </c>
      <c r="O2146" s="12">
        <f t="shared" ca="1" si="152"/>
        <v>2.1415013657069899</v>
      </c>
      <c r="P2146" s="12">
        <f t="shared" ca="1" si="153"/>
        <v>2.4485479754877106</v>
      </c>
      <c r="Q2146" s="11" t="str">
        <f t="shared" ca="1" si="145"/>
        <v>H</v>
      </c>
    </row>
    <row r="2147" spans="9:17" x14ac:dyDescent="0.25">
      <c r="I2147" s="11">
        <v>2146</v>
      </c>
      <c r="J2147" s="11">
        <f t="shared" ca="1" si="150"/>
        <v>0.93892459284229035</v>
      </c>
      <c r="K2147" s="11">
        <f t="shared" ca="1" si="151"/>
        <v>2.4754537988954466</v>
      </c>
      <c r="L2147" s="11" t="str">
        <f t="shared" ca="1" si="144"/>
        <v>H</v>
      </c>
      <c r="M2147" s="11"/>
      <c r="N2147" s="11">
        <v>2146</v>
      </c>
      <c r="O2147" s="12">
        <f t="shared" ca="1" si="152"/>
        <v>-0.19918422137992087</v>
      </c>
      <c r="P2147" s="12">
        <f t="shared" ca="1" si="153"/>
        <v>1.2510045372066332</v>
      </c>
      <c r="Q2147" s="11" t="str">
        <f t="shared" ca="1" si="145"/>
        <v>H</v>
      </c>
    </row>
    <row r="2148" spans="9:17" x14ac:dyDescent="0.25">
      <c r="I2148" s="11">
        <v>2147</v>
      </c>
      <c r="J2148" s="11">
        <f t="shared" ca="1" si="150"/>
        <v>1.7700640790830393</v>
      </c>
      <c r="K2148" s="11">
        <f t="shared" ca="1" si="151"/>
        <v>2.2456230114679219</v>
      </c>
      <c r="L2148" s="11" t="str">
        <f t="shared" ca="1" si="144"/>
        <v>H</v>
      </c>
      <c r="M2148" s="11"/>
      <c r="N2148" s="11">
        <v>2147</v>
      </c>
      <c r="O2148" s="12">
        <f t="shared" ca="1" si="152"/>
        <v>-0.84198630119650741</v>
      </c>
      <c r="P2148" s="12">
        <f t="shared" ca="1" si="153"/>
        <v>-1.7267428628547021</v>
      </c>
      <c r="Q2148" s="11" t="str">
        <f t="shared" ca="1" si="145"/>
        <v>A</v>
      </c>
    </row>
    <row r="2149" spans="9:17" x14ac:dyDescent="0.25">
      <c r="I2149" s="11">
        <v>2148</v>
      </c>
      <c r="J2149" s="11">
        <f t="shared" ca="1" si="150"/>
        <v>0.37292497410874748</v>
      </c>
      <c r="K2149" s="11">
        <f t="shared" ca="1" si="151"/>
        <v>4.9454439727485671</v>
      </c>
      <c r="L2149" s="11" t="str">
        <f t="shared" ca="1" si="144"/>
        <v>H</v>
      </c>
      <c r="M2149" s="11"/>
      <c r="N2149" s="11">
        <v>2148</v>
      </c>
      <c r="O2149" s="12">
        <f t="shared" ca="1" si="152"/>
        <v>0.53500352727229461</v>
      </c>
      <c r="P2149" s="12">
        <f t="shared" ca="1" si="153"/>
        <v>1.6392401128960004</v>
      </c>
      <c r="Q2149" s="11" t="str">
        <f t="shared" ca="1" si="145"/>
        <v>H</v>
      </c>
    </row>
    <row r="2150" spans="9:17" x14ac:dyDescent="0.25">
      <c r="I2150" s="11">
        <v>2149</v>
      </c>
      <c r="J2150" s="11">
        <f t="shared" ca="1" si="150"/>
        <v>0.38333020338453405</v>
      </c>
      <c r="K2150" s="11">
        <f t="shared" ca="1" si="151"/>
        <v>-0.73473729585895819</v>
      </c>
      <c r="L2150" s="11" t="str">
        <f t="shared" ca="1" si="144"/>
        <v>A</v>
      </c>
      <c r="M2150" s="11"/>
      <c r="N2150" s="11">
        <v>2149</v>
      </c>
      <c r="O2150" s="12">
        <f t="shared" ca="1" si="152"/>
        <v>0.32483316407999163</v>
      </c>
      <c r="P2150" s="12">
        <f t="shared" ca="1" si="153"/>
        <v>1.8157096023416179</v>
      </c>
      <c r="Q2150" s="11" t="str">
        <f t="shared" ca="1" si="145"/>
        <v>H</v>
      </c>
    </row>
    <row r="2151" spans="9:17" x14ac:dyDescent="0.25">
      <c r="I2151" s="11">
        <v>2150</v>
      </c>
      <c r="J2151" s="11">
        <f t="shared" ca="1" si="150"/>
        <v>0.42425273706584776</v>
      </c>
      <c r="K2151" s="11">
        <f t="shared" ca="1" si="151"/>
        <v>3.3987211330150457</v>
      </c>
      <c r="L2151" s="11" t="str">
        <f t="shared" ca="1" si="144"/>
        <v>H</v>
      </c>
      <c r="M2151" s="11"/>
      <c r="N2151" s="11">
        <v>2150</v>
      </c>
      <c r="O2151" s="12">
        <f t="shared" ca="1" si="152"/>
        <v>0.12818495233361515</v>
      </c>
      <c r="P2151" s="12">
        <f t="shared" ca="1" si="153"/>
        <v>2.0815362144228917</v>
      </c>
      <c r="Q2151" s="11" t="str">
        <f t="shared" ca="1" si="145"/>
        <v>H</v>
      </c>
    </row>
    <row r="2152" spans="9:17" x14ac:dyDescent="0.25">
      <c r="I2152" s="11">
        <v>2151</v>
      </c>
      <c r="J2152" s="11">
        <f t="shared" ca="1" si="150"/>
        <v>-1.5453343728423539</v>
      </c>
      <c r="K2152" s="11">
        <f t="shared" ca="1" si="151"/>
        <v>2.9861957783967314</v>
      </c>
      <c r="L2152" s="11" t="str">
        <f t="shared" ca="1" si="144"/>
        <v>H</v>
      </c>
      <c r="M2152" s="11"/>
      <c r="N2152" s="11">
        <v>2151</v>
      </c>
      <c r="O2152" s="12">
        <f t="shared" ca="1" si="152"/>
        <v>-1.7303602404225005</v>
      </c>
      <c r="P2152" s="12">
        <f t="shared" ca="1" si="153"/>
        <v>1.2600433181228659</v>
      </c>
      <c r="Q2152" s="11" t="str">
        <f t="shared" ca="1" si="145"/>
        <v>H</v>
      </c>
    </row>
    <row r="2153" spans="9:17" x14ac:dyDescent="0.25">
      <c r="I2153" s="11">
        <v>2152</v>
      </c>
      <c r="J2153" s="11">
        <f t="shared" ca="1" si="150"/>
        <v>1.3752894372315749</v>
      </c>
      <c r="K2153" s="11">
        <f t="shared" ca="1" si="151"/>
        <v>4.5422349061040155</v>
      </c>
      <c r="L2153" s="11" t="str">
        <f t="shared" ca="1" si="144"/>
        <v>H</v>
      </c>
      <c r="M2153" s="11"/>
      <c r="N2153" s="11">
        <v>2152</v>
      </c>
      <c r="O2153" s="12">
        <f t="shared" ca="1" si="152"/>
        <v>-0.29797762221290658</v>
      </c>
      <c r="P2153" s="12">
        <f t="shared" ca="1" si="153"/>
        <v>2.1019868566560165</v>
      </c>
      <c r="Q2153" s="11" t="str">
        <f t="shared" ca="1" si="145"/>
        <v>H</v>
      </c>
    </row>
    <row r="2154" spans="9:17" x14ac:dyDescent="0.25">
      <c r="I2154" s="11">
        <v>2153</v>
      </c>
      <c r="J2154" s="11">
        <f t="shared" ca="1" si="150"/>
        <v>2.6128374448408449</v>
      </c>
      <c r="K2154" s="11">
        <f t="shared" ca="1" si="151"/>
        <v>5.3064776779868286</v>
      </c>
      <c r="L2154" s="11" t="str">
        <f t="shared" ca="1" si="144"/>
        <v>H</v>
      </c>
      <c r="M2154" s="11"/>
      <c r="N2154" s="11">
        <v>2153</v>
      </c>
      <c r="O2154" s="12">
        <f t="shared" ca="1" si="152"/>
        <v>1.5608927166600119</v>
      </c>
      <c r="P2154" s="12">
        <f t="shared" ca="1" si="153"/>
        <v>-1.6318929287915025</v>
      </c>
      <c r="Q2154" s="11" t="str">
        <f t="shared" ca="1" si="145"/>
        <v>A</v>
      </c>
    </row>
    <row r="2155" spans="9:17" x14ac:dyDescent="0.25">
      <c r="I2155" s="11">
        <v>2154</v>
      </c>
      <c r="J2155" s="11">
        <f t="shared" ca="1" si="150"/>
        <v>2.304143343763013</v>
      </c>
      <c r="K2155" s="11">
        <f t="shared" ca="1" si="151"/>
        <v>4.4088704049807692</v>
      </c>
      <c r="L2155" s="11" t="str">
        <f t="shared" ca="1" si="144"/>
        <v>H</v>
      </c>
      <c r="M2155" s="11"/>
      <c r="N2155" s="11">
        <v>2154</v>
      </c>
      <c r="O2155" s="12">
        <f t="shared" ca="1" si="152"/>
        <v>-5.0510231233590885E-2</v>
      </c>
      <c r="P2155" s="12">
        <f t="shared" ca="1" si="153"/>
        <v>4.5176158214682438</v>
      </c>
      <c r="Q2155" s="11" t="str">
        <f t="shared" ca="1" si="145"/>
        <v>H</v>
      </c>
    </row>
    <row r="2156" spans="9:17" x14ac:dyDescent="0.25">
      <c r="I2156" s="11">
        <v>2155</v>
      </c>
      <c r="J2156" s="11">
        <f t="shared" ca="1" si="150"/>
        <v>0.31089778735827278</v>
      </c>
      <c r="K2156" s="11">
        <f t="shared" ca="1" si="151"/>
        <v>3.941602411660214</v>
      </c>
      <c r="L2156" s="11" t="str">
        <f t="shared" ca="1" si="144"/>
        <v>H</v>
      </c>
      <c r="M2156" s="11"/>
      <c r="N2156" s="11">
        <v>2155</v>
      </c>
      <c r="O2156" s="12">
        <f t="shared" ca="1" si="152"/>
        <v>5.5279236073867311E-2</v>
      </c>
      <c r="P2156" s="12">
        <f t="shared" ca="1" si="153"/>
        <v>0.43636300676361595</v>
      </c>
      <c r="Q2156" s="11" t="str">
        <f t="shared" ca="1" si="145"/>
        <v>H</v>
      </c>
    </row>
    <row r="2157" spans="9:17" x14ac:dyDescent="0.25">
      <c r="I2157" s="11">
        <v>2156</v>
      </c>
      <c r="J2157" s="11">
        <f t="shared" ca="1" si="150"/>
        <v>-0.15130788554992358</v>
      </c>
      <c r="K2157" s="11">
        <f t="shared" ca="1" si="151"/>
        <v>4.5485666205570832</v>
      </c>
      <c r="L2157" s="11" t="str">
        <f t="shared" ca="1" si="144"/>
        <v>H</v>
      </c>
      <c r="M2157" s="11"/>
      <c r="N2157" s="11">
        <v>2156</v>
      </c>
      <c r="O2157" s="12">
        <f t="shared" ca="1" si="152"/>
        <v>-0.57912204073479656</v>
      </c>
      <c r="P2157" s="12">
        <f t="shared" ca="1" si="153"/>
        <v>2.9831894841448299</v>
      </c>
      <c r="Q2157" s="11" t="str">
        <f t="shared" ca="1" si="145"/>
        <v>H</v>
      </c>
    </row>
    <row r="2158" spans="9:17" x14ac:dyDescent="0.25">
      <c r="I2158" s="11">
        <v>2157</v>
      </c>
      <c r="J2158" s="11">
        <f t="shared" ca="1" si="150"/>
        <v>2.0066175475507828</v>
      </c>
      <c r="K2158" s="11">
        <f t="shared" ca="1" si="151"/>
        <v>1.0186159835044761</v>
      </c>
      <c r="L2158" s="11" t="str">
        <f t="shared" ca="1" si="144"/>
        <v>A</v>
      </c>
      <c r="M2158" s="11"/>
      <c r="N2158" s="11">
        <v>2157</v>
      </c>
      <c r="O2158" s="12">
        <f t="shared" ca="1" si="152"/>
        <v>0.33937315135971702</v>
      </c>
      <c r="P2158" s="12">
        <f t="shared" ca="1" si="153"/>
        <v>-1.4464416881293296E-2</v>
      </c>
      <c r="Q2158" s="11" t="str">
        <f t="shared" ca="1" si="145"/>
        <v>A</v>
      </c>
    </row>
    <row r="2159" spans="9:17" x14ac:dyDescent="0.25">
      <c r="I2159" s="11">
        <v>2158</v>
      </c>
      <c r="J2159" s="11">
        <f t="shared" ca="1" si="150"/>
        <v>-1.1899410004293167</v>
      </c>
      <c r="K2159" s="11">
        <f t="shared" ca="1" si="151"/>
        <v>4.1522813465432247</v>
      </c>
      <c r="L2159" s="11" t="str">
        <f t="shared" ca="1" si="144"/>
        <v>H</v>
      </c>
      <c r="M2159" s="11"/>
      <c r="N2159" s="11">
        <v>2158</v>
      </c>
      <c r="O2159" s="12">
        <f t="shared" ca="1" si="152"/>
        <v>2.2820926246451814</v>
      </c>
      <c r="P2159" s="12">
        <f t="shared" ca="1" si="153"/>
        <v>1.4431565269021807</v>
      </c>
      <c r="Q2159" s="11" t="str">
        <f t="shared" ca="1" si="145"/>
        <v>A</v>
      </c>
    </row>
    <row r="2160" spans="9:17" x14ac:dyDescent="0.25">
      <c r="I2160" s="11">
        <v>2159</v>
      </c>
      <c r="J2160" s="11">
        <f t="shared" ca="1" si="150"/>
        <v>0.37493073158045587</v>
      </c>
      <c r="K2160" s="11">
        <f t="shared" ca="1" si="151"/>
        <v>0.48108206597361325</v>
      </c>
      <c r="L2160" s="11" t="str">
        <f t="shared" ca="1" si="144"/>
        <v>H</v>
      </c>
      <c r="M2160" s="11"/>
      <c r="N2160" s="11">
        <v>2159</v>
      </c>
      <c r="O2160" s="12">
        <f t="shared" ca="1" si="152"/>
        <v>1.0331599911155411</v>
      </c>
      <c r="P2160" s="12">
        <f t="shared" ca="1" si="153"/>
        <v>3.6568249202679572</v>
      </c>
      <c r="Q2160" s="11" t="str">
        <f t="shared" ca="1" si="145"/>
        <v>H</v>
      </c>
    </row>
    <row r="2161" spans="9:17" x14ac:dyDescent="0.25">
      <c r="I2161" s="11">
        <v>2160</v>
      </c>
      <c r="J2161" s="11">
        <f t="shared" ca="1" si="150"/>
        <v>5.5810130497202071E-2</v>
      </c>
      <c r="K2161" s="11">
        <f t="shared" ca="1" si="151"/>
        <v>-0.14949104325885543</v>
      </c>
      <c r="L2161" s="11" t="str">
        <f t="shared" ca="1" si="144"/>
        <v>A</v>
      </c>
      <c r="M2161" s="11"/>
      <c r="N2161" s="11">
        <v>2160</v>
      </c>
      <c r="O2161" s="12">
        <f t="shared" ca="1" si="152"/>
        <v>-1.2241026302574989</v>
      </c>
      <c r="P2161" s="12">
        <f t="shared" ca="1" si="153"/>
        <v>1.9081401730238094</v>
      </c>
      <c r="Q2161" s="11" t="str">
        <f t="shared" ca="1" si="145"/>
        <v>H</v>
      </c>
    </row>
    <row r="2162" spans="9:17" x14ac:dyDescent="0.25">
      <c r="I2162" s="11">
        <v>2161</v>
      </c>
      <c r="J2162" s="11">
        <f t="shared" ca="1" si="150"/>
        <v>1.3132742716251884</v>
      </c>
      <c r="K2162" s="11">
        <f t="shared" ca="1" si="151"/>
        <v>5.1998321032894488</v>
      </c>
      <c r="L2162" s="11" t="str">
        <f t="shared" ca="1" si="144"/>
        <v>H</v>
      </c>
      <c r="M2162" s="11"/>
      <c r="N2162" s="11">
        <v>2161</v>
      </c>
      <c r="O2162" s="12">
        <f t="shared" ca="1" si="152"/>
        <v>-0.2279364526629335</v>
      </c>
      <c r="P2162" s="12">
        <f t="shared" ca="1" si="153"/>
        <v>0.24036848476649408</v>
      </c>
      <c r="Q2162" s="11" t="str">
        <f t="shared" ca="1" si="145"/>
        <v>H</v>
      </c>
    </row>
    <row r="2163" spans="9:17" x14ac:dyDescent="0.25">
      <c r="I2163" s="11">
        <v>2162</v>
      </c>
      <c r="J2163" s="11">
        <f t="shared" ca="1" si="150"/>
        <v>0.94373214803194028</v>
      </c>
      <c r="K2163" s="11">
        <f t="shared" ca="1" si="151"/>
        <v>4.4259691446918392</v>
      </c>
      <c r="L2163" s="11" t="str">
        <f t="shared" ca="1" si="144"/>
        <v>H</v>
      </c>
      <c r="M2163" s="11"/>
      <c r="N2163" s="11">
        <v>2162</v>
      </c>
      <c r="O2163" s="12">
        <f t="shared" ca="1" si="152"/>
        <v>-0.99653316358356658</v>
      </c>
      <c r="P2163" s="12">
        <f t="shared" ca="1" si="153"/>
        <v>1.8191046814497471</v>
      </c>
      <c r="Q2163" s="11" t="str">
        <f t="shared" ca="1" si="145"/>
        <v>H</v>
      </c>
    </row>
    <row r="2164" spans="9:17" x14ac:dyDescent="0.25">
      <c r="I2164" s="11">
        <v>2163</v>
      </c>
      <c r="J2164" s="11">
        <f t="shared" ca="1" si="150"/>
        <v>2.6303257445656603</v>
      </c>
      <c r="K2164" s="11">
        <f t="shared" ca="1" si="151"/>
        <v>4.4592806540198033</v>
      </c>
      <c r="L2164" s="11" t="str">
        <f t="shared" ca="1" si="144"/>
        <v>H</v>
      </c>
      <c r="M2164" s="11"/>
      <c r="N2164" s="11">
        <v>2163</v>
      </c>
      <c r="O2164" s="12">
        <f t="shared" ca="1" si="152"/>
        <v>0.94146472793078573</v>
      </c>
      <c r="P2164" s="12">
        <f t="shared" ca="1" si="153"/>
        <v>-0.56572613888252832</v>
      </c>
      <c r="Q2164" s="11" t="str">
        <f t="shared" ca="1" si="145"/>
        <v>A</v>
      </c>
    </row>
    <row r="2165" spans="9:17" x14ac:dyDescent="0.25">
      <c r="I2165" s="11">
        <v>2164</v>
      </c>
      <c r="J2165" s="11">
        <f t="shared" ca="1" si="150"/>
        <v>1.5430373041149061</v>
      </c>
      <c r="K2165" s="11">
        <f t="shared" ca="1" si="151"/>
        <v>4.5408615087797237</v>
      </c>
      <c r="L2165" s="11" t="str">
        <f t="shared" ca="1" si="144"/>
        <v>H</v>
      </c>
      <c r="M2165" s="11"/>
      <c r="N2165" s="11">
        <v>2164</v>
      </c>
      <c r="O2165" s="12">
        <f t="shared" ca="1" si="152"/>
        <v>1.2959945808073772</v>
      </c>
      <c r="P2165" s="12">
        <f t="shared" ca="1" si="153"/>
        <v>3.9298145315403099</v>
      </c>
      <c r="Q2165" s="11" t="str">
        <f t="shared" ca="1" si="145"/>
        <v>H</v>
      </c>
    </row>
    <row r="2166" spans="9:17" x14ac:dyDescent="0.25">
      <c r="I2166" s="11">
        <v>2165</v>
      </c>
      <c r="J2166" s="11">
        <f t="shared" ca="1" si="150"/>
        <v>-0.45707336563897527</v>
      </c>
      <c r="K2166" s="11">
        <f t="shared" ca="1" si="151"/>
        <v>-0.67305142881895552</v>
      </c>
      <c r="L2166" s="11" t="str">
        <f t="shared" ca="1" si="144"/>
        <v>A</v>
      </c>
      <c r="M2166" s="11"/>
      <c r="N2166" s="11">
        <v>2165</v>
      </c>
      <c r="O2166" s="12">
        <f t="shared" ca="1" si="152"/>
        <v>1.1300705460264826</v>
      </c>
      <c r="P2166" s="12">
        <f t="shared" ca="1" si="153"/>
        <v>0.73288784802186435</v>
      </c>
      <c r="Q2166" s="11" t="str">
        <f t="shared" ca="1" si="145"/>
        <v>A</v>
      </c>
    </row>
    <row r="2167" spans="9:17" x14ac:dyDescent="0.25">
      <c r="I2167" s="11">
        <v>2166</v>
      </c>
      <c r="J2167" s="11">
        <f t="shared" ca="1" si="150"/>
        <v>0.70284874846313428</v>
      </c>
      <c r="K2167" s="11">
        <f t="shared" ca="1" si="151"/>
        <v>1.8357818519395595</v>
      </c>
      <c r="L2167" s="11" t="str">
        <f t="shared" ca="1" si="144"/>
        <v>H</v>
      </c>
      <c r="M2167" s="11"/>
      <c r="N2167" s="11">
        <v>2166</v>
      </c>
      <c r="O2167" s="12">
        <f t="shared" ca="1" si="152"/>
        <v>0.93559733931584343</v>
      </c>
      <c r="P2167" s="12">
        <f t="shared" ca="1" si="153"/>
        <v>0.1120133723427893</v>
      </c>
      <c r="Q2167" s="11" t="str">
        <f t="shared" ca="1" si="145"/>
        <v>A</v>
      </c>
    </row>
    <row r="2168" spans="9:17" x14ac:dyDescent="0.25">
      <c r="I2168" s="11">
        <v>2167</v>
      </c>
      <c r="J2168" s="11">
        <f t="shared" ca="1" si="150"/>
        <v>2.0219273684703314</v>
      </c>
      <c r="K2168" s="11">
        <f t="shared" ca="1" si="151"/>
        <v>1.593205497780376</v>
      </c>
      <c r="L2168" s="11" t="str">
        <f t="shared" ca="1" si="144"/>
        <v>A</v>
      </c>
      <c r="M2168" s="11"/>
      <c r="N2168" s="11">
        <v>2167</v>
      </c>
      <c r="O2168" s="12">
        <f t="shared" ca="1" si="152"/>
        <v>2.1145731070543592</v>
      </c>
      <c r="P2168" s="12">
        <f t="shared" ca="1" si="153"/>
        <v>1.9722995998197903</v>
      </c>
      <c r="Q2168" s="11" t="str">
        <f t="shared" ca="1" si="145"/>
        <v>A</v>
      </c>
    </row>
    <row r="2169" spans="9:17" x14ac:dyDescent="0.25">
      <c r="I2169" s="11">
        <v>2168</v>
      </c>
      <c r="J2169" s="11">
        <f t="shared" ca="1" si="150"/>
        <v>5.7359474285851864E-3</v>
      </c>
      <c r="K2169" s="11">
        <f t="shared" ca="1" si="151"/>
        <v>3.257335355920703</v>
      </c>
      <c r="L2169" s="11" t="str">
        <f t="shared" ca="1" si="144"/>
        <v>H</v>
      </c>
      <c r="M2169" s="11"/>
      <c r="N2169" s="11">
        <v>2168</v>
      </c>
      <c r="O2169" s="12">
        <f t="shared" ca="1" si="152"/>
        <v>1.8670538819696196</v>
      </c>
      <c r="P2169" s="12">
        <f t="shared" ca="1" si="153"/>
        <v>3.6226184913973181</v>
      </c>
      <c r="Q2169" s="11" t="str">
        <f t="shared" ca="1" si="145"/>
        <v>H</v>
      </c>
    </row>
    <row r="2170" spans="9:17" x14ac:dyDescent="0.25">
      <c r="I2170" s="11">
        <v>2169</v>
      </c>
      <c r="J2170" s="11">
        <f t="shared" ca="1" si="150"/>
        <v>2.9695323664201827</v>
      </c>
      <c r="K2170" s="11">
        <f t="shared" ca="1" si="151"/>
        <v>2.1078642561742105</v>
      </c>
      <c r="L2170" s="11" t="str">
        <f t="shared" ca="1" si="144"/>
        <v>A</v>
      </c>
      <c r="M2170" s="11"/>
      <c r="N2170" s="11">
        <v>2169</v>
      </c>
      <c r="O2170" s="12">
        <f t="shared" ca="1" si="152"/>
        <v>2.0415452356414932</v>
      </c>
      <c r="P2170" s="12">
        <f t="shared" ca="1" si="153"/>
        <v>-2.5296776710356181</v>
      </c>
      <c r="Q2170" s="11" t="str">
        <f t="shared" ca="1" si="145"/>
        <v>A</v>
      </c>
    </row>
    <row r="2171" spans="9:17" x14ac:dyDescent="0.25">
      <c r="I2171" s="11">
        <v>2170</v>
      </c>
      <c r="J2171" s="11">
        <f t="shared" ca="1" si="150"/>
        <v>1.0359794493904808</v>
      </c>
      <c r="K2171" s="11">
        <f t="shared" ca="1" si="151"/>
        <v>-1.0147064435419262</v>
      </c>
      <c r="L2171" s="11" t="str">
        <f t="shared" ca="1" si="144"/>
        <v>A</v>
      </c>
      <c r="M2171" s="11"/>
      <c r="N2171" s="11">
        <v>2170</v>
      </c>
      <c r="O2171" s="12">
        <f t="shared" ca="1" si="152"/>
        <v>2.5789495374718001</v>
      </c>
      <c r="P2171" s="12">
        <f t="shared" ca="1" si="153"/>
        <v>0.59043016752060307</v>
      </c>
      <c r="Q2171" s="11" t="str">
        <f t="shared" ca="1" si="145"/>
        <v>A</v>
      </c>
    </row>
    <row r="2172" spans="9:17" x14ac:dyDescent="0.25">
      <c r="I2172" s="11">
        <v>2171</v>
      </c>
      <c r="J2172" s="11">
        <f t="shared" ca="1" si="150"/>
        <v>-1.6013573925383464</v>
      </c>
      <c r="K2172" s="11">
        <f t="shared" ca="1" si="151"/>
        <v>2.972026033177928</v>
      </c>
      <c r="L2172" s="11" t="str">
        <f t="shared" ca="1" si="144"/>
        <v>H</v>
      </c>
      <c r="M2172" s="11"/>
      <c r="N2172" s="11">
        <v>2171</v>
      </c>
      <c r="O2172" s="12">
        <f t="shared" ca="1" si="152"/>
        <v>0.21742843489686975</v>
      </c>
      <c r="P2172" s="12">
        <f t="shared" ca="1" si="153"/>
        <v>1.4225966486388815</v>
      </c>
      <c r="Q2172" s="11" t="str">
        <f t="shared" ca="1" si="145"/>
        <v>H</v>
      </c>
    </row>
    <row r="2173" spans="9:17" x14ac:dyDescent="0.25">
      <c r="I2173" s="11">
        <v>2172</v>
      </c>
      <c r="J2173" s="11">
        <f t="shared" ca="1" si="150"/>
        <v>1.8078582829954262</v>
      </c>
      <c r="K2173" s="11">
        <f t="shared" ca="1" si="151"/>
        <v>6.1729150818759191</v>
      </c>
      <c r="L2173" s="11" t="str">
        <f t="shared" ca="1" si="144"/>
        <v>H</v>
      </c>
      <c r="M2173" s="11"/>
      <c r="N2173" s="11">
        <v>2172</v>
      </c>
      <c r="O2173" s="12">
        <f t="shared" ca="1" si="152"/>
        <v>1.3285614502110783</v>
      </c>
      <c r="P2173" s="12">
        <f t="shared" ca="1" si="153"/>
        <v>-2.0146671406070302</v>
      </c>
      <c r="Q2173" s="11" t="str">
        <f t="shared" ca="1" si="145"/>
        <v>A</v>
      </c>
    </row>
    <row r="2174" spans="9:17" x14ac:dyDescent="0.25">
      <c r="I2174" s="11">
        <v>2173</v>
      </c>
      <c r="J2174" s="11">
        <f t="shared" ca="1" si="150"/>
        <v>-0.23904764684528657</v>
      </c>
      <c r="K2174" s="11">
        <f t="shared" ca="1" si="151"/>
        <v>0.6992915908532007</v>
      </c>
      <c r="L2174" s="11" t="str">
        <f t="shared" ca="1" si="144"/>
        <v>H</v>
      </c>
      <c r="M2174" s="11"/>
      <c r="N2174" s="11">
        <v>2173</v>
      </c>
      <c r="O2174" s="12">
        <f t="shared" ca="1" si="152"/>
        <v>1.8327633363473772</v>
      </c>
      <c r="P2174" s="12">
        <f t="shared" ca="1" si="153"/>
        <v>2.3454865754317478</v>
      </c>
      <c r="Q2174" s="11" t="str">
        <f t="shared" ca="1" si="145"/>
        <v>H</v>
      </c>
    </row>
    <row r="2175" spans="9:17" x14ac:dyDescent="0.25">
      <c r="I2175" s="11">
        <v>2174</v>
      </c>
      <c r="J2175" s="11">
        <f t="shared" ca="1" si="150"/>
        <v>-1.4279700637545987</v>
      </c>
      <c r="K2175" s="11">
        <f t="shared" ca="1" si="151"/>
        <v>0.83813632891588252</v>
      </c>
      <c r="L2175" s="11" t="str">
        <f t="shared" ca="1" si="144"/>
        <v>H</v>
      </c>
      <c r="M2175" s="11"/>
      <c r="N2175" s="11">
        <v>2174</v>
      </c>
      <c r="O2175" s="12">
        <f t="shared" ca="1" si="152"/>
        <v>0.50776035382914597</v>
      </c>
      <c r="P2175" s="12">
        <f t="shared" ca="1" si="153"/>
        <v>1.4945328755064127</v>
      </c>
      <c r="Q2175" s="11" t="str">
        <f t="shared" ca="1" si="145"/>
        <v>H</v>
      </c>
    </row>
    <row r="2176" spans="9:17" x14ac:dyDescent="0.25">
      <c r="I2176" s="11">
        <v>2175</v>
      </c>
      <c r="J2176" s="11">
        <f t="shared" ca="1" si="150"/>
        <v>0.39391432421307571</v>
      </c>
      <c r="K2176" s="11">
        <f t="shared" ca="1" si="151"/>
        <v>3.1063703060060468</v>
      </c>
      <c r="L2176" s="11" t="str">
        <f t="shared" ca="1" si="144"/>
        <v>H</v>
      </c>
      <c r="M2176" s="11"/>
      <c r="N2176" s="11">
        <v>2175</v>
      </c>
      <c r="O2176" s="12">
        <f t="shared" ca="1" si="152"/>
        <v>2.9420979104591991</v>
      </c>
      <c r="P2176" s="12">
        <f t="shared" ca="1" si="153"/>
        <v>1.0110318621856687</v>
      </c>
      <c r="Q2176" s="11" t="str">
        <f t="shared" ca="1" si="145"/>
        <v>A</v>
      </c>
    </row>
    <row r="2177" spans="9:17" x14ac:dyDescent="0.25">
      <c r="I2177" s="11">
        <v>2176</v>
      </c>
      <c r="J2177" s="11">
        <f t="shared" ca="1" si="150"/>
        <v>0.53069670736939156</v>
      </c>
      <c r="K2177" s="11">
        <f t="shared" ca="1" si="151"/>
        <v>1.9750567272692583</v>
      </c>
      <c r="L2177" s="11" t="str">
        <f t="shared" ca="1" si="144"/>
        <v>H</v>
      </c>
      <c r="M2177" s="11"/>
      <c r="N2177" s="11">
        <v>2176</v>
      </c>
      <c r="O2177" s="12">
        <f t="shared" ca="1" si="152"/>
        <v>0.75149811789273746</v>
      </c>
      <c r="P2177" s="12">
        <f t="shared" ca="1" si="153"/>
        <v>0.27762284246670532</v>
      </c>
      <c r="Q2177" s="11" t="str">
        <f t="shared" ca="1" si="145"/>
        <v>A</v>
      </c>
    </row>
    <row r="2178" spans="9:17" x14ac:dyDescent="0.25">
      <c r="I2178" s="11">
        <v>2177</v>
      </c>
      <c r="J2178" s="11">
        <f t="shared" ca="1" si="150"/>
        <v>-2.2683630584734549</v>
      </c>
      <c r="K2178" s="11">
        <f t="shared" ca="1" si="151"/>
        <v>1.0227314444687248</v>
      </c>
      <c r="L2178" s="11" t="str">
        <f t="shared" ca="1" si="144"/>
        <v>H</v>
      </c>
      <c r="M2178" s="11"/>
      <c r="N2178" s="11">
        <v>2177</v>
      </c>
      <c r="O2178" s="12">
        <f t="shared" ca="1" si="152"/>
        <v>0.14847574660113627</v>
      </c>
      <c r="P2178" s="12">
        <f t="shared" ca="1" si="153"/>
        <v>1.9103427616282875</v>
      </c>
      <c r="Q2178" s="11" t="str">
        <f t="shared" ca="1" si="145"/>
        <v>H</v>
      </c>
    </row>
    <row r="2179" spans="9:17" x14ac:dyDescent="0.25">
      <c r="I2179" s="11">
        <v>2178</v>
      </c>
      <c r="J2179" s="11">
        <f t="shared" ref="J2179:J2242" ca="1" si="154">NORMINV(RAND(), $D$3,$F$3)</f>
        <v>0.83766363255012077</v>
      </c>
      <c r="K2179" s="11">
        <f t="shared" ref="K2179:K2242" ca="1" si="155">NORMINV(RAND(), $D$2,$F$2)</f>
        <v>-0.26668906466389375</v>
      </c>
      <c r="L2179" s="11" t="str">
        <f t="shared" ca="1" si="144"/>
        <v>A</v>
      </c>
      <c r="M2179" s="11"/>
      <c r="N2179" s="11">
        <v>2178</v>
      </c>
      <c r="O2179" s="12">
        <f t="shared" ref="O2179:O2242" ca="1" si="156">NORMINV(RAND(), $D$11,$F$11)</f>
        <v>1.5557970421269494</v>
      </c>
      <c r="P2179" s="12">
        <f t="shared" ref="P2179:P2242" ca="1" si="157">NORMINV(RAND(), $D$10,$F$10)</f>
        <v>0.36039077920249818</v>
      </c>
      <c r="Q2179" s="11" t="str">
        <f t="shared" ca="1" si="145"/>
        <v>A</v>
      </c>
    </row>
    <row r="2180" spans="9:17" x14ac:dyDescent="0.25">
      <c r="I2180" s="11">
        <v>2179</v>
      </c>
      <c r="J2180" s="11">
        <f t="shared" ca="1" si="154"/>
        <v>-1.1120037535088536</v>
      </c>
      <c r="K2180" s="11">
        <f t="shared" ca="1" si="155"/>
        <v>4.3742428642389068</v>
      </c>
      <c r="L2180" s="11" t="str">
        <f t="shared" ca="1" si="144"/>
        <v>H</v>
      </c>
      <c r="M2180" s="11"/>
      <c r="N2180" s="11">
        <v>2179</v>
      </c>
      <c r="O2180" s="12">
        <f t="shared" ca="1" si="156"/>
        <v>2.1240589516424397</v>
      </c>
      <c r="P2180" s="12">
        <f t="shared" ca="1" si="157"/>
        <v>0.46230631554837232</v>
      </c>
      <c r="Q2180" s="11" t="str">
        <f t="shared" ca="1" si="145"/>
        <v>A</v>
      </c>
    </row>
    <row r="2181" spans="9:17" x14ac:dyDescent="0.25">
      <c r="I2181" s="11">
        <v>2180</v>
      </c>
      <c r="J2181" s="11">
        <f t="shared" ca="1" si="154"/>
        <v>2.4323246003145496</v>
      </c>
      <c r="K2181" s="11">
        <f t="shared" ca="1" si="155"/>
        <v>4.6484373197220101</v>
      </c>
      <c r="L2181" s="11" t="str">
        <f t="shared" ca="1" si="144"/>
        <v>H</v>
      </c>
      <c r="M2181" s="11"/>
      <c r="N2181" s="11">
        <v>2180</v>
      </c>
      <c r="O2181" s="12">
        <f t="shared" ca="1" si="156"/>
        <v>0.23003437436122715</v>
      </c>
      <c r="P2181" s="12">
        <f t="shared" ca="1" si="157"/>
        <v>-0.80258450432190354</v>
      </c>
      <c r="Q2181" s="11" t="str">
        <f t="shared" ca="1" si="145"/>
        <v>A</v>
      </c>
    </row>
    <row r="2182" spans="9:17" x14ac:dyDescent="0.25">
      <c r="I2182" s="11">
        <v>2181</v>
      </c>
      <c r="J2182" s="11">
        <f t="shared" ca="1" si="154"/>
        <v>-0.24445699121714626</v>
      </c>
      <c r="K2182" s="11">
        <f t="shared" ca="1" si="155"/>
        <v>1.4791552412946984</v>
      </c>
      <c r="L2182" s="11" t="str">
        <f t="shared" ca="1" si="144"/>
        <v>H</v>
      </c>
      <c r="M2182" s="11"/>
      <c r="N2182" s="11">
        <v>2181</v>
      </c>
      <c r="O2182" s="12">
        <f t="shared" ca="1" si="156"/>
        <v>2.5033527994407705</v>
      </c>
      <c r="P2182" s="12">
        <f t="shared" ca="1" si="157"/>
        <v>1.7394705579740022</v>
      </c>
      <c r="Q2182" s="11" t="str">
        <f t="shared" ca="1" si="145"/>
        <v>A</v>
      </c>
    </row>
    <row r="2183" spans="9:17" x14ac:dyDescent="0.25">
      <c r="I2183" s="11">
        <v>2182</v>
      </c>
      <c r="J2183" s="11">
        <f t="shared" ca="1" si="154"/>
        <v>1.4536948035703929</v>
      </c>
      <c r="K2183" s="11">
        <f t="shared" ca="1" si="155"/>
        <v>-0.12610839821985387</v>
      </c>
      <c r="L2183" s="11" t="str">
        <f t="shared" ca="1" si="144"/>
        <v>A</v>
      </c>
      <c r="M2183" s="11"/>
      <c r="N2183" s="11">
        <v>2182</v>
      </c>
      <c r="O2183" s="12">
        <f t="shared" ca="1" si="156"/>
        <v>-0.89693657724777243</v>
      </c>
      <c r="P2183" s="12">
        <f t="shared" ca="1" si="157"/>
        <v>-0.93222651540935297</v>
      </c>
      <c r="Q2183" s="11" t="str">
        <f t="shared" ca="1" si="145"/>
        <v>A</v>
      </c>
    </row>
    <row r="2184" spans="9:17" x14ac:dyDescent="0.25">
      <c r="I2184" s="11">
        <v>2183</v>
      </c>
      <c r="J2184" s="11">
        <f t="shared" ca="1" si="154"/>
        <v>1.3464143724660256</v>
      </c>
      <c r="K2184" s="11">
        <f t="shared" ca="1" si="155"/>
        <v>2.8315652647067346</v>
      </c>
      <c r="L2184" s="11" t="str">
        <f t="shared" ca="1" si="144"/>
        <v>H</v>
      </c>
      <c r="M2184" s="11"/>
      <c r="N2184" s="11">
        <v>2183</v>
      </c>
      <c r="O2184" s="12">
        <f t="shared" ca="1" si="156"/>
        <v>3.1148952242493984</v>
      </c>
      <c r="P2184" s="12">
        <f t="shared" ca="1" si="157"/>
        <v>0.75264623460089486</v>
      </c>
      <c r="Q2184" s="11" t="str">
        <f t="shared" ca="1" si="145"/>
        <v>A</v>
      </c>
    </row>
    <row r="2185" spans="9:17" x14ac:dyDescent="0.25">
      <c r="I2185" s="11">
        <v>2184</v>
      </c>
      <c r="J2185" s="11">
        <f t="shared" ca="1" si="154"/>
        <v>0.31889807354005928</v>
      </c>
      <c r="K2185" s="11">
        <f t="shared" ca="1" si="155"/>
        <v>2.4982687237391734</v>
      </c>
      <c r="L2185" s="11" t="str">
        <f t="shared" ca="1" si="144"/>
        <v>H</v>
      </c>
      <c r="M2185" s="11"/>
      <c r="N2185" s="11">
        <v>2184</v>
      </c>
      <c r="O2185" s="12">
        <f t="shared" ca="1" si="156"/>
        <v>0.51624613069078418</v>
      </c>
      <c r="P2185" s="12">
        <f t="shared" ca="1" si="157"/>
        <v>-9.2841352697801138E-2</v>
      </c>
      <c r="Q2185" s="11" t="str">
        <f t="shared" ca="1" si="145"/>
        <v>A</v>
      </c>
    </row>
    <row r="2186" spans="9:17" x14ac:dyDescent="0.25">
      <c r="I2186" s="11">
        <v>2185</v>
      </c>
      <c r="J2186" s="11">
        <f t="shared" ca="1" si="154"/>
        <v>2.2038008162744962</v>
      </c>
      <c r="K2186" s="11">
        <f t="shared" ca="1" si="155"/>
        <v>1.2779687084187563</v>
      </c>
      <c r="L2186" s="11" t="str">
        <f t="shared" ca="1" si="144"/>
        <v>A</v>
      </c>
      <c r="M2186" s="11"/>
      <c r="N2186" s="11">
        <v>2185</v>
      </c>
      <c r="O2186" s="12">
        <f t="shared" ca="1" si="156"/>
        <v>1.1534184390072428</v>
      </c>
      <c r="P2186" s="12">
        <f t="shared" ca="1" si="157"/>
        <v>1.1483555284471132</v>
      </c>
      <c r="Q2186" s="11" t="str">
        <f t="shared" ca="1" si="145"/>
        <v>A</v>
      </c>
    </row>
    <row r="2187" spans="9:17" x14ac:dyDescent="0.25">
      <c r="I2187" s="11">
        <v>2186</v>
      </c>
      <c r="J2187" s="11">
        <f t="shared" ca="1" si="154"/>
        <v>0.54873195756770443</v>
      </c>
      <c r="K2187" s="11">
        <f t="shared" ca="1" si="155"/>
        <v>3.7071356023174724</v>
      </c>
      <c r="L2187" s="11" t="str">
        <f t="shared" ca="1" si="144"/>
        <v>H</v>
      </c>
      <c r="M2187" s="11"/>
      <c r="N2187" s="11">
        <v>2186</v>
      </c>
      <c r="O2187" s="12">
        <f t="shared" ca="1" si="156"/>
        <v>-0.10351691073842106</v>
      </c>
      <c r="P2187" s="12">
        <f t="shared" ca="1" si="157"/>
        <v>2.6122638601853163</v>
      </c>
      <c r="Q2187" s="11" t="str">
        <f t="shared" ca="1" si="145"/>
        <v>H</v>
      </c>
    </row>
    <row r="2188" spans="9:17" x14ac:dyDescent="0.25">
      <c r="I2188" s="11">
        <v>2187</v>
      </c>
      <c r="J2188" s="11">
        <f t="shared" ca="1" si="154"/>
        <v>0.87248310607158386</v>
      </c>
      <c r="K2188" s="11">
        <f t="shared" ca="1" si="155"/>
        <v>1.2865393226254009</v>
      </c>
      <c r="L2188" s="11" t="str">
        <f t="shared" ca="1" si="144"/>
        <v>H</v>
      </c>
      <c r="M2188" s="11"/>
      <c r="N2188" s="11">
        <v>2187</v>
      </c>
      <c r="O2188" s="12">
        <f t="shared" ca="1" si="156"/>
        <v>2.6075587057694936</v>
      </c>
      <c r="P2188" s="12">
        <f t="shared" ca="1" si="157"/>
        <v>-0.51863041493176998</v>
      </c>
      <c r="Q2188" s="11" t="str">
        <f t="shared" ca="1" si="145"/>
        <v>A</v>
      </c>
    </row>
    <row r="2189" spans="9:17" x14ac:dyDescent="0.25">
      <c r="I2189" s="11">
        <v>2188</v>
      </c>
      <c r="J2189" s="11">
        <f t="shared" ca="1" si="154"/>
        <v>-0.56931089336658836</v>
      </c>
      <c r="K2189" s="11">
        <f t="shared" ca="1" si="155"/>
        <v>2.3121892708630973</v>
      </c>
      <c r="L2189" s="11" t="str">
        <f t="shared" ca="1" si="144"/>
        <v>H</v>
      </c>
      <c r="M2189" s="11"/>
      <c r="N2189" s="11">
        <v>2188</v>
      </c>
      <c r="O2189" s="12">
        <f t="shared" ca="1" si="156"/>
        <v>0.92300463817436862</v>
      </c>
      <c r="P2189" s="12">
        <f t="shared" ca="1" si="157"/>
        <v>3.1604900467722135</v>
      </c>
      <c r="Q2189" s="11" t="str">
        <f t="shared" ca="1" si="145"/>
        <v>H</v>
      </c>
    </row>
    <row r="2190" spans="9:17" x14ac:dyDescent="0.25">
      <c r="I2190" s="11">
        <v>2189</v>
      </c>
      <c r="J2190" s="11">
        <f t="shared" ca="1" si="154"/>
        <v>2.9199012672239006</v>
      </c>
      <c r="K2190" s="11">
        <f t="shared" ca="1" si="155"/>
        <v>1.3117870938783105</v>
      </c>
      <c r="L2190" s="11" t="str">
        <f t="shared" ca="1" si="144"/>
        <v>A</v>
      </c>
      <c r="M2190" s="11"/>
      <c r="N2190" s="11">
        <v>2189</v>
      </c>
      <c r="O2190" s="12">
        <f t="shared" ca="1" si="156"/>
        <v>0.17114895519408851</v>
      </c>
      <c r="P2190" s="12">
        <f t="shared" ca="1" si="157"/>
        <v>2.4252440009543368</v>
      </c>
      <c r="Q2190" s="11" t="str">
        <f t="shared" ca="1" si="145"/>
        <v>H</v>
      </c>
    </row>
    <row r="2191" spans="9:17" x14ac:dyDescent="0.25">
      <c r="I2191" s="11">
        <v>2190</v>
      </c>
      <c r="J2191" s="11">
        <f t="shared" ca="1" si="154"/>
        <v>1.7432418274603152</v>
      </c>
      <c r="K2191" s="11">
        <f t="shared" ca="1" si="155"/>
        <v>-0.27678023667673868</v>
      </c>
      <c r="L2191" s="11" t="str">
        <f t="shared" ca="1" si="144"/>
        <v>A</v>
      </c>
      <c r="M2191" s="11"/>
      <c r="N2191" s="11">
        <v>2190</v>
      </c>
      <c r="O2191" s="12">
        <f t="shared" ca="1" si="156"/>
        <v>-2.6217815966617923</v>
      </c>
      <c r="P2191" s="12">
        <f t="shared" ca="1" si="157"/>
        <v>0.55666167783842768</v>
      </c>
      <c r="Q2191" s="11" t="str">
        <f t="shared" ca="1" si="145"/>
        <v>H</v>
      </c>
    </row>
    <row r="2192" spans="9:17" x14ac:dyDescent="0.25">
      <c r="I2192" s="11">
        <v>2191</v>
      </c>
      <c r="J2192" s="11">
        <f t="shared" ca="1" si="154"/>
        <v>0.81884078008444361</v>
      </c>
      <c r="K2192" s="11">
        <f t="shared" ca="1" si="155"/>
        <v>1.2089157341652346</v>
      </c>
      <c r="L2192" s="11" t="str">
        <f t="shared" ca="1" si="144"/>
        <v>H</v>
      </c>
      <c r="M2192" s="11"/>
      <c r="N2192" s="11">
        <v>2191</v>
      </c>
      <c r="O2192" s="12">
        <f t="shared" ca="1" si="156"/>
        <v>0.32574281012208017</v>
      </c>
      <c r="P2192" s="12">
        <f t="shared" ca="1" si="157"/>
        <v>-0.10011034034616895</v>
      </c>
      <c r="Q2192" s="11" t="str">
        <f t="shared" ca="1" si="145"/>
        <v>A</v>
      </c>
    </row>
    <row r="2193" spans="9:17" x14ac:dyDescent="0.25">
      <c r="I2193" s="11">
        <v>2192</v>
      </c>
      <c r="J2193" s="11">
        <f t="shared" ca="1" si="154"/>
        <v>0.81178284034026393</v>
      </c>
      <c r="K2193" s="11">
        <f t="shared" ca="1" si="155"/>
        <v>3.0950680353284117</v>
      </c>
      <c r="L2193" s="11" t="str">
        <f t="shared" ca="1" si="144"/>
        <v>H</v>
      </c>
      <c r="M2193" s="11"/>
      <c r="N2193" s="11">
        <v>2192</v>
      </c>
      <c r="O2193" s="12">
        <f t="shared" ca="1" si="156"/>
        <v>1.4988490021788832</v>
      </c>
      <c r="P2193" s="12">
        <f t="shared" ca="1" si="157"/>
        <v>1.8426764716682544</v>
      </c>
      <c r="Q2193" s="11" t="str">
        <f t="shared" ca="1" si="145"/>
        <v>H</v>
      </c>
    </row>
    <row r="2194" spans="9:17" x14ac:dyDescent="0.25">
      <c r="I2194" s="11">
        <v>2193</v>
      </c>
      <c r="J2194" s="11">
        <f t="shared" ca="1" si="154"/>
        <v>-0.10110895820577459</v>
      </c>
      <c r="K2194" s="11">
        <f t="shared" ca="1" si="155"/>
        <v>3.9120333679633172</v>
      </c>
      <c r="L2194" s="11" t="str">
        <f t="shared" ca="1" si="144"/>
        <v>H</v>
      </c>
      <c r="M2194" s="11"/>
      <c r="N2194" s="11">
        <v>2193</v>
      </c>
      <c r="O2194" s="12">
        <f t="shared" ca="1" si="156"/>
        <v>0.72275630024563953</v>
      </c>
      <c r="P2194" s="12">
        <f t="shared" ca="1" si="157"/>
        <v>1.4336496674133659</v>
      </c>
      <c r="Q2194" s="11" t="str">
        <f t="shared" ca="1" si="145"/>
        <v>H</v>
      </c>
    </row>
    <row r="2195" spans="9:17" x14ac:dyDescent="0.25">
      <c r="I2195" s="11">
        <v>2194</v>
      </c>
      <c r="J2195" s="11">
        <f t="shared" ca="1" si="154"/>
        <v>-1.4215049395426624</v>
      </c>
      <c r="K2195" s="11">
        <f t="shared" ca="1" si="155"/>
        <v>3.7398677801429994</v>
      </c>
      <c r="L2195" s="11" t="str">
        <f t="shared" ca="1" si="144"/>
        <v>H</v>
      </c>
      <c r="M2195" s="11"/>
      <c r="N2195" s="11">
        <v>2194</v>
      </c>
      <c r="O2195" s="12">
        <f t="shared" ca="1" si="156"/>
        <v>0.83065035134559184</v>
      </c>
      <c r="P2195" s="12">
        <f t="shared" ca="1" si="157"/>
        <v>1.2376385276943063</v>
      </c>
      <c r="Q2195" s="11" t="str">
        <f t="shared" ca="1" si="145"/>
        <v>H</v>
      </c>
    </row>
    <row r="2196" spans="9:17" x14ac:dyDescent="0.25">
      <c r="I2196" s="11">
        <v>2195</v>
      </c>
      <c r="J2196" s="11">
        <f t="shared" ca="1" si="154"/>
        <v>3.195762532417457</v>
      </c>
      <c r="K2196" s="11">
        <f t="shared" ca="1" si="155"/>
        <v>5.0588306751573207</v>
      </c>
      <c r="L2196" s="11" t="str">
        <f t="shared" ca="1" si="144"/>
        <v>H</v>
      </c>
      <c r="M2196" s="11"/>
      <c r="N2196" s="11">
        <v>2195</v>
      </c>
      <c r="O2196" s="12">
        <f t="shared" ca="1" si="156"/>
        <v>0.56489030395822382</v>
      </c>
      <c r="P2196" s="12">
        <f t="shared" ca="1" si="157"/>
        <v>1.3965231026683185</v>
      </c>
      <c r="Q2196" s="11" t="str">
        <f t="shared" ca="1" si="145"/>
        <v>H</v>
      </c>
    </row>
    <row r="2197" spans="9:17" x14ac:dyDescent="0.25">
      <c r="I2197" s="11">
        <v>2196</v>
      </c>
      <c r="J2197" s="11">
        <f t="shared" ca="1" si="154"/>
        <v>-0.5126789979771661</v>
      </c>
      <c r="K2197" s="11">
        <f t="shared" ca="1" si="155"/>
        <v>3.1326783401927774</v>
      </c>
      <c r="L2197" s="11" t="str">
        <f t="shared" ca="1" si="144"/>
        <v>H</v>
      </c>
      <c r="M2197" s="11"/>
      <c r="N2197" s="11">
        <v>2196</v>
      </c>
      <c r="O2197" s="12">
        <f t="shared" ca="1" si="156"/>
        <v>1.6091862820239442</v>
      </c>
      <c r="P2197" s="12">
        <f t="shared" ca="1" si="157"/>
        <v>2.2452000300339288</v>
      </c>
      <c r="Q2197" s="11" t="str">
        <f t="shared" ca="1" si="145"/>
        <v>H</v>
      </c>
    </row>
    <row r="2198" spans="9:17" x14ac:dyDescent="0.25">
      <c r="I2198" s="11">
        <v>2197</v>
      </c>
      <c r="J2198" s="11">
        <f t="shared" ca="1" si="154"/>
        <v>-0.59248933541786364</v>
      </c>
      <c r="K2198" s="11">
        <f t="shared" ca="1" si="155"/>
        <v>2.5783730348310674</v>
      </c>
      <c r="L2198" s="11" t="str">
        <f t="shared" ca="1" si="144"/>
        <v>H</v>
      </c>
      <c r="M2198" s="11"/>
      <c r="N2198" s="11">
        <v>2197</v>
      </c>
      <c r="O2198" s="12">
        <f t="shared" ca="1" si="156"/>
        <v>-0.10510818996874116</v>
      </c>
      <c r="P2198" s="12">
        <f t="shared" ca="1" si="157"/>
        <v>0.2261953546225034</v>
      </c>
      <c r="Q2198" s="11" t="str">
        <f t="shared" ca="1" si="145"/>
        <v>H</v>
      </c>
    </row>
    <row r="2199" spans="9:17" x14ac:dyDescent="0.25">
      <c r="I2199" s="11">
        <v>2198</v>
      </c>
      <c r="J2199" s="11">
        <f t="shared" ca="1" si="154"/>
        <v>2.4690495101578369</v>
      </c>
      <c r="K2199" s="11">
        <f t="shared" ca="1" si="155"/>
        <v>-1.1018100888372291</v>
      </c>
      <c r="L2199" s="11" t="str">
        <f t="shared" ca="1" si="144"/>
        <v>A</v>
      </c>
      <c r="M2199" s="11"/>
      <c r="N2199" s="11">
        <v>2198</v>
      </c>
      <c r="O2199" s="12">
        <f t="shared" ca="1" si="156"/>
        <v>0.33694397164874096</v>
      </c>
      <c r="P2199" s="12">
        <f t="shared" ca="1" si="157"/>
        <v>-0.99822368341391998</v>
      </c>
      <c r="Q2199" s="11" t="str">
        <f t="shared" ca="1" si="145"/>
        <v>A</v>
      </c>
    </row>
    <row r="2200" spans="9:17" x14ac:dyDescent="0.25">
      <c r="I2200" s="11">
        <v>2199</v>
      </c>
      <c r="J2200" s="11">
        <f t="shared" ca="1" si="154"/>
        <v>1.4755066308901315</v>
      </c>
      <c r="K2200" s="11">
        <f t="shared" ca="1" si="155"/>
        <v>1.8204495583414189</v>
      </c>
      <c r="L2200" s="11" t="str">
        <f t="shared" ca="1" si="144"/>
        <v>H</v>
      </c>
      <c r="M2200" s="11"/>
      <c r="N2200" s="11">
        <v>2199</v>
      </c>
      <c r="O2200" s="12">
        <f t="shared" ca="1" si="156"/>
        <v>2.3560597495403095</v>
      </c>
      <c r="P2200" s="12">
        <f t="shared" ca="1" si="157"/>
        <v>2.1734097284913938</v>
      </c>
      <c r="Q2200" s="11" t="str">
        <f t="shared" ca="1" si="145"/>
        <v>A</v>
      </c>
    </row>
    <row r="2201" spans="9:17" x14ac:dyDescent="0.25">
      <c r="I2201" s="11">
        <v>2200</v>
      </c>
      <c r="J2201" s="11">
        <f t="shared" ca="1" si="154"/>
        <v>0.58611031637533328</v>
      </c>
      <c r="K2201" s="11">
        <f t="shared" ca="1" si="155"/>
        <v>5.807745500482552</v>
      </c>
      <c r="L2201" s="11" t="str">
        <f t="shared" ca="1" si="144"/>
        <v>H</v>
      </c>
      <c r="M2201" s="11"/>
      <c r="N2201" s="11">
        <v>2200</v>
      </c>
      <c r="O2201" s="12">
        <f t="shared" ca="1" si="156"/>
        <v>-0.54206735152696361</v>
      </c>
      <c r="P2201" s="12">
        <f t="shared" ca="1" si="157"/>
        <v>2.2648647627839615</v>
      </c>
      <c r="Q2201" s="11" t="str">
        <f t="shared" ca="1" si="145"/>
        <v>H</v>
      </c>
    </row>
    <row r="2202" spans="9:17" x14ac:dyDescent="0.25">
      <c r="I2202" s="11">
        <v>2201</v>
      </c>
      <c r="J2202" s="11">
        <f t="shared" ca="1" si="154"/>
        <v>4.1754790177100736</v>
      </c>
      <c r="K2202" s="11">
        <f t="shared" ca="1" si="155"/>
        <v>-5.4199543578036469E-2</v>
      </c>
      <c r="L2202" s="11" t="str">
        <f t="shared" ca="1" si="144"/>
        <v>A</v>
      </c>
      <c r="M2202" s="11"/>
      <c r="N2202" s="11">
        <v>2201</v>
      </c>
      <c r="O2202" s="12">
        <f t="shared" ca="1" si="156"/>
        <v>0.6068515086852927</v>
      </c>
      <c r="P2202" s="12">
        <f t="shared" ca="1" si="157"/>
        <v>-0.45856282650417679</v>
      </c>
      <c r="Q2202" s="11" t="str">
        <f t="shared" ca="1" si="145"/>
        <v>A</v>
      </c>
    </row>
    <row r="2203" spans="9:17" x14ac:dyDescent="0.25">
      <c r="I2203" s="11">
        <v>2202</v>
      </c>
      <c r="J2203" s="11">
        <f t="shared" ca="1" si="154"/>
        <v>0.39708137629607121</v>
      </c>
      <c r="K2203" s="11">
        <f t="shared" ca="1" si="155"/>
        <v>0.94277850177872646</v>
      </c>
      <c r="L2203" s="11" t="str">
        <f t="shared" ca="1" si="144"/>
        <v>H</v>
      </c>
      <c r="M2203" s="11"/>
      <c r="N2203" s="11">
        <v>2202</v>
      </c>
      <c r="O2203" s="12">
        <f t="shared" ca="1" si="156"/>
        <v>1.182176442392723</v>
      </c>
      <c r="P2203" s="12">
        <f t="shared" ca="1" si="157"/>
        <v>-1.9657781044664437</v>
      </c>
      <c r="Q2203" s="11" t="str">
        <f t="shared" ca="1" si="145"/>
        <v>A</v>
      </c>
    </row>
    <row r="2204" spans="9:17" x14ac:dyDescent="0.25">
      <c r="I2204" s="11">
        <v>2203</v>
      </c>
      <c r="J2204" s="11">
        <f t="shared" ca="1" si="154"/>
        <v>-0.30016417769842108</v>
      </c>
      <c r="K2204" s="11">
        <f t="shared" ca="1" si="155"/>
        <v>3.5420110100036739</v>
      </c>
      <c r="L2204" s="11" t="str">
        <f t="shared" ca="1" si="144"/>
        <v>H</v>
      </c>
      <c r="M2204" s="11"/>
      <c r="N2204" s="11">
        <v>2203</v>
      </c>
      <c r="O2204" s="12">
        <f t="shared" ca="1" si="156"/>
        <v>-0.87661520295725182</v>
      </c>
      <c r="P2204" s="12">
        <f t="shared" ca="1" si="157"/>
        <v>0.63838743063763115</v>
      </c>
      <c r="Q2204" s="11" t="str">
        <f t="shared" ca="1" si="145"/>
        <v>H</v>
      </c>
    </row>
    <row r="2205" spans="9:17" x14ac:dyDescent="0.25">
      <c r="I2205" s="11">
        <v>2204</v>
      </c>
      <c r="J2205" s="11">
        <f t="shared" ca="1" si="154"/>
        <v>2.0024437919053577</v>
      </c>
      <c r="K2205" s="11">
        <f t="shared" ca="1" si="155"/>
        <v>3.0386961713448506</v>
      </c>
      <c r="L2205" s="11" t="str">
        <f t="shared" ca="1" si="144"/>
        <v>H</v>
      </c>
      <c r="M2205" s="11"/>
      <c r="N2205" s="11">
        <v>2204</v>
      </c>
      <c r="O2205" s="12">
        <f t="shared" ca="1" si="156"/>
        <v>0.87338360284092442</v>
      </c>
      <c r="P2205" s="12">
        <f t="shared" ca="1" si="157"/>
        <v>2.3548120723664727</v>
      </c>
      <c r="Q2205" s="11" t="str">
        <f t="shared" ca="1" si="145"/>
        <v>H</v>
      </c>
    </row>
    <row r="2206" spans="9:17" x14ac:dyDescent="0.25">
      <c r="I2206" s="11">
        <v>2205</v>
      </c>
      <c r="J2206" s="11">
        <f t="shared" ca="1" si="154"/>
        <v>-0.48998474627693056</v>
      </c>
      <c r="K2206" s="11">
        <f t="shared" ca="1" si="155"/>
        <v>3.6917591082361287</v>
      </c>
      <c r="L2206" s="11" t="str">
        <f t="shared" ca="1" si="144"/>
        <v>H</v>
      </c>
      <c r="M2206" s="11"/>
      <c r="N2206" s="11">
        <v>2205</v>
      </c>
      <c r="O2206" s="12">
        <f t="shared" ca="1" si="156"/>
        <v>0.45081382424482225</v>
      </c>
      <c r="P2206" s="12">
        <f t="shared" ca="1" si="157"/>
        <v>2.3934371522491711</v>
      </c>
      <c r="Q2206" s="11" t="str">
        <f t="shared" ca="1" si="145"/>
        <v>H</v>
      </c>
    </row>
    <row r="2207" spans="9:17" x14ac:dyDescent="0.25">
      <c r="I2207" s="11">
        <v>2206</v>
      </c>
      <c r="J2207" s="11">
        <f t="shared" ca="1" si="154"/>
        <v>1.0455825310434164</v>
      </c>
      <c r="K2207" s="11">
        <f t="shared" ca="1" si="155"/>
        <v>1.3766566091203183</v>
      </c>
      <c r="L2207" s="11" t="str">
        <f t="shared" ca="1" si="144"/>
        <v>H</v>
      </c>
      <c r="M2207" s="11"/>
      <c r="N2207" s="11">
        <v>2206</v>
      </c>
      <c r="O2207" s="12">
        <f t="shared" ca="1" si="156"/>
        <v>0.96085449730366301</v>
      </c>
      <c r="P2207" s="12">
        <f t="shared" ca="1" si="157"/>
        <v>2.0262625534060259</v>
      </c>
      <c r="Q2207" s="11" t="str">
        <f t="shared" ca="1" si="145"/>
        <v>H</v>
      </c>
    </row>
    <row r="2208" spans="9:17" x14ac:dyDescent="0.25">
      <c r="I2208" s="11">
        <v>2207</v>
      </c>
      <c r="J2208" s="11">
        <f t="shared" ca="1" si="154"/>
        <v>-0.17606299228927436</v>
      </c>
      <c r="K2208" s="11">
        <f t="shared" ca="1" si="155"/>
        <v>3.1420386805615488</v>
      </c>
      <c r="L2208" s="11" t="str">
        <f t="shared" ca="1" si="144"/>
        <v>H</v>
      </c>
      <c r="M2208" s="11"/>
      <c r="N2208" s="11">
        <v>2207</v>
      </c>
      <c r="O2208" s="12">
        <f t="shared" ca="1" si="156"/>
        <v>0.24176935694305607</v>
      </c>
      <c r="P2208" s="12">
        <f t="shared" ca="1" si="157"/>
        <v>4.8054037422353035E-2</v>
      </c>
      <c r="Q2208" s="11" t="str">
        <f t="shared" ca="1" si="145"/>
        <v>A</v>
      </c>
    </row>
    <row r="2209" spans="9:17" x14ac:dyDescent="0.25">
      <c r="I2209" s="11">
        <v>2208</v>
      </c>
      <c r="J2209" s="11">
        <f t="shared" ca="1" si="154"/>
        <v>3.6927808500664852</v>
      </c>
      <c r="K2209" s="11">
        <f t="shared" ca="1" si="155"/>
        <v>4.3398957820125261</v>
      </c>
      <c r="L2209" s="11" t="str">
        <f t="shared" ca="1" si="144"/>
        <v>H</v>
      </c>
      <c r="M2209" s="11"/>
      <c r="N2209" s="11">
        <v>2208</v>
      </c>
      <c r="O2209" s="12">
        <f t="shared" ca="1" si="156"/>
        <v>0.15136360049156056</v>
      </c>
      <c r="P2209" s="12">
        <f t="shared" ca="1" si="157"/>
        <v>2.5843208085346423</v>
      </c>
      <c r="Q2209" s="11" t="str">
        <f t="shared" ca="1" si="145"/>
        <v>H</v>
      </c>
    </row>
    <row r="2210" spans="9:17" x14ac:dyDescent="0.25">
      <c r="I2210" s="11">
        <v>2209</v>
      </c>
      <c r="J2210" s="11">
        <f t="shared" ca="1" si="154"/>
        <v>0.43095051549912411</v>
      </c>
      <c r="K2210" s="11">
        <f t="shared" ca="1" si="155"/>
        <v>0.55803806840002168</v>
      </c>
      <c r="L2210" s="11" t="str">
        <f t="shared" ca="1" si="144"/>
        <v>H</v>
      </c>
      <c r="M2210" s="11"/>
      <c r="N2210" s="11">
        <v>2209</v>
      </c>
      <c r="O2210" s="12">
        <f t="shared" ca="1" si="156"/>
        <v>-9.8964601204646008E-2</v>
      </c>
      <c r="P2210" s="12">
        <f t="shared" ca="1" si="157"/>
        <v>0.75637331499697891</v>
      </c>
      <c r="Q2210" s="11" t="str">
        <f t="shared" ca="1" si="145"/>
        <v>H</v>
      </c>
    </row>
    <row r="2211" spans="9:17" x14ac:dyDescent="0.25">
      <c r="I2211" s="11">
        <v>2210</v>
      </c>
      <c r="J2211" s="11">
        <f t="shared" ca="1" si="154"/>
        <v>1.1956813432210944</v>
      </c>
      <c r="K2211" s="11">
        <f t="shared" ca="1" si="155"/>
        <v>1.679205072526974</v>
      </c>
      <c r="L2211" s="11" t="str">
        <f t="shared" ca="1" si="144"/>
        <v>H</v>
      </c>
      <c r="M2211" s="11"/>
      <c r="N2211" s="11">
        <v>2210</v>
      </c>
      <c r="O2211" s="12">
        <f t="shared" ca="1" si="156"/>
        <v>2.0269325376717249</v>
      </c>
      <c r="P2211" s="12">
        <f t="shared" ca="1" si="157"/>
        <v>2.0324874713361143</v>
      </c>
      <c r="Q2211" s="11" t="str">
        <f t="shared" ca="1" si="145"/>
        <v>H</v>
      </c>
    </row>
    <row r="2212" spans="9:17" x14ac:dyDescent="0.25">
      <c r="I2212" s="11">
        <v>2211</v>
      </c>
      <c r="J2212" s="11">
        <f t="shared" ca="1" si="154"/>
        <v>1.0935457793066805</v>
      </c>
      <c r="K2212" s="11">
        <f t="shared" ca="1" si="155"/>
        <v>2.6787350435774511</v>
      </c>
      <c r="L2212" s="11" t="str">
        <f t="shared" ca="1" si="144"/>
        <v>H</v>
      </c>
      <c r="M2212" s="11"/>
      <c r="N2212" s="11">
        <v>2211</v>
      </c>
      <c r="O2212" s="12">
        <f t="shared" ca="1" si="156"/>
        <v>5.5584228683685066E-2</v>
      </c>
      <c r="P2212" s="12">
        <f t="shared" ca="1" si="157"/>
        <v>2.5533825735996514</v>
      </c>
      <c r="Q2212" s="11" t="str">
        <f t="shared" ca="1" si="145"/>
        <v>H</v>
      </c>
    </row>
    <row r="2213" spans="9:17" x14ac:dyDescent="0.25">
      <c r="I2213" s="11">
        <v>2212</v>
      </c>
      <c r="J2213" s="11">
        <f t="shared" ca="1" si="154"/>
        <v>0.4183590347272752</v>
      </c>
      <c r="K2213" s="11">
        <f t="shared" ca="1" si="155"/>
        <v>1.9224545505041413</v>
      </c>
      <c r="L2213" s="11" t="str">
        <f t="shared" ca="1" si="144"/>
        <v>H</v>
      </c>
      <c r="M2213" s="11"/>
      <c r="N2213" s="11">
        <v>2212</v>
      </c>
      <c r="O2213" s="12">
        <f t="shared" ca="1" si="156"/>
        <v>-2.1260801117364005</v>
      </c>
      <c r="P2213" s="12">
        <f t="shared" ca="1" si="157"/>
        <v>1.9314982152562576</v>
      </c>
      <c r="Q2213" s="11" t="str">
        <f t="shared" ca="1" si="145"/>
        <v>H</v>
      </c>
    </row>
    <row r="2214" spans="9:17" x14ac:dyDescent="0.25">
      <c r="I2214" s="11">
        <v>2213</v>
      </c>
      <c r="J2214" s="11">
        <f t="shared" ca="1" si="154"/>
        <v>1.9204682489699512</v>
      </c>
      <c r="K2214" s="11">
        <f t="shared" ca="1" si="155"/>
        <v>1.2794979101091086</v>
      </c>
      <c r="L2214" s="11" t="str">
        <f t="shared" ca="1" si="144"/>
        <v>A</v>
      </c>
      <c r="M2214" s="11"/>
      <c r="N2214" s="11">
        <v>2213</v>
      </c>
      <c r="O2214" s="12">
        <f t="shared" ca="1" si="156"/>
        <v>0.6820860281151192</v>
      </c>
      <c r="P2214" s="12">
        <f t="shared" ca="1" si="157"/>
        <v>-1.725136496712548</v>
      </c>
      <c r="Q2214" s="11" t="str">
        <f t="shared" ca="1" si="145"/>
        <v>A</v>
      </c>
    </row>
    <row r="2215" spans="9:17" x14ac:dyDescent="0.25">
      <c r="I2215" s="11">
        <v>2214</v>
      </c>
      <c r="J2215" s="11">
        <f t="shared" ca="1" si="154"/>
        <v>1.3671209384999798</v>
      </c>
      <c r="K2215" s="11">
        <f t="shared" ca="1" si="155"/>
        <v>4.7735377332950204</v>
      </c>
      <c r="L2215" s="11" t="str">
        <f t="shared" ca="1" si="144"/>
        <v>H</v>
      </c>
      <c r="M2215" s="11"/>
      <c r="N2215" s="11">
        <v>2214</v>
      </c>
      <c r="O2215" s="12">
        <f t="shared" ca="1" si="156"/>
        <v>2.278223693322257</v>
      </c>
      <c r="P2215" s="12">
        <f t="shared" ca="1" si="157"/>
        <v>-0.40230031656337961</v>
      </c>
      <c r="Q2215" s="11" t="str">
        <f t="shared" ca="1" si="145"/>
        <v>A</v>
      </c>
    </row>
    <row r="2216" spans="9:17" x14ac:dyDescent="0.25">
      <c r="I2216" s="11">
        <v>2215</v>
      </c>
      <c r="J2216" s="11">
        <f t="shared" ca="1" si="154"/>
        <v>1.6531127524884188</v>
      </c>
      <c r="K2216" s="11">
        <f t="shared" ca="1" si="155"/>
        <v>-0.35463252093003161</v>
      </c>
      <c r="L2216" s="11" t="str">
        <f t="shared" ca="1" si="144"/>
        <v>A</v>
      </c>
      <c r="M2216" s="11"/>
      <c r="N2216" s="11">
        <v>2215</v>
      </c>
      <c r="O2216" s="12">
        <f t="shared" ca="1" si="156"/>
        <v>0.23035027578426187</v>
      </c>
      <c r="P2216" s="12">
        <f t="shared" ca="1" si="157"/>
        <v>2.799604071464139</v>
      </c>
      <c r="Q2216" s="11" t="str">
        <f t="shared" ca="1" si="145"/>
        <v>H</v>
      </c>
    </row>
    <row r="2217" spans="9:17" x14ac:dyDescent="0.25">
      <c r="I2217" s="11">
        <v>2216</v>
      </c>
      <c r="J2217" s="11">
        <f t="shared" ca="1" si="154"/>
        <v>2.0747956538585868</v>
      </c>
      <c r="K2217" s="11">
        <f t="shared" ca="1" si="155"/>
        <v>1.5525858240814492</v>
      </c>
      <c r="L2217" s="11" t="str">
        <f t="shared" ca="1" si="144"/>
        <v>A</v>
      </c>
      <c r="M2217" s="11"/>
      <c r="N2217" s="11">
        <v>2216</v>
      </c>
      <c r="O2217" s="12">
        <f t="shared" ca="1" si="156"/>
        <v>-2.6212683973245166E-2</v>
      </c>
      <c r="P2217" s="12">
        <f t="shared" ca="1" si="157"/>
        <v>0.12692263761220834</v>
      </c>
      <c r="Q2217" s="11" t="str">
        <f t="shared" ca="1" si="145"/>
        <v>H</v>
      </c>
    </row>
    <row r="2218" spans="9:17" x14ac:dyDescent="0.25">
      <c r="I2218" s="11">
        <v>2217</v>
      </c>
      <c r="J2218" s="11">
        <f t="shared" ca="1" si="154"/>
        <v>1.2631032669072955</v>
      </c>
      <c r="K2218" s="11">
        <f t="shared" ca="1" si="155"/>
        <v>1.7819134697045613</v>
      </c>
      <c r="L2218" s="11" t="str">
        <f t="shared" ca="1" si="144"/>
        <v>H</v>
      </c>
      <c r="M2218" s="11"/>
      <c r="N2218" s="11">
        <v>2217</v>
      </c>
      <c r="O2218" s="12">
        <f t="shared" ca="1" si="156"/>
        <v>-0.63425351260891127</v>
      </c>
      <c r="P2218" s="12">
        <f t="shared" ca="1" si="157"/>
        <v>-0.6620943166342641</v>
      </c>
      <c r="Q2218" s="11" t="str">
        <f t="shared" ca="1" si="145"/>
        <v>A</v>
      </c>
    </row>
    <row r="2219" spans="9:17" x14ac:dyDescent="0.25">
      <c r="I2219" s="11">
        <v>2218</v>
      </c>
      <c r="J2219" s="11">
        <f t="shared" ca="1" si="154"/>
        <v>1.675763517226512</v>
      </c>
      <c r="K2219" s="11">
        <f t="shared" ca="1" si="155"/>
        <v>0.42493332331428557</v>
      </c>
      <c r="L2219" s="11" t="str">
        <f t="shared" ca="1" si="144"/>
        <v>A</v>
      </c>
      <c r="M2219" s="11"/>
      <c r="N2219" s="11">
        <v>2218</v>
      </c>
      <c r="O2219" s="12">
        <f t="shared" ca="1" si="156"/>
        <v>1.0414767323077578</v>
      </c>
      <c r="P2219" s="12">
        <f t="shared" ca="1" si="157"/>
        <v>1.9323136166702608</v>
      </c>
      <c r="Q2219" s="11" t="str">
        <f t="shared" ca="1" si="145"/>
        <v>H</v>
      </c>
    </row>
    <row r="2220" spans="9:17" x14ac:dyDescent="0.25">
      <c r="I2220" s="11">
        <v>2219</v>
      </c>
      <c r="J2220" s="11">
        <f t="shared" ca="1" si="154"/>
        <v>0.79125199600611928</v>
      </c>
      <c r="K2220" s="11">
        <f t="shared" ca="1" si="155"/>
        <v>2.4008120603430947</v>
      </c>
      <c r="L2220" s="11" t="str">
        <f t="shared" ca="1" si="144"/>
        <v>H</v>
      </c>
      <c r="M2220" s="11"/>
      <c r="N2220" s="11">
        <v>2219</v>
      </c>
      <c r="O2220" s="12">
        <f t="shared" ca="1" si="156"/>
        <v>1.1948570131348331</v>
      </c>
      <c r="P2220" s="12">
        <f t="shared" ca="1" si="157"/>
        <v>2.091654643807781</v>
      </c>
      <c r="Q2220" s="11" t="str">
        <f t="shared" ca="1" si="145"/>
        <v>H</v>
      </c>
    </row>
    <row r="2221" spans="9:17" x14ac:dyDescent="0.25">
      <c r="I2221" s="11">
        <v>2220</v>
      </c>
      <c r="J2221" s="11">
        <f t="shared" ca="1" si="154"/>
        <v>1.6992310618850286</v>
      </c>
      <c r="K2221" s="11">
        <f t="shared" ca="1" si="155"/>
        <v>7.6465355339919272E-2</v>
      </c>
      <c r="L2221" s="11" t="str">
        <f t="shared" ca="1" si="144"/>
        <v>A</v>
      </c>
      <c r="M2221" s="11"/>
      <c r="N2221" s="11">
        <v>2220</v>
      </c>
      <c r="O2221" s="12">
        <f t="shared" ca="1" si="156"/>
        <v>0.74400135940802636</v>
      </c>
      <c r="P2221" s="12">
        <f t="shared" ca="1" si="157"/>
        <v>-1.8133640241851148</v>
      </c>
      <c r="Q2221" s="11" t="str">
        <f t="shared" ca="1" si="145"/>
        <v>A</v>
      </c>
    </row>
    <row r="2222" spans="9:17" x14ac:dyDescent="0.25">
      <c r="I2222" s="11">
        <v>2221</v>
      </c>
      <c r="J2222" s="11">
        <f t="shared" ca="1" si="154"/>
        <v>1.3718561835780698</v>
      </c>
      <c r="K2222" s="11">
        <f t="shared" ca="1" si="155"/>
        <v>3.5903273577379577</v>
      </c>
      <c r="L2222" s="11" t="str">
        <f t="shared" ca="1" si="144"/>
        <v>H</v>
      </c>
      <c r="M2222" s="11"/>
      <c r="N2222" s="11">
        <v>2221</v>
      </c>
      <c r="O2222" s="12">
        <f t="shared" ca="1" si="156"/>
        <v>0.15877573876313511</v>
      </c>
      <c r="P2222" s="12">
        <f t="shared" ca="1" si="157"/>
        <v>-1.4493776396666158</v>
      </c>
      <c r="Q2222" s="11" t="str">
        <f t="shared" ca="1" si="145"/>
        <v>A</v>
      </c>
    </row>
    <row r="2223" spans="9:17" x14ac:dyDescent="0.25">
      <c r="I2223" s="11">
        <v>2222</v>
      </c>
      <c r="J2223" s="11">
        <f t="shared" ca="1" si="154"/>
        <v>-0.45452635344011438</v>
      </c>
      <c r="K2223" s="11">
        <f t="shared" ca="1" si="155"/>
        <v>4.5106321249540287</v>
      </c>
      <c r="L2223" s="11" t="str">
        <f t="shared" ca="1" si="144"/>
        <v>H</v>
      </c>
      <c r="M2223" s="11"/>
      <c r="N2223" s="11">
        <v>2222</v>
      </c>
      <c r="O2223" s="12">
        <f t="shared" ca="1" si="156"/>
        <v>0.47396944551472026</v>
      </c>
      <c r="P2223" s="12">
        <f t="shared" ca="1" si="157"/>
        <v>3.1195528857424644</v>
      </c>
      <c r="Q2223" s="11" t="str">
        <f t="shared" ca="1" si="145"/>
        <v>H</v>
      </c>
    </row>
    <row r="2224" spans="9:17" x14ac:dyDescent="0.25">
      <c r="I2224" s="11">
        <v>2223</v>
      </c>
      <c r="J2224" s="11">
        <f t="shared" ca="1" si="154"/>
        <v>-0.74666544675453295</v>
      </c>
      <c r="K2224" s="11">
        <f t="shared" ca="1" si="155"/>
        <v>1.0158048663506953</v>
      </c>
      <c r="L2224" s="11" t="str">
        <f t="shared" ca="1" si="144"/>
        <v>H</v>
      </c>
      <c r="M2224" s="11"/>
      <c r="N2224" s="11">
        <v>2223</v>
      </c>
      <c r="O2224" s="12">
        <f t="shared" ca="1" si="156"/>
        <v>5.0810087635411727E-3</v>
      </c>
      <c r="P2224" s="12">
        <f t="shared" ca="1" si="157"/>
        <v>-0.40394807969076707</v>
      </c>
      <c r="Q2224" s="11" t="str">
        <f t="shared" ca="1" si="145"/>
        <v>A</v>
      </c>
    </row>
    <row r="2225" spans="9:17" x14ac:dyDescent="0.25">
      <c r="I2225" s="11">
        <v>2224</v>
      </c>
      <c r="J2225" s="11">
        <f t="shared" ca="1" si="154"/>
        <v>2.3610562534799464</v>
      </c>
      <c r="K2225" s="11">
        <f t="shared" ca="1" si="155"/>
        <v>6.0992643261827517</v>
      </c>
      <c r="L2225" s="11" t="str">
        <f t="shared" ca="1" si="144"/>
        <v>H</v>
      </c>
      <c r="M2225" s="11"/>
      <c r="N2225" s="11">
        <v>2224</v>
      </c>
      <c r="O2225" s="12">
        <f t="shared" ca="1" si="156"/>
        <v>0.65125279169544503</v>
      </c>
      <c r="P2225" s="12">
        <f t="shared" ca="1" si="157"/>
        <v>-0.29017201807679061</v>
      </c>
      <c r="Q2225" s="11" t="str">
        <f t="shared" ca="1" si="145"/>
        <v>A</v>
      </c>
    </row>
    <row r="2226" spans="9:17" x14ac:dyDescent="0.25">
      <c r="I2226" s="11">
        <v>2225</v>
      </c>
      <c r="J2226" s="11">
        <f t="shared" ca="1" si="154"/>
        <v>1.4287870444033972</v>
      </c>
      <c r="K2226" s="11">
        <f t="shared" ca="1" si="155"/>
        <v>0.68896417340903371</v>
      </c>
      <c r="L2226" s="11" t="str">
        <f t="shared" ca="1" si="144"/>
        <v>A</v>
      </c>
      <c r="M2226" s="11"/>
      <c r="N2226" s="11">
        <v>2225</v>
      </c>
      <c r="O2226" s="12">
        <f t="shared" ca="1" si="156"/>
        <v>0.38973767355561456</v>
      </c>
      <c r="P2226" s="12">
        <f t="shared" ca="1" si="157"/>
        <v>0.6226133463215715</v>
      </c>
      <c r="Q2226" s="11" t="str">
        <f t="shared" ca="1" si="145"/>
        <v>H</v>
      </c>
    </row>
    <row r="2227" spans="9:17" x14ac:dyDescent="0.25">
      <c r="I2227" s="11">
        <v>2226</v>
      </c>
      <c r="J2227" s="11">
        <f t="shared" ca="1" si="154"/>
        <v>2.5912062022150018</v>
      </c>
      <c r="K2227" s="11">
        <f t="shared" ca="1" si="155"/>
        <v>0.51324732340009649</v>
      </c>
      <c r="L2227" s="11" t="str">
        <f t="shared" ca="1" si="144"/>
        <v>A</v>
      </c>
      <c r="M2227" s="11"/>
      <c r="N2227" s="11">
        <v>2226</v>
      </c>
      <c r="O2227" s="12">
        <f t="shared" ca="1" si="156"/>
        <v>-0.74645244254262777</v>
      </c>
      <c r="P2227" s="12">
        <f t="shared" ca="1" si="157"/>
        <v>2.3004412998537176</v>
      </c>
      <c r="Q2227" s="11" t="str">
        <f t="shared" ca="1" si="145"/>
        <v>H</v>
      </c>
    </row>
    <row r="2228" spans="9:17" x14ac:dyDescent="0.25">
      <c r="I2228" s="11">
        <v>2227</v>
      </c>
      <c r="J2228" s="11">
        <f t="shared" ca="1" si="154"/>
        <v>0.5720152164600304</v>
      </c>
      <c r="K2228" s="11">
        <f t="shared" ca="1" si="155"/>
        <v>6.3441051526831522</v>
      </c>
      <c r="L2228" s="11" t="str">
        <f t="shared" ca="1" si="144"/>
        <v>H</v>
      </c>
      <c r="M2228" s="11"/>
      <c r="N2228" s="11">
        <v>2227</v>
      </c>
      <c r="O2228" s="12">
        <f t="shared" ca="1" si="156"/>
        <v>1.4611486851813635</v>
      </c>
      <c r="P2228" s="12">
        <f t="shared" ca="1" si="157"/>
        <v>2.5661106540461658</v>
      </c>
      <c r="Q2228" s="11" t="str">
        <f t="shared" ca="1" si="145"/>
        <v>H</v>
      </c>
    </row>
    <row r="2229" spans="9:17" x14ac:dyDescent="0.25">
      <c r="I2229" s="11">
        <v>2228</v>
      </c>
      <c r="J2229" s="11">
        <f t="shared" ca="1" si="154"/>
        <v>0.98950551833651457</v>
      </c>
      <c r="K2229" s="11">
        <f t="shared" ca="1" si="155"/>
        <v>1.8491642612325183</v>
      </c>
      <c r="L2229" s="11" t="str">
        <f t="shared" ca="1" si="144"/>
        <v>H</v>
      </c>
      <c r="M2229" s="11"/>
      <c r="N2229" s="11">
        <v>2228</v>
      </c>
      <c r="O2229" s="12">
        <f t="shared" ca="1" si="156"/>
        <v>0.84769416455163416</v>
      </c>
      <c r="P2229" s="12">
        <f t="shared" ca="1" si="157"/>
        <v>1.4184880633494461</v>
      </c>
      <c r="Q2229" s="11" t="str">
        <f t="shared" ca="1" si="145"/>
        <v>H</v>
      </c>
    </row>
    <row r="2230" spans="9:17" x14ac:dyDescent="0.25">
      <c r="I2230" s="11">
        <v>2229</v>
      </c>
      <c r="J2230" s="11">
        <f t="shared" ca="1" si="154"/>
        <v>-0.4818861194903955</v>
      </c>
      <c r="K2230" s="11">
        <f t="shared" ca="1" si="155"/>
        <v>0.92198323808923321</v>
      </c>
      <c r="L2230" s="11" t="str">
        <f t="shared" ca="1" si="144"/>
        <v>H</v>
      </c>
      <c r="M2230" s="11"/>
      <c r="N2230" s="11">
        <v>2229</v>
      </c>
      <c r="O2230" s="12">
        <f t="shared" ca="1" si="156"/>
        <v>1.348394412968811</v>
      </c>
      <c r="P2230" s="12">
        <f t="shared" ca="1" si="157"/>
        <v>-2.7074236916284926</v>
      </c>
      <c r="Q2230" s="11" t="str">
        <f t="shared" ca="1" si="145"/>
        <v>A</v>
      </c>
    </row>
    <row r="2231" spans="9:17" x14ac:dyDescent="0.25">
      <c r="I2231" s="11">
        <v>2230</v>
      </c>
      <c r="J2231" s="11">
        <f t="shared" ca="1" si="154"/>
        <v>0.99004631716647862</v>
      </c>
      <c r="K2231" s="11">
        <f t="shared" ca="1" si="155"/>
        <v>0.74540519238065639</v>
      </c>
      <c r="L2231" s="11" t="str">
        <f t="shared" ca="1" si="144"/>
        <v>A</v>
      </c>
      <c r="M2231" s="11"/>
      <c r="N2231" s="11">
        <v>2230</v>
      </c>
      <c r="O2231" s="12">
        <f t="shared" ca="1" si="156"/>
        <v>1.9674240383344215</v>
      </c>
      <c r="P2231" s="12">
        <f t="shared" ca="1" si="157"/>
        <v>0.62413922496965224</v>
      </c>
      <c r="Q2231" s="11" t="str">
        <f t="shared" ca="1" si="145"/>
        <v>A</v>
      </c>
    </row>
    <row r="2232" spans="9:17" x14ac:dyDescent="0.25">
      <c r="I2232" s="11">
        <v>2231</v>
      </c>
      <c r="J2232" s="11">
        <f t="shared" ca="1" si="154"/>
        <v>1.3867690068016321</v>
      </c>
      <c r="K2232" s="11">
        <f t="shared" ca="1" si="155"/>
        <v>2.0462805670180408</v>
      </c>
      <c r="L2232" s="11" t="str">
        <f t="shared" ca="1" si="144"/>
        <v>H</v>
      </c>
      <c r="M2232" s="11"/>
      <c r="N2232" s="11">
        <v>2231</v>
      </c>
      <c r="O2232" s="12">
        <f t="shared" ca="1" si="156"/>
        <v>9.1030621153314006E-2</v>
      </c>
      <c r="P2232" s="12">
        <f t="shared" ca="1" si="157"/>
        <v>2.2995575781293565</v>
      </c>
      <c r="Q2232" s="11" t="str">
        <f t="shared" ca="1" si="145"/>
        <v>H</v>
      </c>
    </row>
    <row r="2233" spans="9:17" x14ac:dyDescent="0.25">
      <c r="I2233" s="11">
        <v>2232</v>
      </c>
      <c r="J2233" s="11">
        <f t="shared" ca="1" si="154"/>
        <v>2.5839053791373123</v>
      </c>
      <c r="K2233" s="11">
        <f t="shared" ca="1" si="155"/>
        <v>2.6068601609757631</v>
      </c>
      <c r="L2233" s="11" t="str">
        <f t="shared" ca="1" si="144"/>
        <v>H</v>
      </c>
      <c r="M2233" s="11"/>
      <c r="N2233" s="11">
        <v>2232</v>
      </c>
      <c r="O2233" s="12">
        <f t="shared" ca="1" si="156"/>
        <v>0.72724278588933311</v>
      </c>
      <c r="P2233" s="12">
        <f t="shared" ca="1" si="157"/>
        <v>0.39697453351738976</v>
      </c>
      <c r="Q2233" s="11" t="str">
        <f t="shared" ca="1" si="145"/>
        <v>A</v>
      </c>
    </row>
    <row r="2234" spans="9:17" x14ac:dyDescent="0.25">
      <c r="I2234" s="11">
        <v>2233</v>
      </c>
      <c r="J2234" s="11">
        <f t="shared" ca="1" si="154"/>
        <v>0.58256891511939957</v>
      </c>
      <c r="K2234" s="11">
        <f t="shared" ca="1" si="155"/>
        <v>-0.19705342028771344</v>
      </c>
      <c r="L2234" s="11" t="str">
        <f t="shared" ca="1" si="144"/>
        <v>A</v>
      </c>
      <c r="M2234" s="11"/>
      <c r="N2234" s="11">
        <v>2233</v>
      </c>
      <c r="O2234" s="12">
        <f t="shared" ca="1" si="156"/>
        <v>1.3599194868794564</v>
      </c>
      <c r="P2234" s="12">
        <f t="shared" ca="1" si="157"/>
        <v>1.4833666742493981</v>
      </c>
      <c r="Q2234" s="11" t="str">
        <f t="shared" ca="1" si="145"/>
        <v>H</v>
      </c>
    </row>
    <row r="2235" spans="9:17" x14ac:dyDescent="0.25">
      <c r="I2235" s="11">
        <v>2234</v>
      </c>
      <c r="J2235" s="11">
        <f t="shared" ca="1" si="154"/>
        <v>0.97484812983340263</v>
      </c>
      <c r="K2235" s="11">
        <f t="shared" ca="1" si="155"/>
        <v>1.6213109884463124</v>
      </c>
      <c r="L2235" s="11" t="str">
        <f t="shared" ca="1" si="144"/>
        <v>H</v>
      </c>
      <c r="M2235" s="11"/>
      <c r="N2235" s="11">
        <v>2234</v>
      </c>
      <c r="O2235" s="12">
        <f t="shared" ca="1" si="156"/>
        <v>0.97640937553424001</v>
      </c>
      <c r="P2235" s="12">
        <f t="shared" ca="1" si="157"/>
        <v>8.0191626911951364E-2</v>
      </c>
      <c r="Q2235" s="11" t="str">
        <f t="shared" ca="1" si="145"/>
        <v>A</v>
      </c>
    </row>
    <row r="2236" spans="9:17" x14ac:dyDescent="0.25">
      <c r="I2236" s="11">
        <v>2235</v>
      </c>
      <c r="J2236" s="11">
        <f t="shared" ca="1" si="154"/>
        <v>1.3797293218549478</v>
      </c>
      <c r="K2236" s="11">
        <f t="shared" ca="1" si="155"/>
        <v>1.4284909534799435</v>
      </c>
      <c r="L2236" s="11" t="str">
        <f t="shared" ca="1" si="144"/>
        <v>H</v>
      </c>
      <c r="M2236" s="11"/>
      <c r="N2236" s="11">
        <v>2235</v>
      </c>
      <c r="O2236" s="12">
        <f t="shared" ca="1" si="156"/>
        <v>-1.6884436519091217E-3</v>
      </c>
      <c r="P2236" s="12">
        <f t="shared" ca="1" si="157"/>
        <v>1.9474318749267865</v>
      </c>
      <c r="Q2236" s="11" t="str">
        <f t="shared" ca="1" si="145"/>
        <v>H</v>
      </c>
    </row>
    <row r="2237" spans="9:17" x14ac:dyDescent="0.25">
      <c r="I2237" s="11">
        <v>2236</v>
      </c>
      <c r="J2237" s="11">
        <f t="shared" ca="1" si="154"/>
        <v>1.9502629813027745</v>
      </c>
      <c r="K2237" s="11">
        <f t="shared" ca="1" si="155"/>
        <v>1.3413417942411956</v>
      </c>
      <c r="L2237" s="11" t="str">
        <f t="shared" ca="1" si="144"/>
        <v>A</v>
      </c>
      <c r="M2237" s="11"/>
      <c r="N2237" s="11">
        <v>2236</v>
      </c>
      <c r="O2237" s="12">
        <f t="shared" ca="1" si="156"/>
        <v>1.6322171242154335</v>
      </c>
      <c r="P2237" s="12">
        <f t="shared" ca="1" si="157"/>
        <v>2.479299901873171</v>
      </c>
      <c r="Q2237" s="11" t="str">
        <f t="shared" ca="1" si="145"/>
        <v>H</v>
      </c>
    </row>
    <row r="2238" spans="9:17" x14ac:dyDescent="0.25">
      <c r="I2238" s="11">
        <v>2237</v>
      </c>
      <c r="J2238" s="11">
        <f t="shared" ca="1" si="154"/>
        <v>1.9361796840047181</v>
      </c>
      <c r="K2238" s="11">
        <f t="shared" ca="1" si="155"/>
        <v>-0.24381234552664255</v>
      </c>
      <c r="L2238" s="11" t="str">
        <f t="shared" ca="1" si="144"/>
        <v>A</v>
      </c>
      <c r="M2238" s="11"/>
      <c r="N2238" s="11">
        <v>2237</v>
      </c>
      <c r="O2238" s="12">
        <f t="shared" ca="1" si="156"/>
        <v>1.5718517014489144</v>
      </c>
      <c r="P2238" s="12">
        <f t="shared" ca="1" si="157"/>
        <v>-1.2594310609000159</v>
      </c>
      <c r="Q2238" s="11" t="str">
        <f t="shared" ca="1" si="145"/>
        <v>A</v>
      </c>
    </row>
    <row r="2239" spans="9:17" x14ac:dyDescent="0.25">
      <c r="I2239" s="11">
        <v>2238</v>
      </c>
      <c r="J2239" s="11">
        <f t="shared" ca="1" si="154"/>
        <v>1.3506838300777726</v>
      </c>
      <c r="K2239" s="11">
        <f t="shared" ca="1" si="155"/>
        <v>1.6905602635834072</v>
      </c>
      <c r="L2239" s="11" t="str">
        <f t="shared" ca="1" si="144"/>
        <v>H</v>
      </c>
      <c r="M2239" s="11"/>
      <c r="N2239" s="11">
        <v>2238</v>
      </c>
      <c r="O2239" s="12">
        <f t="shared" ca="1" si="156"/>
        <v>0.87988259927568202</v>
      </c>
      <c r="P2239" s="12">
        <f t="shared" ca="1" si="157"/>
        <v>3.5963766527176526</v>
      </c>
      <c r="Q2239" s="11" t="str">
        <f t="shared" ca="1" si="145"/>
        <v>H</v>
      </c>
    </row>
    <row r="2240" spans="9:17" x14ac:dyDescent="0.25">
      <c r="I2240" s="11">
        <v>2239</v>
      </c>
      <c r="J2240" s="11">
        <f t="shared" ca="1" si="154"/>
        <v>3.1723249187188025</v>
      </c>
      <c r="K2240" s="11">
        <f t="shared" ca="1" si="155"/>
        <v>2.6757889095578942</v>
      </c>
      <c r="L2240" s="11" t="str">
        <f t="shared" ca="1" si="144"/>
        <v>A</v>
      </c>
      <c r="M2240" s="11"/>
      <c r="N2240" s="11">
        <v>2239</v>
      </c>
      <c r="O2240" s="12">
        <f t="shared" ca="1" si="156"/>
        <v>0.170236819493092</v>
      </c>
      <c r="P2240" s="12">
        <f t="shared" ca="1" si="157"/>
        <v>2.1694208159963075</v>
      </c>
      <c r="Q2240" s="11" t="str">
        <f t="shared" ca="1" si="145"/>
        <v>H</v>
      </c>
    </row>
    <row r="2241" spans="9:17" x14ac:dyDescent="0.25">
      <c r="I2241" s="11">
        <v>2240</v>
      </c>
      <c r="J2241" s="11">
        <f t="shared" ca="1" si="154"/>
        <v>0.51878015769721753</v>
      </c>
      <c r="K2241" s="11">
        <f t="shared" ca="1" si="155"/>
        <v>3.1594474913862447</v>
      </c>
      <c r="L2241" s="11" t="str">
        <f t="shared" ca="1" si="144"/>
        <v>H</v>
      </c>
      <c r="M2241" s="11"/>
      <c r="N2241" s="11">
        <v>2240</v>
      </c>
      <c r="O2241" s="12">
        <f t="shared" ca="1" si="156"/>
        <v>-0.82036426661035899</v>
      </c>
      <c r="P2241" s="12">
        <f t="shared" ca="1" si="157"/>
        <v>-0.36826898916280193</v>
      </c>
      <c r="Q2241" s="11" t="str">
        <f t="shared" ca="1" si="145"/>
        <v>H</v>
      </c>
    </row>
    <row r="2242" spans="9:17" x14ac:dyDescent="0.25">
      <c r="I2242" s="11">
        <v>2241</v>
      </c>
      <c r="J2242" s="11">
        <f t="shared" ca="1" si="154"/>
        <v>1.1946231451763076</v>
      </c>
      <c r="K2242" s="11">
        <f t="shared" ca="1" si="155"/>
        <v>0.72273800076405426</v>
      </c>
      <c r="L2242" s="11" t="str">
        <f t="shared" ca="1" si="144"/>
        <v>A</v>
      </c>
      <c r="M2242" s="11"/>
      <c r="N2242" s="11">
        <v>2241</v>
      </c>
      <c r="O2242" s="12">
        <f t="shared" ca="1" si="156"/>
        <v>0.24737382141967923</v>
      </c>
      <c r="P2242" s="12">
        <f t="shared" ca="1" si="157"/>
        <v>1.6939757311368147</v>
      </c>
      <c r="Q2242" s="11" t="str">
        <f t="shared" ca="1" si="145"/>
        <v>H</v>
      </c>
    </row>
    <row r="2243" spans="9:17" x14ac:dyDescent="0.25">
      <c r="I2243" s="11">
        <v>2242</v>
      </c>
      <c r="J2243" s="11">
        <f t="shared" ref="J2243:J2306" ca="1" si="158">NORMINV(RAND(), $D$3,$F$3)</f>
        <v>1.5320976315498243</v>
      </c>
      <c r="K2243" s="11">
        <f t="shared" ref="K2243:K2306" ca="1" si="159">NORMINV(RAND(), $D$2,$F$2)</f>
        <v>3.5182619812733997</v>
      </c>
      <c r="L2243" s="11" t="str">
        <f t="shared" ca="1" si="144"/>
        <v>H</v>
      </c>
      <c r="M2243" s="11"/>
      <c r="N2243" s="11">
        <v>2242</v>
      </c>
      <c r="O2243" s="12">
        <f t="shared" ref="O2243:O2306" ca="1" si="160">NORMINV(RAND(), $D$11,$F$11)</f>
        <v>0.5024484222312251</v>
      </c>
      <c r="P2243" s="12">
        <f t="shared" ref="P2243:P2306" ca="1" si="161">NORMINV(RAND(), $D$10,$F$10)</f>
        <v>2.2765959030571672</v>
      </c>
      <c r="Q2243" s="11" t="str">
        <f t="shared" ca="1" si="145"/>
        <v>H</v>
      </c>
    </row>
    <row r="2244" spans="9:17" x14ac:dyDescent="0.25">
      <c r="I2244" s="11">
        <v>2243</v>
      </c>
      <c r="J2244" s="11">
        <f t="shared" ca="1" si="158"/>
        <v>-0.23365566260886184</v>
      </c>
      <c r="K2244" s="11">
        <f t="shared" ca="1" si="159"/>
        <v>0.44929703956018963</v>
      </c>
      <c r="L2244" s="11" t="str">
        <f t="shared" ca="1" si="144"/>
        <v>H</v>
      </c>
      <c r="M2244" s="11"/>
      <c r="N2244" s="11">
        <v>2243</v>
      </c>
      <c r="O2244" s="12">
        <f t="shared" ca="1" si="160"/>
        <v>-0.35725856477340545</v>
      </c>
      <c r="P2244" s="12">
        <f t="shared" ca="1" si="161"/>
        <v>1.9916560256813618</v>
      </c>
      <c r="Q2244" s="11" t="str">
        <f t="shared" ca="1" si="145"/>
        <v>H</v>
      </c>
    </row>
    <row r="2245" spans="9:17" x14ac:dyDescent="0.25">
      <c r="I2245" s="11">
        <v>2244</v>
      </c>
      <c r="J2245" s="11">
        <f t="shared" ca="1" si="158"/>
        <v>1.7669677273436317</v>
      </c>
      <c r="K2245" s="11">
        <f t="shared" ca="1" si="159"/>
        <v>2.7757639247883747</v>
      </c>
      <c r="L2245" s="11" t="str">
        <f t="shared" ca="1" si="144"/>
        <v>H</v>
      </c>
      <c r="M2245" s="11"/>
      <c r="N2245" s="11">
        <v>2244</v>
      </c>
      <c r="O2245" s="12">
        <f t="shared" ca="1" si="160"/>
        <v>-1.2385201372083638</v>
      </c>
      <c r="P2245" s="12">
        <f t="shared" ca="1" si="161"/>
        <v>0.84761420645576147</v>
      </c>
      <c r="Q2245" s="11" t="str">
        <f t="shared" ca="1" si="145"/>
        <v>H</v>
      </c>
    </row>
    <row r="2246" spans="9:17" x14ac:dyDescent="0.25">
      <c r="I2246" s="11">
        <v>2245</v>
      </c>
      <c r="J2246" s="11">
        <f t="shared" ca="1" si="158"/>
        <v>0.52321802216273405</v>
      </c>
      <c r="K2246" s="11">
        <f t="shared" ca="1" si="159"/>
        <v>0.23416678059344709</v>
      </c>
      <c r="L2246" s="11" t="str">
        <f t="shared" ca="1" si="144"/>
        <v>A</v>
      </c>
      <c r="M2246" s="11"/>
      <c r="N2246" s="11">
        <v>2245</v>
      </c>
      <c r="O2246" s="12">
        <f t="shared" ca="1" si="160"/>
        <v>-0.48003529385112342</v>
      </c>
      <c r="P2246" s="12">
        <f t="shared" ca="1" si="161"/>
        <v>3.3230247583965298</v>
      </c>
      <c r="Q2246" s="11" t="str">
        <f t="shared" ca="1" si="145"/>
        <v>H</v>
      </c>
    </row>
    <row r="2247" spans="9:17" x14ac:dyDescent="0.25">
      <c r="I2247" s="11">
        <v>2246</v>
      </c>
      <c r="J2247" s="11">
        <f t="shared" ca="1" si="158"/>
        <v>0.43771416555442655</v>
      </c>
      <c r="K2247" s="11">
        <f t="shared" ca="1" si="159"/>
        <v>1.5681563818333175</v>
      </c>
      <c r="L2247" s="11" t="str">
        <f t="shared" ca="1" si="144"/>
        <v>H</v>
      </c>
      <c r="M2247" s="11"/>
      <c r="N2247" s="11">
        <v>2246</v>
      </c>
      <c r="O2247" s="12">
        <f t="shared" ca="1" si="160"/>
        <v>-0.1300792476593956</v>
      </c>
      <c r="P2247" s="12">
        <f t="shared" ca="1" si="161"/>
        <v>-1.4645928589234565</v>
      </c>
      <c r="Q2247" s="11" t="str">
        <f t="shared" ca="1" si="145"/>
        <v>A</v>
      </c>
    </row>
    <row r="2248" spans="9:17" x14ac:dyDescent="0.25">
      <c r="I2248" s="11">
        <v>2247</v>
      </c>
      <c r="J2248" s="11">
        <f t="shared" ca="1" si="158"/>
        <v>1.9554534138866244</v>
      </c>
      <c r="K2248" s="11">
        <f t="shared" ca="1" si="159"/>
        <v>-0.193026719320609</v>
      </c>
      <c r="L2248" s="11" t="str">
        <f t="shared" ca="1" si="144"/>
        <v>A</v>
      </c>
      <c r="M2248" s="11"/>
      <c r="N2248" s="11">
        <v>2247</v>
      </c>
      <c r="O2248" s="12">
        <f t="shared" ca="1" si="160"/>
        <v>2.576353229357256</v>
      </c>
      <c r="P2248" s="12">
        <f t="shared" ca="1" si="161"/>
        <v>1.6597901953400214</v>
      </c>
      <c r="Q2248" s="11" t="str">
        <f t="shared" ca="1" si="145"/>
        <v>A</v>
      </c>
    </row>
    <row r="2249" spans="9:17" x14ac:dyDescent="0.25">
      <c r="I2249" s="11">
        <v>2248</v>
      </c>
      <c r="J2249" s="11">
        <f t="shared" ca="1" si="158"/>
        <v>0.94723678470309758</v>
      </c>
      <c r="K2249" s="11">
        <f t="shared" ca="1" si="159"/>
        <v>-1.5025059816630706</v>
      </c>
      <c r="L2249" s="11" t="str">
        <f t="shared" ca="1" si="144"/>
        <v>A</v>
      </c>
      <c r="M2249" s="11"/>
      <c r="N2249" s="11">
        <v>2248</v>
      </c>
      <c r="O2249" s="12">
        <f t="shared" ca="1" si="160"/>
        <v>-0.50963888501674659</v>
      </c>
      <c r="P2249" s="12">
        <f t="shared" ca="1" si="161"/>
        <v>3.2843166861490132</v>
      </c>
      <c r="Q2249" s="11" t="str">
        <f t="shared" ca="1" si="145"/>
        <v>H</v>
      </c>
    </row>
    <row r="2250" spans="9:17" x14ac:dyDescent="0.25">
      <c r="I2250" s="11">
        <v>2249</v>
      </c>
      <c r="J2250" s="11">
        <f t="shared" ca="1" si="158"/>
        <v>2.8678952103654876</v>
      </c>
      <c r="K2250" s="11">
        <f t="shared" ca="1" si="159"/>
        <v>1.4107003090594123</v>
      </c>
      <c r="L2250" s="11" t="str">
        <f t="shared" ca="1" si="144"/>
        <v>A</v>
      </c>
      <c r="M2250" s="11"/>
      <c r="N2250" s="11">
        <v>2249</v>
      </c>
      <c r="O2250" s="12">
        <f t="shared" ca="1" si="160"/>
        <v>3.2204283922381671E-2</v>
      </c>
      <c r="P2250" s="12">
        <f t="shared" ca="1" si="161"/>
        <v>0.29003960383873273</v>
      </c>
      <c r="Q2250" s="11" t="str">
        <f t="shared" ca="1" si="145"/>
        <v>H</v>
      </c>
    </row>
    <row r="2251" spans="9:17" x14ac:dyDescent="0.25">
      <c r="I2251" s="11">
        <v>2250</v>
      </c>
      <c r="J2251" s="11">
        <f t="shared" ca="1" si="158"/>
        <v>0.60176837244735282</v>
      </c>
      <c r="K2251" s="11">
        <f t="shared" ca="1" si="159"/>
        <v>1.4662014953393909</v>
      </c>
      <c r="L2251" s="11" t="str">
        <f t="shared" ca="1" si="144"/>
        <v>H</v>
      </c>
      <c r="M2251" s="11"/>
      <c r="N2251" s="11">
        <v>2250</v>
      </c>
      <c r="O2251" s="12">
        <f t="shared" ca="1" si="160"/>
        <v>1.9809075789307846</v>
      </c>
      <c r="P2251" s="12">
        <f t="shared" ca="1" si="161"/>
        <v>0.4267557386173354</v>
      </c>
      <c r="Q2251" s="11" t="str">
        <f t="shared" ca="1" si="145"/>
        <v>A</v>
      </c>
    </row>
    <row r="2252" spans="9:17" x14ac:dyDescent="0.25">
      <c r="I2252" s="11">
        <v>2251</v>
      </c>
      <c r="J2252" s="11">
        <f t="shared" ca="1" si="158"/>
        <v>1.1473346563831399</v>
      </c>
      <c r="K2252" s="11">
        <f t="shared" ca="1" si="159"/>
        <v>3.2302082651859716</v>
      </c>
      <c r="L2252" s="11" t="str">
        <f t="shared" ca="1" si="144"/>
        <v>H</v>
      </c>
      <c r="M2252" s="11"/>
      <c r="N2252" s="11">
        <v>2251</v>
      </c>
      <c r="O2252" s="12">
        <f t="shared" ca="1" si="160"/>
        <v>-0.35129729931489828</v>
      </c>
      <c r="P2252" s="12">
        <f t="shared" ca="1" si="161"/>
        <v>2.7873961281430013</v>
      </c>
      <c r="Q2252" s="11" t="str">
        <f t="shared" ca="1" si="145"/>
        <v>H</v>
      </c>
    </row>
    <row r="2253" spans="9:17" x14ac:dyDescent="0.25">
      <c r="I2253" s="11">
        <v>2252</v>
      </c>
      <c r="J2253" s="11">
        <f t="shared" ca="1" si="158"/>
        <v>1.5997884821722013</v>
      </c>
      <c r="K2253" s="11">
        <f t="shared" ca="1" si="159"/>
        <v>2.0305845408029013</v>
      </c>
      <c r="L2253" s="11" t="str">
        <f t="shared" ca="1" si="144"/>
        <v>H</v>
      </c>
      <c r="M2253" s="11"/>
      <c r="N2253" s="11">
        <v>2252</v>
      </c>
      <c r="O2253" s="12">
        <f t="shared" ca="1" si="160"/>
        <v>0.45199349272525258</v>
      </c>
      <c r="P2253" s="12">
        <f t="shared" ca="1" si="161"/>
        <v>2.1709976986482991</v>
      </c>
      <c r="Q2253" s="11" t="str">
        <f t="shared" ca="1" si="145"/>
        <v>H</v>
      </c>
    </row>
    <row r="2254" spans="9:17" x14ac:dyDescent="0.25">
      <c r="I2254" s="11">
        <v>2253</v>
      </c>
      <c r="J2254" s="11">
        <f t="shared" ca="1" si="158"/>
        <v>0.66368163400731106</v>
      </c>
      <c r="K2254" s="11">
        <f t="shared" ca="1" si="159"/>
        <v>3.0020293386160808</v>
      </c>
      <c r="L2254" s="11" t="str">
        <f t="shared" ca="1" si="144"/>
        <v>H</v>
      </c>
      <c r="M2254" s="11"/>
      <c r="N2254" s="11">
        <v>2253</v>
      </c>
      <c r="O2254" s="12">
        <f t="shared" ca="1" si="160"/>
        <v>-1.0675612272780177</v>
      </c>
      <c r="P2254" s="12">
        <f t="shared" ca="1" si="161"/>
        <v>-0.69489331760759177</v>
      </c>
      <c r="Q2254" s="11" t="str">
        <f t="shared" ca="1" si="145"/>
        <v>H</v>
      </c>
    </row>
    <row r="2255" spans="9:17" x14ac:dyDescent="0.25">
      <c r="I2255" s="11">
        <v>2254</v>
      </c>
      <c r="J2255" s="11">
        <f t="shared" ca="1" si="158"/>
        <v>0.89206601882978742</v>
      </c>
      <c r="K2255" s="11">
        <f t="shared" ca="1" si="159"/>
        <v>2.9043943739011286</v>
      </c>
      <c r="L2255" s="11" t="str">
        <f t="shared" ca="1" si="144"/>
        <v>H</v>
      </c>
      <c r="M2255" s="11"/>
      <c r="N2255" s="11">
        <v>2254</v>
      </c>
      <c r="O2255" s="12">
        <f t="shared" ca="1" si="160"/>
        <v>0.61703202595986029</v>
      </c>
      <c r="P2255" s="12">
        <f t="shared" ca="1" si="161"/>
        <v>2.7515644662758412</v>
      </c>
      <c r="Q2255" s="11" t="str">
        <f t="shared" ca="1" si="145"/>
        <v>H</v>
      </c>
    </row>
    <row r="2256" spans="9:17" x14ac:dyDescent="0.25">
      <c r="I2256" s="11">
        <v>2255</v>
      </c>
      <c r="J2256" s="11">
        <f t="shared" ca="1" si="158"/>
        <v>9.5794454559450237E-4</v>
      </c>
      <c r="K2256" s="11">
        <f t="shared" ca="1" si="159"/>
        <v>1.1735967777124563</v>
      </c>
      <c r="L2256" s="11" t="str">
        <f t="shared" ca="1" si="144"/>
        <v>H</v>
      </c>
      <c r="M2256" s="11"/>
      <c r="N2256" s="11">
        <v>2255</v>
      </c>
      <c r="O2256" s="12">
        <f t="shared" ca="1" si="160"/>
        <v>0.14703349576792935</v>
      </c>
      <c r="P2256" s="12">
        <f t="shared" ca="1" si="161"/>
        <v>1.1492001665319862</v>
      </c>
      <c r="Q2256" s="11" t="str">
        <f t="shared" ca="1" si="145"/>
        <v>H</v>
      </c>
    </row>
    <row r="2257" spans="9:17" x14ac:dyDescent="0.25">
      <c r="I2257" s="11">
        <v>2256</v>
      </c>
      <c r="J2257" s="11">
        <f t="shared" ca="1" si="158"/>
        <v>1.4304265191592385</v>
      </c>
      <c r="K2257" s="11">
        <f t="shared" ca="1" si="159"/>
        <v>3.5601271090530489</v>
      </c>
      <c r="L2257" s="11" t="str">
        <f t="shared" ca="1" si="144"/>
        <v>H</v>
      </c>
      <c r="M2257" s="11"/>
      <c r="N2257" s="11">
        <v>2256</v>
      </c>
      <c r="O2257" s="12">
        <f t="shared" ca="1" si="160"/>
        <v>2.7198228004535405</v>
      </c>
      <c r="P2257" s="12">
        <f t="shared" ca="1" si="161"/>
        <v>0.49305176786480165</v>
      </c>
      <c r="Q2257" s="11" t="str">
        <f t="shared" ca="1" si="145"/>
        <v>A</v>
      </c>
    </row>
    <row r="2258" spans="9:17" x14ac:dyDescent="0.25">
      <c r="I2258" s="11">
        <v>2257</v>
      </c>
      <c r="J2258" s="11">
        <f t="shared" ca="1" si="158"/>
        <v>1.2080714282882772</v>
      </c>
      <c r="K2258" s="11">
        <f t="shared" ca="1" si="159"/>
        <v>3.3295940008413991</v>
      </c>
      <c r="L2258" s="11" t="str">
        <f t="shared" ca="1" si="144"/>
        <v>H</v>
      </c>
      <c r="M2258" s="11"/>
      <c r="N2258" s="11">
        <v>2257</v>
      </c>
      <c r="O2258" s="12">
        <f t="shared" ca="1" si="160"/>
        <v>2.8036086435373822</v>
      </c>
      <c r="P2258" s="12">
        <f t="shared" ca="1" si="161"/>
        <v>0.89740797221090973</v>
      </c>
      <c r="Q2258" s="11" t="str">
        <f t="shared" ca="1" si="145"/>
        <v>A</v>
      </c>
    </row>
    <row r="2259" spans="9:17" x14ac:dyDescent="0.25">
      <c r="I2259" s="11">
        <v>2258</v>
      </c>
      <c r="J2259" s="11">
        <f t="shared" ca="1" si="158"/>
        <v>-0.12388059553376241</v>
      </c>
      <c r="K2259" s="11">
        <f t="shared" ca="1" si="159"/>
        <v>0.4010787792212378</v>
      </c>
      <c r="L2259" s="11" t="str">
        <f t="shared" ca="1" si="144"/>
        <v>H</v>
      </c>
      <c r="M2259" s="11"/>
      <c r="N2259" s="11">
        <v>2258</v>
      </c>
      <c r="O2259" s="12">
        <f t="shared" ca="1" si="160"/>
        <v>-1.3997908221126218</v>
      </c>
      <c r="P2259" s="12">
        <f t="shared" ca="1" si="161"/>
        <v>1.5844746555833087</v>
      </c>
      <c r="Q2259" s="11" t="str">
        <f t="shared" ca="1" si="145"/>
        <v>H</v>
      </c>
    </row>
    <row r="2260" spans="9:17" x14ac:dyDescent="0.25">
      <c r="I2260" s="11">
        <v>2259</v>
      </c>
      <c r="J2260" s="11">
        <f t="shared" ca="1" si="158"/>
        <v>0.2721294458234067</v>
      </c>
      <c r="K2260" s="11">
        <f t="shared" ca="1" si="159"/>
        <v>4.1040016794801826</v>
      </c>
      <c r="L2260" s="11" t="str">
        <f t="shared" ca="1" si="144"/>
        <v>H</v>
      </c>
      <c r="M2260" s="11"/>
      <c r="N2260" s="11">
        <v>2259</v>
      </c>
      <c r="O2260" s="12">
        <f t="shared" ca="1" si="160"/>
        <v>-5.101885855815691E-2</v>
      </c>
      <c r="P2260" s="12">
        <f t="shared" ca="1" si="161"/>
        <v>2.5219500430714987</v>
      </c>
      <c r="Q2260" s="11" t="str">
        <f t="shared" ca="1" si="145"/>
        <v>H</v>
      </c>
    </row>
    <row r="2261" spans="9:17" x14ac:dyDescent="0.25">
      <c r="I2261" s="11">
        <v>2260</v>
      </c>
      <c r="J2261" s="11">
        <f t="shared" ca="1" si="158"/>
        <v>1.4559254841807987</v>
      </c>
      <c r="K2261" s="11">
        <f t="shared" ca="1" si="159"/>
        <v>2.3394637628262474</v>
      </c>
      <c r="L2261" s="11" t="str">
        <f t="shared" ca="1" si="144"/>
        <v>H</v>
      </c>
      <c r="M2261" s="11"/>
      <c r="N2261" s="11">
        <v>2260</v>
      </c>
      <c r="O2261" s="12">
        <f t="shared" ca="1" si="160"/>
        <v>1.8653664017788167</v>
      </c>
      <c r="P2261" s="12">
        <f t="shared" ca="1" si="161"/>
        <v>0.33786177403113871</v>
      </c>
      <c r="Q2261" s="11" t="str">
        <f t="shared" ca="1" si="145"/>
        <v>A</v>
      </c>
    </row>
    <row r="2262" spans="9:17" x14ac:dyDescent="0.25">
      <c r="I2262" s="11">
        <v>2261</v>
      </c>
      <c r="J2262" s="11">
        <f t="shared" ca="1" si="158"/>
        <v>-7.0680009272476085E-2</v>
      </c>
      <c r="K2262" s="11">
        <f t="shared" ca="1" si="159"/>
        <v>1.2663546383457924</v>
      </c>
      <c r="L2262" s="11" t="str">
        <f t="shared" ca="1" si="144"/>
        <v>H</v>
      </c>
      <c r="M2262" s="11"/>
      <c r="N2262" s="11">
        <v>2261</v>
      </c>
      <c r="O2262" s="12">
        <f t="shared" ca="1" si="160"/>
        <v>0.47754492645546598</v>
      </c>
      <c r="P2262" s="12">
        <f t="shared" ca="1" si="161"/>
        <v>1.1935372076211836</v>
      </c>
      <c r="Q2262" s="11" t="str">
        <f t="shared" ca="1" si="145"/>
        <v>H</v>
      </c>
    </row>
    <row r="2263" spans="9:17" x14ac:dyDescent="0.25">
      <c r="I2263" s="11">
        <v>2262</v>
      </c>
      <c r="J2263" s="11">
        <f t="shared" ca="1" si="158"/>
        <v>1.8627744340465164</v>
      </c>
      <c r="K2263" s="11">
        <f t="shared" ca="1" si="159"/>
        <v>2.2523139979816325</v>
      </c>
      <c r="L2263" s="11" t="str">
        <f t="shared" ca="1" si="144"/>
        <v>H</v>
      </c>
      <c r="M2263" s="11"/>
      <c r="N2263" s="11">
        <v>2262</v>
      </c>
      <c r="O2263" s="12">
        <f t="shared" ca="1" si="160"/>
        <v>1.9429298391066765</v>
      </c>
      <c r="P2263" s="12">
        <f t="shared" ca="1" si="161"/>
        <v>-9.973477526692176E-2</v>
      </c>
      <c r="Q2263" s="11" t="str">
        <f t="shared" ca="1" si="145"/>
        <v>A</v>
      </c>
    </row>
    <row r="2264" spans="9:17" x14ac:dyDescent="0.25">
      <c r="I2264" s="11">
        <v>2263</v>
      </c>
      <c r="J2264" s="11">
        <f t="shared" ca="1" si="158"/>
        <v>1.8918642719805585</v>
      </c>
      <c r="K2264" s="11">
        <f t="shared" ca="1" si="159"/>
        <v>0.97946681987729156</v>
      </c>
      <c r="L2264" s="11" t="str">
        <f t="shared" ca="1" si="144"/>
        <v>A</v>
      </c>
      <c r="M2264" s="11"/>
      <c r="N2264" s="11">
        <v>2263</v>
      </c>
      <c r="O2264" s="12">
        <f t="shared" ca="1" si="160"/>
        <v>1.7693721882578055</v>
      </c>
      <c r="P2264" s="12">
        <f t="shared" ca="1" si="161"/>
        <v>-0.89294969142308278</v>
      </c>
      <c r="Q2264" s="11" t="str">
        <f t="shared" ca="1" si="145"/>
        <v>A</v>
      </c>
    </row>
    <row r="2265" spans="9:17" x14ac:dyDescent="0.25">
      <c r="I2265" s="11">
        <v>2264</v>
      </c>
      <c r="J2265" s="11">
        <f t="shared" ca="1" si="158"/>
        <v>0.22380667642897378</v>
      </c>
      <c r="K2265" s="11">
        <f t="shared" ca="1" si="159"/>
        <v>1.9022168670875903</v>
      </c>
      <c r="L2265" s="11" t="str">
        <f t="shared" ca="1" si="144"/>
        <v>H</v>
      </c>
      <c r="M2265" s="11"/>
      <c r="N2265" s="11">
        <v>2264</v>
      </c>
      <c r="O2265" s="12">
        <f t="shared" ca="1" si="160"/>
        <v>0.65537254539491396</v>
      </c>
      <c r="P2265" s="12">
        <f t="shared" ca="1" si="161"/>
        <v>1.2540612798386908</v>
      </c>
      <c r="Q2265" s="11" t="str">
        <f t="shared" ca="1" si="145"/>
        <v>H</v>
      </c>
    </row>
    <row r="2266" spans="9:17" x14ac:dyDescent="0.25">
      <c r="I2266" s="11">
        <v>2265</v>
      </c>
      <c r="J2266" s="11">
        <f t="shared" ca="1" si="158"/>
        <v>0.83181076135938747</v>
      </c>
      <c r="K2266" s="11">
        <f t="shared" ca="1" si="159"/>
        <v>1.2998805502438127</v>
      </c>
      <c r="L2266" s="11" t="str">
        <f t="shared" ca="1" si="144"/>
        <v>H</v>
      </c>
      <c r="M2266" s="11"/>
      <c r="N2266" s="11">
        <v>2265</v>
      </c>
      <c r="O2266" s="12">
        <f t="shared" ca="1" si="160"/>
        <v>-3.3338738176651663</v>
      </c>
      <c r="P2266" s="12">
        <f t="shared" ca="1" si="161"/>
        <v>7.5608919028003152E-2</v>
      </c>
      <c r="Q2266" s="11" t="str">
        <f t="shared" ca="1" si="145"/>
        <v>H</v>
      </c>
    </row>
    <row r="2267" spans="9:17" x14ac:dyDescent="0.25">
      <c r="I2267" s="11">
        <v>2266</v>
      </c>
      <c r="J2267" s="11">
        <f t="shared" ca="1" si="158"/>
        <v>2.1172616174624532</v>
      </c>
      <c r="K2267" s="11">
        <f t="shared" ca="1" si="159"/>
        <v>0.44187104197391802</v>
      </c>
      <c r="L2267" s="11" t="str">
        <f t="shared" ca="1" si="144"/>
        <v>A</v>
      </c>
      <c r="M2267" s="11"/>
      <c r="N2267" s="11">
        <v>2266</v>
      </c>
      <c r="O2267" s="12">
        <f t="shared" ca="1" si="160"/>
        <v>-1.1083167451362381</v>
      </c>
      <c r="P2267" s="12">
        <f t="shared" ca="1" si="161"/>
        <v>0.99595564427502214</v>
      </c>
      <c r="Q2267" s="11" t="str">
        <f t="shared" ca="1" si="145"/>
        <v>H</v>
      </c>
    </row>
    <row r="2268" spans="9:17" x14ac:dyDescent="0.25">
      <c r="I2268" s="11">
        <v>2267</v>
      </c>
      <c r="J2268" s="11">
        <f t="shared" ca="1" si="158"/>
        <v>-8.9022152753227224E-2</v>
      </c>
      <c r="K2268" s="11">
        <f t="shared" ca="1" si="159"/>
        <v>2.1061545548886373</v>
      </c>
      <c r="L2268" s="11" t="str">
        <f t="shared" ca="1" si="144"/>
        <v>H</v>
      </c>
      <c r="M2268" s="11"/>
      <c r="N2268" s="11">
        <v>2267</v>
      </c>
      <c r="O2268" s="12">
        <f t="shared" ca="1" si="160"/>
        <v>0.34770904786601675</v>
      </c>
      <c r="P2268" s="12">
        <f t="shared" ca="1" si="161"/>
        <v>0.41954276370770271</v>
      </c>
      <c r="Q2268" s="11" t="str">
        <f t="shared" ca="1" si="145"/>
        <v>H</v>
      </c>
    </row>
    <row r="2269" spans="9:17" x14ac:dyDescent="0.25">
      <c r="I2269" s="11">
        <v>2268</v>
      </c>
      <c r="J2269" s="11">
        <f t="shared" ca="1" si="158"/>
        <v>1.5864941554841212</v>
      </c>
      <c r="K2269" s="11">
        <f t="shared" ca="1" si="159"/>
        <v>0.46766044669416851</v>
      </c>
      <c r="L2269" s="11" t="str">
        <f t="shared" ca="1" si="144"/>
        <v>A</v>
      </c>
      <c r="M2269" s="11"/>
      <c r="N2269" s="11">
        <v>2268</v>
      </c>
      <c r="O2269" s="12">
        <f t="shared" ca="1" si="160"/>
        <v>-6.6345697105851698E-2</v>
      </c>
      <c r="P2269" s="12">
        <f t="shared" ca="1" si="161"/>
        <v>-0.66348490773929614</v>
      </c>
      <c r="Q2269" s="11" t="str">
        <f t="shared" ca="1" si="145"/>
        <v>A</v>
      </c>
    </row>
    <row r="2270" spans="9:17" x14ac:dyDescent="0.25">
      <c r="I2270" s="11">
        <v>2269</v>
      </c>
      <c r="J2270" s="11">
        <f t="shared" ca="1" si="158"/>
        <v>0.57033503679816577</v>
      </c>
      <c r="K2270" s="11">
        <f t="shared" ca="1" si="159"/>
        <v>2.2403248274618299</v>
      </c>
      <c r="L2270" s="11" t="str">
        <f t="shared" ca="1" si="144"/>
        <v>H</v>
      </c>
      <c r="M2270" s="11"/>
      <c r="N2270" s="11">
        <v>2269</v>
      </c>
      <c r="O2270" s="12">
        <f t="shared" ca="1" si="160"/>
        <v>1.9037509433630921</v>
      </c>
      <c r="P2270" s="12">
        <f t="shared" ca="1" si="161"/>
        <v>-0.31249422687908646</v>
      </c>
      <c r="Q2270" s="11" t="str">
        <f t="shared" ca="1" si="145"/>
        <v>A</v>
      </c>
    </row>
    <row r="2271" spans="9:17" x14ac:dyDescent="0.25">
      <c r="I2271" s="11">
        <v>2270</v>
      </c>
      <c r="J2271" s="11">
        <f t="shared" ca="1" si="158"/>
        <v>6.312010006801938E-2</v>
      </c>
      <c r="K2271" s="11">
        <f t="shared" ca="1" si="159"/>
        <v>2.1851132487905054</v>
      </c>
      <c r="L2271" s="11" t="str">
        <f t="shared" ca="1" si="144"/>
        <v>H</v>
      </c>
      <c r="M2271" s="11"/>
      <c r="N2271" s="11">
        <v>2270</v>
      </c>
      <c r="O2271" s="12">
        <f t="shared" ca="1" si="160"/>
        <v>-1.9476104891581099</v>
      </c>
      <c r="P2271" s="12">
        <f t="shared" ca="1" si="161"/>
        <v>4.1775579593527397</v>
      </c>
      <c r="Q2271" s="11" t="str">
        <f t="shared" ca="1" si="145"/>
        <v>H</v>
      </c>
    </row>
    <row r="2272" spans="9:17" x14ac:dyDescent="0.25">
      <c r="I2272" s="11">
        <v>2271</v>
      </c>
      <c r="J2272" s="11">
        <f t="shared" ca="1" si="158"/>
        <v>0.55325276781913946</v>
      </c>
      <c r="K2272" s="11">
        <f t="shared" ca="1" si="159"/>
        <v>-1.5181345483496327</v>
      </c>
      <c r="L2272" s="11" t="str">
        <f t="shared" ca="1" si="144"/>
        <v>A</v>
      </c>
      <c r="M2272" s="11"/>
      <c r="N2272" s="11">
        <v>2271</v>
      </c>
      <c r="O2272" s="12">
        <f t="shared" ca="1" si="160"/>
        <v>0.95238176331567659</v>
      </c>
      <c r="P2272" s="12">
        <f t="shared" ca="1" si="161"/>
        <v>1.5322037324038187</v>
      </c>
      <c r="Q2272" s="11" t="str">
        <f t="shared" ca="1" si="145"/>
        <v>H</v>
      </c>
    </row>
    <row r="2273" spans="9:17" x14ac:dyDescent="0.25">
      <c r="I2273" s="11">
        <v>2272</v>
      </c>
      <c r="J2273" s="11">
        <f t="shared" ca="1" si="158"/>
        <v>1.1327593538082281</v>
      </c>
      <c r="K2273" s="11">
        <f t="shared" ca="1" si="159"/>
        <v>3.219947302361919</v>
      </c>
      <c r="L2273" s="11" t="str">
        <f t="shared" ca="1" si="144"/>
        <v>H</v>
      </c>
      <c r="M2273" s="11"/>
      <c r="N2273" s="11">
        <v>2272</v>
      </c>
      <c r="O2273" s="12">
        <f t="shared" ca="1" si="160"/>
        <v>0.62583447656756708</v>
      </c>
      <c r="P2273" s="12">
        <f t="shared" ca="1" si="161"/>
        <v>2.2526994047654059</v>
      </c>
      <c r="Q2273" s="11" t="str">
        <f t="shared" ca="1" si="145"/>
        <v>H</v>
      </c>
    </row>
    <row r="2274" spans="9:17" x14ac:dyDescent="0.25">
      <c r="I2274" s="11">
        <v>2273</v>
      </c>
      <c r="J2274" s="11">
        <f t="shared" ca="1" si="158"/>
        <v>0.31758621135537379</v>
      </c>
      <c r="K2274" s="11">
        <f t="shared" ca="1" si="159"/>
        <v>4.0818860218859072</v>
      </c>
      <c r="L2274" s="11" t="str">
        <f t="shared" ca="1" si="144"/>
        <v>H</v>
      </c>
      <c r="M2274" s="11"/>
      <c r="N2274" s="11">
        <v>2273</v>
      </c>
      <c r="O2274" s="12">
        <f t="shared" ca="1" si="160"/>
        <v>1.6374407634850634</v>
      </c>
      <c r="P2274" s="12">
        <f t="shared" ca="1" si="161"/>
        <v>0.47014940457123777</v>
      </c>
      <c r="Q2274" s="11" t="str">
        <f t="shared" ca="1" si="145"/>
        <v>A</v>
      </c>
    </row>
    <row r="2275" spans="9:17" x14ac:dyDescent="0.25">
      <c r="I2275" s="11">
        <v>2274</v>
      </c>
      <c r="J2275" s="11">
        <f t="shared" ca="1" si="158"/>
        <v>0.72276981381914296</v>
      </c>
      <c r="K2275" s="11">
        <f t="shared" ca="1" si="159"/>
        <v>2.5846733859226361</v>
      </c>
      <c r="L2275" s="11" t="str">
        <f t="shared" ca="1" si="144"/>
        <v>H</v>
      </c>
      <c r="M2275" s="11"/>
      <c r="N2275" s="11">
        <v>2274</v>
      </c>
      <c r="O2275" s="12">
        <f t="shared" ca="1" si="160"/>
        <v>0.42486879484254669</v>
      </c>
      <c r="P2275" s="12">
        <f t="shared" ca="1" si="161"/>
        <v>2.5954269983674783E-2</v>
      </c>
      <c r="Q2275" s="11" t="str">
        <f t="shared" ca="1" si="145"/>
        <v>A</v>
      </c>
    </row>
    <row r="2276" spans="9:17" x14ac:dyDescent="0.25">
      <c r="I2276" s="11">
        <v>2275</v>
      </c>
      <c r="J2276" s="11">
        <f t="shared" ca="1" si="158"/>
        <v>0.50429677754910029</v>
      </c>
      <c r="K2276" s="11">
        <f t="shared" ca="1" si="159"/>
        <v>0.37620579736546378</v>
      </c>
      <c r="L2276" s="11" t="str">
        <f t="shared" ca="1" si="144"/>
        <v>A</v>
      </c>
      <c r="M2276" s="11"/>
      <c r="N2276" s="11">
        <v>2275</v>
      </c>
      <c r="O2276" s="12">
        <f t="shared" ca="1" si="160"/>
        <v>0.29940901919525093</v>
      </c>
      <c r="P2276" s="12">
        <f t="shared" ca="1" si="161"/>
        <v>0.60108462539644814</v>
      </c>
      <c r="Q2276" s="11" t="str">
        <f t="shared" ca="1" si="145"/>
        <v>H</v>
      </c>
    </row>
    <row r="2277" spans="9:17" x14ac:dyDescent="0.25">
      <c r="I2277" s="11">
        <v>2276</v>
      </c>
      <c r="J2277" s="11">
        <f t="shared" ca="1" si="158"/>
        <v>-0.41263049446381073</v>
      </c>
      <c r="K2277" s="11">
        <f t="shared" ca="1" si="159"/>
        <v>-0.93737820745636569</v>
      </c>
      <c r="L2277" s="11" t="str">
        <f t="shared" ca="1" si="144"/>
        <v>A</v>
      </c>
      <c r="M2277" s="11"/>
      <c r="N2277" s="11">
        <v>2276</v>
      </c>
      <c r="O2277" s="12">
        <f t="shared" ca="1" si="160"/>
        <v>1.1470996222026213</v>
      </c>
      <c r="P2277" s="12">
        <f t="shared" ca="1" si="161"/>
        <v>2.9548016081571098</v>
      </c>
      <c r="Q2277" s="11" t="str">
        <f t="shared" ca="1" si="145"/>
        <v>H</v>
      </c>
    </row>
    <row r="2278" spans="9:17" x14ac:dyDescent="0.25">
      <c r="I2278" s="11">
        <v>2277</v>
      </c>
      <c r="J2278" s="11">
        <f t="shared" ca="1" si="158"/>
        <v>0.50998429829248493</v>
      </c>
      <c r="K2278" s="11">
        <f t="shared" ca="1" si="159"/>
        <v>2.9360593452318473</v>
      </c>
      <c r="L2278" s="11" t="str">
        <f t="shared" ca="1" si="144"/>
        <v>H</v>
      </c>
      <c r="M2278" s="11"/>
      <c r="N2278" s="11">
        <v>2277</v>
      </c>
      <c r="O2278" s="12">
        <f t="shared" ca="1" si="160"/>
        <v>-0.76777988012794451</v>
      </c>
      <c r="P2278" s="12">
        <f t="shared" ca="1" si="161"/>
        <v>0.91920239681145133</v>
      </c>
      <c r="Q2278" s="11" t="str">
        <f t="shared" ca="1" si="145"/>
        <v>H</v>
      </c>
    </row>
    <row r="2279" spans="9:17" x14ac:dyDescent="0.25">
      <c r="I2279" s="11">
        <v>2278</v>
      </c>
      <c r="J2279" s="11">
        <f t="shared" ca="1" si="158"/>
        <v>1.5199697562553323</v>
      </c>
      <c r="K2279" s="11">
        <f t="shared" ca="1" si="159"/>
        <v>2.1595993054035172</v>
      </c>
      <c r="L2279" s="11" t="str">
        <f t="shared" ca="1" si="144"/>
        <v>H</v>
      </c>
      <c r="M2279" s="11"/>
      <c r="N2279" s="11">
        <v>2278</v>
      </c>
      <c r="O2279" s="12">
        <f t="shared" ca="1" si="160"/>
        <v>-0.39565458060605985</v>
      </c>
      <c r="P2279" s="12">
        <f t="shared" ca="1" si="161"/>
        <v>1.6628352974416631</v>
      </c>
      <c r="Q2279" s="11" t="str">
        <f t="shared" ca="1" si="145"/>
        <v>H</v>
      </c>
    </row>
    <row r="2280" spans="9:17" x14ac:dyDescent="0.25">
      <c r="I2280" s="11">
        <v>2279</v>
      </c>
      <c r="J2280" s="11">
        <f t="shared" ca="1" si="158"/>
        <v>-0.16072186603488603</v>
      </c>
      <c r="K2280" s="11">
        <f t="shared" ca="1" si="159"/>
        <v>0.45349110589675456</v>
      </c>
      <c r="L2280" s="11" t="str">
        <f t="shared" ca="1" si="144"/>
        <v>H</v>
      </c>
      <c r="M2280" s="11"/>
      <c r="N2280" s="11">
        <v>2279</v>
      </c>
      <c r="O2280" s="12">
        <f t="shared" ca="1" si="160"/>
        <v>-0.96243308628329438</v>
      </c>
      <c r="P2280" s="12">
        <f t="shared" ca="1" si="161"/>
        <v>2.2134488642194219</v>
      </c>
      <c r="Q2280" s="11" t="str">
        <f t="shared" ca="1" si="145"/>
        <v>H</v>
      </c>
    </row>
    <row r="2281" spans="9:17" x14ac:dyDescent="0.25">
      <c r="I2281" s="11">
        <v>2280</v>
      </c>
      <c r="J2281" s="11">
        <f t="shared" ca="1" si="158"/>
        <v>-0.56400004696306605</v>
      </c>
      <c r="K2281" s="11">
        <f t="shared" ca="1" si="159"/>
        <v>2.9737043439284028</v>
      </c>
      <c r="L2281" s="11" t="str">
        <f t="shared" ca="1" si="144"/>
        <v>H</v>
      </c>
      <c r="M2281" s="11"/>
      <c r="N2281" s="11">
        <v>2280</v>
      </c>
      <c r="O2281" s="12">
        <f t="shared" ca="1" si="160"/>
        <v>1.3254337099469549</v>
      </c>
      <c r="P2281" s="12">
        <f t="shared" ca="1" si="161"/>
        <v>-1.655381245152642</v>
      </c>
      <c r="Q2281" s="11" t="str">
        <f t="shared" ca="1" si="145"/>
        <v>A</v>
      </c>
    </row>
    <row r="2282" spans="9:17" x14ac:dyDescent="0.25">
      <c r="I2282" s="11">
        <v>2281</v>
      </c>
      <c r="J2282" s="11">
        <f t="shared" ca="1" si="158"/>
        <v>1.0412482627462063</v>
      </c>
      <c r="K2282" s="11">
        <f t="shared" ca="1" si="159"/>
        <v>3.4301466000249903</v>
      </c>
      <c r="L2282" s="11" t="str">
        <f t="shared" ca="1" si="144"/>
        <v>H</v>
      </c>
      <c r="M2282" s="11"/>
      <c r="N2282" s="11">
        <v>2281</v>
      </c>
      <c r="O2282" s="12">
        <f t="shared" ca="1" si="160"/>
        <v>0.2988952146936118</v>
      </c>
      <c r="P2282" s="12">
        <f t="shared" ca="1" si="161"/>
        <v>2.3257036146796084</v>
      </c>
      <c r="Q2282" s="11" t="str">
        <f t="shared" ca="1" si="145"/>
        <v>H</v>
      </c>
    </row>
    <row r="2283" spans="9:17" x14ac:dyDescent="0.25">
      <c r="I2283" s="11">
        <v>2282</v>
      </c>
      <c r="J2283" s="11">
        <f t="shared" ca="1" si="158"/>
        <v>-0.13897292558197594</v>
      </c>
      <c r="K2283" s="11">
        <f t="shared" ca="1" si="159"/>
        <v>3.8399521099283103</v>
      </c>
      <c r="L2283" s="11" t="str">
        <f t="shared" ca="1" si="144"/>
        <v>H</v>
      </c>
      <c r="M2283" s="11"/>
      <c r="N2283" s="11">
        <v>2282</v>
      </c>
      <c r="O2283" s="12">
        <f t="shared" ca="1" si="160"/>
        <v>2.4937749504204829</v>
      </c>
      <c r="P2283" s="12">
        <f t="shared" ca="1" si="161"/>
        <v>0.98043697241397809</v>
      </c>
      <c r="Q2283" s="11" t="str">
        <f t="shared" ca="1" si="145"/>
        <v>A</v>
      </c>
    </row>
    <row r="2284" spans="9:17" x14ac:dyDescent="0.25">
      <c r="I2284" s="11">
        <v>2283</v>
      </c>
      <c r="J2284" s="11">
        <f t="shared" ca="1" si="158"/>
        <v>1.4785928759943041</v>
      </c>
      <c r="K2284" s="11">
        <f t="shared" ca="1" si="159"/>
        <v>0.74486177545663845</v>
      </c>
      <c r="L2284" s="11" t="str">
        <f t="shared" ca="1" si="144"/>
        <v>A</v>
      </c>
      <c r="M2284" s="11"/>
      <c r="N2284" s="11">
        <v>2283</v>
      </c>
      <c r="O2284" s="12">
        <f t="shared" ca="1" si="160"/>
        <v>-0.1922389853299773</v>
      </c>
      <c r="P2284" s="12">
        <f t="shared" ca="1" si="161"/>
        <v>2.5591553078269902</v>
      </c>
      <c r="Q2284" s="11" t="str">
        <f t="shared" ca="1" si="145"/>
        <v>H</v>
      </c>
    </row>
    <row r="2285" spans="9:17" x14ac:dyDescent="0.25">
      <c r="I2285" s="11">
        <v>2284</v>
      </c>
      <c r="J2285" s="11">
        <f t="shared" ca="1" si="158"/>
        <v>0.27399121100400237</v>
      </c>
      <c r="K2285" s="11">
        <f t="shared" ca="1" si="159"/>
        <v>0.11850045076637472</v>
      </c>
      <c r="L2285" s="11" t="str">
        <f t="shared" ca="1" si="144"/>
        <v>A</v>
      </c>
      <c r="M2285" s="11"/>
      <c r="N2285" s="11">
        <v>2284</v>
      </c>
      <c r="O2285" s="12">
        <f t="shared" ca="1" si="160"/>
        <v>0.28316323322601777</v>
      </c>
      <c r="P2285" s="12">
        <f t="shared" ca="1" si="161"/>
        <v>3.4180265716475158</v>
      </c>
      <c r="Q2285" s="11" t="str">
        <f t="shared" ca="1" si="145"/>
        <v>H</v>
      </c>
    </row>
    <row r="2286" spans="9:17" x14ac:dyDescent="0.25">
      <c r="I2286" s="11">
        <v>2285</v>
      </c>
      <c r="J2286" s="11">
        <f t="shared" ca="1" si="158"/>
        <v>0.420319932626805</v>
      </c>
      <c r="K2286" s="11">
        <f t="shared" ca="1" si="159"/>
        <v>1.6904296229480851</v>
      </c>
      <c r="L2286" s="11" t="str">
        <f t="shared" ca="1" si="144"/>
        <v>H</v>
      </c>
      <c r="M2286" s="11"/>
      <c r="N2286" s="11">
        <v>2285</v>
      </c>
      <c r="O2286" s="12">
        <f t="shared" ca="1" si="160"/>
        <v>-1.4839955900102744</v>
      </c>
      <c r="P2286" s="12">
        <f t="shared" ca="1" si="161"/>
        <v>2.0758713824236485</v>
      </c>
      <c r="Q2286" s="11" t="str">
        <f t="shared" ca="1" si="145"/>
        <v>H</v>
      </c>
    </row>
    <row r="2287" spans="9:17" x14ac:dyDescent="0.25">
      <c r="I2287" s="11">
        <v>2286</v>
      </c>
      <c r="J2287" s="11">
        <f t="shared" ca="1" si="158"/>
        <v>0.52100895869185393</v>
      </c>
      <c r="K2287" s="11">
        <f t="shared" ca="1" si="159"/>
        <v>4.4216882997251421</v>
      </c>
      <c r="L2287" s="11" t="str">
        <f t="shared" ca="1" si="144"/>
        <v>H</v>
      </c>
      <c r="M2287" s="11"/>
      <c r="N2287" s="11">
        <v>2286</v>
      </c>
      <c r="O2287" s="12">
        <f t="shared" ca="1" si="160"/>
        <v>0.36739332857100271</v>
      </c>
      <c r="P2287" s="12">
        <f t="shared" ca="1" si="161"/>
        <v>2.7262822335886296</v>
      </c>
      <c r="Q2287" s="11" t="str">
        <f t="shared" ca="1" si="145"/>
        <v>H</v>
      </c>
    </row>
    <row r="2288" spans="9:17" x14ac:dyDescent="0.25">
      <c r="I2288" s="11">
        <v>2287</v>
      </c>
      <c r="J2288" s="11">
        <f t="shared" ca="1" si="158"/>
        <v>1.1945296383941038</v>
      </c>
      <c r="K2288" s="11">
        <f t="shared" ca="1" si="159"/>
        <v>0.45504463459394029</v>
      </c>
      <c r="L2288" s="11" t="str">
        <f t="shared" ca="1" si="144"/>
        <v>A</v>
      </c>
      <c r="M2288" s="11"/>
      <c r="N2288" s="11">
        <v>2287</v>
      </c>
      <c r="O2288" s="12">
        <f t="shared" ca="1" si="160"/>
        <v>1.0217289626983568</v>
      </c>
      <c r="P2288" s="12">
        <f t="shared" ca="1" si="161"/>
        <v>0.56500150617755807</v>
      </c>
      <c r="Q2288" s="11" t="str">
        <f t="shared" ca="1" si="145"/>
        <v>A</v>
      </c>
    </row>
    <row r="2289" spans="9:17" x14ac:dyDescent="0.25">
      <c r="I2289" s="11">
        <v>2288</v>
      </c>
      <c r="J2289" s="11">
        <f t="shared" ca="1" si="158"/>
        <v>-0.96434535517820119</v>
      </c>
      <c r="K2289" s="11">
        <f t="shared" ca="1" si="159"/>
        <v>4.3818921987257129</v>
      </c>
      <c r="L2289" s="11" t="str">
        <f t="shared" ca="1" si="144"/>
        <v>H</v>
      </c>
      <c r="M2289" s="11"/>
      <c r="N2289" s="11">
        <v>2288</v>
      </c>
      <c r="O2289" s="12">
        <f t="shared" ca="1" si="160"/>
        <v>-0.11322583355084659</v>
      </c>
      <c r="P2289" s="12">
        <f t="shared" ca="1" si="161"/>
        <v>0.38817255079355639</v>
      </c>
      <c r="Q2289" s="11" t="str">
        <f t="shared" ca="1" si="145"/>
        <v>H</v>
      </c>
    </row>
    <row r="2290" spans="9:17" x14ac:dyDescent="0.25">
      <c r="I2290" s="11">
        <v>2289</v>
      </c>
      <c r="J2290" s="11">
        <f t="shared" ca="1" si="158"/>
        <v>2.1473279965137522</v>
      </c>
      <c r="K2290" s="11">
        <f t="shared" ca="1" si="159"/>
        <v>0.62518000662711626</v>
      </c>
      <c r="L2290" s="11" t="str">
        <f t="shared" ca="1" si="144"/>
        <v>A</v>
      </c>
      <c r="M2290" s="11"/>
      <c r="N2290" s="11">
        <v>2289</v>
      </c>
      <c r="O2290" s="12">
        <f t="shared" ca="1" si="160"/>
        <v>0.30656438940956088</v>
      </c>
      <c r="P2290" s="12">
        <f t="shared" ca="1" si="161"/>
        <v>-2.7661220504295452</v>
      </c>
      <c r="Q2290" s="11" t="str">
        <f t="shared" ca="1" si="145"/>
        <v>A</v>
      </c>
    </row>
    <row r="2291" spans="9:17" x14ac:dyDescent="0.25">
      <c r="I2291" s="11">
        <v>2290</v>
      </c>
      <c r="J2291" s="11">
        <f t="shared" ca="1" si="158"/>
        <v>0.17388705579448804</v>
      </c>
      <c r="K2291" s="11">
        <f t="shared" ca="1" si="159"/>
        <v>4.1212978633708097</v>
      </c>
      <c r="L2291" s="11" t="str">
        <f t="shared" ca="1" si="144"/>
        <v>H</v>
      </c>
      <c r="M2291" s="11"/>
      <c r="N2291" s="11">
        <v>2290</v>
      </c>
      <c r="O2291" s="12">
        <f t="shared" ca="1" si="160"/>
        <v>0.53992828217597599</v>
      </c>
      <c r="P2291" s="12">
        <f t="shared" ca="1" si="161"/>
        <v>-0.44445592291830494</v>
      </c>
      <c r="Q2291" s="11" t="str">
        <f t="shared" ca="1" si="145"/>
        <v>A</v>
      </c>
    </row>
    <row r="2292" spans="9:17" x14ac:dyDescent="0.25">
      <c r="I2292" s="11">
        <v>2291</v>
      </c>
      <c r="J2292" s="11">
        <f t="shared" ca="1" si="158"/>
        <v>2.1210435500027307</v>
      </c>
      <c r="K2292" s="11">
        <f t="shared" ca="1" si="159"/>
        <v>3.013401976017049</v>
      </c>
      <c r="L2292" s="11" t="str">
        <f t="shared" ca="1" si="144"/>
        <v>H</v>
      </c>
      <c r="M2292" s="11"/>
      <c r="N2292" s="11">
        <v>2291</v>
      </c>
      <c r="O2292" s="12">
        <f t="shared" ca="1" si="160"/>
        <v>1.9806288189070462</v>
      </c>
      <c r="P2292" s="12">
        <f t="shared" ca="1" si="161"/>
        <v>-0.80476362353554953</v>
      </c>
      <c r="Q2292" s="11" t="str">
        <f t="shared" ca="1" si="145"/>
        <v>A</v>
      </c>
    </row>
    <row r="2293" spans="9:17" x14ac:dyDescent="0.25">
      <c r="I2293" s="11">
        <v>2292</v>
      </c>
      <c r="J2293" s="11">
        <f t="shared" ca="1" si="158"/>
        <v>0.55845364072010284</v>
      </c>
      <c r="K2293" s="11">
        <f t="shared" ca="1" si="159"/>
        <v>1.4256864492096373</v>
      </c>
      <c r="L2293" s="11" t="str">
        <f t="shared" ca="1" si="144"/>
        <v>H</v>
      </c>
      <c r="M2293" s="11"/>
      <c r="N2293" s="11">
        <v>2292</v>
      </c>
      <c r="O2293" s="12">
        <f t="shared" ca="1" si="160"/>
        <v>-1.6853015233658162</v>
      </c>
      <c r="P2293" s="12">
        <f t="shared" ca="1" si="161"/>
        <v>-0.9121890858186239</v>
      </c>
      <c r="Q2293" s="11" t="str">
        <f t="shared" ca="1" si="145"/>
        <v>H</v>
      </c>
    </row>
    <row r="2294" spans="9:17" x14ac:dyDescent="0.25">
      <c r="I2294" s="11">
        <v>2293</v>
      </c>
      <c r="J2294" s="11">
        <f t="shared" ca="1" si="158"/>
        <v>2.8130309549551864</v>
      </c>
      <c r="K2294" s="11">
        <f t="shared" ca="1" si="159"/>
        <v>1.6919787520804739</v>
      </c>
      <c r="L2294" s="11" t="str">
        <f t="shared" ca="1" si="144"/>
        <v>A</v>
      </c>
      <c r="M2294" s="11"/>
      <c r="N2294" s="11">
        <v>2293</v>
      </c>
      <c r="O2294" s="12">
        <f t="shared" ca="1" si="160"/>
        <v>0.93536991200756525</v>
      </c>
      <c r="P2294" s="12">
        <f t="shared" ca="1" si="161"/>
        <v>-0.58495166575783952</v>
      </c>
      <c r="Q2294" s="11" t="str">
        <f t="shared" ca="1" si="145"/>
        <v>A</v>
      </c>
    </row>
    <row r="2295" spans="9:17" x14ac:dyDescent="0.25">
      <c r="I2295" s="11">
        <v>2294</v>
      </c>
      <c r="J2295" s="11">
        <f t="shared" ca="1" si="158"/>
        <v>-0.16560326043554208</v>
      </c>
      <c r="K2295" s="11">
        <f t="shared" ca="1" si="159"/>
        <v>1.7753505126222051</v>
      </c>
      <c r="L2295" s="11" t="str">
        <f t="shared" ca="1" si="144"/>
        <v>H</v>
      </c>
      <c r="M2295" s="11"/>
      <c r="N2295" s="11">
        <v>2294</v>
      </c>
      <c r="O2295" s="12">
        <f t="shared" ca="1" si="160"/>
        <v>-2.8539353541950918E-3</v>
      </c>
      <c r="P2295" s="12">
        <f t="shared" ca="1" si="161"/>
        <v>-0.95516497171533077</v>
      </c>
      <c r="Q2295" s="11" t="str">
        <f t="shared" ca="1" si="145"/>
        <v>A</v>
      </c>
    </row>
    <row r="2296" spans="9:17" x14ac:dyDescent="0.25">
      <c r="I2296" s="11">
        <v>2295</v>
      </c>
      <c r="J2296" s="11">
        <f t="shared" ca="1" si="158"/>
        <v>1.755995047137572</v>
      </c>
      <c r="K2296" s="11">
        <f t="shared" ca="1" si="159"/>
        <v>1.2203728407408834</v>
      </c>
      <c r="L2296" s="11" t="str">
        <f t="shared" ca="1" si="144"/>
        <v>A</v>
      </c>
      <c r="M2296" s="11"/>
      <c r="N2296" s="11">
        <v>2295</v>
      </c>
      <c r="O2296" s="12">
        <f t="shared" ca="1" si="160"/>
        <v>2.5068258763202094</v>
      </c>
      <c r="P2296" s="12">
        <f t="shared" ca="1" si="161"/>
        <v>0.41019316554524765</v>
      </c>
      <c r="Q2296" s="11" t="str">
        <f t="shared" ca="1" si="145"/>
        <v>A</v>
      </c>
    </row>
    <row r="2297" spans="9:17" x14ac:dyDescent="0.25">
      <c r="I2297" s="11">
        <v>2296</v>
      </c>
      <c r="J2297" s="11">
        <f t="shared" ca="1" si="158"/>
        <v>0.57143093455264937</v>
      </c>
      <c r="K2297" s="11">
        <f t="shared" ca="1" si="159"/>
        <v>1.5494970046836083</v>
      </c>
      <c r="L2297" s="11" t="str">
        <f t="shared" ref="L2297:L2551" ca="1" si="162">IF(J2297&gt;K2297, "A", IF(J2297=K2297, "T", "H"))</f>
        <v>H</v>
      </c>
      <c r="M2297" s="11"/>
      <c r="N2297" s="11">
        <v>2296</v>
      </c>
      <c r="O2297" s="12">
        <f t="shared" ca="1" si="160"/>
        <v>-1.7106595572437351</v>
      </c>
      <c r="P2297" s="12">
        <f t="shared" ca="1" si="161"/>
        <v>3.6580639814551326</v>
      </c>
      <c r="Q2297" s="11" t="str">
        <f t="shared" ref="Q2297:Q2551" ca="1" si="163">IF(O2297&gt;P2297, "A", IF(O2297=P2297, "T", "H"))</f>
        <v>H</v>
      </c>
    </row>
    <row r="2298" spans="9:17" x14ac:dyDescent="0.25">
      <c r="I2298" s="11">
        <v>2297</v>
      </c>
      <c r="J2298" s="11">
        <f t="shared" ca="1" si="158"/>
        <v>0.53646457176170226</v>
      </c>
      <c r="K2298" s="11">
        <f t="shared" ca="1" si="159"/>
        <v>3.1524652670718165</v>
      </c>
      <c r="L2298" s="11" t="str">
        <f t="shared" ca="1" si="162"/>
        <v>H</v>
      </c>
      <c r="M2298" s="11"/>
      <c r="N2298" s="11">
        <v>2297</v>
      </c>
      <c r="O2298" s="12">
        <f t="shared" ca="1" si="160"/>
        <v>-1.7260980995397637</v>
      </c>
      <c r="P2298" s="12">
        <f t="shared" ca="1" si="161"/>
        <v>-0.39847137183720593</v>
      </c>
      <c r="Q2298" s="11" t="str">
        <f t="shared" ca="1" si="163"/>
        <v>H</v>
      </c>
    </row>
    <row r="2299" spans="9:17" x14ac:dyDescent="0.25">
      <c r="I2299" s="11">
        <v>2298</v>
      </c>
      <c r="J2299" s="11">
        <f t="shared" ca="1" si="158"/>
        <v>-0.74389628297800303</v>
      </c>
      <c r="K2299" s="11">
        <f t="shared" ca="1" si="159"/>
        <v>1.0258144578833097</v>
      </c>
      <c r="L2299" s="11" t="str">
        <f t="shared" ca="1" si="162"/>
        <v>H</v>
      </c>
      <c r="M2299" s="11"/>
      <c r="N2299" s="11">
        <v>2298</v>
      </c>
      <c r="O2299" s="12">
        <f t="shared" ca="1" si="160"/>
        <v>0.79147866870767014</v>
      </c>
      <c r="P2299" s="12">
        <f t="shared" ca="1" si="161"/>
        <v>1.7766944147154744</v>
      </c>
      <c r="Q2299" s="11" t="str">
        <f t="shared" ca="1" si="163"/>
        <v>H</v>
      </c>
    </row>
    <row r="2300" spans="9:17" x14ac:dyDescent="0.25">
      <c r="I2300" s="11">
        <v>2299</v>
      </c>
      <c r="J2300" s="11">
        <f t="shared" ca="1" si="158"/>
        <v>1.2035211984910843</v>
      </c>
      <c r="K2300" s="11">
        <f t="shared" ca="1" si="159"/>
        <v>0.37228050304956373</v>
      </c>
      <c r="L2300" s="11" t="str">
        <f t="shared" ca="1" si="162"/>
        <v>A</v>
      </c>
      <c r="M2300" s="11"/>
      <c r="N2300" s="11">
        <v>2299</v>
      </c>
      <c r="O2300" s="12">
        <f t="shared" ca="1" si="160"/>
        <v>-0.67774733633343898</v>
      </c>
      <c r="P2300" s="12">
        <f t="shared" ca="1" si="161"/>
        <v>-2.3293704530060446</v>
      </c>
      <c r="Q2300" s="11" t="str">
        <f t="shared" ca="1" si="163"/>
        <v>A</v>
      </c>
    </row>
    <row r="2301" spans="9:17" x14ac:dyDescent="0.25">
      <c r="I2301" s="11">
        <v>2300</v>
      </c>
      <c r="J2301" s="11">
        <f t="shared" ca="1" si="158"/>
        <v>-1.8462406308236785</v>
      </c>
      <c r="K2301" s="11">
        <f t="shared" ca="1" si="159"/>
        <v>0.63737118479030119</v>
      </c>
      <c r="L2301" s="11" t="str">
        <f t="shared" ca="1" si="162"/>
        <v>H</v>
      </c>
      <c r="M2301" s="11"/>
      <c r="N2301" s="11">
        <v>2300</v>
      </c>
      <c r="O2301" s="12">
        <f t="shared" ca="1" si="160"/>
        <v>1.7054715213178784</v>
      </c>
      <c r="P2301" s="12">
        <f t="shared" ca="1" si="161"/>
        <v>1.3471358997524479</v>
      </c>
      <c r="Q2301" s="11" t="str">
        <f t="shared" ca="1" si="163"/>
        <v>A</v>
      </c>
    </row>
    <row r="2302" spans="9:17" x14ac:dyDescent="0.25">
      <c r="I2302" s="11">
        <v>2301</v>
      </c>
      <c r="J2302" s="11">
        <f t="shared" ca="1" si="158"/>
        <v>2.8740606757569886</v>
      </c>
      <c r="K2302" s="11">
        <f t="shared" ca="1" si="159"/>
        <v>1.6993761919760715</v>
      </c>
      <c r="L2302" s="11" t="str">
        <f t="shared" ca="1" si="162"/>
        <v>A</v>
      </c>
      <c r="M2302" s="11"/>
      <c r="N2302" s="11">
        <v>2301</v>
      </c>
      <c r="O2302" s="12">
        <f t="shared" ca="1" si="160"/>
        <v>1.8551531457188017</v>
      </c>
      <c r="P2302" s="12">
        <f t="shared" ca="1" si="161"/>
        <v>1.6355282869071388</v>
      </c>
      <c r="Q2302" s="11" t="str">
        <f t="shared" ca="1" si="163"/>
        <v>A</v>
      </c>
    </row>
    <row r="2303" spans="9:17" x14ac:dyDescent="0.25">
      <c r="I2303" s="11">
        <v>2302</v>
      </c>
      <c r="J2303" s="11">
        <f t="shared" ca="1" si="158"/>
        <v>1.999963271252188</v>
      </c>
      <c r="K2303" s="11">
        <f t="shared" ca="1" si="159"/>
        <v>1.6817475182807824</v>
      </c>
      <c r="L2303" s="11" t="str">
        <f t="shared" ca="1" si="162"/>
        <v>A</v>
      </c>
      <c r="M2303" s="11"/>
      <c r="N2303" s="11">
        <v>2302</v>
      </c>
      <c r="O2303" s="12">
        <f t="shared" ca="1" si="160"/>
        <v>-0.22247660453403773</v>
      </c>
      <c r="P2303" s="12">
        <f t="shared" ca="1" si="161"/>
        <v>2.3303606256097309</v>
      </c>
      <c r="Q2303" s="11" t="str">
        <f t="shared" ca="1" si="163"/>
        <v>H</v>
      </c>
    </row>
    <row r="2304" spans="9:17" x14ac:dyDescent="0.25">
      <c r="I2304" s="11">
        <v>2303</v>
      </c>
      <c r="J2304" s="11">
        <f t="shared" ca="1" si="158"/>
        <v>1.8922563005015038</v>
      </c>
      <c r="K2304" s="11">
        <f t="shared" ca="1" si="159"/>
        <v>4.1480013487081866</v>
      </c>
      <c r="L2304" s="11" t="str">
        <f t="shared" ca="1" si="162"/>
        <v>H</v>
      </c>
      <c r="M2304" s="11"/>
      <c r="N2304" s="11">
        <v>2303</v>
      </c>
      <c r="O2304" s="12">
        <f t="shared" ca="1" si="160"/>
        <v>-0.44446695192268448</v>
      </c>
      <c r="P2304" s="12">
        <f t="shared" ca="1" si="161"/>
        <v>-6.5080506017664241E-2</v>
      </c>
      <c r="Q2304" s="11" t="str">
        <f t="shared" ca="1" si="163"/>
        <v>H</v>
      </c>
    </row>
    <row r="2305" spans="9:17" x14ac:dyDescent="0.25">
      <c r="I2305" s="11">
        <v>2304</v>
      </c>
      <c r="J2305" s="11">
        <f t="shared" ca="1" si="158"/>
        <v>2.1033115687461263</v>
      </c>
      <c r="K2305" s="11">
        <f t="shared" ca="1" si="159"/>
        <v>2.1127552952734314</v>
      </c>
      <c r="L2305" s="11" t="str">
        <f t="shared" ca="1" si="162"/>
        <v>H</v>
      </c>
      <c r="M2305" s="11"/>
      <c r="N2305" s="11">
        <v>2304</v>
      </c>
      <c r="O2305" s="12">
        <f t="shared" ca="1" si="160"/>
        <v>1.4130641450843908</v>
      </c>
      <c r="P2305" s="12">
        <f t="shared" ca="1" si="161"/>
        <v>-0.33603568476016243</v>
      </c>
      <c r="Q2305" s="11" t="str">
        <f t="shared" ca="1" si="163"/>
        <v>A</v>
      </c>
    </row>
    <row r="2306" spans="9:17" x14ac:dyDescent="0.25">
      <c r="I2306" s="11">
        <v>2305</v>
      </c>
      <c r="J2306" s="11">
        <f t="shared" ca="1" si="158"/>
        <v>0.96591040285561724</v>
      </c>
      <c r="K2306" s="11">
        <f t="shared" ca="1" si="159"/>
        <v>1.7123175479070118</v>
      </c>
      <c r="L2306" s="11" t="str">
        <f t="shared" ca="1" si="162"/>
        <v>H</v>
      </c>
      <c r="M2306" s="11"/>
      <c r="N2306" s="11">
        <v>2305</v>
      </c>
      <c r="O2306" s="12">
        <f t="shared" ca="1" si="160"/>
        <v>-1.2311066529673103</v>
      </c>
      <c r="P2306" s="12">
        <f t="shared" ca="1" si="161"/>
        <v>1.8723722690959486</v>
      </c>
      <c r="Q2306" s="11" t="str">
        <f t="shared" ca="1" si="163"/>
        <v>H</v>
      </c>
    </row>
    <row r="2307" spans="9:17" x14ac:dyDescent="0.25">
      <c r="I2307" s="11">
        <v>2306</v>
      </c>
      <c r="J2307" s="11">
        <f t="shared" ref="J2307:J2370" ca="1" si="164">NORMINV(RAND(), $D$3,$F$3)</f>
        <v>2.7384168512931071</v>
      </c>
      <c r="K2307" s="11">
        <f t="shared" ref="K2307:K2370" ca="1" si="165">NORMINV(RAND(), $D$2,$F$2)</f>
        <v>1.6700679021162388</v>
      </c>
      <c r="L2307" s="11" t="str">
        <f t="shared" ca="1" si="162"/>
        <v>A</v>
      </c>
      <c r="M2307" s="11"/>
      <c r="N2307" s="11">
        <v>2306</v>
      </c>
      <c r="O2307" s="12">
        <f t="shared" ref="O2307:O2370" ca="1" si="166">NORMINV(RAND(), $D$11,$F$11)</f>
        <v>-1.0616084910386805</v>
      </c>
      <c r="P2307" s="12">
        <f t="shared" ref="P2307:P2370" ca="1" si="167">NORMINV(RAND(), $D$10,$F$10)</f>
        <v>4.0372525439550486</v>
      </c>
      <c r="Q2307" s="11" t="str">
        <f t="shared" ca="1" si="163"/>
        <v>H</v>
      </c>
    </row>
    <row r="2308" spans="9:17" x14ac:dyDescent="0.25">
      <c r="I2308" s="11">
        <v>2307</v>
      </c>
      <c r="J2308" s="11">
        <f t="shared" ca="1" si="164"/>
        <v>0.15818763573697248</v>
      </c>
      <c r="K2308" s="11">
        <f t="shared" ca="1" si="165"/>
        <v>3.1810818521176585</v>
      </c>
      <c r="L2308" s="11" t="str">
        <f t="shared" ca="1" si="162"/>
        <v>H</v>
      </c>
      <c r="M2308" s="11"/>
      <c r="N2308" s="11">
        <v>2307</v>
      </c>
      <c r="O2308" s="12">
        <f t="shared" ca="1" si="166"/>
        <v>0.99692576471271566</v>
      </c>
      <c r="P2308" s="12">
        <f t="shared" ca="1" si="167"/>
        <v>-0.17678430481695595</v>
      </c>
      <c r="Q2308" s="11" t="str">
        <f t="shared" ca="1" si="163"/>
        <v>A</v>
      </c>
    </row>
    <row r="2309" spans="9:17" x14ac:dyDescent="0.25">
      <c r="I2309" s="11">
        <v>2308</v>
      </c>
      <c r="J2309" s="11">
        <f t="shared" ca="1" si="164"/>
        <v>3.6628013794140468</v>
      </c>
      <c r="K2309" s="11">
        <f t="shared" ca="1" si="165"/>
        <v>3.8467998997331314</v>
      </c>
      <c r="L2309" s="11" t="str">
        <f t="shared" ca="1" si="162"/>
        <v>H</v>
      </c>
      <c r="M2309" s="11"/>
      <c r="N2309" s="11">
        <v>2308</v>
      </c>
      <c r="O2309" s="12">
        <f t="shared" ca="1" si="166"/>
        <v>0.88809177003960116</v>
      </c>
      <c r="P2309" s="12">
        <f t="shared" ca="1" si="167"/>
        <v>-0.1376963266977147</v>
      </c>
      <c r="Q2309" s="11" t="str">
        <f t="shared" ca="1" si="163"/>
        <v>A</v>
      </c>
    </row>
    <row r="2310" spans="9:17" x14ac:dyDescent="0.25">
      <c r="I2310" s="11">
        <v>2309</v>
      </c>
      <c r="J2310" s="11">
        <f t="shared" ca="1" si="164"/>
        <v>-0.38232566247134991</v>
      </c>
      <c r="K2310" s="11">
        <f t="shared" ca="1" si="165"/>
        <v>1.0732058715504169</v>
      </c>
      <c r="L2310" s="11" t="str">
        <f t="shared" ca="1" si="162"/>
        <v>H</v>
      </c>
      <c r="M2310" s="11"/>
      <c r="N2310" s="11">
        <v>2309</v>
      </c>
      <c r="O2310" s="12">
        <f t="shared" ca="1" si="166"/>
        <v>0.37498556319680598</v>
      </c>
      <c r="P2310" s="12">
        <f t="shared" ca="1" si="167"/>
        <v>3.9729346156441627</v>
      </c>
      <c r="Q2310" s="11" t="str">
        <f t="shared" ca="1" si="163"/>
        <v>H</v>
      </c>
    </row>
    <row r="2311" spans="9:17" x14ac:dyDescent="0.25">
      <c r="I2311" s="11">
        <v>2310</v>
      </c>
      <c r="J2311" s="11">
        <f t="shared" ca="1" si="164"/>
        <v>-0.61281023496005094</v>
      </c>
      <c r="K2311" s="11">
        <f t="shared" ca="1" si="165"/>
        <v>3.6149441188155036</v>
      </c>
      <c r="L2311" s="11" t="str">
        <f t="shared" ca="1" si="162"/>
        <v>H</v>
      </c>
      <c r="M2311" s="11"/>
      <c r="N2311" s="11">
        <v>2310</v>
      </c>
      <c r="O2311" s="12">
        <f t="shared" ca="1" si="166"/>
        <v>0.20815469421520399</v>
      </c>
      <c r="P2311" s="12">
        <f t="shared" ca="1" si="167"/>
        <v>1.506179009659836</v>
      </c>
      <c r="Q2311" s="11" t="str">
        <f t="shared" ca="1" si="163"/>
        <v>H</v>
      </c>
    </row>
    <row r="2312" spans="9:17" x14ac:dyDescent="0.25">
      <c r="I2312" s="11">
        <v>2311</v>
      </c>
      <c r="J2312" s="11">
        <f t="shared" ca="1" si="164"/>
        <v>-0.60440561600279963</v>
      </c>
      <c r="K2312" s="11">
        <f t="shared" ca="1" si="165"/>
        <v>1.6189400382046637</v>
      </c>
      <c r="L2312" s="11" t="str">
        <f t="shared" ca="1" si="162"/>
        <v>H</v>
      </c>
      <c r="M2312" s="11"/>
      <c r="N2312" s="11">
        <v>2311</v>
      </c>
      <c r="O2312" s="12">
        <f t="shared" ca="1" si="166"/>
        <v>-0.1614139665054003</v>
      </c>
      <c r="P2312" s="12">
        <f t="shared" ca="1" si="167"/>
        <v>-0.97019425373406332</v>
      </c>
      <c r="Q2312" s="11" t="str">
        <f t="shared" ca="1" si="163"/>
        <v>A</v>
      </c>
    </row>
    <row r="2313" spans="9:17" x14ac:dyDescent="0.25">
      <c r="I2313" s="11">
        <v>2312</v>
      </c>
      <c r="J2313" s="11">
        <f t="shared" ca="1" si="164"/>
        <v>0.59540361403890751</v>
      </c>
      <c r="K2313" s="11">
        <f t="shared" ca="1" si="165"/>
        <v>2.3724515860598561</v>
      </c>
      <c r="L2313" s="11" t="str">
        <f t="shared" ca="1" si="162"/>
        <v>H</v>
      </c>
      <c r="M2313" s="11"/>
      <c r="N2313" s="11">
        <v>2312</v>
      </c>
      <c r="O2313" s="12">
        <f t="shared" ca="1" si="166"/>
        <v>-3.6319623108900245E-3</v>
      </c>
      <c r="P2313" s="12">
        <f t="shared" ca="1" si="167"/>
        <v>2.7799578842942605</v>
      </c>
      <c r="Q2313" s="11" t="str">
        <f t="shared" ca="1" si="163"/>
        <v>H</v>
      </c>
    </row>
    <row r="2314" spans="9:17" x14ac:dyDescent="0.25">
      <c r="I2314" s="11">
        <v>2313</v>
      </c>
      <c r="J2314" s="11">
        <f t="shared" ca="1" si="164"/>
        <v>0.76131723904562587</v>
      </c>
      <c r="K2314" s="11">
        <f t="shared" ca="1" si="165"/>
        <v>3.5295403805468828</v>
      </c>
      <c r="L2314" s="11" t="str">
        <f t="shared" ca="1" si="162"/>
        <v>H</v>
      </c>
      <c r="M2314" s="11"/>
      <c r="N2314" s="11">
        <v>2313</v>
      </c>
      <c r="O2314" s="12">
        <f t="shared" ca="1" si="166"/>
        <v>0.47016772639756671</v>
      </c>
      <c r="P2314" s="12">
        <f t="shared" ca="1" si="167"/>
        <v>4.6185733330779755</v>
      </c>
      <c r="Q2314" s="11" t="str">
        <f t="shared" ca="1" si="163"/>
        <v>H</v>
      </c>
    </row>
    <row r="2315" spans="9:17" x14ac:dyDescent="0.25">
      <c r="I2315" s="11">
        <v>2314</v>
      </c>
      <c r="J2315" s="11">
        <f t="shared" ca="1" si="164"/>
        <v>-0.96021532216141237</v>
      </c>
      <c r="K2315" s="11">
        <f t="shared" ca="1" si="165"/>
        <v>1.8440486105483087</v>
      </c>
      <c r="L2315" s="11" t="str">
        <f t="shared" ca="1" si="162"/>
        <v>H</v>
      </c>
      <c r="M2315" s="11"/>
      <c r="N2315" s="11">
        <v>2314</v>
      </c>
      <c r="O2315" s="12">
        <f t="shared" ca="1" si="166"/>
        <v>-0.15274193922345725</v>
      </c>
      <c r="P2315" s="12">
        <f t="shared" ca="1" si="167"/>
        <v>-1.2089172037259468</v>
      </c>
      <c r="Q2315" s="11" t="str">
        <f t="shared" ca="1" si="163"/>
        <v>A</v>
      </c>
    </row>
    <row r="2316" spans="9:17" x14ac:dyDescent="0.25">
      <c r="I2316" s="11">
        <v>2315</v>
      </c>
      <c r="J2316" s="11">
        <f t="shared" ca="1" si="164"/>
        <v>2.302792546207904</v>
      </c>
      <c r="K2316" s="11">
        <f t="shared" ca="1" si="165"/>
        <v>3.0814261342228928</v>
      </c>
      <c r="L2316" s="11" t="str">
        <f t="shared" ca="1" si="162"/>
        <v>H</v>
      </c>
      <c r="M2316" s="11"/>
      <c r="N2316" s="11">
        <v>2315</v>
      </c>
      <c r="O2316" s="12">
        <f t="shared" ca="1" si="166"/>
        <v>0.7051536256216866</v>
      </c>
      <c r="P2316" s="12">
        <f t="shared" ca="1" si="167"/>
        <v>0.55070107678335745</v>
      </c>
      <c r="Q2316" s="11" t="str">
        <f t="shared" ca="1" si="163"/>
        <v>A</v>
      </c>
    </row>
    <row r="2317" spans="9:17" x14ac:dyDescent="0.25">
      <c r="I2317" s="11">
        <v>2316</v>
      </c>
      <c r="J2317" s="11">
        <f t="shared" ca="1" si="164"/>
        <v>0.89999396432979628</v>
      </c>
      <c r="K2317" s="11">
        <f t="shared" ca="1" si="165"/>
        <v>3.0189912515258728</v>
      </c>
      <c r="L2317" s="11" t="str">
        <f t="shared" ca="1" si="162"/>
        <v>H</v>
      </c>
      <c r="M2317" s="11"/>
      <c r="N2317" s="11">
        <v>2316</v>
      </c>
      <c r="O2317" s="12">
        <f t="shared" ca="1" si="166"/>
        <v>0.65717226414817742</v>
      </c>
      <c r="P2317" s="12">
        <f t="shared" ca="1" si="167"/>
        <v>2.0331105174411284</v>
      </c>
      <c r="Q2317" s="11" t="str">
        <f t="shared" ca="1" si="163"/>
        <v>H</v>
      </c>
    </row>
    <row r="2318" spans="9:17" x14ac:dyDescent="0.25">
      <c r="I2318" s="11">
        <v>2317</v>
      </c>
      <c r="J2318" s="11">
        <f t="shared" ca="1" si="164"/>
        <v>1.6888012374687673</v>
      </c>
      <c r="K2318" s="11">
        <f t="shared" ca="1" si="165"/>
        <v>1.0473396200274245</v>
      </c>
      <c r="L2318" s="11" t="str">
        <f t="shared" ca="1" si="162"/>
        <v>A</v>
      </c>
      <c r="M2318" s="11"/>
      <c r="N2318" s="11">
        <v>2317</v>
      </c>
      <c r="O2318" s="12">
        <f t="shared" ca="1" si="166"/>
        <v>1.791600224069458</v>
      </c>
      <c r="P2318" s="12">
        <f t="shared" ca="1" si="167"/>
        <v>1.0627923470959759</v>
      </c>
      <c r="Q2318" s="11" t="str">
        <f t="shared" ca="1" si="163"/>
        <v>A</v>
      </c>
    </row>
    <row r="2319" spans="9:17" x14ac:dyDescent="0.25">
      <c r="I2319" s="11">
        <v>2318</v>
      </c>
      <c r="J2319" s="11">
        <f t="shared" ca="1" si="164"/>
        <v>1.2660768133360651</v>
      </c>
      <c r="K2319" s="11">
        <f t="shared" ca="1" si="165"/>
        <v>1.942124933644904</v>
      </c>
      <c r="L2319" s="11" t="str">
        <f t="shared" ca="1" si="162"/>
        <v>H</v>
      </c>
      <c r="M2319" s="11"/>
      <c r="N2319" s="11">
        <v>2318</v>
      </c>
      <c r="O2319" s="12">
        <f t="shared" ca="1" si="166"/>
        <v>-0.28113126327730376</v>
      </c>
      <c r="P2319" s="12">
        <f t="shared" ca="1" si="167"/>
        <v>3.6304775307873478</v>
      </c>
      <c r="Q2319" s="11" t="str">
        <f t="shared" ca="1" si="163"/>
        <v>H</v>
      </c>
    </row>
    <row r="2320" spans="9:17" x14ac:dyDescent="0.25">
      <c r="I2320" s="11">
        <v>2319</v>
      </c>
      <c r="J2320" s="11">
        <f t="shared" ca="1" si="164"/>
        <v>0.35257909557934686</v>
      </c>
      <c r="K2320" s="11">
        <f t="shared" ca="1" si="165"/>
        <v>3.2210587390705867</v>
      </c>
      <c r="L2320" s="11" t="str">
        <f t="shared" ca="1" si="162"/>
        <v>H</v>
      </c>
      <c r="M2320" s="11"/>
      <c r="N2320" s="11">
        <v>2319</v>
      </c>
      <c r="O2320" s="12">
        <f t="shared" ca="1" si="166"/>
        <v>1.3440092324421762</v>
      </c>
      <c r="P2320" s="12">
        <f t="shared" ca="1" si="167"/>
        <v>0.458056722688851</v>
      </c>
      <c r="Q2320" s="11" t="str">
        <f t="shared" ca="1" si="163"/>
        <v>A</v>
      </c>
    </row>
    <row r="2321" spans="9:17" x14ac:dyDescent="0.25">
      <c r="I2321" s="11">
        <v>2320</v>
      </c>
      <c r="J2321" s="11">
        <f t="shared" ca="1" si="164"/>
        <v>0.99321794930964358</v>
      </c>
      <c r="K2321" s="11">
        <f t="shared" ca="1" si="165"/>
        <v>5.1514702970076724</v>
      </c>
      <c r="L2321" s="11" t="str">
        <f t="shared" ca="1" si="162"/>
        <v>H</v>
      </c>
      <c r="M2321" s="11"/>
      <c r="N2321" s="11">
        <v>2320</v>
      </c>
      <c r="O2321" s="12">
        <f t="shared" ca="1" si="166"/>
        <v>0.31338141875880532</v>
      </c>
      <c r="P2321" s="12">
        <f t="shared" ca="1" si="167"/>
        <v>2.7544084564252858</v>
      </c>
      <c r="Q2321" s="11" t="str">
        <f t="shared" ca="1" si="163"/>
        <v>H</v>
      </c>
    </row>
    <row r="2322" spans="9:17" x14ac:dyDescent="0.25">
      <c r="I2322" s="11">
        <v>2321</v>
      </c>
      <c r="J2322" s="11">
        <f t="shared" ca="1" si="164"/>
        <v>1.949233514406006</v>
      </c>
      <c r="K2322" s="11">
        <f t="shared" ca="1" si="165"/>
        <v>1.5327041643492931</v>
      </c>
      <c r="L2322" s="11" t="str">
        <f t="shared" ca="1" si="162"/>
        <v>A</v>
      </c>
      <c r="M2322" s="11"/>
      <c r="N2322" s="11">
        <v>2321</v>
      </c>
      <c r="O2322" s="12">
        <f t="shared" ca="1" si="166"/>
        <v>1.6533023096543515</v>
      </c>
      <c r="P2322" s="12">
        <f t="shared" ca="1" si="167"/>
        <v>-1.0277452582045123</v>
      </c>
      <c r="Q2322" s="11" t="str">
        <f t="shared" ca="1" si="163"/>
        <v>A</v>
      </c>
    </row>
    <row r="2323" spans="9:17" x14ac:dyDescent="0.25">
      <c r="I2323" s="11">
        <v>2322</v>
      </c>
      <c r="J2323" s="11">
        <f t="shared" ca="1" si="164"/>
        <v>3.4565882413921383</v>
      </c>
      <c r="K2323" s="11">
        <f t="shared" ca="1" si="165"/>
        <v>0.95264406955136893</v>
      </c>
      <c r="L2323" s="11" t="str">
        <f t="shared" ca="1" si="162"/>
        <v>A</v>
      </c>
      <c r="M2323" s="11"/>
      <c r="N2323" s="11">
        <v>2322</v>
      </c>
      <c r="O2323" s="12">
        <f t="shared" ca="1" si="166"/>
        <v>-0.20491890010540714</v>
      </c>
      <c r="P2323" s="12">
        <f t="shared" ca="1" si="167"/>
        <v>-1.7554665626569208</v>
      </c>
      <c r="Q2323" s="11" t="str">
        <f t="shared" ca="1" si="163"/>
        <v>A</v>
      </c>
    </row>
    <row r="2324" spans="9:17" x14ac:dyDescent="0.25">
      <c r="I2324" s="11">
        <v>2323</v>
      </c>
      <c r="J2324" s="11">
        <f t="shared" ca="1" si="164"/>
        <v>0.24304737810449417</v>
      </c>
      <c r="K2324" s="11">
        <f t="shared" ca="1" si="165"/>
        <v>0.40158019617758045</v>
      </c>
      <c r="L2324" s="11" t="str">
        <f t="shared" ca="1" si="162"/>
        <v>H</v>
      </c>
      <c r="M2324" s="11"/>
      <c r="N2324" s="11">
        <v>2323</v>
      </c>
      <c r="O2324" s="12">
        <f t="shared" ca="1" si="166"/>
        <v>0.79376844458175666</v>
      </c>
      <c r="P2324" s="12">
        <f t="shared" ca="1" si="167"/>
        <v>-1.682161768612469</v>
      </c>
      <c r="Q2324" s="11" t="str">
        <f t="shared" ca="1" si="163"/>
        <v>A</v>
      </c>
    </row>
    <row r="2325" spans="9:17" x14ac:dyDescent="0.25">
      <c r="I2325" s="11">
        <v>2324</v>
      </c>
      <c r="J2325" s="11">
        <f t="shared" ca="1" si="164"/>
        <v>0.53045043490799415</v>
      </c>
      <c r="K2325" s="11">
        <f t="shared" ca="1" si="165"/>
        <v>3.8074245855875568</v>
      </c>
      <c r="L2325" s="11" t="str">
        <f t="shared" ca="1" si="162"/>
        <v>H</v>
      </c>
      <c r="M2325" s="11"/>
      <c r="N2325" s="11">
        <v>2324</v>
      </c>
      <c r="O2325" s="12">
        <f t="shared" ca="1" si="166"/>
        <v>0.30075446340298018</v>
      </c>
      <c r="P2325" s="12">
        <f t="shared" ca="1" si="167"/>
        <v>1.776138942647377</v>
      </c>
      <c r="Q2325" s="11" t="str">
        <f t="shared" ca="1" si="163"/>
        <v>H</v>
      </c>
    </row>
    <row r="2326" spans="9:17" x14ac:dyDescent="0.25">
      <c r="I2326" s="11">
        <v>2325</v>
      </c>
      <c r="J2326" s="11">
        <f t="shared" ca="1" si="164"/>
        <v>0.28684814925931723</v>
      </c>
      <c r="K2326" s="11">
        <f t="shared" ca="1" si="165"/>
        <v>0.92103894905004524</v>
      </c>
      <c r="L2326" s="11" t="str">
        <f t="shared" ca="1" si="162"/>
        <v>H</v>
      </c>
      <c r="M2326" s="11"/>
      <c r="N2326" s="11">
        <v>2325</v>
      </c>
      <c r="O2326" s="12">
        <f t="shared" ca="1" si="166"/>
        <v>1.3877370399105482</v>
      </c>
      <c r="P2326" s="12">
        <f t="shared" ca="1" si="167"/>
        <v>-0.73436421789076545</v>
      </c>
      <c r="Q2326" s="11" t="str">
        <f t="shared" ca="1" si="163"/>
        <v>A</v>
      </c>
    </row>
    <row r="2327" spans="9:17" x14ac:dyDescent="0.25">
      <c r="I2327" s="11">
        <v>2326</v>
      </c>
      <c r="J2327" s="11">
        <f t="shared" ca="1" si="164"/>
        <v>2.5137682271500137</v>
      </c>
      <c r="K2327" s="11">
        <f t="shared" ca="1" si="165"/>
        <v>1.7477301816373103</v>
      </c>
      <c r="L2327" s="11" t="str">
        <f t="shared" ca="1" si="162"/>
        <v>A</v>
      </c>
      <c r="M2327" s="11"/>
      <c r="N2327" s="11">
        <v>2326</v>
      </c>
      <c r="O2327" s="12">
        <f t="shared" ca="1" si="166"/>
        <v>-0.89478171389767902</v>
      </c>
      <c r="P2327" s="12">
        <f t="shared" ca="1" si="167"/>
        <v>-0.46751537735087623</v>
      </c>
      <c r="Q2327" s="11" t="str">
        <f t="shared" ca="1" si="163"/>
        <v>H</v>
      </c>
    </row>
    <row r="2328" spans="9:17" x14ac:dyDescent="0.25">
      <c r="I2328" s="11">
        <v>2327</v>
      </c>
      <c r="J2328" s="11">
        <f t="shared" ca="1" si="164"/>
        <v>2.040752426418674</v>
      </c>
      <c r="K2328" s="11">
        <f t="shared" ca="1" si="165"/>
        <v>4.9440079582422571</v>
      </c>
      <c r="L2328" s="11" t="str">
        <f t="shared" ca="1" si="162"/>
        <v>H</v>
      </c>
      <c r="M2328" s="11"/>
      <c r="N2328" s="11">
        <v>2327</v>
      </c>
      <c r="O2328" s="12">
        <f t="shared" ca="1" si="166"/>
        <v>-0.1747215947385774</v>
      </c>
      <c r="P2328" s="12">
        <f t="shared" ca="1" si="167"/>
        <v>-0.34130656500238743</v>
      </c>
      <c r="Q2328" s="11" t="str">
        <f t="shared" ca="1" si="163"/>
        <v>A</v>
      </c>
    </row>
    <row r="2329" spans="9:17" x14ac:dyDescent="0.25">
      <c r="I2329" s="11">
        <v>2328</v>
      </c>
      <c r="J2329" s="11">
        <f t="shared" ca="1" si="164"/>
        <v>1.2134326273264684</v>
      </c>
      <c r="K2329" s="11">
        <f t="shared" ca="1" si="165"/>
        <v>2.3128928761505674</v>
      </c>
      <c r="L2329" s="11" t="str">
        <f t="shared" ca="1" si="162"/>
        <v>H</v>
      </c>
      <c r="M2329" s="11"/>
      <c r="N2329" s="11">
        <v>2328</v>
      </c>
      <c r="O2329" s="12">
        <f t="shared" ca="1" si="166"/>
        <v>-0.68121789328142435</v>
      </c>
      <c r="P2329" s="12">
        <f t="shared" ca="1" si="167"/>
        <v>1.1858638262050287</v>
      </c>
      <c r="Q2329" s="11" t="str">
        <f t="shared" ca="1" si="163"/>
        <v>H</v>
      </c>
    </row>
    <row r="2330" spans="9:17" x14ac:dyDescent="0.25">
      <c r="I2330" s="11">
        <v>2329</v>
      </c>
      <c r="J2330" s="11">
        <f t="shared" ca="1" si="164"/>
        <v>-0.15810323862138553</v>
      </c>
      <c r="K2330" s="11">
        <f t="shared" ca="1" si="165"/>
        <v>1.8778628175220622</v>
      </c>
      <c r="L2330" s="11" t="str">
        <f t="shared" ca="1" si="162"/>
        <v>H</v>
      </c>
      <c r="M2330" s="11"/>
      <c r="N2330" s="11">
        <v>2329</v>
      </c>
      <c r="O2330" s="12">
        <f t="shared" ca="1" si="166"/>
        <v>-2.8144036802649319E-2</v>
      </c>
      <c r="P2330" s="12">
        <f t="shared" ca="1" si="167"/>
        <v>0.28424943885009069</v>
      </c>
      <c r="Q2330" s="11" t="str">
        <f t="shared" ca="1" si="163"/>
        <v>H</v>
      </c>
    </row>
    <row r="2331" spans="9:17" x14ac:dyDescent="0.25">
      <c r="I2331" s="11">
        <v>2330</v>
      </c>
      <c r="J2331" s="11">
        <f t="shared" ca="1" si="164"/>
        <v>-1.0726950556498807</v>
      </c>
      <c r="K2331" s="11">
        <f t="shared" ca="1" si="165"/>
        <v>1.6571633401481987</v>
      </c>
      <c r="L2331" s="11" t="str">
        <f t="shared" ca="1" si="162"/>
        <v>H</v>
      </c>
      <c r="M2331" s="11"/>
      <c r="N2331" s="11">
        <v>2330</v>
      </c>
      <c r="O2331" s="12">
        <f t="shared" ca="1" si="166"/>
        <v>2.8693628328212686</v>
      </c>
      <c r="P2331" s="12">
        <f t="shared" ca="1" si="167"/>
        <v>0.16860328041541472</v>
      </c>
      <c r="Q2331" s="11" t="str">
        <f t="shared" ca="1" si="163"/>
        <v>A</v>
      </c>
    </row>
    <row r="2332" spans="9:17" x14ac:dyDescent="0.25">
      <c r="I2332" s="11">
        <v>2331</v>
      </c>
      <c r="J2332" s="11">
        <f t="shared" ca="1" si="164"/>
        <v>-0.33798422878054335</v>
      </c>
      <c r="K2332" s="11">
        <f t="shared" ca="1" si="165"/>
        <v>-0.63145238665460557</v>
      </c>
      <c r="L2332" s="11" t="str">
        <f t="shared" ca="1" si="162"/>
        <v>A</v>
      </c>
      <c r="M2332" s="11"/>
      <c r="N2332" s="11">
        <v>2331</v>
      </c>
      <c r="O2332" s="12">
        <f t="shared" ca="1" si="166"/>
        <v>1.1052654145088914</v>
      </c>
      <c r="P2332" s="12">
        <f t="shared" ca="1" si="167"/>
        <v>-0.70005688880933037</v>
      </c>
      <c r="Q2332" s="11" t="str">
        <f t="shared" ca="1" si="163"/>
        <v>A</v>
      </c>
    </row>
    <row r="2333" spans="9:17" x14ac:dyDescent="0.25">
      <c r="I2333" s="11">
        <v>2332</v>
      </c>
      <c r="J2333" s="11">
        <f t="shared" ca="1" si="164"/>
        <v>2.9477124119222236</v>
      </c>
      <c r="K2333" s="11">
        <f t="shared" ca="1" si="165"/>
        <v>-0.23990345305485761</v>
      </c>
      <c r="L2333" s="11" t="str">
        <f t="shared" ca="1" si="162"/>
        <v>A</v>
      </c>
      <c r="M2333" s="11"/>
      <c r="N2333" s="11">
        <v>2332</v>
      </c>
      <c r="O2333" s="12">
        <f t="shared" ca="1" si="166"/>
        <v>0.75192414250097261</v>
      </c>
      <c r="P2333" s="12">
        <f t="shared" ca="1" si="167"/>
        <v>0.282200602525152</v>
      </c>
      <c r="Q2333" s="11" t="str">
        <f t="shared" ca="1" si="163"/>
        <v>A</v>
      </c>
    </row>
    <row r="2334" spans="9:17" x14ac:dyDescent="0.25">
      <c r="I2334" s="11">
        <v>2333</v>
      </c>
      <c r="J2334" s="11">
        <f t="shared" ca="1" si="164"/>
        <v>2.8903721319244577</v>
      </c>
      <c r="K2334" s="11">
        <f t="shared" ca="1" si="165"/>
        <v>0.95147897553187688</v>
      </c>
      <c r="L2334" s="11" t="str">
        <f t="shared" ca="1" si="162"/>
        <v>A</v>
      </c>
      <c r="M2334" s="11"/>
      <c r="N2334" s="11">
        <v>2333</v>
      </c>
      <c r="O2334" s="12">
        <f t="shared" ca="1" si="166"/>
        <v>-0.6319821560863681</v>
      </c>
      <c r="P2334" s="12">
        <f t="shared" ca="1" si="167"/>
        <v>3.3733723832352958</v>
      </c>
      <c r="Q2334" s="11" t="str">
        <f t="shared" ca="1" si="163"/>
        <v>H</v>
      </c>
    </row>
    <row r="2335" spans="9:17" x14ac:dyDescent="0.25">
      <c r="I2335" s="11">
        <v>2334</v>
      </c>
      <c r="J2335" s="11">
        <f t="shared" ca="1" si="164"/>
        <v>1.5933297127632373</v>
      </c>
      <c r="K2335" s="11">
        <f t="shared" ca="1" si="165"/>
        <v>3.517160412203399</v>
      </c>
      <c r="L2335" s="11" t="str">
        <f t="shared" ca="1" si="162"/>
        <v>H</v>
      </c>
      <c r="M2335" s="11"/>
      <c r="N2335" s="11">
        <v>2334</v>
      </c>
      <c r="O2335" s="12">
        <f t="shared" ca="1" si="166"/>
        <v>0.57141685283841048</v>
      </c>
      <c r="P2335" s="12">
        <f t="shared" ca="1" si="167"/>
        <v>-0.23483154721155453</v>
      </c>
      <c r="Q2335" s="11" t="str">
        <f t="shared" ca="1" si="163"/>
        <v>A</v>
      </c>
    </row>
    <row r="2336" spans="9:17" x14ac:dyDescent="0.25">
      <c r="I2336" s="11">
        <v>2335</v>
      </c>
      <c r="J2336" s="11">
        <f t="shared" ca="1" si="164"/>
        <v>-0.54112158789876108</v>
      </c>
      <c r="K2336" s="11">
        <f t="shared" ca="1" si="165"/>
        <v>-3.4369364837251815</v>
      </c>
      <c r="L2336" s="11" t="str">
        <f t="shared" ca="1" si="162"/>
        <v>A</v>
      </c>
      <c r="M2336" s="11"/>
      <c r="N2336" s="11">
        <v>2335</v>
      </c>
      <c r="O2336" s="12">
        <f t="shared" ca="1" si="166"/>
        <v>-0.9126072311708544</v>
      </c>
      <c r="P2336" s="12">
        <f t="shared" ca="1" si="167"/>
        <v>1.8811061816545882</v>
      </c>
      <c r="Q2336" s="11" t="str">
        <f t="shared" ca="1" si="163"/>
        <v>H</v>
      </c>
    </row>
    <row r="2337" spans="9:17" x14ac:dyDescent="0.25">
      <c r="I2337" s="11">
        <v>2336</v>
      </c>
      <c r="J2337" s="11">
        <f t="shared" ca="1" si="164"/>
        <v>-0.21100527456671914</v>
      </c>
      <c r="K2337" s="11">
        <f t="shared" ca="1" si="165"/>
        <v>1.1458436909476182</v>
      </c>
      <c r="L2337" s="11" t="str">
        <f t="shared" ca="1" si="162"/>
        <v>H</v>
      </c>
      <c r="M2337" s="11"/>
      <c r="N2337" s="11">
        <v>2336</v>
      </c>
      <c r="O2337" s="12">
        <f t="shared" ca="1" si="166"/>
        <v>0.91824924220858795</v>
      </c>
      <c r="P2337" s="12">
        <f t="shared" ca="1" si="167"/>
        <v>-0.20681676815358596</v>
      </c>
      <c r="Q2337" s="11" t="str">
        <f t="shared" ca="1" si="163"/>
        <v>A</v>
      </c>
    </row>
    <row r="2338" spans="9:17" x14ac:dyDescent="0.25">
      <c r="I2338" s="11">
        <v>2337</v>
      </c>
      <c r="J2338" s="11">
        <f t="shared" ca="1" si="164"/>
        <v>2.5388623971410968</v>
      </c>
      <c r="K2338" s="11">
        <f t="shared" ca="1" si="165"/>
        <v>3.0543436874368557</v>
      </c>
      <c r="L2338" s="11" t="str">
        <f t="shared" ca="1" si="162"/>
        <v>H</v>
      </c>
      <c r="M2338" s="11"/>
      <c r="N2338" s="11">
        <v>2337</v>
      </c>
      <c r="O2338" s="12">
        <f t="shared" ca="1" si="166"/>
        <v>0.89852433413708988</v>
      </c>
      <c r="P2338" s="12">
        <f t="shared" ca="1" si="167"/>
        <v>5.0836845092475533</v>
      </c>
      <c r="Q2338" s="11" t="str">
        <f t="shared" ca="1" si="163"/>
        <v>H</v>
      </c>
    </row>
    <row r="2339" spans="9:17" x14ac:dyDescent="0.25">
      <c r="I2339" s="11">
        <v>2338</v>
      </c>
      <c r="J2339" s="11">
        <f t="shared" ca="1" si="164"/>
        <v>-6.1525628392819054E-2</v>
      </c>
      <c r="K2339" s="11">
        <f t="shared" ca="1" si="165"/>
        <v>-0.26204725099151016</v>
      </c>
      <c r="L2339" s="11" t="str">
        <f t="shared" ca="1" si="162"/>
        <v>A</v>
      </c>
      <c r="M2339" s="11"/>
      <c r="N2339" s="11">
        <v>2338</v>
      </c>
      <c r="O2339" s="12">
        <f t="shared" ca="1" si="166"/>
        <v>2.5274499124689802</v>
      </c>
      <c r="P2339" s="12">
        <f t="shared" ca="1" si="167"/>
        <v>-0.18116299884961107</v>
      </c>
      <c r="Q2339" s="11" t="str">
        <f t="shared" ca="1" si="163"/>
        <v>A</v>
      </c>
    </row>
    <row r="2340" spans="9:17" x14ac:dyDescent="0.25">
      <c r="I2340" s="11">
        <v>2339</v>
      </c>
      <c r="J2340" s="11">
        <f t="shared" ca="1" si="164"/>
        <v>-0.42015657007210294</v>
      </c>
      <c r="K2340" s="11">
        <f t="shared" ca="1" si="165"/>
        <v>2.3785890676137202</v>
      </c>
      <c r="L2340" s="11" t="str">
        <f t="shared" ca="1" si="162"/>
        <v>H</v>
      </c>
      <c r="M2340" s="11"/>
      <c r="N2340" s="11">
        <v>2339</v>
      </c>
      <c r="O2340" s="12">
        <f t="shared" ca="1" si="166"/>
        <v>2.5866204685370473</v>
      </c>
      <c r="P2340" s="12">
        <f t="shared" ca="1" si="167"/>
        <v>0.85857305118030114</v>
      </c>
      <c r="Q2340" s="11" t="str">
        <f t="shared" ca="1" si="163"/>
        <v>A</v>
      </c>
    </row>
    <row r="2341" spans="9:17" x14ac:dyDescent="0.25">
      <c r="I2341" s="11">
        <v>2340</v>
      </c>
      <c r="J2341" s="11">
        <f t="shared" ca="1" si="164"/>
        <v>0.82892474268664529</v>
      </c>
      <c r="K2341" s="11">
        <f t="shared" ca="1" si="165"/>
        <v>1.3571372524673571</v>
      </c>
      <c r="L2341" s="11" t="str">
        <f t="shared" ca="1" si="162"/>
        <v>H</v>
      </c>
      <c r="M2341" s="11"/>
      <c r="N2341" s="11">
        <v>2340</v>
      </c>
      <c r="O2341" s="12">
        <f t="shared" ca="1" si="166"/>
        <v>1.2882509790247121</v>
      </c>
      <c r="P2341" s="12">
        <f t="shared" ca="1" si="167"/>
        <v>2.7892729817239896</v>
      </c>
      <c r="Q2341" s="11" t="str">
        <f t="shared" ca="1" si="163"/>
        <v>H</v>
      </c>
    </row>
    <row r="2342" spans="9:17" x14ac:dyDescent="0.25">
      <c r="I2342" s="11">
        <v>2341</v>
      </c>
      <c r="J2342" s="11">
        <f t="shared" ca="1" si="164"/>
        <v>1.2538352417190461</v>
      </c>
      <c r="K2342" s="11">
        <f t="shared" ca="1" si="165"/>
        <v>2.8513554436890658</v>
      </c>
      <c r="L2342" s="11" t="str">
        <f t="shared" ca="1" si="162"/>
        <v>H</v>
      </c>
      <c r="M2342" s="11"/>
      <c r="N2342" s="11">
        <v>2341</v>
      </c>
      <c r="O2342" s="12">
        <f t="shared" ca="1" si="166"/>
        <v>0.81260148578340696</v>
      </c>
      <c r="P2342" s="12">
        <f t="shared" ca="1" si="167"/>
        <v>-0.12771977710233196</v>
      </c>
      <c r="Q2342" s="11" t="str">
        <f t="shared" ca="1" si="163"/>
        <v>A</v>
      </c>
    </row>
    <row r="2343" spans="9:17" x14ac:dyDescent="0.25">
      <c r="I2343" s="11">
        <v>2342</v>
      </c>
      <c r="J2343" s="11">
        <f t="shared" ca="1" si="164"/>
        <v>0.82590168694890642</v>
      </c>
      <c r="K2343" s="11">
        <f t="shared" ca="1" si="165"/>
        <v>2.3673418578978165</v>
      </c>
      <c r="L2343" s="11" t="str">
        <f t="shared" ca="1" si="162"/>
        <v>H</v>
      </c>
      <c r="M2343" s="11"/>
      <c r="N2343" s="11">
        <v>2342</v>
      </c>
      <c r="O2343" s="12">
        <f t="shared" ca="1" si="166"/>
        <v>1.3999968723327534</v>
      </c>
      <c r="P2343" s="12">
        <f t="shared" ca="1" si="167"/>
        <v>-0.43608841375177887</v>
      </c>
      <c r="Q2343" s="11" t="str">
        <f t="shared" ca="1" si="163"/>
        <v>A</v>
      </c>
    </row>
    <row r="2344" spans="9:17" x14ac:dyDescent="0.25">
      <c r="I2344" s="11">
        <v>2343</v>
      </c>
      <c r="J2344" s="11">
        <f t="shared" ca="1" si="164"/>
        <v>0.95268452147822347</v>
      </c>
      <c r="K2344" s="11">
        <f t="shared" ca="1" si="165"/>
        <v>-1.24486208853738</v>
      </c>
      <c r="L2344" s="11" t="str">
        <f t="shared" ca="1" si="162"/>
        <v>A</v>
      </c>
      <c r="M2344" s="11"/>
      <c r="N2344" s="11">
        <v>2343</v>
      </c>
      <c r="O2344" s="12">
        <f t="shared" ca="1" si="166"/>
        <v>1.4139525160986608</v>
      </c>
      <c r="P2344" s="12">
        <f t="shared" ca="1" si="167"/>
        <v>1.6702376495416575</v>
      </c>
      <c r="Q2344" s="11" t="str">
        <f t="shared" ca="1" si="163"/>
        <v>H</v>
      </c>
    </row>
    <row r="2345" spans="9:17" x14ac:dyDescent="0.25">
      <c r="I2345" s="11">
        <v>2344</v>
      </c>
      <c r="J2345" s="11">
        <f t="shared" ca="1" si="164"/>
        <v>1.3527807500590368</v>
      </c>
      <c r="K2345" s="11">
        <f t="shared" ca="1" si="165"/>
        <v>-2.3316543307756512</v>
      </c>
      <c r="L2345" s="11" t="str">
        <f t="shared" ca="1" si="162"/>
        <v>A</v>
      </c>
      <c r="M2345" s="11"/>
      <c r="N2345" s="11">
        <v>2344</v>
      </c>
      <c r="O2345" s="12">
        <f t="shared" ca="1" si="166"/>
        <v>0.40405374173114916</v>
      </c>
      <c r="P2345" s="12">
        <f t="shared" ca="1" si="167"/>
        <v>0.78596669176620837</v>
      </c>
      <c r="Q2345" s="11" t="str">
        <f t="shared" ca="1" si="163"/>
        <v>H</v>
      </c>
    </row>
    <row r="2346" spans="9:17" x14ac:dyDescent="0.25">
      <c r="I2346" s="11">
        <v>2345</v>
      </c>
      <c r="J2346" s="11">
        <f t="shared" ca="1" si="164"/>
        <v>-0.6243844936185502</v>
      </c>
      <c r="K2346" s="11">
        <f t="shared" ca="1" si="165"/>
        <v>3.8062348527122714</v>
      </c>
      <c r="L2346" s="11" t="str">
        <f t="shared" ca="1" si="162"/>
        <v>H</v>
      </c>
      <c r="M2346" s="11"/>
      <c r="N2346" s="11">
        <v>2345</v>
      </c>
      <c r="O2346" s="12">
        <f t="shared" ca="1" si="166"/>
        <v>-0.30787804015445996</v>
      </c>
      <c r="P2346" s="12">
        <f t="shared" ca="1" si="167"/>
        <v>0.39213469726418226</v>
      </c>
      <c r="Q2346" s="11" t="str">
        <f t="shared" ca="1" si="163"/>
        <v>H</v>
      </c>
    </row>
    <row r="2347" spans="9:17" x14ac:dyDescent="0.25">
      <c r="I2347" s="11">
        <v>2346</v>
      </c>
      <c r="J2347" s="11">
        <f t="shared" ca="1" si="164"/>
        <v>3.1707180756989413</v>
      </c>
      <c r="K2347" s="11">
        <f t="shared" ca="1" si="165"/>
        <v>1.4010022598002574</v>
      </c>
      <c r="L2347" s="11" t="str">
        <f t="shared" ca="1" si="162"/>
        <v>A</v>
      </c>
      <c r="M2347" s="11"/>
      <c r="N2347" s="11">
        <v>2346</v>
      </c>
      <c r="O2347" s="12">
        <f t="shared" ca="1" si="166"/>
        <v>0.45620160291445477</v>
      </c>
      <c r="P2347" s="12">
        <f t="shared" ca="1" si="167"/>
        <v>2.3196256168958795</v>
      </c>
      <c r="Q2347" s="11" t="str">
        <f t="shared" ca="1" si="163"/>
        <v>H</v>
      </c>
    </row>
    <row r="2348" spans="9:17" x14ac:dyDescent="0.25">
      <c r="I2348" s="11">
        <v>2347</v>
      </c>
      <c r="J2348" s="11">
        <f t="shared" ca="1" si="164"/>
        <v>0.18662843170845211</v>
      </c>
      <c r="K2348" s="11">
        <f t="shared" ca="1" si="165"/>
        <v>3.0869224831083577</v>
      </c>
      <c r="L2348" s="11" t="str">
        <f t="shared" ca="1" si="162"/>
        <v>H</v>
      </c>
      <c r="M2348" s="11"/>
      <c r="N2348" s="11">
        <v>2347</v>
      </c>
      <c r="O2348" s="12">
        <f t="shared" ca="1" si="166"/>
        <v>-0.10111744765971464</v>
      </c>
      <c r="P2348" s="12">
        <f t="shared" ca="1" si="167"/>
        <v>-0.1389974061739907</v>
      </c>
      <c r="Q2348" s="11" t="str">
        <f t="shared" ca="1" si="163"/>
        <v>A</v>
      </c>
    </row>
    <row r="2349" spans="9:17" x14ac:dyDescent="0.25">
      <c r="I2349" s="11">
        <v>2348</v>
      </c>
      <c r="J2349" s="11">
        <f t="shared" ca="1" si="164"/>
        <v>0.52454669334178816</v>
      </c>
      <c r="K2349" s="11">
        <f t="shared" ca="1" si="165"/>
        <v>1.1107975025083257</v>
      </c>
      <c r="L2349" s="11" t="str">
        <f t="shared" ca="1" si="162"/>
        <v>H</v>
      </c>
      <c r="M2349" s="11"/>
      <c r="N2349" s="11">
        <v>2348</v>
      </c>
      <c r="O2349" s="12">
        <f t="shared" ca="1" si="166"/>
        <v>1.3008957635269438</v>
      </c>
      <c r="P2349" s="12">
        <f t="shared" ca="1" si="167"/>
        <v>-0.45071845058005322</v>
      </c>
      <c r="Q2349" s="11" t="str">
        <f t="shared" ca="1" si="163"/>
        <v>A</v>
      </c>
    </row>
    <row r="2350" spans="9:17" x14ac:dyDescent="0.25">
      <c r="I2350" s="11">
        <v>2349</v>
      </c>
      <c r="J2350" s="11">
        <f t="shared" ca="1" si="164"/>
        <v>-1.8158401342080213</v>
      </c>
      <c r="K2350" s="11">
        <f t="shared" ca="1" si="165"/>
        <v>2.6107150326138395</v>
      </c>
      <c r="L2350" s="11" t="str">
        <f t="shared" ca="1" si="162"/>
        <v>H</v>
      </c>
      <c r="M2350" s="11"/>
      <c r="N2350" s="11">
        <v>2349</v>
      </c>
      <c r="O2350" s="12">
        <f t="shared" ca="1" si="166"/>
        <v>-2.2019488884903495</v>
      </c>
      <c r="P2350" s="12">
        <f t="shared" ca="1" si="167"/>
        <v>-0.5413389362151233</v>
      </c>
      <c r="Q2350" s="11" t="str">
        <f t="shared" ca="1" si="163"/>
        <v>H</v>
      </c>
    </row>
    <row r="2351" spans="9:17" x14ac:dyDescent="0.25">
      <c r="I2351" s="11">
        <v>2350</v>
      </c>
      <c r="J2351" s="11">
        <f t="shared" ca="1" si="164"/>
        <v>0.36591809978940781</v>
      </c>
      <c r="K2351" s="11">
        <f t="shared" ca="1" si="165"/>
        <v>0.99975571851560896</v>
      </c>
      <c r="L2351" s="11" t="str">
        <f t="shared" ca="1" si="162"/>
        <v>H</v>
      </c>
      <c r="M2351" s="11"/>
      <c r="N2351" s="11">
        <v>2350</v>
      </c>
      <c r="O2351" s="12">
        <f t="shared" ca="1" si="166"/>
        <v>0.5821039801075506</v>
      </c>
      <c r="P2351" s="12">
        <f t="shared" ca="1" si="167"/>
        <v>2.6663574028961454</v>
      </c>
      <c r="Q2351" s="11" t="str">
        <f t="shared" ca="1" si="163"/>
        <v>H</v>
      </c>
    </row>
    <row r="2352" spans="9:17" x14ac:dyDescent="0.25">
      <c r="I2352" s="11">
        <v>2351</v>
      </c>
      <c r="J2352" s="11">
        <f t="shared" ca="1" si="164"/>
        <v>-5.455055725092417E-3</v>
      </c>
      <c r="K2352" s="11">
        <f t="shared" ca="1" si="165"/>
        <v>4.393265048167013</v>
      </c>
      <c r="L2352" s="11" t="str">
        <f t="shared" ca="1" si="162"/>
        <v>H</v>
      </c>
      <c r="M2352" s="11"/>
      <c r="N2352" s="11">
        <v>2351</v>
      </c>
      <c r="O2352" s="12">
        <f t="shared" ca="1" si="166"/>
        <v>-9.2656957062855594E-2</v>
      </c>
      <c r="P2352" s="12">
        <f t="shared" ca="1" si="167"/>
        <v>-1.0019335044609345</v>
      </c>
      <c r="Q2352" s="11" t="str">
        <f t="shared" ca="1" si="163"/>
        <v>A</v>
      </c>
    </row>
    <row r="2353" spans="9:17" x14ac:dyDescent="0.25">
      <c r="I2353" s="11">
        <v>2352</v>
      </c>
      <c r="J2353" s="11">
        <f t="shared" ca="1" si="164"/>
        <v>2.0475797639791598</v>
      </c>
      <c r="K2353" s="11">
        <f t="shared" ca="1" si="165"/>
        <v>4.6972809800844502</v>
      </c>
      <c r="L2353" s="11" t="str">
        <f t="shared" ca="1" si="162"/>
        <v>H</v>
      </c>
      <c r="M2353" s="11"/>
      <c r="N2353" s="11">
        <v>2352</v>
      </c>
      <c r="O2353" s="12">
        <f t="shared" ca="1" si="166"/>
        <v>1.6863200969369441</v>
      </c>
      <c r="P2353" s="12">
        <f t="shared" ca="1" si="167"/>
        <v>1.6580500722725495</v>
      </c>
      <c r="Q2353" s="11" t="str">
        <f t="shared" ca="1" si="163"/>
        <v>A</v>
      </c>
    </row>
    <row r="2354" spans="9:17" x14ac:dyDescent="0.25">
      <c r="I2354" s="11">
        <v>2353</v>
      </c>
      <c r="J2354" s="11">
        <f t="shared" ca="1" si="164"/>
        <v>0.43877258185037271</v>
      </c>
      <c r="K2354" s="11">
        <f t="shared" ca="1" si="165"/>
        <v>-0.28456195581890942</v>
      </c>
      <c r="L2354" s="11" t="str">
        <f t="shared" ca="1" si="162"/>
        <v>A</v>
      </c>
      <c r="M2354" s="11"/>
      <c r="N2354" s="11">
        <v>2353</v>
      </c>
      <c r="O2354" s="12">
        <f t="shared" ca="1" si="166"/>
        <v>5.69339390724794E-2</v>
      </c>
      <c r="P2354" s="12">
        <f t="shared" ca="1" si="167"/>
        <v>0.87922739620099022</v>
      </c>
      <c r="Q2354" s="11" t="str">
        <f t="shared" ca="1" si="163"/>
        <v>H</v>
      </c>
    </row>
    <row r="2355" spans="9:17" x14ac:dyDescent="0.25">
      <c r="I2355" s="11">
        <v>2354</v>
      </c>
      <c r="J2355" s="11">
        <f t="shared" ca="1" si="164"/>
        <v>0.15219965662440149</v>
      </c>
      <c r="K2355" s="11">
        <f t="shared" ca="1" si="165"/>
        <v>0.37256282923811446</v>
      </c>
      <c r="L2355" s="11" t="str">
        <f t="shared" ca="1" si="162"/>
        <v>H</v>
      </c>
      <c r="M2355" s="11"/>
      <c r="N2355" s="11">
        <v>2354</v>
      </c>
      <c r="O2355" s="12">
        <f t="shared" ca="1" si="166"/>
        <v>0.60289831639204983</v>
      </c>
      <c r="P2355" s="12">
        <f t="shared" ca="1" si="167"/>
        <v>3.0632493939306853</v>
      </c>
      <c r="Q2355" s="11" t="str">
        <f t="shared" ca="1" si="163"/>
        <v>H</v>
      </c>
    </row>
    <row r="2356" spans="9:17" x14ac:dyDescent="0.25">
      <c r="I2356" s="11">
        <v>2355</v>
      </c>
      <c r="J2356" s="11">
        <f t="shared" ca="1" si="164"/>
        <v>-6.2540969805073288E-2</v>
      </c>
      <c r="K2356" s="11">
        <f t="shared" ca="1" si="165"/>
        <v>1.2893733182350857</v>
      </c>
      <c r="L2356" s="11" t="str">
        <f t="shared" ca="1" si="162"/>
        <v>H</v>
      </c>
      <c r="M2356" s="11"/>
      <c r="N2356" s="11">
        <v>2355</v>
      </c>
      <c r="O2356" s="12">
        <f t="shared" ca="1" si="166"/>
        <v>0.94893540539316823</v>
      </c>
      <c r="P2356" s="12">
        <f t="shared" ca="1" si="167"/>
        <v>0.52503243223233775</v>
      </c>
      <c r="Q2356" s="11" t="str">
        <f t="shared" ca="1" si="163"/>
        <v>A</v>
      </c>
    </row>
    <row r="2357" spans="9:17" x14ac:dyDescent="0.25">
      <c r="I2357" s="11">
        <v>2356</v>
      </c>
      <c r="J2357" s="11">
        <f t="shared" ca="1" si="164"/>
        <v>-0.25594285608405631</v>
      </c>
      <c r="K2357" s="11">
        <f t="shared" ca="1" si="165"/>
        <v>-0.41622996086816277</v>
      </c>
      <c r="L2357" s="11" t="str">
        <f t="shared" ca="1" si="162"/>
        <v>A</v>
      </c>
      <c r="M2357" s="11"/>
      <c r="N2357" s="11">
        <v>2356</v>
      </c>
      <c r="O2357" s="12">
        <f t="shared" ca="1" si="166"/>
        <v>0.19969172286691372</v>
      </c>
      <c r="P2357" s="12">
        <f t="shared" ca="1" si="167"/>
        <v>3.1615352046673522</v>
      </c>
      <c r="Q2357" s="11" t="str">
        <f t="shared" ca="1" si="163"/>
        <v>H</v>
      </c>
    </row>
    <row r="2358" spans="9:17" x14ac:dyDescent="0.25">
      <c r="I2358" s="11">
        <v>2357</v>
      </c>
      <c r="J2358" s="11">
        <f t="shared" ca="1" si="164"/>
        <v>1.5351789664717266</v>
      </c>
      <c r="K2358" s="11">
        <f t="shared" ca="1" si="165"/>
        <v>2.640988147546155</v>
      </c>
      <c r="L2358" s="11" t="str">
        <f t="shared" ca="1" si="162"/>
        <v>H</v>
      </c>
      <c r="M2358" s="11"/>
      <c r="N2358" s="11">
        <v>2357</v>
      </c>
      <c r="O2358" s="12">
        <f t="shared" ca="1" si="166"/>
        <v>1.1886423555782009</v>
      </c>
      <c r="P2358" s="12">
        <f t="shared" ca="1" si="167"/>
        <v>2.482980492677644</v>
      </c>
      <c r="Q2358" s="11" t="str">
        <f t="shared" ca="1" si="163"/>
        <v>H</v>
      </c>
    </row>
    <row r="2359" spans="9:17" x14ac:dyDescent="0.25">
      <c r="I2359" s="11">
        <v>2358</v>
      </c>
      <c r="J2359" s="11">
        <f t="shared" ca="1" si="164"/>
        <v>1.3688462579364693</v>
      </c>
      <c r="K2359" s="11">
        <f t="shared" ca="1" si="165"/>
        <v>3.5828158148015579</v>
      </c>
      <c r="L2359" s="11" t="str">
        <f t="shared" ca="1" si="162"/>
        <v>H</v>
      </c>
      <c r="M2359" s="11"/>
      <c r="N2359" s="11">
        <v>2358</v>
      </c>
      <c r="O2359" s="12">
        <f t="shared" ca="1" si="166"/>
        <v>-3.3039231311129069E-2</v>
      </c>
      <c r="P2359" s="12">
        <f t="shared" ca="1" si="167"/>
        <v>0.15459567653430173</v>
      </c>
      <c r="Q2359" s="11" t="str">
        <f t="shared" ca="1" si="163"/>
        <v>H</v>
      </c>
    </row>
    <row r="2360" spans="9:17" x14ac:dyDescent="0.25">
      <c r="I2360" s="11">
        <v>2359</v>
      </c>
      <c r="J2360" s="11">
        <f t="shared" ca="1" si="164"/>
        <v>1.4250180479576091</v>
      </c>
      <c r="K2360" s="11">
        <f t="shared" ca="1" si="165"/>
        <v>1.7793897690951859</v>
      </c>
      <c r="L2360" s="11" t="str">
        <f t="shared" ca="1" si="162"/>
        <v>H</v>
      </c>
      <c r="M2360" s="11"/>
      <c r="N2360" s="11">
        <v>2359</v>
      </c>
      <c r="O2360" s="12">
        <f t="shared" ca="1" si="166"/>
        <v>-2.3175258425488621E-2</v>
      </c>
      <c r="P2360" s="12">
        <f t="shared" ca="1" si="167"/>
        <v>1.4960538761849684</v>
      </c>
      <c r="Q2360" s="11" t="str">
        <f t="shared" ca="1" si="163"/>
        <v>H</v>
      </c>
    </row>
    <row r="2361" spans="9:17" x14ac:dyDescent="0.25">
      <c r="I2361" s="11">
        <v>2360</v>
      </c>
      <c r="J2361" s="11">
        <f t="shared" ca="1" si="164"/>
        <v>2.32820473325638</v>
      </c>
      <c r="K2361" s="11">
        <f t="shared" ca="1" si="165"/>
        <v>4.4451840994250809</v>
      </c>
      <c r="L2361" s="11" t="str">
        <f t="shared" ca="1" si="162"/>
        <v>H</v>
      </c>
      <c r="M2361" s="11"/>
      <c r="N2361" s="11">
        <v>2360</v>
      </c>
      <c r="O2361" s="12">
        <f t="shared" ca="1" si="166"/>
        <v>1.3811521276515273</v>
      </c>
      <c r="P2361" s="12">
        <f t="shared" ca="1" si="167"/>
        <v>3.4153325671613812</v>
      </c>
      <c r="Q2361" s="11" t="str">
        <f t="shared" ca="1" si="163"/>
        <v>H</v>
      </c>
    </row>
    <row r="2362" spans="9:17" x14ac:dyDescent="0.25">
      <c r="I2362" s="11">
        <v>2361</v>
      </c>
      <c r="J2362" s="11">
        <f t="shared" ca="1" si="164"/>
        <v>0.27960112408873228</v>
      </c>
      <c r="K2362" s="11">
        <f t="shared" ca="1" si="165"/>
        <v>1.3445245538296438</v>
      </c>
      <c r="L2362" s="11" t="str">
        <f t="shared" ca="1" si="162"/>
        <v>H</v>
      </c>
      <c r="M2362" s="11"/>
      <c r="N2362" s="11">
        <v>2361</v>
      </c>
      <c r="O2362" s="12">
        <f t="shared" ca="1" si="166"/>
        <v>-1.3651728215204129</v>
      </c>
      <c r="P2362" s="12">
        <f t="shared" ca="1" si="167"/>
        <v>1.6782444705630533</v>
      </c>
      <c r="Q2362" s="11" t="str">
        <f t="shared" ca="1" si="163"/>
        <v>H</v>
      </c>
    </row>
    <row r="2363" spans="9:17" x14ac:dyDescent="0.25">
      <c r="I2363" s="11">
        <v>2362</v>
      </c>
      <c r="J2363" s="11">
        <f t="shared" ca="1" si="164"/>
        <v>0.9403057136914581</v>
      </c>
      <c r="K2363" s="11">
        <f t="shared" ca="1" si="165"/>
        <v>-0.53184060530230814</v>
      </c>
      <c r="L2363" s="11" t="str">
        <f t="shared" ca="1" si="162"/>
        <v>A</v>
      </c>
      <c r="M2363" s="11"/>
      <c r="N2363" s="11">
        <v>2362</v>
      </c>
      <c r="O2363" s="12">
        <f t="shared" ca="1" si="166"/>
        <v>1.956285533103219</v>
      </c>
      <c r="P2363" s="12">
        <f t="shared" ca="1" si="167"/>
        <v>3.3250195261867423</v>
      </c>
      <c r="Q2363" s="11" t="str">
        <f t="shared" ca="1" si="163"/>
        <v>H</v>
      </c>
    </row>
    <row r="2364" spans="9:17" x14ac:dyDescent="0.25">
      <c r="I2364" s="11">
        <v>2363</v>
      </c>
      <c r="J2364" s="11">
        <f t="shared" ca="1" si="164"/>
        <v>1.7603357115576879</v>
      </c>
      <c r="K2364" s="11">
        <f t="shared" ca="1" si="165"/>
        <v>2.2798487275516335</v>
      </c>
      <c r="L2364" s="11" t="str">
        <f t="shared" ca="1" si="162"/>
        <v>H</v>
      </c>
      <c r="M2364" s="11"/>
      <c r="N2364" s="11">
        <v>2363</v>
      </c>
      <c r="O2364" s="12">
        <f t="shared" ca="1" si="166"/>
        <v>0.43597473706287471</v>
      </c>
      <c r="P2364" s="12">
        <f t="shared" ca="1" si="167"/>
        <v>-0.5733878869912985</v>
      </c>
      <c r="Q2364" s="11" t="str">
        <f t="shared" ca="1" si="163"/>
        <v>A</v>
      </c>
    </row>
    <row r="2365" spans="9:17" x14ac:dyDescent="0.25">
      <c r="I2365" s="11">
        <v>2364</v>
      </c>
      <c r="J2365" s="11">
        <f t="shared" ca="1" si="164"/>
        <v>1.2012647454663135</v>
      </c>
      <c r="K2365" s="11">
        <f t="shared" ca="1" si="165"/>
        <v>6.7082692375612485E-2</v>
      </c>
      <c r="L2365" s="11" t="str">
        <f t="shared" ca="1" si="162"/>
        <v>A</v>
      </c>
      <c r="M2365" s="11"/>
      <c r="N2365" s="11">
        <v>2364</v>
      </c>
      <c r="O2365" s="12">
        <f t="shared" ca="1" si="166"/>
        <v>0.65961466731090179</v>
      </c>
      <c r="P2365" s="12">
        <f t="shared" ca="1" si="167"/>
        <v>0.9202817680923292</v>
      </c>
      <c r="Q2365" s="11" t="str">
        <f t="shared" ca="1" si="163"/>
        <v>H</v>
      </c>
    </row>
    <row r="2366" spans="9:17" x14ac:dyDescent="0.25">
      <c r="I2366" s="11">
        <v>2365</v>
      </c>
      <c r="J2366" s="11">
        <f t="shared" ca="1" si="164"/>
        <v>2.5117044789638459</v>
      </c>
      <c r="K2366" s="11">
        <f t="shared" ca="1" si="165"/>
        <v>5.6085266388670352</v>
      </c>
      <c r="L2366" s="11" t="str">
        <f t="shared" ca="1" si="162"/>
        <v>H</v>
      </c>
      <c r="M2366" s="11"/>
      <c r="N2366" s="11">
        <v>2365</v>
      </c>
      <c r="O2366" s="12">
        <f t="shared" ca="1" si="166"/>
        <v>0.83507218461653232</v>
      </c>
      <c r="P2366" s="12">
        <f t="shared" ca="1" si="167"/>
        <v>1.3171950926093325</v>
      </c>
      <c r="Q2366" s="11" t="str">
        <f t="shared" ca="1" si="163"/>
        <v>H</v>
      </c>
    </row>
    <row r="2367" spans="9:17" x14ac:dyDescent="0.25">
      <c r="I2367" s="11">
        <v>2366</v>
      </c>
      <c r="J2367" s="11">
        <f t="shared" ca="1" si="164"/>
        <v>0.38333508351207946</v>
      </c>
      <c r="K2367" s="11">
        <f t="shared" ca="1" si="165"/>
        <v>2.5475876694546127</v>
      </c>
      <c r="L2367" s="11" t="str">
        <f t="shared" ca="1" si="162"/>
        <v>H</v>
      </c>
      <c r="M2367" s="11"/>
      <c r="N2367" s="11">
        <v>2366</v>
      </c>
      <c r="O2367" s="12">
        <f t="shared" ca="1" si="166"/>
        <v>1.1974608285064754</v>
      </c>
      <c r="P2367" s="12">
        <f t="shared" ca="1" si="167"/>
        <v>-0.81177389095502228</v>
      </c>
      <c r="Q2367" s="11" t="str">
        <f t="shared" ca="1" si="163"/>
        <v>A</v>
      </c>
    </row>
    <row r="2368" spans="9:17" x14ac:dyDescent="0.25">
      <c r="I2368" s="11">
        <v>2367</v>
      </c>
      <c r="J2368" s="11">
        <f t="shared" ca="1" si="164"/>
        <v>0.23786620905951616</v>
      </c>
      <c r="K2368" s="11">
        <f t="shared" ca="1" si="165"/>
        <v>0.39938714260877495</v>
      </c>
      <c r="L2368" s="11" t="str">
        <f t="shared" ca="1" si="162"/>
        <v>H</v>
      </c>
      <c r="M2368" s="11"/>
      <c r="N2368" s="11">
        <v>2367</v>
      </c>
      <c r="O2368" s="12">
        <f t="shared" ca="1" si="166"/>
        <v>-0.10310800348869287</v>
      </c>
      <c r="P2368" s="12">
        <f t="shared" ca="1" si="167"/>
        <v>1.3748756241224696</v>
      </c>
      <c r="Q2368" s="11" t="str">
        <f t="shared" ca="1" si="163"/>
        <v>H</v>
      </c>
    </row>
    <row r="2369" spans="9:17" x14ac:dyDescent="0.25">
      <c r="I2369" s="11">
        <v>2368</v>
      </c>
      <c r="J2369" s="11">
        <f t="shared" ca="1" si="164"/>
        <v>0.31330866725842521</v>
      </c>
      <c r="K2369" s="11">
        <f t="shared" ca="1" si="165"/>
        <v>0.42649059221398566</v>
      </c>
      <c r="L2369" s="11" t="str">
        <f t="shared" ca="1" si="162"/>
        <v>H</v>
      </c>
      <c r="M2369" s="11"/>
      <c r="N2369" s="11">
        <v>2368</v>
      </c>
      <c r="O2369" s="12">
        <f t="shared" ca="1" si="166"/>
        <v>0.66453240114006007</v>
      </c>
      <c r="P2369" s="12">
        <f t="shared" ca="1" si="167"/>
        <v>2.9357455579256087</v>
      </c>
      <c r="Q2369" s="11" t="str">
        <f t="shared" ca="1" si="163"/>
        <v>H</v>
      </c>
    </row>
    <row r="2370" spans="9:17" x14ac:dyDescent="0.25">
      <c r="I2370" s="11">
        <v>2369</v>
      </c>
      <c r="J2370" s="11">
        <f t="shared" ca="1" si="164"/>
        <v>-0.11468501389989239</v>
      </c>
      <c r="K2370" s="11">
        <f t="shared" ca="1" si="165"/>
        <v>3.8348439536168262</v>
      </c>
      <c r="L2370" s="11" t="str">
        <f t="shared" ca="1" si="162"/>
        <v>H</v>
      </c>
      <c r="M2370" s="11"/>
      <c r="N2370" s="11">
        <v>2369</v>
      </c>
      <c r="O2370" s="12">
        <f t="shared" ca="1" si="166"/>
        <v>2.8999684878632177</v>
      </c>
      <c r="P2370" s="12">
        <f t="shared" ca="1" si="167"/>
        <v>0.28480251604519591</v>
      </c>
      <c r="Q2370" s="11" t="str">
        <f t="shared" ca="1" si="163"/>
        <v>A</v>
      </c>
    </row>
    <row r="2371" spans="9:17" x14ac:dyDescent="0.25">
      <c r="I2371" s="11">
        <v>2370</v>
      </c>
      <c r="J2371" s="11">
        <f t="shared" ref="J2371:J2434" ca="1" si="168">NORMINV(RAND(), $D$3,$F$3)</f>
        <v>0.74092128720376416</v>
      </c>
      <c r="K2371" s="11">
        <f t="shared" ref="K2371:K2434" ca="1" si="169">NORMINV(RAND(), $D$2,$F$2)</f>
        <v>2.9426631198808781</v>
      </c>
      <c r="L2371" s="11" t="str">
        <f t="shared" ca="1" si="162"/>
        <v>H</v>
      </c>
      <c r="M2371" s="11"/>
      <c r="N2371" s="11">
        <v>2370</v>
      </c>
      <c r="O2371" s="12">
        <f t="shared" ref="O2371:O2434" ca="1" si="170">NORMINV(RAND(), $D$11,$F$11)</f>
        <v>1.9410538229765606</v>
      </c>
      <c r="P2371" s="12">
        <f t="shared" ref="P2371:P2434" ca="1" si="171">NORMINV(RAND(), $D$10,$F$10)</f>
        <v>3.0508345293219334</v>
      </c>
      <c r="Q2371" s="11" t="str">
        <f t="shared" ca="1" si="163"/>
        <v>H</v>
      </c>
    </row>
    <row r="2372" spans="9:17" x14ac:dyDescent="0.25">
      <c r="I2372" s="11">
        <v>2371</v>
      </c>
      <c r="J2372" s="11">
        <f t="shared" ca="1" si="168"/>
        <v>-0.52557338297054057</v>
      </c>
      <c r="K2372" s="11">
        <f t="shared" ca="1" si="169"/>
        <v>4.9154725765410632</v>
      </c>
      <c r="L2372" s="11" t="str">
        <f t="shared" ca="1" si="162"/>
        <v>H</v>
      </c>
      <c r="M2372" s="11"/>
      <c r="N2372" s="11">
        <v>2371</v>
      </c>
      <c r="O2372" s="12">
        <f t="shared" ca="1" si="170"/>
        <v>0.3265410292805806</v>
      </c>
      <c r="P2372" s="12">
        <f t="shared" ca="1" si="171"/>
        <v>0.9299962562565709</v>
      </c>
      <c r="Q2372" s="11" t="str">
        <f t="shared" ca="1" si="163"/>
        <v>H</v>
      </c>
    </row>
    <row r="2373" spans="9:17" x14ac:dyDescent="0.25">
      <c r="I2373" s="11">
        <v>2372</v>
      </c>
      <c r="J2373" s="11">
        <f t="shared" ca="1" si="168"/>
        <v>0.93635618258394349</v>
      </c>
      <c r="K2373" s="11">
        <f t="shared" ca="1" si="169"/>
        <v>1.9784905004934568</v>
      </c>
      <c r="L2373" s="11" t="str">
        <f t="shared" ca="1" si="162"/>
        <v>H</v>
      </c>
      <c r="M2373" s="11"/>
      <c r="N2373" s="11">
        <v>2372</v>
      </c>
      <c r="O2373" s="12">
        <f t="shared" ca="1" si="170"/>
        <v>7.9536168225012971E-2</v>
      </c>
      <c r="P2373" s="12">
        <f t="shared" ca="1" si="171"/>
        <v>3.1248589225222032</v>
      </c>
      <c r="Q2373" s="11" t="str">
        <f t="shared" ca="1" si="163"/>
        <v>H</v>
      </c>
    </row>
    <row r="2374" spans="9:17" x14ac:dyDescent="0.25">
      <c r="I2374" s="11">
        <v>2373</v>
      </c>
      <c r="J2374" s="11">
        <f t="shared" ca="1" si="168"/>
        <v>0.1677991923037826</v>
      </c>
      <c r="K2374" s="11">
        <f t="shared" ca="1" si="169"/>
        <v>3.5965567445693232</v>
      </c>
      <c r="L2374" s="11" t="str">
        <f t="shared" ca="1" si="162"/>
        <v>H</v>
      </c>
      <c r="M2374" s="11"/>
      <c r="N2374" s="11">
        <v>2373</v>
      </c>
      <c r="O2374" s="12">
        <f t="shared" ca="1" si="170"/>
        <v>1.3922977870660154</v>
      </c>
      <c r="P2374" s="12">
        <f t="shared" ca="1" si="171"/>
        <v>-2.8696327914278892</v>
      </c>
      <c r="Q2374" s="11" t="str">
        <f t="shared" ca="1" si="163"/>
        <v>A</v>
      </c>
    </row>
    <row r="2375" spans="9:17" x14ac:dyDescent="0.25">
      <c r="I2375" s="11">
        <v>2374</v>
      </c>
      <c r="J2375" s="11">
        <f t="shared" ca="1" si="168"/>
        <v>2.5534768303583482</v>
      </c>
      <c r="K2375" s="11">
        <f t="shared" ca="1" si="169"/>
        <v>0.58377495327301654</v>
      </c>
      <c r="L2375" s="11" t="str">
        <f t="shared" ca="1" si="162"/>
        <v>A</v>
      </c>
      <c r="M2375" s="11"/>
      <c r="N2375" s="11">
        <v>2374</v>
      </c>
      <c r="O2375" s="12">
        <f t="shared" ca="1" si="170"/>
        <v>1.7213025262812014</v>
      </c>
      <c r="P2375" s="12">
        <f t="shared" ca="1" si="171"/>
        <v>2.4038438287598285</v>
      </c>
      <c r="Q2375" s="11" t="str">
        <f t="shared" ca="1" si="163"/>
        <v>H</v>
      </c>
    </row>
    <row r="2376" spans="9:17" x14ac:dyDescent="0.25">
      <c r="I2376" s="11">
        <v>2375</v>
      </c>
      <c r="J2376" s="11">
        <f t="shared" ca="1" si="168"/>
        <v>0.1550840265073391</v>
      </c>
      <c r="K2376" s="11">
        <f t="shared" ca="1" si="169"/>
        <v>0.74949355633506753</v>
      </c>
      <c r="L2376" s="11" t="str">
        <f t="shared" ca="1" si="162"/>
        <v>H</v>
      </c>
      <c r="M2376" s="11"/>
      <c r="N2376" s="11">
        <v>2375</v>
      </c>
      <c r="O2376" s="12">
        <f t="shared" ca="1" si="170"/>
        <v>-1.1472501897676566</v>
      </c>
      <c r="P2376" s="12">
        <f t="shared" ca="1" si="171"/>
        <v>0.66428981818250299</v>
      </c>
      <c r="Q2376" s="11" t="str">
        <f t="shared" ca="1" si="163"/>
        <v>H</v>
      </c>
    </row>
    <row r="2377" spans="9:17" x14ac:dyDescent="0.25">
      <c r="I2377" s="11">
        <v>2376</v>
      </c>
      <c r="J2377" s="11">
        <f t="shared" ca="1" si="168"/>
        <v>0.27282393411444228</v>
      </c>
      <c r="K2377" s="11">
        <f t="shared" ca="1" si="169"/>
        <v>6.7772824483733007</v>
      </c>
      <c r="L2377" s="11" t="str">
        <f t="shared" ca="1" si="162"/>
        <v>H</v>
      </c>
      <c r="M2377" s="11"/>
      <c r="N2377" s="11">
        <v>2376</v>
      </c>
      <c r="O2377" s="12">
        <f t="shared" ca="1" si="170"/>
        <v>2.4860277085743485</v>
      </c>
      <c r="P2377" s="12">
        <f t="shared" ca="1" si="171"/>
        <v>0.29937672949815852</v>
      </c>
      <c r="Q2377" s="11" t="str">
        <f t="shared" ca="1" si="163"/>
        <v>A</v>
      </c>
    </row>
    <row r="2378" spans="9:17" x14ac:dyDescent="0.25">
      <c r="I2378" s="11">
        <v>2377</v>
      </c>
      <c r="J2378" s="11">
        <f t="shared" ca="1" si="168"/>
        <v>1.796099618121924</v>
      </c>
      <c r="K2378" s="11">
        <f t="shared" ca="1" si="169"/>
        <v>1.2164298444344026</v>
      </c>
      <c r="L2378" s="11" t="str">
        <f t="shared" ca="1" si="162"/>
        <v>A</v>
      </c>
      <c r="M2378" s="11"/>
      <c r="N2378" s="11">
        <v>2377</v>
      </c>
      <c r="O2378" s="12">
        <f t="shared" ca="1" si="170"/>
        <v>0.27695249089968682</v>
      </c>
      <c r="P2378" s="12">
        <f t="shared" ca="1" si="171"/>
        <v>1.4051026990985322</v>
      </c>
      <c r="Q2378" s="11" t="str">
        <f t="shared" ca="1" si="163"/>
        <v>H</v>
      </c>
    </row>
    <row r="2379" spans="9:17" x14ac:dyDescent="0.25">
      <c r="I2379" s="11">
        <v>2378</v>
      </c>
      <c r="J2379" s="11">
        <f t="shared" ca="1" si="168"/>
        <v>0.30835711266800192</v>
      </c>
      <c r="K2379" s="11">
        <f t="shared" ca="1" si="169"/>
        <v>1.7089097018088424</v>
      </c>
      <c r="L2379" s="11" t="str">
        <f t="shared" ca="1" si="162"/>
        <v>H</v>
      </c>
      <c r="M2379" s="11"/>
      <c r="N2379" s="11">
        <v>2378</v>
      </c>
      <c r="O2379" s="12">
        <f t="shared" ca="1" si="170"/>
        <v>-6.3779086997593049E-2</v>
      </c>
      <c r="P2379" s="12">
        <f t="shared" ca="1" si="171"/>
        <v>-0.94093187714154913</v>
      </c>
      <c r="Q2379" s="11" t="str">
        <f t="shared" ca="1" si="163"/>
        <v>A</v>
      </c>
    </row>
    <row r="2380" spans="9:17" x14ac:dyDescent="0.25">
      <c r="I2380" s="11">
        <v>2379</v>
      </c>
      <c r="J2380" s="11">
        <f t="shared" ca="1" si="168"/>
        <v>1.1061375656484222</v>
      </c>
      <c r="K2380" s="11">
        <f t="shared" ca="1" si="169"/>
        <v>1.7973503009065621</v>
      </c>
      <c r="L2380" s="11" t="str">
        <f t="shared" ca="1" si="162"/>
        <v>H</v>
      </c>
      <c r="M2380" s="11"/>
      <c r="N2380" s="11">
        <v>2379</v>
      </c>
      <c r="O2380" s="12">
        <f t="shared" ca="1" si="170"/>
        <v>-0.11580497721438698</v>
      </c>
      <c r="P2380" s="12">
        <f t="shared" ca="1" si="171"/>
        <v>2.0522846870742901</v>
      </c>
      <c r="Q2380" s="11" t="str">
        <f t="shared" ca="1" si="163"/>
        <v>H</v>
      </c>
    </row>
    <row r="2381" spans="9:17" x14ac:dyDescent="0.25">
      <c r="I2381" s="11">
        <v>2380</v>
      </c>
      <c r="J2381" s="11">
        <f t="shared" ca="1" si="168"/>
        <v>0.63240739046996552</v>
      </c>
      <c r="K2381" s="11">
        <f t="shared" ca="1" si="169"/>
        <v>3.7024673847733607</v>
      </c>
      <c r="L2381" s="11" t="str">
        <f t="shared" ca="1" si="162"/>
        <v>H</v>
      </c>
      <c r="M2381" s="11"/>
      <c r="N2381" s="11">
        <v>2380</v>
      </c>
      <c r="O2381" s="12">
        <f t="shared" ca="1" si="170"/>
        <v>-0.13185755586643477</v>
      </c>
      <c r="P2381" s="12">
        <f t="shared" ca="1" si="171"/>
        <v>2.8780344451193614</v>
      </c>
      <c r="Q2381" s="11" t="str">
        <f t="shared" ca="1" si="163"/>
        <v>H</v>
      </c>
    </row>
    <row r="2382" spans="9:17" x14ac:dyDescent="0.25">
      <c r="I2382" s="11">
        <v>2381</v>
      </c>
      <c r="J2382" s="11">
        <f t="shared" ca="1" si="168"/>
        <v>0.46355799900117167</v>
      </c>
      <c r="K2382" s="11">
        <f t="shared" ca="1" si="169"/>
        <v>0.59142837326280961</v>
      </c>
      <c r="L2382" s="11" t="str">
        <f t="shared" ca="1" si="162"/>
        <v>H</v>
      </c>
      <c r="M2382" s="11"/>
      <c r="N2382" s="11">
        <v>2381</v>
      </c>
      <c r="O2382" s="12">
        <f t="shared" ca="1" si="170"/>
        <v>1.0561641107657929</v>
      </c>
      <c r="P2382" s="12">
        <f t="shared" ca="1" si="171"/>
        <v>3.8221014415156791</v>
      </c>
      <c r="Q2382" s="11" t="str">
        <f t="shared" ca="1" si="163"/>
        <v>H</v>
      </c>
    </row>
    <row r="2383" spans="9:17" x14ac:dyDescent="0.25">
      <c r="I2383" s="11">
        <v>2382</v>
      </c>
      <c r="J2383" s="11">
        <f t="shared" ca="1" si="168"/>
        <v>1.4999325269074206</v>
      </c>
      <c r="K2383" s="11">
        <f t="shared" ca="1" si="169"/>
        <v>-2.0553444017472233</v>
      </c>
      <c r="L2383" s="11" t="str">
        <f t="shared" ca="1" si="162"/>
        <v>A</v>
      </c>
      <c r="M2383" s="11"/>
      <c r="N2383" s="11">
        <v>2382</v>
      </c>
      <c r="O2383" s="12">
        <f t="shared" ca="1" si="170"/>
        <v>-0.60899493527867854</v>
      </c>
      <c r="P2383" s="12">
        <f t="shared" ca="1" si="171"/>
        <v>0.44490783785466659</v>
      </c>
      <c r="Q2383" s="11" t="str">
        <f t="shared" ca="1" si="163"/>
        <v>H</v>
      </c>
    </row>
    <row r="2384" spans="9:17" x14ac:dyDescent="0.25">
      <c r="I2384" s="11">
        <v>2383</v>
      </c>
      <c r="J2384" s="11">
        <f t="shared" ca="1" si="168"/>
        <v>1.2586762299399314</v>
      </c>
      <c r="K2384" s="11">
        <f t="shared" ca="1" si="169"/>
        <v>1.4582807691379327</v>
      </c>
      <c r="L2384" s="11" t="str">
        <f t="shared" ca="1" si="162"/>
        <v>H</v>
      </c>
      <c r="M2384" s="11"/>
      <c r="N2384" s="11">
        <v>2383</v>
      </c>
      <c r="O2384" s="12">
        <f t="shared" ca="1" si="170"/>
        <v>0.91635274734597261</v>
      </c>
      <c r="P2384" s="12">
        <f t="shared" ca="1" si="171"/>
        <v>3.0142870237962378</v>
      </c>
      <c r="Q2384" s="11" t="str">
        <f t="shared" ca="1" si="163"/>
        <v>H</v>
      </c>
    </row>
    <row r="2385" spans="9:17" x14ac:dyDescent="0.25">
      <c r="I2385" s="11">
        <v>2384</v>
      </c>
      <c r="J2385" s="11">
        <f t="shared" ca="1" si="168"/>
        <v>0.29625058203080357</v>
      </c>
      <c r="K2385" s="11">
        <f t="shared" ca="1" si="169"/>
        <v>3.4378527050793748</v>
      </c>
      <c r="L2385" s="11" t="str">
        <f t="shared" ca="1" si="162"/>
        <v>H</v>
      </c>
      <c r="M2385" s="11"/>
      <c r="N2385" s="11">
        <v>2384</v>
      </c>
      <c r="O2385" s="12">
        <f t="shared" ca="1" si="170"/>
        <v>0.71504068392468123</v>
      </c>
      <c r="P2385" s="12">
        <f t="shared" ca="1" si="171"/>
        <v>2.0599538070494612</v>
      </c>
      <c r="Q2385" s="11" t="str">
        <f t="shared" ca="1" si="163"/>
        <v>H</v>
      </c>
    </row>
    <row r="2386" spans="9:17" x14ac:dyDescent="0.25">
      <c r="I2386" s="11">
        <v>2385</v>
      </c>
      <c r="J2386" s="11">
        <f t="shared" ca="1" si="168"/>
        <v>2.486421734494173</v>
      </c>
      <c r="K2386" s="11">
        <f t="shared" ca="1" si="169"/>
        <v>1.8586082752962216</v>
      </c>
      <c r="L2386" s="11" t="str">
        <f t="shared" ca="1" si="162"/>
        <v>A</v>
      </c>
      <c r="M2386" s="11"/>
      <c r="N2386" s="11">
        <v>2385</v>
      </c>
      <c r="O2386" s="12">
        <f t="shared" ca="1" si="170"/>
        <v>1.6734365931277517</v>
      </c>
      <c r="P2386" s="12">
        <f t="shared" ca="1" si="171"/>
        <v>2.9025160114686517</v>
      </c>
      <c r="Q2386" s="11" t="str">
        <f t="shared" ca="1" si="163"/>
        <v>H</v>
      </c>
    </row>
    <row r="2387" spans="9:17" x14ac:dyDescent="0.25">
      <c r="I2387" s="11">
        <v>2386</v>
      </c>
      <c r="J2387" s="11">
        <f t="shared" ca="1" si="168"/>
        <v>1.7562397365716871</v>
      </c>
      <c r="K2387" s="11">
        <f t="shared" ca="1" si="169"/>
        <v>0.91324904111997696</v>
      </c>
      <c r="L2387" s="11" t="str">
        <f t="shared" ca="1" si="162"/>
        <v>A</v>
      </c>
      <c r="M2387" s="11"/>
      <c r="N2387" s="11">
        <v>2386</v>
      </c>
      <c r="O2387" s="12">
        <f t="shared" ca="1" si="170"/>
        <v>-0.25832898994277398</v>
      </c>
      <c r="P2387" s="12">
        <f t="shared" ca="1" si="171"/>
        <v>0.97732469326522231</v>
      </c>
      <c r="Q2387" s="11" t="str">
        <f t="shared" ca="1" si="163"/>
        <v>H</v>
      </c>
    </row>
    <row r="2388" spans="9:17" x14ac:dyDescent="0.25">
      <c r="I2388" s="11">
        <v>2387</v>
      </c>
      <c r="J2388" s="11">
        <f t="shared" ca="1" si="168"/>
        <v>1.2739100739273237</v>
      </c>
      <c r="K2388" s="11">
        <f t="shared" ca="1" si="169"/>
        <v>0.49432461639438041</v>
      </c>
      <c r="L2388" s="11" t="str">
        <f t="shared" ca="1" si="162"/>
        <v>A</v>
      </c>
      <c r="M2388" s="11"/>
      <c r="N2388" s="11">
        <v>2387</v>
      </c>
      <c r="O2388" s="12">
        <f t="shared" ca="1" si="170"/>
        <v>-0.2866044023394807</v>
      </c>
      <c r="P2388" s="12">
        <f t="shared" ca="1" si="171"/>
        <v>-0.96759233130738087</v>
      </c>
      <c r="Q2388" s="11" t="str">
        <f t="shared" ca="1" si="163"/>
        <v>A</v>
      </c>
    </row>
    <row r="2389" spans="9:17" x14ac:dyDescent="0.25">
      <c r="I2389" s="11">
        <v>2388</v>
      </c>
      <c r="J2389" s="11">
        <f t="shared" ca="1" si="168"/>
        <v>1.4931493368564186</v>
      </c>
      <c r="K2389" s="11">
        <f t="shared" ca="1" si="169"/>
        <v>2.4188560494754605</v>
      </c>
      <c r="L2389" s="11" t="str">
        <f t="shared" ca="1" si="162"/>
        <v>H</v>
      </c>
      <c r="M2389" s="11"/>
      <c r="N2389" s="11">
        <v>2388</v>
      </c>
      <c r="O2389" s="12">
        <f t="shared" ca="1" si="170"/>
        <v>0.935128344502131</v>
      </c>
      <c r="P2389" s="12">
        <f t="shared" ca="1" si="171"/>
        <v>0.65677212635904381</v>
      </c>
      <c r="Q2389" s="11" t="str">
        <f t="shared" ca="1" si="163"/>
        <v>A</v>
      </c>
    </row>
    <row r="2390" spans="9:17" x14ac:dyDescent="0.25">
      <c r="I2390" s="11">
        <v>2389</v>
      </c>
      <c r="J2390" s="11">
        <f t="shared" ca="1" si="168"/>
        <v>1.3543634720016606</v>
      </c>
      <c r="K2390" s="11">
        <f t="shared" ca="1" si="169"/>
        <v>1.8303193609537152</v>
      </c>
      <c r="L2390" s="11" t="str">
        <f t="shared" ca="1" si="162"/>
        <v>H</v>
      </c>
      <c r="M2390" s="11"/>
      <c r="N2390" s="11">
        <v>2389</v>
      </c>
      <c r="O2390" s="12">
        <f t="shared" ca="1" si="170"/>
        <v>-0.90862904591045512</v>
      </c>
      <c r="P2390" s="12">
        <f t="shared" ca="1" si="171"/>
        <v>-0.63581945141054108</v>
      </c>
      <c r="Q2390" s="11" t="str">
        <f t="shared" ca="1" si="163"/>
        <v>H</v>
      </c>
    </row>
    <row r="2391" spans="9:17" x14ac:dyDescent="0.25">
      <c r="I2391" s="11">
        <v>2390</v>
      </c>
      <c r="J2391" s="11">
        <f t="shared" ca="1" si="168"/>
        <v>2.3716863855341308</v>
      </c>
      <c r="K2391" s="11">
        <f t="shared" ca="1" si="169"/>
        <v>0.45434760565652743</v>
      </c>
      <c r="L2391" s="11" t="str">
        <f t="shared" ca="1" si="162"/>
        <v>A</v>
      </c>
      <c r="M2391" s="11"/>
      <c r="N2391" s="11">
        <v>2390</v>
      </c>
      <c r="O2391" s="12">
        <f t="shared" ca="1" si="170"/>
        <v>1.4565323238111758</v>
      </c>
      <c r="P2391" s="12">
        <f t="shared" ca="1" si="171"/>
        <v>2.3897884708124693</v>
      </c>
      <c r="Q2391" s="11" t="str">
        <f t="shared" ca="1" si="163"/>
        <v>H</v>
      </c>
    </row>
    <row r="2392" spans="9:17" x14ac:dyDescent="0.25">
      <c r="I2392" s="11">
        <v>2391</v>
      </c>
      <c r="J2392" s="11">
        <f t="shared" ca="1" si="168"/>
        <v>-0.99876369104343643</v>
      </c>
      <c r="K2392" s="11">
        <f t="shared" ca="1" si="169"/>
        <v>2.5466656065184674</v>
      </c>
      <c r="L2392" s="11" t="str">
        <f t="shared" ca="1" si="162"/>
        <v>H</v>
      </c>
      <c r="M2392" s="11"/>
      <c r="N2392" s="11">
        <v>2391</v>
      </c>
      <c r="O2392" s="12">
        <f t="shared" ca="1" si="170"/>
        <v>0.62666726050660793</v>
      </c>
      <c r="P2392" s="12">
        <f t="shared" ca="1" si="171"/>
        <v>1.7942885036723932</v>
      </c>
      <c r="Q2392" s="11" t="str">
        <f t="shared" ca="1" si="163"/>
        <v>H</v>
      </c>
    </row>
    <row r="2393" spans="9:17" x14ac:dyDescent="0.25">
      <c r="I2393" s="11">
        <v>2392</v>
      </c>
      <c r="J2393" s="11">
        <f t="shared" ca="1" si="168"/>
        <v>0.41021665670622587</v>
      </c>
      <c r="K2393" s="11">
        <f t="shared" ca="1" si="169"/>
        <v>1.6534014522695668</v>
      </c>
      <c r="L2393" s="11" t="str">
        <f t="shared" ca="1" si="162"/>
        <v>H</v>
      </c>
      <c r="M2393" s="11"/>
      <c r="N2393" s="11">
        <v>2392</v>
      </c>
      <c r="O2393" s="12">
        <f t="shared" ca="1" si="170"/>
        <v>-1.3398180837222187</v>
      </c>
      <c r="P2393" s="12">
        <f t="shared" ca="1" si="171"/>
        <v>1.1030171711888968</v>
      </c>
      <c r="Q2393" s="11" t="str">
        <f t="shared" ca="1" si="163"/>
        <v>H</v>
      </c>
    </row>
    <row r="2394" spans="9:17" x14ac:dyDescent="0.25">
      <c r="I2394" s="11">
        <v>2393</v>
      </c>
      <c r="J2394" s="11">
        <f t="shared" ca="1" si="168"/>
        <v>1.1433586837064258</v>
      </c>
      <c r="K2394" s="11">
        <f t="shared" ca="1" si="169"/>
        <v>3.2881021081509036</v>
      </c>
      <c r="L2394" s="11" t="str">
        <f t="shared" ca="1" si="162"/>
        <v>H</v>
      </c>
      <c r="M2394" s="11"/>
      <c r="N2394" s="11">
        <v>2393</v>
      </c>
      <c r="O2394" s="12">
        <f t="shared" ca="1" si="170"/>
        <v>0.92013946941497926</v>
      </c>
      <c r="P2394" s="12">
        <f t="shared" ca="1" si="171"/>
        <v>3.7647120673327081</v>
      </c>
      <c r="Q2394" s="11" t="str">
        <f t="shared" ca="1" si="163"/>
        <v>H</v>
      </c>
    </row>
    <row r="2395" spans="9:17" x14ac:dyDescent="0.25">
      <c r="I2395" s="11">
        <v>2394</v>
      </c>
      <c r="J2395" s="11">
        <f t="shared" ca="1" si="168"/>
        <v>-0.25686292152215906</v>
      </c>
      <c r="K2395" s="11">
        <f t="shared" ca="1" si="169"/>
        <v>3.4293260091268638</v>
      </c>
      <c r="L2395" s="11" t="str">
        <f t="shared" ca="1" si="162"/>
        <v>H</v>
      </c>
      <c r="M2395" s="11"/>
      <c r="N2395" s="11">
        <v>2394</v>
      </c>
      <c r="O2395" s="12">
        <f t="shared" ca="1" si="170"/>
        <v>0.29831368267545977</v>
      </c>
      <c r="P2395" s="12">
        <f t="shared" ca="1" si="171"/>
        <v>1.2560515464599584</v>
      </c>
      <c r="Q2395" s="11" t="str">
        <f t="shared" ca="1" si="163"/>
        <v>H</v>
      </c>
    </row>
    <row r="2396" spans="9:17" x14ac:dyDescent="0.25">
      <c r="I2396" s="11">
        <v>2395</v>
      </c>
      <c r="J2396" s="11">
        <f t="shared" ca="1" si="168"/>
        <v>0.93054482935717053</v>
      </c>
      <c r="K2396" s="11">
        <f t="shared" ca="1" si="169"/>
        <v>3.0644128333846847</v>
      </c>
      <c r="L2396" s="11" t="str">
        <f t="shared" ca="1" si="162"/>
        <v>H</v>
      </c>
      <c r="M2396" s="11"/>
      <c r="N2396" s="11">
        <v>2395</v>
      </c>
      <c r="O2396" s="12">
        <f t="shared" ca="1" si="170"/>
        <v>-1.3875720272840626</v>
      </c>
      <c r="P2396" s="12">
        <f t="shared" ca="1" si="171"/>
        <v>3.4909664866076331</v>
      </c>
      <c r="Q2396" s="11" t="str">
        <f t="shared" ca="1" si="163"/>
        <v>H</v>
      </c>
    </row>
    <row r="2397" spans="9:17" x14ac:dyDescent="0.25">
      <c r="I2397" s="11">
        <v>2396</v>
      </c>
      <c r="J2397" s="11">
        <f t="shared" ca="1" si="168"/>
        <v>0.35939755202591661</v>
      </c>
      <c r="K2397" s="11">
        <f t="shared" ca="1" si="169"/>
        <v>3.153520011545778</v>
      </c>
      <c r="L2397" s="11" t="str">
        <f t="shared" ca="1" si="162"/>
        <v>H</v>
      </c>
      <c r="M2397" s="11"/>
      <c r="N2397" s="11">
        <v>2396</v>
      </c>
      <c r="O2397" s="12">
        <f t="shared" ca="1" si="170"/>
        <v>1.4353054969412082</v>
      </c>
      <c r="P2397" s="12">
        <f t="shared" ca="1" si="171"/>
        <v>1.0120435662141323</v>
      </c>
      <c r="Q2397" s="11" t="str">
        <f t="shared" ca="1" si="163"/>
        <v>A</v>
      </c>
    </row>
    <row r="2398" spans="9:17" x14ac:dyDescent="0.25">
      <c r="I2398" s="11">
        <v>2397</v>
      </c>
      <c r="J2398" s="11">
        <f t="shared" ca="1" si="168"/>
        <v>0.80129124384115857</v>
      </c>
      <c r="K2398" s="11">
        <f t="shared" ca="1" si="169"/>
        <v>1.4466746582000263</v>
      </c>
      <c r="L2398" s="11" t="str">
        <f t="shared" ca="1" si="162"/>
        <v>H</v>
      </c>
      <c r="M2398" s="11"/>
      <c r="N2398" s="11">
        <v>2397</v>
      </c>
      <c r="O2398" s="12">
        <f t="shared" ca="1" si="170"/>
        <v>1.1727624541398265</v>
      </c>
      <c r="P2398" s="12">
        <f t="shared" ca="1" si="171"/>
        <v>0.87234671329335489</v>
      </c>
      <c r="Q2398" s="11" t="str">
        <f t="shared" ca="1" si="163"/>
        <v>A</v>
      </c>
    </row>
    <row r="2399" spans="9:17" x14ac:dyDescent="0.25">
      <c r="I2399" s="11">
        <v>2398</v>
      </c>
      <c r="J2399" s="11">
        <f t="shared" ca="1" si="168"/>
        <v>1.5363213022645565</v>
      </c>
      <c r="K2399" s="11">
        <f t="shared" ca="1" si="169"/>
        <v>2.3987595728106603</v>
      </c>
      <c r="L2399" s="11" t="str">
        <f t="shared" ca="1" si="162"/>
        <v>H</v>
      </c>
      <c r="M2399" s="11"/>
      <c r="N2399" s="11">
        <v>2398</v>
      </c>
      <c r="O2399" s="12">
        <f t="shared" ca="1" si="170"/>
        <v>-0.68789594177301838</v>
      </c>
      <c r="P2399" s="12">
        <f t="shared" ca="1" si="171"/>
        <v>0.55976652697183882</v>
      </c>
      <c r="Q2399" s="11" t="str">
        <f t="shared" ca="1" si="163"/>
        <v>H</v>
      </c>
    </row>
    <row r="2400" spans="9:17" x14ac:dyDescent="0.25">
      <c r="I2400" s="11">
        <v>2399</v>
      </c>
      <c r="J2400" s="11">
        <f t="shared" ca="1" si="168"/>
        <v>0.17035627414160714</v>
      </c>
      <c r="K2400" s="11">
        <f t="shared" ca="1" si="169"/>
        <v>1.9419796216433429</v>
      </c>
      <c r="L2400" s="11" t="str">
        <f t="shared" ca="1" si="162"/>
        <v>H</v>
      </c>
      <c r="M2400" s="11"/>
      <c r="N2400" s="11">
        <v>2399</v>
      </c>
      <c r="O2400" s="12">
        <f t="shared" ca="1" si="170"/>
        <v>2.048965049934611</v>
      </c>
      <c r="P2400" s="12">
        <f t="shared" ca="1" si="171"/>
        <v>7.724563711536403E-3</v>
      </c>
      <c r="Q2400" s="11" t="str">
        <f t="shared" ca="1" si="163"/>
        <v>A</v>
      </c>
    </row>
    <row r="2401" spans="9:17" x14ac:dyDescent="0.25">
      <c r="I2401" s="11">
        <v>2400</v>
      </c>
      <c r="J2401" s="11">
        <f t="shared" ca="1" si="168"/>
        <v>-0.61013128258974436</v>
      </c>
      <c r="K2401" s="11">
        <f t="shared" ca="1" si="169"/>
        <v>3.2253730623008812</v>
      </c>
      <c r="L2401" s="11" t="str">
        <f t="shared" ca="1" si="162"/>
        <v>H</v>
      </c>
      <c r="M2401" s="11"/>
      <c r="N2401" s="11">
        <v>2400</v>
      </c>
      <c r="O2401" s="12">
        <f t="shared" ca="1" si="170"/>
        <v>1.5660733340328918</v>
      </c>
      <c r="P2401" s="12">
        <f t="shared" ca="1" si="171"/>
        <v>-0.14093406000786923</v>
      </c>
      <c r="Q2401" s="11" t="str">
        <f t="shared" ca="1" si="163"/>
        <v>A</v>
      </c>
    </row>
    <row r="2402" spans="9:17" x14ac:dyDescent="0.25">
      <c r="I2402" s="11">
        <v>2401</v>
      </c>
      <c r="J2402" s="11">
        <f t="shared" ca="1" si="168"/>
        <v>0.15700749227802657</v>
      </c>
      <c r="K2402" s="11">
        <f t="shared" ca="1" si="169"/>
        <v>-0.28456034972281197</v>
      </c>
      <c r="L2402" s="11" t="str">
        <f t="shared" ca="1" si="162"/>
        <v>A</v>
      </c>
      <c r="M2402" s="11"/>
      <c r="N2402" s="11">
        <v>2401</v>
      </c>
      <c r="O2402" s="12">
        <f t="shared" ca="1" si="170"/>
        <v>-2.9578177602260336E-2</v>
      </c>
      <c r="P2402" s="12">
        <f t="shared" ca="1" si="171"/>
        <v>-0.78320486619381602</v>
      </c>
      <c r="Q2402" s="11" t="str">
        <f t="shared" ca="1" si="163"/>
        <v>A</v>
      </c>
    </row>
    <row r="2403" spans="9:17" x14ac:dyDescent="0.25">
      <c r="I2403" s="11">
        <v>2402</v>
      </c>
      <c r="J2403" s="11">
        <f t="shared" ca="1" si="168"/>
        <v>0.28601077083435555</v>
      </c>
      <c r="K2403" s="11">
        <f t="shared" ca="1" si="169"/>
        <v>2.9255544589971416</v>
      </c>
      <c r="L2403" s="11" t="str">
        <f t="shared" ca="1" si="162"/>
        <v>H</v>
      </c>
      <c r="M2403" s="11"/>
      <c r="N2403" s="11">
        <v>2402</v>
      </c>
      <c r="O2403" s="12">
        <f t="shared" ca="1" si="170"/>
        <v>0.99795038788552526</v>
      </c>
      <c r="P2403" s="12">
        <f t="shared" ca="1" si="171"/>
        <v>-0.82972871620645661</v>
      </c>
      <c r="Q2403" s="11" t="str">
        <f t="shared" ca="1" si="163"/>
        <v>A</v>
      </c>
    </row>
    <row r="2404" spans="9:17" x14ac:dyDescent="0.25">
      <c r="I2404" s="11">
        <v>2403</v>
      </c>
      <c r="J2404" s="11">
        <f t="shared" ca="1" si="168"/>
        <v>1.1525179170562132</v>
      </c>
      <c r="K2404" s="11">
        <f t="shared" ca="1" si="169"/>
        <v>6.6783442365345032</v>
      </c>
      <c r="L2404" s="11" t="str">
        <f t="shared" ca="1" si="162"/>
        <v>H</v>
      </c>
      <c r="M2404" s="11"/>
      <c r="N2404" s="11">
        <v>2403</v>
      </c>
      <c r="O2404" s="12">
        <f t="shared" ca="1" si="170"/>
        <v>-1.6297928535261226</v>
      </c>
      <c r="P2404" s="12">
        <f t="shared" ca="1" si="171"/>
        <v>1.0947586045752629</v>
      </c>
      <c r="Q2404" s="11" t="str">
        <f t="shared" ca="1" si="163"/>
        <v>H</v>
      </c>
    </row>
    <row r="2405" spans="9:17" x14ac:dyDescent="0.25">
      <c r="I2405" s="11">
        <v>2404</v>
      </c>
      <c r="J2405" s="11">
        <f t="shared" ca="1" si="168"/>
        <v>0.25847000391447739</v>
      </c>
      <c r="K2405" s="11">
        <f t="shared" ca="1" si="169"/>
        <v>0.81458035157490949</v>
      </c>
      <c r="L2405" s="11" t="str">
        <f t="shared" ca="1" si="162"/>
        <v>H</v>
      </c>
      <c r="M2405" s="11"/>
      <c r="N2405" s="11">
        <v>2404</v>
      </c>
      <c r="O2405" s="12">
        <f t="shared" ca="1" si="170"/>
        <v>1.3651824211902595</v>
      </c>
      <c r="P2405" s="12">
        <f t="shared" ca="1" si="171"/>
        <v>1.4592534051688453</v>
      </c>
      <c r="Q2405" s="11" t="str">
        <f t="shared" ca="1" si="163"/>
        <v>H</v>
      </c>
    </row>
    <row r="2406" spans="9:17" x14ac:dyDescent="0.25">
      <c r="I2406" s="11">
        <v>2405</v>
      </c>
      <c r="J2406" s="11">
        <f t="shared" ca="1" si="168"/>
        <v>3.0647007901670875</v>
      </c>
      <c r="K2406" s="11">
        <f t="shared" ca="1" si="169"/>
        <v>1.2348478858399865</v>
      </c>
      <c r="L2406" s="11" t="str">
        <f t="shared" ca="1" si="162"/>
        <v>A</v>
      </c>
      <c r="M2406" s="11"/>
      <c r="N2406" s="11">
        <v>2405</v>
      </c>
      <c r="O2406" s="12">
        <f t="shared" ca="1" si="170"/>
        <v>2.0430126141061287</v>
      </c>
      <c r="P2406" s="12">
        <f t="shared" ca="1" si="171"/>
        <v>0.59184746885318951</v>
      </c>
      <c r="Q2406" s="11" t="str">
        <f t="shared" ca="1" si="163"/>
        <v>A</v>
      </c>
    </row>
    <row r="2407" spans="9:17" x14ac:dyDescent="0.25">
      <c r="I2407" s="11">
        <v>2406</v>
      </c>
      <c r="J2407" s="11">
        <f t="shared" ca="1" si="168"/>
        <v>-0.99524686527638073</v>
      </c>
      <c r="K2407" s="11">
        <f t="shared" ca="1" si="169"/>
        <v>1.3987415628987159</v>
      </c>
      <c r="L2407" s="11" t="str">
        <f t="shared" ca="1" si="162"/>
        <v>H</v>
      </c>
      <c r="M2407" s="11"/>
      <c r="N2407" s="11">
        <v>2406</v>
      </c>
      <c r="O2407" s="12">
        <f t="shared" ca="1" si="170"/>
        <v>1.6760946203977463</v>
      </c>
      <c r="P2407" s="12">
        <f t="shared" ca="1" si="171"/>
        <v>0.95557663014931149</v>
      </c>
      <c r="Q2407" s="11" t="str">
        <f t="shared" ca="1" si="163"/>
        <v>A</v>
      </c>
    </row>
    <row r="2408" spans="9:17" x14ac:dyDescent="0.25">
      <c r="I2408" s="11">
        <v>2407</v>
      </c>
      <c r="J2408" s="11">
        <f t="shared" ca="1" si="168"/>
        <v>-0.609582570880432</v>
      </c>
      <c r="K2408" s="11">
        <f t="shared" ca="1" si="169"/>
        <v>3.4358497383267927</v>
      </c>
      <c r="L2408" s="11" t="str">
        <f t="shared" ca="1" si="162"/>
        <v>H</v>
      </c>
      <c r="M2408" s="11"/>
      <c r="N2408" s="11">
        <v>2407</v>
      </c>
      <c r="O2408" s="12">
        <f t="shared" ca="1" si="170"/>
        <v>0.68256896292387093</v>
      </c>
      <c r="P2408" s="12">
        <f t="shared" ca="1" si="171"/>
        <v>1.3462523223262555</v>
      </c>
      <c r="Q2408" s="11" t="str">
        <f t="shared" ca="1" si="163"/>
        <v>H</v>
      </c>
    </row>
    <row r="2409" spans="9:17" x14ac:dyDescent="0.25">
      <c r="I2409" s="11">
        <v>2408</v>
      </c>
      <c r="J2409" s="11">
        <f t="shared" ca="1" si="168"/>
        <v>2.401243027973667</v>
      </c>
      <c r="K2409" s="11">
        <f t="shared" ca="1" si="169"/>
        <v>3.5850558113560429</v>
      </c>
      <c r="L2409" s="11" t="str">
        <f t="shared" ca="1" si="162"/>
        <v>H</v>
      </c>
      <c r="M2409" s="11"/>
      <c r="N2409" s="11">
        <v>2408</v>
      </c>
      <c r="O2409" s="12">
        <f t="shared" ca="1" si="170"/>
        <v>0.52053042507478142</v>
      </c>
      <c r="P2409" s="12">
        <f t="shared" ca="1" si="171"/>
        <v>2.3678275983742085</v>
      </c>
      <c r="Q2409" s="11" t="str">
        <f t="shared" ca="1" si="163"/>
        <v>H</v>
      </c>
    </row>
    <row r="2410" spans="9:17" x14ac:dyDescent="0.25">
      <c r="I2410" s="11">
        <v>2409</v>
      </c>
      <c r="J2410" s="11">
        <f t="shared" ca="1" si="168"/>
        <v>0.64449121283986288</v>
      </c>
      <c r="K2410" s="11">
        <f t="shared" ca="1" si="169"/>
        <v>3.1197770996725049</v>
      </c>
      <c r="L2410" s="11" t="str">
        <f t="shared" ca="1" si="162"/>
        <v>H</v>
      </c>
      <c r="M2410" s="11"/>
      <c r="N2410" s="11">
        <v>2409</v>
      </c>
      <c r="O2410" s="12">
        <f t="shared" ca="1" si="170"/>
        <v>-0.56324841178741059</v>
      </c>
      <c r="P2410" s="12">
        <f t="shared" ca="1" si="171"/>
        <v>2.6787164574728348</v>
      </c>
      <c r="Q2410" s="11" t="str">
        <f t="shared" ca="1" si="163"/>
        <v>H</v>
      </c>
    </row>
    <row r="2411" spans="9:17" x14ac:dyDescent="0.25">
      <c r="I2411" s="11">
        <v>2410</v>
      </c>
      <c r="J2411" s="11">
        <f t="shared" ca="1" si="168"/>
        <v>-0.28003127729608945</v>
      </c>
      <c r="K2411" s="11">
        <f t="shared" ca="1" si="169"/>
        <v>0.54591757967044185</v>
      </c>
      <c r="L2411" s="11" t="str">
        <f t="shared" ca="1" si="162"/>
        <v>H</v>
      </c>
      <c r="M2411" s="11"/>
      <c r="N2411" s="11">
        <v>2410</v>
      </c>
      <c r="O2411" s="12">
        <f t="shared" ca="1" si="170"/>
        <v>0.12863781652791917</v>
      </c>
      <c r="P2411" s="12">
        <f t="shared" ca="1" si="171"/>
        <v>0.9220309649730245</v>
      </c>
      <c r="Q2411" s="11" t="str">
        <f t="shared" ca="1" si="163"/>
        <v>H</v>
      </c>
    </row>
    <row r="2412" spans="9:17" x14ac:dyDescent="0.25">
      <c r="I2412" s="11">
        <v>2411</v>
      </c>
      <c r="J2412" s="11">
        <f t="shared" ca="1" si="168"/>
        <v>1.1732692690151738</v>
      </c>
      <c r="K2412" s="11">
        <f t="shared" ca="1" si="169"/>
        <v>3.2764775929685754</v>
      </c>
      <c r="L2412" s="11" t="str">
        <f t="shared" ca="1" si="162"/>
        <v>H</v>
      </c>
      <c r="M2412" s="11"/>
      <c r="N2412" s="11">
        <v>2411</v>
      </c>
      <c r="O2412" s="12">
        <f t="shared" ca="1" si="170"/>
        <v>0.18445618866107716</v>
      </c>
      <c r="P2412" s="12">
        <f t="shared" ca="1" si="171"/>
        <v>1.0190243336177072</v>
      </c>
      <c r="Q2412" s="11" t="str">
        <f t="shared" ca="1" si="163"/>
        <v>H</v>
      </c>
    </row>
    <row r="2413" spans="9:17" x14ac:dyDescent="0.25">
      <c r="I2413" s="11">
        <v>2412</v>
      </c>
      <c r="J2413" s="11">
        <f t="shared" ca="1" si="168"/>
        <v>1.5472206781406295</v>
      </c>
      <c r="K2413" s="11">
        <f t="shared" ca="1" si="169"/>
        <v>3.5498021760790452</v>
      </c>
      <c r="L2413" s="11" t="str">
        <f t="shared" ca="1" si="162"/>
        <v>H</v>
      </c>
      <c r="M2413" s="11"/>
      <c r="N2413" s="11">
        <v>2412</v>
      </c>
      <c r="O2413" s="12">
        <f t="shared" ca="1" si="170"/>
        <v>2.0646643577662349</v>
      </c>
      <c r="P2413" s="12">
        <f t="shared" ca="1" si="171"/>
        <v>1.299338674097509</v>
      </c>
      <c r="Q2413" s="11" t="str">
        <f t="shared" ca="1" si="163"/>
        <v>A</v>
      </c>
    </row>
    <row r="2414" spans="9:17" x14ac:dyDescent="0.25">
      <c r="I2414" s="11">
        <v>2413</v>
      </c>
      <c r="J2414" s="11">
        <f t="shared" ca="1" si="168"/>
        <v>-1.4604298636336366</v>
      </c>
      <c r="K2414" s="11">
        <f t="shared" ca="1" si="169"/>
        <v>2.3449269112918953</v>
      </c>
      <c r="L2414" s="11" t="str">
        <f t="shared" ca="1" si="162"/>
        <v>H</v>
      </c>
      <c r="M2414" s="11"/>
      <c r="N2414" s="11">
        <v>2413</v>
      </c>
      <c r="O2414" s="12">
        <f t="shared" ca="1" si="170"/>
        <v>1.0291241896689347</v>
      </c>
      <c r="P2414" s="12">
        <f t="shared" ca="1" si="171"/>
        <v>0.71865249435109191</v>
      </c>
      <c r="Q2414" s="11" t="str">
        <f t="shared" ca="1" si="163"/>
        <v>A</v>
      </c>
    </row>
    <row r="2415" spans="9:17" x14ac:dyDescent="0.25">
      <c r="I2415" s="11">
        <v>2414</v>
      </c>
      <c r="J2415" s="11">
        <f t="shared" ca="1" si="168"/>
        <v>1.9026577408654486</v>
      </c>
      <c r="K2415" s="11">
        <f t="shared" ca="1" si="169"/>
        <v>4.2477661784242038</v>
      </c>
      <c r="L2415" s="11" t="str">
        <f t="shared" ca="1" si="162"/>
        <v>H</v>
      </c>
      <c r="M2415" s="11"/>
      <c r="N2415" s="11">
        <v>2414</v>
      </c>
      <c r="O2415" s="12">
        <f t="shared" ca="1" si="170"/>
        <v>1.63339912545027</v>
      </c>
      <c r="P2415" s="12">
        <f t="shared" ca="1" si="171"/>
        <v>-1.1031746868432726</v>
      </c>
      <c r="Q2415" s="11" t="str">
        <f t="shared" ca="1" si="163"/>
        <v>A</v>
      </c>
    </row>
    <row r="2416" spans="9:17" x14ac:dyDescent="0.25">
      <c r="I2416" s="11">
        <v>2415</v>
      </c>
      <c r="J2416" s="11">
        <f t="shared" ca="1" si="168"/>
        <v>1.6187711252909567</v>
      </c>
      <c r="K2416" s="11">
        <f t="shared" ca="1" si="169"/>
        <v>1.6484915331543897</v>
      </c>
      <c r="L2416" s="11" t="str">
        <f t="shared" ca="1" si="162"/>
        <v>H</v>
      </c>
      <c r="M2416" s="11"/>
      <c r="N2416" s="11">
        <v>2415</v>
      </c>
      <c r="O2416" s="12">
        <f t="shared" ca="1" si="170"/>
        <v>2.6262295020524249</v>
      </c>
      <c r="P2416" s="12">
        <f t="shared" ca="1" si="171"/>
        <v>-4.6485202923790325E-2</v>
      </c>
      <c r="Q2416" s="11" t="str">
        <f t="shared" ca="1" si="163"/>
        <v>A</v>
      </c>
    </row>
    <row r="2417" spans="9:17" x14ac:dyDescent="0.25">
      <c r="I2417" s="11">
        <v>2416</v>
      </c>
      <c r="J2417" s="11">
        <f t="shared" ca="1" si="168"/>
        <v>1.77405217641709</v>
      </c>
      <c r="K2417" s="11">
        <f t="shared" ca="1" si="169"/>
        <v>-0.88150810009171776</v>
      </c>
      <c r="L2417" s="11" t="str">
        <f t="shared" ca="1" si="162"/>
        <v>A</v>
      </c>
      <c r="M2417" s="11"/>
      <c r="N2417" s="11">
        <v>2416</v>
      </c>
      <c r="O2417" s="12">
        <f t="shared" ca="1" si="170"/>
        <v>1.0499754956014897</v>
      </c>
      <c r="P2417" s="12">
        <f t="shared" ca="1" si="171"/>
        <v>-3.1883302537440925</v>
      </c>
      <c r="Q2417" s="11" t="str">
        <f t="shared" ca="1" si="163"/>
        <v>A</v>
      </c>
    </row>
    <row r="2418" spans="9:17" x14ac:dyDescent="0.25">
      <c r="I2418" s="11">
        <v>2417</v>
      </c>
      <c r="J2418" s="11">
        <f t="shared" ca="1" si="168"/>
        <v>1.7756399825301838</v>
      </c>
      <c r="K2418" s="11">
        <f t="shared" ca="1" si="169"/>
        <v>-1.184738710307256</v>
      </c>
      <c r="L2418" s="11" t="str">
        <f t="shared" ca="1" si="162"/>
        <v>A</v>
      </c>
      <c r="M2418" s="11"/>
      <c r="N2418" s="11">
        <v>2417</v>
      </c>
      <c r="O2418" s="12">
        <f t="shared" ca="1" si="170"/>
        <v>1.158433359223475</v>
      </c>
      <c r="P2418" s="12">
        <f t="shared" ca="1" si="171"/>
        <v>0.69079221297453863</v>
      </c>
      <c r="Q2418" s="11" t="str">
        <f t="shared" ca="1" si="163"/>
        <v>A</v>
      </c>
    </row>
    <row r="2419" spans="9:17" x14ac:dyDescent="0.25">
      <c r="I2419" s="11">
        <v>2418</v>
      </c>
      <c r="J2419" s="11">
        <f t="shared" ca="1" si="168"/>
        <v>1.6803910816442651</v>
      </c>
      <c r="K2419" s="11">
        <f t="shared" ca="1" si="169"/>
        <v>2.8647730745611866</v>
      </c>
      <c r="L2419" s="11" t="str">
        <f t="shared" ca="1" si="162"/>
        <v>H</v>
      </c>
      <c r="M2419" s="11"/>
      <c r="N2419" s="11">
        <v>2418</v>
      </c>
      <c r="O2419" s="12">
        <f t="shared" ca="1" si="170"/>
        <v>-0.50112607847157231</v>
      </c>
      <c r="P2419" s="12">
        <f t="shared" ca="1" si="171"/>
        <v>1.9392548998420946</v>
      </c>
      <c r="Q2419" s="11" t="str">
        <f t="shared" ca="1" si="163"/>
        <v>H</v>
      </c>
    </row>
    <row r="2420" spans="9:17" x14ac:dyDescent="0.25">
      <c r="I2420" s="11">
        <v>2419</v>
      </c>
      <c r="J2420" s="11">
        <f t="shared" ca="1" si="168"/>
        <v>0.41936832541339164</v>
      </c>
      <c r="K2420" s="11">
        <f t="shared" ca="1" si="169"/>
        <v>2.3106573075295431</v>
      </c>
      <c r="L2420" s="11" t="str">
        <f t="shared" ca="1" si="162"/>
        <v>H</v>
      </c>
      <c r="M2420" s="11"/>
      <c r="N2420" s="11">
        <v>2419</v>
      </c>
      <c r="O2420" s="12">
        <f t="shared" ca="1" si="170"/>
        <v>0.54577937333710858</v>
      </c>
      <c r="P2420" s="12">
        <f t="shared" ca="1" si="171"/>
        <v>2.0163005021827161</v>
      </c>
      <c r="Q2420" s="11" t="str">
        <f t="shared" ca="1" si="163"/>
        <v>H</v>
      </c>
    </row>
    <row r="2421" spans="9:17" x14ac:dyDescent="0.25">
      <c r="I2421" s="11">
        <v>2420</v>
      </c>
      <c r="J2421" s="11">
        <f t="shared" ca="1" si="168"/>
        <v>2.0214918501638222</v>
      </c>
      <c r="K2421" s="11">
        <f t="shared" ca="1" si="169"/>
        <v>3.0481440006451166</v>
      </c>
      <c r="L2421" s="11" t="str">
        <f t="shared" ca="1" si="162"/>
        <v>H</v>
      </c>
      <c r="M2421" s="11"/>
      <c r="N2421" s="11">
        <v>2420</v>
      </c>
      <c r="O2421" s="12">
        <f t="shared" ca="1" si="170"/>
        <v>-0.39004167858675709</v>
      </c>
      <c r="P2421" s="12">
        <f t="shared" ca="1" si="171"/>
        <v>0.98836126864994034</v>
      </c>
      <c r="Q2421" s="11" t="str">
        <f t="shared" ca="1" si="163"/>
        <v>H</v>
      </c>
    </row>
    <row r="2422" spans="9:17" x14ac:dyDescent="0.25">
      <c r="I2422" s="11">
        <v>2421</v>
      </c>
      <c r="J2422" s="11">
        <f t="shared" ca="1" si="168"/>
        <v>1.5686968875343932</v>
      </c>
      <c r="K2422" s="11">
        <f t="shared" ca="1" si="169"/>
        <v>-7.8839005898680536E-2</v>
      </c>
      <c r="L2422" s="11" t="str">
        <f t="shared" ca="1" si="162"/>
        <v>A</v>
      </c>
      <c r="M2422" s="11"/>
      <c r="N2422" s="11">
        <v>2421</v>
      </c>
      <c r="O2422" s="12">
        <f t="shared" ca="1" si="170"/>
        <v>0.98840047434574885</v>
      </c>
      <c r="P2422" s="12">
        <f t="shared" ca="1" si="171"/>
        <v>-0.45944036579202185</v>
      </c>
      <c r="Q2422" s="11" t="str">
        <f t="shared" ca="1" si="163"/>
        <v>A</v>
      </c>
    </row>
    <row r="2423" spans="9:17" x14ac:dyDescent="0.25">
      <c r="I2423" s="11">
        <v>2422</v>
      </c>
      <c r="J2423" s="11">
        <f t="shared" ca="1" si="168"/>
        <v>-0.67366362743896124</v>
      </c>
      <c r="K2423" s="11">
        <f t="shared" ca="1" si="169"/>
        <v>-0.4215014056396913</v>
      </c>
      <c r="L2423" s="11" t="str">
        <f t="shared" ca="1" si="162"/>
        <v>H</v>
      </c>
      <c r="M2423" s="11"/>
      <c r="N2423" s="11">
        <v>2422</v>
      </c>
      <c r="O2423" s="12">
        <f t="shared" ca="1" si="170"/>
        <v>1.9706988564464043</v>
      </c>
      <c r="P2423" s="12">
        <f t="shared" ca="1" si="171"/>
        <v>1.3127302572436368</v>
      </c>
      <c r="Q2423" s="11" t="str">
        <f t="shared" ca="1" si="163"/>
        <v>A</v>
      </c>
    </row>
    <row r="2424" spans="9:17" x14ac:dyDescent="0.25">
      <c r="I2424" s="11">
        <v>2423</v>
      </c>
      <c r="J2424" s="11">
        <f t="shared" ca="1" si="168"/>
        <v>0.47565183653253035</v>
      </c>
      <c r="K2424" s="11">
        <f t="shared" ca="1" si="169"/>
        <v>1.6333422924897079</v>
      </c>
      <c r="L2424" s="11" t="str">
        <f t="shared" ca="1" si="162"/>
        <v>H</v>
      </c>
      <c r="M2424" s="11"/>
      <c r="N2424" s="11">
        <v>2423</v>
      </c>
      <c r="O2424" s="12">
        <f t="shared" ca="1" si="170"/>
        <v>1.2407124316492149</v>
      </c>
      <c r="P2424" s="12">
        <f t="shared" ca="1" si="171"/>
        <v>-1.1479934261894411</v>
      </c>
      <c r="Q2424" s="11" t="str">
        <f t="shared" ca="1" si="163"/>
        <v>A</v>
      </c>
    </row>
    <row r="2425" spans="9:17" x14ac:dyDescent="0.25">
      <c r="I2425" s="11">
        <v>2424</v>
      </c>
      <c r="J2425" s="11">
        <f t="shared" ca="1" si="168"/>
        <v>0.93949523114866906</v>
      </c>
      <c r="K2425" s="11">
        <f t="shared" ca="1" si="169"/>
        <v>-2.8861470067015795</v>
      </c>
      <c r="L2425" s="11" t="str">
        <f t="shared" ca="1" si="162"/>
        <v>A</v>
      </c>
      <c r="M2425" s="11"/>
      <c r="N2425" s="11">
        <v>2424</v>
      </c>
      <c r="O2425" s="12">
        <f t="shared" ca="1" si="170"/>
        <v>-1.8073143256412163</v>
      </c>
      <c r="P2425" s="12">
        <f t="shared" ca="1" si="171"/>
        <v>-0.1313787417564718</v>
      </c>
      <c r="Q2425" s="11" t="str">
        <f t="shared" ca="1" si="163"/>
        <v>H</v>
      </c>
    </row>
    <row r="2426" spans="9:17" x14ac:dyDescent="0.25">
      <c r="I2426" s="11">
        <v>2425</v>
      </c>
      <c r="J2426" s="11">
        <f t="shared" ca="1" si="168"/>
        <v>1.2518185297897311</v>
      </c>
      <c r="K2426" s="11">
        <f t="shared" ca="1" si="169"/>
        <v>2.6628505887502154</v>
      </c>
      <c r="L2426" s="11" t="str">
        <f t="shared" ca="1" si="162"/>
        <v>H</v>
      </c>
      <c r="M2426" s="11"/>
      <c r="N2426" s="11">
        <v>2425</v>
      </c>
      <c r="O2426" s="12">
        <f t="shared" ca="1" si="170"/>
        <v>-6.6586021238589921E-2</v>
      </c>
      <c r="P2426" s="12">
        <f t="shared" ca="1" si="171"/>
        <v>1.3347328854970255</v>
      </c>
      <c r="Q2426" s="11" t="str">
        <f t="shared" ca="1" si="163"/>
        <v>H</v>
      </c>
    </row>
    <row r="2427" spans="9:17" x14ac:dyDescent="0.25">
      <c r="I2427" s="11">
        <v>2426</v>
      </c>
      <c r="J2427" s="11">
        <f t="shared" ca="1" si="168"/>
        <v>2.9773383646064082</v>
      </c>
      <c r="K2427" s="11">
        <f t="shared" ca="1" si="169"/>
        <v>3.0272544135151369</v>
      </c>
      <c r="L2427" s="11" t="str">
        <f t="shared" ca="1" si="162"/>
        <v>H</v>
      </c>
      <c r="M2427" s="11"/>
      <c r="N2427" s="11">
        <v>2426</v>
      </c>
      <c r="O2427" s="12">
        <f t="shared" ca="1" si="170"/>
        <v>-0.53844580610741799</v>
      </c>
      <c r="P2427" s="12">
        <f t="shared" ca="1" si="171"/>
        <v>1.0544287049336771</v>
      </c>
      <c r="Q2427" s="11" t="str">
        <f t="shared" ca="1" si="163"/>
        <v>H</v>
      </c>
    </row>
    <row r="2428" spans="9:17" x14ac:dyDescent="0.25">
      <c r="I2428" s="11">
        <v>2427</v>
      </c>
      <c r="J2428" s="11">
        <f t="shared" ca="1" si="168"/>
        <v>-1.2048580880169064</v>
      </c>
      <c r="K2428" s="11">
        <f t="shared" ca="1" si="169"/>
        <v>1.5802164916927171</v>
      </c>
      <c r="L2428" s="11" t="str">
        <f t="shared" ca="1" si="162"/>
        <v>H</v>
      </c>
      <c r="M2428" s="11"/>
      <c r="N2428" s="11">
        <v>2427</v>
      </c>
      <c r="O2428" s="12">
        <f t="shared" ca="1" si="170"/>
        <v>1.3561858513003473</v>
      </c>
      <c r="P2428" s="12">
        <f t="shared" ca="1" si="171"/>
        <v>2.8344721549851783</v>
      </c>
      <c r="Q2428" s="11" t="str">
        <f t="shared" ca="1" si="163"/>
        <v>H</v>
      </c>
    </row>
    <row r="2429" spans="9:17" x14ac:dyDescent="0.25">
      <c r="I2429" s="11">
        <v>2428</v>
      </c>
      <c r="J2429" s="11">
        <f t="shared" ca="1" si="168"/>
        <v>1.0669385084096985</v>
      </c>
      <c r="K2429" s="11">
        <f t="shared" ca="1" si="169"/>
        <v>1.9672265813222158</v>
      </c>
      <c r="L2429" s="11" t="str">
        <f t="shared" ca="1" si="162"/>
        <v>H</v>
      </c>
      <c r="M2429" s="11"/>
      <c r="N2429" s="11">
        <v>2428</v>
      </c>
      <c r="O2429" s="12">
        <f t="shared" ca="1" si="170"/>
        <v>0.78578596043500093</v>
      </c>
      <c r="P2429" s="12">
        <f t="shared" ca="1" si="171"/>
        <v>0.68008976310394775</v>
      </c>
      <c r="Q2429" s="11" t="str">
        <f t="shared" ca="1" si="163"/>
        <v>A</v>
      </c>
    </row>
    <row r="2430" spans="9:17" x14ac:dyDescent="0.25">
      <c r="I2430" s="11">
        <v>2429</v>
      </c>
      <c r="J2430" s="11">
        <f t="shared" ca="1" si="168"/>
        <v>0.54470988043960511</v>
      </c>
      <c r="K2430" s="11">
        <f t="shared" ca="1" si="169"/>
        <v>1.7263883773658222</v>
      </c>
      <c r="L2430" s="11" t="str">
        <f t="shared" ca="1" si="162"/>
        <v>H</v>
      </c>
      <c r="M2430" s="11"/>
      <c r="N2430" s="11">
        <v>2429</v>
      </c>
      <c r="O2430" s="12">
        <f t="shared" ca="1" si="170"/>
        <v>0.62895225990098969</v>
      </c>
      <c r="P2430" s="12">
        <f t="shared" ca="1" si="171"/>
        <v>2.7910415269484536</v>
      </c>
      <c r="Q2430" s="11" t="str">
        <f t="shared" ca="1" si="163"/>
        <v>H</v>
      </c>
    </row>
    <row r="2431" spans="9:17" x14ac:dyDescent="0.25">
      <c r="I2431" s="11">
        <v>2430</v>
      </c>
      <c r="J2431" s="11">
        <f t="shared" ca="1" si="168"/>
        <v>2.7437724009663143</v>
      </c>
      <c r="K2431" s="11">
        <f t="shared" ca="1" si="169"/>
        <v>2.6828410307930515</v>
      </c>
      <c r="L2431" s="11" t="str">
        <f t="shared" ca="1" si="162"/>
        <v>A</v>
      </c>
      <c r="M2431" s="11"/>
      <c r="N2431" s="11">
        <v>2430</v>
      </c>
      <c r="O2431" s="12">
        <f t="shared" ca="1" si="170"/>
        <v>1.6798000221207026</v>
      </c>
      <c r="P2431" s="12">
        <f t="shared" ca="1" si="171"/>
        <v>4.4511122743152978</v>
      </c>
      <c r="Q2431" s="11" t="str">
        <f t="shared" ca="1" si="163"/>
        <v>H</v>
      </c>
    </row>
    <row r="2432" spans="9:17" x14ac:dyDescent="0.25">
      <c r="I2432" s="11">
        <v>2431</v>
      </c>
      <c r="J2432" s="11">
        <f t="shared" ca="1" si="168"/>
        <v>0.31085375380368807</v>
      </c>
      <c r="K2432" s="11">
        <f t="shared" ca="1" si="169"/>
        <v>3.9432579305234174</v>
      </c>
      <c r="L2432" s="11" t="str">
        <f t="shared" ca="1" si="162"/>
        <v>H</v>
      </c>
      <c r="M2432" s="11"/>
      <c r="N2432" s="11">
        <v>2431</v>
      </c>
      <c r="O2432" s="12">
        <f t="shared" ca="1" si="170"/>
        <v>0.88969280576109477</v>
      </c>
      <c r="P2432" s="12">
        <f t="shared" ca="1" si="171"/>
        <v>1.4175167728526512</v>
      </c>
      <c r="Q2432" s="11" t="str">
        <f t="shared" ca="1" si="163"/>
        <v>H</v>
      </c>
    </row>
    <row r="2433" spans="9:17" x14ac:dyDescent="0.25">
      <c r="I2433" s="11">
        <v>2432</v>
      </c>
      <c r="J2433" s="11">
        <f t="shared" ca="1" si="168"/>
        <v>0.34824738006980516</v>
      </c>
      <c r="K2433" s="11">
        <f t="shared" ca="1" si="169"/>
        <v>1.8154678658774426</v>
      </c>
      <c r="L2433" s="11" t="str">
        <f t="shared" ca="1" si="162"/>
        <v>H</v>
      </c>
      <c r="M2433" s="11"/>
      <c r="N2433" s="11">
        <v>2432</v>
      </c>
      <c r="O2433" s="12">
        <f t="shared" ca="1" si="170"/>
        <v>-0.11516265479838095</v>
      </c>
      <c r="P2433" s="12">
        <f t="shared" ca="1" si="171"/>
        <v>0.41839085543223986</v>
      </c>
      <c r="Q2433" s="11" t="str">
        <f t="shared" ca="1" si="163"/>
        <v>H</v>
      </c>
    </row>
    <row r="2434" spans="9:17" x14ac:dyDescent="0.25">
      <c r="I2434" s="11">
        <v>2433</v>
      </c>
      <c r="J2434" s="11">
        <f t="shared" ca="1" si="168"/>
        <v>1.7649192217401612</v>
      </c>
      <c r="K2434" s="11">
        <f t="shared" ca="1" si="169"/>
        <v>2.4083412853132322</v>
      </c>
      <c r="L2434" s="11" t="str">
        <f t="shared" ca="1" si="162"/>
        <v>H</v>
      </c>
      <c r="M2434" s="11"/>
      <c r="N2434" s="11">
        <v>2433</v>
      </c>
      <c r="O2434" s="12">
        <f t="shared" ca="1" si="170"/>
        <v>-0.19712839312917452</v>
      </c>
      <c r="P2434" s="12">
        <f t="shared" ca="1" si="171"/>
        <v>4.7449588930916331E-2</v>
      </c>
      <c r="Q2434" s="11" t="str">
        <f t="shared" ca="1" si="163"/>
        <v>H</v>
      </c>
    </row>
    <row r="2435" spans="9:17" x14ac:dyDescent="0.25">
      <c r="I2435" s="11">
        <v>2434</v>
      </c>
      <c r="J2435" s="11">
        <f t="shared" ref="J2435:J2498" ca="1" si="172">NORMINV(RAND(), $D$3,$F$3)</f>
        <v>-4.1442286947443008E-2</v>
      </c>
      <c r="K2435" s="11">
        <f t="shared" ref="K2435:K2498" ca="1" si="173">NORMINV(RAND(), $D$2,$F$2)</f>
        <v>1.3479706062843206</v>
      </c>
      <c r="L2435" s="11" t="str">
        <f t="shared" ca="1" si="162"/>
        <v>H</v>
      </c>
      <c r="M2435" s="11"/>
      <c r="N2435" s="11">
        <v>2434</v>
      </c>
      <c r="O2435" s="12">
        <f t="shared" ref="O2435:O2498" ca="1" si="174">NORMINV(RAND(), $D$11,$F$11)</f>
        <v>0.15225099633076383</v>
      </c>
      <c r="P2435" s="12">
        <f t="shared" ref="P2435:P2498" ca="1" si="175">NORMINV(RAND(), $D$10,$F$10)</f>
        <v>0.8975675840988524</v>
      </c>
      <c r="Q2435" s="11" t="str">
        <f t="shared" ca="1" si="163"/>
        <v>H</v>
      </c>
    </row>
    <row r="2436" spans="9:17" x14ac:dyDescent="0.25">
      <c r="I2436" s="11">
        <v>2435</v>
      </c>
      <c r="J2436" s="11">
        <f t="shared" ca="1" si="172"/>
        <v>-0.29889943779088723</v>
      </c>
      <c r="K2436" s="11">
        <f t="shared" ca="1" si="173"/>
        <v>1.9040520875400266</v>
      </c>
      <c r="L2436" s="11" t="str">
        <f t="shared" ca="1" si="162"/>
        <v>H</v>
      </c>
      <c r="M2436" s="11"/>
      <c r="N2436" s="11">
        <v>2435</v>
      </c>
      <c r="O2436" s="12">
        <f t="shared" ca="1" si="174"/>
        <v>5.664257772397302E-2</v>
      </c>
      <c r="P2436" s="12">
        <f t="shared" ca="1" si="175"/>
        <v>2.3533730087229676</v>
      </c>
      <c r="Q2436" s="11" t="str">
        <f t="shared" ca="1" si="163"/>
        <v>H</v>
      </c>
    </row>
    <row r="2437" spans="9:17" x14ac:dyDescent="0.25">
      <c r="I2437" s="11">
        <v>2436</v>
      </c>
      <c r="J2437" s="11">
        <f t="shared" ca="1" si="172"/>
        <v>0.18081609754594608</v>
      </c>
      <c r="K2437" s="11">
        <f t="shared" ca="1" si="173"/>
        <v>3.4606239453700613</v>
      </c>
      <c r="L2437" s="11" t="str">
        <f t="shared" ca="1" si="162"/>
        <v>H</v>
      </c>
      <c r="M2437" s="11"/>
      <c r="N2437" s="11">
        <v>2436</v>
      </c>
      <c r="O2437" s="12">
        <f t="shared" ca="1" si="174"/>
        <v>0.930563541071736</v>
      </c>
      <c r="P2437" s="12">
        <f t="shared" ca="1" si="175"/>
        <v>-0.72072150685720948</v>
      </c>
      <c r="Q2437" s="11" t="str">
        <f t="shared" ca="1" si="163"/>
        <v>A</v>
      </c>
    </row>
    <row r="2438" spans="9:17" x14ac:dyDescent="0.25">
      <c r="I2438" s="11">
        <v>2437</v>
      </c>
      <c r="J2438" s="11">
        <f t="shared" ca="1" si="172"/>
        <v>2.8291341587088099</v>
      </c>
      <c r="K2438" s="11">
        <f t="shared" ca="1" si="173"/>
        <v>1.1471471183212185</v>
      </c>
      <c r="L2438" s="11" t="str">
        <f t="shared" ca="1" si="162"/>
        <v>A</v>
      </c>
      <c r="M2438" s="11"/>
      <c r="N2438" s="11">
        <v>2437</v>
      </c>
      <c r="O2438" s="12">
        <f t="shared" ca="1" si="174"/>
        <v>0.94779728045509704</v>
      </c>
      <c r="P2438" s="12">
        <f t="shared" ca="1" si="175"/>
        <v>2.486258501143241</v>
      </c>
      <c r="Q2438" s="11" t="str">
        <f t="shared" ca="1" si="163"/>
        <v>H</v>
      </c>
    </row>
    <row r="2439" spans="9:17" x14ac:dyDescent="0.25">
      <c r="I2439" s="11">
        <v>2438</v>
      </c>
      <c r="J2439" s="11">
        <f t="shared" ca="1" si="172"/>
        <v>0.67529805549780364</v>
      </c>
      <c r="K2439" s="11">
        <f t="shared" ca="1" si="173"/>
        <v>1.9637246818663348</v>
      </c>
      <c r="L2439" s="11" t="str">
        <f t="shared" ca="1" si="162"/>
        <v>H</v>
      </c>
      <c r="M2439" s="11"/>
      <c r="N2439" s="11">
        <v>2438</v>
      </c>
      <c r="O2439" s="12">
        <f t="shared" ca="1" si="174"/>
        <v>0.5133542061267462</v>
      </c>
      <c r="P2439" s="12">
        <f t="shared" ca="1" si="175"/>
        <v>2.4508179449666359</v>
      </c>
      <c r="Q2439" s="11" t="str">
        <f t="shared" ca="1" si="163"/>
        <v>H</v>
      </c>
    </row>
    <row r="2440" spans="9:17" x14ac:dyDescent="0.25">
      <c r="I2440" s="11">
        <v>2439</v>
      </c>
      <c r="J2440" s="11">
        <f t="shared" ca="1" si="172"/>
        <v>-8.55408550551916E-2</v>
      </c>
      <c r="K2440" s="11">
        <f t="shared" ca="1" si="173"/>
        <v>0.423043179139583</v>
      </c>
      <c r="L2440" s="11" t="str">
        <f t="shared" ca="1" si="162"/>
        <v>H</v>
      </c>
      <c r="M2440" s="11"/>
      <c r="N2440" s="11">
        <v>2439</v>
      </c>
      <c r="O2440" s="12">
        <f t="shared" ca="1" si="174"/>
        <v>2.07120908534002</v>
      </c>
      <c r="P2440" s="12">
        <f t="shared" ca="1" si="175"/>
        <v>0.34941144313917227</v>
      </c>
      <c r="Q2440" s="11" t="str">
        <f t="shared" ca="1" si="163"/>
        <v>A</v>
      </c>
    </row>
    <row r="2441" spans="9:17" x14ac:dyDescent="0.25">
      <c r="I2441" s="11">
        <v>2440</v>
      </c>
      <c r="J2441" s="11">
        <f t="shared" ca="1" si="172"/>
        <v>2.1619681759704381</v>
      </c>
      <c r="K2441" s="11">
        <f t="shared" ca="1" si="173"/>
        <v>2.551351804111905</v>
      </c>
      <c r="L2441" s="11" t="str">
        <f t="shared" ca="1" si="162"/>
        <v>H</v>
      </c>
      <c r="M2441" s="11"/>
      <c r="N2441" s="11">
        <v>2440</v>
      </c>
      <c r="O2441" s="12">
        <f t="shared" ca="1" si="174"/>
        <v>-0.53472585798877481</v>
      </c>
      <c r="P2441" s="12">
        <f t="shared" ca="1" si="175"/>
        <v>1.3235951914080588</v>
      </c>
      <c r="Q2441" s="11" t="str">
        <f t="shared" ca="1" si="163"/>
        <v>H</v>
      </c>
    </row>
    <row r="2442" spans="9:17" x14ac:dyDescent="0.25">
      <c r="I2442" s="11">
        <v>2441</v>
      </c>
      <c r="J2442" s="11">
        <f t="shared" ca="1" si="172"/>
        <v>2.7534301236912202</v>
      </c>
      <c r="K2442" s="11">
        <f t="shared" ca="1" si="173"/>
        <v>2.1038402118623054</v>
      </c>
      <c r="L2442" s="11" t="str">
        <f t="shared" ca="1" si="162"/>
        <v>A</v>
      </c>
      <c r="M2442" s="11"/>
      <c r="N2442" s="11">
        <v>2441</v>
      </c>
      <c r="O2442" s="12">
        <f t="shared" ca="1" si="174"/>
        <v>1.6389201783670895</v>
      </c>
      <c r="P2442" s="12">
        <f t="shared" ca="1" si="175"/>
        <v>1.624109358856912</v>
      </c>
      <c r="Q2442" s="11" t="str">
        <f t="shared" ca="1" si="163"/>
        <v>A</v>
      </c>
    </row>
    <row r="2443" spans="9:17" x14ac:dyDescent="0.25">
      <c r="I2443" s="11">
        <v>2442</v>
      </c>
      <c r="J2443" s="11">
        <f t="shared" ca="1" si="172"/>
        <v>0.4717005298817229</v>
      </c>
      <c r="K2443" s="11">
        <f t="shared" ca="1" si="173"/>
        <v>2.5284639418558807</v>
      </c>
      <c r="L2443" s="11" t="str">
        <f t="shared" ca="1" si="162"/>
        <v>H</v>
      </c>
      <c r="M2443" s="11"/>
      <c r="N2443" s="11">
        <v>2442</v>
      </c>
      <c r="O2443" s="12">
        <f t="shared" ca="1" si="174"/>
        <v>1.2863733151599823</v>
      </c>
      <c r="P2443" s="12">
        <f t="shared" ca="1" si="175"/>
        <v>2.9205601638931338</v>
      </c>
      <c r="Q2443" s="11" t="str">
        <f t="shared" ca="1" si="163"/>
        <v>H</v>
      </c>
    </row>
    <row r="2444" spans="9:17" x14ac:dyDescent="0.25">
      <c r="I2444" s="11">
        <v>2443</v>
      </c>
      <c r="J2444" s="11">
        <f t="shared" ca="1" si="172"/>
        <v>0.76661359525513606</v>
      </c>
      <c r="K2444" s="11">
        <f t="shared" ca="1" si="173"/>
        <v>2.1131531034567916</v>
      </c>
      <c r="L2444" s="11" t="str">
        <f t="shared" ca="1" si="162"/>
        <v>H</v>
      </c>
      <c r="M2444" s="11"/>
      <c r="N2444" s="11">
        <v>2443</v>
      </c>
      <c r="O2444" s="12">
        <f t="shared" ca="1" si="174"/>
        <v>1.7888606261539797</v>
      </c>
      <c r="P2444" s="12">
        <f t="shared" ca="1" si="175"/>
        <v>0.53064017651245232</v>
      </c>
      <c r="Q2444" s="11" t="str">
        <f t="shared" ca="1" si="163"/>
        <v>A</v>
      </c>
    </row>
    <row r="2445" spans="9:17" x14ac:dyDescent="0.25">
      <c r="I2445" s="11">
        <v>2444</v>
      </c>
      <c r="J2445" s="11">
        <f t="shared" ca="1" si="172"/>
        <v>6.0770516591841739E-2</v>
      </c>
      <c r="K2445" s="11">
        <f t="shared" ca="1" si="173"/>
        <v>1.4509473463235769</v>
      </c>
      <c r="L2445" s="11" t="str">
        <f t="shared" ca="1" si="162"/>
        <v>H</v>
      </c>
      <c r="M2445" s="11"/>
      <c r="N2445" s="11">
        <v>2444</v>
      </c>
      <c r="O2445" s="12">
        <f t="shared" ca="1" si="174"/>
        <v>0.79023190141804234</v>
      </c>
      <c r="P2445" s="12">
        <f t="shared" ca="1" si="175"/>
        <v>2.7195422542790846</v>
      </c>
      <c r="Q2445" s="11" t="str">
        <f t="shared" ca="1" si="163"/>
        <v>H</v>
      </c>
    </row>
    <row r="2446" spans="9:17" x14ac:dyDescent="0.25">
      <c r="I2446" s="11">
        <v>2445</v>
      </c>
      <c r="J2446" s="11">
        <f t="shared" ca="1" si="172"/>
        <v>0.92648862570689594</v>
      </c>
      <c r="K2446" s="11">
        <f t="shared" ca="1" si="173"/>
        <v>-0.5834046133849653</v>
      </c>
      <c r="L2446" s="11" t="str">
        <f t="shared" ca="1" si="162"/>
        <v>A</v>
      </c>
      <c r="M2446" s="11"/>
      <c r="N2446" s="11">
        <v>2445</v>
      </c>
      <c r="O2446" s="12">
        <f t="shared" ca="1" si="174"/>
        <v>1.3442088616035563</v>
      </c>
      <c r="P2446" s="12">
        <f t="shared" ca="1" si="175"/>
        <v>-1.6142099146170095</v>
      </c>
      <c r="Q2446" s="11" t="str">
        <f t="shared" ca="1" si="163"/>
        <v>A</v>
      </c>
    </row>
    <row r="2447" spans="9:17" x14ac:dyDescent="0.25">
      <c r="I2447" s="11">
        <v>2446</v>
      </c>
      <c r="J2447" s="11">
        <f t="shared" ca="1" si="172"/>
        <v>1.2384582401982582</v>
      </c>
      <c r="K2447" s="11">
        <f t="shared" ca="1" si="173"/>
        <v>1.2227047657086736</v>
      </c>
      <c r="L2447" s="11" t="str">
        <f t="shared" ca="1" si="162"/>
        <v>A</v>
      </c>
      <c r="M2447" s="11"/>
      <c r="N2447" s="11">
        <v>2446</v>
      </c>
      <c r="O2447" s="12">
        <f t="shared" ca="1" si="174"/>
        <v>2.1925716546084448</v>
      </c>
      <c r="P2447" s="12">
        <f t="shared" ca="1" si="175"/>
        <v>8.8369639858592475E-2</v>
      </c>
      <c r="Q2447" s="11" t="str">
        <f t="shared" ca="1" si="163"/>
        <v>A</v>
      </c>
    </row>
    <row r="2448" spans="9:17" x14ac:dyDescent="0.25">
      <c r="I2448" s="11">
        <v>2447</v>
      </c>
      <c r="J2448" s="11">
        <f t="shared" ca="1" si="172"/>
        <v>0.89516678726096077</v>
      </c>
      <c r="K2448" s="11">
        <f t="shared" ca="1" si="173"/>
        <v>4.5192246905438473</v>
      </c>
      <c r="L2448" s="11" t="str">
        <f t="shared" ca="1" si="162"/>
        <v>H</v>
      </c>
      <c r="M2448" s="11"/>
      <c r="N2448" s="11">
        <v>2447</v>
      </c>
      <c r="O2448" s="12">
        <f t="shared" ca="1" si="174"/>
        <v>7.7507467537583641E-3</v>
      </c>
      <c r="P2448" s="12">
        <f t="shared" ca="1" si="175"/>
        <v>1.9834544412051025</v>
      </c>
      <c r="Q2448" s="11" t="str">
        <f t="shared" ca="1" si="163"/>
        <v>H</v>
      </c>
    </row>
    <row r="2449" spans="9:17" x14ac:dyDescent="0.25">
      <c r="I2449" s="11">
        <v>2448</v>
      </c>
      <c r="J2449" s="11">
        <f t="shared" ca="1" si="172"/>
        <v>2.2528051703990992</v>
      </c>
      <c r="K2449" s="11">
        <f t="shared" ca="1" si="173"/>
        <v>3.6452950130225283</v>
      </c>
      <c r="L2449" s="11" t="str">
        <f t="shared" ca="1" si="162"/>
        <v>H</v>
      </c>
      <c r="M2449" s="11"/>
      <c r="N2449" s="11">
        <v>2448</v>
      </c>
      <c r="O2449" s="12">
        <f t="shared" ca="1" si="174"/>
        <v>-0.54054621794957547</v>
      </c>
      <c r="P2449" s="12">
        <f t="shared" ca="1" si="175"/>
        <v>-1.7983732775657408</v>
      </c>
      <c r="Q2449" s="11" t="str">
        <f t="shared" ca="1" si="163"/>
        <v>A</v>
      </c>
    </row>
    <row r="2450" spans="9:17" x14ac:dyDescent="0.25">
      <c r="I2450" s="11">
        <v>2449</v>
      </c>
      <c r="J2450" s="11">
        <f t="shared" ca="1" si="172"/>
        <v>1.4717547087216962</v>
      </c>
      <c r="K2450" s="11">
        <f t="shared" ca="1" si="173"/>
        <v>0.4034833833488416</v>
      </c>
      <c r="L2450" s="11" t="str">
        <f t="shared" ca="1" si="162"/>
        <v>A</v>
      </c>
      <c r="M2450" s="11"/>
      <c r="N2450" s="11">
        <v>2449</v>
      </c>
      <c r="O2450" s="12">
        <f t="shared" ca="1" si="174"/>
        <v>-0.3442392661609609</v>
      </c>
      <c r="P2450" s="12">
        <f t="shared" ca="1" si="175"/>
        <v>3.344786513436401</v>
      </c>
      <c r="Q2450" s="11" t="str">
        <f t="shared" ca="1" si="163"/>
        <v>H</v>
      </c>
    </row>
    <row r="2451" spans="9:17" x14ac:dyDescent="0.25">
      <c r="I2451" s="11">
        <v>2450</v>
      </c>
      <c r="J2451" s="11">
        <f t="shared" ca="1" si="172"/>
        <v>0.59572530328862416</v>
      </c>
      <c r="K2451" s="11">
        <f t="shared" ca="1" si="173"/>
        <v>-1.2260729608207992</v>
      </c>
      <c r="L2451" s="11" t="str">
        <f t="shared" ca="1" si="162"/>
        <v>A</v>
      </c>
      <c r="M2451" s="11"/>
      <c r="N2451" s="11">
        <v>2450</v>
      </c>
      <c r="O2451" s="12">
        <f t="shared" ca="1" si="174"/>
        <v>-1.4280327733736109E-2</v>
      </c>
      <c r="P2451" s="12">
        <f t="shared" ca="1" si="175"/>
        <v>1.4535864099708615</v>
      </c>
      <c r="Q2451" s="11" t="str">
        <f t="shared" ca="1" si="163"/>
        <v>H</v>
      </c>
    </row>
    <row r="2452" spans="9:17" x14ac:dyDescent="0.25">
      <c r="I2452" s="11">
        <v>2451</v>
      </c>
      <c r="J2452" s="11">
        <f t="shared" ca="1" si="172"/>
        <v>0.99883771372065222</v>
      </c>
      <c r="K2452" s="11">
        <f t="shared" ca="1" si="173"/>
        <v>0.47292982856391785</v>
      </c>
      <c r="L2452" s="11" t="str">
        <f t="shared" ca="1" si="162"/>
        <v>A</v>
      </c>
      <c r="M2452" s="11"/>
      <c r="N2452" s="11">
        <v>2451</v>
      </c>
      <c r="O2452" s="12">
        <f t="shared" ca="1" si="174"/>
        <v>-6.6344233814744191E-2</v>
      </c>
      <c r="P2452" s="12">
        <f t="shared" ca="1" si="175"/>
        <v>-0.61022101842864296</v>
      </c>
      <c r="Q2452" s="11" t="str">
        <f t="shared" ca="1" si="163"/>
        <v>A</v>
      </c>
    </row>
    <row r="2453" spans="9:17" x14ac:dyDescent="0.25">
      <c r="I2453" s="11">
        <v>2452</v>
      </c>
      <c r="J2453" s="11">
        <f t="shared" ca="1" si="172"/>
        <v>2.2054877473674885</v>
      </c>
      <c r="K2453" s="11">
        <f t="shared" ca="1" si="173"/>
        <v>1.9544384093524125</v>
      </c>
      <c r="L2453" s="11" t="str">
        <f t="shared" ca="1" si="162"/>
        <v>A</v>
      </c>
      <c r="M2453" s="11"/>
      <c r="N2453" s="11">
        <v>2452</v>
      </c>
      <c r="O2453" s="12">
        <f t="shared" ca="1" si="174"/>
        <v>-0.53063185285854075</v>
      </c>
      <c r="P2453" s="12">
        <f t="shared" ca="1" si="175"/>
        <v>2.9219044267272682</v>
      </c>
      <c r="Q2453" s="11" t="str">
        <f t="shared" ca="1" si="163"/>
        <v>H</v>
      </c>
    </row>
    <row r="2454" spans="9:17" x14ac:dyDescent="0.25">
      <c r="I2454" s="11">
        <v>2453</v>
      </c>
      <c r="J2454" s="11">
        <f t="shared" ca="1" si="172"/>
        <v>-0.2840368625659776</v>
      </c>
      <c r="K2454" s="11">
        <f t="shared" ca="1" si="173"/>
        <v>1.919369332243148</v>
      </c>
      <c r="L2454" s="11" t="str">
        <f t="shared" ca="1" si="162"/>
        <v>H</v>
      </c>
      <c r="M2454" s="11"/>
      <c r="N2454" s="11">
        <v>2453</v>
      </c>
      <c r="O2454" s="12">
        <f t="shared" ca="1" si="174"/>
        <v>-0.29065221284033815</v>
      </c>
      <c r="P2454" s="12">
        <f t="shared" ca="1" si="175"/>
        <v>3.2266732853433311</v>
      </c>
      <c r="Q2454" s="11" t="str">
        <f t="shared" ca="1" si="163"/>
        <v>H</v>
      </c>
    </row>
    <row r="2455" spans="9:17" x14ac:dyDescent="0.25">
      <c r="I2455" s="11">
        <v>2454</v>
      </c>
      <c r="J2455" s="11">
        <f t="shared" ca="1" si="172"/>
        <v>1.8617390922682964</v>
      </c>
      <c r="K2455" s="11">
        <f t="shared" ca="1" si="173"/>
        <v>2.3946862794032167</v>
      </c>
      <c r="L2455" s="11" t="str">
        <f t="shared" ca="1" si="162"/>
        <v>H</v>
      </c>
      <c r="M2455" s="11"/>
      <c r="N2455" s="11">
        <v>2454</v>
      </c>
      <c r="O2455" s="12">
        <f t="shared" ca="1" si="174"/>
        <v>-0.98047753940551252</v>
      </c>
      <c r="P2455" s="12">
        <f t="shared" ca="1" si="175"/>
        <v>-1.4442372967921275</v>
      </c>
      <c r="Q2455" s="11" t="str">
        <f t="shared" ca="1" si="163"/>
        <v>A</v>
      </c>
    </row>
    <row r="2456" spans="9:17" x14ac:dyDescent="0.25">
      <c r="I2456" s="11">
        <v>2455</v>
      </c>
      <c r="J2456" s="11">
        <f t="shared" ca="1" si="172"/>
        <v>1.5170702729502303</v>
      </c>
      <c r="K2456" s="11">
        <f t="shared" ca="1" si="173"/>
        <v>1.7197428239979149</v>
      </c>
      <c r="L2456" s="11" t="str">
        <f t="shared" ca="1" si="162"/>
        <v>H</v>
      </c>
      <c r="M2456" s="11"/>
      <c r="N2456" s="11">
        <v>2455</v>
      </c>
      <c r="O2456" s="12">
        <f t="shared" ca="1" si="174"/>
        <v>1.5412036735737455</v>
      </c>
      <c r="P2456" s="12">
        <f t="shared" ca="1" si="175"/>
        <v>4.1341087907764287</v>
      </c>
      <c r="Q2456" s="11" t="str">
        <f t="shared" ca="1" si="163"/>
        <v>H</v>
      </c>
    </row>
    <row r="2457" spans="9:17" x14ac:dyDescent="0.25">
      <c r="I2457" s="11">
        <v>2456</v>
      </c>
      <c r="J2457" s="11">
        <f t="shared" ca="1" si="172"/>
        <v>1.378479929007653</v>
      </c>
      <c r="K2457" s="11">
        <f t="shared" ca="1" si="173"/>
        <v>0.65420914137116437</v>
      </c>
      <c r="L2457" s="11" t="str">
        <f t="shared" ca="1" si="162"/>
        <v>A</v>
      </c>
      <c r="M2457" s="11"/>
      <c r="N2457" s="11">
        <v>2456</v>
      </c>
      <c r="O2457" s="12">
        <f t="shared" ca="1" si="174"/>
        <v>0.86763416091194356</v>
      </c>
      <c r="P2457" s="12">
        <f t="shared" ca="1" si="175"/>
        <v>2.982027121858593</v>
      </c>
      <c r="Q2457" s="11" t="str">
        <f t="shared" ca="1" si="163"/>
        <v>H</v>
      </c>
    </row>
    <row r="2458" spans="9:17" x14ac:dyDescent="0.25">
      <c r="I2458" s="11">
        <v>2457</v>
      </c>
      <c r="J2458" s="11">
        <f t="shared" ca="1" si="172"/>
        <v>3.3761688554128155</v>
      </c>
      <c r="K2458" s="11">
        <f t="shared" ca="1" si="173"/>
        <v>4.0573710557808074</v>
      </c>
      <c r="L2458" s="11" t="str">
        <f t="shared" ca="1" si="162"/>
        <v>H</v>
      </c>
      <c r="M2458" s="11"/>
      <c r="N2458" s="11">
        <v>2457</v>
      </c>
      <c r="O2458" s="12">
        <f t="shared" ca="1" si="174"/>
        <v>0.78375984915198738</v>
      </c>
      <c r="P2458" s="12">
        <f t="shared" ca="1" si="175"/>
        <v>2.6383819493596468</v>
      </c>
      <c r="Q2458" s="11" t="str">
        <f t="shared" ca="1" si="163"/>
        <v>H</v>
      </c>
    </row>
    <row r="2459" spans="9:17" x14ac:dyDescent="0.25">
      <c r="I2459" s="11">
        <v>2458</v>
      </c>
      <c r="J2459" s="11">
        <f t="shared" ca="1" si="172"/>
        <v>2.087945131937893</v>
      </c>
      <c r="K2459" s="11">
        <f t="shared" ca="1" si="173"/>
        <v>1.8738363547503019</v>
      </c>
      <c r="L2459" s="11" t="str">
        <f t="shared" ca="1" si="162"/>
        <v>A</v>
      </c>
      <c r="M2459" s="11"/>
      <c r="N2459" s="11">
        <v>2458</v>
      </c>
      <c r="O2459" s="12">
        <f t="shared" ca="1" si="174"/>
        <v>2.4113243985786421</v>
      </c>
      <c r="P2459" s="12">
        <f t="shared" ca="1" si="175"/>
        <v>-1.0509905473975092</v>
      </c>
      <c r="Q2459" s="11" t="str">
        <f t="shared" ca="1" si="163"/>
        <v>A</v>
      </c>
    </row>
    <row r="2460" spans="9:17" x14ac:dyDescent="0.25">
      <c r="I2460" s="11">
        <v>2459</v>
      </c>
      <c r="J2460" s="11">
        <f t="shared" ca="1" si="172"/>
        <v>-0.1952235600322757</v>
      </c>
      <c r="K2460" s="11">
        <f t="shared" ca="1" si="173"/>
        <v>1.9949776122062277</v>
      </c>
      <c r="L2460" s="11" t="str">
        <f t="shared" ca="1" si="162"/>
        <v>H</v>
      </c>
      <c r="M2460" s="11"/>
      <c r="N2460" s="11">
        <v>2459</v>
      </c>
      <c r="O2460" s="12">
        <f t="shared" ca="1" si="174"/>
        <v>1.2293458282260987</v>
      </c>
      <c r="P2460" s="12">
        <f t="shared" ca="1" si="175"/>
        <v>1.0522429996618448</v>
      </c>
      <c r="Q2460" s="11" t="str">
        <f t="shared" ca="1" si="163"/>
        <v>A</v>
      </c>
    </row>
    <row r="2461" spans="9:17" x14ac:dyDescent="0.25">
      <c r="I2461" s="11">
        <v>2460</v>
      </c>
      <c r="J2461" s="11">
        <f t="shared" ca="1" si="172"/>
        <v>0.44506004261493071</v>
      </c>
      <c r="K2461" s="11">
        <f t="shared" ca="1" si="173"/>
        <v>0.77525925467568624</v>
      </c>
      <c r="L2461" s="11" t="str">
        <f t="shared" ca="1" si="162"/>
        <v>H</v>
      </c>
      <c r="M2461" s="11"/>
      <c r="N2461" s="11">
        <v>2460</v>
      </c>
      <c r="O2461" s="12">
        <f t="shared" ca="1" si="174"/>
        <v>-0.52984524245475662</v>
      </c>
      <c r="P2461" s="12">
        <f t="shared" ca="1" si="175"/>
        <v>1.2338681000430325</v>
      </c>
      <c r="Q2461" s="11" t="str">
        <f t="shared" ca="1" si="163"/>
        <v>H</v>
      </c>
    </row>
    <row r="2462" spans="9:17" x14ac:dyDescent="0.25">
      <c r="I2462" s="11">
        <v>2461</v>
      </c>
      <c r="J2462" s="11">
        <f t="shared" ca="1" si="172"/>
        <v>0.93703275379314976</v>
      </c>
      <c r="K2462" s="11">
        <f t="shared" ca="1" si="173"/>
        <v>2.459382221224478</v>
      </c>
      <c r="L2462" s="11" t="str">
        <f t="shared" ca="1" si="162"/>
        <v>H</v>
      </c>
      <c r="M2462" s="11"/>
      <c r="N2462" s="11">
        <v>2461</v>
      </c>
      <c r="O2462" s="12">
        <f t="shared" ca="1" si="174"/>
        <v>-0.82426727252346299</v>
      </c>
      <c r="P2462" s="12">
        <f t="shared" ca="1" si="175"/>
        <v>1.3830554205346786</v>
      </c>
      <c r="Q2462" s="11" t="str">
        <f t="shared" ca="1" si="163"/>
        <v>H</v>
      </c>
    </row>
    <row r="2463" spans="9:17" x14ac:dyDescent="0.25">
      <c r="I2463" s="11">
        <v>2462</v>
      </c>
      <c r="J2463" s="11">
        <f t="shared" ca="1" si="172"/>
        <v>1.239268628747747</v>
      </c>
      <c r="K2463" s="11">
        <f t="shared" ca="1" si="173"/>
        <v>-0.47643283222125854</v>
      </c>
      <c r="L2463" s="11" t="str">
        <f t="shared" ca="1" si="162"/>
        <v>A</v>
      </c>
      <c r="M2463" s="11"/>
      <c r="N2463" s="11">
        <v>2462</v>
      </c>
      <c r="O2463" s="12">
        <f t="shared" ca="1" si="174"/>
        <v>2.8729258267355116</v>
      </c>
      <c r="P2463" s="12">
        <f t="shared" ca="1" si="175"/>
        <v>2.6027048244987832</v>
      </c>
      <c r="Q2463" s="11" t="str">
        <f t="shared" ca="1" si="163"/>
        <v>A</v>
      </c>
    </row>
    <row r="2464" spans="9:17" x14ac:dyDescent="0.25">
      <c r="I2464" s="11">
        <v>2463</v>
      </c>
      <c r="J2464" s="11">
        <f t="shared" ca="1" si="172"/>
        <v>1.3306306363817071</v>
      </c>
      <c r="K2464" s="11">
        <f t="shared" ca="1" si="173"/>
        <v>2.9174615869416409</v>
      </c>
      <c r="L2464" s="11" t="str">
        <f t="shared" ca="1" si="162"/>
        <v>H</v>
      </c>
      <c r="M2464" s="11"/>
      <c r="N2464" s="11">
        <v>2463</v>
      </c>
      <c r="O2464" s="12">
        <f t="shared" ca="1" si="174"/>
        <v>1.6173241349536986</v>
      </c>
      <c r="P2464" s="12">
        <f t="shared" ca="1" si="175"/>
        <v>5.3306486797647921</v>
      </c>
      <c r="Q2464" s="11" t="str">
        <f t="shared" ca="1" si="163"/>
        <v>H</v>
      </c>
    </row>
    <row r="2465" spans="9:17" x14ac:dyDescent="0.25">
      <c r="I2465" s="11">
        <v>2464</v>
      </c>
      <c r="J2465" s="11">
        <f t="shared" ca="1" si="172"/>
        <v>-0.13924513961974949</v>
      </c>
      <c r="K2465" s="11">
        <f t="shared" ca="1" si="173"/>
        <v>0.83889682161058965</v>
      </c>
      <c r="L2465" s="11" t="str">
        <f t="shared" ca="1" si="162"/>
        <v>H</v>
      </c>
      <c r="M2465" s="11"/>
      <c r="N2465" s="11">
        <v>2464</v>
      </c>
      <c r="O2465" s="12">
        <f t="shared" ca="1" si="174"/>
        <v>0.81569514551714195</v>
      </c>
      <c r="P2465" s="12">
        <f t="shared" ca="1" si="175"/>
        <v>-1.8603345272775647</v>
      </c>
      <c r="Q2465" s="11" t="str">
        <f t="shared" ca="1" si="163"/>
        <v>A</v>
      </c>
    </row>
    <row r="2466" spans="9:17" x14ac:dyDescent="0.25">
      <c r="I2466" s="11">
        <v>2465</v>
      </c>
      <c r="J2466" s="11">
        <f t="shared" ca="1" si="172"/>
        <v>1.492196147958202</v>
      </c>
      <c r="K2466" s="11">
        <f t="shared" ca="1" si="173"/>
        <v>0.80018166408869584</v>
      </c>
      <c r="L2466" s="11" t="str">
        <f t="shared" ca="1" si="162"/>
        <v>A</v>
      </c>
      <c r="M2466" s="11"/>
      <c r="N2466" s="11">
        <v>2465</v>
      </c>
      <c r="O2466" s="12">
        <f t="shared" ca="1" si="174"/>
        <v>-0.42593427592359834</v>
      </c>
      <c r="P2466" s="12">
        <f t="shared" ca="1" si="175"/>
        <v>0.23791088427843032</v>
      </c>
      <c r="Q2466" s="11" t="str">
        <f t="shared" ca="1" si="163"/>
        <v>H</v>
      </c>
    </row>
    <row r="2467" spans="9:17" x14ac:dyDescent="0.25">
      <c r="I2467" s="11">
        <v>2466</v>
      </c>
      <c r="J2467" s="11">
        <f t="shared" ca="1" si="172"/>
        <v>1.4944994650791261</v>
      </c>
      <c r="K2467" s="11">
        <f t="shared" ca="1" si="173"/>
        <v>1.4244799206002758</v>
      </c>
      <c r="L2467" s="11" t="str">
        <f t="shared" ca="1" si="162"/>
        <v>A</v>
      </c>
      <c r="M2467" s="11"/>
      <c r="N2467" s="11">
        <v>2466</v>
      </c>
      <c r="O2467" s="12">
        <f t="shared" ca="1" si="174"/>
        <v>1.1734850731839193</v>
      </c>
      <c r="P2467" s="12">
        <f t="shared" ca="1" si="175"/>
        <v>0.77058286457128289</v>
      </c>
      <c r="Q2467" s="11" t="str">
        <f t="shared" ca="1" si="163"/>
        <v>A</v>
      </c>
    </row>
    <row r="2468" spans="9:17" x14ac:dyDescent="0.25">
      <c r="I2468" s="11">
        <v>2467</v>
      </c>
      <c r="J2468" s="11">
        <f t="shared" ca="1" si="172"/>
        <v>1.1097230788927652</v>
      </c>
      <c r="K2468" s="11">
        <f t="shared" ca="1" si="173"/>
        <v>-0.22992503237118367</v>
      </c>
      <c r="L2468" s="11" t="str">
        <f t="shared" ca="1" si="162"/>
        <v>A</v>
      </c>
      <c r="M2468" s="11"/>
      <c r="N2468" s="11">
        <v>2467</v>
      </c>
      <c r="O2468" s="12">
        <f t="shared" ca="1" si="174"/>
        <v>-1.6314532541621156</v>
      </c>
      <c r="P2468" s="12">
        <f t="shared" ca="1" si="175"/>
        <v>-2.8267395759455134</v>
      </c>
      <c r="Q2468" s="11" t="str">
        <f t="shared" ca="1" si="163"/>
        <v>A</v>
      </c>
    </row>
    <row r="2469" spans="9:17" x14ac:dyDescent="0.25">
      <c r="I2469" s="11">
        <v>2468</v>
      </c>
      <c r="J2469" s="11">
        <f t="shared" ca="1" si="172"/>
        <v>3.1835022421603538</v>
      </c>
      <c r="K2469" s="11">
        <f t="shared" ca="1" si="173"/>
        <v>1.0667930217650596</v>
      </c>
      <c r="L2469" s="11" t="str">
        <f t="shared" ca="1" si="162"/>
        <v>A</v>
      </c>
      <c r="M2469" s="11"/>
      <c r="N2469" s="11">
        <v>2468</v>
      </c>
      <c r="O2469" s="12">
        <f t="shared" ca="1" si="174"/>
        <v>1.4695299336700978</v>
      </c>
      <c r="P2469" s="12">
        <f t="shared" ca="1" si="175"/>
        <v>1.4114585594584377</v>
      </c>
      <c r="Q2469" s="11" t="str">
        <f t="shared" ca="1" si="163"/>
        <v>A</v>
      </c>
    </row>
    <row r="2470" spans="9:17" x14ac:dyDescent="0.25">
      <c r="I2470" s="11">
        <v>2469</v>
      </c>
      <c r="J2470" s="11">
        <f t="shared" ca="1" si="172"/>
        <v>1.5918145024874126</v>
      </c>
      <c r="K2470" s="11">
        <f t="shared" ca="1" si="173"/>
        <v>0.79495299287779742</v>
      </c>
      <c r="L2470" s="11" t="str">
        <f t="shared" ca="1" si="162"/>
        <v>A</v>
      </c>
      <c r="M2470" s="11"/>
      <c r="N2470" s="11">
        <v>2469</v>
      </c>
      <c r="O2470" s="12">
        <f t="shared" ca="1" si="174"/>
        <v>2.8905034593535754</v>
      </c>
      <c r="P2470" s="12">
        <f t="shared" ca="1" si="175"/>
        <v>0.48137032221369247</v>
      </c>
      <c r="Q2470" s="11" t="str">
        <f t="shared" ca="1" si="163"/>
        <v>A</v>
      </c>
    </row>
    <row r="2471" spans="9:17" x14ac:dyDescent="0.25">
      <c r="I2471" s="11">
        <v>2470</v>
      </c>
      <c r="J2471" s="11">
        <f t="shared" ca="1" si="172"/>
        <v>1.2237738796473809</v>
      </c>
      <c r="K2471" s="11">
        <f t="shared" ca="1" si="173"/>
        <v>0.61320510777270809</v>
      </c>
      <c r="L2471" s="11" t="str">
        <f t="shared" ca="1" si="162"/>
        <v>A</v>
      </c>
      <c r="M2471" s="11"/>
      <c r="N2471" s="11">
        <v>2470</v>
      </c>
      <c r="O2471" s="12">
        <f t="shared" ca="1" si="174"/>
        <v>0.45977562273362171</v>
      </c>
      <c r="P2471" s="12">
        <f t="shared" ca="1" si="175"/>
        <v>0.23633357148516276</v>
      </c>
      <c r="Q2471" s="11" t="str">
        <f t="shared" ca="1" si="163"/>
        <v>A</v>
      </c>
    </row>
    <row r="2472" spans="9:17" x14ac:dyDescent="0.25">
      <c r="I2472" s="11">
        <v>2471</v>
      </c>
      <c r="J2472" s="11">
        <f t="shared" ca="1" si="172"/>
        <v>1.8935207881871601</v>
      </c>
      <c r="K2472" s="11">
        <f t="shared" ca="1" si="173"/>
        <v>0.39231238771440591</v>
      </c>
      <c r="L2472" s="11" t="str">
        <f t="shared" ca="1" si="162"/>
        <v>A</v>
      </c>
      <c r="M2472" s="11"/>
      <c r="N2472" s="11">
        <v>2471</v>
      </c>
      <c r="O2472" s="12">
        <f t="shared" ca="1" si="174"/>
        <v>0.2996649959018044</v>
      </c>
      <c r="P2472" s="12">
        <f t="shared" ca="1" si="175"/>
        <v>2.3145279674430856</v>
      </c>
      <c r="Q2472" s="11" t="str">
        <f t="shared" ca="1" si="163"/>
        <v>H</v>
      </c>
    </row>
    <row r="2473" spans="9:17" x14ac:dyDescent="0.25">
      <c r="I2473" s="11">
        <v>2472</v>
      </c>
      <c r="J2473" s="11">
        <f t="shared" ca="1" si="172"/>
        <v>0.19548153341102859</v>
      </c>
      <c r="K2473" s="11">
        <f t="shared" ca="1" si="173"/>
        <v>4.0221949202189142</v>
      </c>
      <c r="L2473" s="11" t="str">
        <f t="shared" ca="1" si="162"/>
        <v>H</v>
      </c>
      <c r="M2473" s="11"/>
      <c r="N2473" s="11">
        <v>2472</v>
      </c>
      <c r="O2473" s="12">
        <f t="shared" ca="1" si="174"/>
        <v>0.49228036691474064</v>
      </c>
      <c r="P2473" s="12">
        <f t="shared" ca="1" si="175"/>
        <v>2.1221046134652464</v>
      </c>
      <c r="Q2473" s="11" t="str">
        <f t="shared" ca="1" si="163"/>
        <v>H</v>
      </c>
    </row>
    <row r="2474" spans="9:17" x14ac:dyDescent="0.25">
      <c r="I2474" s="11">
        <v>2473</v>
      </c>
      <c r="J2474" s="11">
        <f t="shared" ca="1" si="172"/>
        <v>0.33427358693424114</v>
      </c>
      <c r="K2474" s="11">
        <f t="shared" ca="1" si="173"/>
        <v>2.5823330161171709</v>
      </c>
      <c r="L2474" s="11" t="str">
        <f t="shared" ca="1" si="162"/>
        <v>H</v>
      </c>
      <c r="M2474" s="11"/>
      <c r="N2474" s="11">
        <v>2473</v>
      </c>
      <c r="O2474" s="12">
        <f t="shared" ca="1" si="174"/>
        <v>2.798512284293313</v>
      </c>
      <c r="P2474" s="12">
        <f t="shared" ca="1" si="175"/>
        <v>2.5159985664333702</v>
      </c>
      <c r="Q2474" s="11" t="str">
        <f t="shared" ca="1" si="163"/>
        <v>A</v>
      </c>
    </row>
    <row r="2475" spans="9:17" x14ac:dyDescent="0.25">
      <c r="I2475" s="11">
        <v>2474</v>
      </c>
      <c r="J2475" s="11">
        <f t="shared" ca="1" si="172"/>
        <v>0.11090842795793576</v>
      </c>
      <c r="K2475" s="11">
        <f t="shared" ca="1" si="173"/>
        <v>1.1756955955453745</v>
      </c>
      <c r="L2475" s="11" t="str">
        <f t="shared" ca="1" si="162"/>
        <v>H</v>
      </c>
      <c r="M2475" s="11"/>
      <c r="N2475" s="11">
        <v>2474</v>
      </c>
      <c r="O2475" s="12">
        <f t="shared" ca="1" si="174"/>
        <v>2.8420502941577794</v>
      </c>
      <c r="P2475" s="12">
        <f t="shared" ca="1" si="175"/>
        <v>0.69989556044862289</v>
      </c>
      <c r="Q2475" s="11" t="str">
        <f t="shared" ca="1" si="163"/>
        <v>A</v>
      </c>
    </row>
    <row r="2476" spans="9:17" x14ac:dyDescent="0.25">
      <c r="I2476" s="11">
        <v>2475</v>
      </c>
      <c r="J2476" s="11">
        <f t="shared" ca="1" si="172"/>
        <v>1.8958703560741541</v>
      </c>
      <c r="K2476" s="11">
        <f t="shared" ca="1" si="173"/>
        <v>0.18256551591742598</v>
      </c>
      <c r="L2476" s="11" t="str">
        <f t="shared" ca="1" si="162"/>
        <v>A</v>
      </c>
      <c r="M2476" s="11"/>
      <c r="N2476" s="11">
        <v>2475</v>
      </c>
      <c r="O2476" s="12">
        <f t="shared" ca="1" si="174"/>
        <v>1.0053789901112093</v>
      </c>
      <c r="P2476" s="12">
        <f t="shared" ca="1" si="175"/>
        <v>-2.2836156962524026</v>
      </c>
      <c r="Q2476" s="11" t="str">
        <f t="shared" ca="1" si="163"/>
        <v>A</v>
      </c>
    </row>
    <row r="2477" spans="9:17" x14ac:dyDescent="0.25">
      <c r="I2477" s="11">
        <v>2476</v>
      </c>
      <c r="J2477" s="11">
        <f t="shared" ca="1" si="172"/>
        <v>1.2160204182743353</v>
      </c>
      <c r="K2477" s="11">
        <f t="shared" ca="1" si="173"/>
        <v>-0.37714074253246155</v>
      </c>
      <c r="L2477" s="11" t="str">
        <f t="shared" ca="1" si="162"/>
        <v>A</v>
      </c>
      <c r="M2477" s="11"/>
      <c r="N2477" s="11">
        <v>2476</v>
      </c>
      <c r="O2477" s="12">
        <f t="shared" ca="1" si="174"/>
        <v>1.1094442389991781</v>
      </c>
      <c r="P2477" s="12">
        <f t="shared" ca="1" si="175"/>
        <v>0.66955280323464605</v>
      </c>
      <c r="Q2477" s="11" t="str">
        <f t="shared" ca="1" si="163"/>
        <v>A</v>
      </c>
    </row>
    <row r="2478" spans="9:17" x14ac:dyDescent="0.25">
      <c r="I2478" s="11">
        <v>2477</v>
      </c>
      <c r="J2478" s="11">
        <f t="shared" ca="1" si="172"/>
        <v>0.84898681887493233</v>
      </c>
      <c r="K2478" s="11">
        <f t="shared" ca="1" si="173"/>
        <v>2.1553333596142927</v>
      </c>
      <c r="L2478" s="11" t="str">
        <f t="shared" ca="1" si="162"/>
        <v>H</v>
      </c>
      <c r="M2478" s="11"/>
      <c r="N2478" s="11">
        <v>2477</v>
      </c>
      <c r="O2478" s="12">
        <f t="shared" ca="1" si="174"/>
        <v>0.69164863509095798</v>
      </c>
      <c r="P2478" s="12">
        <f t="shared" ca="1" si="175"/>
        <v>1.8588408598380552</v>
      </c>
      <c r="Q2478" s="11" t="str">
        <f t="shared" ca="1" si="163"/>
        <v>H</v>
      </c>
    </row>
    <row r="2479" spans="9:17" x14ac:dyDescent="0.25">
      <c r="I2479" s="11">
        <v>2478</v>
      </c>
      <c r="J2479" s="11">
        <f t="shared" ca="1" si="172"/>
        <v>0.69342807069254386</v>
      </c>
      <c r="K2479" s="11">
        <f t="shared" ca="1" si="173"/>
        <v>0.17226948996789093</v>
      </c>
      <c r="L2479" s="11" t="str">
        <f t="shared" ca="1" si="162"/>
        <v>A</v>
      </c>
      <c r="M2479" s="11"/>
      <c r="N2479" s="11">
        <v>2478</v>
      </c>
      <c r="O2479" s="12">
        <f t="shared" ca="1" si="174"/>
        <v>-0.19386311008898172</v>
      </c>
      <c r="P2479" s="12">
        <f t="shared" ca="1" si="175"/>
        <v>1.9293662992495881</v>
      </c>
      <c r="Q2479" s="11" t="str">
        <f t="shared" ca="1" si="163"/>
        <v>H</v>
      </c>
    </row>
    <row r="2480" spans="9:17" x14ac:dyDescent="0.25">
      <c r="I2480" s="11">
        <v>2479</v>
      </c>
      <c r="J2480" s="11">
        <f t="shared" ca="1" si="172"/>
        <v>0.20345105295209642</v>
      </c>
      <c r="K2480" s="11">
        <f t="shared" ca="1" si="173"/>
        <v>5.0703955217372378</v>
      </c>
      <c r="L2480" s="11" t="str">
        <f t="shared" ca="1" si="162"/>
        <v>H</v>
      </c>
      <c r="M2480" s="11"/>
      <c r="N2480" s="11">
        <v>2479</v>
      </c>
      <c r="O2480" s="12">
        <f t="shared" ca="1" si="174"/>
        <v>0.54360982555219783</v>
      </c>
      <c r="P2480" s="12">
        <f t="shared" ca="1" si="175"/>
        <v>-1.4965698596163106</v>
      </c>
      <c r="Q2480" s="11" t="str">
        <f t="shared" ca="1" si="163"/>
        <v>A</v>
      </c>
    </row>
    <row r="2481" spans="9:17" x14ac:dyDescent="0.25">
      <c r="I2481" s="11">
        <v>2480</v>
      </c>
      <c r="J2481" s="11">
        <f t="shared" ca="1" si="172"/>
        <v>0.73618205824301586</v>
      </c>
      <c r="K2481" s="11">
        <f t="shared" ca="1" si="173"/>
        <v>1.765384739126751</v>
      </c>
      <c r="L2481" s="11" t="str">
        <f t="shared" ca="1" si="162"/>
        <v>H</v>
      </c>
      <c r="M2481" s="11"/>
      <c r="N2481" s="11">
        <v>2480</v>
      </c>
      <c r="O2481" s="12">
        <f t="shared" ca="1" si="174"/>
        <v>1.0328070609603339</v>
      </c>
      <c r="P2481" s="12">
        <f t="shared" ca="1" si="175"/>
        <v>-0.78655315825964434</v>
      </c>
      <c r="Q2481" s="11" t="str">
        <f t="shared" ca="1" si="163"/>
        <v>A</v>
      </c>
    </row>
    <row r="2482" spans="9:17" x14ac:dyDescent="0.25">
      <c r="I2482" s="11">
        <v>2481</v>
      </c>
      <c r="J2482" s="11">
        <f t="shared" ca="1" si="172"/>
        <v>0.62477556102490328</v>
      </c>
      <c r="K2482" s="11">
        <f t="shared" ca="1" si="173"/>
        <v>1.8485816363489969</v>
      </c>
      <c r="L2482" s="11" t="str">
        <f t="shared" ca="1" si="162"/>
        <v>H</v>
      </c>
      <c r="M2482" s="11"/>
      <c r="N2482" s="11">
        <v>2481</v>
      </c>
      <c r="O2482" s="12">
        <f t="shared" ca="1" si="174"/>
        <v>0.39182897973739494</v>
      </c>
      <c r="P2482" s="12">
        <f t="shared" ca="1" si="175"/>
        <v>3.6957943812286613</v>
      </c>
      <c r="Q2482" s="11" t="str">
        <f t="shared" ca="1" si="163"/>
        <v>H</v>
      </c>
    </row>
    <row r="2483" spans="9:17" x14ac:dyDescent="0.25">
      <c r="I2483" s="11">
        <v>2482</v>
      </c>
      <c r="J2483" s="11">
        <f t="shared" ca="1" si="172"/>
        <v>-0.46874515434280839</v>
      </c>
      <c r="K2483" s="11">
        <f t="shared" ca="1" si="173"/>
        <v>2.766876971588311</v>
      </c>
      <c r="L2483" s="11" t="str">
        <f t="shared" ca="1" si="162"/>
        <v>H</v>
      </c>
      <c r="M2483" s="11"/>
      <c r="N2483" s="11">
        <v>2482</v>
      </c>
      <c r="O2483" s="12">
        <f t="shared" ca="1" si="174"/>
        <v>1.1891721756714588</v>
      </c>
      <c r="P2483" s="12">
        <f t="shared" ca="1" si="175"/>
        <v>-1.2277126909608818</v>
      </c>
      <c r="Q2483" s="11" t="str">
        <f t="shared" ca="1" si="163"/>
        <v>A</v>
      </c>
    </row>
    <row r="2484" spans="9:17" x14ac:dyDescent="0.25">
      <c r="I2484" s="11">
        <v>2483</v>
      </c>
      <c r="J2484" s="11">
        <f t="shared" ca="1" si="172"/>
        <v>1.6959906235922417</v>
      </c>
      <c r="K2484" s="11">
        <f t="shared" ca="1" si="173"/>
        <v>2.6981713947106334</v>
      </c>
      <c r="L2484" s="11" t="str">
        <f t="shared" ca="1" si="162"/>
        <v>H</v>
      </c>
      <c r="M2484" s="11"/>
      <c r="N2484" s="11">
        <v>2483</v>
      </c>
      <c r="O2484" s="12">
        <f t="shared" ca="1" si="174"/>
        <v>-0.14055876824739633</v>
      </c>
      <c r="P2484" s="12">
        <f t="shared" ca="1" si="175"/>
        <v>-6.9197071608906313E-2</v>
      </c>
      <c r="Q2484" s="11" t="str">
        <f t="shared" ca="1" si="163"/>
        <v>H</v>
      </c>
    </row>
    <row r="2485" spans="9:17" x14ac:dyDescent="0.25">
      <c r="I2485" s="11">
        <v>2484</v>
      </c>
      <c r="J2485" s="11">
        <f t="shared" ca="1" si="172"/>
        <v>0.63802548602411013</v>
      </c>
      <c r="K2485" s="11">
        <f t="shared" ca="1" si="173"/>
        <v>3.9393905766162574</v>
      </c>
      <c r="L2485" s="11" t="str">
        <f t="shared" ca="1" si="162"/>
        <v>H</v>
      </c>
      <c r="M2485" s="11"/>
      <c r="N2485" s="11">
        <v>2484</v>
      </c>
      <c r="O2485" s="12">
        <f t="shared" ca="1" si="174"/>
        <v>1.8786865594671833</v>
      </c>
      <c r="P2485" s="12">
        <f t="shared" ca="1" si="175"/>
        <v>-0.62015047101153309</v>
      </c>
      <c r="Q2485" s="11" t="str">
        <f t="shared" ca="1" si="163"/>
        <v>A</v>
      </c>
    </row>
    <row r="2486" spans="9:17" x14ac:dyDescent="0.25">
      <c r="I2486" s="11">
        <v>2485</v>
      </c>
      <c r="J2486" s="11">
        <f t="shared" ca="1" si="172"/>
        <v>-0.44261179880193235</v>
      </c>
      <c r="K2486" s="11">
        <f t="shared" ca="1" si="173"/>
        <v>2.7205296433641504</v>
      </c>
      <c r="L2486" s="11" t="str">
        <f t="shared" ca="1" si="162"/>
        <v>H</v>
      </c>
      <c r="M2486" s="11"/>
      <c r="N2486" s="11">
        <v>2485</v>
      </c>
      <c r="O2486" s="12">
        <f t="shared" ca="1" si="174"/>
        <v>1.003269257731082</v>
      </c>
      <c r="P2486" s="12">
        <f t="shared" ca="1" si="175"/>
        <v>1.2961472432529459</v>
      </c>
      <c r="Q2486" s="11" t="str">
        <f t="shared" ca="1" si="163"/>
        <v>H</v>
      </c>
    </row>
    <row r="2487" spans="9:17" x14ac:dyDescent="0.25">
      <c r="I2487" s="11">
        <v>2486</v>
      </c>
      <c r="J2487" s="11">
        <f t="shared" ca="1" si="172"/>
        <v>0.75050859474596965</v>
      </c>
      <c r="K2487" s="11">
        <f t="shared" ca="1" si="173"/>
        <v>4.1823652537320921</v>
      </c>
      <c r="L2487" s="11" t="str">
        <f t="shared" ca="1" si="162"/>
        <v>H</v>
      </c>
      <c r="M2487" s="11"/>
      <c r="N2487" s="11">
        <v>2486</v>
      </c>
      <c r="O2487" s="12">
        <f t="shared" ca="1" si="174"/>
        <v>0.21917835734737645</v>
      </c>
      <c r="P2487" s="12">
        <f t="shared" ca="1" si="175"/>
        <v>-1.6612311767274668</v>
      </c>
      <c r="Q2487" s="11" t="str">
        <f t="shared" ca="1" si="163"/>
        <v>A</v>
      </c>
    </row>
    <row r="2488" spans="9:17" x14ac:dyDescent="0.25">
      <c r="I2488" s="11">
        <v>2487</v>
      </c>
      <c r="J2488" s="11">
        <f t="shared" ca="1" si="172"/>
        <v>2.919489919248373</v>
      </c>
      <c r="K2488" s="11">
        <f t="shared" ca="1" si="173"/>
        <v>1.5161802648727449</v>
      </c>
      <c r="L2488" s="11" t="str">
        <f t="shared" ca="1" si="162"/>
        <v>A</v>
      </c>
      <c r="M2488" s="11"/>
      <c r="N2488" s="11">
        <v>2487</v>
      </c>
      <c r="O2488" s="12">
        <f t="shared" ca="1" si="174"/>
        <v>-1.4109722759288765</v>
      </c>
      <c r="P2488" s="12">
        <f t="shared" ca="1" si="175"/>
        <v>-0.33374412223541694</v>
      </c>
      <c r="Q2488" s="11" t="str">
        <f t="shared" ca="1" si="163"/>
        <v>H</v>
      </c>
    </row>
    <row r="2489" spans="9:17" x14ac:dyDescent="0.25">
      <c r="I2489" s="11">
        <v>2488</v>
      </c>
      <c r="J2489" s="11">
        <f t="shared" ca="1" si="172"/>
        <v>2.2037422213425781</v>
      </c>
      <c r="K2489" s="11">
        <f t="shared" ca="1" si="173"/>
        <v>5.1245373877683233</v>
      </c>
      <c r="L2489" s="11" t="str">
        <f t="shared" ca="1" si="162"/>
        <v>H</v>
      </c>
      <c r="M2489" s="11"/>
      <c r="N2489" s="11">
        <v>2488</v>
      </c>
      <c r="O2489" s="12">
        <f t="shared" ca="1" si="174"/>
        <v>0.7957851256446502</v>
      </c>
      <c r="P2489" s="12">
        <f t="shared" ca="1" si="175"/>
        <v>1.9662373173883654</v>
      </c>
      <c r="Q2489" s="11" t="str">
        <f t="shared" ca="1" si="163"/>
        <v>H</v>
      </c>
    </row>
    <row r="2490" spans="9:17" x14ac:dyDescent="0.25">
      <c r="I2490" s="11">
        <v>2489</v>
      </c>
      <c r="J2490" s="11">
        <f t="shared" ca="1" si="172"/>
        <v>0.3118882281597366</v>
      </c>
      <c r="K2490" s="11">
        <f t="shared" ca="1" si="173"/>
        <v>1.4836512895812932</v>
      </c>
      <c r="L2490" s="11" t="str">
        <f t="shared" ca="1" si="162"/>
        <v>H</v>
      </c>
      <c r="M2490" s="11"/>
      <c r="N2490" s="11">
        <v>2489</v>
      </c>
      <c r="O2490" s="12">
        <f t="shared" ca="1" si="174"/>
        <v>1.8232324377767808</v>
      </c>
      <c r="P2490" s="12">
        <f t="shared" ca="1" si="175"/>
        <v>2.6174670221407759</v>
      </c>
      <c r="Q2490" s="11" t="str">
        <f t="shared" ca="1" si="163"/>
        <v>H</v>
      </c>
    </row>
    <row r="2491" spans="9:17" x14ac:dyDescent="0.25">
      <c r="I2491" s="11">
        <v>2490</v>
      </c>
      <c r="J2491" s="11">
        <f t="shared" ca="1" si="172"/>
        <v>1.0080635552380204</v>
      </c>
      <c r="K2491" s="11">
        <f t="shared" ca="1" si="173"/>
        <v>2.9689224274268229</v>
      </c>
      <c r="L2491" s="11" t="str">
        <f t="shared" ca="1" si="162"/>
        <v>H</v>
      </c>
      <c r="M2491" s="11"/>
      <c r="N2491" s="11">
        <v>2490</v>
      </c>
      <c r="O2491" s="12">
        <f t="shared" ca="1" si="174"/>
        <v>-4.2867342476262671E-3</v>
      </c>
      <c r="P2491" s="12">
        <f t="shared" ca="1" si="175"/>
        <v>1.9226171699710684</v>
      </c>
      <c r="Q2491" s="11" t="str">
        <f t="shared" ca="1" si="163"/>
        <v>H</v>
      </c>
    </row>
    <row r="2492" spans="9:17" x14ac:dyDescent="0.25">
      <c r="I2492" s="11">
        <v>2491</v>
      </c>
      <c r="J2492" s="11">
        <f t="shared" ca="1" si="172"/>
        <v>0.49684242802979151</v>
      </c>
      <c r="K2492" s="11">
        <f t="shared" ca="1" si="173"/>
        <v>1.6527377627491999</v>
      </c>
      <c r="L2492" s="11" t="str">
        <f t="shared" ca="1" si="162"/>
        <v>H</v>
      </c>
      <c r="M2492" s="11"/>
      <c r="N2492" s="11">
        <v>2491</v>
      </c>
      <c r="O2492" s="12">
        <f t="shared" ca="1" si="174"/>
        <v>0.39871606061145382</v>
      </c>
      <c r="P2492" s="12">
        <f t="shared" ca="1" si="175"/>
        <v>-0.98635193498640383</v>
      </c>
      <c r="Q2492" s="11" t="str">
        <f t="shared" ca="1" si="163"/>
        <v>A</v>
      </c>
    </row>
    <row r="2493" spans="9:17" x14ac:dyDescent="0.25">
      <c r="I2493" s="11">
        <v>2492</v>
      </c>
      <c r="J2493" s="11">
        <f t="shared" ca="1" si="172"/>
        <v>0.68317446343174759</v>
      </c>
      <c r="K2493" s="11">
        <f t="shared" ca="1" si="173"/>
        <v>1.7455888580294974</v>
      </c>
      <c r="L2493" s="11" t="str">
        <f t="shared" ca="1" si="162"/>
        <v>H</v>
      </c>
      <c r="M2493" s="11"/>
      <c r="N2493" s="11">
        <v>2492</v>
      </c>
      <c r="O2493" s="12">
        <f t="shared" ca="1" si="174"/>
        <v>0.66987884654665364</v>
      </c>
      <c r="P2493" s="12">
        <f t="shared" ca="1" si="175"/>
        <v>2.3377068420281382</v>
      </c>
      <c r="Q2493" s="11" t="str">
        <f t="shared" ca="1" si="163"/>
        <v>H</v>
      </c>
    </row>
    <row r="2494" spans="9:17" x14ac:dyDescent="0.25">
      <c r="I2494" s="11">
        <v>2493</v>
      </c>
      <c r="J2494" s="11">
        <f t="shared" ca="1" si="172"/>
        <v>0.45523757159446465</v>
      </c>
      <c r="K2494" s="11">
        <f t="shared" ca="1" si="173"/>
        <v>2.512591627877327</v>
      </c>
      <c r="L2494" s="11" t="str">
        <f t="shared" ca="1" si="162"/>
        <v>H</v>
      </c>
      <c r="M2494" s="11"/>
      <c r="N2494" s="11">
        <v>2493</v>
      </c>
      <c r="O2494" s="12">
        <f t="shared" ca="1" si="174"/>
        <v>1.5457001621047906E-2</v>
      </c>
      <c r="P2494" s="12">
        <f t="shared" ca="1" si="175"/>
        <v>1.4977715545279</v>
      </c>
      <c r="Q2494" s="11" t="str">
        <f t="shared" ca="1" si="163"/>
        <v>H</v>
      </c>
    </row>
    <row r="2495" spans="9:17" x14ac:dyDescent="0.25">
      <c r="I2495" s="11">
        <v>2494</v>
      </c>
      <c r="J2495" s="11">
        <f t="shared" ca="1" si="172"/>
        <v>0.51991581784387653</v>
      </c>
      <c r="K2495" s="11">
        <f t="shared" ca="1" si="173"/>
        <v>3.2475570769128135</v>
      </c>
      <c r="L2495" s="11" t="str">
        <f t="shared" ca="1" si="162"/>
        <v>H</v>
      </c>
      <c r="M2495" s="11"/>
      <c r="N2495" s="11">
        <v>2494</v>
      </c>
      <c r="O2495" s="12">
        <f t="shared" ca="1" si="174"/>
        <v>-1.572314753323248</v>
      </c>
      <c r="P2495" s="12">
        <f t="shared" ca="1" si="175"/>
        <v>0.82799803737913202</v>
      </c>
      <c r="Q2495" s="11" t="str">
        <f t="shared" ca="1" si="163"/>
        <v>H</v>
      </c>
    </row>
    <row r="2496" spans="9:17" x14ac:dyDescent="0.25">
      <c r="I2496" s="11">
        <v>2495</v>
      </c>
      <c r="J2496" s="11">
        <f t="shared" ca="1" si="172"/>
        <v>1.9121541387819909</v>
      </c>
      <c r="K2496" s="11">
        <f t="shared" ca="1" si="173"/>
        <v>-0.16070987610518506</v>
      </c>
      <c r="L2496" s="11" t="str">
        <f t="shared" ca="1" si="162"/>
        <v>A</v>
      </c>
      <c r="M2496" s="11"/>
      <c r="N2496" s="11">
        <v>2495</v>
      </c>
      <c r="O2496" s="12">
        <f t="shared" ca="1" si="174"/>
        <v>0.26551719790984263</v>
      </c>
      <c r="P2496" s="12">
        <f t="shared" ca="1" si="175"/>
        <v>3.2008461099782175</v>
      </c>
      <c r="Q2496" s="11" t="str">
        <f t="shared" ca="1" si="163"/>
        <v>H</v>
      </c>
    </row>
    <row r="2497" spans="9:17" x14ac:dyDescent="0.25">
      <c r="I2497" s="11">
        <v>2496</v>
      </c>
      <c r="J2497" s="11">
        <f t="shared" ca="1" si="172"/>
        <v>-0.32110695037811599</v>
      </c>
      <c r="K2497" s="11">
        <f t="shared" ca="1" si="173"/>
        <v>0.24569742802394146</v>
      </c>
      <c r="L2497" s="11" t="str">
        <f t="shared" ca="1" si="162"/>
        <v>H</v>
      </c>
      <c r="M2497" s="11"/>
      <c r="N2497" s="11">
        <v>2496</v>
      </c>
      <c r="O2497" s="12">
        <f t="shared" ca="1" si="174"/>
        <v>-0.77088821736108071</v>
      </c>
      <c r="P2497" s="12">
        <f t="shared" ca="1" si="175"/>
        <v>3.5727949289898362</v>
      </c>
      <c r="Q2497" s="11" t="str">
        <f t="shared" ca="1" si="163"/>
        <v>H</v>
      </c>
    </row>
    <row r="2498" spans="9:17" x14ac:dyDescent="0.25">
      <c r="I2498" s="11">
        <v>2497</v>
      </c>
      <c r="J2498" s="11">
        <f t="shared" ca="1" si="172"/>
        <v>1.1338632778962452</v>
      </c>
      <c r="K2498" s="11">
        <f t="shared" ca="1" si="173"/>
        <v>2.6006479448711026</v>
      </c>
      <c r="L2498" s="11" t="str">
        <f t="shared" ca="1" si="162"/>
        <v>H</v>
      </c>
      <c r="M2498" s="11"/>
      <c r="N2498" s="11">
        <v>2497</v>
      </c>
      <c r="O2498" s="12">
        <f t="shared" ca="1" si="174"/>
        <v>0.49489630402937029</v>
      </c>
      <c r="P2498" s="12">
        <f t="shared" ca="1" si="175"/>
        <v>0.13767022617843072</v>
      </c>
      <c r="Q2498" s="11" t="str">
        <f t="shared" ca="1" si="163"/>
        <v>A</v>
      </c>
    </row>
    <row r="2499" spans="9:17" x14ac:dyDescent="0.25">
      <c r="I2499" s="11">
        <v>2498</v>
      </c>
      <c r="J2499" s="11">
        <f t="shared" ref="J2499:J2562" ca="1" si="176">NORMINV(RAND(), $D$3,$F$3)</f>
        <v>-0.14797591910196484</v>
      </c>
      <c r="K2499" s="11">
        <f t="shared" ref="K2499:K2562" ca="1" si="177">NORMINV(RAND(), $D$2,$F$2)</f>
        <v>2.7092738212669216</v>
      </c>
      <c r="L2499" s="11" t="str">
        <f t="shared" ca="1" si="162"/>
        <v>H</v>
      </c>
      <c r="M2499" s="11"/>
      <c r="N2499" s="11">
        <v>2498</v>
      </c>
      <c r="O2499" s="12">
        <f t="shared" ref="O2499:O2562" ca="1" si="178">NORMINV(RAND(), $D$11,$F$11)</f>
        <v>1.2335399472817783</v>
      </c>
      <c r="P2499" s="12">
        <f t="shared" ref="P2499:P2562" ca="1" si="179">NORMINV(RAND(), $D$10,$F$10)</f>
        <v>2.6809415581340765</v>
      </c>
      <c r="Q2499" s="11" t="str">
        <f t="shared" ca="1" si="163"/>
        <v>H</v>
      </c>
    </row>
    <row r="2500" spans="9:17" x14ac:dyDescent="0.25">
      <c r="I2500" s="11">
        <v>2499</v>
      </c>
      <c r="J2500" s="11">
        <f t="shared" ca="1" si="176"/>
        <v>0.57969572635057831</v>
      </c>
      <c r="K2500" s="11">
        <f t="shared" ca="1" si="177"/>
        <v>3.1488590989839942</v>
      </c>
      <c r="L2500" s="11" t="str">
        <f t="shared" ca="1" si="162"/>
        <v>H</v>
      </c>
      <c r="M2500" s="11"/>
      <c r="N2500" s="11">
        <v>2499</v>
      </c>
      <c r="O2500" s="12">
        <f t="shared" ca="1" si="178"/>
        <v>0.30606964059006569</v>
      </c>
      <c r="P2500" s="12">
        <f t="shared" ca="1" si="179"/>
        <v>1.8754718008470279</v>
      </c>
      <c r="Q2500" s="11" t="str">
        <f t="shared" ca="1" si="163"/>
        <v>H</v>
      </c>
    </row>
    <row r="2501" spans="9:17" x14ac:dyDescent="0.25">
      <c r="I2501" s="11">
        <v>2500</v>
      </c>
      <c r="J2501" s="11">
        <f t="shared" ca="1" si="176"/>
        <v>1.976285815148084</v>
      </c>
      <c r="K2501" s="11">
        <f t="shared" ca="1" si="177"/>
        <v>-0.25226087433757938</v>
      </c>
      <c r="L2501" s="11" t="str">
        <f t="shared" ca="1" si="162"/>
        <v>A</v>
      </c>
      <c r="M2501" s="11"/>
      <c r="N2501" s="11">
        <v>2500</v>
      </c>
      <c r="O2501" s="12">
        <f t="shared" ca="1" si="178"/>
        <v>1.4380745191084556</v>
      </c>
      <c r="P2501" s="12">
        <f t="shared" ca="1" si="179"/>
        <v>1.8067164120890267E-2</v>
      </c>
      <c r="Q2501" s="11" t="str">
        <f t="shared" ca="1" si="163"/>
        <v>A</v>
      </c>
    </row>
    <row r="2502" spans="9:17" x14ac:dyDescent="0.25">
      <c r="I2502" s="11">
        <v>2501</v>
      </c>
      <c r="J2502" s="11">
        <f t="shared" ca="1" si="176"/>
        <v>-3.0681247523091648E-2</v>
      </c>
      <c r="K2502" s="11">
        <f t="shared" ca="1" si="177"/>
        <v>1.8453628834857754</v>
      </c>
      <c r="L2502" s="11" t="str">
        <f t="shared" ca="1" si="162"/>
        <v>H</v>
      </c>
      <c r="M2502" s="11"/>
      <c r="N2502" s="11">
        <v>2501</v>
      </c>
      <c r="O2502" s="12">
        <f t="shared" ca="1" si="178"/>
        <v>3.4037898835166382</v>
      </c>
      <c r="P2502" s="12">
        <f t="shared" ca="1" si="179"/>
        <v>-0.12129818489742195</v>
      </c>
      <c r="Q2502" s="11" t="str">
        <f t="shared" ca="1" si="163"/>
        <v>A</v>
      </c>
    </row>
    <row r="2503" spans="9:17" x14ac:dyDescent="0.25">
      <c r="I2503" s="11">
        <v>2502</v>
      </c>
      <c r="J2503" s="11">
        <f t="shared" ca="1" si="176"/>
        <v>1.8928447164132978</v>
      </c>
      <c r="K2503" s="11">
        <f t="shared" ca="1" si="177"/>
        <v>2.9857767893822196</v>
      </c>
      <c r="L2503" s="11" t="str">
        <f t="shared" ca="1" si="162"/>
        <v>H</v>
      </c>
      <c r="M2503" s="11"/>
      <c r="N2503" s="11">
        <v>2502</v>
      </c>
      <c r="O2503" s="12">
        <f t="shared" ca="1" si="178"/>
        <v>0.42071291516726028</v>
      </c>
      <c r="P2503" s="12">
        <f t="shared" ca="1" si="179"/>
        <v>-0.50085987600839288</v>
      </c>
      <c r="Q2503" s="11" t="str">
        <f t="shared" ca="1" si="163"/>
        <v>A</v>
      </c>
    </row>
    <row r="2504" spans="9:17" x14ac:dyDescent="0.25">
      <c r="I2504" s="11">
        <v>2503</v>
      </c>
      <c r="J2504" s="11">
        <f t="shared" ca="1" si="176"/>
        <v>1.1540085036117405</v>
      </c>
      <c r="K2504" s="11">
        <f t="shared" ca="1" si="177"/>
        <v>2.4483066791473074</v>
      </c>
      <c r="L2504" s="11" t="str">
        <f t="shared" ca="1" si="162"/>
        <v>H</v>
      </c>
      <c r="M2504" s="11"/>
      <c r="N2504" s="11">
        <v>2503</v>
      </c>
      <c r="O2504" s="12">
        <f t="shared" ca="1" si="178"/>
        <v>0.25282729817193</v>
      </c>
      <c r="P2504" s="12">
        <f t="shared" ca="1" si="179"/>
        <v>2.4399646564760884</v>
      </c>
      <c r="Q2504" s="11" t="str">
        <f t="shared" ca="1" si="163"/>
        <v>H</v>
      </c>
    </row>
    <row r="2505" spans="9:17" x14ac:dyDescent="0.25">
      <c r="I2505" s="11">
        <v>2504</v>
      </c>
      <c r="J2505" s="11">
        <f t="shared" ca="1" si="176"/>
        <v>1.3441536011021937E-2</v>
      </c>
      <c r="K2505" s="11">
        <f t="shared" ca="1" si="177"/>
        <v>2.4810335912596448</v>
      </c>
      <c r="L2505" s="11" t="str">
        <f t="shared" ca="1" si="162"/>
        <v>H</v>
      </c>
      <c r="M2505" s="11"/>
      <c r="N2505" s="11">
        <v>2504</v>
      </c>
      <c r="O2505" s="12">
        <f t="shared" ca="1" si="178"/>
        <v>2.5668641785795474</v>
      </c>
      <c r="P2505" s="12">
        <f t="shared" ca="1" si="179"/>
        <v>1.2689240814878198</v>
      </c>
      <c r="Q2505" s="11" t="str">
        <f t="shared" ca="1" si="163"/>
        <v>A</v>
      </c>
    </row>
    <row r="2506" spans="9:17" x14ac:dyDescent="0.25">
      <c r="I2506" s="11">
        <v>2505</v>
      </c>
      <c r="J2506" s="11">
        <f t="shared" ca="1" si="176"/>
        <v>1.2005768411388267</v>
      </c>
      <c r="K2506" s="11">
        <f t="shared" ca="1" si="177"/>
        <v>2.7387993464560809</v>
      </c>
      <c r="L2506" s="11" t="str">
        <f t="shared" ca="1" si="162"/>
        <v>H</v>
      </c>
      <c r="M2506" s="11"/>
      <c r="N2506" s="11">
        <v>2505</v>
      </c>
      <c r="O2506" s="12">
        <f t="shared" ca="1" si="178"/>
        <v>0.75447606774883624</v>
      </c>
      <c r="P2506" s="12">
        <f t="shared" ca="1" si="179"/>
        <v>1.5521847807574281</v>
      </c>
      <c r="Q2506" s="11" t="str">
        <f t="shared" ca="1" si="163"/>
        <v>H</v>
      </c>
    </row>
    <row r="2507" spans="9:17" x14ac:dyDescent="0.25">
      <c r="I2507" s="11">
        <v>2506</v>
      </c>
      <c r="J2507" s="11">
        <f t="shared" ca="1" si="176"/>
        <v>-0.95743114204528779</v>
      </c>
      <c r="K2507" s="11">
        <f t="shared" ca="1" si="177"/>
        <v>1.244508770750778</v>
      </c>
      <c r="L2507" s="11" t="str">
        <f t="shared" ca="1" si="162"/>
        <v>H</v>
      </c>
      <c r="M2507" s="11"/>
      <c r="N2507" s="11">
        <v>2506</v>
      </c>
      <c r="O2507" s="12">
        <f t="shared" ca="1" si="178"/>
        <v>9.3428810187648148E-2</v>
      </c>
      <c r="P2507" s="12">
        <f t="shared" ca="1" si="179"/>
        <v>-1.3760377821208376</v>
      </c>
      <c r="Q2507" s="11" t="str">
        <f t="shared" ca="1" si="163"/>
        <v>A</v>
      </c>
    </row>
    <row r="2508" spans="9:17" x14ac:dyDescent="0.25">
      <c r="I2508" s="11">
        <v>2507</v>
      </c>
      <c r="J2508" s="11">
        <f t="shared" ca="1" si="176"/>
        <v>1.3275868620476836</v>
      </c>
      <c r="K2508" s="11">
        <f t="shared" ca="1" si="177"/>
        <v>4.6488626075830872</v>
      </c>
      <c r="L2508" s="11" t="str">
        <f t="shared" ca="1" si="162"/>
        <v>H</v>
      </c>
      <c r="M2508" s="11"/>
      <c r="N2508" s="11">
        <v>2507</v>
      </c>
      <c r="O2508" s="12">
        <f t="shared" ca="1" si="178"/>
        <v>0.6897974165782077</v>
      </c>
      <c r="P2508" s="12">
        <f t="shared" ca="1" si="179"/>
        <v>-1.2424882761276175</v>
      </c>
      <c r="Q2508" s="11" t="str">
        <f t="shared" ca="1" si="163"/>
        <v>A</v>
      </c>
    </row>
    <row r="2509" spans="9:17" x14ac:dyDescent="0.25">
      <c r="I2509" s="11">
        <v>2508</v>
      </c>
      <c r="J2509" s="11">
        <f t="shared" ca="1" si="176"/>
        <v>1.7959242476076638</v>
      </c>
      <c r="K2509" s="11">
        <f t="shared" ca="1" si="177"/>
        <v>6.8027393693153915E-2</v>
      </c>
      <c r="L2509" s="11" t="str">
        <f t="shared" ca="1" si="162"/>
        <v>A</v>
      </c>
      <c r="M2509" s="11"/>
      <c r="N2509" s="11">
        <v>2508</v>
      </c>
      <c r="O2509" s="12">
        <f t="shared" ca="1" si="178"/>
        <v>-0.55684576501905814</v>
      </c>
      <c r="P2509" s="12">
        <f t="shared" ca="1" si="179"/>
        <v>0.42467251091628377</v>
      </c>
      <c r="Q2509" s="11" t="str">
        <f t="shared" ca="1" si="163"/>
        <v>H</v>
      </c>
    </row>
    <row r="2510" spans="9:17" x14ac:dyDescent="0.25">
      <c r="I2510" s="11">
        <v>2509</v>
      </c>
      <c r="J2510" s="11">
        <f t="shared" ca="1" si="176"/>
        <v>0.88816652200542956</v>
      </c>
      <c r="K2510" s="11">
        <f t="shared" ca="1" si="177"/>
        <v>1.521011646545795</v>
      </c>
      <c r="L2510" s="11" t="str">
        <f t="shared" ca="1" si="162"/>
        <v>H</v>
      </c>
      <c r="M2510" s="11"/>
      <c r="N2510" s="11">
        <v>2509</v>
      </c>
      <c r="O2510" s="12">
        <f t="shared" ca="1" si="178"/>
        <v>0.15239345507858143</v>
      </c>
      <c r="P2510" s="12">
        <f t="shared" ca="1" si="179"/>
        <v>2.6956417010896221</v>
      </c>
      <c r="Q2510" s="11" t="str">
        <f t="shared" ca="1" si="163"/>
        <v>H</v>
      </c>
    </row>
    <row r="2511" spans="9:17" x14ac:dyDescent="0.25">
      <c r="I2511" s="11">
        <v>2510</v>
      </c>
      <c r="J2511" s="11">
        <f t="shared" ca="1" si="176"/>
        <v>-0.71969829282108588</v>
      </c>
      <c r="K2511" s="11">
        <f t="shared" ca="1" si="177"/>
        <v>-0.11741043787145022</v>
      </c>
      <c r="L2511" s="11" t="str">
        <f t="shared" ca="1" si="162"/>
        <v>H</v>
      </c>
      <c r="M2511" s="11"/>
      <c r="N2511" s="11">
        <v>2510</v>
      </c>
      <c r="O2511" s="12">
        <f t="shared" ca="1" si="178"/>
        <v>-0.17467076139572013</v>
      </c>
      <c r="P2511" s="12">
        <f t="shared" ca="1" si="179"/>
        <v>-0.49258331506555098</v>
      </c>
      <c r="Q2511" s="11" t="str">
        <f t="shared" ca="1" si="163"/>
        <v>A</v>
      </c>
    </row>
    <row r="2512" spans="9:17" x14ac:dyDescent="0.25">
      <c r="I2512" s="11">
        <v>2511</v>
      </c>
      <c r="J2512" s="11">
        <f t="shared" ca="1" si="176"/>
        <v>-0.91735092976250943</v>
      </c>
      <c r="K2512" s="11">
        <f t="shared" ca="1" si="177"/>
        <v>-0.17063385585453661</v>
      </c>
      <c r="L2512" s="11" t="str">
        <f t="shared" ca="1" si="162"/>
        <v>H</v>
      </c>
      <c r="M2512" s="11"/>
      <c r="N2512" s="11">
        <v>2511</v>
      </c>
      <c r="O2512" s="12">
        <f t="shared" ca="1" si="178"/>
        <v>0.43724766411848742</v>
      </c>
      <c r="P2512" s="12">
        <f t="shared" ca="1" si="179"/>
        <v>1.9821976658995895</v>
      </c>
      <c r="Q2512" s="11" t="str">
        <f t="shared" ca="1" si="163"/>
        <v>H</v>
      </c>
    </row>
    <row r="2513" spans="9:17" x14ac:dyDescent="0.25">
      <c r="I2513" s="11">
        <v>2512</v>
      </c>
      <c r="J2513" s="11">
        <f t="shared" ca="1" si="176"/>
        <v>0.90567737001925464</v>
      </c>
      <c r="K2513" s="11">
        <f t="shared" ca="1" si="177"/>
        <v>2.9869707061577708</v>
      </c>
      <c r="L2513" s="11" t="str">
        <f t="shared" ca="1" si="162"/>
        <v>H</v>
      </c>
      <c r="M2513" s="11"/>
      <c r="N2513" s="11">
        <v>2512</v>
      </c>
      <c r="O2513" s="12">
        <f t="shared" ca="1" si="178"/>
        <v>-0.54834448330751306</v>
      </c>
      <c r="P2513" s="12">
        <f t="shared" ca="1" si="179"/>
        <v>3.7498185515611104</v>
      </c>
      <c r="Q2513" s="11" t="str">
        <f t="shared" ca="1" si="163"/>
        <v>H</v>
      </c>
    </row>
    <row r="2514" spans="9:17" x14ac:dyDescent="0.25">
      <c r="I2514" s="11">
        <v>2513</v>
      </c>
      <c r="J2514" s="11">
        <f t="shared" ca="1" si="176"/>
        <v>-0.36246428613407156</v>
      </c>
      <c r="K2514" s="11">
        <f t="shared" ca="1" si="177"/>
        <v>4.8449154513236472</v>
      </c>
      <c r="L2514" s="11" t="str">
        <f t="shared" ca="1" si="162"/>
        <v>H</v>
      </c>
      <c r="M2514" s="11"/>
      <c r="N2514" s="11">
        <v>2513</v>
      </c>
      <c r="O2514" s="12">
        <f t="shared" ca="1" si="178"/>
        <v>-5.6409952130757501E-2</v>
      </c>
      <c r="P2514" s="12">
        <f t="shared" ca="1" si="179"/>
        <v>4.7890247400028096</v>
      </c>
      <c r="Q2514" s="11" t="str">
        <f t="shared" ca="1" si="163"/>
        <v>H</v>
      </c>
    </row>
    <row r="2515" spans="9:17" x14ac:dyDescent="0.25">
      <c r="I2515" s="11">
        <v>2514</v>
      </c>
      <c r="J2515" s="11">
        <f t="shared" ca="1" si="176"/>
        <v>1.9208861127598669</v>
      </c>
      <c r="K2515" s="11">
        <f t="shared" ca="1" si="177"/>
        <v>1.9481216731648248</v>
      </c>
      <c r="L2515" s="11" t="str">
        <f t="shared" ca="1" si="162"/>
        <v>H</v>
      </c>
      <c r="M2515" s="11"/>
      <c r="N2515" s="11">
        <v>2514</v>
      </c>
      <c r="O2515" s="12">
        <f t="shared" ca="1" si="178"/>
        <v>0.25754786347119363</v>
      </c>
      <c r="P2515" s="12">
        <f t="shared" ca="1" si="179"/>
        <v>-0.45422258460517129</v>
      </c>
      <c r="Q2515" s="11" t="str">
        <f t="shared" ca="1" si="163"/>
        <v>A</v>
      </c>
    </row>
    <row r="2516" spans="9:17" x14ac:dyDescent="0.25">
      <c r="I2516" s="11">
        <v>2515</v>
      </c>
      <c r="J2516" s="11">
        <f t="shared" ca="1" si="176"/>
        <v>3.3931450611710039</v>
      </c>
      <c r="K2516" s="11">
        <f t="shared" ca="1" si="177"/>
        <v>1.4845573626562309</v>
      </c>
      <c r="L2516" s="11" t="str">
        <f t="shared" ca="1" si="162"/>
        <v>A</v>
      </c>
      <c r="M2516" s="11"/>
      <c r="N2516" s="11">
        <v>2515</v>
      </c>
      <c r="O2516" s="12">
        <f t="shared" ca="1" si="178"/>
        <v>1.6888203354538982</v>
      </c>
      <c r="P2516" s="12">
        <f t="shared" ca="1" si="179"/>
        <v>-3.0925079128175659E-2</v>
      </c>
      <c r="Q2516" s="11" t="str">
        <f t="shared" ca="1" si="163"/>
        <v>A</v>
      </c>
    </row>
    <row r="2517" spans="9:17" x14ac:dyDescent="0.25">
      <c r="I2517" s="11">
        <v>2516</v>
      </c>
      <c r="J2517" s="11">
        <f t="shared" ca="1" si="176"/>
        <v>3.0393704277807356</v>
      </c>
      <c r="K2517" s="11">
        <f t="shared" ca="1" si="177"/>
        <v>3.3507960824963963</v>
      </c>
      <c r="L2517" s="11" t="str">
        <f t="shared" ca="1" si="162"/>
        <v>H</v>
      </c>
      <c r="M2517" s="11"/>
      <c r="N2517" s="11">
        <v>2516</v>
      </c>
      <c r="O2517" s="12">
        <f t="shared" ca="1" si="178"/>
        <v>1.7707716388399031</v>
      </c>
      <c r="P2517" s="12">
        <f t="shared" ca="1" si="179"/>
        <v>6.496821320664548</v>
      </c>
      <c r="Q2517" s="11" t="str">
        <f t="shared" ca="1" si="163"/>
        <v>H</v>
      </c>
    </row>
    <row r="2518" spans="9:17" x14ac:dyDescent="0.25">
      <c r="I2518" s="11">
        <v>2517</v>
      </c>
      <c r="J2518" s="11">
        <f t="shared" ca="1" si="176"/>
        <v>1.8786341658115888</v>
      </c>
      <c r="K2518" s="11">
        <f t="shared" ca="1" si="177"/>
        <v>2.4659714417154599</v>
      </c>
      <c r="L2518" s="11" t="str">
        <f t="shared" ca="1" si="162"/>
        <v>H</v>
      </c>
      <c r="M2518" s="11"/>
      <c r="N2518" s="11">
        <v>2517</v>
      </c>
      <c r="O2518" s="12">
        <f t="shared" ca="1" si="178"/>
        <v>1.6189811672099896</v>
      </c>
      <c r="P2518" s="12">
        <f t="shared" ca="1" si="179"/>
        <v>1.0867482050562201</v>
      </c>
      <c r="Q2518" s="11" t="str">
        <f t="shared" ca="1" si="163"/>
        <v>A</v>
      </c>
    </row>
    <row r="2519" spans="9:17" x14ac:dyDescent="0.25">
      <c r="I2519" s="11">
        <v>2518</v>
      </c>
      <c r="J2519" s="11">
        <f t="shared" ca="1" si="176"/>
        <v>2.5453071041629936</v>
      </c>
      <c r="K2519" s="11">
        <f t="shared" ca="1" si="177"/>
        <v>0.53108312614717823</v>
      </c>
      <c r="L2519" s="11" t="str">
        <f t="shared" ca="1" si="162"/>
        <v>A</v>
      </c>
      <c r="M2519" s="11"/>
      <c r="N2519" s="11">
        <v>2518</v>
      </c>
      <c r="O2519" s="12">
        <f t="shared" ca="1" si="178"/>
        <v>-1.0686297586517555</v>
      </c>
      <c r="P2519" s="12">
        <f t="shared" ca="1" si="179"/>
        <v>9.3126349732035596E-2</v>
      </c>
      <c r="Q2519" s="11" t="str">
        <f t="shared" ca="1" si="163"/>
        <v>H</v>
      </c>
    </row>
    <row r="2520" spans="9:17" x14ac:dyDescent="0.25">
      <c r="I2520" s="11">
        <v>2519</v>
      </c>
      <c r="J2520" s="11">
        <f t="shared" ca="1" si="176"/>
        <v>1.4875995572133685</v>
      </c>
      <c r="K2520" s="11">
        <f t="shared" ca="1" si="177"/>
        <v>2.8472786666866519</v>
      </c>
      <c r="L2520" s="11" t="str">
        <f t="shared" ca="1" si="162"/>
        <v>H</v>
      </c>
      <c r="M2520" s="11"/>
      <c r="N2520" s="11">
        <v>2519</v>
      </c>
      <c r="O2520" s="12">
        <f t="shared" ca="1" si="178"/>
        <v>-0.66419698992682497</v>
      </c>
      <c r="P2520" s="12">
        <f t="shared" ca="1" si="179"/>
        <v>0.34075965203027136</v>
      </c>
      <c r="Q2520" s="11" t="str">
        <f t="shared" ca="1" si="163"/>
        <v>H</v>
      </c>
    </row>
    <row r="2521" spans="9:17" x14ac:dyDescent="0.25">
      <c r="I2521" s="11">
        <v>2520</v>
      </c>
      <c r="J2521" s="11">
        <f t="shared" ca="1" si="176"/>
        <v>1.535346162960209</v>
      </c>
      <c r="K2521" s="11">
        <f t="shared" ca="1" si="177"/>
        <v>1.0857345207063558</v>
      </c>
      <c r="L2521" s="11" t="str">
        <f t="shared" ca="1" si="162"/>
        <v>A</v>
      </c>
      <c r="M2521" s="11"/>
      <c r="N2521" s="11">
        <v>2520</v>
      </c>
      <c r="O2521" s="12">
        <f t="shared" ca="1" si="178"/>
        <v>7.8844189904249795E-2</v>
      </c>
      <c r="P2521" s="12">
        <f t="shared" ca="1" si="179"/>
        <v>-2.6321411357886024</v>
      </c>
      <c r="Q2521" s="11" t="str">
        <f t="shared" ca="1" si="163"/>
        <v>A</v>
      </c>
    </row>
    <row r="2522" spans="9:17" x14ac:dyDescent="0.25">
      <c r="I2522" s="11">
        <v>2521</v>
      </c>
      <c r="J2522" s="11">
        <f t="shared" ca="1" si="176"/>
        <v>1.774606389140168</v>
      </c>
      <c r="K2522" s="11">
        <f t="shared" ca="1" si="177"/>
        <v>1.6934354242896199</v>
      </c>
      <c r="L2522" s="11" t="str">
        <f t="shared" ca="1" si="162"/>
        <v>A</v>
      </c>
      <c r="M2522" s="11"/>
      <c r="N2522" s="11">
        <v>2521</v>
      </c>
      <c r="O2522" s="12">
        <f t="shared" ca="1" si="178"/>
        <v>0.74089053220704848</v>
      </c>
      <c r="P2522" s="12">
        <f t="shared" ca="1" si="179"/>
        <v>-2.0538973278118964</v>
      </c>
      <c r="Q2522" s="11" t="str">
        <f t="shared" ca="1" si="163"/>
        <v>A</v>
      </c>
    </row>
    <row r="2523" spans="9:17" x14ac:dyDescent="0.25">
      <c r="I2523" s="11">
        <v>2522</v>
      </c>
      <c r="J2523" s="11">
        <f t="shared" ca="1" si="176"/>
        <v>0.31679720349686091</v>
      </c>
      <c r="K2523" s="11">
        <f t="shared" ca="1" si="177"/>
        <v>1.0063594239036178</v>
      </c>
      <c r="L2523" s="11" t="str">
        <f t="shared" ca="1" si="162"/>
        <v>H</v>
      </c>
      <c r="M2523" s="11"/>
      <c r="N2523" s="11">
        <v>2522</v>
      </c>
      <c r="O2523" s="12">
        <f t="shared" ca="1" si="178"/>
        <v>0.34456170141178372</v>
      </c>
      <c r="P2523" s="12">
        <f t="shared" ca="1" si="179"/>
        <v>7.0426757288037267E-2</v>
      </c>
      <c r="Q2523" s="11" t="str">
        <f t="shared" ca="1" si="163"/>
        <v>A</v>
      </c>
    </row>
    <row r="2524" spans="9:17" x14ac:dyDescent="0.25">
      <c r="I2524" s="11">
        <v>2523</v>
      </c>
      <c r="J2524" s="11">
        <f t="shared" ca="1" si="176"/>
        <v>1.9112912400365252</v>
      </c>
      <c r="K2524" s="11">
        <f t="shared" ca="1" si="177"/>
        <v>4.5355938273582943</v>
      </c>
      <c r="L2524" s="11" t="str">
        <f t="shared" ca="1" si="162"/>
        <v>H</v>
      </c>
      <c r="M2524" s="11"/>
      <c r="N2524" s="11">
        <v>2523</v>
      </c>
      <c r="O2524" s="12">
        <f t="shared" ca="1" si="178"/>
        <v>0.76156828340562033</v>
      </c>
      <c r="P2524" s="12">
        <f t="shared" ca="1" si="179"/>
        <v>-0.4774309487494004</v>
      </c>
      <c r="Q2524" s="11" t="str">
        <f t="shared" ca="1" si="163"/>
        <v>A</v>
      </c>
    </row>
    <row r="2525" spans="9:17" x14ac:dyDescent="0.25">
      <c r="I2525" s="11">
        <v>2524</v>
      </c>
      <c r="J2525" s="11">
        <f t="shared" ca="1" si="176"/>
        <v>-0.44989498659974403</v>
      </c>
      <c r="K2525" s="11">
        <f t="shared" ca="1" si="177"/>
        <v>1.5181864109592604</v>
      </c>
      <c r="L2525" s="11" t="str">
        <f t="shared" ca="1" si="162"/>
        <v>H</v>
      </c>
      <c r="M2525" s="11"/>
      <c r="N2525" s="11">
        <v>2524</v>
      </c>
      <c r="O2525" s="12">
        <f t="shared" ca="1" si="178"/>
        <v>0.19481406714802874</v>
      </c>
      <c r="P2525" s="12">
        <f t="shared" ca="1" si="179"/>
        <v>1.5854899253890526</v>
      </c>
      <c r="Q2525" s="11" t="str">
        <f t="shared" ca="1" si="163"/>
        <v>H</v>
      </c>
    </row>
    <row r="2526" spans="9:17" x14ac:dyDescent="0.25">
      <c r="I2526" s="11">
        <v>2525</v>
      </c>
      <c r="J2526" s="11">
        <f t="shared" ca="1" si="176"/>
        <v>0.20811672058499042</v>
      </c>
      <c r="K2526" s="11">
        <f t="shared" ca="1" si="177"/>
        <v>1.2974831111582474</v>
      </c>
      <c r="L2526" s="11" t="str">
        <f t="shared" ca="1" si="162"/>
        <v>H</v>
      </c>
      <c r="M2526" s="11"/>
      <c r="N2526" s="11">
        <v>2525</v>
      </c>
      <c r="O2526" s="12">
        <f t="shared" ca="1" si="178"/>
        <v>1.5028504159477727</v>
      </c>
      <c r="P2526" s="12">
        <f t="shared" ca="1" si="179"/>
        <v>-0.64470575386537154</v>
      </c>
      <c r="Q2526" s="11" t="str">
        <f t="shared" ca="1" si="163"/>
        <v>A</v>
      </c>
    </row>
    <row r="2527" spans="9:17" x14ac:dyDescent="0.25">
      <c r="I2527" s="11">
        <v>2526</v>
      </c>
      <c r="J2527" s="11">
        <f t="shared" ca="1" si="176"/>
        <v>-0.96920062728719569</v>
      </c>
      <c r="K2527" s="11">
        <f t="shared" ca="1" si="177"/>
        <v>0.11944012041741603</v>
      </c>
      <c r="L2527" s="11" t="str">
        <f t="shared" ca="1" si="162"/>
        <v>H</v>
      </c>
      <c r="M2527" s="11"/>
      <c r="N2527" s="11">
        <v>2526</v>
      </c>
      <c r="O2527" s="12">
        <f t="shared" ca="1" si="178"/>
        <v>0.66511778786262821</v>
      </c>
      <c r="P2527" s="12">
        <f t="shared" ca="1" si="179"/>
        <v>1.8483902103037293</v>
      </c>
      <c r="Q2527" s="11" t="str">
        <f t="shared" ca="1" si="163"/>
        <v>H</v>
      </c>
    </row>
    <row r="2528" spans="9:17" x14ac:dyDescent="0.25">
      <c r="I2528" s="11">
        <v>2527</v>
      </c>
      <c r="J2528" s="11">
        <f t="shared" ca="1" si="176"/>
        <v>3.5137382729032476</v>
      </c>
      <c r="K2528" s="11">
        <f t="shared" ca="1" si="177"/>
        <v>0.83092236998562341</v>
      </c>
      <c r="L2528" s="11" t="str">
        <f t="shared" ca="1" si="162"/>
        <v>A</v>
      </c>
      <c r="M2528" s="11"/>
      <c r="N2528" s="11">
        <v>2527</v>
      </c>
      <c r="O2528" s="12">
        <f t="shared" ca="1" si="178"/>
        <v>0.83661916289048777</v>
      </c>
      <c r="P2528" s="12">
        <f t="shared" ca="1" si="179"/>
        <v>2.4586295910691374</v>
      </c>
      <c r="Q2528" s="11" t="str">
        <f t="shared" ca="1" si="163"/>
        <v>H</v>
      </c>
    </row>
    <row r="2529" spans="9:17" x14ac:dyDescent="0.25">
      <c r="I2529" s="11">
        <v>2528</v>
      </c>
      <c r="J2529" s="11">
        <f t="shared" ca="1" si="176"/>
        <v>1.9118145195209495</v>
      </c>
      <c r="K2529" s="11">
        <f t="shared" ca="1" si="177"/>
        <v>2.0020574811800924</v>
      </c>
      <c r="L2529" s="11" t="str">
        <f t="shared" ca="1" si="162"/>
        <v>H</v>
      </c>
      <c r="M2529" s="11"/>
      <c r="N2529" s="11">
        <v>2528</v>
      </c>
      <c r="O2529" s="12">
        <f t="shared" ca="1" si="178"/>
        <v>0.9695025245109371</v>
      </c>
      <c r="P2529" s="12">
        <f t="shared" ca="1" si="179"/>
        <v>2.0054900344656956</v>
      </c>
      <c r="Q2529" s="11" t="str">
        <f t="shared" ca="1" si="163"/>
        <v>H</v>
      </c>
    </row>
    <row r="2530" spans="9:17" x14ac:dyDescent="0.25">
      <c r="I2530" s="11">
        <v>2529</v>
      </c>
      <c r="J2530" s="11">
        <f t="shared" ca="1" si="176"/>
        <v>-1.235371772351606</v>
      </c>
      <c r="K2530" s="11">
        <f t="shared" ca="1" si="177"/>
        <v>1.1669895288702057</v>
      </c>
      <c r="L2530" s="11" t="str">
        <f t="shared" ca="1" si="162"/>
        <v>H</v>
      </c>
      <c r="M2530" s="11"/>
      <c r="N2530" s="11">
        <v>2529</v>
      </c>
      <c r="O2530" s="12">
        <f t="shared" ca="1" si="178"/>
        <v>-0.17039973585342472</v>
      </c>
      <c r="P2530" s="12">
        <f t="shared" ca="1" si="179"/>
        <v>2.5428861126150721</v>
      </c>
      <c r="Q2530" s="11" t="str">
        <f t="shared" ca="1" si="163"/>
        <v>H</v>
      </c>
    </row>
    <row r="2531" spans="9:17" x14ac:dyDescent="0.25">
      <c r="I2531" s="11">
        <v>2530</v>
      </c>
      <c r="J2531" s="11">
        <f t="shared" ca="1" si="176"/>
        <v>-2.2892793040833816</v>
      </c>
      <c r="K2531" s="11">
        <f t="shared" ca="1" si="177"/>
        <v>-6.425519406283442E-4</v>
      </c>
      <c r="L2531" s="11" t="str">
        <f t="shared" ca="1" si="162"/>
        <v>H</v>
      </c>
      <c r="M2531" s="11"/>
      <c r="N2531" s="11">
        <v>2530</v>
      </c>
      <c r="O2531" s="12">
        <f t="shared" ca="1" si="178"/>
        <v>0.3331482850422387</v>
      </c>
      <c r="P2531" s="12">
        <f t="shared" ca="1" si="179"/>
        <v>1.9416490468185357</v>
      </c>
      <c r="Q2531" s="11" t="str">
        <f t="shared" ca="1" si="163"/>
        <v>H</v>
      </c>
    </row>
    <row r="2532" spans="9:17" x14ac:dyDescent="0.25">
      <c r="I2532" s="11">
        <v>2531</v>
      </c>
      <c r="J2532" s="11">
        <f t="shared" ca="1" si="176"/>
        <v>9.2398563541581491E-2</v>
      </c>
      <c r="K2532" s="11">
        <f t="shared" ca="1" si="177"/>
        <v>-0.92035567345988012</v>
      </c>
      <c r="L2532" s="11" t="str">
        <f t="shared" ca="1" si="162"/>
        <v>A</v>
      </c>
      <c r="M2532" s="11"/>
      <c r="N2532" s="11">
        <v>2531</v>
      </c>
      <c r="O2532" s="12">
        <f t="shared" ca="1" si="178"/>
        <v>-1.151350716523063</v>
      </c>
      <c r="P2532" s="12">
        <f t="shared" ca="1" si="179"/>
        <v>1.5526655397772102</v>
      </c>
      <c r="Q2532" s="11" t="str">
        <f t="shared" ca="1" si="163"/>
        <v>H</v>
      </c>
    </row>
    <row r="2533" spans="9:17" x14ac:dyDescent="0.25">
      <c r="I2533" s="11">
        <v>2532</v>
      </c>
      <c r="J2533" s="11">
        <f t="shared" ca="1" si="176"/>
        <v>2.6429825449575306</v>
      </c>
      <c r="K2533" s="11">
        <f t="shared" ca="1" si="177"/>
        <v>0.95465009493294328</v>
      </c>
      <c r="L2533" s="11" t="str">
        <f t="shared" ca="1" si="162"/>
        <v>A</v>
      </c>
      <c r="M2533" s="11"/>
      <c r="N2533" s="11">
        <v>2532</v>
      </c>
      <c r="O2533" s="12">
        <f t="shared" ca="1" si="178"/>
        <v>-0.19424532048743481</v>
      </c>
      <c r="P2533" s="12">
        <f t="shared" ca="1" si="179"/>
        <v>3.648086056152017</v>
      </c>
      <c r="Q2533" s="11" t="str">
        <f t="shared" ca="1" si="163"/>
        <v>H</v>
      </c>
    </row>
    <row r="2534" spans="9:17" x14ac:dyDescent="0.25">
      <c r="I2534" s="11">
        <v>2533</v>
      </c>
      <c r="J2534" s="11">
        <f t="shared" ca="1" si="176"/>
        <v>0.16764883148192344</v>
      </c>
      <c r="K2534" s="11">
        <f t="shared" ca="1" si="177"/>
        <v>3.3293037210539422</v>
      </c>
      <c r="L2534" s="11" t="str">
        <f t="shared" ca="1" si="162"/>
        <v>H</v>
      </c>
      <c r="M2534" s="11"/>
      <c r="N2534" s="11">
        <v>2533</v>
      </c>
      <c r="O2534" s="12">
        <f t="shared" ca="1" si="178"/>
        <v>9.9050497429867934E-2</v>
      </c>
      <c r="P2534" s="12">
        <f t="shared" ca="1" si="179"/>
        <v>-1.182877887480613</v>
      </c>
      <c r="Q2534" s="11" t="str">
        <f t="shared" ca="1" si="163"/>
        <v>A</v>
      </c>
    </row>
    <row r="2535" spans="9:17" x14ac:dyDescent="0.25">
      <c r="I2535" s="11">
        <v>2534</v>
      </c>
      <c r="J2535" s="11">
        <f t="shared" ca="1" si="176"/>
        <v>2.7949459714443394</v>
      </c>
      <c r="K2535" s="11">
        <f t="shared" ca="1" si="177"/>
        <v>1.6535368041797722</v>
      </c>
      <c r="L2535" s="11" t="str">
        <f t="shared" ca="1" si="162"/>
        <v>A</v>
      </c>
      <c r="M2535" s="11"/>
      <c r="N2535" s="11">
        <v>2534</v>
      </c>
      <c r="O2535" s="12">
        <f t="shared" ca="1" si="178"/>
        <v>1.2826988031846345</v>
      </c>
      <c r="P2535" s="12">
        <f t="shared" ca="1" si="179"/>
        <v>1.733304575094381</v>
      </c>
      <c r="Q2535" s="11" t="str">
        <f t="shared" ca="1" si="163"/>
        <v>H</v>
      </c>
    </row>
    <row r="2536" spans="9:17" x14ac:dyDescent="0.25">
      <c r="I2536" s="11">
        <v>2535</v>
      </c>
      <c r="J2536" s="11">
        <f t="shared" ca="1" si="176"/>
        <v>0.28419035467190379</v>
      </c>
      <c r="K2536" s="11">
        <f t="shared" ca="1" si="177"/>
        <v>1.4707686410959027</v>
      </c>
      <c r="L2536" s="11" t="str">
        <f t="shared" ca="1" si="162"/>
        <v>H</v>
      </c>
      <c r="M2536" s="11"/>
      <c r="N2536" s="11">
        <v>2535</v>
      </c>
      <c r="O2536" s="12">
        <f t="shared" ca="1" si="178"/>
        <v>1.8930595605583134</v>
      </c>
      <c r="P2536" s="12">
        <f t="shared" ca="1" si="179"/>
        <v>3.1165121204414894</v>
      </c>
      <c r="Q2536" s="11" t="str">
        <f t="shared" ca="1" si="163"/>
        <v>H</v>
      </c>
    </row>
    <row r="2537" spans="9:17" x14ac:dyDescent="0.25">
      <c r="I2537" s="11">
        <v>2536</v>
      </c>
      <c r="J2537" s="11">
        <f t="shared" ca="1" si="176"/>
        <v>1.1963039077582198</v>
      </c>
      <c r="K2537" s="11">
        <f t="shared" ca="1" si="177"/>
        <v>2.6047051615801866</v>
      </c>
      <c r="L2537" s="11" t="str">
        <f t="shared" ca="1" si="162"/>
        <v>H</v>
      </c>
      <c r="M2537" s="11"/>
      <c r="N2537" s="11">
        <v>2536</v>
      </c>
      <c r="O2537" s="12">
        <f t="shared" ca="1" si="178"/>
        <v>-1.4119555104553076</v>
      </c>
      <c r="P2537" s="12">
        <f t="shared" ca="1" si="179"/>
        <v>2.0665368469993863</v>
      </c>
      <c r="Q2537" s="11" t="str">
        <f t="shared" ca="1" si="163"/>
        <v>H</v>
      </c>
    </row>
    <row r="2538" spans="9:17" x14ac:dyDescent="0.25">
      <c r="I2538" s="11">
        <v>2537</v>
      </c>
      <c r="J2538" s="11">
        <f t="shared" ca="1" si="176"/>
        <v>1.0075634836836442</v>
      </c>
      <c r="K2538" s="11">
        <f t="shared" ca="1" si="177"/>
        <v>1.3342769849107754</v>
      </c>
      <c r="L2538" s="11" t="str">
        <f t="shared" ca="1" si="162"/>
        <v>H</v>
      </c>
      <c r="M2538" s="11"/>
      <c r="N2538" s="11">
        <v>2537</v>
      </c>
      <c r="O2538" s="12">
        <f t="shared" ca="1" si="178"/>
        <v>0.83620956097734622</v>
      </c>
      <c r="P2538" s="12">
        <f t="shared" ca="1" si="179"/>
        <v>2.3373323813593361</v>
      </c>
      <c r="Q2538" s="11" t="str">
        <f t="shared" ca="1" si="163"/>
        <v>H</v>
      </c>
    </row>
    <row r="2539" spans="9:17" x14ac:dyDescent="0.25">
      <c r="I2539" s="11">
        <v>2538</v>
      </c>
      <c r="J2539" s="11">
        <f t="shared" ca="1" si="176"/>
        <v>0.10312809530298317</v>
      </c>
      <c r="K2539" s="11">
        <f t="shared" ca="1" si="177"/>
        <v>0.45215654239915293</v>
      </c>
      <c r="L2539" s="11" t="str">
        <f t="shared" ca="1" si="162"/>
        <v>H</v>
      </c>
      <c r="M2539" s="11"/>
      <c r="N2539" s="11">
        <v>2538</v>
      </c>
      <c r="O2539" s="12">
        <f t="shared" ca="1" si="178"/>
        <v>1.0656945007079548</v>
      </c>
      <c r="P2539" s="12">
        <f t="shared" ca="1" si="179"/>
        <v>2.0153174605892907</v>
      </c>
      <c r="Q2539" s="11" t="str">
        <f t="shared" ca="1" si="163"/>
        <v>H</v>
      </c>
    </row>
    <row r="2540" spans="9:17" x14ac:dyDescent="0.25">
      <c r="I2540" s="11">
        <v>2539</v>
      </c>
      <c r="J2540" s="11">
        <f t="shared" ca="1" si="176"/>
        <v>-0.53218779592846788</v>
      </c>
      <c r="K2540" s="11">
        <f t="shared" ca="1" si="177"/>
        <v>1.0975575238544251</v>
      </c>
      <c r="L2540" s="11" t="str">
        <f t="shared" ca="1" si="162"/>
        <v>H</v>
      </c>
      <c r="M2540" s="11"/>
      <c r="N2540" s="11">
        <v>2539</v>
      </c>
      <c r="O2540" s="12">
        <f t="shared" ca="1" si="178"/>
        <v>1.7349668060802923</v>
      </c>
      <c r="P2540" s="12">
        <f t="shared" ca="1" si="179"/>
        <v>-1.0270172418482204</v>
      </c>
      <c r="Q2540" s="11" t="str">
        <f t="shared" ca="1" si="163"/>
        <v>A</v>
      </c>
    </row>
    <row r="2541" spans="9:17" x14ac:dyDescent="0.25">
      <c r="I2541" s="11">
        <v>2540</v>
      </c>
      <c r="J2541" s="11">
        <f t="shared" ca="1" si="176"/>
        <v>1.1511268742380065</v>
      </c>
      <c r="K2541" s="11">
        <f t="shared" ca="1" si="177"/>
        <v>0.75053054864811641</v>
      </c>
      <c r="L2541" s="11" t="str">
        <f t="shared" ca="1" si="162"/>
        <v>A</v>
      </c>
      <c r="M2541" s="11"/>
      <c r="N2541" s="11">
        <v>2540</v>
      </c>
      <c r="O2541" s="12">
        <f t="shared" ca="1" si="178"/>
        <v>-0.54771845553549192</v>
      </c>
      <c r="P2541" s="12">
        <f t="shared" ca="1" si="179"/>
        <v>3.2135557903221943</v>
      </c>
      <c r="Q2541" s="11" t="str">
        <f t="shared" ca="1" si="163"/>
        <v>H</v>
      </c>
    </row>
    <row r="2542" spans="9:17" x14ac:dyDescent="0.25">
      <c r="I2542" s="11">
        <v>2541</v>
      </c>
      <c r="J2542" s="11">
        <f t="shared" ca="1" si="176"/>
        <v>1.6101647350965005</v>
      </c>
      <c r="K2542" s="11">
        <f t="shared" ca="1" si="177"/>
        <v>3.3051563020629908</v>
      </c>
      <c r="L2542" s="11" t="str">
        <f t="shared" ca="1" si="162"/>
        <v>H</v>
      </c>
      <c r="M2542" s="11"/>
      <c r="N2542" s="11">
        <v>2541</v>
      </c>
      <c r="O2542" s="12">
        <f t="shared" ca="1" si="178"/>
        <v>0.79841724221036137</v>
      </c>
      <c r="P2542" s="12">
        <f t="shared" ca="1" si="179"/>
        <v>-0.81368835725929123</v>
      </c>
      <c r="Q2542" s="11" t="str">
        <f t="shared" ca="1" si="163"/>
        <v>A</v>
      </c>
    </row>
    <row r="2543" spans="9:17" x14ac:dyDescent="0.25">
      <c r="I2543" s="11">
        <v>2542</v>
      </c>
      <c r="J2543" s="11">
        <f t="shared" ca="1" si="176"/>
        <v>-5.532098693011267E-2</v>
      </c>
      <c r="K2543" s="11">
        <f t="shared" ca="1" si="177"/>
        <v>3.6313013579507203</v>
      </c>
      <c r="L2543" s="11" t="str">
        <f t="shared" ca="1" si="162"/>
        <v>H</v>
      </c>
      <c r="M2543" s="11"/>
      <c r="N2543" s="11">
        <v>2542</v>
      </c>
      <c r="O2543" s="12">
        <f t="shared" ca="1" si="178"/>
        <v>1.4932722480321488</v>
      </c>
      <c r="P2543" s="12">
        <f t="shared" ca="1" si="179"/>
        <v>1.4281263850751058</v>
      </c>
      <c r="Q2543" s="11" t="str">
        <f t="shared" ca="1" si="163"/>
        <v>A</v>
      </c>
    </row>
    <row r="2544" spans="9:17" x14ac:dyDescent="0.25">
      <c r="I2544" s="11">
        <v>2543</v>
      </c>
      <c r="J2544" s="11">
        <f t="shared" ca="1" si="176"/>
        <v>0.19928431915531331</v>
      </c>
      <c r="K2544" s="11">
        <f t="shared" ca="1" si="177"/>
        <v>0.25476298947965104</v>
      </c>
      <c r="L2544" s="11" t="str">
        <f t="shared" ca="1" si="162"/>
        <v>H</v>
      </c>
      <c r="M2544" s="11"/>
      <c r="N2544" s="11">
        <v>2543</v>
      </c>
      <c r="O2544" s="12">
        <f t="shared" ca="1" si="178"/>
        <v>8.4947406628150368E-2</v>
      </c>
      <c r="P2544" s="12">
        <f t="shared" ca="1" si="179"/>
        <v>1.7357906813144781</v>
      </c>
      <c r="Q2544" s="11" t="str">
        <f t="shared" ca="1" si="163"/>
        <v>H</v>
      </c>
    </row>
    <row r="2545" spans="9:17" x14ac:dyDescent="0.25">
      <c r="I2545" s="11">
        <v>2544</v>
      </c>
      <c r="J2545" s="11">
        <f t="shared" ca="1" si="176"/>
        <v>0.71607508043582613</v>
      </c>
      <c r="K2545" s="11">
        <f t="shared" ca="1" si="177"/>
        <v>3.2239409185792463</v>
      </c>
      <c r="L2545" s="11" t="str">
        <f t="shared" ca="1" si="162"/>
        <v>H</v>
      </c>
      <c r="M2545" s="11"/>
      <c r="N2545" s="11">
        <v>2544</v>
      </c>
      <c r="O2545" s="12">
        <f t="shared" ca="1" si="178"/>
        <v>1.3176146262112955</v>
      </c>
      <c r="P2545" s="12">
        <f t="shared" ca="1" si="179"/>
        <v>-0.30338601630889683</v>
      </c>
      <c r="Q2545" s="11" t="str">
        <f t="shared" ca="1" si="163"/>
        <v>A</v>
      </c>
    </row>
    <row r="2546" spans="9:17" x14ac:dyDescent="0.25">
      <c r="I2546" s="11">
        <v>2545</v>
      </c>
      <c r="J2546" s="11">
        <f t="shared" ca="1" si="176"/>
        <v>2.1655596608461001</v>
      </c>
      <c r="K2546" s="11">
        <f t="shared" ca="1" si="177"/>
        <v>0.53236963461700348</v>
      </c>
      <c r="L2546" s="11" t="str">
        <f t="shared" ca="1" si="162"/>
        <v>A</v>
      </c>
      <c r="M2546" s="11"/>
      <c r="N2546" s="11">
        <v>2545</v>
      </c>
      <c r="O2546" s="12">
        <f t="shared" ca="1" si="178"/>
        <v>1.3854331125160311</v>
      </c>
      <c r="P2546" s="12">
        <f t="shared" ca="1" si="179"/>
        <v>0.76356512807619425</v>
      </c>
      <c r="Q2546" s="11" t="str">
        <f t="shared" ca="1" si="163"/>
        <v>A</v>
      </c>
    </row>
    <row r="2547" spans="9:17" x14ac:dyDescent="0.25">
      <c r="I2547" s="11">
        <v>2546</v>
      </c>
      <c r="J2547" s="11">
        <f t="shared" ca="1" si="176"/>
        <v>1.0192147713759578</v>
      </c>
      <c r="K2547" s="11">
        <f t="shared" ca="1" si="177"/>
        <v>3.8279477064038678</v>
      </c>
      <c r="L2547" s="11" t="str">
        <f t="shared" ca="1" si="162"/>
        <v>H</v>
      </c>
      <c r="M2547" s="11"/>
      <c r="N2547" s="11">
        <v>2546</v>
      </c>
      <c r="O2547" s="12">
        <f t="shared" ca="1" si="178"/>
        <v>0.84661283375055052</v>
      </c>
      <c r="P2547" s="12">
        <f t="shared" ca="1" si="179"/>
        <v>-1.5507675963351404</v>
      </c>
      <c r="Q2547" s="11" t="str">
        <f t="shared" ca="1" si="163"/>
        <v>A</v>
      </c>
    </row>
    <row r="2548" spans="9:17" x14ac:dyDescent="0.25">
      <c r="I2548" s="11">
        <v>2547</v>
      </c>
      <c r="J2548" s="11">
        <f t="shared" ca="1" si="176"/>
        <v>0.18087499647741201</v>
      </c>
      <c r="K2548" s="11">
        <f t="shared" ca="1" si="177"/>
        <v>3.4450415458063075</v>
      </c>
      <c r="L2548" s="11" t="str">
        <f t="shared" ca="1" si="162"/>
        <v>H</v>
      </c>
      <c r="M2548" s="11"/>
      <c r="N2548" s="11">
        <v>2547</v>
      </c>
      <c r="O2548" s="12">
        <f t="shared" ca="1" si="178"/>
        <v>0.37858175231994246</v>
      </c>
      <c r="P2548" s="12">
        <f t="shared" ca="1" si="179"/>
        <v>1.0508275974651204</v>
      </c>
      <c r="Q2548" s="11" t="str">
        <f t="shared" ca="1" si="163"/>
        <v>H</v>
      </c>
    </row>
    <row r="2549" spans="9:17" x14ac:dyDescent="0.25">
      <c r="I2549" s="11">
        <v>2548</v>
      </c>
      <c r="J2549" s="11">
        <f t="shared" ca="1" si="176"/>
        <v>-0.41343625124599692</v>
      </c>
      <c r="K2549" s="11">
        <f t="shared" ca="1" si="177"/>
        <v>0.95485231542559479</v>
      </c>
      <c r="L2549" s="11" t="str">
        <f t="shared" ca="1" si="162"/>
        <v>H</v>
      </c>
      <c r="M2549" s="11"/>
      <c r="N2549" s="11">
        <v>2548</v>
      </c>
      <c r="O2549" s="12">
        <f t="shared" ca="1" si="178"/>
        <v>1.8279025965063251</v>
      </c>
      <c r="P2549" s="12">
        <f t="shared" ca="1" si="179"/>
        <v>4.2316597287602509E-2</v>
      </c>
      <c r="Q2549" s="11" t="str">
        <f t="shared" ca="1" si="163"/>
        <v>A</v>
      </c>
    </row>
    <row r="2550" spans="9:17" x14ac:dyDescent="0.25">
      <c r="I2550" s="11">
        <v>2549</v>
      </c>
      <c r="J2550" s="11">
        <f t="shared" ca="1" si="176"/>
        <v>-5.6407460895849248E-2</v>
      </c>
      <c r="K2550" s="11">
        <f t="shared" ca="1" si="177"/>
        <v>6.8009885760244249</v>
      </c>
      <c r="L2550" s="11" t="str">
        <f t="shared" ca="1" si="162"/>
        <v>H</v>
      </c>
      <c r="M2550" s="11"/>
      <c r="N2550" s="11">
        <v>2549</v>
      </c>
      <c r="O2550" s="12">
        <f t="shared" ca="1" si="178"/>
        <v>1.6294107824428956</v>
      </c>
      <c r="P2550" s="12">
        <f t="shared" ca="1" si="179"/>
        <v>0.89372808113691016</v>
      </c>
      <c r="Q2550" s="11" t="str">
        <f t="shared" ca="1" si="163"/>
        <v>A</v>
      </c>
    </row>
    <row r="2551" spans="9:17" x14ac:dyDescent="0.25">
      <c r="I2551" s="11">
        <v>2550</v>
      </c>
      <c r="J2551" s="11">
        <f t="shared" ca="1" si="176"/>
        <v>1.7972466188851022</v>
      </c>
      <c r="K2551" s="11">
        <f t="shared" ca="1" si="177"/>
        <v>4.5649474170204538</v>
      </c>
      <c r="L2551" s="11" t="str">
        <f t="shared" ca="1" si="162"/>
        <v>H</v>
      </c>
      <c r="M2551" s="11"/>
      <c r="N2551" s="11">
        <v>2550</v>
      </c>
      <c r="O2551" s="12">
        <f t="shared" ca="1" si="178"/>
        <v>-0.49056422433875813</v>
      </c>
      <c r="P2551" s="12">
        <f t="shared" ca="1" si="179"/>
        <v>-0.6786319483176857</v>
      </c>
      <c r="Q2551" s="11" t="str">
        <f t="shared" ca="1" si="163"/>
        <v>A</v>
      </c>
    </row>
    <row r="2552" spans="9:17" x14ac:dyDescent="0.25">
      <c r="I2552" s="11">
        <v>2551</v>
      </c>
      <c r="J2552" s="11">
        <f t="shared" ca="1" si="176"/>
        <v>1.0296275219135294</v>
      </c>
      <c r="K2552" s="11">
        <f t="shared" ca="1" si="177"/>
        <v>2.4369935584031333</v>
      </c>
      <c r="L2552" s="11" t="str">
        <f t="shared" ref="L2552:L2806" ca="1" si="180">IF(J2552&gt;K2552, "A", IF(J2552=K2552, "T", "H"))</f>
        <v>H</v>
      </c>
      <c r="M2552" s="11"/>
      <c r="N2552" s="11">
        <v>2551</v>
      </c>
      <c r="O2552" s="12">
        <f t="shared" ca="1" si="178"/>
        <v>-0.22604917091356236</v>
      </c>
      <c r="P2552" s="12">
        <f t="shared" ca="1" si="179"/>
        <v>-1.0419829779921312</v>
      </c>
      <c r="Q2552" s="11" t="str">
        <f t="shared" ref="Q2552:Q2806" ca="1" si="181">IF(O2552&gt;P2552, "A", IF(O2552=P2552, "T", "H"))</f>
        <v>A</v>
      </c>
    </row>
    <row r="2553" spans="9:17" x14ac:dyDescent="0.25">
      <c r="I2553" s="11">
        <v>2552</v>
      </c>
      <c r="J2553" s="11">
        <f t="shared" ca="1" si="176"/>
        <v>0.9772405283308313</v>
      </c>
      <c r="K2553" s="11">
        <f t="shared" ca="1" si="177"/>
        <v>2.8462628930644289</v>
      </c>
      <c r="L2553" s="11" t="str">
        <f t="shared" ca="1" si="180"/>
        <v>H</v>
      </c>
      <c r="M2553" s="11"/>
      <c r="N2553" s="11">
        <v>2552</v>
      </c>
      <c r="O2553" s="12">
        <f t="shared" ca="1" si="178"/>
        <v>-1.4501625662600706</v>
      </c>
      <c r="P2553" s="12">
        <f t="shared" ca="1" si="179"/>
        <v>0.92042362168180958</v>
      </c>
      <c r="Q2553" s="11" t="str">
        <f t="shared" ca="1" si="181"/>
        <v>H</v>
      </c>
    </row>
    <row r="2554" spans="9:17" x14ac:dyDescent="0.25">
      <c r="I2554" s="11">
        <v>2553</v>
      </c>
      <c r="J2554" s="11">
        <f t="shared" ca="1" si="176"/>
        <v>1.0235625423886519</v>
      </c>
      <c r="K2554" s="11">
        <f t="shared" ca="1" si="177"/>
        <v>2.686920639401718</v>
      </c>
      <c r="L2554" s="11" t="str">
        <f t="shared" ca="1" si="180"/>
        <v>H</v>
      </c>
      <c r="M2554" s="11"/>
      <c r="N2554" s="11">
        <v>2553</v>
      </c>
      <c r="O2554" s="12">
        <f t="shared" ca="1" si="178"/>
        <v>-0.50669946232249741</v>
      </c>
      <c r="P2554" s="12">
        <f t="shared" ca="1" si="179"/>
        <v>3.9195511770878055</v>
      </c>
      <c r="Q2554" s="11" t="str">
        <f t="shared" ca="1" si="181"/>
        <v>H</v>
      </c>
    </row>
    <row r="2555" spans="9:17" x14ac:dyDescent="0.25">
      <c r="I2555" s="11">
        <v>2554</v>
      </c>
      <c r="J2555" s="11">
        <f t="shared" ca="1" si="176"/>
        <v>1.5954332331194889</v>
      </c>
      <c r="K2555" s="11">
        <f t="shared" ca="1" si="177"/>
        <v>1.1213889703243924</v>
      </c>
      <c r="L2555" s="11" t="str">
        <f t="shared" ca="1" si="180"/>
        <v>A</v>
      </c>
      <c r="M2555" s="11"/>
      <c r="N2555" s="11">
        <v>2554</v>
      </c>
      <c r="O2555" s="12">
        <f t="shared" ca="1" si="178"/>
        <v>1.8419451202600077</v>
      </c>
      <c r="P2555" s="12">
        <f t="shared" ca="1" si="179"/>
        <v>1.4655693788206772</v>
      </c>
      <c r="Q2555" s="11" t="str">
        <f t="shared" ca="1" si="181"/>
        <v>A</v>
      </c>
    </row>
    <row r="2556" spans="9:17" x14ac:dyDescent="0.25">
      <c r="I2556" s="11">
        <v>2555</v>
      </c>
      <c r="J2556" s="11">
        <f t="shared" ca="1" si="176"/>
        <v>-0.27430717474377275</v>
      </c>
      <c r="K2556" s="11">
        <f t="shared" ca="1" si="177"/>
        <v>3.0778054878577779</v>
      </c>
      <c r="L2556" s="11" t="str">
        <f t="shared" ca="1" si="180"/>
        <v>H</v>
      </c>
      <c r="M2556" s="11"/>
      <c r="N2556" s="11">
        <v>2555</v>
      </c>
      <c r="O2556" s="12">
        <f t="shared" ca="1" si="178"/>
        <v>-0.19676075200405341</v>
      </c>
      <c r="P2556" s="12">
        <f t="shared" ca="1" si="179"/>
        <v>-0.46166924385160146</v>
      </c>
      <c r="Q2556" s="11" t="str">
        <f t="shared" ca="1" si="181"/>
        <v>A</v>
      </c>
    </row>
    <row r="2557" spans="9:17" x14ac:dyDescent="0.25">
      <c r="I2557" s="11">
        <v>2556</v>
      </c>
      <c r="J2557" s="11">
        <f t="shared" ca="1" si="176"/>
        <v>1.024978853574309</v>
      </c>
      <c r="K2557" s="11">
        <f t="shared" ca="1" si="177"/>
        <v>2.5210611404474008</v>
      </c>
      <c r="L2557" s="11" t="str">
        <f t="shared" ca="1" si="180"/>
        <v>H</v>
      </c>
      <c r="M2557" s="11"/>
      <c r="N2557" s="11">
        <v>2556</v>
      </c>
      <c r="O2557" s="12">
        <f t="shared" ca="1" si="178"/>
        <v>0.82999207657789442</v>
      </c>
      <c r="P2557" s="12">
        <f t="shared" ca="1" si="179"/>
        <v>1.4177985065918284</v>
      </c>
      <c r="Q2557" s="11" t="str">
        <f t="shared" ca="1" si="181"/>
        <v>H</v>
      </c>
    </row>
    <row r="2558" spans="9:17" x14ac:dyDescent="0.25">
      <c r="I2558" s="11">
        <v>2557</v>
      </c>
      <c r="J2558" s="11">
        <f t="shared" ca="1" si="176"/>
        <v>0.77541766823059266</v>
      </c>
      <c r="K2558" s="11">
        <f t="shared" ca="1" si="177"/>
        <v>1.5210522821251744</v>
      </c>
      <c r="L2558" s="11" t="str">
        <f t="shared" ca="1" si="180"/>
        <v>H</v>
      </c>
      <c r="M2558" s="11"/>
      <c r="N2558" s="11">
        <v>2557</v>
      </c>
      <c r="O2558" s="12">
        <f t="shared" ca="1" si="178"/>
        <v>1.1869523888900448</v>
      </c>
      <c r="P2558" s="12">
        <f t="shared" ca="1" si="179"/>
        <v>1.5713040682390547</v>
      </c>
      <c r="Q2558" s="11" t="str">
        <f t="shared" ca="1" si="181"/>
        <v>H</v>
      </c>
    </row>
    <row r="2559" spans="9:17" x14ac:dyDescent="0.25">
      <c r="I2559" s="11">
        <v>2558</v>
      </c>
      <c r="J2559" s="11">
        <f t="shared" ca="1" si="176"/>
        <v>1.5982235652644665</v>
      </c>
      <c r="K2559" s="11">
        <f t="shared" ca="1" si="177"/>
        <v>2.0175940562075132</v>
      </c>
      <c r="L2559" s="11" t="str">
        <f t="shared" ca="1" si="180"/>
        <v>H</v>
      </c>
      <c r="M2559" s="11"/>
      <c r="N2559" s="11">
        <v>2558</v>
      </c>
      <c r="O2559" s="12">
        <f t="shared" ca="1" si="178"/>
        <v>-1.2081537988581177</v>
      </c>
      <c r="P2559" s="12">
        <f t="shared" ca="1" si="179"/>
        <v>1.2025662419661332</v>
      </c>
      <c r="Q2559" s="11" t="str">
        <f t="shared" ca="1" si="181"/>
        <v>H</v>
      </c>
    </row>
    <row r="2560" spans="9:17" x14ac:dyDescent="0.25">
      <c r="I2560" s="11">
        <v>2559</v>
      </c>
      <c r="J2560" s="11">
        <f t="shared" ca="1" si="176"/>
        <v>-1.2068671364487726</v>
      </c>
      <c r="K2560" s="11">
        <f t="shared" ca="1" si="177"/>
        <v>3.2614730122751792</v>
      </c>
      <c r="L2560" s="11" t="str">
        <f t="shared" ca="1" si="180"/>
        <v>H</v>
      </c>
      <c r="M2560" s="11"/>
      <c r="N2560" s="11">
        <v>2559</v>
      </c>
      <c r="O2560" s="12">
        <f t="shared" ca="1" si="178"/>
        <v>0.5243056367735518</v>
      </c>
      <c r="P2560" s="12">
        <f t="shared" ca="1" si="179"/>
        <v>1.4303201660528713</v>
      </c>
      <c r="Q2560" s="11" t="str">
        <f t="shared" ca="1" si="181"/>
        <v>H</v>
      </c>
    </row>
    <row r="2561" spans="9:17" x14ac:dyDescent="0.25">
      <c r="I2561" s="11">
        <v>2560</v>
      </c>
      <c r="J2561" s="11">
        <f t="shared" ca="1" si="176"/>
        <v>0.6913974475628929</v>
      </c>
      <c r="K2561" s="11">
        <f t="shared" ca="1" si="177"/>
        <v>3.4682867373643855</v>
      </c>
      <c r="L2561" s="11" t="str">
        <f t="shared" ca="1" si="180"/>
        <v>H</v>
      </c>
      <c r="M2561" s="11"/>
      <c r="N2561" s="11">
        <v>2560</v>
      </c>
      <c r="O2561" s="12">
        <f t="shared" ca="1" si="178"/>
        <v>0.96508725258388894</v>
      </c>
      <c r="P2561" s="12">
        <f t="shared" ca="1" si="179"/>
        <v>2.0025307414540561</v>
      </c>
      <c r="Q2561" s="11" t="str">
        <f t="shared" ca="1" si="181"/>
        <v>H</v>
      </c>
    </row>
    <row r="2562" spans="9:17" x14ac:dyDescent="0.25">
      <c r="I2562" s="11">
        <v>2561</v>
      </c>
      <c r="J2562" s="11">
        <f t="shared" ca="1" si="176"/>
        <v>0.36019467365166757</v>
      </c>
      <c r="K2562" s="11">
        <f t="shared" ca="1" si="177"/>
        <v>2.589684407701685</v>
      </c>
      <c r="L2562" s="11" t="str">
        <f t="shared" ca="1" si="180"/>
        <v>H</v>
      </c>
      <c r="M2562" s="11"/>
      <c r="N2562" s="11">
        <v>2561</v>
      </c>
      <c r="O2562" s="12">
        <f t="shared" ca="1" si="178"/>
        <v>0.84791070631904719</v>
      </c>
      <c r="P2562" s="12">
        <f t="shared" ca="1" si="179"/>
        <v>2.281514345680407</v>
      </c>
      <c r="Q2562" s="11" t="str">
        <f t="shared" ca="1" si="181"/>
        <v>H</v>
      </c>
    </row>
    <row r="2563" spans="9:17" x14ac:dyDescent="0.25">
      <c r="I2563" s="11">
        <v>2562</v>
      </c>
      <c r="J2563" s="11">
        <f t="shared" ref="J2563:J2626" ca="1" si="182">NORMINV(RAND(), $D$3,$F$3)</f>
        <v>0.29349667771725851</v>
      </c>
      <c r="K2563" s="11">
        <f t="shared" ref="K2563:K2626" ca="1" si="183">NORMINV(RAND(), $D$2,$F$2)</f>
        <v>3.196951047618434</v>
      </c>
      <c r="L2563" s="11" t="str">
        <f t="shared" ca="1" si="180"/>
        <v>H</v>
      </c>
      <c r="M2563" s="11"/>
      <c r="N2563" s="11">
        <v>2562</v>
      </c>
      <c r="O2563" s="12">
        <f t="shared" ref="O2563:O2626" ca="1" si="184">NORMINV(RAND(), $D$11,$F$11)</f>
        <v>0.18196264125072908</v>
      </c>
      <c r="P2563" s="12">
        <f t="shared" ref="P2563:P2626" ca="1" si="185">NORMINV(RAND(), $D$10,$F$10)</f>
        <v>-0.96635260050249405</v>
      </c>
      <c r="Q2563" s="11" t="str">
        <f t="shared" ca="1" si="181"/>
        <v>A</v>
      </c>
    </row>
    <row r="2564" spans="9:17" x14ac:dyDescent="0.25">
      <c r="I2564" s="11">
        <v>2563</v>
      </c>
      <c r="J2564" s="11">
        <f t="shared" ca="1" si="182"/>
        <v>3.5248438702153471</v>
      </c>
      <c r="K2564" s="11">
        <f t="shared" ca="1" si="183"/>
        <v>3.3960620221044833</v>
      </c>
      <c r="L2564" s="11" t="str">
        <f t="shared" ca="1" si="180"/>
        <v>A</v>
      </c>
      <c r="M2564" s="11"/>
      <c r="N2564" s="11">
        <v>2563</v>
      </c>
      <c r="O2564" s="12">
        <f t="shared" ca="1" si="184"/>
        <v>-0.51431785956565856</v>
      </c>
      <c r="P2564" s="12">
        <f t="shared" ca="1" si="185"/>
        <v>-1.706085965564669</v>
      </c>
      <c r="Q2564" s="11" t="str">
        <f t="shared" ca="1" si="181"/>
        <v>A</v>
      </c>
    </row>
    <row r="2565" spans="9:17" x14ac:dyDescent="0.25">
      <c r="I2565" s="11">
        <v>2564</v>
      </c>
      <c r="J2565" s="11">
        <f t="shared" ca="1" si="182"/>
        <v>1.2932359236030198</v>
      </c>
      <c r="K2565" s="11">
        <f t="shared" ca="1" si="183"/>
        <v>2.7151883011082227</v>
      </c>
      <c r="L2565" s="11" t="str">
        <f t="shared" ca="1" si="180"/>
        <v>H</v>
      </c>
      <c r="M2565" s="11"/>
      <c r="N2565" s="11">
        <v>2564</v>
      </c>
      <c r="O2565" s="12">
        <f t="shared" ca="1" si="184"/>
        <v>1.4148003972832219</v>
      </c>
      <c r="P2565" s="12">
        <f t="shared" ca="1" si="185"/>
        <v>3.0138698270573152</v>
      </c>
      <c r="Q2565" s="11" t="str">
        <f t="shared" ca="1" si="181"/>
        <v>H</v>
      </c>
    </row>
    <row r="2566" spans="9:17" x14ac:dyDescent="0.25">
      <c r="I2566" s="11">
        <v>2565</v>
      </c>
      <c r="J2566" s="11">
        <f t="shared" ca="1" si="182"/>
        <v>1.2376915698323292</v>
      </c>
      <c r="K2566" s="11">
        <f t="shared" ca="1" si="183"/>
        <v>2.8309855109001663</v>
      </c>
      <c r="L2566" s="11" t="str">
        <f t="shared" ca="1" si="180"/>
        <v>H</v>
      </c>
      <c r="M2566" s="11"/>
      <c r="N2566" s="11">
        <v>2565</v>
      </c>
      <c r="O2566" s="12">
        <f t="shared" ca="1" si="184"/>
        <v>0.14753499530230973</v>
      </c>
      <c r="P2566" s="12">
        <f t="shared" ca="1" si="185"/>
        <v>2.9456337219091413</v>
      </c>
      <c r="Q2566" s="11" t="str">
        <f t="shared" ca="1" si="181"/>
        <v>H</v>
      </c>
    </row>
    <row r="2567" spans="9:17" x14ac:dyDescent="0.25">
      <c r="I2567" s="11">
        <v>2566</v>
      </c>
      <c r="J2567" s="11">
        <f t="shared" ca="1" si="182"/>
        <v>2.9209752896909644</v>
      </c>
      <c r="K2567" s="11">
        <f t="shared" ca="1" si="183"/>
        <v>3.4321736741081592</v>
      </c>
      <c r="L2567" s="11" t="str">
        <f t="shared" ca="1" si="180"/>
        <v>H</v>
      </c>
      <c r="M2567" s="11"/>
      <c r="N2567" s="11">
        <v>2566</v>
      </c>
      <c r="O2567" s="12">
        <f t="shared" ca="1" si="184"/>
        <v>0.29654550251442968</v>
      </c>
      <c r="P2567" s="12">
        <f t="shared" ca="1" si="185"/>
        <v>1.3091288502146921</v>
      </c>
      <c r="Q2567" s="11" t="str">
        <f t="shared" ca="1" si="181"/>
        <v>H</v>
      </c>
    </row>
    <row r="2568" spans="9:17" x14ac:dyDescent="0.25">
      <c r="I2568" s="11">
        <v>2567</v>
      </c>
      <c r="J2568" s="11">
        <f t="shared" ca="1" si="182"/>
        <v>-0.39955340247559923</v>
      </c>
      <c r="K2568" s="11">
        <f t="shared" ca="1" si="183"/>
        <v>-1.6837775711213254E-2</v>
      </c>
      <c r="L2568" s="11" t="str">
        <f t="shared" ca="1" si="180"/>
        <v>H</v>
      </c>
      <c r="M2568" s="11"/>
      <c r="N2568" s="11">
        <v>2567</v>
      </c>
      <c r="O2568" s="12">
        <f t="shared" ca="1" si="184"/>
        <v>1.9027032971299829</v>
      </c>
      <c r="P2568" s="12">
        <f t="shared" ca="1" si="185"/>
        <v>-1.8655366823446684</v>
      </c>
      <c r="Q2568" s="11" t="str">
        <f t="shared" ca="1" si="181"/>
        <v>A</v>
      </c>
    </row>
    <row r="2569" spans="9:17" x14ac:dyDescent="0.25">
      <c r="I2569" s="11">
        <v>2568</v>
      </c>
      <c r="J2569" s="11">
        <f t="shared" ca="1" si="182"/>
        <v>1.7617924783003058E-2</v>
      </c>
      <c r="K2569" s="11">
        <f t="shared" ca="1" si="183"/>
        <v>-0.27580327514742731</v>
      </c>
      <c r="L2569" s="11" t="str">
        <f t="shared" ca="1" si="180"/>
        <v>A</v>
      </c>
      <c r="M2569" s="11"/>
      <c r="N2569" s="11">
        <v>2568</v>
      </c>
      <c r="O2569" s="12">
        <f t="shared" ca="1" si="184"/>
        <v>0.68562256274959721</v>
      </c>
      <c r="P2569" s="12">
        <f t="shared" ca="1" si="185"/>
        <v>0.63872859226659484</v>
      </c>
      <c r="Q2569" s="11" t="str">
        <f t="shared" ca="1" si="181"/>
        <v>A</v>
      </c>
    </row>
    <row r="2570" spans="9:17" x14ac:dyDescent="0.25">
      <c r="I2570" s="11">
        <v>2569</v>
      </c>
      <c r="J2570" s="11">
        <f t="shared" ca="1" si="182"/>
        <v>-0.39469014928385782</v>
      </c>
      <c r="K2570" s="11">
        <f t="shared" ca="1" si="183"/>
        <v>0.97679397596402073</v>
      </c>
      <c r="L2570" s="11" t="str">
        <f t="shared" ca="1" si="180"/>
        <v>H</v>
      </c>
      <c r="M2570" s="11"/>
      <c r="N2570" s="11">
        <v>2569</v>
      </c>
      <c r="O2570" s="12">
        <f t="shared" ca="1" si="184"/>
        <v>1.6696102998174485</v>
      </c>
      <c r="P2570" s="12">
        <f t="shared" ca="1" si="185"/>
        <v>0.39636488313288776</v>
      </c>
      <c r="Q2570" s="11" t="str">
        <f t="shared" ca="1" si="181"/>
        <v>A</v>
      </c>
    </row>
    <row r="2571" spans="9:17" x14ac:dyDescent="0.25">
      <c r="I2571" s="11">
        <v>2570</v>
      </c>
      <c r="J2571" s="11">
        <f t="shared" ca="1" si="182"/>
        <v>0.32301606129317828</v>
      </c>
      <c r="K2571" s="11">
        <f t="shared" ca="1" si="183"/>
        <v>1.2887133167524447</v>
      </c>
      <c r="L2571" s="11" t="str">
        <f t="shared" ca="1" si="180"/>
        <v>H</v>
      </c>
      <c r="M2571" s="11"/>
      <c r="N2571" s="11">
        <v>2570</v>
      </c>
      <c r="O2571" s="12">
        <f t="shared" ca="1" si="184"/>
        <v>-0.45798884224965075</v>
      </c>
      <c r="P2571" s="12">
        <f t="shared" ca="1" si="185"/>
        <v>1.7626791093622534</v>
      </c>
      <c r="Q2571" s="11" t="str">
        <f t="shared" ca="1" si="181"/>
        <v>H</v>
      </c>
    </row>
    <row r="2572" spans="9:17" x14ac:dyDescent="0.25">
      <c r="I2572" s="11">
        <v>2571</v>
      </c>
      <c r="J2572" s="11">
        <f t="shared" ca="1" si="182"/>
        <v>-0.78741218539040958</v>
      </c>
      <c r="K2572" s="11">
        <f t="shared" ca="1" si="183"/>
        <v>3.5301703324417506</v>
      </c>
      <c r="L2572" s="11" t="str">
        <f t="shared" ca="1" si="180"/>
        <v>H</v>
      </c>
      <c r="M2572" s="11"/>
      <c r="N2572" s="11">
        <v>2571</v>
      </c>
      <c r="O2572" s="12">
        <f t="shared" ca="1" si="184"/>
        <v>1.7668008106359849</v>
      </c>
      <c r="P2572" s="12">
        <f t="shared" ca="1" si="185"/>
        <v>-0.80675123319098763</v>
      </c>
      <c r="Q2572" s="11" t="str">
        <f t="shared" ca="1" si="181"/>
        <v>A</v>
      </c>
    </row>
    <row r="2573" spans="9:17" x14ac:dyDescent="0.25">
      <c r="I2573" s="11">
        <v>2572</v>
      </c>
      <c r="J2573" s="11">
        <f t="shared" ca="1" si="182"/>
        <v>2.6278127954127335</v>
      </c>
      <c r="K2573" s="11">
        <f t="shared" ca="1" si="183"/>
        <v>0.64335836534611612</v>
      </c>
      <c r="L2573" s="11" t="str">
        <f t="shared" ca="1" si="180"/>
        <v>A</v>
      </c>
      <c r="M2573" s="11"/>
      <c r="N2573" s="11">
        <v>2572</v>
      </c>
      <c r="O2573" s="12">
        <f t="shared" ca="1" si="184"/>
        <v>1.209012489059875</v>
      </c>
      <c r="P2573" s="12">
        <f t="shared" ca="1" si="185"/>
        <v>4.1009003861359421</v>
      </c>
      <c r="Q2573" s="11" t="str">
        <f t="shared" ca="1" si="181"/>
        <v>H</v>
      </c>
    </row>
    <row r="2574" spans="9:17" x14ac:dyDescent="0.25">
      <c r="I2574" s="11">
        <v>2573</v>
      </c>
      <c r="J2574" s="11">
        <f t="shared" ca="1" si="182"/>
        <v>2.2088030303404729</v>
      </c>
      <c r="K2574" s="11">
        <f t="shared" ca="1" si="183"/>
        <v>2.6649738406838193</v>
      </c>
      <c r="L2574" s="11" t="str">
        <f t="shared" ca="1" si="180"/>
        <v>H</v>
      </c>
      <c r="M2574" s="11"/>
      <c r="N2574" s="11">
        <v>2573</v>
      </c>
      <c r="O2574" s="12">
        <f t="shared" ca="1" si="184"/>
        <v>1.5087215870784449</v>
      </c>
      <c r="P2574" s="12">
        <f t="shared" ca="1" si="185"/>
        <v>0.2796900039235547</v>
      </c>
      <c r="Q2574" s="11" t="str">
        <f t="shared" ca="1" si="181"/>
        <v>A</v>
      </c>
    </row>
    <row r="2575" spans="9:17" x14ac:dyDescent="0.25">
      <c r="I2575" s="11">
        <v>2574</v>
      </c>
      <c r="J2575" s="11">
        <f t="shared" ca="1" si="182"/>
        <v>0.5263906549957178</v>
      </c>
      <c r="K2575" s="11">
        <f t="shared" ca="1" si="183"/>
        <v>2.3711813998690454</v>
      </c>
      <c r="L2575" s="11" t="str">
        <f t="shared" ca="1" si="180"/>
        <v>H</v>
      </c>
      <c r="M2575" s="11"/>
      <c r="N2575" s="11">
        <v>2574</v>
      </c>
      <c r="O2575" s="12">
        <f t="shared" ca="1" si="184"/>
        <v>1.6659280646489398</v>
      </c>
      <c r="P2575" s="12">
        <f t="shared" ca="1" si="185"/>
        <v>-0.49959100139155632</v>
      </c>
      <c r="Q2575" s="11" t="str">
        <f t="shared" ca="1" si="181"/>
        <v>A</v>
      </c>
    </row>
    <row r="2576" spans="9:17" x14ac:dyDescent="0.25">
      <c r="I2576" s="11">
        <v>2575</v>
      </c>
      <c r="J2576" s="11">
        <f t="shared" ca="1" si="182"/>
        <v>-0.48498354276300681</v>
      </c>
      <c r="K2576" s="11">
        <f t="shared" ca="1" si="183"/>
        <v>4.4945147242637393</v>
      </c>
      <c r="L2576" s="11" t="str">
        <f t="shared" ca="1" si="180"/>
        <v>H</v>
      </c>
      <c r="M2576" s="11"/>
      <c r="N2576" s="11">
        <v>2575</v>
      </c>
      <c r="O2576" s="12">
        <f t="shared" ca="1" si="184"/>
        <v>0.46156169481692771</v>
      </c>
      <c r="P2576" s="12">
        <f t="shared" ca="1" si="185"/>
        <v>1.4475164074983886</v>
      </c>
      <c r="Q2576" s="11" t="str">
        <f t="shared" ca="1" si="181"/>
        <v>H</v>
      </c>
    </row>
    <row r="2577" spans="9:17" x14ac:dyDescent="0.25">
      <c r="I2577" s="11">
        <v>2576</v>
      </c>
      <c r="J2577" s="11">
        <f t="shared" ca="1" si="182"/>
        <v>2.9184013662508974</v>
      </c>
      <c r="K2577" s="11">
        <f t="shared" ca="1" si="183"/>
        <v>-1.1201069041292824</v>
      </c>
      <c r="L2577" s="11" t="str">
        <f t="shared" ca="1" si="180"/>
        <v>A</v>
      </c>
      <c r="M2577" s="11"/>
      <c r="N2577" s="11">
        <v>2576</v>
      </c>
      <c r="O2577" s="12">
        <f t="shared" ca="1" si="184"/>
        <v>-0.1637124010375699</v>
      </c>
      <c r="P2577" s="12">
        <f t="shared" ca="1" si="185"/>
        <v>5.1120881088916637</v>
      </c>
      <c r="Q2577" s="11" t="str">
        <f t="shared" ca="1" si="181"/>
        <v>H</v>
      </c>
    </row>
    <row r="2578" spans="9:17" x14ac:dyDescent="0.25">
      <c r="I2578" s="11">
        <v>2577</v>
      </c>
      <c r="J2578" s="11">
        <f t="shared" ca="1" si="182"/>
        <v>-1.5020955449440141</v>
      </c>
      <c r="K2578" s="11">
        <f t="shared" ca="1" si="183"/>
        <v>1.5941787675392849</v>
      </c>
      <c r="L2578" s="11" t="str">
        <f t="shared" ca="1" si="180"/>
        <v>H</v>
      </c>
      <c r="M2578" s="11"/>
      <c r="N2578" s="11">
        <v>2577</v>
      </c>
      <c r="O2578" s="12">
        <f t="shared" ca="1" si="184"/>
        <v>0.84284764554603142</v>
      </c>
      <c r="P2578" s="12">
        <f t="shared" ca="1" si="185"/>
        <v>0.97449426891219559</v>
      </c>
      <c r="Q2578" s="11" t="str">
        <f t="shared" ca="1" si="181"/>
        <v>H</v>
      </c>
    </row>
    <row r="2579" spans="9:17" x14ac:dyDescent="0.25">
      <c r="I2579" s="11">
        <v>2578</v>
      </c>
      <c r="J2579" s="11">
        <f t="shared" ca="1" si="182"/>
        <v>0.40815947035203604</v>
      </c>
      <c r="K2579" s="11">
        <f t="shared" ca="1" si="183"/>
        <v>2.1932136292626847</v>
      </c>
      <c r="L2579" s="11" t="str">
        <f t="shared" ca="1" si="180"/>
        <v>H</v>
      </c>
      <c r="M2579" s="11"/>
      <c r="N2579" s="11">
        <v>2578</v>
      </c>
      <c r="O2579" s="12">
        <f t="shared" ca="1" si="184"/>
        <v>1.1424939240709109</v>
      </c>
      <c r="P2579" s="12">
        <f t="shared" ca="1" si="185"/>
        <v>-0.80538283921051268</v>
      </c>
      <c r="Q2579" s="11" t="str">
        <f t="shared" ca="1" si="181"/>
        <v>A</v>
      </c>
    </row>
    <row r="2580" spans="9:17" x14ac:dyDescent="0.25">
      <c r="I2580" s="11">
        <v>2579</v>
      </c>
      <c r="J2580" s="11">
        <f t="shared" ca="1" si="182"/>
        <v>0.87405588447894211</v>
      </c>
      <c r="K2580" s="11">
        <f t="shared" ca="1" si="183"/>
        <v>2.0514840013178373</v>
      </c>
      <c r="L2580" s="11" t="str">
        <f t="shared" ca="1" si="180"/>
        <v>H</v>
      </c>
      <c r="M2580" s="11"/>
      <c r="N2580" s="11">
        <v>2579</v>
      </c>
      <c r="O2580" s="12">
        <f t="shared" ca="1" si="184"/>
        <v>1.0058279305463993</v>
      </c>
      <c r="P2580" s="12">
        <f t="shared" ca="1" si="185"/>
        <v>-1.3758755608800799E-2</v>
      </c>
      <c r="Q2580" s="11" t="str">
        <f t="shared" ca="1" si="181"/>
        <v>A</v>
      </c>
    </row>
    <row r="2581" spans="9:17" x14ac:dyDescent="0.25">
      <c r="I2581" s="11">
        <v>2580</v>
      </c>
      <c r="J2581" s="11">
        <f t="shared" ca="1" si="182"/>
        <v>-0.19026446372408345</v>
      </c>
      <c r="K2581" s="11">
        <f t="shared" ca="1" si="183"/>
        <v>2.1474375998058139</v>
      </c>
      <c r="L2581" s="11" t="str">
        <f t="shared" ca="1" si="180"/>
        <v>H</v>
      </c>
      <c r="M2581" s="11"/>
      <c r="N2581" s="11">
        <v>2580</v>
      </c>
      <c r="O2581" s="12">
        <f t="shared" ca="1" si="184"/>
        <v>0.8061340602669782</v>
      </c>
      <c r="P2581" s="12">
        <f t="shared" ca="1" si="185"/>
        <v>2.0568009634010522</v>
      </c>
      <c r="Q2581" s="11" t="str">
        <f t="shared" ca="1" si="181"/>
        <v>H</v>
      </c>
    </row>
    <row r="2582" spans="9:17" x14ac:dyDescent="0.25">
      <c r="I2582" s="11">
        <v>2581</v>
      </c>
      <c r="J2582" s="11">
        <f t="shared" ca="1" si="182"/>
        <v>2.6291523144281914</v>
      </c>
      <c r="K2582" s="11">
        <f t="shared" ca="1" si="183"/>
        <v>3.6778753119311638</v>
      </c>
      <c r="L2582" s="11" t="str">
        <f t="shared" ca="1" si="180"/>
        <v>H</v>
      </c>
      <c r="M2582" s="11"/>
      <c r="N2582" s="11">
        <v>2581</v>
      </c>
      <c r="O2582" s="12">
        <f t="shared" ca="1" si="184"/>
        <v>1.2023784620157483</v>
      </c>
      <c r="P2582" s="12">
        <f t="shared" ca="1" si="185"/>
        <v>0.123713210684815</v>
      </c>
      <c r="Q2582" s="11" t="str">
        <f t="shared" ca="1" si="181"/>
        <v>A</v>
      </c>
    </row>
    <row r="2583" spans="9:17" x14ac:dyDescent="0.25">
      <c r="I2583" s="11">
        <v>2582</v>
      </c>
      <c r="J2583" s="11">
        <f t="shared" ca="1" si="182"/>
        <v>0.81310559167007557</v>
      </c>
      <c r="K2583" s="11">
        <f t="shared" ca="1" si="183"/>
        <v>4.6742843023927207</v>
      </c>
      <c r="L2583" s="11" t="str">
        <f t="shared" ca="1" si="180"/>
        <v>H</v>
      </c>
      <c r="M2583" s="11"/>
      <c r="N2583" s="11">
        <v>2582</v>
      </c>
      <c r="O2583" s="12">
        <f t="shared" ca="1" si="184"/>
        <v>4.788187545229855E-2</v>
      </c>
      <c r="P2583" s="12">
        <f t="shared" ca="1" si="185"/>
        <v>3.270820171979492</v>
      </c>
      <c r="Q2583" s="11" t="str">
        <f t="shared" ca="1" si="181"/>
        <v>H</v>
      </c>
    </row>
    <row r="2584" spans="9:17" x14ac:dyDescent="0.25">
      <c r="I2584" s="11">
        <v>2583</v>
      </c>
      <c r="J2584" s="11">
        <f t="shared" ca="1" si="182"/>
        <v>2.0001300718800832</v>
      </c>
      <c r="K2584" s="11">
        <f t="shared" ca="1" si="183"/>
        <v>2.2171399155624205</v>
      </c>
      <c r="L2584" s="11" t="str">
        <f t="shared" ca="1" si="180"/>
        <v>H</v>
      </c>
      <c r="M2584" s="11"/>
      <c r="N2584" s="11">
        <v>2583</v>
      </c>
      <c r="O2584" s="12">
        <f t="shared" ca="1" si="184"/>
        <v>-1.1245668716003212</v>
      </c>
      <c r="P2584" s="12">
        <f t="shared" ca="1" si="185"/>
        <v>0.45245249742526505</v>
      </c>
      <c r="Q2584" s="11" t="str">
        <f t="shared" ca="1" si="181"/>
        <v>H</v>
      </c>
    </row>
    <row r="2585" spans="9:17" x14ac:dyDescent="0.25">
      <c r="I2585" s="11">
        <v>2584</v>
      </c>
      <c r="J2585" s="11">
        <f t="shared" ca="1" si="182"/>
        <v>1.8669212484198949</v>
      </c>
      <c r="K2585" s="11">
        <f t="shared" ca="1" si="183"/>
        <v>4.3727640152362977</v>
      </c>
      <c r="L2585" s="11" t="str">
        <f t="shared" ca="1" si="180"/>
        <v>H</v>
      </c>
      <c r="M2585" s="11"/>
      <c r="N2585" s="11">
        <v>2584</v>
      </c>
      <c r="O2585" s="12">
        <f t="shared" ca="1" si="184"/>
        <v>0.49764579701822137</v>
      </c>
      <c r="P2585" s="12">
        <f t="shared" ca="1" si="185"/>
        <v>3.4255943002232545</v>
      </c>
      <c r="Q2585" s="11" t="str">
        <f t="shared" ca="1" si="181"/>
        <v>H</v>
      </c>
    </row>
    <row r="2586" spans="9:17" x14ac:dyDescent="0.25">
      <c r="I2586" s="11">
        <v>2585</v>
      </c>
      <c r="J2586" s="11">
        <f t="shared" ca="1" si="182"/>
        <v>-0.76190994683190694</v>
      </c>
      <c r="K2586" s="11">
        <f t="shared" ca="1" si="183"/>
        <v>2.532315425984434</v>
      </c>
      <c r="L2586" s="11" t="str">
        <f t="shared" ca="1" si="180"/>
        <v>H</v>
      </c>
      <c r="M2586" s="11"/>
      <c r="N2586" s="11">
        <v>2585</v>
      </c>
      <c r="O2586" s="12">
        <f t="shared" ca="1" si="184"/>
        <v>1.8865526958822503</v>
      </c>
      <c r="P2586" s="12">
        <f t="shared" ca="1" si="185"/>
        <v>4.7070413152862205</v>
      </c>
      <c r="Q2586" s="11" t="str">
        <f t="shared" ca="1" si="181"/>
        <v>H</v>
      </c>
    </row>
    <row r="2587" spans="9:17" x14ac:dyDescent="0.25">
      <c r="I2587" s="11">
        <v>2586</v>
      </c>
      <c r="J2587" s="11">
        <f t="shared" ca="1" si="182"/>
        <v>1.6747975777428139</v>
      </c>
      <c r="K2587" s="11">
        <f t="shared" ca="1" si="183"/>
        <v>1.2752822424905372</v>
      </c>
      <c r="L2587" s="11" t="str">
        <f t="shared" ca="1" si="180"/>
        <v>A</v>
      </c>
      <c r="M2587" s="11"/>
      <c r="N2587" s="11">
        <v>2586</v>
      </c>
      <c r="O2587" s="12">
        <f t="shared" ca="1" si="184"/>
        <v>1.0565107312261297</v>
      </c>
      <c r="P2587" s="12">
        <f t="shared" ca="1" si="185"/>
        <v>1.1268445785522709</v>
      </c>
      <c r="Q2587" s="11" t="str">
        <f t="shared" ca="1" si="181"/>
        <v>H</v>
      </c>
    </row>
    <row r="2588" spans="9:17" x14ac:dyDescent="0.25">
      <c r="I2588" s="11">
        <v>2587</v>
      </c>
      <c r="J2588" s="11">
        <f t="shared" ca="1" si="182"/>
        <v>2.1477200817901818</v>
      </c>
      <c r="K2588" s="11">
        <f t="shared" ca="1" si="183"/>
        <v>0.17145019543946449</v>
      </c>
      <c r="L2588" s="11" t="str">
        <f t="shared" ca="1" si="180"/>
        <v>A</v>
      </c>
      <c r="M2588" s="11"/>
      <c r="N2588" s="11">
        <v>2587</v>
      </c>
      <c r="O2588" s="12">
        <f t="shared" ca="1" si="184"/>
        <v>-0.79885412442446513</v>
      </c>
      <c r="P2588" s="12">
        <f t="shared" ca="1" si="185"/>
        <v>-1.3780893193108326</v>
      </c>
      <c r="Q2588" s="11" t="str">
        <f t="shared" ca="1" si="181"/>
        <v>A</v>
      </c>
    </row>
    <row r="2589" spans="9:17" x14ac:dyDescent="0.25">
      <c r="I2589" s="11">
        <v>2588</v>
      </c>
      <c r="J2589" s="11">
        <f t="shared" ca="1" si="182"/>
        <v>0.88990394862763222</v>
      </c>
      <c r="K2589" s="11">
        <f t="shared" ca="1" si="183"/>
        <v>1.6972959751483188</v>
      </c>
      <c r="L2589" s="11" t="str">
        <f t="shared" ca="1" si="180"/>
        <v>H</v>
      </c>
      <c r="M2589" s="11"/>
      <c r="N2589" s="11">
        <v>2588</v>
      </c>
      <c r="O2589" s="12">
        <f t="shared" ca="1" si="184"/>
        <v>-0.45981140933246467</v>
      </c>
      <c r="P2589" s="12">
        <f t="shared" ca="1" si="185"/>
        <v>0.97278279911989018</v>
      </c>
      <c r="Q2589" s="11" t="str">
        <f t="shared" ca="1" si="181"/>
        <v>H</v>
      </c>
    </row>
    <row r="2590" spans="9:17" x14ac:dyDescent="0.25">
      <c r="I2590" s="11">
        <v>2589</v>
      </c>
      <c r="J2590" s="11">
        <f t="shared" ca="1" si="182"/>
        <v>0.34495798821809454</v>
      </c>
      <c r="K2590" s="11">
        <f t="shared" ca="1" si="183"/>
        <v>2.8420628023098597</v>
      </c>
      <c r="L2590" s="11" t="str">
        <f t="shared" ca="1" si="180"/>
        <v>H</v>
      </c>
      <c r="M2590" s="11"/>
      <c r="N2590" s="11">
        <v>2589</v>
      </c>
      <c r="O2590" s="12">
        <f t="shared" ca="1" si="184"/>
        <v>2.272450815204488</v>
      </c>
      <c r="P2590" s="12">
        <f t="shared" ca="1" si="185"/>
        <v>-0.10991082323056944</v>
      </c>
      <c r="Q2590" s="11" t="str">
        <f t="shared" ca="1" si="181"/>
        <v>A</v>
      </c>
    </row>
    <row r="2591" spans="9:17" x14ac:dyDescent="0.25">
      <c r="I2591" s="11">
        <v>2590</v>
      </c>
      <c r="J2591" s="11">
        <f t="shared" ca="1" si="182"/>
        <v>1.393153517456335</v>
      </c>
      <c r="K2591" s="11">
        <f t="shared" ca="1" si="183"/>
        <v>-0.51733517859493894</v>
      </c>
      <c r="L2591" s="11" t="str">
        <f t="shared" ca="1" si="180"/>
        <v>A</v>
      </c>
      <c r="M2591" s="11"/>
      <c r="N2591" s="11">
        <v>2590</v>
      </c>
      <c r="O2591" s="12">
        <f t="shared" ca="1" si="184"/>
        <v>0.5691858035419044</v>
      </c>
      <c r="P2591" s="12">
        <f t="shared" ca="1" si="185"/>
        <v>1.8784533136898784</v>
      </c>
      <c r="Q2591" s="11" t="str">
        <f t="shared" ca="1" si="181"/>
        <v>H</v>
      </c>
    </row>
    <row r="2592" spans="9:17" x14ac:dyDescent="0.25">
      <c r="I2592" s="11">
        <v>2591</v>
      </c>
      <c r="J2592" s="11">
        <f t="shared" ca="1" si="182"/>
        <v>0.94877783201126276</v>
      </c>
      <c r="K2592" s="11">
        <f t="shared" ca="1" si="183"/>
        <v>3.7495483609679061</v>
      </c>
      <c r="L2592" s="11" t="str">
        <f t="shared" ca="1" si="180"/>
        <v>H</v>
      </c>
      <c r="M2592" s="11"/>
      <c r="N2592" s="11">
        <v>2591</v>
      </c>
      <c r="O2592" s="12">
        <f t="shared" ca="1" si="184"/>
        <v>0.59763989035836662</v>
      </c>
      <c r="P2592" s="12">
        <f t="shared" ca="1" si="185"/>
        <v>1.9591188788637477</v>
      </c>
      <c r="Q2592" s="11" t="str">
        <f t="shared" ca="1" si="181"/>
        <v>H</v>
      </c>
    </row>
    <row r="2593" spans="9:17" x14ac:dyDescent="0.25">
      <c r="I2593" s="11">
        <v>2592</v>
      </c>
      <c r="J2593" s="11">
        <f t="shared" ca="1" si="182"/>
        <v>1.3151489482800878</v>
      </c>
      <c r="K2593" s="11">
        <f t="shared" ca="1" si="183"/>
        <v>0.24933478743537663</v>
      </c>
      <c r="L2593" s="11" t="str">
        <f t="shared" ca="1" si="180"/>
        <v>A</v>
      </c>
      <c r="M2593" s="11"/>
      <c r="N2593" s="11">
        <v>2592</v>
      </c>
      <c r="O2593" s="12">
        <f t="shared" ca="1" si="184"/>
        <v>1.4133652172725297</v>
      </c>
      <c r="P2593" s="12">
        <f t="shared" ca="1" si="185"/>
        <v>0.24277779508409347</v>
      </c>
      <c r="Q2593" s="11" t="str">
        <f t="shared" ca="1" si="181"/>
        <v>A</v>
      </c>
    </row>
    <row r="2594" spans="9:17" x14ac:dyDescent="0.25">
      <c r="I2594" s="11">
        <v>2593</v>
      </c>
      <c r="J2594" s="11">
        <f t="shared" ca="1" si="182"/>
        <v>1.4032629967187356</v>
      </c>
      <c r="K2594" s="11">
        <f t="shared" ca="1" si="183"/>
        <v>3.0041797055647859</v>
      </c>
      <c r="L2594" s="11" t="str">
        <f t="shared" ca="1" si="180"/>
        <v>H</v>
      </c>
      <c r="M2594" s="11"/>
      <c r="N2594" s="11">
        <v>2593</v>
      </c>
      <c r="O2594" s="12">
        <f t="shared" ca="1" si="184"/>
        <v>1.5935679127684907</v>
      </c>
      <c r="P2594" s="12">
        <f t="shared" ca="1" si="185"/>
        <v>3.3921355282377594</v>
      </c>
      <c r="Q2594" s="11" t="str">
        <f t="shared" ca="1" si="181"/>
        <v>H</v>
      </c>
    </row>
    <row r="2595" spans="9:17" x14ac:dyDescent="0.25">
      <c r="I2595" s="11">
        <v>2594</v>
      </c>
      <c r="J2595" s="11">
        <f t="shared" ca="1" si="182"/>
        <v>7.2765863242129858E-2</v>
      </c>
      <c r="K2595" s="11">
        <f t="shared" ca="1" si="183"/>
        <v>-0.13623342870382427</v>
      </c>
      <c r="L2595" s="11" t="str">
        <f t="shared" ca="1" si="180"/>
        <v>A</v>
      </c>
      <c r="M2595" s="11"/>
      <c r="N2595" s="11">
        <v>2594</v>
      </c>
      <c r="O2595" s="12">
        <f t="shared" ca="1" si="184"/>
        <v>0.69435436351492119</v>
      </c>
      <c r="P2595" s="12">
        <f t="shared" ca="1" si="185"/>
        <v>1.5714914905917643</v>
      </c>
      <c r="Q2595" s="11" t="str">
        <f t="shared" ca="1" si="181"/>
        <v>H</v>
      </c>
    </row>
    <row r="2596" spans="9:17" x14ac:dyDescent="0.25">
      <c r="I2596" s="11">
        <v>2595</v>
      </c>
      <c r="J2596" s="11">
        <f t="shared" ca="1" si="182"/>
        <v>1.1985981876146996</v>
      </c>
      <c r="K2596" s="11">
        <f t="shared" ca="1" si="183"/>
        <v>4.0259808975550069</v>
      </c>
      <c r="L2596" s="11" t="str">
        <f t="shared" ca="1" si="180"/>
        <v>H</v>
      </c>
      <c r="M2596" s="11"/>
      <c r="N2596" s="11">
        <v>2595</v>
      </c>
      <c r="O2596" s="12">
        <f t="shared" ca="1" si="184"/>
        <v>0.76895454559380005</v>
      </c>
      <c r="P2596" s="12">
        <f t="shared" ca="1" si="185"/>
        <v>-1.2385834056355516</v>
      </c>
      <c r="Q2596" s="11" t="str">
        <f t="shared" ca="1" si="181"/>
        <v>A</v>
      </c>
    </row>
    <row r="2597" spans="9:17" x14ac:dyDescent="0.25">
      <c r="I2597" s="11">
        <v>2596</v>
      </c>
      <c r="J2597" s="11">
        <f t="shared" ca="1" si="182"/>
        <v>1.5295737116091503</v>
      </c>
      <c r="K2597" s="11">
        <f t="shared" ca="1" si="183"/>
        <v>1.5592593725605823</v>
      </c>
      <c r="L2597" s="11" t="str">
        <f t="shared" ca="1" si="180"/>
        <v>H</v>
      </c>
      <c r="M2597" s="11"/>
      <c r="N2597" s="11">
        <v>2596</v>
      </c>
      <c r="O2597" s="12">
        <f t="shared" ca="1" si="184"/>
        <v>1.0717110808086656</v>
      </c>
      <c r="P2597" s="12">
        <f t="shared" ca="1" si="185"/>
        <v>2.0413019671161297</v>
      </c>
      <c r="Q2597" s="11" t="str">
        <f t="shared" ca="1" si="181"/>
        <v>H</v>
      </c>
    </row>
    <row r="2598" spans="9:17" x14ac:dyDescent="0.25">
      <c r="I2598" s="11">
        <v>2597</v>
      </c>
      <c r="J2598" s="11">
        <f t="shared" ca="1" si="182"/>
        <v>-0.52850470854630049</v>
      </c>
      <c r="K2598" s="11">
        <f t="shared" ca="1" si="183"/>
        <v>2.081547303315169</v>
      </c>
      <c r="L2598" s="11" t="str">
        <f t="shared" ca="1" si="180"/>
        <v>H</v>
      </c>
      <c r="M2598" s="11"/>
      <c r="N2598" s="11">
        <v>2597</v>
      </c>
      <c r="O2598" s="12">
        <f t="shared" ca="1" si="184"/>
        <v>-0.38600705468369034</v>
      </c>
      <c r="P2598" s="12">
        <f t="shared" ca="1" si="185"/>
        <v>2.5069285221560378E-2</v>
      </c>
      <c r="Q2598" s="11" t="str">
        <f t="shared" ca="1" si="181"/>
        <v>H</v>
      </c>
    </row>
    <row r="2599" spans="9:17" x14ac:dyDescent="0.25">
      <c r="I2599" s="11">
        <v>2598</v>
      </c>
      <c r="J2599" s="11">
        <f t="shared" ca="1" si="182"/>
        <v>1.9912488698848794</v>
      </c>
      <c r="K2599" s="11">
        <f t="shared" ca="1" si="183"/>
        <v>1.8519007591111964</v>
      </c>
      <c r="L2599" s="11" t="str">
        <f t="shared" ca="1" si="180"/>
        <v>A</v>
      </c>
      <c r="M2599" s="11"/>
      <c r="N2599" s="11">
        <v>2598</v>
      </c>
      <c r="O2599" s="12">
        <f t="shared" ca="1" si="184"/>
        <v>-0.90315238903701611</v>
      </c>
      <c r="P2599" s="12">
        <f t="shared" ca="1" si="185"/>
        <v>1.5500547407901304</v>
      </c>
      <c r="Q2599" s="11" t="str">
        <f t="shared" ca="1" si="181"/>
        <v>H</v>
      </c>
    </row>
    <row r="2600" spans="9:17" x14ac:dyDescent="0.25">
      <c r="I2600" s="11">
        <v>2599</v>
      </c>
      <c r="J2600" s="11">
        <f t="shared" ca="1" si="182"/>
        <v>-0.9431756432070536</v>
      </c>
      <c r="K2600" s="11">
        <f t="shared" ca="1" si="183"/>
        <v>0.59706029360477331</v>
      </c>
      <c r="L2600" s="11" t="str">
        <f t="shared" ca="1" si="180"/>
        <v>H</v>
      </c>
      <c r="M2600" s="11"/>
      <c r="N2600" s="11">
        <v>2599</v>
      </c>
      <c r="O2600" s="12">
        <f t="shared" ca="1" si="184"/>
        <v>1.0934890756221582</v>
      </c>
      <c r="P2600" s="12">
        <f t="shared" ca="1" si="185"/>
        <v>3.2259114199775309</v>
      </c>
      <c r="Q2600" s="11" t="str">
        <f t="shared" ca="1" si="181"/>
        <v>H</v>
      </c>
    </row>
    <row r="2601" spans="9:17" x14ac:dyDescent="0.25">
      <c r="I2601" s="11">
        <v>2600</v>
      </c>
      <c r="J2601" s="11">
        <f t="shared" ca="1" si="182"/>
        <v>0.50383823391169935</v>
      </c>
      <c r="K2601" s="11">
        <f t="shared" ca="1" si="183"/>
        <v>0.52060483867680074</v>
      </c>
      <c r="L2601" s="11" t="str">
        <f t="shared" ca="1" si="180"/>
        <v>H</v>
      </c>
      <c r="M2601" s="11"/>
      <c r="N2601" s="11">
        <v>2600</v>
      </c>
      <c r="O2601" s="12">
        <f t="shared" ca="1" si="184"/>
        <v>1.6323679260853345</v>
      </c>
      <c r="P2601" s="12">
        <f t="shared" ca="1" si="185"/>
        <v>-0.74737617309365256</v>
      </c>
      <c r="Q2601" s="11" t="str">
        <f t="shared" ca="1" si="181"/>
        <v>A</v>
      </c>
    </row>
    <row r="2602" spans="9:17" x14ac:dyDescent="0.25">
      <c r="I2602" s="11">
        <v>2601</v>
      </c>
      <c r="J2602" s="11">
        <f t="shared" ca="1" si="182"/>
        <v>1.8342587948483431</v>
      </c>
      <c r="K2602" s="11">
        <f t="shared" ca="1" si="183"/>
        <v>1.5707056810294842</v>
      </c>
      <c r="L2602" s="11" t="str">
        <f t="shared" ca="1" si="180"/>
        <v>A</v>
      </c>
      <c r="M2602" s="11"/>
      <c r="N2602" s="11">
        <v>2601</v>
      </c>
      <c r="O2602" s="12">
        <f t="shared" ca="1" si="184"/>
        <v>0.97423704680232848</v>
      </c>
      <c r="P2602" s="12">
        <f t="shared" ca="1" si="185"/>
        <v>1.2772326483618417</v>
      </c>
      <c r="Q2602" s="11" t="str">
        <f t="shared" ca="1" si="181"/>
        <v>H</v>
      </c>
    </row>
    <row r="2603" spans="9:17" x14ac:dyDescent="0.25">
      <c r="I2603" s="11">
        <v>2602</v>
      </c>
      <c r="J2603" s="11">
        <f t="shared" ca="1" si="182"/>
        <v>1.1924271953425885</v>
      </c>
      <c r="K2603" s="11">
        <f t="shared" ca="1" si="183"/>
        <v>0.84893786642275337</v>
      </c>
      <c r="L2603" s="11" t="str">
        <f t="shared" ca="1" si="180"/>
        <v>A</v>
      </c>
      <c r="M2603" s="11"/>
      <c r="N2603" s="11">
        <v>2602</v>
      </c>
      <c r="O2603" s="12">
        <f t="shared" ca="1" si="184"/>
        <v>0.37679876282396085</v>
      </c>
      <c r="P2603" s="12">
        <f t="shared" ca="1" si="185"/>
        <v>1.4659911878046596</v>
      </c>
      <c r="Q2603" s="11" t="str">
        <f t="shared" ca="1" si="181"/>
        <v>H</v>
      </c>
    </row>
    <row r="2604" spans="9:17" x14ac:dyDescent="0.25">
      <c r="I2604" s="11">
        <v>2603</v>
      </c>
      <c r="J2604" s="11">
        <f t="shared" ca="1" si="182"/>
        <v>-8.6028640035916371E-2</v>
      </c>
      <c r="K2604" s="11">
        <f t="shared" ca="1" si="183"/>
        <v>1.1696317458074561</v>
      </c>
      <c r="L2604" s="11" t="str">
        <f t="shared" ca="1" si="180"/>
        <v>H</v>
      </c>
      <c r="M2604" s="11"/>
      <c r="N2604" s="11">
        <v>2603</v>
      </c>
      <c r="O2604" s="12">
        <f t="shared" ca="1" si="184"/>
        <v>0.39485322597416717</v>
      </c>
      <c r="P2604" s="12">
        <f t="shared" ca="1" si="185"/>
        <v>4.6742873452594615</v>
      </c>
      <c r="Q2604" s="11" t="str">
        <f t="shared" ca="1" si="181"/>
        <v>H</v>
      </c>
    </row>
    <row r="2605" spans="9:17" x14ac:dyDescent="0.25">
      <c r="I2605" s="11">
        <v>2604</v>
      </c>
      <c r="J2605" s="11">
        <f t="shared" ca="1" si="182"/>
        <v>0.90160434469177098</v>
      </c>
      <c r="K2605" s="11">
        <f t="shared" ca="1" si="183"/>
        <v>3.3803910789408174</v>
      </c>
      <c r="L2605" s="11" t="str">
        <f t="shared" ca="1" si="180"/>
        <v>H</v>
      </c>
      <c r="M2605" s="11"/>
      <c r="N2605" s="11">
        <v>2604</v>
      </c>
      <c r="O2605" s="12">
        <f t="shared" ca="1" si="184"/>
        <v>1.5092030818974849</v>
      </c>
      <c r="P2605" s="12">
        <f t="shared" ca="1" si="185"/>
        <v>-0.44562761654875716</v>
      </c>
      <c r="Q2605" s="11" t="str">
        <f t="shared" ca="1" si="181"/>
        <v>A</v>
      </c>
    </row>
    <row r="2606" spans="9:17" x14ac:dyDescent="0.25">
      <c r="I2606" s="11">
        <v>2605</v>
      </c>
      <c r="J2606" s="11">
        <f t="shared" ca="1" si="182"/>
        <v>-0.96996777387026289</v>
      </c>
      <c r="K2606" s="11">
        <f t="shared" ca="1" si="183"/>
        <v>0.79828279191721307</v>
      </c>
      <c r="L2606" s="11" t="str">
        <f t="shared" ca="1" si="180"/>
        <v>H</v>
      </c>
      <c r="M2606" s="11"/>
      <c r="N2606" s="11">
        <v>2605</v>
      </c>
      <c r="O2606" s="12">
        <f t="shared" ca="1" si="184"/>
        <v>-0.90195226013610985</v>
      </c>
      <c r="P2606" s="12">
        <f t="shared" ca="1" si="185"/>
        <v>-0.34695919095708683</v>
      </c>
      <c r="Q2606" s="11" t="str">
        <f t="shared" ca="1" si="181"/>
        <v>H</v>
      </c>
    </row>
    <row r="2607" spans="9:17" x14ac:dyDescent="0.25">
      <c r="I2607" s="11">
        <v>2606</v>
      </c>
      <c r="J2607" s="11">
        <f t="shared" ca="1" si="182"/>
        <v>1.8568867406483203</v>
      </c>
      <c r="K2607" s="11">
        <f t="shared" ca="1" si="183"/>
        <v>0.21712824482225579</v>
      </c>
      <c r="L2607" s="11" t="str">
        <f t="shared" ca="1" si="180"/>
        <v>A</v>
      </c>
      <c r="M2607" s="11"/>
      <c r="N2607" s="11">
        <v>2606</v>
      </c>
      <c r="O2607" s="12">
        <f t="shared" ca="1" si="184"/>
        <v>1.8060439151325796</v>
      </c>
      <c r="P2607" s="12">
        <f t="shared" ca="1" si="185"/>
        <v>2.2807462416997102</v>
      </c>
      <c r="Q2607" s="11" t="str">
        <f t="shared" ca="1" si="181"/>
        <v>H</v>
      </c>
    </row>
    <row r="2608" spans="9:17" x14ac:dyDescent="0.25">
      <c r="I2608" s="11">
        <v>2607</v>
      </c>
      <c r="J2608" s="11">
        <f t="shared" ca="1" si="182"/>
        <v>1.6789614413755864</v>
      </c>
      <c r="K2608" s="11">
        <f t="shared" ca="1" si="183"/>
        <v>1.1604926239775419</v>
      </c>
      <c r="L2608" s="11" t="str">
        <f t="shared" ca="1" si="180"/>
        <v>A</v>
      </c>
      <c r="M2608" s="11"/>
      <c r="N2608" s="11">
        <v>2607</v>
      </c>
      <c r="O2608" s="12">
        <f t="shared" ca="1" si="184"/>
        <v>2.2593709997117091</v>
      </c>
      <c r="P2608" s="12">
        <f t="shared" ca="1" si="185"/>
        <v>1.4701570357831377</v>
      </c>
      <c r="Q2608" s="11" t="str">
        <f t="shared" ca="1" si="181"/>
        <v>A</v>
      </c>
    </row>
    <row r="2609" spans="9:17" x14ac:dyDescent="0.25">
      <c r="I2609" s="11">
        <v>2608</v>
      </c>
      <c r="J2609" s="11">
        <f t="shared" ca="1" si="182"/>
        <v>0.78088179131480617</v>
      </c>
      <c r="K2609" s="11">
        <f t="shared" ca="1" si="183"/>
        <v>0.97139333548623719</v>
      </c>
      <c r="L2609" s="11" t="str">
        <f t="shared" ca="1" si="180"/>
        <v>H</v>
      </c>
      <c r="M2609" s="11"/>
      <c r="N2609" s="11">
        <v>2608</v>
      </c>
      <c r="O2609" s="12">
        <f t="shared" ca="1" si="184"/>
        <v>0.89632559320534444</v>
      </c>
      <c r="P2609" s="12">
        <f t="shared" ca="1" si="185"/>
        <v>-1.4040068548145084</v>
      </c>
      <c r="Q2609" s="11" t="str">
        <f t="shared" ca="1" si="181"/>
        <v>A</v>
      </c>
    </row>
    <row r="2610" spans="9:17" x14ac:dyDescent="0.25">
      <c r="I2610" s="11">
        <v>2609</v>
      </c>
      <c r="J2610" s="11">
        <f t="shared" ca="1" si="182"/>
        <v>3.2089248951677245</v>
      </c>
      <c r="K2610" s="11">
        <f t="shared" ca="1" si="183"/>
        <v>1.1349126470655855</v>
      </c>
      <c r="L2610" s="11" t="str">
        <f t="shared" ca="1" si="180"/>
        <v>A</v>
      </c>
      <c r="M2610" s="11"/>
      <c r="N2610" s="11">
        <v>2609</v>
      </c>
      <c r="O2610" s="12">
        <f t="shared" ca="1" si="184"/>
        <v>1.8146867192689702</v>
      </c>
      <c r="P2610" s="12">
        <f t="shared" ca="1" si="185"/>
        <v>5.0799828123887805</v>
      </c>
      <c r="Q2610" s="11" t="str">
        <f t="shared" ca="1" si="181"/>
        <v>H</v>
      </c>
    </row>
    <row r="2611" spans="9:17" x14ac:dyDescent="0.25">
      <c r="I2611" s="11">
        <v>2610</v>
      </c>
      <c r="J2611" s="11">
        <f t="shared" ca="1" si="182"/>
        <v>0.51205799049422007</v>
      </c>
      <c r="K2611" s="11">
        <f t="shared" ca="1" si="183"/>
        <v>1.6541564757253306</v>
      </c>
      <c r="L2611" s="11" t="str">
        <f t="shared" ca="1" si="180"/>
        <v>H</v>
      </c>
      <c r="M2611" s="11"/>
      <c r="N2611" s="11">
        <v>2610</v>
      </c>
      <c r="O2611" s="12">
        <f t="shared" ca="1" si="184"/>
        <v>1.2482182386355571</v>
      </c>
      <c r="P2611" s="12">
        <f t="shared" ca="1" si="185"/>
        <v>0.93117091251522977</v>
      </c>
      <c r="Q2611" s="11" t="str">
        <f t="shared" ca="1" si="181"/>
        <v>A</v>
      </c>
    </row>
    <row r="2612" spans="9:17" x14ac:dyDescent="0.25">
      <c r="I2612" s="11">
        <v>2611</v>
      </c>
      <c r="J2612" s="11">
        <f t="shared" ca="1" si="182"/>
        <v>0.58102064413917798</v>
      </c>
      <c r="K2612" s="11">
        <f t="shared" ca="1" si="183"/>
        <v>2.6822689085756952</v>
      </c>
      <c r="L2612" s="11" t="str">
        <f t="shared" ca="1" si="180"/>
        <v>H</v>
      </c>
      <c r="M2612" s="11"/>
      <c r="N2612" s="11">
        <v>2611</v>
      </c>
      <c r="O2612" s="12">
        <f t="shared" ca="1" si="184"/>
        <v>0.12668897099899562</v>
      </c>
      <c r="P2612" s="12">
        <f t="shared" ca="1" si="185"/>
        <v>7.6265135595190214E-2</v>
      </c>
      <c r="Q2612" s="11" t="str">
        <f t="shared" ca="1" si="181"/>
        <v>A</v>
      </c>
    </row>
    <row r="2613" spans="9:17" x14ac:dyDescent="0.25">
      <c r="I2613" s="11">
        <v>2612</v>
      </c>
      <c r="J2613" s="11">
        <f t="shared" ca="1" si="182"/>
        <v>1.2385935893066222</v>
      </c>
      <c r="K2613" s="11">
        <f t="shared" ca="1" si="183"/>
        <v>3.7715038553473512</v>
      </c>
      <c r="L2613" s="11" t="str">
        <f t="shared" ca="1" si="180"/>
        <v>H</v>
      </c>
      <c r="M2613" s="11"/>
      <c r="N2613" s="11">
        <v>2612</v>
      </c>
      <c r="O2613" s="12">
        <f t="shared" ca="1" si="184"/>
        <v>2.7390735942459381</v>
      </c>
      <c r="P2613" s="12">
        <f t="shared" ca="1" si="185"/>
        <v>-0.53874657232583867</v>
      </c>
      <c r="Q2613" s="11" t="str">
        <f t="shared" ca="1" si="181"/>
        <v>A</v>
      </c>
    </row>
    <row r="2614" spans="9:17" x14ac:dyDescent="0.25">
      <c r="I2614" s="11">
        <v>2613</v>
      </c>
      <c r="J2614" s="11">
        <f t="shared" ca="1" si="182"/>
        <v>0.39654237748449694</v>
      </c>
      <c r="K2614" s="11">
        <f t="shared" ca="1" si="183"/>
        <v>2.4991864784685172</v>
      </c>
      <c r="L2614" s="11" t="str">
        <f t="shared" ca="1" si="180"/>
        <v>H</v>
      </c>
      <c r="M2614" s="11"/>
      <c r="N2614" s="11">
        <v>2613</v>
      </c>
      <c r="O2614" s="12">
        <f t="shared" ca="1" si="184"/>
        <v>0.26175323321281463</v>
      </c>
      <c r="P2614" s="12">
        <f t="shared" ca="1" si="185"/>
        <v>1.681825252138174</v>
      </c>
      <c r="Q2614" s="11" t="str">
        <f t="shared" ca="1" si="181"/>
        <v>H</v>
      </c>
    </row>
    <row r="2615" spans="9:17" x14ac:dyDescent="0.25">
      <c r="I2615" s="11">
        <v>2614</v>
      </c>
      <c r="J2615" s="11">
        <f t="shared" ca="1" si="182"/>
        <v>0.33216211845588006</v>
      </c>
      <c r="K2615" s="11">
        <f t="shared" ca="1" si="183"/>
        <v>5.1176503479289703</v>
      </c>
      <c r="L2615" s="11" t="str">
        <f t="shared" ca="1" si="180"/>
        <v>H</v>
      </c>
      <c r="M2615" s="11"/>
      <c r="N2615" s="11">
        <v>2614</v>
      </c>
      <c r="O2615" s="12">
        <f t="shared" ca="1" si="184"/>
        <v>-7.1994619696065465E-2</v>
      </c>
      <c r="P2615" s="12">
        <f t="shared" ca="1" si="185"/>
        <v>0.41405195896192404</v>
      </c>
      <c r="Q2615" s="11" t="str">
        <f t="shared" ca="1" si="181"/>
        <v>H</v>
      </c>
    </row>
    <row r="2616" spans="9:17" x14ac:dyDescent="0.25">
      <c r="I2616" s="11">
        <v>2615</v>
      </c>
      <c r="J2616" s="11">
        <f t="shared" ca="1" si="182"/>
        <v>1.6898404206588116</v>
      </c>
      <c r="K2616" s="11">
        <f t="shared" ca="1" si="183"/>
        <v>2.3659980547836152</v>
      </c>
      <c r="L2616" s="11" t="str">
        <f t="shared" ca="1" si="180"/>
        <v>H</v>
      </c>
      <c r="M2616" s="11"/>
      <c r="N2616" s="11">
        <v>2615</v>
      </c>
      <c r="O2616" s="12">
        <f t="shared" ca="1" si="184"/>
        <v>1.0046806560332346</v>
      </c>
      <c r="P2616" s="12">
        <f t="shared" ca="1" si="185"/>
        <v>0.8687518867550289</v>
      </c>
      <c r="Q2616" s="11" t="str">
        <f t="shared" ca="1" si="181"/>
        <v>A</v>
      </c>
    </row>
    <row r="2617" spans="9:17" x14ac:dyDescent="0.25">
      <c r="I2617" s="11">
        <v>2616</v>
      </c>
      <c r="J2617" s="11">
        <f t="shared" ca="1" si="182"/>
        <v>1.5308393434824876</v>
      </c>
      <c r="K2617" s="11">
        <f t="shared" ca="1" si="183"/>
        <v>3.0048839359799362</v>
      </c>
      <c r="L2617" s="11" t="str">
        <f t="shared" ca="1" si="180"/>
        <v>H</v>
      </c>
      <c r="M2617" s="11"/>
      <c r="N2617" s="11">
        <v>2616</v>
      </c>
      <c r="O2617" s="12">
        <f t="shared" ca="1" si="184"/>
        <v>1.1887900011897972</v>
      </c>
      <c r="P2617" s="12">
        <f t="shared" ca="1" si="185"/>
        <v>1.0198370140910258</v>
      </c>
      <c r="Q2617" s="11" t="str">
        <f t="shared" ca="1" si="181"/>
        <v>A</v>
      </c>
    </row>
    <row r="2618" spans="9:17" x14ac:dyDescent="0.25">
      <c r="I2618" s="11">
        <v>2617</v>
      </c>
      <c r="J2618" s="11">
        <f t="shared" ca="1" si="182"/>
        <v>1.2967836697724908</v>
      </c>
      <c r="K2618" s="11">
        <f t="shared" ca="1" si="183"/>
        <v>3.291224426731727</v>
      </c>
      <c r="L2618" s="11" t="str">
        <f t="shared" ca="1" si="180"/>
        <v>H</v>
      </c>
      <c r="M2618" s="11"/>
      <c r="N2618" s="11">
        <v>2617</v>
      </c>
      <c r="O2618" s="12">
        <f t="shared" ca="1" si="184"/>
        <v>0.61165729286030612</v>
      </c>
      <c r="P2618" s="12">
        <f t="shared" ca="1" si="185"/>
        <v>4.3805583744060659</v>
      </c>
      <c r="Q2618" s="11" t="str">
        <f t="shared" ca="1" si="181"/>
        <v>H</v>
      </c>
    </row>
    <row r="2619" spans="9:17" x14ac:dyDescent="0.25">
      <c r="I2619" s="11">
        <v>2618</v>
      </c>
      <c r="J2619" s="11">
        <f t="shared" ca="1" si="182"/>
        <v>0.72366660792138671</v>
      </c>
      <c r="K2619" s="11">
        <f t="shared" ca="1" si="183"/>
        <v>1.2260336038182182</v>
      </c>
      <c r="L2619" s="11" t="str">
        <f t="shared" ca="1" si="180"/>
        <v>H</v>
      </c>
      <c r="M2619" s="11"/>
      <c r="N2619" s="11">
        <v>2618</v>
      </c>
      <c r="O2619" s="12">
        <f t="shared" ca="1" si="184"/>
        <v>1.5031390094995776</v>
      </c>
      <c r="P2619" s="12">
        <f t="shared" ca="1" si="185"/>
        <v>0.30690122585808399</v>
      </c>
      <c r="Q2619" s="11" t="str">
        <f t="shared" ca="1" si="181"/>
        <v>A</v>
      </c>
    </row>
    <row r="2620" spans="9:17" x14ac:dyDescent="0.25">
      <c r="I2620" s="11">
        <v>2619</v>
      </c>
      <c r="J2620" s="11">
        <f t="shared" ca="1" si="182"/>
        <v>-2.255914615538309</v>
      </c>
      <c r="K2620" s="11">
        <f t="shared" ca="1" si="183"/>
        <v>2.8109093813829582</v>
      </c>
      <c r="L2620" s="11" t="str">
        <f t="shared" ca="1" si="180"/>
        <v>H</v>
      </c>
      <c r="M2620" s="11"/>
      <c r="N2620" s="11">
        <v>2619</v>
      </c>
      <c r="O2620" s="12">
        <f t="shared" ca="1" si="184"/>
        <v>-1.3937252432008331</v>
      </c>
      <c r="P2620" s="12">
        <f t="shared" ca="1" si="185"/>
        <v>-0.5816294787577212</v>
      </c>
      <c r="Q2620" s="11" t="str">
        <f t="shared" ca="1" si="181"/>
        <v>H</v>
      </c>
    </row>
    <row r="2621" spans="9:17" x14ac:dyDescent="0.25">
      <c r="I2621" s="11">
        <v>2620</v>
      </c>
      <c r="J2621" s="11">
        <f t="shared" ca="1" si="182"/>
        <v>0.14712903486376527</v>
      </c>
      <c r="K2621" s="11">
        <f t="shared" ca="1" si="183"/>
        <v>2.0193245686275874</v>
      </c>
      <c r="L2621" s="11" t="str">
        <f t="shared" ca="1" si="180"/>
        <v>H</v>
      </c>
      <c r="M2621" s="11"/>
      <c r="N2621" s="11">
        <v>2620</v>
      </c>
      <c r="O2621" s="12">
        <f t="shared" ca="1" si="184"/>
        <v>0.34705419542212412</v>
      </c>
      <c r="P2621" s="12">
        <f t="shared" ca="1" si="185"/>
        <v>3.3033480239704933</v>
      </c>
      <c r="Q2621" s="11" t="str">
        <f t="shared" ca="1" si="181"/>
        <v>H</v>
      </c>
    </row>
    <row r="2622" spans="9:17" x14ac:dyDescent="0.25">
      <c r="I2622" s="11">
        <v>2621</v>
      </c>
      <c r="J2622" s="11">
        <f t="shared" ca="1" si="182"/>
        <v>1.8586466646553095</v>
      </c>
      <c r="K2622" s="11">
        <f t="shared" ca="1" si="183"/>
        <v>1.6312205944947542</v>
      </c>
      <c r="L2622" s="11" t="str">
        <f t="shared" ca="1" si="180"/>
        <v>A</v>
      </c>
      <c r="M2622" s="11"/>
      <c r="N2622" s="11">
        <v>2621</v>
      </c>
      <c r="O2622" s="12">
        <f t="shared" ca="1" si="184"/>
        <v>-0.45707260481320167</v>
      </c>
      <c r="P2622" s="12">
        <f t="shared" ca="1" si="185"/>
        <v>-1.0684941513100195</v>
      </c>
      <c r="Q2622" s="11" t="str">
        <f t="shared" ca="1" si="181"/>
        <v>A</v>
      </c>
    </row>
    <row r="2623" spans="9:17" x14ac:dyDescent="0.25">
      <c r="I2623" s="11">
        <v>2622</v>
      </c>
      <c r="J2623" s="11">
        <f t="shared" ca="1" si="182"/>
        <v>1.8493834651544061</v>
      </c>
      <c r="K2623" s="11">
        <f t="shared" ca="1" si="183"/>
        <v>0.69769820494561308</v>
      </c>
      <c r="L2623" s="11" t="str">
        <f t="shared" ca="1" si="180"/>
        <v>A</v>
      </c>
      <c r="M2623" s="11"/>
      <c r="N2623" s="11">
        <v>2622</v>
      </c>
      <c r="O2623" s="12">
        <f t="shared" ca="1" si="184"/>
        <v>0.54629413877856747</v>
      </c>
      <c r="P2623" s="12">
        <f t="shared" ca="1" si="185"/>
        <v>-0.72375260926074825</v>
      </c>
      <c r="Q2623" s="11" t="str">
        <f t="shared" ca="1" si="181"/>
        <v>A</v>
      </c>
    </row>
    <row r="2624" spans="9:17" x14ac:dyDescent="0.25">
      <c r="I2624" s="11">
        <v>2623</v>
      </c>
      <c r="J2624" s="11">
        <f t="shared" ca="1" si="182"/>
        <v>1.5189782479558684</v>
      </c>
      <c r="K2624" s="11">
        <f t="shared" ca="1" si="183"/>
        <v>2.0082544730941887</v>
      </c>
      <c r="L2624" s="11" t="str">
        <f t="shared" ca="1" si="180"/>
        <v>H</v>
      </c>
      <c r="M2624" s="11"/>
      <c r="N2624" s="11">
        <v>2623</v>
      </c>
      <c r="O2624" s="12">
        <f t="shared" ca="1" si="184"/>
        <v>-7.7630443164008689E-2</v>
      </c>
      <c r="P2624" s="12">
        <f t="shared" ca="1" si="185"/>
        <v>2.9865576073561595</v>
      </c>
      <c r="Q2624" s="11" t="str">
        <f t="shared" ca="1" si="181"/>
        <v>H</v>
      </c>
    </row>
    <row r="2625" spans="9:17" x14ac:dyDescent="0.25">
      <c r="I2625" s="11">
        <v>2624</v>
      </c>
      <c r="J2625" s="11">
        <f t="shared" ca="1" si="182"/>
        <v>1.0216253085039249</v>
      </c>
      <c r="K2625" s="11">
        <f t="shared" ca="1" si="183"/>
        <v>1.9718439676978607</v>
      </c>
      <c r="L2625" s="11" t="str">
        <f t="shared" ca="1" si="180"/>
        <v>H</v>
      </c>
      <c r="M2625" s="11"/>
      <c r="N2625" s="11">
        <v>2624</v>
      </c>
      <c r="O2625" s="12">
        <f t="shared" ca="1" si="184"/>
        <v>2.4615288473146322</v>
      </c>
      <c r="P2625" s="12">
        <f t="shared" ca="1" si="185"/>
        <v>1.6225888773780546</v>
      </c>
      <c r="Q2625" s="11" t="str">
        <f t="shared" ca="1" si="181"/>
        <v>A</v>
      </c>
    </row>
    <row r="2626" spans="9:17" x14ac:dyDescent="0.25">
      <c r="I2626" s="11">
        <v>2625</v>
      </c>
      <c r="J2626" s="11">
        <f t="shared" ca="1" si="182"/>
        <v>-0.57043863732733502</v>
      </c>
      <c r="K2626" s="11">
        <f t="shared" ca="1" si="183"/>
        <v>1.6263297417628104</v>
      </c>
      <c r="L2626" s="11" t="str">
        <f t="shared" ca="1" si="180"/>
        <v>H</v>
      </c>
      <c r="M2626" s="11"/>
      <c r="N2626" s="11">
        <v>2625</v>
      </c>
      <c r="O2626" s="12">
        <f t="shared" ca="1" si="184"/>
        <v>0.35576447380041942</v>
      </c>
      <c r="P2626" s="12">
        <f t="shared" ca="1" si="185"/>
        <v>0.49836991454774038</v>
      </c>
      <c r="Q2626" s="11" t="str">
        <f t="shared" ca="1" si="181"/>
        <v>H</v>
      </c>
    </row>
    <row r="2627" spans="9:17" x14ac:dyDescent="0.25">
      <c r="I2627" s="11">
        <v>2626</v>
      </c>
      <c r="J2627" s="11">
        <f t="shared" ref="J2627:J2690" ca="1" si="186">NORMINV(RAND(), $D$3,$F$3)</f>
        <v>2.0534807346081361</v>
      </c>
      <c r="K2627" s="11">
        <f t="shared" ref="K2627:K2690" ca="1" si="187">NORMINV(RAND(), $D$2,$F$2)</f>
        <v>1.7998752716719306</v>
      </c>
      <c r="L2627" s="11" t="str">
        <f t="shared" ca="1" si="180"/>
        <v>A</v>
      </c>
      <c r="M2627" s="11"/>
      <c r="N2627" s="11">
        <v>2626</v>
      </c>
      <c r="O2627" s="12">
        <f t="shared" ref="O2627:O2690" ca="1" si="188">NORMINV(RAND(), $D$11,$F$11)</f>
        <v>0.44944688980214914</v>
      </c>
      <c r="P2627" s="12">
        <f t="shared" ref="P2627:P2690" ca="1" si="189">NORMINV(RAND(), $D$10,$F$10)</f>
        <v>0.91108796385341762</v>
      </c>
      <c r="Q2627" s="11" t="str">
        <f t="shared" ca="1" si="181"/>
        <v>H</v>
      </c>
    </row>
    <row r="2628" spans="9:17" x14ac:dyDescent="0.25">
      <c r="I2628" s="11">
        <v>2627</v>
      </c>
      <c r="J2628" s="11">
        <f t="shared" ca="1" si="186"/>
        <v>-0.11854575600344119</v>
      </c>
      <c r="K2628" s="11">
        <f t="shared" ca="1" si="187"/>
        <v>4.6217987318653133</v>
      </c>
      <c r="L2628" s="11" t="str">
        <f t="shared" ca="1" si="180"/>
        <v>H</v>
      </c>
      <c r="M2628" s="11"/>
      <c r="N2628" s="11">
        <v>2627</v>
      </c>
      <c r="O2628" s="12">
        <f t="shared" ca="1" si="188"/>
        <v>3.4621174059997928E-2</v>
      </c>
      <c r="P2628" s="12">
        <f t="shared" ca="1" si="189"/>
        <v>0.52259479194508374</v>
      </c>
      <c r="Q2628" s="11" t="str">
        <f t="shared" ca="1" si="181"/>
        <v>H</v>
      </c>
    </row>
    <row r="2629" spans="9:17" x14ac:dyDescent="0.25">
      <c r="I2629" s="11">
        <v>2628</v>
      </c>
      <c r="J2629" s="11">
        <f t="shared" ca="1" si="186"/>
        <v>0.35006740780350609</v>
      </c>
      <c r="K2629" s="11">
        <f t="shared" ca="1" si="187"/>
        <v>3.0214487833340997</v>
      </c>
      <c r="L2629" s="11" t="str">
        <f t="shared" ca="1" si="180"/>
        <v>H</v>
      </c>
      <c r="M2629" s="11"/>
      <c r="N2629" s="11">
        <v>2628</v>
      </c>
      <c r="O2629" s="12">
        <f t="shared" ca="1" si="188"/>
        <v>0.46528327788562723</v>
      </c>
      <c r="P2629" s="12">
        <f t="shared" ca="1" si="189"/>
        <v>0.36964128430780852</v>
      </c>
      <c r="Q2629" s="11" t="str">
        <f t="shared" ca="1" si="181"/>
        <v>A</v>
      </c>
    </row>
    <row r="2630" spans="9:17" x14ac:dyDescent="0.25">
      <c r="I2630" s="11">
        <v>2629</v>
      </c>
      <c r="J2630" s="11">
        <f t="shared" ca="1" si="186"/>
        <v>2.4393189794079801</v>
      </c>
      <c r="K2630" s="11">
        <f t="shared" ca="1" si="187"/>
        <v>3.7900451608292789</v>
      </c>
      <c r="L2630" s="11" t="str">
        <f t="shared" ca="1" si="180"/>
        <v>H</v>
      </c>
      <c r="M2630" s="11"/>
      <c r="N2630" s="11">
        <v>2629</v>
      </c>
      <c r="O2630" s="12">
        <f t="shared" ca="1" si="188"/>
        <v>1.0051101712818067</v>
      </c>
      <c r="P2630" s="12">
        <f t="shared" ca="1" si="189"/>
        <v>-1.9329305115391411</v>
      </c>
      <c r="Q2630" s="11" t="str">
        <f t="shared" ca="1" si="181"/>
        <v>A</v>
      </c>
    </row>
    <row r="2631" spans="9:17" x14ac:dyDescent="0.25">
      <c r="I2631" s="11">
        <v>2630</v>
      </c>
      <c r="J2631" s="11">
        <f t="shared" ca="1" si="186"/>
        <v>-0.23246209508355553</v>
      </c>
      <c r="K2631" s="11">
        <f t="shared" ca="1" si="187"/>
        <v>2.123002638075131</v>
      </c>
      <c r="L2631" s="11" t="str">
        <f t="shared" ca="1" si="180"/>
        <v>H</v>
      </c>
      <c r="M2631" s="11"/>
      <c r="N2631" s="11">
        <v>2630</v>
      </c>
      <c r="O2631" s="12">
        <f t="shared" ca="1" si="188"/>
        <v>1.495592995825922</v>
      </c>
      <c r="P2631" s="12">
        <f t="shared" ca="1" si="189"/>
        <v>1.6898798651006879</v>
      </c>
      <c r="Q2631" s="11" t="str">
        <f t="shared" ca="1" si="181"/>
        <v>H</v>
      </c>
    </row>
    <row r="2632" spans="9:17" x14ac:dyDescent="0.25">
      <c r="I2632" s="11">
        <v>2631</v>
      </c>
      <c r="J2632" s="11">
        <f t="shared" ca="1" si="186"/>
        <v>-0.46599576058706715</v>
      </c>
      <c r="K2632" s="11">
        <f t="shared" ca="1" si="187"/>
        <v>-0.59358472597988499</v>
      </c>
      <c r="L2632" s="11" t="str">
        <f t="shared" ca="1" si="180"/>
        <v>A</v>
      </c>
      <c r="M2632" s="11"/>
      <c r="N2632" s="11">
        <v>2631</v>
      </c>
      <c r="O2632" s="12">
        <f t="shared" ca="1" si="188"/>
        <v>0.86931010352417126</v>
      </c>
      <c r="P2632" s="12">
        <f t="shared" ca="1" si="189"/>
        <v>4.8318889402017149</v>
      </c>
      <c r="Q2632" s="11" t="str">
        <f t="shared" ca="1" si="181"/>
        <v>H</v>
      </c>
    </row>
    <row r="2633" spans="9:17" x14ac:dyDescent="0.25">
      <c r="I2633" s="11">
        <v>2632</v>
      </c>
      <c r="J2633" s="11">
        <f t="shared" ca="1" si="186"/>
        <v>0.95094316656088829</v>
      </c>
      <c r="K2633" s="11">
        <f t="shared" ca="1" si="187"/>
        <v>0.43295354460477253</v>
      </c>
      <c r="L2633" s="11" t="str">
        <f t="shared" ca="1" si="180"/>
        <v>A</v>
      </c>
      <c r="M2633" s="11"/>
      <c r="N2633" s="11">
        <v>2632</v>
      </c>
      <c r="O2633" s="12">
        <f t="shared" ca="1" si="188"/>
        <v>-2.2492582846296871</v>
      </c>
      <c r="P2633" s="12">
        <f t="shared" ca="1" si="189"/>
        <v>0.14065990853842658</v>
      </c>
      <c r="Q2633" s="11" t="str">
        <f t="shared" ca="1" si="181"/>
        <v>H</v>
      </c>
    </row>
    <row r="2634" spans="9:17" x14ac:dyDescent="0.25">
      <c r="I2634" s="11">
        <v>2633</v>
      </c>
      <c r="J2634" s="11">
        <f t="shared" ca="1" si="186"/>
        <v>-0.80663328727322925</v>
      </c>
      <c r="K2634" s="11">
        <f t="shared" ca="1" si="187"/>
        <v>1.3260423163451223</v>
      </c>
      <c r="L2634" s="11" t="str">
        <f t="shared" ca="1" si="180"/>
        <v>H</v>
      </c>
      <c r="M2634" s="11"/>
      <c r="N2634" s="11">
        <v>2633</v>
      </c>
      <c r="O2634" s="12">
        <f t="shared" ca="1" si="188"/>
        <v>8.1913713423530821E-2</v>
      </c>
      <c r="P2634" s="12">
        <f t="shared" ca="1" si="189"/>
        <v>1.2543504876273011</v>
      </c>
      <c r="Q2634" s="11" t="str">
        <f t="shared" ca="1" si="181"/>
        <v>H</v>
      </c>
    </row>
    <row r="2635" spans="9:17" x14ac:dyDescent="0.25">
      <c r="I2635" s="11">
        <v>2634</v>
      </c>
      <c r="J2635" s="11">
        <f t="shared" ca="1" si="186"/>
        <v>1.0240665890307488</v>
      </c>
      <c r="K2635" s="11">
        <f t="shared" ca="1" si="187"/>
        <v>-0.818878246152833</v>
      </c>
      <c r="L2635" s="11" t="str">
        <f t="shared" ca="1" si="180"/>
        <v>A</v>
      </c>
      <c r="M2635" s="11"/>
      <c r="N2635" s="11">
        <v>2634</v>
      </c>
      <c r="O2635" s="12">
        <f t="shared" ca="1" si="188"/>
        <v>0.99914371883331621</v>
      </c>
      <c r="P2635" s="12">
        <f t="shared" ca="1" si="189"/>
        <v>0.69572797938264763</v>
      </c>
      <c r="Q2635" s="11" t="str">
        <f t="shared" ca="1" si="181"/>
        <v>A</v>
      </c>
    </row>
    <row r="2636" spans="9:17" x14ac:dyDescent="0.25">
      <c r="I2636" s="11">
        <v>2635</v>
      </c>
      <c r="J2636" s="11">
        <f t="shared" ca="1" si="186"/>
        <v>1.3737895386705439</v>
      </c>
      <c r="K2636" s="11">
        <f t="shared" ca="1" si="187"/>
        <v>4.3523363738149667</v>
      </c>
      <c r="L2636" s="11" t="str">
        <f t="shared" ca="1" si="180"/>
        <v>H</v>
      </c>
      <c r="M2636" s="11"/>
      <c r="N2636" s="11">
        <v>2635</v>
      </c>
      <c r="O2636" s="12">
        <f t="shared" ca="1" si="188"/>
        <v>0.27217482458935838</v>
      </c>
      <c r="P2636" s="12">
        <f t="shared" ca="1" si="189"/>
        <v>1.688180735365961</v>
      </c>
      <c r="Q2636" s="11" t="str">
        <f t="shared" ca="1" si="181"/>
        <v>H</v>
      </c>
    </row>
    <row r="2637" spans="9:17" x14ac:dyDescent="0.25">
      <c r="I2637" s="11">
        <v>2636</v>
      </c>
      <c r="J2637" s="11">
        <f t="shared" ca="1" si="186"/>
        <v>2.5567759783275754</v>
      </c>
      <c r="K2637" s="11">
        <f t="shared" ca="1" si="187"/>
        <v>4.0545092420631903</v>
      </c>
      <c r="L2637" s="11" t="str">
        <f t="shared" ca="1" si="180"/>
        <v>H</v>
      </c>
      <c r="M2637" s="11"/>
      <c r="N2637" s="11">
        <v>2636</v>
      </c>
      <c r="O2637" s="12">
        <f t="shared" ca="1" si="188"/>
        <v>1.0840617312211283</v>
      </c>
      <c r="P2637" s="12">
        <f t="shared" ca="1" si="189"/>
        <v>6.614856935351443E-2</v>
      </c>
      <c r="Q2637" s="11" t="str">
        <f t="shared" ca="1" si="181"/>
        <v>A</v>
      </c>
    </row>
    <row r="2638" spans="9:17" x14ac:dyDescent="0.25">
      <c r="I2638" s="11">
        <v>2637</v>
      </c>
      <c r="J2638" s="11">
        <f t="shared" ca="1" si="186"/>
        <v>0.78901782381172603</v>
      </c>
      <c r="K2638" s="11">
        <f t="shared" ca="1" si="187"/>
        <v>5.0724576225914593</v>
      </c>
      <c r="L2638" s="11" t="str">
        <f t="shared" ca="1" si="180"/>
        <v>H</v>
      </c>
      <c r="M2638" s="11"/>
      <c r="N2638" s="11">
        <v>2637</v>
      </c>
      <c r="O2638" s="12">
        <f t="shared" ca="1" si="188"/>
        <v>1.1407469015547589</v>
      </c>
      <c r="P2638" s="12">
        <f t="shared" ca="1" si="189"/>
        <v>0.90605290003787453</v>
      </c>
      <c r="Q2638" s="11" t="str">
        <f t="shared" ca="1" si="181"/>
        <v>A</v>
      </c>
    </row>
    <row r="2639" spans="9:17" x14ac:dyDescent="0.25">
      <c r="I2639" s="11">
        <v>2638</v>
      </c>
      <c r="J2639" s="11">
        <f t="shared" ca="1" si="186"/>
        <v>0.64839852723765412</v>
      </c>
      <c r="K2639" s="11">
        <f t="shared" ca="1" si="187"/>
        <v>3.5415982459306568</v>
      </c>
      <c r="L2639" s="11" t="str">
        <f t="shared" ca="1" si="180"/>
        <v>H</v>
      </c>
      <c r="M2639" s="11"/>
      <c r="N2639" s="11">
        <v>2638</v>
      </c>
      <c r="O2639" s="12">
        <f t="shared" ca="1" si="188"/>
        <v>1.5607840387447276</v>
      </c>
      <c r="P2639" s="12">
        <f t="shared" ca="1" si="189"/>
        <v>2.0259223535490882</v>
      </c>
      <c r="Q2639" s="11" t="str">
        <f t="shared" ca="1" si="181"/>
        <v>H</v>
      </c>
    </row>
    <row r="2640" spans="9:17" x14ac:dyDescent="0.25">
      <c r="I2640" s="11">
        <v>2639</v>
      </c>
      <c r="J2640" s="11">
        <f t="shared" ca="1" si="186"/>
        <v>-1.7573231434462149</v>
      </c>
      <c r="K2640" s="11">
        <f t="shared" ca="1" si="187"/>
        <v>2.8378694548576808</v>
      </c>
      <c r="L2640" s="11" t="str">
        <f t="shared" ca="1" si="180"/>
        <v>H</v>
      </c>
      <c r="M2640" s="11"/>
      <c r="N2640" s="11">
        <v>2639</v>
      </c>
      <c r="O2640" s="12">
        <f t="shared" ca="1" si="188"/>
        <v>-1.5505977634811623</v>
      </c>
      <c r="P2640" s="12">
        <f t="shared" ca="1" si="189"/>
        <v>1.6690835272320959E-2</v>
      </c>
      <c r="Q2640" s="11" t="str">
        <f t="shared" ca="1" si="181"/>
        <v>H</v>
      </c>
    </row>
    <row r="2641" spans="9:17" x14ac:dyDescent="0.25">
      <c r="I2641" s="11">
        <v>2640</v>
      </c>
      <c r="J2641" s="11">
        <f t="shared" ca="1" si="186"/>
        <v>0.76403156135520467</v>
      </c>
      <c r="K2641" s="11">
        <f t="shared" ca="1" si="187"/>
        <v>3.9014262966890971</v>
      </c>
      <c r="L2641" s="11" t="str">
        <f t="shared" ca="1" si="180"/>
        <v>H</v>
      </c>
      <c r="M2641" s="11"/>
      <c r="N2641" s="11">
        <v>2640</v>
      </c>
      <c r="O2641" s="12">
        <f t="shared" ca="1" si="188"/>
        <v>1.4104791150681018</v>
      </c>
      <c r="P2641" s="12">
        <f t="shared" ca="1" si="189"/>
        <v>2.5616861961729249</v>
      </c>
      <c r="Q2641" s="11" t="str">
        <f t="shared" ca="1" si="181"/>
        <v>H</v>
      </c>
    </row>
    <row r="2642" spans="9:17" x14ac:dyDescent="0.25">
      <c r="I2642" s="11">
        <v>2641</v>
      </c>
      <c r="J2642" s="11">
        <f t="shared" ca="1" si="186"/>
        <v>0.45709645666977256</v>
      </c>
      <c r="K2642" s="11">
        <f t="shared" ca="1" si="187"/>
        <v>0.8189386780764436</v>
      </c>
      <c r="L2642" s="11" t="str">
        <f t="shared" ca="1" si="180"/>
        <v>H</v>
      </c>
      <c r="M2642" s="11"/>
      <c r="N2642" s="11">
        <v>2641</v>
      </c>
      <c r="O2642" s="12">
        <f t="shared" ca="1" si="188"/>
        <v>1.8452101406544663</v>
      </c>
      <c r="P2642" s="12">
        <f t="shared" ca="1" si="189"/>
        <v>1.9479770623083188</v>
      </c>
      <c r="Q2642" s="11" t="str">
        <f t="shared" ca="1" si="181"/>
        <v>H</v>
      </c>
    </row>
    <row r="2643" spans="9:17" x14ac:dyDescent="0.25">
      <c r="I2643" s="11">
        <v>2642</v>
      </c>
      <c r="J2643" s="11">
        <f t="shared" ca="1" si="186"/>
        <v>1.3165668637772143</v>
      </c>
      <c r="K2643" s="11">
        <f t="shared" ca="1" si="187"/>
        <v>5.0489897882877282</v>
      </c>
      <c r="L2643" s="11" t="str">
        <f t="shared" ca="1" si="180"/>
        <v>H</v>
      </c>
      <c r="M2643" s="11"/>
      <c r="N2643" s="11">
        <v>2642</v>
      </c>
      <c r="O2643" s="12">
        <f t="shared" ca="1" si="188"/>
        <v>0.34547719472797966</v>
      </c>
      <c r="P2643" s="12">
        <f t="shared" ca="1" si="189"/>
        <v>-0.53157070730944178</v>
      </c>
      <c r="Q2643" s="11" t="str">
        <f t="shared" ca="1" si="181"/>
        <v>A</v>
      </c>
    </row>
    <row r="2644" spans="9:17" x14ac:dyDescent="0.25">
      <c r="I2644" s="11">
        <v>2643</v>
      </c>
      <c r="J2644" s="11">
        <f t="shared" ca="1" si="186"/>
        <v>0.84794968741511789</v>
      </c>
      <c r="K2644" s="11">
        <f t="shared" ca="1" si="187"/>
        <v>2.2338227673219064</v>
      </c>
      <c r="L2644" s="11" t="str">
        <f t="shared" ca="1" si="180"/>
        <v>H</v>
      </c>
      <c r="M2644" s="11"/>
      <c r="N2644" s="11">
        <v>2643</v>
      </c>
      <c r="O2644" s="12">
        <f t="shared" ca="1" si="188"/>
        <v>0.3544085844110253</v>
      </c>
      <c r="P2644" s="12">
        <f t="shared" ca="1" si="189"/>
        <v>4.5993489866073487</v>
      </c>
      <c r="Q2644" s="11" t="str">
        <f t="shared" ca="1" si="181"/>
        <v>H</v>
      </c>
    </row>
    <row r="2645" spans="9:17" x14ac:dyDescent="0.25">
      <c r="I2645" s="11">
        <v>2644</v>
      </c>
      <c r="J2645" s="11">
        <f t="shared" ca="1" si="186"/>
        <v>-0.87459488877315417</v>
      </c>
      <c r="K2645" s="11">
        <f t="shared" ca="1" si="187"/>
        <v>2.9421047846711956</v>
      </c>
      <c r="L2645" s="11" t="str">
        <f t="shared" ca="1" si="180"/>
        <v>H</v>
      </c>
      <c r="M2645" s="11"/>
      <c r="N2645" s="11">
        <v>2644</v>
      </c>
      <c r="O2645" s="12">
        <f t="shared" ca="1" si="188"/>
        <v>-1.9182641781092242</v>
      </c>
      <c r="P2645" s="12">
        <f t="shared" ca="1" si="189"/>
        <v>-1.735804981068696</v>
      </c>
      <c r="Q2645" s="11" t="str">
        <f t="shared" ca="1" si="181"/>
        <v>H</v>
      </c>
    </row>
    <row r="2646" spans="9:17" x14ac:dyDescent="0.25">
      <c r="I2646" s="11">
        <v>2645</v>
      </c>
      <c r="J2646" s="11">
        <f t="shared" ca="1" si="186"/>
        <v>1.4191355397748158</v>
      </c>
      <c r="K2646" s="11">
        <f t="shared" ca="1" si="187"/>
        <v>2.8275355690180661</v>
      </c>
      <c r="L2646" s="11" t="str">
        <f t="shared" ca="1" si="180"/>
        <v>H</v>
      </c>
      <c r="M2646" s="11"/>
      <c r="N2646" s="11">
        <v>2645</v>
      </c>
      <c r="O2646" s="12">
        <f t="shared" ca="1" si="188"/>
        <v>1.8545329289490617</v>
      </c>
      <c r="P2646" s="12">
        <f t="shared" ca="1" si="189"/>
        <v>4.5864599642912385</v>
      </c>
      <c r="Q2646" s="11" t="str">
        <f t="shared" ca="1" si="181"/>
        <v>H</v>
      </c>
    </row>
    <row r="2647" spans="9:17" x14ac:dyDescent="0.25">
      <c r="I2647" s="11">
        <v>2646</v>
      </c>
      <c r="J2647" s="11">
        <f t="shared" ca="1" si="186"/>
        <v>1.4702254714533218</v>
      </c>
      <c r="K2647" s="11">
        <f t="shared" ca="1" si="187"/>
        <v>-0.43162911918514002</v>
      </c>
      <c r="L2647" s="11" t="str">
        <f t="shared" ca="1" si="180"/>
        <v>A</v>
      </c>
      <c r="M2647" s="11"/>
      <c r="N2647" s="11">
        <v>2646</v>
      </c>
      <c r="O2647" s="12">
        <f t="shared" ca="1" si="188"/>
        <v>1.0413935597749373</v>
      </c>
      <c r="P2647" s="12">
        <f t="shared" ca="1" si="189"/>
        <v>2.4694326117961065</v>
      </c>
      <c r="Q2647" s="11" t="str">
        <f t="shared" ca="1" si="181"/>
        <v>H</v>
      </c>
    </row>
    <row r="2648" spans="9:17" x14ac:dyDescent="0.25">
      <c r="I2648" s="11">
        <v>2647</v>
      </c>
      <c r="J2648" s="11">
        <f t="shared" ca="1" si="186"/>
        <v>-3.2254366069769058E-2</v>
      </c>
      <c r="K2648" s="11">
        <f t="shared" ca="1" si="187"/>
        <v>1.9035564922335921</v>
      </c>
      <c r="L2648" s="11" t="str">
        <f t="shared" ca="1" si="180"/>
        <v>H</v>
      </c>
      <c r="M2648" s="11"/>
      <c r="N2648" s="11">
        <v>2647</v>
      </c>
      <c r="O2648" s="12">
        <f t="shared" ca="1" si="188"/>
        <v>0.52122340587539417</v>
      </c>
      <c r="P2648" s="12">
        <f t="shared" ca="1" si="189"/>
        <v>1.3221744432053861</v>
      </c>
      <c r="Q2648" s="11" t="str">
        <f t="shared" ca="1" si="181"/>
        <v>H</v>
      </c>
    </row>
    <row r="2649" spans="9:17" x14ac:dyDescent="0.25">
      <c r="I2649" s="11">
        <v>2648</v>
      </c>
      <c r="J2649" s="11">
        <f t="shared" ca="1" si="186"/>
        <v>1.1186601707719266</v>
      </c>
      <c r="K2649" s="11">
        <f t="shared" ca="1" si="187"/>
        <v>1.9742900594575716</v>
      </c>
      <c r="L2649" s="11" t="str">
        <f t="shared" ca="1" si="180"/>
        <v>H</v>
      </c>
      <c r="M2649" s="11"/>
      <c r="N2649" s="11">
        <v>2648</v>
      </c>
      <c r="O2649" s="12">
        <f t="shared" ca="1" si="188"/>
        <v>1.0244015628557341</v>
      </c>
      <c r="P2649" s="12">
        <f t="shared" ca="1" si="189"/>
        <v>3.6104100774277144</v>
      </c>
      <c r="Q2649" s="11" t="str">
        <f t="shared" ca="1" si="181"/>
        <v>H</v>
      </c>
    </row>
    <row r="2650" spans="9:17" x14ac:dyDescent="0.25">
      <c r="I2650" s="11">
        <v>2649</v>
      </c>
      <c r="J2650" s="11">
        <f t="shared" ca="1" si="186"/>
        <v>-0.4809922162534549</v>
      </c>
      <c r="K2650" s="11">
        <f t="shared" ca="1" si="187"/>
        <v>0.92302494589027084</v>
      </c>
      <c r="L2650" s="11" t="str">
        <f t="shared" ca="1" si="180"/>
        <v>H</v>
      </c>
      <c r="M2650" s="11"/>
      <c r="N2650" s="11">
        <v>2649</v>
      </c>
      <c r="O2650" s="12">
        <f t="shared" ca="1" si="188"/>
        <v>-0.11085277588792164</v>
      </c>
      <c r="P2650" s="12">
        <f t="shared" ca="1" si="189"/>
        <v>0.52392186311678179</v>
      </c>
      <c r="Q2650" s="11" t="str">
        <f t="shared" ca="1" si="181"/>
        <v>H</v>
      </c>
    </row>
    <row r="2651" spans="9:17" x14ac:dyDescent="0.25">
      <c r="I2651" s="11">
        <v>2650</v>
      </c>
      <c r="J2651" s="11">
        <f t="shared" ca="1" si="186"/>
        <v>1.3018196448226029</v>
      </c>
      <c r="K2651" s="11">
        <f t="shared" ca="1" si="187"/>
        <v>4.0611704757479288</v>
      </c>
      <c r="L2651" s="11" t="str">
        <f t="shared" ca="1" si="180"/>
        <v>H</v>
      </c>
      <c r="M2651" s="11"/>
      <c r="N2651" s="11">
        <v>2650</v>
      </c>
      <c r="O2651" s="12">
        <f t="shared" ca="1" si="188"/>
        <v>-0.72113189549557455</v>
      </c>
      <c r="P2651" s="12">
        <f t="shared" ca="1" si="189"/>
        <v>1.6274228718314483</v>
      </c>
      <c r="Q2651" s="11" t="str">
        <f t="shared" ca="1" si="181"/>
        <v>H</v>
      </c>
    </row>
    <row r="2652" spans="9:17" x14ac:dyDescent="0.25">
      <c r="I2652" s="11">
        <v>2651</v>
      </c>
      <c r="J2652" s="11">
        <f t="shared" ca="1" si="186"/>
        <v>1.6515207712060018</v>
      </c>
      <c r="K2652" s="11">
        <f t="shared" ca="1" si="187"/>
        <v>1.7025765607406105</v>
      </c>
      <c r="L2652" s="11" t="str">
        <f t="shared" ca="1" si="180"/>
        <v>H</v>
      </c>
      <c r="M2652" s="11"/>
      <c r="N2652" s="11">
        <v>2651</v>
      </c>
      <c r="O2652" s="12">
        <f t="shared" ca="1" si="188"/>
        <v>4.0219562246201657E-2</v>
      </c>
      <c r="P2652" s="12">
        <f t="shared" ca="1" si="189"/>
        <v>0.45677041825085896</v>
      </c>
      <c r="Q2652" s="11" t="str">
        <f t="shared" ca="1" si="181"/>
        <v>H</v>
      </c>
    </row>
    <row r="2653" spans="9:17" x14ac:dyDescent="0.25">
      <c r="I2653" s="11">
        <v>2652</v>
      </c>
      <c r="J2653" s="11">
        <f t="shared" ca="1" si="186"/>
        <v>-7.6007599207840726E-2</v>
      </c>
      <c r="K2653" s="11">
        <f t="shared" ca="1" si="187"/>
        <v>1.0780269732782983</v>
      </c>
      <c r="L2653" s="11" t="str">
        <f t="shared" ca="1" si="180"/>
        <v>H</v>
      </c>
      <c r="M2653" s="11"/>
      <c r="N2653" s="11">
        <v>2652</v>
      </c>
      <c r="O2653" s="12">
        <f t="shared" ca="1" si="188"/>
        <v>-0.33888605025401197</v>
      </c>
      <c r="P2653" s="12">
        <f t="shared" ca="1" si="189"/>
        <v>2.16356612934158</v>
      </c>
      <c r="Q2653" s="11" t="str">
        <f t="shared" ca="1" si="181"/>
        <v>H</v>
      </c>
    </row>
    <row r="2654" spans="9:17" x14ac:dyDescent="0.25">
      <c r="I2654" s="11">
        <v>2653</v>
      </c>
      <c r="J2654" s="11">
        <f t="shared" ca="1" si="186"/>
        <v>1.6293998545184758</v>
      </c>
      <c r="K2654" s="11">
        <f t="shared" ca="1" si="187"/>
        <v>3.1386200124589179</v>
      </c>
      <c r="L2654" s="11" t="str">
        <f t="shared" ca="1" si="180"/>
        <v>H</v>
      </c>
      <c r="M2654" s="11"/>
      <c r="N2654" s="11">
        <v>2653</v>
      </c>
      <c r="O2654" s="12">
        <f t="shared" ca="1" si="188"/>
        <v>-0.60137826676233308</v>
      </c>
      <c r="P2654" s="12">
        <f t="shared" ca="1" si="189"/>
        <v>3.5173891881237607</v>
      </c>
      <c r="Q2654" s="11" t="str">
        <f t="shared" ca="1" si="181"/>
        <v>H</v>
      </c>
    </row>
    <row r="2655" spans="9:17" x14ac:dyDescent="0.25">
      <c r="I2655" s="11">
        <v>2654</v>
      </c>
      <c r="J2655" s="11">
        <f t="shared" ca="1" si="186"/>
        <v>-3.1764689580500716E-2</v>
      </c>
      <c r="K2655" s="11">
        <f t="shared" ca="1" si="187"/>
        <v>2.4762167046890839</v>
      </c>
      <c r="L2655" s="11" t="str">
        <f t="shared" ca="1" si="180"/>
        <v>H</v>
      </c>
      <c r="M2655" s="11"/>
      <c r="N2655" s="11">
        <v>2654</v>
      </c>
      <c r="O2655" s="12">
        <f t="shared" ca="1" si="188"/>
        <v>0.77624858557507603</v>
      </c>
      <c r="P2655" s="12">
        <f t="shared" ca="1" si="189"/>
        <v>2.1985110017625891</v>
      </c>
      <c r="Q2655" s="11" t="str">
        <f t="shared" ca="1" si="181"/>
        <v>H</v>
      </c>
    </row>
    <row r="2656" spans="9:17" x14ac:dyDescent="0.25">
      <c r="I2656" s="11">
        <v>2655</v>
      </c>
      <c r="J2656" s="11">
        <f t="shared" ca="1" si="186"/>
        <v>1.1982031514221834</v>
      </c>
      <c r="K2656" s="11">
        <f t="shared" ca="1" si="187"/>
        <v>3.610860271991525</v>
      </c>
      <c r="L2656" s="11" t="str">
        <f t="shared" ca="1" si="180"/>
        <v>H</v>
      </c>
      <c r="M2656" s="11"/>
      <c r="N2656" s="11">
        <v>2655</v>
      </c>
      <c r="O2656" s="12">
        <f t="shared" ca="1" si="188"/>
        <v>-0.49418512512015567</v>
      </c>
      <c r="P2656" s="12">
        <f t="shared" ca="1" si="189"/>
        <v>2.2639523733132512</v>
      </c>
      <c r="Q2656" s="11" t="str">
        <f t="shared" ca="1" si="181"/>
        <v>H</v>
      </c>
    </row>
    <row r="2657" spans="9:17" x14ac:dyDescent="0.25">
      <c r="I2657" s="11">
        <v>2656</v>
      </c>
      <c r="J2657" s="11">
        <f t="shared" ca="1" si="186"/>
        <v>-0.21159635460067372</v>
      </c>
      <c r="K2657" s="11">
        <f t="shared" ca="1" si="187"/>
        <v>2.1416581263934669</v>
      </c>
      <c r="L2657" s="11" t="str">
        <f t="shared" ca="1" si="180"/>
        <v>H</v>
      </c>
      <c r="M2657" s="11"/>
      <c r="N2657" s="11">
        <v>2656</v>
      </c>
      <c r="O2657" s="12">
        <f t="shared" ca="1" si="188"/>
        <v>-0.9218165915307488</v>
      </c>
      <c r="P2657" s="12">
        <f t="shared" ca="1" si="189"/>
        <v>1.8540747739397947</v>
      </c>
      <c r="Q2657" s="11" t="str">
        <f t="shared" ca="1" si="181"/>
        <v>H</v>
      </c>
    </row>
    <row r="2658" spans="9:17" x14ac:dyDescent="0.25">
      <c r="I2658" s="11">
        <v>2657</v>
      </c>
      <c r="J2658" s="11">
        <f t="shared" ca="1" si="186"/>
        <v>7.4398316824631716E-2</v>
      </c>
      <c r="K2658" s="11">
        <f t="shared" ca="1" si="187"/>
        <v>1.0950153435345644</v>
      </c>
      <c r="L2658" s="11" t="str">
        <f t="shared" ca="1" si="180"/>
        <v>H</v>
      </c>
      <c r="M2658" s="11"/>
      <c r="N2658" s="11">
        <v>2657</v>
      </c>
      <c r="O2658" s="12">
        <f t="shared" ca="1" si="188"/>
        <v>0.38201347591017026</v>
      </c>
      <c r="P2658" s="12">
        <f t="shared" ca="1" si="189"/>
        <v>4.1069342034438083</v>
      </c>
      <c r="Q2658" s="11" t="str">
        <f t="shared" ca="1" si="181"/>
        <v>H</v>
      </c>
    </row>
    <row r="2659" spans="9:17" x14ac:dyDescent="0.25">
      <c r="I2659" s="11">
        <v>2658</v>
      </c>
      <c r="J2659" s="11">
        <f t="shared" ca="1" si="186"/>
        <v>1.7631511848004853</v>
      </c>
      <c r="K2659" s="11">
        <f t="shared" ca="1" si="187"/>
        <v>1.6455218130929732</v>
      </c>
      <c r="L2659" s="11" t="str">
        <f t="shared" ca="1" si="180"/>
        <v>A</v>
      </c>
      <c r="M2659" s="11"/>
      <c r="N2659" s="11">
        <v>2658</v>
      </c>
      <c r="O2659" s="12">
        <f t="shared" ca="1" si="188"/>
        <v>3.4877631254669739</v>
      </c>
      <c r="P2659" s="12">
        <f t="shared" ca="1" si="189"/>
        <v>1.0238713771258303</v>
      </c>
      <c r="Q2659" s="11" t="str">
        <f t="shared" ca="1" si="181"/>
        <v>A</v>
      </c>
    </row>
    <row r="2660" spans="9:17" x14ac:dyDescent="0.25">
      <c r="I2660" s="11">
        <v>2659</v>
      </c>
      <c r="J2660" s="11">
        <f t="shared" ca="1" si="186"/>
        <v>2.7269216065789972</v>
      </c>
      <c r="K2660" s="11">
        <f t="shared" ca="1" si="187"/>
        <v>1.5789659207188911</v>
      </c>
      <c r="L2660" s="11" t="str">
        <f t="shared" ca="1" si="180"/>
        <v>A</v>
      </c>
      <c r="M2660" s="11"/>
      <c r="N2660" s="11">
        <v>2659</v>
      </c>
      <c r="O2660" s="12">
        <f t="shared" ca="1" si="188"/>
        <v>0.73933935782984828</v>
      </c>
      <c r="P2660" s="12">
        <f t="shared" ca="1" si="189"/>
        <v>1.4383505614592471</v>
      </c>
      <c r="Q2660" s="11" t="str">
        <f t="shared" ca="1" si="181"/>
        <v>H</v>
      </c>
    </row>
    <row r="2661" spans="9:17" x14ac:dyDescent="0.25">
      <c r="I2661" s="11">
        <v>2660</v>
      </c>
      <c r="J2661" s="11">
        <f t="shared" ca="1" si="186"/>
        <v>2.2866903166967449</v>
      </c>
      <c r="K2661" s="11">
        <f t="shared" ca="1" si="187"/>
        <v>-0.72759345785723495</v>
      </c>
      <c r="L2661" s="11" t="str">
        <f t="shared" ca="1" si="180"/>
        <v>A</v>
      </c>
      <c r="M2661" s="11"/>
      <c r="N2661" s="11">
        <v>2660</v>
      </c>
      <c r="O2661" s="12">
        <f t="shared" ca="1" si="188"/>
        <v>-1.2725098963746819</v>
      </c>
      <c r="P2661" s="12">
        <f t="shared" ca="1" si="189"/>
        <v>0.81213750385982197</v>
      </c>
      <c r="Q2661" s="11" t="str">
        <f t="shared" ca="1" si="181"/>
        <v>H</v>
      </c>
    </row>
    <row r="2662" spans="9:17" x14ac:dyDescent="0.25">
      <c r="I2662" s="11">
        <v>2661</v>
      </c>
      <c r="J2662" s="11">
        <f t="shared" ca="1" si="186"/>
        <v>-1.2712391642487852</v>
      </c>
      <c r="K2662" s="11">
        <f t="shared" ca="1" si="187"/>
        <v>2.7222199816404995</v>
      </c>
      <c r="L2662" s="11" t="str">
        <f t="shared" ca="1" si="180"/>
        <v>H</v>
      </c>
      <c r="M2662" s="11"/>
      <c r="N2662" s="11">
        <v>2661</v>
      </c>
      <c r="O2662" s="12">
        <f t="shared" ca="1" si="188"/>
        <v>-0.66655694286641687</v>
      </c>
      <c r="P2662" s="12">
        <f t="shared" ca="1" si="189"/>
        <v>0.64211892133821757</v>
      </c>
      <c r="Q2662" s="11" t="str">
        <f t="shared" ca="1" si="181"/>
        <v>H</v>
      </c>
    </row>
    <row r="2663" spans="9:17" x14ac:dyDescent="0.25">
      <c r="I2663" s="11">
        <v>2662</v>
      </c>
      <c r="J2663" s="11">
        <f t="shared" ca="1" si="186"/>
        <v>1.9702303333576054</v>
      </c>
      <c r="K2663" s="11">
        <f t="shared" ca="1" si="187"/>
        <v>1.283135033306726E-2</v>
      </c>
      <c r="L2663" s="11" t="str">
        <f t="shared" ca="1" si="180"/>
        <v>A</v>
      </c>
      <c r="M2663" s="11"/>
      <c r="N2663" s="11">
        <v>2662</v>
      </c>
      <c r="O2663" s="12">
        <f t="shared" ca="1" si="188"/>
        <v>0.34275701105492351</v>
      </c>
      <c r="P2663" s="12">
        <f t="shared" ca="1" si="189"/>
        <v>-3.5060726347226754</v>
      </c>
      <c r="Q2663" s="11" t="str">
        <f t="shared" ca="1" si="181"/>
        <v>A</v>
      </c>
    </row>
    <row r="2664" spans="9:17" x14ac:dyDescent="0.25">
      <c r="I2664" s="11">
        <v>2663</v>
      </c>
      <c r="J2664" s="11">
        <f t="shared" ca="1" si="186"/>
        <v>0.27700414861949185</v>
      </c>
      <c r="K2664" s="11">
        <f t="shared" ca="1" si="187"/>
        <v>1.8724610409589142</v>
      </c>
      <c r="L2664" s="11" t="str">
        <f t="shared" ca="1" si="180"/>
        <v>H</v>
      </c>
      <c r="M2664" s="11"/>
      <c r="N2664" s="11">
        <v>2663</v>
      </c>
      <c r="O2664" s="12">
        <f t="shared" ca="1" si="188"/>
        <v>0.365993063271082</v>
      </c>
      <c r="P2664" s="12">
        <f t="shared" ca="1" si="189"/>
        <v>-0.24675527902083649</v>
      </c>
      <c r="Q2664" s="11" t="str">
        <f t="shared" ca="1" si="181"/>
        <v>A</v>
      </c>
    </row>
    <row r="2665" spans="9:17" x14ac:dyDescent="0.25">
      <c r="I2665" s="11">
        <v>2664</v>
      </c>
      <c r="J2665" s="11">
        <f t="shared" ca="1" si="186"/>
        <v>-0.33371380395332395</v>
      </c>
      <c r="K2665" s="11">
        <f t="shared" ca="1" si="187"/>
        <v>1.4546894890149831</v>
      </c>
      <c r="L2665" s="11" t="str">
        <f t="shared" ca="1" si="180"/>
        <v>H</v>
      </c>
      <c r="M2665" s="11"/>
      <c r="N2665" s="11">
        <v>2664</v>
      </c>
      <c r="O2665" s="12">
        <f t="shared" ca="1" si="188"/>
        <v>0.74098005456336979</v>
      </c>
      <c r="P2665" s="12">
        <f t="shared" ca="1" si="189"/>
        <v>1.1210121910364732</v>
      </c>
      <c r="Q2665" s="11" t="str">
        <f t="shared" ca="1" si="181"/>
        <v>H</v>
      </c>
    </row>
    <row r="2666" spans="9:17" x14ac:dyDescent="0.25">
      <c r="I2666" s="11">
        <v>2665</v>
      </c>
      <c r="J2666" s="11">
        <f t="shared" ca="1" si="186"/>
        <v>-0.51940177777256336</v>
      </c>
      <c r="K2666" s="11">
        <f t="shared" ca="1" si="187"/>
        <v>3.037030330210519</v>
      </c>
      <c r="L2666" s="11" t="str">
        <f t="shared" ca="1" si="180"/>
        <v>H</v>
      </c>
      <c r="M2666" s="11"/>
      <c r="N2666" s="11">
        <v>2665</v>
      </c>
      <c r="O2666" s="12">
        <f t="shared" ca="1" si="188"/>
        <v>-0.26100664049302602</v>
      </c>
      <c r="P2666" s="12">
        <f t="shared" ca="1" si="189"/>
        <v>1.0435405241050368</v>
      </c>
      <c r="Q2666" s="11" t="str">
        <f t="shared" ca="1" si="181"/>
        <v>H</v>
      </c>
    </row>
    <row r="2667" spans="9:17" x14ac:dyDescent="0.25">
      <c r="I2667" s="11">
        <v>2666</v>
      </c>
      <c r="J2667" s="11">
        <f t="shared" ca="1" si="186"/>
        <v>0.86890591764712555</v>
      </c>
      <c r="K2667" s="11">
        <f t="shared" ca="1" si="187"/>
        <v>2.7822609192477081</v>
      </c>
      <c r="L2667" s="11" t="str">
        <f t="shared" ca="1" si="180"/>
        <v>H</v>
      </c>
      <c r="M2667" s="11"/>
      <c r="N2667" s="11">
        <v>2666</v>
      </c>
      <c r="O2667" s="12">
        <f t="shared" ca="1" si="188"/>
        <v>-0.33195311439167263</v>
      </c>
      <c r="P2667" s="12">
        <f t="shared" ca="1" si="189"/>
        <v>-0.16129623103351376</v>
      </c>
      <c r="Q2667" s="11" t="str">
        <f t="shared" ca="1" si="181"/>
        <v>H</v>
      </c>
    </row>
    <row r="2668" spans="9:17" x14ac:dyDescent="0.25">
      <c r="I2668" s="11">
        <v>2667</v>
      </c>
      <c r="J2668" s="11">
        <f t="shared" ca="1" si="186"/>
        <v>0.78296596126264439</v>
      </c>
      <c r="K2668" s="11">
        <f t="shared" ca="1" si="187"/>
        <v>1.4350282511254824</v>
      </c>
      <c r="L2668" s="11" t="str">
        <f t="shared" ca="1" si="180"/>
        <v>H</v>
      </c>
      <c r="M2668" s="11"/>
      <c r="N2668" s="11">
        <v>2667</v>
      </c>
      <c r="O2668" s="12">
        <f t="shared" ca="1" si="188"/>
        <v>-1.0572131385074919</v>
      </c>
      <c r="P2668" s="12">
        <f t="shared" ca="1" si="189"/>
        <v>0.34431206653915913</v>
      </c>
      <c r="Q2668" s="11" t="str">
        <f t="shared" ca="1" si="181"/>
        <v>H</v>
      </c>
    </row>
    <row r="2669" spans="9:17" x14ac:dyDescent="0.25">
      <c r="I2669" s="11">
        <v>2668</v>
      </c>
      <c r="J2669" s="11">
        <f t="shared" ca="1" si="186"/>
        <v>2.2609641114767949</v>
      </c>
      <c r="K2669" s="11">
        <f t="shared" ca="1" si="187"/>
        <v>0.75350016436201006</v>
      </c>
      <c r="L2669" s="11" t="str">
        <f t="shared" ca="1" si="180"/>
        <v>A</v>
      </c>
      <c r="M2669" s="11"/>
      <c r="N2669" s="11">
        <v>2668</v>
      </c>
      <c r="O2669" s="12">
        <f t="shared" ca="1" si="188"/>
        <v>1.037133694445826</v>
      </c>
      <c r="P2669" s="12">
        <f t="shared" ca="1" si="189"/>
        <v>2.2453399473063804</v>
      </c>
      <c r="Q2669" s="11" t="str">
        <f t="shared" ca="1" si="181"/>
        <v>H</v>
      </c>
    </row>
    <row r="2670" spans="9:17" x14ac:dyDescent="0.25">
      <c r="I2670" s="11">
        <v>2669</v>
      </c>
      <c r="J2670" s="11">
        <f t="shared" ca="1" si="186"/>
        <v>1.9461301255997601</v>
      </c>
      <c r="K2670" s="11">
        <f t="shared" ca="1" si="187"/>
        <v>1.930017113787974</v>
      </c>
      <c r="L2670" s="11" t="str">
        <f t="shared" ca="1" si="180"/>
        <v>A</v>
      </c>
      <c r="M2670" s="11"/>
      <c r="N2670" s="11">
        <v>2669</v>
      </c>
      <c r="O2670" s="12">
        <f t="shared" ca="1" si="188"/>
        <v>1.3294124021487002</v>
      </c>
      <c r="P2670" s="12">
        <f t="shared" ca="1" si="189"/>
        <v>-0.55972526514661092</v>
      </c>
      <c r="Q2670" s="11" t="str">
        <f t="shared" ca="1" si="181"/>
        <v>A</v>
      </c>
    </row>
    <row r="2671" spans="9:17" x14ac:dyDescent="0.25">
      <c r="I2671" s="11">
        <v>2670</v>
      </c>
      <c r="J2671" s="11">
        <f t="shared" ca="1" si="186"/>
        <v>1.57166134322906</v>
      </c>
      <c r="K2671" s="11">
        <f t="shared" ca="1" si="187"/>
        <v>2.3061397804020465</v>
      </c>
      <c r="L2671" s="11" t="str">
        <f t="shared" ca="1" si="180"/>
        <v>H</v>
      </c>
      <c r="M2671" s="11"/>
      <c r="N2671" s="11">
        <v>2670</v>
      </c>
      <c r="O2671" s="12">
        <f t="shared" ca="1" si="188"/>
        <v>2.3257485809706555</v>
      </c>
      <c r="P2671" s="12">
        <f t="shared" ca="1" si="189"/>
        <v>-1.1426426609996758</v>
      </c>
      <c r="Q2671" s="11" t="str">
        <f t="shared" ca="1" si="181"/>
        <v>A</v>
      </c>
    </row>
    <row r="2672" spans="9:17" x14ac:dyDescent="0.25">
      <c r="I2672" s="11">
        <v>2671</v>
      </c>
      <c r="J2672" s="11">
        <f t="shared" ca="1" si="186"/>
        <v>-1.4431333214962621</v>
      </c>
      <c r="K2672" s="11">
        <f t="shared" ca="1" si="187"/>
        <v>1.9128178491365215</v>
      </c>
      <c r="L2672" s="11" t="str">
        <f t="shared" ca="1" si="180"/>
        <v>H</v>
      </c>
      <c r="M2672" s="11"/>
      <c r="N2672" s="11">
        <v>2671</v>
      </c>
      <c r="O2672" s="12">
        <f t="shared" ca="1" si="188"/>
        <v>1.1357607138279295</v>
      </c>
      <c r="P2672" s="12">
        <f t="shared" ca="1" si="189"/>
        <v>2.6318873704337804</v>
      </c>
      <c r="Q2672" s="11" t="str">
        <f t="shared" ca="1" si="181"/>
        <v>H</v>
      </c>
    </row>
    <row r="2673" spans="9:17" x14ac:dyDescent="0.25">
      <c r="I2673" s="11">
        <v>2672</v>
      </c>
      <c r="J2673" s="11">
        <f t="shared" ca="1" si="186"/>
        <v>1.8883022405116336</v>
      </c>
      <c r="K2673" s="11">
        <f t="shared" ca="1" si="187"/>
        <v>-0.27802576934515333</v>
      </c>
      <c r="L2673" s="11" t="str">
        <f t="shared" ca="1" si="180"/>
        <v>A</v>
      </c>
      <c r="M2673" s="11"/>
      <c r="N2673" s="11">
        <v>2672</v>
      </c>
      <c r="O2673" s="12">
        <f t="shared" ca="1" si="188"/>
        <v>-1.2604927478271133E-2</v>
      </c>
      <c r="P2673" s="12">
        <f t="shared" ca="1" si="189"/>
        <v>0.83530346733040939</v>
      </c>
      <c r="Q2673" s="11" t="str">
        <f t="shared" ca="1" si="181"/>
        <v>H</v>
      </c>
    </row>
    <row r="2674" spans="9:17" x14ac:dyDescent="0.25">
      <c r="I2674" s="11">
        <v>2673</v>
      </c>
      <c r="J2674" s="11">
        <f t="shared" ca="1" si="186"/>
        <v>0.20530775045921079</v>
      </c>
      <c r="K2674" s="11">
        <f t="shared" ca="1" si="187"/>
        <v>2.4637402374976807</v>
      </c>
      <c r="L2674" s="11" t="str">
        <f t="shared" ca="1" si="180"/>
        <v>H</v>
      </c>
      <c r="M2674" s="11"/>
      <c r="N2674" s="11">
        <v>2673</v>
      </c>
      <c r="O2674" s="12">
        <f t="shared" ca="1" si="188"/>
        <v>1.57625698047361</v>
      </c>
      <c r="P2674" s="12">
        <f t="shared" ca="1" si="189"/>
        <v>-1.8871462954903313</v>
      </c>
      <c r="Q2674" s="11" t="str">
        <f t="shared" ca="1" si="181"/>
        <v>A</v>
      </c>
    </row>
    <row r="2675" spans="9:17" x14ac:dyDescent="0.25">
      <c r="I2675" s="11">
        <v>2674</v>
      </c>
      <c r="J2675" s="11">
        <f t="shared" ca="1" si="186"/>
        <v>0.85683685288004785</v>
      </c>
      <c r="K2675" s="11">
        <f t="shared" ca="1" si="187"/>
        <v>1.7641515412764575</v>
      </c>
      <c r="L2675" s="11" t="str">
        <f t="shared" ca="1" si="180"/>
        <v>H</v>
      </c>
      <c r="M2675" s="11"/>
      <c r="N2675" s="11">
        <v>2674</v>
      </c>
      <c r="O2675" s="12">
        <f t="shared" ca="1" si="188"/>
        <v>0.4779185018143165</v>
      </c>
      <c r="P2675" s="12">
        <f t="shared" ca="1" si="189"/>
        <v>-1.4151088646768133</v>
      </c>
      <c r="Q2675" s="11" t="str">
        <f t="shared" ca="1" si="181"/>
        <v>A</v>
      </c>
    </row>
    <row r="2676" spans="9:17" x14ac:dyDescent="0.25">
      <c r="I2676" s="11">
        <v>2675</v>
      </c>
      <c r="J2676" s="11">
        <f t="shared" ca="1" si="186"/>
        <v>1.870610171819248</v>
      </c>
      <c r="K2676" s="11">
        <f t="shared" ca="1" si="187"/>
        <v>4.0319856783712344</v>
      </c>
      <c r="L2676" s="11" t="str">
        <f t="shared" ca="1" si="180"/>
        <v>H</v>
      </c>
      <c r="M2676" s="11"/>
      <c r="N2676" s="11">
        <v>2675</v>
      </c>
      <c r="O2676" s="12">
        <f t="shared" ca="1" si="188"/>
        <v>0.33031945700347543</v>
      </c>
      <c r="P2676" s="12">
        <f t="shared" ca="1" si="189"/>
        <v>2.1793927035446004</v>
      </c>
      <c r="Q2676" s="11" t="str">
        <f t="shared" ca="1" si="181"/>
        <v>H</v>
      </c>
    </row>
    <row r="2677" spans="9:17" x14ac:dyDescent="0.25">
      <c r="I2677" s="11">
        <v>2676</v>
      </c>
      <c r="J2677" s="11">
        <f t="shared" ca="1" si="186"/>
        <v>-0.65161295306493094</v>
      </c>
      <c r="K2677" s="11">
        <f t="shared" ca="1" si="187"/>
        <v>2.0084927459195914</v>
      </c>
      <c r="L2677" s="11" t="str">
        <f t="shared" ca="1" si="180"/>
        <v>H</v>
      </c>
      <c r="M2677" s="11"/>
      <c r="N2677" s="11">
        <v>2676</v>
      </c>
      <c r="O2677" s="12">
        <f t="shared" ca="1" si="188"/>
        <v>0.47064697747239703</v>
      </c>
      <c r="P2677" s="12">
        <f t="shared" ca="1" si="189"/>
        <v>0.99996684924154799</v>
      </c>
      <c r="Q2677" s="11" t="str">
        <f t="shared" ca="1" si="181"/>
        <v>H</v>
      </c>
    </row>
    <row r="2678" spans="9:17" x14ac:dyDescent="0.25">
      <c r="I2678" s="11">
        <v>2677</v>
      </c>
      <c r="J2678" s="11">
        <f t="shared" ca="1" si="186"/>
        <v>0.46340302513498072</v>
      </c>
      <c r="K2678" s="11">
        <f t="shared" ca="1" si="187"/>
        <v>2.8311143954171651</v>
      </c>
      <c r="L2678" s="11" t="str">
        <f t="shared" ca="1" si="180"/>
        <v>H</v>
      </c>
      <c r="M2678" s="11"/>
      <c r="N2678" s="11">
        <v>2677</v>
      </c>
      <c r="O2678" s="12">
        <f t="shared" ca="1" si="188"/>
        <v>-1.5975604469157492</v>
      </c>
      <c r="P2678" s="12">
        <f t="shared" ca="1" si="189"/>
        <v>1.2487310779523564</v>
      </c>
      <c r="Q2678" s="11" t="str">
        <f t="shared" ca="1" si="181"/>
        <v>H</v>
      </c>
    </row>
    <row r="2679" spans="9:17" x14ac:dyDescent="0.25">
      <c r="I2679" s="11">
        <v>2678</v>
      </c>
      <c r="J2679" s="11">
        <f t="shared" ca="1" si="186"/>
        <v>4.502568151219577E-2</v>
      </c>
      <c r="K2679" s="11">
        <f t="shared" ca="1" si="187"/>
        <v>0.2150913608019609</v>
      </c>
      <c r="L2679" s="11" t="str">
        <f t="shared" ca="1" si="180"/>
        <v>H</v>
      </c>
      <c r="M2679" s="11"/>
      <c r="N2679" s="11">
        <v>2678</v>
      </c>
      <c r="O2679" s="12">
        <f t="shared" ca="1" si="188"/>
        <v>1.6849863157192704</v>
      </c>
      <c r="P2679" s="12">
        <f t="shared" ca="1" si="189"/>
        <v>0.87913822715407153</v>
      </c>
      <c r="Q2679" s="11" t="str">
        <f t="shared" ca="1" si="181"/>
        <v>A</v>
      </c>
    </row>
    <row r="2680" spans="9:17" x14ac:dyDescent="0.25">
      <c r="I2680" s="11">
        <v>2679</v>
      </c>
      <c r="J2680" s="11">
        <f t="shared" ca="1" si="186"/>
        <v>3.0711553371411511</v>
      </c>
      <c r="K2680" s="11">
        <f t="shared" ca="1" si="187"/>
        <v>1.4150266073876554</v>
      </c>
      <c r="L2680" s="11" t="str">
        <f t="shared" ca="1" si="180"/>
        <v>A</v>
      </c>
      <c r="M2680" s="11"/>
      <c r="N2680" s="11">
        <v>2679</v>
      </c>
      <c r="O2680" s="12">
        <f t="shared" ca="1" si="188"/>
        <v>1.6166187845606377</v>
      </c>
      <c r="P2680" s="12">
        <f t="shared" ca="1" si="189"/>
        <v>0.86829025296710993</v>
      </c>
      <c r="Q2680" s="11" t="str">
        <f t="shared" ca="1" si="181"/>
        <v>A</v>
      </c>
    </row>
    <row r="2681" spans="9:17" x14ac:dyDescent="0.25">
      <c r="I2681" s="11">
        <v>2680</v>
      </c>
      <c r="J2681" s="11">
        <f t="shared" ca="1" si="186"/>
        <v>1.2109690260624209</v>
      </c>
      <c r="K2681" s="11">
        <f t="shared" ca="1" si="187"/>
        <v>3.6738897446682626</v>
      </c>
      <c r="L2681" s="11" t="str">
        <f t="shared" ca="1" si="180"/>
        <v>H</v>
      </c>
      <c r="M2681" s="11"/>
      <c r="N2681" s="11">
        <v>2680</v>
      </c>
      <c r="O2681" s="12">
        <f t="shared" ca="1" si="188"/>
        <v>0.3384814601425194</v>
      </c>
      <c r="P2681" s="12">
        <f t="shared" ca="1" si="189"/>
        <v>2.3937181330856747</v>
      </c>
      <c r="Q2681" s="11" t="str">
        <f t="shared" ca="1" si="181"/>
        <v>H</v>
      </c>
    </row>
    <row r="2682" spans="9:17" x14ac:dyDescent="0.25">
      <c r="I2682" s="11">
        <v>2681</v>
      </c>
      <c r="J2682" s="11">
        <f t="shared" ca="1" si="186"/>
        <v>1.2776067213877798</v>
      </c>
      <c r="K2682" s="11">
        <f t="shared" ca="1" si="187"/>
        <v>3.5139926519094997</v>
      </c>
      <c r="L2682" s="11" t="str">
        <f t="shared" ca="1" si="180"/>
        <v>H</v>
      </c>
      <c r="M2682" s="11"/>
      <c r="N2682" s="11">
        <v>2681</v>
      </c>
      <c r="O2682" s="12">
        <f t="shared" ca="1" si="188"/>
        <v>2.4867417461156514</v>
      </c>
      <c r="P2682" s="12">
        <f t="shared" ca="1" si="189"/>
        <v>6.9853865090724785</v>
      </c>
      <c r="Q2682" s="11" t="str">
        <f t="shared" ca="1" si="181"/>
        <v>H</v>
      </c>
    </row>
    <row r="2683" spans="9:17" x14ac:dyDescent="0.25">
      <c r="I2683" s="11">
        <v>2682</v>
      </c>
      <c r="J2683" s="11">
        <f t="shared" ca="1" si="186"/>
        <v>0.14922260172620405</v>
      </c>
      <c r="K2683" s="11">
        <f t="shared" ca="1" si="187"/>
        <v>1.370315425835408</v>
      </c>
      <c r="L2683" s="11" t="str">
        <f t="shared" ca="1" si="180"/>
        <v>H</v>
      </c>
      <c r="M2683" s="11"/>
      <c r="N2683" s="11">
        <v>2682</v>
      </c>
      <c r="O2683" s="12">
        <f t="shared" ca="1" si="188"/>
        <v>1.8114361746407643</v>
      </c>
      <c r="P2683" s="12">
        <f t="shared" ca="1" si="189"/>
        <v>-0.27251811398350934</v>
      </c>
      <c r="Q2683" s="11" t="str">
        <f t="shared" ca="1" si="181"/>
        <v>A</v>
      </c>
    </row>
    <row r="2684" spans="9:17" x14ac:dyDescent="0.25">
      <c r="I2684" s="11">
        <v>2683</v>
      </c>
      <c r="J2684" s="11">
        <f t="shared" ca="1" si="186"/>
        <v>-0.45107273880812337</v>
      </c>
      <c r="K2684" s="11">
        <f t="shared" ca="1" si="187"/>
        <v>0.17724257788704634</v>
      </c>
      <c r="L2684" s="11" t="str">
        <f t="shared" ca="1" si="180"/>
        <v>H</v>
      </c>
      <c r="M2684" s="11"/>
      <c r="N2684" s="11">
        <v>2683</v>
      </c>
      <c r="O2684" s="12">
        <f t="shared" ca="1" si="188"/>
        <v>0.57066234342023381</v>
      </c>
      <c r="P2684" s="12">
        <f t="shared" ca="1" si="189"/>
        <v>2.4660469273741024</v>
      </c>
      <c r="Q2684" s="11" t="str">
        <f t="shared" ca="1" si="181"/>
        <v>H</v>
      </c>
    </row>
    <row r="2685" spans="9:17" x14ac:dyDescent="0.25">
      <c r="I2685" s="11">
        <v>2684</v>
      </c>
      <c r="J2685" s="11">
        <f t="shared" ca="1" si="186"/>
        <v>0.39017625839312842</v>
      </c>
      <c r="K2685" s="11">
        <f t="shared" ca="1" si="187"/>
        <v>2.7204059313992559</v>
      </c>
      <c r="L2685" s="11" t="str">
        <f t="shared" ca="1" si="180"/>
        <v>H</v>
      </c>
      <c r="M2685" s="11"/>
      <c r="N2685" s="11">
        <v>2684</v>
      </c>
      <c r="O2685" s="12">
        <f t="shared" ca="1" si="188"/>
        <v>-0.47403499374404601</v>
      </c>
      <c r="P2685" s="12">
        <f t="shared" ca="1" si="189"/>
        <v>1.0893149627868048</v>
      </c>
      <c r="Q2685" s="11" t="str">
        <f t="shared" ca="1" si="181"/>
        <v>H</v>
      </c>
    </row>
    <row r="2686" spans="9:17" x14ac:dyDescent="0.25">
      <c r="I2686" s="11">
        <v>2685</v>
      </c>
      <c r="J2686" s="11">
        <f t="shared" ca="1" si="186"/>
        <v>-2.1512565819370648</v>
      </c>
      <c r="K2686" s="11">
        <f t="shared" ca="1" si="187"/>
        <v>3.1239051858822315</v>
      </c>
      <c r="L2686" s="11" t="str">
        <f t="shared" ca="1" si="180"/>
        <v>H</v>
      </c>
      <c r="M2686" s="11"/>
      <c r="N2686" s="11">
        <v>2685</v>
      </c>
      <c r="O2686" s="12">
        <f t="shared" ca="1" si="188"/>
        <v>-0.19266995555101529</v>
      </c>
      <c r="P2686" s="12">
        <f t="shared" ca="1" si="189"/>
        <v>2.6432840712472698</v>
      </c>
      <c r="Q2686" s="11" t="str">
        <f t="shared" ca="1" si="181"/>
        <v>H</v>
      </c>
    </row>
    <row r="2687" spans="9:17" x14ac:dyDescent="0.25">
      <c r="I2687" s="11">
        <v>2686</v>
      </c>
      <c r="J2687" s="11">
        <f t="shared" ca="1" si="186"/>
        <v>-1.0152884867789576</v>
      </c>
      <c r="K2687" s="11">
        <f t="shared" ca="1" si="187"/>
        <v>1.9016091960605259</v>
      </c>
      <c r="L2687" s="11" t="str">
        <f t="shared" ca="1" si="180"/>
        <v>H</v>
      </c>
      <c r="M2687" s="11"/>
      <c r="N2687" s="11">
        <v>2686</v>
      </c>
      <c r="O2687" s="12">
        <f t="shared" ca="1" si="188"/>
        <v>1.1988393036301617</v>
      </c>
      <c r="P2687" s="12">
        <f t="shared" ca="1" si="189"/>
        <v>0.2964139956807037</v>
      </c>
      <c r="Q2687" s="11" t="str">
        <f t="shared" ca="1" si="181"/>
        <v>A</v>
      </c>
    </row>
    <row r="2688" spans="9:17" x14ac:dyDescent="0.25">
      <c r="I2688" s="11">
        <v>2687</v>
      </c>
      <c r="J2688" s="11">
        <f t="shared" ca="1" si="186"/>
        <v>0.58658625530858433</v>
      </c>
      <c r="K2688" s="11">
        <f t="shared" ca="1" si="187"/>
        <v>0.83499053030533377</v>
      </c>
      <c r="L2688" s="11" t="str">
        <f t="shared" ca="1" si="180"/>
        <v>H</v>
      </c>
      <c r="M2688" s="11"/>
      <c r="N2688" s="11">
        <v>2687</v>
      </c>
      <c r="O2688" s="12">
        <f t="shared" ca="1" si="188"/>
        <v>1.5372741589150247</v>
      </c>
      <c r="P2688" s="12">
        <f t="shared" ca="1" si="189"/>
        <v>-6.832524412254215E-2</v>
      </c>
      <c r="Q2688" s="11" t="str">
        <f t="shared" ca="1" si="181"/>
        <v>A</v>
      </c>
    </row>
    <row r="2689" spans="9:17" x14ac:dyDescent="0.25">
      <c r="I2689" s="11">
        <v>2688</v>
      </c>
      <c r="J2689" s="11">
        <f t="shared" ca="1" si="186"/>
        <v>0.85845825897899808</v>
      </c>
      <c r="K2689" s="11">
        <f t="shared" ca="1" si="187"/>
        <v>4.0389991891879333</v>
      </c>
      <c r="L2689" s="11" t="str">
        <f t="shared" ca="1" si="180"/>
        <v>H</v>
      </c>
      <c r="M2689" s="11"/>
      <c r="N2689" s="11">
        <v>2688</v>
      </c>
      <c r="O2689" s="12">
        <f t="shared" ca="1" si="188"/>
        <v>1.7563075300723552</v>
      </c>
      <c r="P2689" s="12">
        <f t="shared" ca="1" si="189"/>
        <v>0.50682728810260336</v>
      </c>
      <c r="Q2689" s="11" t="str">
        <f t="shared" ca="1" si="181"/>
        <v>A</v>
      </c>
    </row>
    <row r="2690" spans="9:17" x14ac:dyDescent="0.25">
      <c r="I2690" s="11">
        <v>2689</v>
      </c>
      <c r="J2690" s="11">
        <f t="shared" ca="1" si="186"/>
        <v>1.0755345893086807</v>
      </c>
      <c r="K2690" s="11">
        <f t="shared" ca="1" si="187"/>
        <v>3.19881804314103</v>
      </c>
      <c r="L2690" s="11" t="str">
        <f t="shared" ca="1" si="180"/>
        <v>H</v>
      </c>
      <c r="M2690" s="11"/>
      <c r="N2690" s="11">
        <v>2689</v>
      </c>
      <c r="O2690" s="12">
        <f t="shared" ca="1" si="188"/>
        <v>1.4531285358063313</v>
      </c>
      <c r="P2690" s="12">
        <f t="shared" ca="1" si="189"/>
        <v>1.062176418323417</v>
      </c>
      <c r="Q2690" s="11" t="str">
        <f t="shared" ca="1" si="181"/>
        <v>A</v>
      </c>
    </row>
    <row r="2691" spans="9:17" x14ac:dyDescent="0.25">
      <c r="I2691" s="11">
        <v>2690</v>
      </c>
      <c r="J2691" s="11">
        <f t="shared" ref="J2691:J2754" ca="1" si="190">NORMINV(RAND(), $D$3,$F$3)</f>
        <v>1.5511738179549375</v>
      </c>
      <c r="K2691" s="11">
        <f t="shared" ref="K2691:K2754" ca="1" si="191">NORMINV(RAND(), $D$2,$F$2)</f>
        <v>0.94297761232666355</v>
      </c>
      <c r="L2691" s="11" t="str">
        <f t="shared" ca="1" si="180"/>
        <v>A</v>
      </c>
      <c r="M2691" s="11"/>
      <c r="N2691" s="11">
        <v>2690</v>
      </c>
      <c r="O2691" s="12">
        <f t="shared" ref="O2691:O2754" ca="1" si="192">NORMINV(RAND(), $D$11,$F$11)</f>
        <v>1.2542341697594965</v>
      </c>
      <c r="P2691" s="12">
        <f t="shared" ref="P2691:P2754" ca="1" si="193">NORMINV(RAND(), $D$10,$F$10)</f>
        <v>1.2682557981809093</v>
      </c>
      <c r="Q2691" s="11" t="str">
        <f t="shared" ca="1" si="181"/>
        <v>H</v>
      </c>
    </row>
    <row r="2692" spans="9:17" x14ac:dyDescent="0.25">
      <c r="I2692" s="11">
        <v>2691</v>
      </c>
      <c r="J2692" s="11">
        <f t="shared" ca="1" si="190"/>
        <v>0.57782427597340902</v>
      </c>
      <c r="K2692" s="11">
        <f t="shared" ca="1" si="191"/>
        <v>2.0688281152412471</v>
      </c>
      <c r="L2692" s="11" t="str">
        <f t="shared" ca="1" si="180"/>
        <v>H</v>
      </c>
      <c r="M2692" s="11"/>
      <c r="N2692" s="11">
        <v>2691</v>
      </c>
      <c r="O2692" s="12">
        <f t="shared" ca="1" si="192"/>
        <v>1.5400218447756306</v>
      </c>
      <c r="P2692" s="12">
        <f t="shared" ca="1" si="193"/>
        <v>9.6987963143132516E-2</v>
      </c>
      <c r="Q2692" s="11" t="str">
        <f t="shared" ca="1" si="181"/>
        <v>A</v>
      </c>
    </row>
    <row r="2693" spans="9:17" x14ac:dyDescent="0.25">
      <c r="I2693" s="11">
        <v>2692</v>
      </c>
      <c r="J2693" s="11">
        <f t="shared" ca="1" si="190"/>
        <v>1.8743432097869293</v>
      </c>
      <c r="K2693" s="11">
        <f t="shared" ca="1" si="191"/>
        <v>1.4258056923371902</v>
      </c>
      <c r="L2693" s="11" t="str">
        <f t="shared" ca="1" si="180"/>
        <v>A</v>
      </c>
      <c r="M2693" s="11"/>
      <c r="N2693" s="11">
        <v>2692</v>
      </c>
      <c r="O2693" s="12">
        <f t="shared" ca="1" si="192"/>
        <v>2.5885092788734276</v>
      </c>
      <c r="P2693" s="12">
        <f t="shared" ca="1" si="193"/>
        <v>0.20716578199072999</v>
      </c>
      <c r="Q2693" s="11" t="str">
        <f t="shared" ca="1" si="181"/>
        <v>A</v>
      </c>
    </row>
    <row r="2694" spans="9:17" x14ac:dyDescent="0.25">
      <c r="I2694" s="11">
        <v>2693</v>
      </c>
      <c r="J2694" s="11">
        <f t="shared" ca="1" si="190"/>
        <v>3.6978153417687252</v>
      </c>
      <c r="K2694" s="11">
        <f t="shared" ca="1" si="191"/>
        <v>0.89858139824019667</v>
      </c>
      <c r="L2694" s="11" t="str">
        <f t="shared" ca="1" si="180"/>
        <v>A</v>
      </c>
      <c r="M2694" s="11"/>
      <c r="N2694" s="11">
        <v>2693</v>
      </c>
      <c r="O2694" s="12">
        <f t="shared" ca="1" si="192"/>
        <v>-0.27977914669229931</v>
      </c>
      <c r="P2694" s="12">
        <f t="shared" ca="1" si="193"/>
        <v>4.6779926657329014</v>
      </c>
      <c r="Q2694" s="11" t="str">
        <f t="shared" ca="1" si="181"/>
        <v>H</v>
      </c>
    </row>
    <row r="2695" spans="9:17" x14ac:dyDescent="0.25">
      <c r="I2695" s="11">
        <v>2694</v>
      </c>
      <c r="J2695" s="11">
        <f t="shared" ca="1" si="190"/>
        <v>1.6304809907996227</v>
      </c>
      <c r="K2695" s="11">
        <f t="shared" ca="1" si="191"/>
        <v>2.0864568025285704</v>
      </c>
      <c r="L2695" s="11" t="str">
        <f t="shared" ca="1" si="180"/>
        <v>H</v>
      </c>
      <c r="M2695" s="11"/>
      <c r="N2695" s="11">
        <v>2694</v>
      </c>
      <c r="O2695" s="12">
        <f t="shared" ca="1" si="192"/>
        <v>0.76651224120487504</v>
      </c>
      <c r="P2695" s="12">
        <f t="shared" ca="1" si="193"/>
        <v>1.2976946281335349</v>
      </c>
      <c r="Q2695" s="11" t="str">
        <f t="shared" ca="1" si="181"/>
        <v>H</v>
      </c>
    </row>
    <row r="2696" spans="9:17" x14ac:dyDescent="0.25">
      <c r="I2696" s="11">
        <v>2695</v>
      </c>
      <c r="J2696" s="11">
        <f t="shared" ca="1" si="190"/>
        <v>-0.13996754823601931</v>
      </c>
      <c r="K2696" s="11">
        <f t="shared" ca="1" si="191"/>
        <v>3.45681183108535</v>
      </c>
      <c r="L2696" s="11" t="str">
        <f t="shared" ca="1" si="180"/>
        <v>H</v>
      </c>
      <c r="M2696" s="11"/>
      <c r="N2696" s="11">
        <v>2695</v>
      </c>
      <c r="O2696" s="12">
        <f t="shared" ca="1" si="192"/>
        <v>0.27802207657295785</v>
      </c>
      <c r="P2696" s="12">
        <f t="shared" ca="1" si="193"/>
        <v>-1.5551579716636477</v>
      </c>
      <c r="Q2696" s="11" t="str">
        <f t="shared" ca="1" si="181"/>
        <v>A</v>
      </c>
    </row>
    <row r="2697" spans="9:17" x14ac:dyDescent="0.25">
      <c r="I2697" s="11">
        <v>2696</v>
      </c>
      <c r="J2697" s="11">
        <f t="shared" ca="1" si="190"/>
        <v>-1.7187835731917911</v>
      </c>
      <c r="K2697" s="11">
        <f t="shared" ca="1" si="191"/>
        <v>1.5009886824414245</v>
      </c>
      <c r="L2697" s="11" t="str">
        <f t="shared" ca="1" si="180"/>
        <v>H</v>
      </c>
      <c r="M2697" s="11"/>
      <c r="N2697" s="11">
        <v>2696</v>
      </c>
      <c r="O2697" s="12">
        <f t="shared" ca="1" si="192"/>
        <v>-0.58076056980916357</v>
      </c>
      <c r="P2697" s="12">
        <f t="shared" ca="1" si="193"/>
        <v>3.5779902032818045</v>
      </c>
      <c r="Q2697" s="11" t="str">
        <f t="shared" ca="1" si="181"/>
        <v>H</v>
      </c>
    </row>
    <row r="2698" spans="9:17" x14ac:dyDescent="0.25">
      <c r="I2698" s="11">
        <v>2697</v>
      </c>
      <c r="J2698" s="11">
        <f t="shared" ca="1" si="190"/>
        <v>1.1780994049151059</v>
      </c>
      <c r="K2698" s="11">
        <f t="shared" ca="1" si="191"/>
        <v>0.3696245575196293</v>
      </c>
      <c r="L2698" s="11" t="str">
        <f t="shared" ca="1" si="180"/>
        <v>A</v>
      </c>
      <c r="M2698" s="11"/>
      <c r="N2698" s="11">
        <v>2697</v>
      </c>
      <c r="O2698" s="12">
        <f t="shared" ca="1" si="192"/>
        <v>-0.6973188590677184</v>
      </c>
      <c r="P2698" s="12">
        <f t="shared" ca="1" si="193"/>
        <v>-0.83254097097611646</v>
      </c>
      <c r="Q2698" s="11" t="str">
        <f t="shared" ca="1" si="181"/>
        <v>A</v>
      </c>
    </row>
    <row r="2699" spans="9:17" x14ac:dyDescent="0.25">
      <c r="I2699" s="11">
        <v>2698</v>
      </c>
      <c r="J2699" s="11">
        <f t="shared" ca="1" si="190"/>
        <v>1.9898576986596037</v>
      </c>
      <c r="K2699" s="11">
        <f t="shared" ca="1" si="191"/>
        <v>4.8999129399935715</v>
      </c>
      <c r="L2699" s="11" t="str">
        <f t="shared" ca="1" si="180"/>
        <v>H</v>
      </c>
      <c r="M2699" s="11"/>
      <c r="N2699" s="11">
        <v>2698</v>
      </c>
      <c r="O2699" s="12">
        <f t="shared" ca="1" si="192"/>
        <v>1.4791578816653486</v>
      </c>
      <c r="P2699" s="12">
        <f t="shared" ca="1" si="193"/>
        <v>-4.7891922653745755E-2</v>
      </c>
      <c r="Q2699" s="11" t="str">
        <f t="shared" ca="1" si="181"/>
        <v>A</v>
      </c>
    </row>
    <row r="2700" spans="9:17" x14ac:dyDescent="0.25">
      <c r="I2700" s="11">
        <v>2699</v>
      </c>
      <c r="J2700" s="11">
        <f t="shared" ca="1" si="190"/>
        <v>6.7208702489465089E-2</v>
      </c>
      <c r="K2700" s="11">
        <f t="shared" ca="1" si="191"/>
        <v>7.4018050745822066</v>
      </c>
      <c r="L2700" s="11" t="str">
        <f t="shared" ca="1" si="180"/>
        <v>H</v>
      </c>
      <c r="M2700" s="11"/>
      <c r="N2700" s="11">
        <v>2699</v>
      </c>
      <c r="O2700" s="12">
        <f t="shared" ca="1" si="192"/>
        <v>0.94688539791551318</v>
      </c>
      <c r="P2700" s="12">
        <f t="shared" ca="1" si="193"/>
        <v>2.3324653816591425</v>
      </c>
      <c r="Q2700" s="11" t="str">
        <f t="shared" ca="1" si="181"/>
        <v>H</v>
      </c>
    </row>
    <row r="2701" spans="9:17" x14ac:dyDescent="0.25">
      <c r="I2701" s="11">
        <v>2700</v>
      </c>
      <c r="J2701" s="11">
        <f t="shared" ca="1" si="190"/>
        <v>-0.25242043865885611</v>
      </c>
      <c r="K2701" s="11">
        <f t="shared" ca="1" si="191"/>
        <v>3.58774685031171</v>
      </c>
      <c r="L2701" s="11" t="str">
        <f t="shared" ca="1" si="180"/>
        <v>H</v>
      </c>
      <c r="M2701" s="11"/>
      <c r="N2701" s="11">
        <v>2700</v>
      </c>
      <c r="O2701" s="12">
        <f t="shared" ca="1" si="192"/>
        <v>0.29050720449568224</v>
      </c>
      <c r="P2701" s="12">
        <f t="shared" ca="1" si="193"/>
        <v>-1.0251904067028281</v>
      </c>
      <c r="Q2701" s="11" t="str">
        <f t="shared" ca="1" si="181"/>
        <v>A</v>
      </c>
    </row>
    <row r="2702" spans="9:17" x14ac:dyDescent="0.25">
      <c r="I2702" s="11">
        <v>2701</v>
      </c>
      <c r="J2702" s="11">
        <f t="shared" ca="1" si="190"/>
        <v>0.24675674691436356</v>
      </c>
      <c r="K2702" s="11">
        <f t="shared" ca="1" si="191"/>
        <v>1.2937062176465088</v>
      </c>
      <c r="L2702" s="11" t="str">
        <f t="shared" ca="1" si="180"/>
        <v>H</v>
      </c>
      <c r="M2702" s="11"/>
      <c r="N2702" s="11">
        <v>2701</v>
      </c>
      <c r="O2702" s="12">
        <f t="shared" ca="1" si="192"/>
        <v>0.51182268047593904</v>
      </c>
      <c r="P2702" s="12">
        <f t="shared" ca="1" si="193"/>
        <v>-1.5604420068874987</v>
      </c>
      <c r="Q2702" s="11" t="str">
        <f t="shared" ca="1" si="181"/>
        <v>A</v>
      </c>
    </row>
    <row r="2703" spans="9:17" x14ac:dyDescent="0.25">
      <c r="I2703" s="11">
        <v>2702</v>
      </c>
      <c r="J2703" s="11">
        <f t="shared" ca="1" si="190"/>
        <v>2.4748771229103181</v>
      </c>
      <c r="K2703" s="11">
        <f t="shared" ca="1" si="191"/>
        <v>2.2771757844873828</v>
      </c>
      <c r="L2703" s="11" t="str">
        <f t="shared" ca="1" si="180"/>
        <v>A</v>
      </c>
      <c r="M2703" s="11"/>
      <c r="N2703" s="11">
        <v>2702</v>
      </c>
      <c r="O2703" s="12">
        <f t="shared" ca="1" si="192"/>
        <v>-0.25619054564234311</v>
      </c>
      <c r="P2703" s="12">
        <f t="shared" ca="1" si="193"/>
        <v>-0.86916135412010398</v>
      </c>
      <c r="Q2703" s="11" t="str">
        <f t="shared" ca="1" si="181"/>
        <v>A</v>
      </c>
    </row>
    <row r="2704" spans="9:17" x14ac:dyDescent="0.25">
      <c r="I2704" s="11">
        <v>2703</v>
      </c>
      <c r="J2704" s="11">
        <f t="shared" ca="1" si="190"/>
        <v>2.1470010761346061</v>
      </c>
      <c r="K2704" s="11">
        <f t="shared" ca="1" si="191"/>
        <v>1.7912211475778219</v>
      </c>
      <c r="L2704" s="11" t="str">
        <f t="shared" ca="1" si="180"/>
        <v>A</v>
      </c>
      <c r="M2704" s="11"/>
      <c r="N2704" s="11">
        <v>2703</v>
      </c>
      <c r="O2704" s="12">
        <f t="shared" ca="1" si="192"/>
        <v>3.4360501780685286</v>
      </c>
      <c r="P2704" s="12">
        <f t="shared" ca="1" si="193"/>
        <v>2.9928688311158922</v>
      </c>
      <c r="Q2704" s="11" t="str">
        <f t="shared" ca="1" si="181"/>
        <v>A</v>
      </c>
    </row>
    <row r="2705" spans="9:17" x14ac:dyDescent="0.25">
      <c r="I2705" s="11">
        <v>2704</v>
      </c>
      <c r="J2705" s="11">
        <f t="shared" ca="1" si="190"/>
        <v>1.4382695590294836</v>
      </c>
      <c r="K2705" s="11">
        <f t="shared" ca="1" si="191"/>
        <v>1.1242650495755164</v>
      </c>
      <c r="L2705" s="11" t="str">
        <f t="shared" ca="1" si="180"/>
        <v>A</v>
      </c>
      <c r="M2705" s="11"/>
      <c r="N2705" s="11">
        <v>2704</v>
      </c>
      <c r="O2705" s="12">
        <f t="shared" ca="1" si="192"/>
        <v>1.8772580506886249</v>
      </c>
      <c r="P2705" s="12">
        <f t="shared" ca="1" si="193"/>
        <v>1.0588661164145603</v>
      </c>
      <c r="Q2705" s="11" t="str">
        <f t="shared" ca="1" si="181"/>
        <v>A</v>
      </c>
    </row>
    <row r="2706" spans="9:17" x14ac:dyDescent="0.25">
      <c r="I2706" s="11">
        <v>2705</v>
      </c>
      <c r="J2706" s="11">
        <f t="shared" ca="1" si="190"/>
        <v>2.4858832841170191</v>
      </c>
      <c r="K2706" s="11">
        <f t="shared" ca="1" si="191"/>
        <v>3.1881527889362875</v>
      </c>
      <c r="L2706" s="11" t="str">
        <f t="shared" ca="1" si="180"/>
        <v>H</v>
      </c>
      <c r="M2706" s="11"/>
      <c r="N2706" s="11">
        <v>2705</v>
      </c>
      <c r="O2706" s="12">
        <f t="shared" ca="1" si="192"/>
        <v>0.63211819938191027</v>
      </c>
      <c r="P2706" s="12">
        <f t="shared" ca="1" si="193"/>
        <v>0.14823903271345185</v>
      </c>
      <c r="Q2706" s="11" t="str">
        <f t="shared" ca="1" si="181"/>
        <v>A</v>
      </c>
    </row>
    <row r="2707" spans="9:17" x14ac:dyDescent="0.25">
      <c r="I2707" s="11">
        <v>2706</v>
      </c>
      <c r="J2707" s="11">
        <f t="shared" ca="1" si="190"/>
        <v>-0.83186914023070624</v>
      </c>
      <c r="K2707" s="11">
        <f t="shared" ca="1" si="191"/>
        <v>5.1469160659714372</v>
      </c>
      <c r="L2707" s="11" t="str">
        <f t="shared" ca="1" si="180"/>
        <v>H</v>
      </c>
      <c r="M2707" s="11"/>
      <c r="N2707" s="11">
        <v>2706</v>
      </c>
      <c r="O2707" s="12">
        <f t="shared" ca="1" si="192"/>
        <v>1.6252505025062212</v>
      </c>
      <c r="P2707" s="12">
        <f t="shared" ca="1" si="193"/>
        <v>-1.3957159070345733</v>
      </c>
      <c r="Q2707" s="11" t="str">
        <f t="shared" ca="1" si="181"/>
        <v>A</v>
      </c>
    </row>
    <row r="2708" spans="9:17" x14ac:dyDescent="0.25">
      <c r="I2708" s="11">
        <v>2707</v>
      </c>
      <c r="J2708" s="11">
        <f t="shared" ca="1" si="190"/>
        <v>3.1875848667580309</v>
      </c>
      <c r="K2708" s="11">
        <f t="shared" ca="1" si="191"/>
        <v>4.7248010802884144</v>
      </c>
      <c r="L2708" s="11" t="str">
        <f t="shared" ca="1" si="180"/>
        <v>H</v>
      </c>
      <c r="M2708" s="11"/>
      <c r="N2708" s="11">
        <v>2707</v>
      </c>
      <c r="O2708" s="12">
        <f t="shared" ca="1" si="192"/>
        <v>1.5177833643329095</v>
      </c>
      <c r="P2708" s="12">
        <f t="shared" ca="1" si="193"/>
        <v>1.1059980701305481</v>
      </c>
      <c r="Q2708" s="11" t="str">
        <f t="shared" ca="1" si="181"/>
        <v>A</v>
      </c>
    </row>
    <row r="2709" spans="9:17" x14ac:dyDescent="0.25">
      <c r="I2709" s="11">
        <v>2708</v>
      </c>
      <c r="J2709" s="11">
        <f t="shared" ca="1" si="190"/>
        <v>-0.35670555906632384</v>
      </c>
      <c r="K2709" s="11">
        <f t="shared" ca="1" si="191"/>
        <v>1.0403248073792497</v>
      </c>
      <c r="L2709" s="11" t="str">
        <f t="shared" ca="1" si="180"/>
        <v>H</v>
      </c>
      <c r="M2709" s="11"/>
      <c r="N2709" s="11">
        <v>2708</v>
      </c>
      <c r="O2709" s="12">
        <f t="shared" ca="1" si="192"/>
        <v>0.43551543313084995</v>
      </c>
      <c r="P2709" s="12">
        <f t="shared" ca="1" si="193"/>
        <v>3.6852756585656792</v>
      </c>
      <c r="Q2709" s="11" t="str">
        <f t="shared" ca="1" si="181"/>
        <v>H</v>
      </c>
    </row>
    <row r="2710" spans="9:17" x14ac:dyDescent="0.25">
      <c r="I2710" s="11">
        <v>2709</v>
      </c>
      <c r="J2710" s="11">
        <f t="shared" ca="1" si="190"/>
        <v>2.0187020220201051</v>
      </c>
      <c r="K2710" s="11">
        <f t="shared" ca="1" si="191"/>
        <v>2.2199357348307545</v>
      </c>
      <c r="L2710" s="11" t="str">
        <f t="shared" ca="1" si="180"/>
        <v>H</v>
      </c>
      <c r="M2710" s="11"/>
      <c r="N2710" s="11">
        <v>2709</v>
      </c>
      <c r="O2710" s="12">
        <f t="shared" ca="1" si="192"/>
        <v>0.25174338464495216</v>
      </c>
      <c r="P2710" s="12">
        <f t="shared" ca="1" si="193"/>
        <v>-1.2234051292555201</v>
      </c>
      <c r="Q2710" s="11" t="str">
        <f t="shared" ca="1" si="181"/>
        <v>A</v>
      </c>
    </row>
    <row r="2711" spans="9:17" x14ac:dyDescent="0.25">
      <c r="I2711" s="11">
        <v>2710</v>
      </c>
      <c r="J2711" s="11">
        <f t="shared" ca="1" si="190"/>
        <v>0.77198758021776148</v>
      </c>
      <c r="K2711" s="11">
        <f t="shared" ca="1" si="191"/>
        <v>0.96333239757726519</v>
      </c>
      <c r="L2711" s="11" t="str">
        <f t="shared" ca="1" si="180"/>
        <v>H</v>
      </c>
      <c r="M2711" s="11"/>
      <c r="N2711" s="11">
        <v>2710</v>
      </c>
      <c r="O2711" s="12">
        <f t="shared" ca="1" si="192"/>
        <v>-1.4102985731361122</v>
      </c>
      <c r="P2711" s="12">
        <f t="shared" ca="1" si="193"/>
        <v>0.1917445300415116</v>
      </c>
      <c r="Q2711" s="11" t="str">
        <f t="shared" ca="1" si="181"/>
        <v>H</v>
      </c>
    </row>
    <row r="2712" spans="9:17" x14ac:dyDescent="0.25">
      <c r="I2712" s="11">
        <v>2711</v>
      </c>
      <c r="J2712" s="11">
        <f t="shared" ca="1" si="190"/>
        <v>-0.77251036205742485</v>
      </c>
      <c r="K2712" s="11">
        <f t="shared" ca="1" si="191"/>
        <v>0.49558398708880924</v>
      </c>
      <c r="L2712" s="11" t="str">
        <f t="shared" ca="1" si="180"/>
        <v>H</v>
      </c>
      <c r="M2712" s="11"/>
      <c r="N2712" s="11">
        <v>2711</v>
      </c>
      <c r="O2712" s="12">
        <f t="shared" ca="1" si="192"/>
        <v>1.4241635333285778</v>
      </c>
      <c r="P2712" s="12">
        <f t="shared" ca="1" si="193"/>
        <v>0.38904229292129999</v>
      </c>
      <c r="Q2712" s="11" t="str">
        <f t="shared" ca="1" si="181"/>
        <v>A</v>
      </c>
    </row>
    <row r="2713" spans="9:17" x14ac:dyDescent="0.25">
      <c r="I2713" s="11">
        <v>2712</v>
      </c>
      <c r="J2713" s="11">
        <f t="shared" ca="1" si="190"/>
        <v>0.63614493737871847</v>
      </c>
      <c r="K2713" s="11">
        <f t="shared" ca="1" si="191"/>
        <v>3.4705631067239739</v>
      </c>
      <c r="L2713" s="11" t="str">
        <f t="shared" ca="1" si="180"/>
        <v>H</v>
      </c>
      <c r="M2713" s="11"/>
      <c r="N2713" s="11">
        <v>2712</v>
      </c>
      <c r="O2713" s="12">
        <f t="shared" ca="1" si="192"/>
        <v>0.61252986593897985</v>
      </c>
      <c r="P2713" s="12">
        <f t="shared" ca="1" si="193"/>
        <v>2.2059199126229516</v>
      </c>
      <c r="Q2713" s="11" t="str">
        <f t="shared" ca="1" si="181"/>
        <v>H</v>
      </c>
    </row>
    <row r="2714" spans="9:17" x14ac:dyDescent="0.25">
      <c r="I2714" s="11">
        <v>2713</v>
      </c>
      <c r="J2714" s="11">
        <f t="shared" ca="1" si="190"/>
        <v>0.97064742408149907</v>
      </c>
      <c r="K2714" s="11">
        <f t="shared" ca="1" si="191"/>
        <v>0.84209650321556118</v>
      </c>
      <c r="L2714" s="11" t="str">
        <f t="shared" ca="1" si="180"/>
        <v>A</v>
      </c>
      <c r="M2714" s="11"/>
      <c r="N2714" s="11">
        <v>2713</v>
      </c>
      <c r="O2714" s="12">
        <f t="shared" ca="1" si="192"/>
        <v>-0.46654292372399675</v>
      </c>
      <c r="P2714" s="12">
        <f t="shared" ca="1" si="193"/>
        <v>-8.6776946170048497E-3</v>
      </c>
      <c r="Q2714" s="11" t="str">
        <f t="shared" ca="1" si="181"/>
        <v>H</v>
      </c>
    </row>
    <row r="2715" spans="9:17" x14ac:dyDescent="0.25">
      <c r="I2715" s="11">
        <v>2714</v>
      </c>
      <c r="J2715" s="11">
        <f t="shared" ca="1" si="190"/>
        <v>1.3218350844020224</v>
      </c>
      <c r="K2715" s="11">
        <f t="shared" ca="1" si="191"/>
        <v>2.2973248671582946</v>
      </c>
      <c r="L2715" s="11" t="str">
        <f t="shared" ca="1" si="180"/>
        <v>H</v>
      </c>
      <c r="M2715" s="11"/>
      <c r="N2715" s="11">
        <v>2714</v>
      </c>
      <c r="O2715" s="12">
        <f t="shared" ca="1" si="192"/>
        <v>0.28986735516120177</v>
      </c>
      <c r="P2715" s="12">
        <f t="shared" ca="1" si="193"/>
        <v>0.35594530731995244</v>
      </c>
      <c r="Q2715" s="11" t="str">
        <f t="shared" ca="1" si="181"/>
        <v>H</v>
      </c>
    </row>
    <row r="2716" spans="9:17" x14ac:dyDescent="0.25">
      <c r="I2716" s="11">
        <v>2715</v>
      </c>
      <c r="J2716" s="11">
        <f t="shared" ca="1" si="190"/>
        <v>0.76073045959413976</v>
      </c>
      <c r="K2716" s="11">
        <f t="shared" ca="1" si="191"/>
        <v>-0.30944388517058563</v>
      </c>
      <c r="L2716" s="11" t="str">
        <f t="shared" ca="1" si="180"/>
        <v>A</v>
      </c>
      <c r="M2716" s="11"/>
      <c r="N2716" s="11">
        <v>2715</v>
      </c>
      <c r="O2716" s="12">
        <f t="shared" ca="1" si="192"/>
        <v>-1.391255811915886</v>
      </c>
      <c r="P2716" s="12">
        <f t="shared" ca="1" si="193"/>
        <v>3.1358699005720019</v>
      </c>
      <c r="Q2716" s="11" t="str">
        <f t="shared" ca="1" si="181"/>
        <v>H</v>
      </c>
    </row>
    <row r="2717" spans="9:17" x14ac:dyDescent="0.25">
      <c r="I2717" s="11">
        <v>2716</v>
      </c>
      <c r="J2717" s="11">
        <f t="shared" ca="1" si="190"/>
        <v>1.552964395827475</v>
      </c>
      <c r="K2717" s="11">
        <f t="shared" ca="1" si="191"/>
        <v>3.3253279136103622</v>
      </c>
      <c r="L2717" s="11" t="str">
        <f t="shared" ca="1" si="180"/>
        <v>H</v>
      </c>
      <c r="M2717" s="11"/>
      <c r="N2717" s="11">
        <v>2716</v>
      </c>
      <c r="O2717" s="12">
        <f t="shared" ca="1" si="192"/>
        <v>-1.4130332132153904</v>
      </c>
      <c r="P2717" s="12">
        <f t="shared" ca="1" si="193"/>
        <v>-9.933761634293381E-2</v>
      </c>
      <c r="Q2717" s="11" t="str">
        <f t="shared" ca="1" si="181"/>
        <v>H</v>
      </c>
    </row>
    <row r="2718" spans="9:17" x14ac:dyDescent="0.25">
      <c r="I2718" s="11">
        <v>2717</v>
      </c>
      <c r="J2718" s="11">
        <f t="shared" ca="1" si="190"/>
        <v>1.3391939999647673</v>
      </c>
      <c r="K2718" s="11">
        <f t="shared" ca="1" si="191"/>
        <v>2.0320916169564387</v>
      </c>
      <c r="L2718" s="11" t="str">
        <f t="shared" ca="1" si="180"/>
        <v>H</v>
      </c>
      <c r="M2718" s="11"/>
      <c r="N2718" s="11">
        <v>2717</v>
      </c>
      <c r="O2718" s="12">
        <f t="shared" ca="1" si="192"/>
        <v>-0.52867336496129091</v>
      </c>
      <c r="P2718" s="12">
        <f t="shared" ca="1" si="193"/>
        <v>1.4652826908854297</v>
      </c>
      <c r="Q2718" s="11" t="str">
        <f t="shared" ca="1" si="181"/>
        <v>H</v>
      </c>
    </row>
    <row r="2719" spans="9:17" x14ac:dyDescent="0.25">
      <c r="I2719" s="11">
        <v>2718</v>
      </c>
      <c r="J2719" s="11">
        <f t="shared" ca="1" si="190"/>
        <v>2.0683510027198726</v>
      </c>
      <c r="K2719" s="11">
        <f t="shared" ca="1" si="191"/>
        <v>1.2964297940023597</v>
      </c>
      <c r="L2719" s="11" t="str">
        <f t="shared" ca="1" si="180"/>
        <v>A</v>
      </c>
      <c r="M2719" s="11"/>
      <c r="N2719" s="11">
        <v>2718</v>
      </c>
      <c r="O2719" s="12">
        <f t="shared" ca="1" si="192"/>
        <v>0.36922660391248896</v>
      </c>
      <c r="P2719" s="12">
        <f t="shared" ca="1" si="193"/>
        <v>3.6327213830886858</v>
      </c>
      <c r="Q2719" s="11" t="str">
        <f t="shared" ca="1" si="181"/>
        <v>H</v>
      </c>
    </row>
    <row r="2720" spans="9:17" x14ac:dyDescent="0.25">
      <c r="I2720" s="11">
        <v>2719</v>
      </c>
      <c r="J2720" s="11">
        <f t="shared" ca="1" si="190"/>
        <v>4.7408329390895219</v>
      </c>
      <c r="K2720" s="11">
        <f t="shared" ca="1" si="191"/>
        <v>-0.43920334289236163</v>
      </c>
      <c r="L2720" s="11" t="str">
        <f t="shared" ca="1" si="180"/>
        <v>A</v>
      </c>
      <c r="M2720" s="11"/>
      <c r="N2720" s="11">
        <v>2719</v>
      </c>
      <c r="O2720" s="12">
        <f t="shared" ca="1" si="192"/>
        <v>-0.47356270169840842</v>
      </c>
      <c r="P2720" s="12">
        <f t="shared" ca="1" si="193"/>
        <v>-1.470682938997125</v>
      </c>
      <c r="Q2720" s="11" t="str">
        <f t="shared" ca="1" si="181"/>
        <v>A</v>
      </c>
    </row>
    <row r="2721" spans="9:17" x14ac:dyDescent="0.25">
      <c r="I2721" s="11">
        <v>2720</v>
      </c>
      <c r="J2721" s="11">
        <f t="shared" ca="1" si="190"/>
        <v>0.23094782404019587</v>
      </c>
      <c r="K2721" s="11">
        <f t="shared" ca="1" si="191"/>
        <v>0.93608935206056443</v>
      </c>
      <c r="L2721" s="11" t="str">
        <f t="shared" ca="1" si="180"/>
        <v>H</v>
      </c>
      <c r="M2721" s="11"/>
      <c r="N2721" s="11">
        <v>2720</v>
      </c>
      <c r="O2721" s="12">
        <f t="shared" ca="1" si="192"/>
        <v>1.3838871697718047</v>
      </c>
      <c r="P2721" s="12">
        <f t="shared" ca="1" si="193"/>
        <v>1.114637622567284</v>
      </c>
      <c r="Q2721" s="11" t="str">
        <f t="shared" ca="1" si="181"/>
        <v>A</v>
      </c>
    </row>
    <row r="2722" spans="9:17" x14ac:dyDescent="0.25">
      <c r="I2722" s="11">
        <v>2721</v>
      </c>
      <c r="J2722" s="11">
        <f t="shared" ca="1" si="190"/>
        <v>1.1212341847630936</v>
      </c>
      <c r="K2722" s="11">
        <f t="shared" ca="1" si="191"/>
        <v>1.4676007344618625</v>
      </c>
      <c r="L2722" s="11" t="str">
        <f t="shared" ca="1" si="180"/>
        <v>H</v>
      </c>
      <c r="M2722" s="11"/>
      <c r="N2722" s="11">
        <v>2721</v>
      </c>
      <c r="O2722" s="12">
        <f t="shared" ca="1" si="192"/>
        <v>1.2082169856666538</v>
      </c>
      <c r="P2722" s="12">
        <f t="shared" ca="1" si="193"/>
        <v>1.4265682853829316</v>
      </c>
      <c r="Q2722" s="11" t="str">
        <f t="shared" ca="1" si="181"/>
        <v>H</v>
      </c>
    </row>
    <row r="2723" spans="9:17" x14ac:dyDescent="0.25">
      <c r="I2723" s="11">
        <v>2722</v>
      </c>
      <c r="J2723" s="11">
        <f t="shared" ca="1" si="190"/>
        <v>1.4361446654660979</v>
      </c>
      <c r="K2723" s="11">
        <f t="shared" ca="1" si="191"/>
        <v>0.82467342534764221</v>
      </c>
      <c r="L2723" s="11" t="str">
        <f t="shared" ca="1" si="180"/>
        <v>A</v>
      </c>
      <c r="M2723" s="11"/>
      <c r="N2723" s="11">
        <v>2722</v>
      </c>
      <c r="O2723" s="12">
        <f t="shared" ca="1" si="192"/>
        <v>1.1866012070637186</v>
      </c>
      <c r="P2723" s="12">
        <f t="shared" ca="1" si="193"/>
        <v>1.2990049866447959</v>
      </c>
      <c r="Q2723" s="11" t="str">
        <f t="shared" ca="1" si="181"/>
        <v>H</v>
      </c>
    </row>
    <row r="2724" spans="9:17" x14ac:dyDescent="0.25">
      <c r="I2724" s="11">
        <v>2723</v>
      </c>
      <c r="J2724" s="11">
        <f t="shared" ca="1" si="190"/>
        <v>0.96374335001250666</v>
      </c>
      <c r="K2724" s="11">
        <f t="shared" ca="1" si="191"/>
        <v>2.729101408247617</v>
      </c>
      <c r="L2724" s="11" t="str">
        <f t="shared" ca="1" si="180"/>
        <v>H</v>
      </c>
      <c r="M2724" s="11"/>
      <c r="N2724" s="11">
        <v>2723</v>
      </c>
      <c r="O2724" s="12">
        <f t="shared" ca="1" si="192"/>
        <v>0.31921066365987838</v>
      </c>
      <c r="P2724" s="12">
        <f t="shared" ca="1" si="193"/>
        <v>2.5661338425675129</v>
      </c>
      <c r="Q2724" s="11" t="str">
        <f t="shared" ca="1" si="181"/>
        <v>H</v>
      </c>
    </row>
    <row r="2725" spans="9:17" x14ac:dyDescent="0.25">
      <c r="I2725" s="11">
        <v>2724</v>
      </c>
      <c r="J2725" s="11">
        <f t="shared" ca="1" si="190"/>
        <v>0.59500663625155803</v>
      </c>
      <c r="K2725" s="11">
        <f t="shared" ca="1" si="191"/>
        <v>1.3728356319682349</v>
      </c>
      <c r="L2725" s="11" t="str">
        <f t="shared" ca="1" si="180"/>
        <v>H</v>
      </c>
      <c r="M2725" s="11"/>
      <c r="N2725" s="11">
        <v>2724</v>
      </c>
      <c r="O2725" s="12">
        <f t="shared" ca="1" si="192"/>
        <v>0.59252369888445289</v>
      </c>
      <c r="P2725" s="12">
        <f t="shared" ca="1" si="193"/>
        <v>-2.2196887071332529</v>
      </c>
      <c r="Q2725" s="11" t="str">
        <f t="shared" ca="1" si="181"/>
        <v>A</v>
      </c>
    </row>
    <row r="2726" spans="9:17" x14ac:dyDescent="0.25">
      <c r="I2726" s="11">
        <v>2725</v>
      </c>
      <c r="J2726" s="11">
        <f t="shared" ca="1" si="190"/>
        <v>1.5935038977244003</v>
      </c>
      <c r="K2726" s="11">
        <f t="shared" ca="1" si="191"/>
        <v>1.2290348993727722</v>
      </c>
      <c r="L2726" s="11" t="str">
        <f t="shared" ca="1" si="180"/>
        <v>A</v>
      </c>
      <c r="M2726" s="11"/>
      <c r="N2726" s="11">
        <v>2725</v>
      </c>
      <c r="O2726" s="12">
        <f t="shared" ca="1" si="192"/>
        <v>3.6205573574236993</v>
      </c>
      <c r="P2726" s="12">
        <f t="shared" ca="1" si="193"/>
        <v>1.6084794880289337</v>
      </c>
      <c r="Q2726" s="11" t="str">
        <f t="shared" ca="1" si="181"/>
        <v>A</v>
      </c>
    </row>
    <row r="2727" spans="9:17" x14ac:dyDescent="0.25">
      <c r="I2727" s="11">
        <v>2726</v>
      </c>
      <c r="J2727" s="11">
        <f t="shared" ca="1" si="190"/>
        <v>3.5241317847219751</v>
      </c>
      <c r="K2727" s="11">
        <f t="shared" ca="1" si="191"/>
        <v>3.6710107269107946</v>
      </c>
      <c r="L2727" s="11" t="str">
        <f t="shared" ca="1" si="180"/>
        <v>H</v>
      </c>
      <c r="M2727" s="11"/>
      <c r="N2727" s="11">
        <v>2726</v>
      </c>
      <c r="O2727" s="12">
        <f t="shared" ca="1" si="192"/>
        <v>1.741231575735537</v>
      </c>
      <c r="P2727" s="12">
        <f t="shared" ca="1" si="193"/>
        <v>0.2555565325046073</v>
      </c>
      <c r="Q2727" s="11" t="str">
        <f t="shared" ca="1" si="181"/>
        <v>A</v>
      </c>
    </row>
    <row r="2728" spans="9:17" x14ac:dyDescent="0.25">
      <c r="I2728" s="11">
        <v>2727</v>
      </c>
      <c r="J2728" s="11">
        <f t="shared" ca="1" si="190"/>
        <v>3.8221256587856591</v>
      </c>
      <c r="K2728" s="11">
        <f t="shared" ca="1" si="191"/>
        <v>2.5553307670717156</v>
      </c>
      <c r="L2728" s="11" t="str">
        <f t="shared" ca="1" si="180"/>
        <v>A</v>
      </c>
      <c r="M2728" s="11"/>
      <c r="N2728" s="11">
        <v>2727</v>
      </c>
      <c r="O2728" s="12">
        <f t="shared" ca="1" si="192"/>
        <v>-1.2615207549455036</v>
      </c>
      <c r="P2728" s="12">
        <f t="shared" ca="1" si="193"/>
        <v>4.2116018470757943</v>
      </c>
      <c r="Q2728" s="11" t="str">
        <f t="shared" ca="1" si="181"/>
        <v>H</v>
      </c>
    </row>
    <row r="2729" spans="9:17" x14ac:dyDescent="0.25">
      <c r="I2729" s="11">
        <v>2728</v>
      </c>
      <c r="J2729" s="11">
        <f t="shared" ca="1" si="190"/>
        <v>2.0932994759668193</v>
      </c>
      <c r="K2729" s="11">
        <f t="shared" ca="1" si="191"/>
        <v>3.3279737877156172</v>
      </c>
      <c r="L2729" s="11" t="str">
        <f t="shared" ca="1" si="180"/>
        <v>H</v>
      </c>
      <c r="M2729" s="11"/>
      <c r="N2729" s="11">
        <v>2728</v>
      </c>
      <c r="O2729" s="12">
        <f t="shared" ca="1" si="192"/>
        <v>1.2200568809894825</v>
      </c>
      <c r="P2729" s="12">
        <f t="shared" ca="1" si="193"/>
        <v>1.8714656311789468</v>
      </c>
      <c r="Q2729" s="11" t="str">
        <f t="shared" ca="1" si="181"/>
        <v>H</v>
      </c>
    </row>
    <row r="2730" spans="9:17" x14ac:dyDescent="0.25">
      <c r="I2730" s="11">
        <v>2729</v>
      </c>
      <c r="J2730" s="11">
        <f t="shared" ca="1" si="190"/>
        <v>0.48835332190233355</v>
      </c>
      <c r="K2730" s="11">
        <f t="shared" ca="1" si="191"/>
        <v>1.142349481412936</v>
      </c>
      <c r="L2730" s="11" t="str">
        <f t="shared" ca="1" si="180"/>
        <v>H</v>
      </c>
      <c r="M2730" s="11"/>
      <c r="N2730" s="11">
        <v>2729</v>
      </c>
      <c r="O2730" s="12">
        <f t="shared" ca="1" si="192"/>
        <v>0.39583745886554766</v>
      </c>
      <c r="P2730" s="12">
        <f t="shared" ca="1" si="193"/>
        <v>1.5122551940924644</v>
      </c>
      <c r="Q2730" s="11" t="str">
        <f t="shared" ca="1" si="181"/>
        <v>H</v>
      </c>
    </row>
    <row r="2731" spans="9:17" x14ac:dyDescent="0.25">
      <c r="I2731" s="11">
        <v>2730</v>
      </c>
      <c r="J2731" s="11">
        <f t="shared" ca="1" si="190"/>
        <v>0.27219470710454463</v>
      </c>
      <c r="K2731" s="11">
        <f t="shared" ca="1" si="191"/>
        <v>3.4710387116142387</v>
      </c>
      <c r="L2731" s="11" t="str">
        <f t="shared" ca="1" si="180"/>
        <v>H</v>
      </c>
      <c r="M2731" s="11"/>
      <c r="N2731" s="11">
        <v>2730</v>
      </c>
      <c r="O2731" s="12">
        <f t="shared" ca="1" si="192"/>
        <v>-1.0598905049958511</v>
      </c>
      <c r="P2731" s="12">
        <f t="shared" ca="1" si="193"/>
        <v>-0.3867230946814546</v>
      </c>
      <c r="Q2731" s="11" t="str">
        <f t="shared" ca="1" si="181"/>
        <v>H</v>
      </c>
    </row>
    <row r="2732" spans="9:17" x14ac:dyDescent="0.25">
      <c r="I2732" s="11">
        <v>2731</v>
      </c>
      <c r="J2732" s="11">
        <f t="shared" ca="1" si="190"/>
        <v>-0.65399586457482906</v>
      </c>
      <c r="K2732" s="11">
        <f t="shared" ca="1" si="191"/>
        <v>0.33199321828772455</v>
      </c>
      <c r="L2732" s="11" t="str">
        <f t="shared" ca="1" si="180"/>
        <v>H</v>
      </c>
      <c r="M2732" s="11"/>
      <c r="N2732" s="11">
        <v>2731</v>
      </c>
      <c r="O2732" s="12">
        <f t="shared" ca="1" si="192"/>
        <v>0.78261442721830887</v>
      </c>
      <c r="P2732" s="12">
        <f t="shared" ca="1" si="193"/>
        <v>-8.2426840134131929E-2</v>
      </c>
      <c r="Q2732" s="11" t="str">
        <f t="shared" ca="1" si="181"/>
        <v>A</v>
      </c>
    </row>
    <row r="2733" spans="9:17" x14ac:dyDescent="0.25">
      <c r="I2733" s="11">
        <v>2732</v>
      </c>
      <c r="J2733" s="11">
        <f t="shared" ca="1" si="190"/>
        <v>1.6356280770432821</v>
      </c>
      <c r="K2733" s="11">
        <f t="shared" ca="1" si="191"/>
        <v>3.2865912203059162</v>
      </c>
      <c r="L2733" s="11" t="str">
        <f t="shared" ca="1" si="180"/>
        <v>H</v>
      </c>
      <c r="M2733" s="11"/>
      <c r="N2733" s="11">
        <v>2732</v>
      </c>
      <c r="O2733" s="12">
        <f t="shared" ca="1" si="192"/>
        <v>-0.16870111717730962</v>
      </c>
      <c r="P2733" s="12">
        <f t="shared" ca="1" si="193"/>
        <v>2.7268931366186635</v>
      </c>
      <c r="Q2733" s="11" t="str">
        <f t="shared" ca="1" si="181"/>
        <v>H</v>
      </c>
    </row>
    <row r="2734" spans="9:17" x14ac:dyDescent="0.25">
      <c r="I2734" s="11">
        <v>2733</v>
      </c>
      <c r="J2734" s="11">
        <f t="shared" ca="1" si="190"/>
        <v>0.35644813424635247</v>
      </c>
      <c r="K2734" s="11">
        <f t="shared" ca="1" si="191"/>
        <v>2.1609453782632464</v>
      </c>
      <c r="L2734" s="11" t="str">
        <f t="shared" ca="1" si="180"/>
        <v>H</v>
      </c>
      <c r="M2734" s="11"/>
      <c r="N2734" s="11">
        <v>2733</v>
      </c>
      <c r="O2734" s="12">
        <f t="shared" ca="1" si="192"/>
        <v>1.118709997290311</v>
      </c>
      <c r="P2734" s="12">
        <f t="shared" ca="1" si="193"/>
        <v>2.739172555968703</v>
      </c>
      <c r="Q2734" s="11" t="str">
        <f t="shared" ca="1" si="181"/>
        <v>H</v>
      </c>
    </row>
    <row r="2735" spans="9:17" x14ac:dyDescent="0.25">
      <c r="I2735" s="11">
        <v>2734</v>
      </c>
      <c r="J2735" s="11">
        <f t="shared" ca="1" si="190"/>
        <v>0.47783892543718953</v>
      </c>
      <c r="K2735" s="11">
        <f t="shared" ca="1" si="191"/>
        <v>3.145574792265895</v>
      </c>
      <c r="L2735" s="11" t="str">
        <f t="shared" ca="1" si="180"/>
        <v>H</v>
      </c>
      <c r="M2735" s="11"/>
      <c r="N2735" s="11">
        <v>2734</v>
      </c>
      <c r="O2735" s="12">
        <f t="shared" ca="1" si="192"/>
        <v>2.0482476054352707</v>
      </c>
      <c r="P2735" s="12">
        <f t="shared" ca="1" si="193"/>
        <v>1.0207265893952249</v>
      </c>
      <c r="Q2735" s="11" t="str">
        <f t="shared" ca="1" si="181"/>
        <v>A</v>
      </c>
    </row>
    <row r="2736" spans="9:17" x14ac:dyDescent="0.25">
      <c r="I2736" s="11">
        <v>2735</v>
      </c>
      <c r="J2736" s="11">
        <f t="shared" ca="1" si="190"/>
        <v>8.7710552511552686E-2</v>
      </c>
      <c r="K2736" s="11">
        <f t="shared" ca="1" si="191"/>
        <v>2.4530952868208824</v>
      </c>
      <c r="L2736" s="11" t="str">
        <f t="shared" ca="1" si="180"/>
        <v>H</v>
      </c>
      <c r="M2736" s="11"/>
      <c r="N2736" s="11">
        <v>2735</v>
      </c>
      <c r="O2736" s="12">
        <f t="shared" ca="1" si="192"/>
        <v>1.7970776680120206</v>
      </c>
      <c r="P2736" s="12">
        <f t="shared" ca="1" si="193"/>
        <v>-0.43384047656937241</v>
      </c>
      <c r="Q2736" s="11" t="str">
        <f t="shared" ca="1" si="181"/>
        <v>A</v>
      </c>
    </row>
    <row r="2737" spans="9:17" x14ac:dyDescent="0.25">
      <c r="I2737" s="11">
        <v>2736</v>
      </c>
      <c r="J2737" s="11">
        <f t="shared" ca="1" si="190"/>
        <v>0.80580676755703817</v>
      </c>
      <c r="K2737" s="11">
        <f t="shared" ca="1" si="191"/>
        <v>0.70951080036578018</v>
      </c>
      <c r="L2737" s="11" t="str">
        <f t="shared" ca="1" si="180"/>
        <v>A</v>
      </c>
      <c r="M2737" s="11"/>
      <c r="N2737" s="11">
        <v>2736</v>
      </c>
      <c r="O2737" s="12">
        <f t="shared" ca="1" si="192"/>
        <v>0.75571980779009928</v>
      </c>
      <c r="P2737" s="12">
        <f t="shared" ca="1" si="193"/>
        <v>2.1665605056628596</v>
      </c>
      <c r="Q2737" s="11" t="str">
        <f t="shared" ca="1" si="181"/>
        <v>H</v>
      </c>
    </row>
    <row r="2738" spans="9:17" x14ac:dyDescent="0.25">
      <c r="I2738" s="11">
        <v>2737</v>
      </c>
      <c r="J2738" s="11">
        <f t="shared" ca="1" si="190"/>
        <v>1.4855663847983431</v>
      </c>
      <c r="K2738" s="11">
        <f t="shared" ca="1" si="191"/>
        <v>2.1082927964579845</v>
      </c>
      <c r="L2738" s="11" t="str">
        <f t="shared" ca="1" si="180"/>
        <v>H</v>
      </c>
      <c r="M2738" s="11"/>
      <c r="N2738" s="11">
        <v>2737</v>
      </c>
      <c r="O2738" s="12">
        <f t="shared" ca="1" si="192"/>
        <v>1.9066123711357419</v>
      </c>
      <c r="P2738" s="12">
        <f t="shared" ca="1" si="193"/>
        <v>1.3129864107930982</v>
      </c>
      <c r="Q2738" s="11" t="str">
        <f t="shared" ca="1" si="181"/>
        <v>A</v>
      </c>
    </row>
    <row r="2739" spans="9:17" x14ac:dyDescent="0.25">
      <c r="I2739" s="11">
        <v>2738</v>
      </c>
      <c r="J2739" s="11">
        <f t="shared" ca="1" si="190"/>
        <v>-0.32040597338588872</v>
      </c>
      <c r="K2739" s="11">
        <f t="shared" ca="1" si="191"/>
        <v>2.4913706836594169</v>
      </c>
      <c r="L2739" s="11" t="str">
        <f t="shared" ca="1" si="180"/>
        <v>H</v>
      </c>
      <c r="M2739" s="11"/>
      <c r="N2739" s="11">
        <v>2738</v>
      </c>
      <c r="O2739" s="12">
        <f t="shared" ca="1" si="192"/>
        <v>0.12980760217733694</v>
      </c>
      <c r="P2739" s="12">
        <f t="shared" ca="1" si="193"/>
        <v>-0.15684499655071238</v>
      </c>
      <c r="Q2739" s="11" t="str">
        <f t="shared" ca="1" si="181"/>
        <v>A</v>
      </c>
    </row>
    <row r="2740" spans="9:17" x14ac:dyDescent="0.25">
      <c r="I2740" s="11">
        <v>2739</v>
      </c>
      <c r="J2740" s="11">
        <f t="shared" ca="1" si="190"/>
        <v>1.0084323832650579</v>
      </c>
      <c r="K2740" s="11">
        <f t="shared" ca="1" si="191"/>
        <v>0.42989058649575962</v>
      </c>
      <c r="L2740" s="11" t="str">
        <f t="shared" ca="1" si="180"/>
        <v>A</v>
      </c>
      <c r="M2740" s="11"/>
      <c r="N2740" s="11">
        <v>2739</v>
      </c>
      <c r="O2740" s="12">
        <f t="shared" ca="1" si="192"/>
        <v>-0.94862698059577877</v>
      </c>
      <c r="P2740" s="12">
        <f t="shared" ca="1" si="193"/>
        <v>0.62037456864076379</v>
      </c>
      <c r="Q2740" s="11" t="str">
        <f t="shared" ca="1" si="181"/>
        <v>H</v>
      </c>
    </row>
    <row r="2741" spans="9:17" x14ac:dyDescent="0.25">
      <c r="I2741" s="11">
        <v>2740</v>
      </c>
      <c r="J2741" s="11">
        <f t="shared" ca="1" si="190"/>
        <v>2.0009117121127007</v>
      </c>
      <c r="K2741" s="11">
        <f t="shared" ca="1" si="191"/>
        <v>1.9832821517808117</v>
      </c>
      <c r="L2741" s="11" t="str">
        <f t="shared" ca="1" si="180"/>
        <v>A</v>
      </c>
      <c r="M2741" s="11"/>
      <c r="N2741" s="11">
        <v>2740</v>
      </c>
      <c r="O2741" s="12">
        <f t="shared" ca="1" si="192"/>
        <v>1.6294885990892256</v>
      </c>
      <c r="P2741" s="12">
        <f t="shared" ca="1" si="193"/>
        <v>2.9159094117331157</v>
      </c>
      <c r="Q2741" s="11" t="str">
        <f t="shared" ca="1" si="181"/>
        <v>H</v>
      </c>
    </row>
    <row r="2742" spans="9:17" x14ac:dyDescent="0.25">
      <c r="I2742" s="11">
        <v>2741</v>
      </c>
      <c r="J2742" s="11">
        <f t="shared" ca="1" si="190"/>
        <v>1.3197301175189113</v>
      </c>
      <c r="K2742" s="11">
        <f t="shared" ca="1" si="191"/>
        <v>2.9927641425204383</v>
      </c>
      <c r="L2742" s="11" t="str">
        <f t="shared" ca="1" si="180"/>
        <v>H</v>
      </c>
      <c r="M2742" s="11"/>
      <c r="N2742" s="11">
        <v>2741</v>
      </c>
      <c r="O2742" s="12">
        <f t="shared" ca="1" si="192"/>
        <v>-3.1615150904139466E-2</v>
      </c>
      <c r="P2742" s="12">
        <f t="shared" ca="1" si="193"/>
        <v>2.1387357520172743</v>
      </c>
      <c r="Q2742" s="11" t="str">
        <f t="shared" ca="1" si="181"/>
        <v>H</v>
      </c>
    </row>
    <row r="2743" spans="9:17" x14ac:dyDescent="0.25">
      <c r="I2743" s="11">
        <v>2742</v>
      </c>
      <c r="J2743" s="11">
        <f t="shared" ca="1" si="190"/>
        <v>2.1296466344121612</v>
      </c>
      <c r="K2743" s="11">
        <f t="shared" ca="1" si="191"/>
        <v>0.71134940896716969</v>
      </c>
      <c r="L2743" s="11" t="str">
        <f t="shared" ca="1" si="180"/>
        <v>A</v>
      </c>
      <c r="M2743" s="11"/>
      <c r="N2743" s="11">
        <v>2742</v>
      </c>
      <c r="O2743" s="12">
        <f t="shared" ca="1" si="192"/>
        <v>0.64821902434503087</v>
      </c>
      <c r="P2743" s="12">
        <f t="shared" ca="1" si="193"/>
        <v>1.4449309826253323</v>
      </c>
      <c r="Q2743" s="11" t="str">
        <f t="shared" ca="1" si="181"/>
        <v>H</v>
      </c>
    </row>
    <row r="2744" spans="9:17" x14ac:dyDescent="0.25">
      <c r="I2744" s="11">
        <v>2743</v>
      </c>
      <c r="J2744" s="11">
        <f t="shared" ca="1" si="190"/>
        <v>2.2204793922670993</v>
      </c>
      <c r="K2744" s="11">
        <f t="shared" ca="1" si="191"/>
        <v>3.8390192617327705</v>
      </c>
      <c r="L2744" s="11" t="str">
        <f t="shared" ca="1" si="180"/>
        <v>H</v>
      </c>
      <c r="M2744" s="11"/>
      <c r="N2744" s="11">
        <v>2743</v>
      </c>
      <c r="O2744" s="12">
        <f t="shared" ca="1" si="192"/>
        <v>2.2903114856573623</v>
      </c>
      <c r="P2744" s="12">
        <f t="shared" ca="1" si="193"/>
        <v>2.3321111305507776</v>
      </c>
      <c r="Q2744" s="11" t="str">
        <f t="shared" ca="1" si="181"/>
        <v>H</v>
      </c>
    </row>
    <row r="2745" spans="9:17" x14ac:dyDescent="0.25">
      <c r="I2745" s="11">
        <v>2744</v>
      </c>
      <c r="J2745" s="11">
        <f t="shared" ca="1" si="190"/>
        <v>2.2525834371063262</v>
      </c>
      <c r="K2745" s="11">
        <f t="shared" ca="1" si="191"/>
        <v>1.1061475533723417</v>
      </c>
      <c r="L2745" s="11" t="str">
        <f t="shared" ca="1" si="180"/>
        <v>A</v>
      </c>
      <c r="M2745" s="11"/>
      <c r="N2745" s="11">
        <v>2744</v>
      </c>
      <c r="O2745" s="12">
        <f t="shared" ca="1" si="192"/>
        <v>1.4270405502337087</v>
      </c>
      <c r="P2745" s="12">
        <f t="shared" ca="1" si="193"/>
        <v>0.13177352306925383</v>
      </c>
      <c r="Q2745" s="11" t="str">
        <f t="shared" ca="1" si="181"/>
        <v>A</v>
      </c>
    </row>
    <row r="2746" spans="9:17" x14ac:dyDescent="0.25">
      <c r="I2746" s="11">
        <v>2745</v>
      </c>
      <c r="J2746" s="11">
        <f t="shared" ca="1" si="190"/>
        <v>0.96223372253952977</v>
      </c>
      <c r="K2746" s="11">
        <f t="shared" ca="1" si="191"/>
        <v>1.0759266039982012</v>
      </c>
      <c r="L2746" s="11" t="str">
        <f t="shared" ca="1" si="180"/>
        <v>H</v>
      </c>
      <c r="M2746" s="11"/>
      <c r="N2746" s="11">
        <v>2745</v>
      </c>
      <c r="O2746" s="12">
        <f t="shared" ca="1" si="192"/>
        <v>0.35741714373489308</v>
      </c>
      <c r="P2746" s="12">
        <f t="shared" ca="1" si="193"/>
        <v>1.0062311405218143</v>
      </c>
      <c r="Q2746" s="11" t="str">
        <f t="shared" ca="1" si="181"/>
        <v>H</v>
      </c>
    </row>
    <row r="2747" spans="9:17" x14ac:dyDescent="0.25">
      <c r="I2747" s="11">
        <v>2746</v>
      </c>
      <c r="J2747" s="11">
        <f t="shared" ca="1" si="190"/>
        <v>2.3394480815781074</v>
      </c>
      <c r="K2747" s="11">
        <f t="shared" ca="1" si="191"/>
        <v>5.1890100081328612</v>
      </c>
      <c r="L2747" s="11" t="str">
        <f t="shared" ca="1" si="180"/>
        <v>H</v>
      </c>
      <c r="M2747" s="11"/>
      <c r="N2747" s="11">
        <v>2746</v>
      </c>
      <c r="O2747" s="12">
        <f t="shared" ca="1" si="192"/>
        <v>-0.38689209797101987</v>
      </c>
      <c r="P2747" s="12">
        <f t="shared" ca="1" si="193"/>
        <v>-0.80529315718633598</v>
      </c>
      <c r="Q2747" s="11" t="str">
        <f t="shared" ca="1" si="181"/>
        <v>A</v>
      </c>
    </row>
    <row r="2748" spans="9:17" x14ac:dyDescent="0.25">
      <c r="I2748" s="11">
        <v>2747</v>
      </c>
      <c r="J2748" s="11">
        <f t="shared" ca="1" si="190"/>
        <v>-0.34422718036972666</v>
      </c>
      <c r="K2748" s="11">
        <f t="shared" ca="1" si="191"/>
        <v>4.8302345753547398</v>
      </c>
      <c r="L2748" s="11" t="str">
        <f t="shared" ca="1" si="180"/>
        <v>H</v>
      </c>
      <c r="M2748" s="11"/>
      <c r="N2748" s="11">
        <v>2747</v>
      </c>
      <c r="O2748" s="12">
        <f t="shared" ca="1" si="192"/>
        <v>-0.1802185621135779</v>
      </c>
      <c r="P2748" s="12">
        <f t="shared" ca="1" si="193"/>
        <v>3.352683118132771E-2</v>
      </c>
      <c r="Q2748" s="11" t="str">
        <f t="shared" ca="1" si="181"/>
        <v>H</v>
      </c>
    </row>
    <row r="2749" spans="9:17" x14ac:dyDescent="0.25">
      <c r="I2749" s="11">
        <v>2748</v>
      </c>
      <c r="J2749" s="11">
        <f t="shared" ca="1" si="190"/>
        <v>2.6689918979642946</v>
      </c>
      <c r="K2749" s="11">
        <f t="shared" ca="1" si="191"/>
        <v>2.5825546790145864</v>
      </c>
      <c r="L2749" s="11" t="str">
        <f t="shared" ca="1" si="180"/>
        <v>A</v>
      </c>
      <c r="M2749" s="11"/>
      <c r="N2749" s="11">
        <v>2748</v>
      </c>
      <c r="O2749" s="12">
        <f t="shared" ca="1" si="192"/>
        <v>0.10101932655793361</v>
      </c>
      <c r="P2749" s="12">
        <f t="shared" ca="1" si="193"/>
        <v>1.9082549682182717</v>
      </c>
      <c r="Q2749" s="11" t="str">
        <f t="shared" ca="1" si="181"/>
        <v>H</v>
      </c>
    </row>
    <row r="2750" spans="9:17" x14ac:dyDescent="0.25">
      <c r="I2750" s="11">
        <v>2749</v>
      </c>
      <c r="J2750" s="11">
        <f t="shared" ca="1" si="190"/>
        <v>0.68872326495196468</v>
      </c>
      <c r="K2750" s="11">
        <f t="shared" ca="1" si="191"/>
        <v>2.0724731947494166</v>
      </c>
      <c r="L2750" s="11" t="str">
        <f t="shared" ca="1" si="180"/>
        <v>H</v>
      </c>
      <c r="M2750" s="11"/>
      <c r="N2750" s="11">
        <v>2749</v>
      </c>
      <c r="O2750" s="12">
        <f t="shared" ca="1" si="192"/>
        <v>2.2477832905257404</v>
      </c>
      <c r="P2750" s="12">
        <f t="shared" ca="1" si="193"/>
        <v>0.84904258201752858</v>
      </c>
      <c r="Q2750" s="11" t="str">
        <f t="shared" ca="1" si="181"/>
        <v>A</v>
      </c>
    </row>
    <row r="2751" spans="9:17" x14ac:dyDescent="0.25">
      <c r="I2751" s="11">
        <v>2750</v>
      </c>
      <c r="J2751" s="11">
        <f t="shared" ca="1" si="190"/>
        <v>1.9624442825250741</v>
      </c>
      <c r="K2751" s="11">
        <f t="shared" ca="1" si="191"/>
        <v>1.331974156618748</v>
      </c>
      <c r="L2751" s="11" t="str">
        <f t="shared" ca="1" si="180"/>
        <v>A</v>
      </c>
      <c r="M2751" s="11"/>
      <c r="N2751" s="11">
        <v>2750</v>
      </c>
      <c r="O2751" s="12">
        <f t="shared" ca="1" si="192"/>
        <v>0.46716163493943136</v>
      </c>
      <c r="P2751" s="12">
        <f t="shared" ca="1" si="193"/>
        <v>-0.35646222406581907</v>
      </c>
      <c r="Q2751" s="11" t="str">
        <f t="shared" ca="1" si="181"/>
        <v>A</v>
      </c>
    </row>
    <row r="2752" spans="9:17" x14ac:dyDescent="0.25">
      <c r="I2752" s="11">
        <v>2751</v>
      </c>
      <c r="J2752" s="11">
        <f t="shared" ca="1" si="190"/>
        <v>1.7924840960382182</v>
      </c>
      <c r="K2752" s="11">
        <f t="shared" ca="1" si="191"/>
        <v>4.5054699054872991</v>
      </c>
      <c r="L2752" s="11" t="str">
        <f t="shared" ca="1" si="180"/>
        <v>H</v>
      </c>
      <c r="M2752" s="11"/>
      <c r="N2752" s="11">
        <v>2751</v>
      </c>
      <c r="O2752" s="12">
        <f t="shared" ca="1" si="192"/>
        <v>-0.13831745668486284</v>
      </c>
      <c r="P2752" s="12">
        <f t="shared" ca="1" si="193"/>
        <v>2.6797200405749324</v>
      </c>
      <c r="Q2752" s="11" t="str">
        <f t="shared" ca="1" si="181"/>
        <v>H</v>
      </c>
    </row>
    <row r="2753" spans="9:17" x14ac:dyDescent="0.25">
      <c r="I2753" s="11">
        <v>2752</v>
      </c>
      <c r="J2753" s="11">
        <f t="shared" ca="1" si="190"/>
        <v>-0.41737909102735549</v>
      </c>
      <c r="K2753" s="11">
        <f t="shared" ca="1" si="191"/>
        <v>1.1192872781536696</v>
      </c>
      <c r="L2753" s="11" t="str">
        <f t="shared" ca="1" si="180"/>
        <v>H</v>
      </c>
      <c r="M2753" s="11"/>
      <c r="N2753" s="11">
        <v>2752</v>
      </c>
      <c r="O2753" s="12">
        <f t="shared" ca="1" si="192"/>
        <v>0.79314327767654191</v>
      </c>
      <c r="P2753" s="12">
        <f t="shared" ca="1" si="193"/>
        <v>0.9119190670415096</v>
      </c>
      <c r="Q2753" s="11" t="str">
        <f t="shared" ca="1" si="181"/>
        <v>H</v>
      </c>
    </row>
    <row r="2754" spans="9:17" x14ac:dyDescent="0.25">
      <c r="I2754" s="11">
        <v>2753</v>
      </c>
      <c r="J2754" s="11">
        <f t="shared" ca="1" si="190"/>
        <v>1.8820760295650771</v>
      </c>
      <c r="K2754" s="11">
        <f t="shared" ca="1" si="191"/>
        <v>3.3638147022678986</v>
      </c>
      <c r="L2754" s="11" t="str">
        <f t="shared" ca="1" si="180"/>
        <v>H</v>
      </c>
      <c r="M2754" s="11"/>
      <c r="N2754" s="11">
        <v>2753</v>
      </c>
      <c r="O2754" s="12">
        <f t="shared" ca="1" si="192"/>
        <v>0.45696479608892809</v>
      </c>
      <c r="P2754" s="12">
        <f t="shared" ca="1" si="193"/>
        <v>1.8589224069700798</v>
      </c>
      <c r="Q2754" s="11" t="str">
        <f t="shared" ca="1" si="181"/>
        <v>H</v>
      </c>
    </row>
    <row r="2755" spans="9:17" x14ac:dyDescent="0.25">
      <c r="I2755" s="11">
        <v>2754</v>
      </c>
      <c r="J2755" s="11">
        <f t="shared" ref="J2755:J2818" ca="1" si="194">NORMINV(RAND(), $D$3,$F$3)</f>
        <v>2.602989100311333</v>
      </c>
      <c r="K2755" s="11">
        <f t="shared" ref="K2755:K2818" ca="1" si="195">NORMINV(RAND(), $D$2,$F$2)</f>
        <v>2.1521681827651551</v>
      </c>
      <c r="L2755" s="11" t="str">
        <f t="shared" ca="1" si="180"/>
        <v>A</v>
      </c>
      <c r="M2755" s="11"/>
      <c r="N2755" s="11">
        <v>2754</v>
      </c>
      <c r="O2755" s="12">
        <f t="shared" ref="O2755:O2818" ca="1" si="196">NORMINV(RAND(), $D$11,$F$11)</f>
        <v>-1.2241165217550147</v>
      </c>
      <c r="P2755" s="12">
        <f t="shared" ref="P2755:P2818" ca="1" si="197">NORMINV(RAND(), $D$10,$F$10)</f>
        <v>2.3095779116993231E-2</v>
      </c>
      <c r="Q2755" s="11" t="str">
        <f t="shared" ca="1" si="181"/>
        <v>H</v>
      </c>
    </row>
    <row r="2756" spans="9:17" x14ac:dyDescent="0.25">
      <c r="I2756" s="11">
        <v>2755</v>
      </c>
      <c r="J2756" s="11">
        <f t="shared" ca="1" si="194"/>
        <v>0.31782921351757087</v>
      </c>
      <c r="K2756" s="11">
        <f t="shared" ca="1" si="195"/>
        <v>0.21347476521752462</v>
      </c>
      <c r="L2756" s="11" t="str">
        <f t="shared" ca="1" si="180"/>
        <v>A</v>
      </c>
      <c r="M2756" s="11"/>
      <c r="N2756" s="11">
        <v>2755</v>
      </c>
      <c r="O2756" s="12">
        <f t="shared" ca="1" si="196"/>
        <v>2.2432267829590602</v>
      </c>
      <c r="P2756" s="12">
        <f t="shared" ca="1" si="197"/>
        <v>1.1274878349806339</v>
      </c>
      <c r="Q2756" s="11" t="str">
        <f t="shared" ca="1" si="181"/>
        <v>A</v>
      </c>
    </row>
    <row r="2757" spans="9:17" x14ac:dyDescent="0.25">
      <c r="I2757" s="11">
        <v>2756</v>
      </c>
      <c r="J2757" s="11">
        <f t="shared" ca="1" si="194"/>
        <v>0.45787822194818711</v>
      </c>
      <c r="K2757" s="11">
        <f t="shared" ca="1" si="195"/>
        <v>1.4325365239210228</v>
      </c>
      <c r="L2757" s="11" t="str">
        <f t="shared" ca="1" si="180"/>
        <v>H</v>
      </c>
      <c r="M2757" s="11"/>
      <c r="N2757" s="11">
        <v>2756</v>
      </c>
      <c r="O2757" s="12">
        <f t="shared" ca="1" si="196"/>
        <v>0.73427340514259531</v>
      </c>
      <c r="P2757" s="12">
        <f t="shared" ca="1" si="197"/>
        <v>1.9672036108069859</v>
      </c>
      <c r="Q2757" s="11" t="str">
        <f t="shared" ca="1" si="181"/>
        <v>H</v>
      </c>
    </row>
    <row r="2758" spans="9:17" x14ac:dyDescent="0.25">
      <c r="I2758" s="11">
        <v>2757</v>
      </c>
      <c r="J2758" s="11">
        <f t="shared" ca="1" si="194"/>
        <v>-0.90342848410112853</v>
      </c>
      <c r="K2758" s="11">
        <f t="shared" ca="1" si="195"/>
        <v>-0.76089406522676351</v>
      </c>
      <c r="L2758" s="11" t="str">
        <f t="shared" ca="1" si="180"/>
        <v>H</v>
      </c>
      <c r="M2758" s="11"/>
      <c r="N2758" s="11">
        <v>2757</v>
      </c>
      <c r="O2758" s="12">
        <f t="shared" ca="1" si="196"/>
        <v>0.71262074671925524</v>
      </c>
      <c r="P2758" s="12">
        <f t="shared" ca="1" si="197"/>
        <v>0.42206695496299929</v>
      </c>
      <c r="Q2758" s="11" t="str">
        <f t="shared" ca="1" si="181"/>
        <v>A</v>
      </c>
    </row>
    <row r="2759" spans="9:17" x14ac:dyDescent="0.25">
      <c r="I2759" s="11">
        <v>2758</v>
      </c>
      <c r="J2759" s="11">
        <f t="shared" ca="1" si="194"/>
        <v>2.2387400772325892</v>
      </c>
      <c r="K2759" s="11">
        <f t="shared" ca="1" si="195"/>
        <v>1.6301724987139661</v>
      </c>
      <c r="L2759" s="11" t="str">
        <f t="shared" ca="1" si="180"/>
        <v>A</v>
      </c>
      <c r="M2759" s="11"/>
      <c r="N2759" s="11">
        <v>2758</v>
      </c>
      <c r="O2759" s="12">
        <f t="shared" ca="1" si="196"/>
        <v>-0.29471862064046561</v>
      </c>
      <c r="P2759" s="12">
        <f t="shared" ca="1" si="197"/>
        <v>2.2694462635155244</v>
      </c>
      <c r="Q2759" s="11" t="str">
        <f t="shared" ca="1" si="181"/>
        <v>H</v>
      </c>
    </row>
    <row r="2760" spans="9:17" x14ac:dyDescent="0.25">
      <c r="I2760" s="11">
        <v>2759</v>
      </c>
      <c r="J2760" s="11">
        <f t="shared" ca="1" si="194"/>
        <v>2.6520475428191701</v>
      </c>
      <c r="K2760" s="11">
        <f t="shared" ca="1" si="195"/>
        <v>1.7243181490044894</v>
      </c>
      <c r="L2760" s="11" t="str">
        <f t="shared" ca="1" si="180"/>
        <v>A</v>
      </c>
      <c r="M2760" s="11"/>
      <c r="N2760" s="11">
        <v>2759</v>
      </c>
      <c r="O2760" s="12">
        <f t="shared" ca="1" si="196"/>
        <v>-0.47202287077419469</v>
      </c>
      <c r="P2760" s="12">
        <f t="shared" ca="1" si="197"/>
        <v>0.89731094078616169</v>
      </c>
      <c r="Q2760" s="11" t="str">
        <f t="shared" ca="1" si="181"/>
        <v>H</v>
      </c>
    </row>
    <row r="2761" spans="9:17" x14ac:dyDescent="0.25">
      <c r="I2761" s="11">
        <v>2760</v>
      </c>
      <c r="J2761" s="11">
        <f t="shared" ca="1" si="194"/>
        <v>0.23865032990679358</v>
      </c>
      <c r="K2761" s="11">
        <f t="shared" ca="1" si="195"/>
        <v>1.7780365532804607</v>
      </c>
      <c r="L2761" s="11" t="str">
        <f t="shared" ca="1" si="180"/>
        <v>H</v>
      </c>
      <c r="M2761" s="11"/>
      <c r="N2761" s="11">
        <v>2760</v>
      </c>
      <c r="O2761" s="12">
        <f t="shared" ca="1" si="196"/>
        <v>1.2257483612984483</v>
      </c>
      <c r="P2761" s="12">
        <f t="shared" ca="1" si="197"/>
        <v>0.82459534231329279</v>
      </c>
      <c r="Q2761" s="11" t="str">
        <f t="shared" ca="1" si="181"/>
        <v>A</v>
      </c>
    </row>
    <row r="2762" spans="9:17" x14ac:dyDescent="0.25">
      <c r="I2762" s="11">
        <v>2761</v>
      </c>
      <c r="J2762" s="11">
        <f t="shared" ca="1" si="194"/>
        <v>0.43336181033694066</v>
      </c>
      <c r="K2762" s="11">
        <f t="shared" ca="1" si="195"/>
        <v>3.7196447673885635</v>
      </c>
      <c r="L2762" s="11" t="str">
        <f t="shared" ca="1" si="180"/>
        <v>H</v>
      </c>
      <c r="M2762" s="11"/>
      <c r="N2762" s="11">
        <v>2761</v>
      </c>
      <c r="O2762" s="12">
        <f t="shared" ca="1" si="196"/>
        <v>-0.5671386905095388</v>
      </c>
      <c r="P2762" s="12">
        <f t="shared" ca="1" si="197"/>
        <v>0.76396849822343404</v>
      </c>
      <c r="Q2762" s="11" t="str">
        <f t="shared" ca="1" si="181"/>
        <v>H</v>
      </c>
    </row>
    <row r="2763" spans="9:17" x14ac:dyDescent="0.25">
      <c r="I2763" s="11">
        <v>2762</v>
      </c>
      <c r="J2763" s="11">
        <f t="shared" ca="1" si="194"/>
        <v>2.4771424800746118</v>
      </c>
      <c r="K2763" s="11">
        <f t="shared" ca="1" si="195"/>
        <v>1.5346777764286443</v>
      </c>
      <c r="L2763" s="11" t="str">
        <f t="shared" ca="1" si="180"/>
        <v>A</v>
      </c>
      <c r="M2763" s="11"/>
      <c r="N2763" s="11">
        <v>2762</v>
      </c>
      <c r="O2763" s="12">
        <f t="shared" ca="1" si="196"/>
        <v>-3.3704793202628203E-2</v>
      </c>
      <c r="P2763" s="12">
        <f t="shared" ca="1" si="197"/>
        <v>2.366071946196552</v>
      </c>
      <c r="Q2763" s="11" t="str">
        <f t="shared" ca="1" si="181"/>
        <v>H</v>
      </c>
    </row>
    <row r="2764" spans="9:17" x14ac:dyDescent="0.25">
      <c r="I2764" s="11">
        <v>2763</v>
      </c>
      <c r="J2764" s="11">
        <f t="shared" ca="1" si="194"/>
        <v>2.8747337009772687</v>
      </c>
      <c r="K2764" s="11">
        <f t="shared" ca="1" si="195"/>
        <v>1.011226838785013</v>
      </c>
      <c r="L2764" s="11" t="str">
        <f t="shared" ca="1" si="180"/>
        <v>A</v>
      </c>
      <c r="M2764" s="11"/>
      <c r="N2764" s="11">
        <v>2763</v>
      </c>
      <c r="O2764" s="12">
        <f t="shared" ca="1" si="196"/>
        <v>-1.3578445586427401E-3</v>
      </c>
      <c r="P2764" s="12">
        <f t="shared" ca="1" si="197"/>
        <v>1.1817609865233447</v>
      </c>
      <c r="Q2764" s="11" t="str">
        <f t="shared" ca="1" si="181"/>
        <v>H</v>
      </c>
    </row>
    <row r="2765" spans="9:17" x14ac:dyDescent="0.25">
      <c r="I2765" s="11">
        <v>2764</v>
      </c>
      <c r="J2765" s="11">
        <f t="shared" ca="1" si="194"/>
        <v>2.1051513106076576</v>
      </c>
      <c r="K2765" s="11">
        <f t="shared" ca="1" si="195"/>
        <v>3.6149624453040823</v>
      </c>
      <c r="L2765" s="11" t="str">
        <f t="shared" ca="1" si="180"/>
        <v>H</v>
      </c>
      <c r="M2765" s="11"/>
      <c r="N2765" s="11">
        <v>2764</v>
      </c>
      <c r="O2765" s="12">
        <f t="shared" ca="1" si="196"/>
        <v>2.0166292360330274</v>
      </c>
      <c r="P2765" s="12">
        <f t="shared" ca="1" si="197"/>
        <v>-1.4770933975022333</v>
      </c>
      <c r="Q2765" s="11" t="str">
        <f t="shared" ca="1" si="181"/>
        <v>A</v>
      </c>
    </row>
    <row r="2766" spans="9:17" x14ac:dyDescent="0.25">
      <c r="I2766" s="11">
        <v>2765</v>
      </c>
      <c r="J2766" s="11">
        <f t="shared" ca="1" si="194"/>
        <v>0.53019529505245</v>
      </c>
      <c r="K2766" s="11">
        <f t="shared" ca="1" si="195"/>
        <v>2.9763971701954564</v>
      </c>
      <c r="L2766" s="11" t="str">
        <f t="shared" ca="1" si="180"/>
        <v>H</v>
      </c>
      <c r="M2766" s="11"/>
      <c r="N2766" s="11">
        <v>2765</v>
      </c>
      <c r="O2766" s="12">
        <f t="shared" ca="1" si="196"/>
        <v>1.1221259516194775</v>
      </c>
      <c r="P2766" s="12">
        <f t="shared" ca="1" si="197"/>
        <v>0.56607641633092187</v>
      </c>
      <c r="Q2766" s="11" t="str">
        <f t="shared" ca="1" si="181"/>
        <v>A</v>
      </c>
    </row>
    <row r="2767" spans="9:17" x14ac:dyDescent="0.25">
      <c r="I2767" s="11">
        <v>2766</v>
      </c>
      <c r="J2767" s="11">
        <f t="shared" ca="1" si="194"/>
        <v>0.18862020039188698</v>
      </c>
      <c r="K2767" s="11">
        <f t="shared" ca="1" si="195"/>
        <v>0.33465491496593303</v>
      </c>
      <c r="L2767" s="11" t="str">
        <f t="shared" ca="1" si="180"/>
        <v>H</v>
      </c>
      <c r="M2767" s="11"/>
      <c r="N2767" s="11">
        <v>2766</v>
      </c>
      <c r="O2767" s="12">
        <f t="shared" ca="1" si="196"/>
        <v>4.9904409490271306E-2</v>
      </c>
      <c r="P2767" s="12">
        <f t="shared" ca="1" si="197"/>
        <v>2.0004312814771086</v>
      </c>
      <c r="Q2767" s="11" t="str">
        <f t="shared" ca="1" si="181"/>
        <v>H</v>
      </c>
    </row>
    <row r="2768" spans="9:17" x14ac:dyDescent="0.25">
      <c r="I2768" s="11">
        <v>2767</v>
      </c>
      <c r="J2768" s="11">
        <f t="shared" ca="1" si="194"/>
        <v>-0.34214832673138151</v>
      </c>
      <c r="K2768" s="11">
        <f t="shared" ca="1" si="195"/>
        <v>0.77182820820325437</v>
      </c>
      <c r="L2768" s="11" t="str">
        <f t="shared" ca="1" si="180"/>
        <v>H</v>
      </c>
      <c r="M2768" s="11"/>
      <c r="N2768" s="11">
        <v>2767</v>
      </c>
      <c r="O2768" s="12">
        <f t="shared" ca="1" si="196"/>
        <v>0.24004544628157459</v>
      </c>
      <c r="P2768" s="12">
        <f t="shared" ca="1" si="197"/>
        <v>1.6459213095065743</v>
      </c>
      <c r="Q2768" s="11" t="str">
        <f t="shared" ca="1" si="181"/>
        <v>H</v>
      </c>
    </row>
    <row r="2769" spans="9:17" x14ac:dyDescent="0.25">
      <c r="I2769" s="11">
        <v>2768</v>
      </c>
      <c r="J2769" s="11">
        <f t="shared" ca="1" si="194"/>
        <v>9.1765224128355527E-2</v>
      </c>
      <c r="K2769" s="11">
        <f t="shared" ca="1" si="195"/>
        <v>3.2841108008160762</v>
      </c>
      <c r="L2769" s="11" t="str">
        <f t="shared" ca="1" si="180"/>
        <v>H</v>
      </c>
      <c r="M2769" s="11"/>
      <c r="N2769" s="11">
        <v>2768</v>
      </c>
      <c r="O2769" s="12">
        <f t="shared" ca="1" si="196"/>
        <v>5.3766414287820197E-2</v>
      </c>
      <c r="P2769" s="12">
        <f t="shared" ca="1" si="197"/>
        <v>3.9135846476224607</v>
      </c>
      <c r="Q2769" s="11" t="str">
        <f t="shared" ca="1" si="181"/>
        <v>H</v>
      </c>
    </row>
    <row r="2770" spans="9:17" x14ac:dyDescent="0.25">
      <c r="I2770" s="11">
        <v>2769</v>
      </c>
      <c r="J2770" s="11">
        <f t="shared" ca="1" si="194"/>
        <v>0.1747459341029991</v>
      </c>
      <c r="K2770" s="11">
        <f t="shared" ca="1" si="195"/>
        <v>4.5511431782820324</v>
      </c>
      <c r="L2770" s="11" t="str">
        <f t="shared" ca="1" si="180"/>
        <v>H</v>
      </c>
      <c r="M2770" s="11"/>
      <c r="N2770" s="11">
        <v>2769</v>
      </c>
      <c r="O2770" s="12">
        <f t="shared" ca="1" si="196"/>
        <v>0.21441275159788692</v>
      </c>
      <c r="P2770" s="12">
        <f t="shared" ca="1" si="197"/>
        <v>-1.7780210365491045</v>
      </c>
      <c r="Q2770" s="11" t="str">
        <f t="shared" ca="1" si="181"/>
        <v>A</v>
      </c>
    </row>
    <row r="2771" spans="9:17" x14ac:dyDescent="0.25">
      <c r="I2771" s="11">
        <v>2770</v>
      </c>
      <c r="J2771" s="11">
        <f t="shared" ca="1" si="194"/>
        <v>2.4928694218438334</v>
      </c>
      <c r="K2771" s="11">
        <f t="shared" ca="1" si="195"/>
        <v>3.382869335295978</v>
      </c>
      <c r="L2771" s="11" t="str">
        <f t="shared" ca="1" si="180"/>
        <v>H</v>
      </c>
      <c r="M2771" s="11"/>
      <c r="N2771" s="11">
        <v>2770</v>
      </c>
      <c r="O2771" s="12">
        <f t="shared" ca="1" si="196"/>
        <v>0.1162146324769267</v>
      </c>
      <c r="P2771" s="12">
        <f t="shared" ca="1" si="197"/>
        <v>1.8527567381159438</v>
      </c>
      <c r="Q2771" s="11" t="str">
        <f t="shared" ca="1" si="181"/>
        <v>H</v>
      </c>
    </row>
    <row r="2772" spans="9:17" x14ac:dyDescent="0.25">
      <c r="I2772" s="11">
        <v>2771</v>
      </c>
      <c r="J2772" s="11">
        <f t="shared" ca="1" si="194"/>
        <v>1.9773673791026827</v>
      </c>
      <c r="K2772" s="11">
        <f t="shared" ca="1" si="195"/>
        <v>-1.0636728612401267</v>
      </c>
      <c r="L2772" s="11" t="str">
        <f t="shared" ca="1" si="180"/>
        <v>A</v>
      </c>
      <c r="M2772" s="11"/>
      <c r="N2772" s="11">
        <v>2771</v>
      </c>
      <c r="O2772" s="12">
        <f t="shared" ca="1" si="196"/>
        <v>0.73213097742222188</v>
      </c>
      <c r="P2772" s="12">
        <f t="shared" ca="1" si="197"/>
        <v>2.0196552754567283</v>
      </c>
      <c r="Q2772" s="11" t="str">
        <f t="shared" ca="1" si="181"/>
        <v>H</v>
      </c>
    </row>
    <row r="2773" spans="9:17" x14ac:dyDescent="0.25">
      <c r="I2773" s="11">
        <v>2772</v>
      </c>
      <c r="J2773" s="11">
        <f t="shared" ca="1" si="194"/>
        <v>0.59217157897374406</v>
      </c>
      <c r="K2773" s="11">
        <f t="shared" ca="1" si="195"/>
        <v>1.0374058135671826</v>
      </c>
      <c r="L2773" s="11" t="str">
        <f t="shared" ca="1" si="180"/>
        <v>H</v>
      </c>
      <c r="M2773" s="11"/>
      <c r="N2773" s="11">
        <v>2772</v>
      </c>
      <c r="O2773" s="12">
        <f t="shared" ca="1" si="196"/>
        <v>0.83552283300807939</v>
      </c>
      <c r="P2773" s="12">
        <f t="shared" ca="1" si="197"/>
        <v>0.52166221431007731</v>
      </c>
      <c r="Q2773" s="11" t="str">
        <f t="shared" ca="1" si="181"/>
        <v>A</v>
      </c>
    </row>
    <row r="2774" spans="9:17" x14ac:dyDescent="0.25">
      <c r="I2774" s="11">
        <v>2773</v>
      </c>
      <c r="J2774" s="11">
        <f t="shared" ca="1" si="194"/>
        <v>-0.84960256839673776</v>
      </c>
      <c r="K2774" s="11">
        <f t="shared" ca="1" si="195"/>
        <v>-8.7079257590713333E-2</v>
      </c>
      <c r="L2774" s="11" t="str">
        <f t="shared" ca="1" si="180"/>
        <v>H</v>
      </c>
      <c r="M2774" s="11"/>
      <c r="N2774" s="11">
        <v>2773</v>
      </c>
      <c r="O2774" s="12">
        <f t="shared" ca="1" si="196"/>
        <v>-8.0370147876091202E-2</v>
      </c>
      <c r="P2774" s="12">
        <f t="shared" ca="1" si="197"/>
        <v>4.202091502744671</v>
      </c>
      <c r="Q2774" s="11" t="str">
        <f t="shared" ca="1" si="181"/>
        <v>H</v>
      </c>
    </row>
    <row r="2775" spans="9:17" x14ac:dyDescent="0.25">
      <c r="I2775" s="11">
        <v>2774</v>
      </c>
      <c r="J2775" s="11">
        <f t="shared" ca="1" si="194"/>
        <v>0.2352068601902888</v>
      </c>
      <c r="K2775" s="11">
        <f t="shared" ca="1" si="195"/>
        <v>3.2042539458131749</v>
      </c>
      <c r="L2775" s="11" t="str">
        <f t="shared" ca="1" si="180"/>
        <v>H</v>
      </c>
      <c r="M2775" s="11"/>
      <c r="N2775" s="11">
        <v>2774</v>
      </c>
      <c r="O2775" s="12">
        <f t="shared" ca="1" si="196"/>
        <v>-0.12405117325423931</v>
      </c>
      <c r="P2775" s="12">
        <f t="shared" ca="1" si="197"/>
        <v>2.910006774558699</v>
      </c>
      <c r="Q2775" s="11" t="str">
        <f t="shared" ca="1" si="181"/>
        <v>H</v>
      </c>
    </row>
    <row r="2776" spans="9:17" x14ac:dyDescent="0.25">
      <c r="I2776" s="11">
        <v>2775</v>
      </c>
      <c r="J2776" s="11">
        <f t="shared" ca="1" si="194"/>
        <v>2.1803501804639911</v>
      </c>
      <c r="K2776" s="11">
        <f t="shared" ca="1" si="195"/>
        <v>1.0680015865613472</v>
      </c>
      <c r="L2776" s="11" t="str">
        <f t="shared" ca="1" si="180"/>
        <v>A</v>
      </c>
      <c r="M2776" s="11"/>
      <c r="N2776" s="11">
        <v>2775</v>
      </c>
      <c r="O2776" s="12">
        <f t="shared" ca="1" si="196"/>
        <v>0.48705826265417096</v>
      </c>
      <c r="P2776" s="12">
        <f t="shared" ca="1" si="197"/>
        <v>2.6390614454038763</v>
      </c>
      <c r="Q2776" s="11" t="str">
        <f t="shared" ca="1" si="181"/>
        <v>H</v>
      </c>
    </row>
    <row r="2777" spans="9:17" x14ac:dyDescent="0.25">
      <c r="I2777" s="11">
        <v>2776</v>
      </c>
      <c r="J2777" s="11">
        <f t="shared" ca="1" si="194"/>
        <v>-0.4160856138340473</v>
      </c>
      <c r="K2777" s="11">
        <f t="shared" ca="1" si="195"/>
        <v>0.1259644238398574</v>
      </c>
      <c r="L2777" s="11" t="str">
        <f t="shared" ca="1" si="180"/>
        <v>H</v>
      </c>
      <c r="M2777" s="11"/>
      <c r="N2777" s="11">
        <v>2776</v>
      </c>
      <c r="O2777" s="12">
        <f t="shared" ca="1" si="196"/>
        <v>1.6255600981640979</v>
      </c>
      <c r="P2777" s="12">
        <f t="shared" ca="1" si="197"/>
        <v>2.6955456239000863</v>
      </c>
      <c r="Q2777" s="11" t="str">
        <f t="shared" ca="1" si="181"/>
        <v>H</v>
      </c>
    </row>
    <row r="2778" spans="9:17" x14ac:dyDescent="0.25">
      <c r="I2778" s="11">
        <v>2777</v>
      </c>
      <c r="J2778" s="11">
        <f t="shared" ca="1" si="194"/>
        <v>0.81646711853666565</v>
      </c>
      <c r="K2778" s="11">
        <f t="shared" ca="1" si="195"/>
        <v>4.646281554922302</v>
      </c>
      <c r="L2778" s="11" t="str">
        <f t="shared" ca="1" si="180"/>
        <v>H</v>
      </c>
      <c r="M2778" s="11"/>
      <c r="N2778" s="11">
        <v>2777</v>
      </c>
      <c r="O2778" s="12">
        <f t="shared" ca="1" si="196"/>
        <v>-1.5395399893504134</v>
      </c>
      <c r="P2778" s="12">
        <f t="shared" ca="1" si="197"/>
        <v>0.10393098441480908</v>
      </c>
      <c r="Q2778" s="11" t="str">
        <f t="shared" ca="1" si="181"/>
        <v>H</v>
      </c>
    </row>
    <row r="2779" spans="9:17" x14ac:dyDescent="0.25">
      <c r="I2779" s="11">
        <v>2778</v>
      </c>
      <c r="J2779" s="11">
        <f t="shared" ca="1" si="194"/>
        <v>0.27759191411625439</v>
      </c>
      <c r="K2779" s="11">
        <f t="shared" ca="1" si="195"/>
        <v>1.0605719005088403</v>
      </c>
      <c r="L2779" s="11" t="str">
        <f t="shared" ca="1" si="180"/>
        <v>H</v>
      </c>
      <c r="M2779" s="11"/>
      <c r="N2779" s="11">
        <v>2778</v>
      </c>
      <c r="O2779" s="12">
        <f t="shared" ca="1" si="196"/>
        <v>-0.22877395456759186</v>
      </c>
      <c r="P2779" s="12">
        <f t="shared" ca="1" si="197"/>
        <v>2.2138658254963932</v>
      </c>
      <c r="Q2779" s="11" t="str">
        <f t="shared" ca="1" si="181"/>
        <v>H</v>
      </c>
    </row>
    <row r="2780" spans="9:17" x14ac:dyDescent="0.25">
      <c r="I2780" s="11">
        <v>2779</v>
      </c>
      <c r="J2780" s="11">
        <f t="shared" ca="1" si="194"/>
        <v>-0.45996186220047408</v>
      </c>
      <c r="K2780" s="11">
        <f t="shared" ca="1" si="195"/>
        <v>1.4028464415848947</v>
      </c>
      <c r="L2780" s="11" t="str">
        <f t="shared" ca="1" si="180"/>
        <v>H</v>
      </c>
      <c r="M2780" s="11"/>
      <c r="N2780" s="11">
        <v>2779</v>
      </c>
      <c r="O2780" s="12">
        <f t="shared" ca="1" si="196"/>
        <v>1.7613468417126548</v>
      </c>
      <c r="P2780" s="12">
        <f t="shared" ca="1" si="197"/>
        <v>3.5501111920001271</v>
      </c>
      <c r="Q2780" s="11" t="str">
        <f t="shared" ca="1" si="181"/>
        <v>H</v>
      </c>
    </row>
    <row r="2781" spans="9:17" x14ac:dyDescent="0.25">
      <c r="I2781" s="11">
        <v>2780</v>
      </c>
      <c r="J2781" s="11">
        <f t="shared" ca="1" si="194"/>
        <v>0.75954879411800946</v>
      </c>
      <c r="K2781" s="11">
        <f t="shared" ca="1" si="195"/>
        <v>1.534088983761291</v>
      </c>
      <c r="L2781" s="11" t="str">
        <f t="shared" ca="1" si="180"/>
        <v>H</v>
      </c>
      <c r="M2781" s="11"/>
      <c r="N2781" s="11">
        <v>2780</v>
      </c>
      <c r="O2781" s="12">
        <f t="shared" ca="1" si="196"/>
        <v>1.5575101316176774</v>
      </c>
      <c r="P2781" s="12">
        <f t="shared" ca="1" si="197"/>
        <v>1.0927843676279343</v>
      </c>
      <c r="Q2781" s="11" t="str">
        <f t="shared" ca="1" si="181"/>
        <v>A</v>
      </c>
    </row>
    <row r="2782" spans="9:17" x14ac:dyDescent="0.25">
      <c r="I2782" s="11">
        <v>2781</v>
      </c>
      <c r="J2782" s="11">
        <f t="shared" ca="1" si="194"/>
        <v>1.3852459401281112</v>
      </c>
      <c r="K2782" s="11">
        <f t="shared" ca="1" si="195"/>
        <v>-0.15562691314699162</v>
      </c>
      <c r="L2782" s="11" t="str">
        <f t="shared" ca="1" si="180"/>
        <v>A</v>
      </c>
      <c r="M2782" s="11"/>
      <c r="N2782" s="11">
        <v>2781</v>
      </c>
      <c r="O2782" s="12">
        <f t="shared" ca="1" si="196"/>
        <v>-1.0781275561267705</v>
      </c>
      <c r="P2782" s="12">
        <f t="shared" ca="1" si="197"/>
        <v>1.8103510221633474</v>
      </c>
      <c r="Q2782" s="11" t="str">
        <f t="shared" ca="1" si="181"/>
        <v>H</v>
      </c>
    </row>
    <row r="2783" spans="9:17" x14ac:dyDescent="0.25">
      <c r="I2783" s="11">
        <v>2782</v>
      </c>
      <c r="J2783" s="11">
        <f t="shared" ca="1" si="194"/>
        <v>1.1205232397497744</v>
      </c>
      <c r="K2783" s="11">
        <f t="shared" ca="1" si="195"/>
        <v>2.4363747689969046</v>
      </c>
      <c r="L2783" s="11" t="str">
        <f t="shared" ca="1" si="180"/>
        <v>H</v>
      </c>
      <c r="M2783" s="11"/>
      <c r="N2783" s="11">
        <v>2782</v>
      </c>
      <c r="O2783" s="12">
        <f t="shared" ca="1" si="196"/>
        <v>0.33988142497673424</v>
      </c>
      <c r="P2783" s="12">
        <f t="shared" ca="1" si="197"/>
        <v>1.8696329245159382</v>
      </c>
      <c r="Q2783" s="11" t="str">
        <f t="shared" ca="1" si="181"/>
        <v>H</v>
      </c>
    </row>
    <row r="2784" spans="9:17" x14ac:dyDescent="0.25">
      <c r="I2784" s="11">
        <v>2783</v>
      </c>
      <c r="J2784" s="11">
        <f t="shared" ca="1" si="194"/>
        <v>0.89862618859867993</v>
      </c>
      <c r="K2784" s="11">
        <f t="shared" ca="1" si="195"/>
        <v>3.5991800656109003</v>
      </c>
      <c r="L2784" s="11" t="str">
        <f t="shared" ca="1" si="180"/>
        <v>H</v>
      </c>
      <c r="M2784" s="11"/>
      <c r="N2784" s="11">
        <v>2783</v>
      </c>
      <c r="O2784" s="12">
        <f t="shared" ca="1" si="196"/>
        <v>0.67832026092987352</v>
      </c>
      <c r="P2784" s="12">
        <f t="shared" ca="1" si="197"/>
        <v>5.1183084229301059</v>
      </c>
      <c r="Q2784" s="11" t="str">
        <f t="shared" ca="1" si="181"/>
        <v>H</v>
      </c>
    </row>
    <row r="2785" spans="9:17" x14ac:dyDescent="0.25">
      <c r="I2785" s="11">
        <v>2784</v>
      </c>
      <c r="J2785" s="11">
        <f t="shared" ca="1" si="194"/>
        <v>2.5848006511309629</v>
      </c>
      <c r="K2785" s="11">
        <f t="shared" ca="1" si="195"/>
        <v>0.42525373211288531</v>
      </c>
      <c r="L2785" s="11" t="str">
        <f t="shared" ca="1" si="180"/>
        <v>A</v>
      </c>
      <c r="M2785" s="11"/>
      <c r="N2785" s="11">
        <v>2784</v>
      </c>
      <c r="O2785" s="12">
        <f t="shared" ca="1" si="196"/>
        <v>0.85121037606694427</v>
      </c>
      <c r="P2785" s="12">
        <f t="shared" ca="1" si="197"/>
        <v>1.5271100618650291</v>
      </c>
      <c r="Q2785" s="11" t="str">
        <f t="shared" ca="1" si="181"/>
        <v>H</v>
      </c>
    </row>
    <row r="2786" spans="9:17" x14ac:dyDescent="0.25">
      <c r="I2786" s="11">
        <v>2785</v>
      </c>
      <c r="J2786" s="11">
        <f t="shared" ca="1" si="194"/>
        <v>-0.6041399971105238</v>
      </c>
      <c r="K2786" s="11">
        <f t="shared" ca="1" si="195"/>
        <v>-0.15793487092734759</v>
      </c>
      <c r="L2786" s="11" t="str">
        <f t="shared" ca="1" si="180"/>
        <v>H</v>
      </c>
      <c r="M2786" s="11"/>
      <c r="N2786" s="11">
        <v>2785</v>
      </c>
      <c r="O2786" s="12">
        <f t="shared" ca="1" si="196"/>
        <v>-1.0709117195019997</v>
      </c>
      <c r="P2786" s="12">
        <f t="shared" ca="1" si="197"/>
        <v>2.8578559772145455</v>
      </c>
      <c r="Q2786" s="11" t="str">
        <f t="shared" ca="1" si="181"/>
        <v>H</v>
      </c>
    </row>
    <row r="2787" spans="9:17" x14ac:dyDescent="0.25">
      <c r="I2787" s="11">
        <v>2786</v>
      </c>
      <c r="J2787" s="11">
        <f t="shared" ca="1" si="194"/>
        <v>1.3828004787721944</v>
      </c>
      <c r="K2787" s="11">
        <f t="shared" ca="1" si="195"/>
        <v>1.3334933596374485</v>
      </c>
      <c r="L2787" s="11" t="str">
        <f t="shared" ca="1" si="180"/>
        <v>A</v>
      </c>
      <c r="M2787" s="11"/>
      <c r="N2787" s="11">
        <v>2786</v>
      </c>
      <c r="O2787" s="12">
        <f t="shared" ca="1" si="196"/>
        <v>-0.26987304799373146</v>
      </c>
      <c r="P2787" s="12">
        <f t="shared" ca="1" si="197"/>
        <v>1.0881449929350997</v>
      </c>
      <c r="Q2787" s="11" t="str">
        <f t="shared" ca="1" si="181"/>
        <v>H</v>
      </c>
    </row>
    <row r="2788" spans="9:17" x14ac:dyDescent="0.25">
      <c r="I2788" s="11">
        <v>2787</v>
      </c>
      <c r="J2788" s="11">
        <f t="shared" ca="1" si="194"/>
        <v>0.25478413842728143</v>
      </c>
      <c r="K2788" s="11">
        <f t="shared" ca="1" si="195"/>
        <v>0.6870045523150734</v>
      </c>
      <c r="L2788" s="11" t="str">
        <f t="shared" ca="1" si="180"/>
        <v>H</v>
      </c>
      <c r="M2788" s="11"/>
      <c r="N2788" s="11">
        <v>2787</v>
      </c>
      <c r="O2788" s="12">
        <f t="shared" ca="1" si="196"/>
        <v>2.0447548081223146</v>
      </c>
      <c r="P2788" s="12">
        <f t="shared" ca="1" si="197"/>
        <v>1.6397993374607207</v>
      </c>
      <c r="Q2788" s="11" t="str">
        <f t="shared" ca="1" si="181"/>
        <v>A</v>
      </c>
    </row>
    <row r="2789" spans="9:17" x14ac:dyDescent="0.25">
      <c r="I2789" s="11">
        <v>2788</v>
      </c>
      <c r="J2789" s="11">
        <f t="shared" ca="1" si="194"/>
        <v>-0.56277010634427971</v>
      </c>
      <c r="K2789" s="11">
        <f t="shared" ca="1" si="195"/>
        <v>0.21864690839903811</v>
      </c>
      <c r="L2789" s="11" t="str">
        <f t="shared" ca="1" si="180"/>
        <v>H</v>
      </c>
      <c r="M2789" s="11"/>
      <c r="N2789" s="11">
        <v>2788</v>
      </c>
      <c r="O2789" s="12">
        <f t="shared" ca="1" si="196"/>
        <v>0.25533575509027917</v>
      </c>
      <c r="P2789" s="12">
        <f t="shared" ca="1" si="197"/>
        <v>3.1414532290570678</v>
      </c>
      <c r="Q2789" s="11" t="str">
        <f t="shared" ca="1" si="181"/>
        <v>H</v>
      </c>
    </row>
    <row r="2790" spans="9:17" x14ac:dyDescent="0.25">
      <c r="I2790" s="11">
        <v>2789</v>
      </c>
      <c r="J2790" s="11">
        <f t="shared" ca="1" si="194"/>
        <v>2.073526525628699</v>
      </c>
      <c r="K2790" s="11">
        <f t="shared" ca="1" si="195"/>
        <v>6.1844818082104904</v>
      </c>
      <c r="L2790" s="11" t="str">
        <f t="shared" ca="1" si="180"/>
        <v>H</v>
      </c>
      <c r="M2790" s="11"/>
      <c r="N2790" s="11">
        <v>2789</v>
      </c>
      <c r="O2790" s="12">
        <f t="shared" ca="1" si="196"/>
        <v>0.13533856615355344</v>
      </c>
      <c r="P2790" s="12">
        <f t="shared" ca="1" si="197"/>
        <v>1.462422817454617</v>
      </c>
      <c r="Q2790" s="11" t="str">
        <f t="shared" ca="1" si="181"/>
        <v>H</v>
      </c>
    </row>
    <row r="2791" spans="9:17" x14ac:dyDescent="0.25">
      <c r="I2791" s="11">
        <v>2790</v>
      </c>
      <c r="J2791" s="11">
        <f t="shared" ca="1" si="194"/>
        <v>-0.38988105869469958</v>
      </c>
      <c r="K2791" s="11">
        <f t="shared" ca="1" si="195"/>
        <v>5.3865416684066165</v>
      </c>
      <c r="L2791" s="11" t="str">
        <f t="shared" ca="1" si="180"/>
        <v>H</v>
      </c>
      <c r="M2791" s="11"/>
      <c r="N2791" s="11">
        <v>2790</v>
      </c>
      <c r="O2791" s="12">
        <f t="shared" ca="1" si="196"/>
        <v>0.42139825904762351</v>
      </c>
      <c r="P2791" s="12">
        <f t="shared" ca="1" si="197"/>
        <v>-0.16875072318427153</v>
      </c>
      <c r="Q2791" s="11" t="str">
        <f t="shared" ca="1" si="181"/>
        <v>A</v>
      </c>
    </row>
    <row r="2792" spans="9:17" x14ac:dyDescent="0.25">
      <c r="I2792" s="11">
        <v>2791</v>
      </c>
      <c r="J2792" s="11">
        <f t="shared" ca="1" si="194"/>
        <v>0.65307967912659759</v>
      </c>
      <c r="K2792" s="11">
        <f t="shared" ca="1" si="195"/>
        <v>-0.58983376045195479</v>
      </c>
      <c r="L2792" s="11" t="str">
        <f t="shared" ca="1" si="180"/>
        <v>A</v>
      </c>
      <c r="M2792" s="11"/>
      <c r="N2792" s="11">
        <v>2791</v>
      </c>
      <c r="O2792" s="12">
        <f t="shared" ca="1" si="196"/>
        <v>0.60817691059798351</v>
      </c>
      <c r="P2792" s="12">
        <f t="shared" ca="1" si="197"/>
        <v>-0.98338142144962815</v>
      </c>
      <c r="Q2792" s="11" t="str">
        <f t="shared" ca="1" si="181"/>
        <v>A</v>
      </c>
    </row>
    <row r="2793" spans="9:17" x14ac:dyDescent="0.25">
      <c r="I2793" s="11">
        <v>2792</v>
      </c>
      <c r="J2793" s="11">
        <f t="shared" ca="1" si="194"/>
        <v>-1.8753501897452409</v>
      </c>
      <c r="K2793" s="11">
        <f t="shared" ca="1" si="195"/>
        <v>0.44909534169524101</v>
      </c>
      <c r="L2793" s="11" t="str">
        <f t="shared" ca="1" si="180"/>
        <v>H</v>
      </c>
      <c r="M2793" s="11"/>
      <c r="N2793" s="11">
        <v>2792</v>
      </c>
      <c r="O2793" s="12">
        <f t="shared" ca="1" si="196"/>
        <v>-0.44595739054440819</v>
      </c>
      <c r="P2793" s="12">
        <f t="shared" ca="1" si="197"/>
        <v>1.4280105835376846</v>
      </c>
      <c r="Q2793" s="11" t="str">
        <f t="shared" ca="1" si="181"/>
        <v>H</v>
      </c>
    </row>
    <row r="2794" spans="9:17" x14ac:dyDescent="0.25">
      <c r="I2794" s="11">
        <v>2793</v>
      </c>
      <c r="J2794" s="11">
        <f t="shared" ca="1" si="194"/>
        <v>0.70518363220400582</v>
      </c>
      <c r="K2794" s="11">
        <f t="shared" ca="1" si="195"/>
        <v>1.7394958104301224</v>
      </c>
      <c r="L2794" s="11" t="str">
        <f t="shared" ca="1" si="180"/>
        <v>H</v>
      </c>
      <c r="M2794" s="11"/>
      <c r="N2794" s="11">
        <v>2793</v>
      </c>
      <c r="O2794" s="12">
        <f t="shared" ca="1" si="196"/>
        <v>2.3894076585179178</v>
      </c>
      <c r="P2794" s="12">
        <f t="shared" ca="1" si="197"/>
        <v>2.1734066314571638</v>
      </c>
      <c r="Q2794" s="11" t="str">
        <f t="shared" ca="1" si="181"/>
        <v>A</v>
      </c>
    </row>
    <row r="2795" spans="9:17" x14ac:dyDescent="0.25">
      <c r="I2795" s="11">
        <v>2794</v>
      </c>
      <c r="J2795" s="11">
        <f t="shared" ca="1" si="194"/>
        <v>0.86364908490004832</v>
      </c>
      <c r="K2795" s="11">
        <f t="shared" ca="1" si="195"/>
        <v>0.79089242207829247</v>
      </c>
      <c r="L2795" s="11" t="str">
        <f t="shared" ca="1" si="180"/>
        <v>A</v>
      </c>
      <c r="M2795" s="11"/>
      <c r="N2795" s="11">
        <v>2794</v>
      </c>
      <c r="O2795" s="12">
        <f t="shared" ca="1" si="196"/>
        <v>-0.38156741583470155</v>
      </c>
      <c r="P2795" s="12">
        <f t="shared" ca="1" si="197"/>
        <v>-1.081453060664475</v>
      </c>
      <c r="Q2795" s="11" t="str">
        <f t="shared" ca="1" si="181"/>
        <v>A</v>
      </c>
    </row>
    <row r="2796" spans="9:17" x14ac:dyDescent="0.25">
      <c r="I2796" s="11">
        <v>2795</v>
      </c>
      <c r="J2796" s="11">
        <f t="shared" ca="1" si="194"/>
        <v>-5.2716755003963667E-2</v>
      </c>
      <c r="K2796" s="11">
        <f t="shared" ca="1" si="195"/>
        <v>2.2115596123239349</v>
      </c>
      <c r="L2796" s="11" t="str">
        <f t="shared" ca="1" si="180"/>
        <v>H</v>
      </c>
      <c r="M2796" s="11"/>
      <c r="N2796" s="11">
        <v>2795</v>
      </c>
      <c r="O2796" s="12">
        <f t="shared" ca="1" si="196"/>
        <v>0.72892428531370212</v>
      </c>
      <c r="P2796" s="12">
        <f t="shared" ca="1" si="197"/>
        <v>0.99198538101268996</v>
      </c>
      <c r="Q2796" s="11" t="str">
        <f t="shared" ca="1" si="181"/>
        <v>H</v>
      </c>
    </row>
    <row r="2797" spans="9:17" x14ac:dyDescent="0.25">
      <c r="I2797" s="11">
        <v>2796</v>
      </c>
      <c r="J2797" s="11">
        <f t="shared" ca="1" si="194"/>
        <v>1.1133760577870302</v>
      </c>
      <c r="K2797" s="11">
        <f t="shared" ca="1" si="195"/>
        <v>1.6682619411644568</v>
      </c>
      <c r="L2797" s="11" t="str">
        <f t="shared" ca="1" si="180"/>
        <v>H</v>
      </c>
      <c r="M2797" s="11"/>
      <c r="N2797" s="11">
        <v>2796</v>
      </c>
      <c r="O2797" s="12">
        <f t="shared" ca="1" si="196"/>
        <v>2.2498530724815531</v>
      </c>
      <c r="P2797" s="12">
        <f t="shared" ca="1" si="197"/>
        <v>3.1266895690364569</v>
      </c>
      <c r="Q2797" s="11" t="str">
        <f t="shared" ca="1" si="181"/>
        <v>H</v>
      </c>
    </row>
    <row r="2798" spans="9:17" x14ac:dyDescent="0.25">
      <c r="I2798" s="11">
        <v>2797</v>
      </c>
      <c r="J2798" s="11">
        <f t="shared" ca="1" si="194"/>
        <v>2.0117538744846346</v>
      </c>
      <c r="K2798" s="11">
        <f t="shared" ca="1" si="195"/>
        <v>2.3843316228496811</v>
      </c>
      <c r="L2798" s="11" t="str">
        <f t="shared" ca="1" si="180"/>
        <v>H</v>
      </c>
      <c r="M2798" s="11"/>
      <c r="N2798" s="11">
        <v>2797</v>
      </c>
      <c r="O2798" s="12">
        <f t="shared" ca="1" si="196"/>
        <v>0.54399141903693415</v>
      </c>
      <c r="P2798" s="12">
        <f t="shared" ca="1" si="197"/>
        <v>-0.19505008047835548</v>
      </c>
      <c r="Q2798" s="11" t="str">
        <f t="shared" ca="1" si="181"/>
        <v>A</v>
      </c>
    </row>
    <row r="2799" spans="9:17" x14ac:dyDescent="0.25">
      <c r="I2799" s="11">
        <v>2798</v>
      </c>
      <c r="J2799" s="11">
        <f t="shared" ca="1" si="194"/>
        <v>1.1929925950928792</v>
      </c>
      <c r="K2799" s="11">
        <f t="shared" ca="1" si="195"/>
        <v>1.4593396138100059</v>
      </c>
      <c r="L2799" s="11" t="str">
        <f t="shared" ca="1" si="180"/>
        <v>H</v>
      </c>
      <c r="M2799" s="11"/>
      <c r="N2799" s="11">
        <v>2798</v>
      </c>
      <c r="O2799" s="12">
        <f t="shared" ca="1" si="196"/>
        <v>0.44884045903067527</v>
      </c>
      <c r="P2799" s="12">
        <f t="shared" ca="1" si="197"/>
        <v>-0.47399999385914038</v>
      </c>
      <c r="Q2799" s="11" t="str">
        <f t="shared" ca="1" si="181"/>
        <v>A</v>
      </c>
    </row>
    <row r="2800" spans="9:17" x14ac:dyDescent="0.25">
      <c r="I2800" s="11">
        <v>2799</v>
      </c>
      <c r="J2800" s="11">
        <f t="shared" ca="1" si="194"/>
        <v>2.2820517518542469</v>
      </c>
      <c r="K2800" s="11">
        <f t="shared" ca="1" si="195"/>
        <v>2.4402746205649142</v>
      </c>
      <c r="L2800" s="11" t="str">
        <f t="shared" ca="1" si="180"/>
        <v>H</v>
      </c>
      <c r="M2800" s="11"/>
      <c r="N2800" s="11">
        <v>2799</v>
      </c>
      <c r="O2800" s="12">
        <f t="shared" ca="1" si="196"/>
        <v>0.85644844169514789</v>
      </c>
      <c r="P2800" s="12">
        <f t="shared" ca="1" si="197"/>
        <v>2.7307303156385854</v>
      </c>
      <c r="Q2800" s="11" t="str">
        <f t="shared" ca="1" si="181"/>
        <v>H</v>
      </c>
    </row>
    <row r="2801" spans="9:17" x14ac:dyDescent="0.25">
      <c r="I2801" s="11">
        <v>2800</v>
      </c>
      <c r="J2801" s="11">
        <f t="shared" ca="1" si="194"/>
        <v>1.6599151185554812</v>
      </c>
      <c r="K2801" s="11">
        <f t="shared" ca="1" si="195"/>
        <v>2.7830893650246722</v>
      </c>
      <c r="L2801" s="11" t="str">
        <f t="shared" ca="1" si="180"/>
        <v>H</v>
      </c>
      <c r="M2801" s="11"/>
      <c r="N2801" s="11">
        <v>2800</v>
      </c>
      <c r="O2801" s="12">
        <f t="shared" ca="1" si="196"/>
        <v>-0.1269526489836833</v>
      </c>
      <c r="P2801" s="12">
        <f t="shared" ca="1" si="197"/>
        <v>1.860377552423246</v>
      </c>
      <c r="Q2801" s="11" t="str">
        <f t="shared" ca="1" si="181"/>
        <v>H</v>
      </c>
    </row>
    <row r="2802" spans="9:17" x14ac:dyDescent="0.25">
      <c r="I2802" s="11">
        <v>2801</v>
      </c>
      <c r="J2802" s="11">
        <f t="shared" ca="1" si="194"/>
        <v>-0.14990099247881317</v>
      </c>
      <c r="K2802" s="11">
        <f t="shared" ca="1" si="195"/>
        <v>0.37063134306908152</v>
      </c>
      <c r="L2802" s="11" t="str">
        <f t="shared" ca="1" si="180"/>
        <v>H</v>
      </c>
      <c r="M2802" s="11"/>
      <c r="N2802" s="11">
        <v>2801</v>
      </c>
      <c r="O2802" s="12">
        <f t="shared" ca="1" si="196"/>
        <v>1.8920225333865579</v>
      </c>
      <c r="P2802" s="12">
        <f t="shared" ca="1" si="197"/>
        <v>-0.93867206186469643</v>
      </c>
      <c r="Q2802" s="11" t="str">
        <f t="shared" ca="1" si="181"/>
        <v>A</v>
      </c>
    </row>
    <row r="2803" spans="9:17" x14ac:dyDescent="0.25">
      <c r="I2803" s="11">
        <v>2802</v>
      </c>
      <c r="J2803" s="11">
        <f t="shared" ca="1" si="194"/>
        <v>0.83378777607223187</v>
      </c>
      <c r="K2803" s="11">
        <f t="shared" ca="1" si="195"/>
        <v>-0.37916631172072979</v>
      </c>
      <c r="L2803" s="11" t="str">
        <f t="shared" ca="1" si="180"/>
        <v>A</v>
      </c>
      <c r="M2803" s="11"/>
      <c r="N2803" s="11">
        <v>2802</v>
      </c>
      <c r="O2803" s="12">
        <f t="shared" ca="1" si="196"/>
        <v>-0.93103547189465607</v>
      </c>
      <c r="P2803" s="12">
        <f t="shared" ca="1" si="197"/>
        <v>2.8820308121001963</v>
      </c>
      <c r="Q2803" s="11" t="str">
        <f t="shared" ca="1" si="181"/>
        <v>H</v>
      </c>
    </row>
    <row r="2804" spans="9:17" x14ac:dyDescent="0.25">
      <c r="I2804" s="11">
        <v>2803</v>
      </c>
      <c r="J2804" s="11">
        <f t="shared" ca="1" si="194"/>
        <v>2.4423145985968393</v>
      </c>
      <c r="K2804" s="11">
        <f t="shared" ca="1" si="195"/>
        <v>1.6271151052329476</v>
      </c>
      <c r="L2804" s="11" t="str">
        <f t="shared" ca="1" si="180"/>
        <v>A</v>
      </c>
      <c r="M2804" s="11"/>
      <c r="N2804" s="11">
        <v>2803</v>
      </c>
      <c r="O2804" s="12">
        <f t="shared" ca="1" si="196"/>
        <v>2.3911186632828896</v>
      </c>
      <c r="P2804" s="12">
        <f t="shared" ca="1" si="197"/>
        <v>-2.2347347184333324</v>
      </c>
      <c r="Q2804" s="11" t="str">
        <f t="shared" ca="1" si="181"/>
        <v>A</v>
      </c>
    </row>
    <row r="2805" spans="9:17" x14ac:dyDescent="0.25">
      <c r="I2805" s="11">
        <v>2804</v>
      </c>
      <c r="J2805" s="11">
        <f t="shared" ca="1" si="194"/>
        <v>0.42936504149154797</v>
      </c>
      <c r="K2805" s="11">
        <f t="shared" ca="1" si="195"/>
        <v>2.0159491705085331</v>
      </c>
      <c r="L2805" s="11" t="str">
        <f t="shared" ca="1" si="180"/>
        <v>H</v>
      </c>
      <c r="M2805" s="11"/>
      <c r="N2805" s="11">
        <v>2804</v>
      </c>
      <c r="O2805" s="12">
        <f t="shared" ca="1" si="196"/>
        <v>0.70479348114296725</v>
      </c>
      <c r="P2805" s="12">
        <f t="shared" ca="1" si="197"/>
        <v>4.0826738252565828</v>
      </c>
      <c r="Q2805" s="11" t="str">
        <f t="shared" ca="1" si="181"/>
        <v>H</v>
      </c>
    </row>
    <row r="2806" spans="9:17" x14ac:dyDescent="0.25">
      <c r="I2806" s="11">
        <v>2805</v>
      </c>
      <c r="J2806" s="11">
        <f t="shared" ca="1" si="194"/>
        <v>-3.0689452742135526E-2</v>
      </c>
      <c r="K2806" s="11">
        <f t="shared" ca="1" si="195"/>
        <v>2.9653874438704859</v>
      </c>
      <c r="L2806" s="11" t="str">
        <f t="shared" ca="1" si="180"/>
        <v>H</v>
      </c>
      <c r="M2806" s="11"/>
      <c r="N2806" s="11">
        <v>2805</v>
      </c>
      <c r="O2806" s="12">
        <f t="shared" ca="1" si="196"/>
        <v>1.4807784493002609</v>
      </c>
      <c r="P2806" s="12">
        <f t="shared" ca="1" si="197"/>
        <v>-0.86145768003649015</v>
      </c>
      <c r="Q2806" s="11" t="str">
        <f t="shared" ca="1" si="181"/>
        <v>A</v>
      </c>
    </row>
    <row r="2807" spans="9:17" x14ac:dyDescent="0.25">
      <c r="I2807" s="11">
        <v>2806</v>
      </c>
      <c r="J2807" s="11">
        <f t="shared" ca="1" si="194"/>
        <v>-4.5952936696362245E-2</v>
      </c>
      <c r="K2807" s="11">
        <f t="shared" ca="1" si="195"/>
        <v>0.69795449955023336</v>
      </c>
      <c r="L2807" s="11" t="str">
        <f t="shared" ref="L2807:L3061" ca="1" si="198">IF(J2807&gt;K2807, "A", IF(J2807=K2807, "T", "H"))</f>
        <v>H</v>
      </c>
      <c r="M2807" s="11"/>
      <c r="N2807" s="11">
        <v>2806</v>
      </c>
      <c r="O2807" s="12">
        <f t="shared" ca="1" si="196"/>
        <v>-0.18913353332110816</v>
      </c>
      <c r="P2807" s="12">
        <f t="shared" ca="1" si="197"/>
        <v>2.8999873846033806</v>
      </c>
      <c r="Q2807" s="11" t="str">
        <f t="shared" ref="Q2807:Q3061" ca="1" si="199">IF(O2807&gt;P2807, "A", IF(O2807=P2807, "T", "H"))</f>
        <v>H</v>
      </c>
    </row>
    <row r="2808" spans="9:17" x14ac:dyDescent="0.25">
      <c r="I2808" s="11">
        <v>2807</v>
      </c>
      <c r="J2808" s="11">
        <f t="shared" ca="1" si="194"/>
        <v>1.7907046063807375</v>
      </c>
      <c r="K2808" s="11">
        <f t="shared" ca="1" si="195"/>
        <v>1.3431933579617175</v>
      </c>
      <c r="L2808" s="11" t="str">
        <f t="shared" ca="1" si="198"/>
        <v>A</v>
      </c>
      <c r="M2808" s="11"/>
      <c r="N2808" s="11">
        <v>2807</v>
      </c>
      <c r="O2808" s="12">
        <f t="shared" ca="1" si="196"/>
        <v>1.040949808441662</v>
      </c>
      <c r="P2808" s="12">
        <f t="shared" ca="1" si="197"/>
        <v>2.0666277774361874</v>
      </c>
      <c r="Q2808" s="11" t="str">
        <f t="shared" ca="1" si="199"/>
        <v>H</v>
      </c>
    </row>
    <row r="2809" spans="9:17" x14ac:dyDescent="0.25">
      <c r="I2809" s="11">
        <v>2808</v>
      </c>
      <c r="J2809" s="11">
        <f t="shared" ca="1" si="194"/>
        <v>0.16427564335481615</v>
      </c>
      <c r="K2809" s="11">
        <f t="shared" ca="1" si="195"/>
        <v>0.82258033889448834</v>
      </c>
      <c r="L2809" s="11" t="str">
        <f t="shared" ca="1" si="198"/>
        <v>H</v>
      </c>
      <c r="M2809" s="11"/>
      <c r="N2809" s="11">
        <v>2808</v>
      </c>
      <c r="O2809" s="12">
        <f t="shared" ca="1" si="196"/>
        <v>1.7921537657697704</v>
      </c>
      <c r="P2809" s="12">
        <f t="shared" ca="1" si="197"/>
        <v>1.8023905362632546</v>
      </c>
      <c r="Q2809" s="11" t="str">
        <f t="shared" ca="1" si="199"/>
        <v>H</v>
      </c>
    </row>
    <row r="2810" spans="9:17" x14ac:dyDescent="0.25">
      <c r="I2810" s="11">
        <v>2809</v>
      </c>
      <c r="J2810" s="11">
        <f t="shared" ca="1" si="194"/>
        <v>3.1865603537791043</v>
      </c>
      <c r="K2810" s="11">
        <f t="shared" ca="1" si="195"/>
        <v>1.8049934219533115</v>
      </c>
      <c r="L2810" s="11" t="str">
        <f t="shared" ca="1" si="198"/>
        <v>A</v>
      </c>
      <c r="M2810" s="11"/>
      <c r="N2810" s="11">
        <v>2809</v>
      </c>
      <c r="O2810" s="12">
        <f t="shared" ca="1" si="196"/>
        <v>-0.18802137917342998</v>
      </c>
      <c r="P2810" s="12">
        <f t="shared" ca="1" si="197"/>
        <v>2.2380957169603382</v>
      </c>
      <c r="Q2810" s="11" t="str">
        <f t="shared" ca="1" si="199"/>
        <v>H</v>
      </c>
    </row>
    <row r="2811" spans="9:17" x14ac:dyDescent="0.25">
      <c r="I2811" s="11">
        <v>2810</v>
      </c>
      <c r="J2811" s="11">
        <f t="shared" ca="1" si="194"/>
        <v>1.0512528617603547</v>
      </c>
      <c r="K2811" s="11">
        <f t="shared" ca="1" si="195"/>
        <v>2.9270656902246976</v>
      </c>
      <c r="L2811" s="11" t="str">
        <f t="shared" ca="1" si="198"/>
        <v>H</v>
      </c>
      <c r="M2811" s="11"/>
      <c r="N2811" s="11">
        <v>2810</v>
      </c>
      <c r="O2811" s="12">
        <f t="shared" ca="1" si="196"/>
        <v>1.6058084016811196</v>
      </c>
      <c r="P2811" s="12">
        <f t="shared" ca="1" si="197"/>
        <v>3.8211768648284257</v>
      </c>
      <c r="Q2811" s="11" t="str">
        <f t="shared" ca="1" si="199"/>
        <v>H</v>
      </c>
    </row>
    <row r="2812" spans="9:17" x14ac:dyDescent="0.25">
      <c r="I2812" s="11">
        <v>2811</v>
      </c>
      <c r="J2812" s="11">
        <f t="shared" ca="1" si="194"/>
        <v>1.6036587481362838</v>
      </c>
      <c r="K2812" s="11">
        <f t="shared" ca="1" si="195"/>
        <v>2.7523485575822688</v>
      </c>
      <c r="L2812" s="11" t="str">
        <f t="shared" ca="1" si="198"/>
        <v>H</v>
      </c>
      <c r="M2812" s="11"/>
      <c r="N2812" s="11">
        <v>2811</v>
      </c>
      <c r="O2812" s="12">
        <f t="shared" ca="1" si="196"/>
        <v>-1.5258660127871495</v>
      </c>
      <c r="P2812" s="12">
        <f t="shared" ca="1" si="197"/>
        <v>-0.12498494531056403</v>
      </c>
      <c r="Q2812" s="11" t="str">
        <f t="shared" ca="1" si="199"/>
        <v>H</v>
      </c>
    </row>
    <row r="2813" spans="9:17" x14ac:dyDescent="0.25">
      <c r="I2813" s="11">
        <v>2812</v>
      </c>
      <c r="J2813" s="11">
        <f t="shared" ca="1" si="194"/>
        <v>2.6350606548183149</v>
      </c>
      <c r="K2813" s="11">
        <f t="shared" ca="1" si="195"/>
        <v>0.64711571715440419</v>
      </c>
      <c r="L2813" s="11" t="str">
        <f t="shared" ca="1" si="198"/>
        <v>A</v>
      </c>
      <c r="M2813" s="11"/>
      <c r="N2813" s="11">
        <v>2812</v>
      </c>
      <c r="O2813" s="12">
        <f t="shared" ca="1" si="196"/>
        <v>0.30597851025207967</v>
      </c>
      <c r="P2813" s="12">
        <f t="shared" ca="1" si="197"/>
        <v>3.9254053470170249</v>
      </c>
      <c r="Q2813" s="11" t="str">
        <f t="shared" ca="1" si="199"/>
        <v>H</v>
      </c>
    </row>
    <row r="2814" spans="9:17" x14ac:dyDescent="0.25">
      <c r="I2814" s="11">
        <v>2813</v>
      </c>
      <c r="J2814" s="11">
        <f t="shared" ca="1" si="194"/>
        <v>3.2579520960672772</v>
      </c>
      <c r="K2814" s="11">
        <f t="shared" ca="1" si="195"/>
        <v>1.3207772719932027</v>
      </c>
      <c r="L2814" s="11" t="str">
        <f t="shared" ca="1" si="198"/>
        <v>A</v>
      </c>
      <c r="M2814" s="11"/>
      <c r="N2814" s="11">
        <v>2813</v>
      </c>
      <c r="O2814" s="12">
        <f t="shared" ca="1" si="196"/>
        <v>-2.0693690030404648</v>
      </c>
      <c r="P2814" s="12">
        <f t="shared" ca="1" si="197"/>
        <v>-0.51772935944852061</v>
      </c>
      <c r="Q2814" s="11" t="str">
        <f t="shared" ca="1" si="199"/>
        <v>H</v>
      </c>
    </row>
    <row r="2815" spans="9:17" x14ac:dyDescent="0.25">
      <c r="I2815" s="11">
        <v>2814</v>
      </c>
      <c r="J2815" s="11">
        <f t="shared" ca="1" si="194"/>
        <v>1.1699264755455447</v>
      </c>
      <c r="K2815" s="11">
        <f t="shared" ca="1" si="195"/>
        <v>0.61014457404900635</v>
      </c>
      <c r="L2815" s="11" t="str">
        <f t="shared" ca="1" si="198"/>
        <v>A</v>
      </c>
      <c r="M2815" s="11"/>
      <c r="N2815" s="11">
        <v>2814</v>
      </c>
      <c r="O2815" s="12">
        <f t="shared" ca="1" si="196"/>
        <v>-0.14420318869721627</v>
      </c>
      <c r="P2815" s="12">
        <f t="shared" ca="1" si="197"/>
        <v>4.4122956835123315</v>
      </c>
      <c r="Q2815" s="11" t="str">
        <f t="shared" ca="1" si="199"/>
        <v>H</v>
      </c>
    </row>
    <row r="2816" spans="9:17" x14ac:dyDescent="0.25">
      <c r="I2816" s="11">
        <v>2815</v>
      </c>
      <c r="J2816" s="11">
        <f t="shared" ca="1" si="194"/>
        <v>1.5321136676796399</v>
      </c>
      <c r="K2816" s="11">
        <f t="shared" ca="1" si="195"/>
        <v>2.5338388572090795</v>
      </c>
      <c r="L2816" s="11" t="str">
        <f t="shared" ca="1" si="198"/>
        <v>H</v>
      </c>
      <c r="M2816" s="11"/>
      <c r="N2816" s="11">
        <v>2815</v>
      </c>
      <c r="O2816" s="12">
        <f t="shared" ca="1" si="196"/>
        <v>0.52669361540013815</v>
      </c>
      <c r="P2816" s="12">
        <f t="shared" ca="1" si="197"/>
        <v>-0.4384835419570503</v>
      </c>
      <c r="Q2816" s="11" t="str">
        <f t="shared" ca="1" si="199"/>
        <v>A</v>
      </c>
    </row>
    <row r="2817" spans="9:17" x14ac:dyDescent="0.25">
      <c r="I2817" s="11">
        <v>2816</v>
      </c>
      <c r="J2817" s="11">
        <f t="shared" ca="1" si="194"/>
        <v>-0.52148924639493777</v>
      </c>
      <c r="K2817" s="11">
        <f t="shared" ca="1" si="195"/>
        <v>2.6804599499167612</v>
      </c>
      <c r="L2817" s="11" t="str">
        <f t="shared" ca="1" si="198"/>
        <v>H</v>
      </c>
      <c r="M2817" s="11"/>
      <c r="N2817" s="11">
        <v>2816</v>
      </c>
      <c r="O2817" s="12">
        <f t="shared" ca="1" si="196"/>
        <v>0.57359329796642988</v>
      </c>
      <c r="P2817" s="12">
        <f t="shared" ca="1" si="197"/>
        <v>0.11896567387208368</v>
      </c>
      <c r="Q2817" s="11" t="str">
        <f t="shared" ca="1" si="199"/>
        <v>A</v>
      </c>
    </row>
    <row r="2818" spans="9:17" x14ac:dyDescent="0.25">
      <c r="I2818" s="11">
        <v>2817</v>
      </c>
      <c r="J2818" s="11">
        <f t="shared" ca="1" si="194"/>
        <v>-0.92446160683551104</v>
      </c>
      <c r="K2818" s="11">
        <f t="shared" ca="1" si="195"/>
        <v>2.8691819976657702</v>
      </c>
      <c r="L2818" s="11" t="str">
        <f t="shared" ca="1" si="198"/>
        <v>H</v>
      </c>
      <c r="M2818" s="11"/>
      <c r="N2818" s="11">
        <v>2817</v>
      </c>
      <c r="O2818" s="12">
        <f t="shared" ca="1" si="196"/>
        <v>0.2234279296616371</v>
      </c>
      <c r="P2818" s="12">
        <f t="shared" ca="1" si="197"/>
        <v>2.5896249090517234</v>
      </c>
      <c r="Q2818" s="11" t="str">
        <f t="shared" ca="1" si="199"/>
        <v>H</v>
      </c>
    </row>
    <row r="2819" spans="9:17" x14ac:dyDescent="0.25">
      <c r="I2819" s="11">
        <v>2818</v>
      </c>
      <c r="J2819" s="11">
        <f t="shared" ref="J2819:J2882" ca="1" si="200">NORMINV(RAND(), $D$3,$F$3)</f>
        <v>1.5596242983407815</v>
      </c>
      <c r="K2819" s="11">
        <f t="shared" ref="K2819:K2882" ca="1" si="201">NORMINV(RAND(), $D$2,$F$2)</f>
        <v>0.41979162465855535</v>
      </c>
      <c r="L2819" s="11" t="str">
        <f t="shared" ca="1" si="198"/>
        <v>A</v>
      </c>
      <c r="M2819" s="11"/>
      <c r="N2819" s="11">
        <v>2818</v>
      </c>
      <c r="O2819" s="12">
        <f t="shared" ref="O2819:O2882" ca="1" si="202">NORMINV(RAND(), $D$11,$F$11)</f>
        <v>-0.39163517712838547</v>
      </c>
      <c r="P2819" s="12">
        <f t="shared" ref="P2819:P2882" ca="1" si="203">NORMINV(RAND(), $D$10,$F$10)</f>
        <v>-0.64515812352174362</v>
      </c>
      <c r="Q2819" s="11" t="str">
        <f t="shared" ca="1" si="199"/>
        <v>A</v>
      </c>
    </row>
    <row r="2820" spans="9:17" x14ac:dyDescent="0.25">
      <c r="I2820" s="11">
        <v>2819</v>
      </c>
      <c r="J2820" s="11">
        <f t="shared" ca="1" si="200"/>
        <v>2.4904940367282458</v>
      </c>
      <c r="K2820" s="11">
        <f t="shared" ca="1" si="201"/>
        <v>3.8644609850119505</v>
      </c>
      <c r="L2820" s="11" t="str">
        <f t="shared" ca="1" si="198"/>
        <v>H</v>
      </c>
      <c r="M2820" s="11"/>
      <c r="N2820" s="11">
        <v>2819</v>
      </c>
      <c r="O2820" s="12">
        <f t="shared" ca="1" si="202"/>
        <v>0.41205812262577357</v>
      </c>
      <c r="P2820" s="12">
        <f t="shared" ca="1" si="203"/>
        <v>1.0254146531441919</v>
      </c>
      <c r="Q2820" s="11" t="str">
        <f t="shared" ca="1" si="199"/>
        <v>H</v>
      </c>
    </row>
    <row r="2821" spans="9:17" x14ac:dyDescent="0.25">
      <c r="I2821" s="11">
        <v>2820</v>
      </c>
      <c r="J2821" s="11">
        <f t="shared" ca="1" si="200"/>
        <v>-1.0742044821768784</v>
      </c>
      <c r="K2821" s="11">
        <f t="shared" ca="1" si="201"/>
        <v>2.3380567518340394</v>
      </c>
      <c r="L2821" s="11" t="str">
        <f t="shared" ca="1" si="198"/>
        <v>H</v>
      </c>
      <c r="M2821" s="11"/>
      <c r="N2821" s="11">
        <v>2820</v>
      </c>
      <c r="O2821" s="12">
        <f t="shared" ca="1" si="202"/>
        <v>3.9992851961023526</v>
      </c>
      <c r="P2821" s="12">
        <f t="shared" ca="1" si="203"/>
        <v>0.2035875499316887</v>
      </c>
      <c r="Q2821" s="11" t="str">
        <f t="shared" ca="1" si="199"/>
        <v>A</v>
      </c>
    </row>
    <row r="2822" spans="9:17" x14ac:dyDescent="0.25">
      <c r="I2822" s="11">
        <v>2821</v>
      </c>
      <c r="J2822" s="11">
        <f t="shared" ca="1" si="200"/>
        <v>1.0516407675712565</v>
      </c>
      <c r="K2822" s="11">
        <f t="shared" ca="1" si="201"/>
        <v>1.0374236366766982</v>
      </c>
      <c r="L2822" s="11" t="str">
        <f t="shared" ca="1" si="198"/>
        <v>A</v>
      </c>
      <c r="M2822" s="11"/>
      <c r="N2822" s="11">
        <v>2821</v>
      </c>
      <c r="O2822" s="12">
        <f t="shared" ca="1" si="202"/>
        <v>2.912748818273581</v>
      </c>
      <c r="P2822" s="12">
        <f t="shared" ca="1" si="203"/>
        <v>2.4796789499750966</v>
      </c>
      <c r="Q2822" s="11" t="str">
        <f t="shared" ca="1" si="199"/>
        <v>A</v>
      </c>
    </row>
    <row r="2823" spans="9:17" x14ac:dyDescent="0.25">
      <c r="I2823" s="11">
        <v>2822</v>
      </c>
      <c r="J2823" s="11">
        <f t="shared" ca="1" si="200"/>
        <v>0.82146095854932322</v>
      </c>
      <c r="K2823" s="11">
        <f t="shared" ca="1" si="201"/>
        <v>0.79422524772826653</v>
      </c>
      <c r="L2823" s="11" t="str">
        <f t="shared" ca="1" si="198"/>
        <v>A</v>
      </c>
      <c r="M2823" s="11"/>
      <c r="N2823" s="11">
        <v>2822</v>
      </c>
      <c r="O2823" s="12">
        <f t="shared" ca="1" si="202"/>
        <v>1.6726615352325716</v>
      </c>
      <c r="P2823" s="12">
        <f t="shared" ca="1" si="203"/>
        <v>1.3936114805443949</v>
      </c>
      <c r="Q2823" s="11" t="str">
        <f t="shared" ca="1" si="199"/>
        <v>A</v>
      </c>
    </row>
    <row r="2824" spans="9:17" x14ac:dyDescent="0.25">
      <c r="I2824" s="11">
        <v>2823</v>
      </c>
      <c r="J2824" s="11">
        <f t="shared" ca="1" si="200"/>
        <v>1.7984544298806537</v>
      </c>
      <c r="K2824" s="11">
        <f t="shared" ca="1" si="201"/>
        <v>2.4686667373990199</v>
      </c>
      <c r="L2824" s="11" t="str">
        <f t="shared" ca="1" si="198"/>
        <v>H</v>
      </c>
      <c r="M2824" s="11"/>
      <c r="N2824" s="11">
        <v>2823</v>
      </c>
      <c r="O2824" s="12">
        <f t="shared" ca="1" si="202"/>
        <v>-0.66724197783415429</v>
      </c>
      <c r="P2824" s="12">
        <f t="shared" ca="1" si="203"/>
        <v>0.76292649118477562</v>
      </c>
      <c r="Q2824" s="11" t="str">
        <f t="shared" ca="1" si="199"/>
        <v>H</v>
      </c>
    </row>
    <row r="2825" spans="9:17" x14ac:dyDescent="0.25">
      <c r="I2825" s="11">
        <v>2824</v>
      </c>
      <c r="J2825" s="11">
        <f t="shared" ca="1" si="200"/>
        <v>0.26681597418626879</v>
      </c>
      <c r="K2825" s="11">
        <f t="shared" ca="1" si="201"/>
        <v>2.8765447027750954</v>
      </c>
      <c r="L2825" s="11" t="str">
        <f t="shared" ca="1" si="198"/>
        <v>H</v>
      </c>
      <c r="M2825" s="11"/>
      <c r="N2825" s="11">
        <v>2824</v>
      </c>
      <c r="O2825" s="12">
        <f t="shared" ca="1" si="202"/>
        <v>2.0922214122157574</v>
      </c>
      <c r="P2825" s="12">
        <f t="shared" ca="1" si="203"/>
        <v>4.8310423880259297</v>
      </c>
      <c r="Q2825" s="11" t="str">
        <f t="shared" ca="1" si="199"/>
        <v>H</v>
      </c>
    </row>
    <row r="2826" spans="9:17" x14ac:dyDescent="0.25">
      <c r="I2826" s="11">
        <v>2825</v>
      </c>
      <c r="J2826" s="11">
        <f t="shared" ca="1" si="200"/>
        <v>-0.29529859949001802</v>
      </c>
      <c r="K2826" s="11">
        <f t="shared" ca="1" si="201"/>
        <v>2.1601583661465278</v>
      </c>
      <c r="L2826" s="11" t="str">
        <f t="shared" ca="1" si="198"/>
        <v>H</v>
      </c>
      <c r="M2826" s="11"/>
      <c r="N2826" s="11">
        <v>2825</v>
      </c>
      <c r="O2826" s="12">
        <f t="shared" ca="1" si="202"/>
        <v>0.56703392686644005</v>
      </c>
      <c r="P2826" s="12">
        <f t="shared" ca="1" si="203"/>
        <v>2.4254806152478272</v>
      </c>
      <c r="Q2826" s="11" t="str">
        <f t="shared" ca="1" si="199"/>
        <v>H</v>
      </c>
    </row>
    <row r="2827" spans="9:17" x14ac:dyDescent="0.25">
      <c r="I2827" s="11">
        <v>2826</v>
      </c>
      <c r="J2827" s="11">
        <f t="shared" ca="1" si="200"/>
        <v>2.0867138853575566</v>
      </c>
      <c r="K2827" s="11">
        <f t="shared" ca="1" si="201"/>
        <v>1.8901887045185395</v>
      </c>
      <c r="L2827" s="11" t="str">
        <f t="shared" ca="1" si="198"/>
        <v>A</v>
      </c>
      <c r="M2827" s="11"/>
      <c r="N2827" s="11">
        <v>2826</v>
      </c>
      <c r="O2827" s="12">
        <f t="shared" ca="1" si="202"/>
        <v>1.1938501147859601</v>
      </c>
      <c r="P2827" s="12">
        <f t="shared" ca="1" si="203"/>
        <v>1.7999803137081054</v>
      </c>
      <c r="Q2827" s="11" t="str">
        <f t="shared" ca="1" si="199"/>
        <v>H</v>
      </c>
    </row>
    <row r="2828" spans="9:17" x14ac:dyDescent="0.25">
      <c r="I2828" s="11">
        <v>2827</v>
      </c>
      <c r="J2828" s="11">
        <f t="shared" ca="1" si="200"/>
        <v>1.0688107389237309</v>
      </c>
      <c r="K2828" s="11">
        <f t="shared" ca="1" si="201"/>
        <v>1.4009064907801574</v>
      </c>
      <c r="L2828" s="11" t="str">
        <f t="shared" ca="1" si="198"/>
        <v>H</v>
      </c>
      <c r="M2828" s="11"/>
      <c r="N2828" s="11">
        <v>2827</v>
      </c>
      <c r="O2828" s="12">
        <f t="shared" ca="1" si="202"/>
        <v>0.39108891876381513</v>
      </c>
      <c r="P2828" s="12">
        <f t="shared" ca="1" si="203"/>
        <v>2.4859432724774515</v>
      </c>
      <c r="Q2828" s="11" t="str">
        <f t="shared" ca="1" si="199"/>
        <v>H</v>
      </c>
    </row>
    <row r="2829" spans="9:17" x14ac:dyDescent="0.25">
      <c r="I2829" s="11">
        <v>2828</v>
      </c>
      <c r="J2829" s="11">
        <f t="shared" ca="1" si="200"/>
        <v>1.4089621458161967</v>
      </c>
      <c r="K2829" s="11">
        <f t="shared" ca="1" si="201"/>
        <v>1.7904342689781747</v>
      </c>
      <c r="L2829" s="11" t="str">
        <f t="shared" ca="1" si="198"/>
        <v>H</v>
      </c>
      <c r="M2829" s="11"/>
      <c r="N2829" s="11">
        <v>2828</v>
      </c>
      <c r="O2829" s="12">
        <f t="shared" ca="1" si="202"/>
        <v>7.0237841327924544E-2</v>
      </c>
      <c r="P2829" s="12">
        <f t="shared" ca="1" si="203"/>
        <v>-4.3433605914469542E-2</v>
      </c>
      <c r="Q2829" s="11" t="str">
        <f t="shared" ca="1" si="199"/>
        <v>A</v>
      </c>
    </row>
    <row r="2830" spans="9:17" x14ac:dyDescent="0.25">
      <c r="I2830" s="11">
        <v>2829</v>
      </c>
      <c r="J2830" s="11">
        <f t="shared" ca="1" si="200"/>
        <v>-0.72130913064307645</v>
      </c>
      <c r="K2830" s="11">
        <f t="shared" ca="1" si="201"/>
        <v>-0.66007033679641669</v>
      </c>
      <c r="L2830" s="11" t="str">
        <f t="shared" ca="1" si="198"/>
        <v>H</v>
      </c>
      <c r="M2830" s="11"/>
      <c r="N2830" s="11">
        <v>2829</v>
      </c>
      <c r="O2830" s="12">
        <f t="shared" ca="1" si="202"/>
        <v>-0.35125528634842973</v>
      </c>
      <c r="P2830" s="12">
        <f t="shared" ca="1" si="203"/>
        <v>1.265698654582498</v>
      </c>
      <c r="Q2830" s="11" t="str">
        <f t="shared" ca="1" si="199"/>
        <v>H</v>
      </c>
    </row>
    <row r="2831" spans="9:17" x14ac:dyDescent="0.25">
      <c r="I2831" s="11">
        <v>2830</v>
      </c>
      <c r="J2831" s="11">
        <f t="shared" ca="1" si="200"/>
        <v>1.2080097938205887</v>
      </c>
      <c r="K2831" s="11">
        <f t="shared" ca="1" si="201"/>
        <v>0.94502156843305407</v>
      </c>
      <c r="L2831" s="11" t="str">
        <f t="shared" ca="1" si="198"/>
        <v>A</v>
      </c>
      <c r="M2831" s="11"/>
      <c r="N2831" s="11">
        <v>2830</v>
      </c>
      <c r="O2831" s="12">
        <f t="shared" ca="1" si="202"/>
        <v>-1.6386828233318613</v>
      </c>
      <c r="P2831" s="12">
        <f t="shared" ca="1" si="203"/>
        <v>2.33911828594912</v>
      </c>
      <c r="Q2831" s="11" t="str">
        <f t="shared" ca="1" si="199"/>
        <v>H</v>
      </c>
    </row>
    <row r="2832" spans="9:17" x14ac:dyDescent="0.25">
      <c r="I2832" s="11">
        <v>2831</v>
      </c>
      <c r="J2832" s="11">
        <f t="shared" ca="1" si="200"/>
        <v>3.2467810452365646</v>
      </c>
      <c r="K2832" s="11">
        <f t="shared" ca="1" si="201"/>
        <v>0.72969928624071034</v>
      </c>
      <c r="L2832" s="11" t="str">
        <f t="shared" ca="1" si="198"/>
        <v>A</v>
      </c>
      <c r="M2832" s="11"/>
      <c r="N2832" s="11">
        <v>2831</v>
      </c>
      <c r="O2832" s="12">
        <f t="shared" ca="1" si="202"/>
        <v>0.57677910791751508</v>
      </c>
      <c r="P2832" s="12">
        <f t="shared" ca="1" si="203"/>
        <v>2.3015424495169752</v>
      </c>
      <c r="Q2832" s="11" t="str">
        <f t="shared" ca="1" si="199"/>
        <v>H</v>
      </c>
    </row>
    <row r="2833" spans="9:17" x14ac:dyDescent="0.25">
      <c r="I2833" s="11">
        <v>2832</v>
      </c>
      <c r="J2833" s="11">
        <f t="shared" ca="1" si="200"/>
        <v>-0.2385371694749655</v>
      </c>
      <c r="K2833" s="11">
        <f t="shared" ca="1" si="201"/>
        <v>0.67738708537813364</v>
      </c>
      <c r="L2833" s="11" t="str">
        <f t="shared" ca="1" si="198"/>
        <v>H</v>
      </c>
      <c r="M2833" s="11"/>
      <c r="N2833" s="11">
        <v>2832</v>
      </c>
      <c r="O2833" s="12">
        <f t="shared" ca="1" si="202"/>
        <v>0.34283520768467152</v>
      </c>
      <c r="P2833" s="12">
        <f t="shared" ca="1" si="203"/>
        <v>0.58608944027808429</v>
      </c>
      <c r="Q2833" s="11" t="str">
        <f t="shared" ca="1" si="199"/>
        <v>H</v>
      </c>
    </row>
    <row r="2834" spans="9:17" x14ac:dyDescent="0.25">
      <c r="I2834" s="11">
        <v>2833</v>
      </c>
      <c r="J2834" s="11">
        <f t="shared" ca="1" si="200"/>
        <v>1.8406771615066309</v>
      </c>
      <c r="K2834" s="11">
        <f t="shared" ca="1" si="201"/>
        <v>3.2587112606095521</v>
      </c>
      <c r="L2834" s="11" t="str">
        <f t="shared" ca="1" si="198"/>
        <v>H</v>
      </c>
      <c r="M2834" s="11"/>
      <c r="N2834" s="11">
        <v>2833</v>
      </c>
      <c r="O2834" s="12">
        <f t="shared" ca="1" si="202"/>
        <v>0.17513670796936764</v>
      </c>
      <c r="P2834" s="12">
        <f t="shared" ca="1" si="203"/>
        <v>-0.29659412953840047</v>
      </c>
      <c r="Q2834" s="11" t="str">
        <f t="shared" ca="1" si="199"/>
        <v>A</v>
      </c>
    </row>
    <row r="2835" spans="9:17" x14ac:dyDescent="0.25">
      <c r="I2835" s="11">
        <v>2834</v>
      </c>
      <c r="J2835" s="11">
        <f t="shared" ca="1" si="200"/>
        <v>2.0653448641784244</v>
      </c>
      <c r="K2835" s="11">
        <f t="shared" ca="1" si="201"/>
        <v>1.1127210496420981</v>
      </c>
      <c r="L2835" s="11" t="str">
        <f t="shared" ca="1" si="198"/>
        <v>A</v>
      </c>
      <c r="M2835" s="11"/>
      <c r="N2835" s="11">
        <v>2834</v>
      </c>
      <c r="O2835" s="12">
        <f t="shared" ca="1" si="202"/>
        <v>0.18244703148496139</v>
      </c>
      <c r="P2835" s="12">
        <f t="shared" ca="1" si="203"/>
        <v>2.5069288556227272</v>
      </c>
      <c r="Q2835" s="11" t="str">
        <f t="shared" ca="1" si="199"/>
        <v>H</v>
      </c>
    </row>
    <row r="2836" spans="9:17" x14ac:dyDescent="0.25">
      <c r="I2836" s="11">
        <v>2835</v>
      </c>
      <c r="J2836" s="11">
        <f t="shared" ca="1" si="200"/>
        <v>5.5675079173752029E-2</v>
      </c>
      <c r="K2836" s="11">
        <f t="shared" ca="1" si="201"/>
        <v>1.7820651891263155</v>
      </c>
      <c r="L2836" s="11" t="str">
        <f t="shared" ca="1" si="198"/>
        <v>H</v>
      </c>
      <c r="M2836" s="11"/>
      <c r="N2836" s="11">
        <v>2835</v>
      </c>
      <c r="O2836" s="12">
        <f t="shared" ca="1" si="202"/>
        <v>1.1598801938389953</v>
      </c>
      <c r="P2836" s="12">
        <f t="shared" ca="1" si="203"/>
        <v>1.3857008111305846</v>
      </c>
      <c r="Q2836" s="11" t="str">
        <f t="shared" ca="1" si="199"/>
        <v>H</v>
      </c>
    </row>
    <row r="2837" spans="9:17" x14ac:dyDescent="0.25">
      <c r="I2837" s="11">
        <v>2836</v>
      </c>
      <c r="J2837" s="11">
        <f t="shared" ca="1" si="200"/>
        <v>-1.0467711237411637E-2</v>
      </c>
      <c r="K2837" s="11">
        <f t="shared" ca="1" si="201"/>
        <v>2.541794204032557</v>
      </c>
      <c r="L2837" s="11" t="str">
        <f t="shared" ca="1" si="198"/>
        <v>H</v>
      </c>
      <c r="M2837" s="11"/>
      <c r="N2837" s="11">
        <v>2836</v>
      </c>
      <c r="O2837" s="12">
        <f t="shared" ca="1" si="202"/>
        <v>-1.4495677266310802</v>
      </c>
      <c r="P2837" s="12">
        <f t="shared" ca="1" si="203"/>
        <v>-2.4883005617485225</v>
      </c>
      <c r="Q2837" s="11" t="str">
        <f t="shared" ca="1" si="199"/>
        <v>A</v>
      </c>
    </row>
    <row r="2838" spans="9:17" x14ac:dyDescent="0.25">
      <c r="I2838" s="11">
        <v>2837</v>
      </c>
      <c r="J2838" s="11">
        <f t="shared" ca="1" si="200"/>
        <v>2.4786851480156944</v>
      </c>
      <c r="K2838" s="11">
        <f t="shared" ca="1" si="201"/>
        <v>2.1115592503730332</v>
      </c>
      <c r="L2838" s="11" t="str">
        <f t="shared" ca="1" si="198"/>
        <v>A</v>
      </c>
      <c r="M2838" s="11"/>
      <c r="N2838" s="11">
        <v>2837</v>
      </c>
      <c r="O2838" s="12">
        <f t="shared" ca="1" si="202"/>
        <v>-0.29893161457963013</v>
      </c>
      <c r="P2838" s="12">
        <f t="shared" ca="1" si="203"/>
        <v>2.4748656379335898</v>
      </c>
      <c r="Q2838" s="11" t="str">
        <f t="shared" ca="1" si="199"/>
        <v>H</v>
      </c>
    </row>
    <row r="2839" spans="9:17" x14ac:dyDescent="0.25">
      <c r="I2839" s="11">
        <v>2838</v>
      </c>
      <c r="J2839" s="11">
        <f t="shared" ca="1" si="200"/>
        <v>2.9219263304828771</v>
      </c>
      <c r="K2839" s="11">
        <f t="shared" ca="1" si="201"/>
        <v>1.4945084240243414</v>
      </c>
      <c r="L2839" s="11" t="str">
        <f t="shared" ca="1" si="198"/>
        <v>A</v>
      </c>
      <c r="M2839" s="11"/>
      <c r="N2839" s="11">
        <v>2838</v>
      </c>
      <c r="O2839" s="12">
        <f t="shared" ca="1" si="202"/>
        <v>2.3377443694614573</v>
      </c>
      <c r="P2839" s="12">
        <f t="shared" ca="1" si="203"/>
        <v>0.51449543399858377</v>
      </c>
      <c r="Q2839" s="11" t="str">
        <f t="shared" ca="1" si="199"/>
        <v>A</v>
      </c>
    </row>
    <row r="2840" spans="9:17" x14ac:dyDescent="0.25">
      <c r="I2840" s="11">
        <v>2839</v>
      </c>
      <c r="J2840" s="11">
        <f t="shared" ca="1" si="200"/>
        <v>0.56484169403407314</v>
      </c>
      <c r="K2840" s="11">
        <f t="shared" ca="1" si="201"/>
        <v>1.7526948174929535</v>
      </c>
      <c r="L2840" s="11" t="str">
        <f t="shared" ca="1" si="198"/>
        <v>H</v>
      </c>
      <c r="M2840" s="11"/>
      <c r="N2840" s="11">
        <v>2839</v>
      </c>
      <c r="O2840" s="12">
        <f t="shared" ca="1" si="202"/>
        <v>-1.1003917367344718</v>
      </c>
      <c r="P2840" s="12">
        <f t="shared" ca="1" si="203"/>
        <v>2.2182168842347423</v>
      </c>
      <c r="Q2840" s="11" t="str">
        <f t="shared" ca="1" si="199"/>
        <v>H</v>
      </c>
    </row>
    <row r="2841" spans="9:17" x14ac:dyDescent="0.25">
      <c r="I2841" s="11">
        <v>2840</v>
      </c>
      <c r="J2841" s="11">
        <f t="shared" ca="1" si="200"/>
        <v>1.0185490625103462</v>
      </c>
      <c r="K2841" s="11">
        <f t="shared" ca="1" si="201"/>
        <v>3.0992059066043951</v>
      </c>
      <c r="L2841" s="11" t="str">
        <f t="shared" ca="1" si="198"/>
        <v>H</v>
      </c>
      <c r="M2841" s="11"/>
      <c r="N2841" s="11">
        <v>2840</v>
      </c>
      <c r="O2841" s="12">
        <f t="shared" ca="1" si="202"/>
        <v>0.60565438592048859</v>
      </c>
      <c r="P2841" s="12">
        <f t="shared" ca="1" si="203"/>
        <v>0.99714513757897749</v>
      </c>
      <c r="Q2841" s="11" t="str">
        <f t="shared" ca="1" si="199"/>
        <v>H</v>
      </c>
    </row>
    <row r="2842" spans="9:17" x14ac:dyDescent="0.25">
      <c r="I2842" s="11">
        <v>2841</v>
      </c>
      <c r="J2842" s="11">
        <f t="shared" ca="1" si="200"/>
        <v>0.65365455521292271</v>
      </c>
      <c r="K2842" s="11">
        <f t="shared" ca="1" si="201"/>
        <v>3.6033595570181465</v>
      </c>
      <c r="L2842" s="11" t="str">
        <f t="shared" ca="1" si="198"/>
        <v>H</v>
      </c>
      <c r="M2842" s="11"/>
      <c r="N2842" s="11">
        <v>2841</v>
      </c>
      <c r="O2842" s="12">
        <f t="shared" ca="1" si="202"/>
        <v>-0.66256744357813879</v>
      </c>
      <c r="P2842" s="12">
        <f t="shared" ca="1" si="203"/>
        <v>1.9655496898820592</v>
      </c>
      <c r="Q2842" s="11" t="str">
        <f t="shared" ca="1" si="199"/>
        <v>H</v>
      </c>
    </row>
    <row r="2843" spans="9:17" x14ac:dyDescent="0.25">
      <c r="I2843" s="11">
        <v>2842</v>
      </c>
      <c r="J2843" s="11">
        <f t="shared" ca="1" si="200"/>
        <v>1.9932137373826402</v>
      </c>
      <c r="K2843" s="11">
        <f t="shared" ca="1" si="201"/>
        <v>-1.9765977914454003</v>
      </c>
      <c r="L2843" s="11" t="str">
        <f t="shared" ca="1" si="198"/>
        <v>A</v>
      </c>
      <c r="M2843" s="11"/>
      <c r="N2843" s="11">
        <v>2842</v>
      </c>
      <c r="O2843" s="12">
        <f t="shared" ca="1" si="202"/>
        <v>-1.248910581391141</v>
      </c>
      <c r="P2843" s="12">
        <f t="shared" ca="1" si="203"/>
        <v>-0.35913404949143479</v>
      </c>
      <c r="Q2843" s="11" t="str">
        <f t="shared" ca="1" si="199"/>
        <v>H</v>
      </c>
    </row>
    <row r="2844" spans="9:17" x14ac:dyDescent="0.25">
      <c r="I2844" s="11">
        <v>2843</v>
      </c>
      <c r="J2844" s="11">
        <f t="shared" ca="1" si="200"/>
        <v>-0.94679638986767312</v>
      </c>
      <c r="K2844" s="11">
        <f t="shared" ca="1" si="201"/>
        <v>3.1765763472783792</v>
      </c>
      <c r="L2844" s="11" t="str">
        <f t="shared" ca="1" si="198"/>
        <v>H</v>
      </c>
      <c r="M2844" s="11"/>
      <c r="N2844" s="11">
        <v>2843</v>
      </c>
      <c r="O2844" s="12">
        <f t="shared" ca="1" si="202"/>
        <v>-0.93697089402536893</v>
      </c>
      <c r="P2844" s="12">
        <f t="shared" ca="1" si="203"/>
        <v>-0.68476997521925043</v>
      </c>
      <c r="Q2844" s="11" t="str">
        <f t="shared" ca="1" si="199"/>
        <v>H</v>
      </c>
    </row>
    <row r="2845" spans="9:17" x14ac:dyDescent="0.25">
      <c r="I2845" s="11">
        <v>2844</v>
      </c>
      <c r="J2845" s="11">
        <f t="shared" ca="1" si="200"/>
        <v>2.3180514118903917</v>
      </c>
      <c r="K2845" s="11">
        <f t="shared" ca="1" si="201"/>
        <v>2.5245483945939737</v>
      </c>
      <c r="L2845" s="11" t="str">
        <f t="shared" ca="1" si="198"/>
        <v>H</v>
      </c>
      <c r="M2845" s="11"/>
      <c r="N2845" s="11">
        <v>2844</v>
      </c>
      <c r="O2845" s="12">
        <f t="shared" ca="1" si="202"/>
        <v>1.2914023301734769</v>
      </c>
      <c r="P2845" s="12">
        <f t="shared" ca="1" si="203"/>
        <v>-0.36400359408181315</v>
      </c>
      <c r="Q2845" s="11" t="str">
        <f t="shared" ca="1" si="199"/>
        <v>A</v>
      </c>
    </row>
    <row r="2846" spans="9:17" x14ac:dyDescent="0.25">
      <c r="I2846" s="11">
        <v>2845</v>
      </c>
      <c r="J2846" s="11">
        <f t="shared" ca="1" si="200"/>
        <v>1.022865478344879</v>
      </c>
      <c r="K2846" s="11">
        <f t="shared" ca="1" si="201"/>
        <v>5.0638427800713686</v>
      </c>
      <c r="L2846" s="11" t="str">
        <f t="shared" ca="1" si="198"/>
        <v>H</v>
      </c>
      <c r="M2846" s="11"/>
      <c r="N2846" s="11">
        <v>2845</v>
      </c>
      <c r="O2846" s="12">
        <f t="shared" ca="1" si="202"/>
        <v>1.7513960853207811</v>
      </c>
      <c r="P2846" s="12">
        <f t="shared" ca="1" si="203"/>
        <v>2.6490651717022153</v>
      </c>
      <c r="Q2846" s="11" t="str">
        <f t="shared" ca="1" si="199"/>
        <v>H</v>
      </c>
    </row>
    <row r="2847" spans="9:17" x14ac:dyDescent="0.25">
      <c r="I2847" s="11">
        <v>2846</v>
      </c>
      <c r="J2847" s="11">
        <f t="shared" ca="1" si="200"/>
        <v>-0.52780330868541669</v>
      </c>
      <c r="K2847" s="11">
        <f t="shared" ca="1" si="201"/>
        <v>2.1995780587411886</v>
      </c>
      <c r="L2847" s="11" t="str">
        <f t="shared" ca="1" si="198"/>
        <v>H</v>
      </c>
      <c r="M2847" s="11"/>
      <c r="N2847" s="11">
        <v>2846</v>
      </c>
      <c r="O2847" s="12">
        <f t="shared" ca="1" si="202"/>
        <v>-1.4890989811852939</v>
      </c>
      <c r="P2847" s="12">
        <f t="shared" ca="1" si="203"/>
        <v>0.58143308420911755</v>
      </c>
      <c r="Q2847" s="11" t="str">
        <f t="shared" ca="1" si="199"/>
        <v>H</v>
      </c>
    </row>
    <row r="2848" spans="9:17" x14ac:dyDescent="0.25">
      <c r="I2848" s="11">
        <v>2847</v>
      </c>
      <c r="J2848" s="11">
        <f t="shared" ca="1" si="200"/>
        <v>0.35796051377290206</v>
      </c>
      <c r="K2848" s="11">
        <f t="shared" ca="1" si="201"/>
        <v>1.8833079950857203</v>
      </c>
      <c r="L2848" s="11" t="str">
        <f t="shared" ca="1" si="198"/>
        <v>H</v>
      </c>
      <c r="M2848" s="11"/>
      <c r="N2848" s="11">
        <v>2847</v>
      </c>
      <c r="O2848" s="12">
        <f t="shared" ca="1" si="202"/>
        <v>1.6901665864321149</v>
      </c>
      <c r="P2848" s="12">
        <f t="shared" ca="1" si="203"/>
        <v>3.2713018992045035</v>
      </c>
      <c r="Q2848" s="11" t="str">
        <f t="shared" ca="1" si="199"/>
        <v>H</v>
      </c>
    </row>
    <row r="2849" spans="9:17" x14ac:dyDescent="0.25">
      <c r="I2849" s="11">
        <v>2848</v>
      </c>
      <c r="J2849" s="11">
        <f t="shared" ca="1" si="200"/>
        <v>-0.26698687832813672</v>
      </c>
      <c r="K2849" s="11">
        <f t="shared" ca="1" si="201"/>
        <v>3.9939757235187932</v>
      </c>
      <c r="L2849" s="11" t="str">
        <f t="shared" ca="1" si="198"/>
        <v>H</v>
      </c>
      <c r="M2849" s="11"/>
      <c r="N2849" s="11">
        <v>2848</v>
      </c>
      <c r="O2849" s="12">
        <f t="shared" ca="1" si="202"/>
        <v>0.66269748109290516</v>
      </c>
      <c r="P2849" s="12">
        <f t="shared" ca="1" si="203"/>
        <v>2.2181187945949383</v>
      </c>
      <c r="Q2849" s="11" t="str">
        <f t="shared" ca="1" si="199"/>
        <v>H</v>
      </c>
    </row>
    <row r="2850" spans="9:17" x14ac:dyDescent="0.25">
      <c r="I2850" s="11">
        <v>2849</v>
      </c>
      <c r="J2850" s="11">
        <f t="shared" ca="1" si="200"/>
        <v>2.2033153005651833</v>
      </c>
      <c r="K2850" s="11">
        <f t="shared" ca="1" si="201"/>
        <v>1.8370630604947327</v>
      </c>
      <c r="L2850" s="11" t="str">
        <f t="shared" ca="1" si="198"/>
        <v>A</v>
      </c>
      <c r="M2850" s="11"/>
      <c r="N2850" s="11">
        <v>2849</v>
      </c>
      <c r="O2850" s="12">
        <f t="shared" ca="1" si="202"/>
        <v>-1.7747296875782308</v>
      </c>
      <c r="P2850" s="12">
        <f t="shared" ca="1" si="203"/>
        <v>-1.6876431817095336</v>
      </c>
      <c r="Q2850" s="11" t="str">
        <f t="shared" ca="1" si="199"/>
        <v>H</v>
      </c>
    </row>
    <row r="2851" spans="9:17" x14ac:dyDescent="0.25">
      <c r="I2851" s="11">
        <v>2850</v>
      </c>
      <c r="J2851" s="11">
        <f t="shared" ca="1" si="200"/>
        <v>0.8968019051239231</v>
      </c>
      <c r="K2851" s="11">
        <f t="shared" ca="1" si="201"/>
        <v>0.53068833530752269</v>
      </c>
      <c r="L2851" s="11" t="str">
        <f t="shared" ca="1" si="198"/>
        <v>A</v>
      </c>
      <c r="M2851" s="11"/>
      <c r="N2851" s="11">
        <v>2850</v>
      </c>
      <c r="O2851" s="12">
        <f t="shared" ca="1" si="202"/>
        <v>-1.4789269612998852</v>
      </c>
      <c r="P2851" s="12">
        <f t="shared" ca="1" si="203"/>
        <v>-0.9894997080275143</v>
      </c>
      <c r="Q2851" s="11" t="str">
        <f t="shared" ca="1" si="199"/>
        <v>H</v>
      </c>
    </row>
    <row r="2852" spans="9:17" x14ac:dyDescent="0.25">
      <c r="I2852" s="11">
        <v>2851</v>
      </c>
      <c r="J2852" s="11">
        <f t="shared" ca="1" si="200"/>
        <v>0.60467378126958582</v>
      </c>
      <c r="K2852" s="11">
        <f t="shared" ca="1" si="201"/>
        <v>-0.2877385741348375</v>
      </c>
      <c r="L2852" s="11" t="str">
        <f t="shared" ca="1" si="198"/>
        <v>A</v>
      </c>
      <c r="M2852" s="11"/>
      <c r="N2852" s="11">
        <v>2851</v>
      </c>
      <c r="O2852" s="12">
        <f t="shared" ca="1" si="202"/>
        <v>-0.55741693138167148</v>
      </c>
      <c r="P2852" s="12">
        <f t="shared" ca="1" si="203"/>
        <v>-0.33239174422768003</v>
      </c>
      <c r="Q2852" s="11" t="str">
        <f t="shared" ca="1" si="199"/>
        <v>H</v>
      </c>
    </row>
    <row r="2853" spans="9:17" x14ac:dyDescent="0.25">
      <c r="I2853" s="11">
        <v>2852</v>
      </c>
      <c r="J2853" s="11">
        <f t="shared" ca="1" si="200"/>
        <v>2.4424122248960769</v>
      </c>
      <c r="K2853" s="11">
        <f t="shared" ca="1" si="201"/>
        <v>2.0635598952021983</v>
      </c>
      <c r="L2853" s="11" t="str">
        <f t="shared" ca="1" si="198"/>
        <v>A</v>
      </c>
      <c r="M2853" s="11"/>
      <c r="N2853" s="11">
        <v>2852</v>
      </c>
      <c r="O2853" s="12">
        <f t="shared" ca="1" si="202"/>
        <v>0.83092309656626839</v>
      </c>
      <c r="P2853" s="12">
        <f t="shared" ca="1" si="203"/>
        <v>-0.88806674101681682</v>
      </c>
      <c r="Q2853" s="11" t="str">
        <f t="shared" ca="1" si="199"/>
        <v>A</v>
      </c>
    </row>
    <row r="2854" spans="9:17" x14ac:dyDescent="0.25">
      <c r="I2854" s="11">
        <v>2853</v>
      </c>
      <c r="J2854" s="11">
        <f t="shared" ca="1" si="200"/>
        <v>-2.1070624068593755</v>
      </c>
      <c r="K2854" s="11">
        <f t="shared" ca="1" si="201"/>
        <v>2.9831036413654708</v>
      </c>
      <c r="L2854" s="11" t="str">
        <f t="shared" ca="1" si="198"/>
        <v>H</v>
      </c>
      <c r="M2854" s="11"/>
      <c r="N2854" s="11">
        <v>2853</v>
      </c>
      <c r="O2854" s="12">
        <f t="shared" ca="1" si="202"/>
        <v>0.79811426084329629</v>
      </c>
      <c r="P2854" s="12">
        <f t="shared" ca="1" si="203"/>
        <v>0.74095737359140967</v>
      </c>
      <c r="Q2854" s="11" t="str">
        <f t="shared" ca="1" si="199"/>
        <v>A</v>
      </c>
    </row>
    <row r="2855" spans="9:17" x14ac:dyDescent="0.25">
      <c r="I2855" s="11">
        <v>2854</v>
      </c>
      <c r="J2855" s="11">
        <f t="shared" ca="1" si="200"/>
        <v>1.7367910375659927</v>
      </c>
      <c r="K2855" s="11">
        <f t="shared" ca="1" si="201"/>
        <v>1.2573473473134462</v>
      </c>
      <c r="L2855" s="11" t="str">
        <f t="shared" ca="1" si="198"/>
        <v>A</v>
      </c>
      <c r="M2855" s="11"/>
      <c r="N2855" s="11">
        <v>2854</v>
      </c>
      <c r="O2855" s="12">
        <f t="shared" ca="1" si="202"/>
        <v>2.1465177975094965</v>
      </c>
      <c r="P2855" s="12">
        <f t="shared" ca="1" si="203"/>
        <v>3.1383429767994011</v>
      </c>
      <c r="Q2855" s="11" t="str">
        <f t="shared" ca="1" si="199"/>
        <v>H</v>
      </c>
    </row>
    <row r="2856" spans="9:17" x14ac:dyDescent="0.25">
      <c r="I2856" s="11">
        <v>2855</v>
      </c>
      <c r="J2856" s="11">
        <f t="shared" ca="1" si="200"/>
        <v>-0.51139648445601671</v>
      </c>
      <c r="K2856" s="11">
        <f t="shared" ca="1" si="201"/>
        <v>0.55649096581129309</v>
      </c>
      <c r="L2856" s="11" t="str">
        <f t="shared" ca="1" si="198"/>
        <v>H</v>
      </c>
      <c r="M2856" s="11"/>
      <c r="N2856" s="11">
        <v>2855</v>
      </c>
      <c r="O2856" s="12">
        <f t="shared" ca="1" si="202"/>
        <v>-0.75345630503957817</v>
      </c>
      <c r="P2856" s="12">
        <f t="shared" ca="1" si="203"/>
        <v>1.2218504616908701</v>
      </c>
      <c r="Q2856" s="11" t="str">
        <f t="shared" ca="1" si="199"/>
        <v>H</v>
      </c>
    </row>
    <row r="2857" spans="9:17" x14ac:dyDescent="0.25">
      <c r="I2857" s="11">
        <v>2856</v>
      </c>
      <c r="J2857" s="11">
        <f t="shared" ca="1" si="200"/>
        <v>2.975397283617395</v>
      </c>
      <c r="K2857" s="11">
        <f t="shared" ca="1" si="201"/>
        <v>4.5568387955260103</v>
      </c>
      <c r="L2857" s="11" t="str">
        <f t="shared" ca="1" si="198"/>
        <v>H</v>
      </c>
      <c r="M2857" s="11"/>
      <c r="N2857" s="11">
        <v>2856</v>
      </c>
      <c r="O2857" s="12">
        <f t="shared" ca="1" si="202"/>
        <v>0.12231567554138562</v>
      </c>
      <c r="P2857" s="12">
        <f t="shared" ca="1" si="203"/>
        <v>0.71912927584226671</v>
      </c>
      <c r="Q2857" s="11" t="str">
        <f t="shared" ca="1" si="199"/>
        <v>H</v>
      </c>
    </row>
    <row r="2858" spans="9:17" x14ac:dyDescent="0.25">
      <c r="I2858" s="11">
        <v>2857</v>
      </c>
      <c r="J2858" s="11">
        <f t="shared" ca="1" si="200"/>
        <v>0.97048664636252568</v>
      </c>
      <c r="K2858" s="11">
        <f t="shared" ca="1" si="201"/>
        <v>0.78522613827514687</v>
      </c>
      <c r="L2858" s="11" t="str">
        <f t="shared" ca="1" si="198"/>
        <v>A</v>
      </c>
      <c r="M2858" s="11"/>
      <c r="N2858" s="11">
        <v>2857</v>
      </c>
      <c r="O2858" s="12">
        <f t="shared" ca="1" si="202"/>
        <v>0.30225317297520138</v>
      </c>
      <c r="P2858" s="12">
        <f t="shared" ca="1" si="203"/>
        <v>3.3281025332334115</v>
      </c>
      <c r="Q2858" s="11" t="str">
        <f t="shared" ca="1" si="199"/>
        <v>H</v>
      </c>
    </row>
    <row r="2859" spans="9:17" x14ac:dyDescent="0.25">
      <c r="I2859" s="11">
        <v>2858</v>
      </c>
      <c r="J2859" s="11">
        <f t="shared" ca="1" si="200"/>
        <v>-0.10838661423766738</v>
      </c>
      <c r="K2859" s="11">
        <f t="shared" ca="1" si="201"/>
        <v>4.2629598381284204</v>
      </c>
      <c r="L2859" s="11" t="str">
        <f t="shared" ca="1" si="198"/>
        <v>H</v>
      </c>
      <c r="M2859" s="11"/>
      <c r="N2859" s="11">
        <v>2858</v>
      </c>
      <c r="O2859" s="12">
        <f t="shared" ca="1" si="202"/>
        <v>-0.70648194044864754</v>
      </c>
      <c r="P2859" s="12">
        <f t="shared" ca="1" si="203"/>
        <v>2.7159981998306</v>
      </c>
      <c r="Q2859" s="11" t="str">
        <f t="shared" ca="1" si="199"/>
        <v>H</v>
      </c>
    </row>
    <row r="2860" spans="9:17" x14ac:dyDescent="0.25">
      <c r="I2860" s="11">
        <v>2859</v>
      </c>
      <c r="J2860" s="11">
        <f t="shared" ca="1" si="200"/>
        <v>1.2081162422669431</v>
      </c>
      <c r="K2860" s="11">
        <f t="shared" ca="1" si="201"/>
        <v>1.34236963210981</v>
      </c>
      <c r="L2860" s="11" t="str">
        <f t="shared" ca="1" si="198"/>
        <v>H</v>
      </c>
      <c r="M2860" s="11"/>
      <c r="N2860" s="11">
        <v>2859</v>
      </c>
      <c r="O2860" s="12">
        <f t="shared" ca="1" si="202"/>
        <v>0.40897268290799615</v>
      </c>
      <c r="P2860" s="12">
        <f t="shared" ca="1" si="203"/>
        <v>-4.4409607037821708E-2</v>
      </c>
      <c r="Q2860" s="11" t="str">
        <f t="shared" ca="1" si="199"/>
        <v>A</v>
      </c>
    </row>
    <row r="2861" spans="9:17" x14ac:dyDescent="0.25">
      <c r="I2861" s="11">
        <v>2860</v>
      </c>
      <c r="J2861" s="11">
        <f t="shared" ca="1" si="200"/>
        <v>2.1706275012673228</v>
      </c>
      <c r="K2861" s="11">
        <f t="shared" ca="1" si="201"/>
        <v>1.7703668490479261</v>
      </c>
      <c r="L2861" s="11" t="str">
        <f t="shared" ca="1" si="198"/>
        <v>A</v>
      </c>
      <c r="M2861" s="11"/>
      <c r="N2861" s="11">
        <v>2860</v>
      </c>
      <c r="O2861" s="12">
        <f t="shared" ca="1" si="202"/>
        <v>1.5388924925574714</v>
      </c>
      <c r="P2861" s="12">
        <f t="shared" ca="1" si="203"/>
        <v>1.4564730455631769</v>
      </c>
      <c r="Q2861" s="11" t="str">
        <f t="shared" ca="1" si="199"/>
        <v>A</v>
      </c>
    </row>
    <row r="2862" spans="9:17" x14ac:dyDescent="0.25">
      <c r="I2862" s="11">
        <v>2861</v>
      </c>
      <c r="J2862" s="11">
        <f t="shared" ca="1" si="200"/>
        <v>0.65190413497450184</v>
      </c>
      <c r="K2862" s="11">
        <f t="shared" ca="1" si="201"/>
        <v>4.1966758173746053</v>
      </c>
      <c r="L2862" s="11" t="str">
        <f t="shared" ca="1" si="198"/>
        <v>H</v>
      </c>
      <c r="M2862" s="11"/>
      <c r="N2862" s="11">
        <v>2861</v>
      </c>
      <c r="O2862" s="12">
        <f t="shared" ca="1" si="202"/>
        <v>-0.84630742240310597</v>
      </c>
      <c r="P2862" s="12">
        <f t="shared" ca="1" si="203"/>
        <v>4.1516753851303445</v>
      </c>
      <c r="Q2862" s="11" t="str">
        <f t="shared" ca="1" si="199"/>
        <v>H</v>
      </c>
    </row>
    <row r="2863" spans="9:17" x14ac:dyDescent="0.25">
      <c r="I2863" s="11">
        <v>2862</v>
      </c>
      <c r="J2863" s="11">
        <f t="shared" ca="1" si="200"/>
        <v>1.4861069203268285</v>
      </c>
      <c r="K2863" s="11">
        <f t="shared" ca="1" si="201"/>
        <v>3.5171204589105063</v>
      </c>
      <c r="L2863" s="11" t="str">
        <f t="shared" ca="1" si="198"/>
        <v>H</v>
      </c>
      <c r="M2863" s="11"/>
      <c r="N2863" s="11">
        <v>2862</v>
      </c>
      <c r="O2863" s="12">
        <f t="shared" ca="1" si="202"/>
        <v>0.98854314154342582</v>
      </c>
      <c r="P2863" s="12">
        <f t="shared" ca="1" si="203"/>
        <v>1.6536935155903272</v>
      </c>
      <c r="Q2863" s="11" t="str">
        <f t="shared" ca="1" si="199"/>
        <v>H</v>
      </c>
    </row>
    <row r="2864" spans="9:17" x14ac:dyDescent="0.25">
      <c r="I2864" s="11">
        <v>2863</v>
      </c>
      <c r="J2864" s="11">
        <f t="shared" ca="1" si="200"/>
        <v>-0.23334652973687187</v>
      </c>
      <c r="K2864" s="11">
        <f t="shared" ca="1" si="201"/>
        <v>0.69772307609653694</v>
      </c>
      <c r="L2864" s="11" t="str">
        <f t="shared" ca="1" si="198"/>
        <v>H</v>
      </c>
      <c r="M2864" s="11"/>
      <c r="N2864" s="11">
        <v>2863</v>
      </c>
      <c r="O2864" s="12">
        <f t="shared" ca="1" si="202"/>
        <v>0.89149611726438494</v>
      </c>
      <c r="P2864" s="12">
        <f t="shared" ca="1" si="203"/>
        <v>1.8073921108429549</v>
      </c>
      <c r="Q2864" s="11" t="str">
        <f t="shared" ca="1" si="199"/>
        <v>H</v>
      </c>
    </row>
    <row r="2865" spans="9:17" x14ac:dyDescent="0.25">
      <c r="I2865" s="11">
        <v>2864</v>
      </c>
      <c r="J2865" s="11">
        <f t="shared" ca="1" si="200"/>
        <v>2.8775041206067327</v>
      </c>
      <c r="K2865" s="11">
        <f t="shared" ca="1" si="201"/>
        <v>1.6696133611436139</v>
      </c>
      <c r="L2865" s="11" t="str">
        <f t="shared" ca="1" si="198"/>
        <v>A</v>
      </c>
      <c r="M2865" s="11"/>
      <c r="N2865" s="11">
        <v>2864</v>
      </c>
      <c r="O2865" s="12">
        <f t="shared" ca="1" si="202"/>
        <v>0.97822459522841165</v>
      </c>
      <c r="P2865" s="12">
        <f t="shared" ca="1" si="203"/>
        <v>3.6502585092703654</v>
      </c>
      <c r="Q2865" s="11" t="str">
        <f t="shared" ca="1" si="199"/>
        <v>H</v>
      </c>
    </row>
    <row r="2866" spans="9:17" x14ac:dyDescent="0.25">
      <c r="I2866" s="11">
        <v>2865</v>
      </c>
      <c r="J2866" s="11">
        <f t="shared" ca="1" si="200"/>
        <v>-0.18647397533922783</v>
      </c>
      <c r="K2866" s="11">
        <f t="shared" ca="1" si="201"/>
        <v>0.40928662620761469</v>
      </c>
      <c r="L2866" s="11" t="str">
        <f t="shared" ca="1" si="198"/>
        <v>H</v>
      </c>
      <c r="M2866" s="11"/>
      <c r="N2866" s="11">
        <v>2865</v>
      </c>
      <c r="O2866" s="12">
        <f t="shared" ca="1" si="202"/>
        <v>0.81596020350130283</v>
      </c>
      <c r="P2866" s="12">
        <f t="shared" ca="1" si="203"/>
        <v>-1.611062413812816</v>
      </c>
      <c r="Q2866" s="11" t="str">
        <f t="shared" ca="1" si="199"/>
        <v>A</v>
      </c>
    </row>
    <row r="2867" spans="9:17" x14ac:dyDescent="0.25">
      <c r="I2867" s="11">
        <v>2866</v>
      </c>
      <c r="J2867" s="11">
        <f t="shared" ca="1" si="200"/>
        <v>1.1609110211025468</v>
      </c>
      <c r="K2867" s="11">
        <f t="shared" ca="1" si="201"/>
        <v>3.7097490296873969</v>
      </c>
      <c r="L2867" s="11" t="str">
        <f t="shared" ca="1" si="198"/>
        <v>H</v>
      </c>
      <c r="M2867" s="11"/>
      <c r="N2867" s="11">
        <v>2866</v>
      </c>
      <c r="O2867" s="12">
        <f t="shared" ca="1" si="202"/>
        <v>0.96900387331078242</v>
      </c>
      <c r="P2867" s="12">
        <f t="shared" ca="1" si="203"/>
        <v>3.2453836409253007</v>
      </c>
      <c r="Q2867" s="11" t="str">
        <f t="shared" ca="1" si="199"/>
        <v>H</v>
      </c>
    </row>
    <row r="2868" spans="9:17" x14ac:dyDescent="0.25">
      <c r="I2868" s="11">
        <v>2867</v>
      </c>
      <c r="J2868" s="11">
        <f t="shared" ca="1" si="200"/>
        <v>-0.98133574674949575</v>
      </c>
      <c r="K2868" s="11">
        <f t="shared" ca="1" si="201"/>
        <v>3.2381542607977831</v>
      </c>
      <c r="L2868" s="11" t="str">
        <f t="shared" ca="1" si="198"/>
        <v>H</v>
      </c>
      <c r="M2868" s="11"/>
      <c r="N2868" s="11">
        <v>2867</v>
      </c>
      <c r="O2868" s="12">
        <f t="shared" ca="1" si="202"/>
        <v>0.35075580218485936</v>
      </c>
      <c r="P2868" s="12">
        <f t="shared" ca="1" si="203"/>
        <v>1.3260512733898682</v>
      </c>
      <c r="Q2868" s="11" t="str">
        <f t="shared" ca="1" si="199"/>
        <v>H</v>
      </c>
    </row>
    <row r="2869" spans="9:17" x14ac:dyDescent="0.25">
      <c r="I2869" s="11">
        <v>2868</v>
      </c>
      <c r="J2869" s="11">
        <f t="shared" ca="1" si="200"/>
        <v>0.19443519371135098</v>
      </c>
      <c r="K2869" s="11">
        <f t="shared" ca="1" si="201"/>
        <v>1.904982965520766</v>
      </c>
      <c r="L2869" s="11" t="str">
        <f t="shared" ca="1" si="198"/>
        <v>H</v>
      </c>
      <c r="M2869" s="11"/>
      <c r="N2869" s="11">
        <v>2868</v>
      </c>
      <c r="O2869" s="12">
        <f t="shared" ca="1" si="202"/>
        <v>0.48510341512941302</v>
      </c>
      <c r="P2869" s="12">
        <f t="shared" ca="1" si="203"/>
        <v>-0.17994529546676485</v>
      </c>
      <c r="Q2869" s="11" t="str">
        <f t="shared" ca="1" si="199"/>
        <v>A</v>
      </c>
    </row>
    <row r="2870" spans="9:17" x14ac:dyDescent="0.25">
      <c r="I2870" s="11">
        <v>2869</v>
      </c>
      <c r="J2870" s="11">
        <f t="shared" ca="1" si="200"/>
        <v>0.95361849563588508</v>
      </c>
      <c r="K2870" s="11">
        <f t="shared" ca="1" si="201"/>
        <v>1.0965529681133772</v>
      </c>
      <c r="L2870" s="11" t="str">
        <f t="shared" ca="1" si="198"/>
        <v>H</v>
      </c>
      <c r="M2870" s="11"/>
      <c r="N2870" s="11">
        <v>2869</v>
      </c>
      <c r="O2870" s="12">
        <f t="shared" ca="1" si="202"/>
        <v>1.0507396532507824</v>
      </c>
      <c r="P2870" s="12">
        <f t="shared" ca="1" si="203"/>
        <v>1.9357514057879097</v>
      </c>
      <c r="Q2870" s="11" t="str">
        <f t="shared" ca="1" si="199"/>
        <v>H</v>
      </c>
    </row>
    <row r="2871" spans="9:17" x14ac:dyDescent="0.25">
      <c r="I2871" s="11">
        <v>2870</v>
      </c>
      <c r="J2871" s="11">
        <f t="shared" ca="1" si="200"/>
        <v>1.057851549242792</v>
      </c>
      <c r="K2871" s="11">
        <f t="shared" ca="1" si="201"/>
        <v>4.7544548993323099</v>
      </c>
      <c r="L2871" s="11" t="str">
        <f t="shared" ca="1" si="198"/>
        <v>H</v>
      </c>
      <c r="M2871" s="11"/>
      <c r="N2871" s="11">
        <v>2870</v>
      </c>
      <c r="O2871" s="12">
        <f t="shared" ca="1" si="202"/>
        <v>0.19842515273236611</v>
      </c>
      <c r="P2871" s="12">
        <f t="shared" ca="1" si="203"/>
        <v>-1.6840189491681583</v>
      </c>
      <c r="Q2871" s="11" t="str">
        <f t="shared" ca="1" si="199"/>
        <v>A</v>
      </c>
    </row>
    <row r="2872" spans="9:17" x14ac:dyDescent="0.25">
      <c r="I2872" s="11">
        <v>2871</v>
      </c>
      <c r="J2872" s="11">
        <f t="shared" ca="1" si="200"/>
        <v>-0.80172555472647777</v>
      </c>
      <c r="K2872" s="11">
        <f t="shared" ca="1" si="201"/>
        <v>3.3318905192733412</v>
      </c>
      <c r="L2872" s="11" t="str">
        <f t="shared" ca="1" si="198"/>
        <v>H</v>
      </c>
      <c r="M2872" s="11"/>
      <c r="N2872" s="11">
        <v>2871</v>
      </c>
      <c r="O2872" s="12">
        <f t="shared" ca="1" si="202"/>
        <v>1.8902111332857672</v>
      </c>
      <c r="P2872" s="12">
        <f t="shared" ca="1" si="203"/>
        <v>1.4608118274450455</v>
      </c>
      <c r="Q2872" s="11" t="str">
        <f t="shared" ca="1" si="199"/>
        <v>A</v>
      </c>
    </row>
    <row r="2873" spans="9:17" x14ac:dyDescent="0.25">
      <c r="I2873" s="11">
        <v>2872</v>
      </c>
      <c r="J2873" s="11">
        <f t="shared" ca="1" si="200"/>
        <v>0.1394301651703197</v>
      </c>
      <c r="K2873" s="11">
        <f t="shared" ca="1" si="201"/>
        <v>3.8321636531275862</v>
      </c>
      <c r="L2873" s="11" t="str">
        <f t="shared" ca="1" si="198"/>
        <v>H</v>
      </c>
      <c r="M2873" s="11"/>
      <c r="N2873" s="11">
        <v>2872</v>
      </c>
      <c r="O2873" s="12">
        <f t="shared" ca="1" si="202"/>
        <v>2.2821392485960201</v>
      </c>
      <c r="P2873" s="12">
        <f t="shared" ca="1" si="203"/>
        <v>-0.95369072220225215</v>
      </c>
      <c r="Q2873" s="11" t="str">
        <f t="shared" ca="1" si="199"/>
        <v>A</v>
      </c>
    </row>
    <row r="2874" spans="9:17" x14ac:dyDescent="0.25">
      <c r="I2874" s="11">
        <v>2873</v>
      </c>
      <c r="J2874" s="11">
        <f t="shared" ca="1" si="200"/>
        <v>-1.2673695540687815</v>
      </c>
      <c r="K2874" s="11">
        <f t="shared" ca="1" si="201"/>
        <v>4.2301522961550937</v>
      </c>
      <c r="L2874" s="11" t="str">
        <f t="shared" ca="1" si="198"/>
        <v>H</v>
      </c>
      <c r="M2874" s="11"/>
      <c r="N2874" s="11">
        <v>2873</v>
      </c>
      <c r="O2874" s="12">
        <f t="shared" ca="1" si="202"/>
        <v>0.54090072115718579</v>
      </c>
      <c r="P2874" s="12">
        <f t="shared" ca="1" si="203"/>
        <v>2.3251302608921915</v>
      </c>
      <c r="Q2874" s="11" t="str">
        <f t="shared" ca="1" si="199"/>
        <v>H</v>
      </c>
    </row>
    <row r="2875" spans="9:17" x14ac:dyDescent="0.25">
      <c r="I2875" s="11">
        <v>2874</v>
      </c>
      <c r="J2875" s="11">
        <f t="shared" ca="1" si="200"/>
        <v>0.4725221525561214</v>
      </c>
      <c r="K2875" s="11">
        <f t="shared" ca="1" si="201"/>
        <v>2.9672792207188254</v>
      </c>
      <c r="L2875" s="11" t="str">
        <f t="shared" ca="1" si="198"/>
        <v>H</v>
      </c>
      <c r="M2875" s="11"/>
      <c r="N2875" s="11">
        <v>2874</v>
      </c>
      <c r="O2875" s="12">
        <f t="shared" ca="1" si="202"/>
        <v>0.31640141974328095</v>
      </c>
      <c r="P2875" s="12">
        <f t="shared" ca="1" si="203"/>
        <v>0.76601889531488898</v>
      </c>
      <c r="Q2875" s="11" t="str">
        <f t="shared" ca="1" si="199"/>
        <v>H</v>
      </c>
    </row>
    <row r="2876" spans="9:17" x14ac:dyDescent="0.25">
      <c r="I2876" s="11">
        <v>2875</v>
      </c>
      <c r="J2876" s="11">
        <f t="shared" ca="1" si="200"/>
        <v>1.2388592402297394</v>
      </c>
      <c r="K2876" s="11">
        <f t="shared" ca="1" si="201"/>
        <v>3.072905508614626</v>
      </c>
      <c r="L2876" s="11" t="str">
        <f t="shared" ca="1" si="198"/>
        <v>H</v>
      </c>
      <c r="M2876" s="11"/>
      <c r="N2876" s="11">
        <v>2875</v>
      </c>
      <c r="O2876" s="12">
        <f t="shared" ca="1" si="202"/>
        <v>2.2514115743209544</v>
      </c>
      <c r="P2876" s="12">
        <f t="shared" ca="1" si="203"/>
        <v>4.0536075628726973</v>
      </c>
      <c r="Q2876" s="11" t="str">
        <f t="shared" ca="1" si="199"/>
        <v>H</v>
      </c>
    </row>
    <row r="2877" spans="9:17" x14ac:dyDescent="0.25">
      <c r="I2877" s="11">
        <v>2876</v>
      </c>
      <c r="J2877" s="11">
        <f t="shared" ca="1" si="200"/>
        <v>1.3165761381492773</v>
      </c>
      <c r="K2877" s="11">
        <f t="shared" ca="1" si="201"/>
        <v>3.4606469784491587</v>
      </c>
      <c r="L2877" s="11" t="str">
        <f t="shared" ca="1" si="198"/>
        <v>H</v>
      </c>
      <c r="M2877" s="11"/>
      <c r="N2877" s="11">
        <v>2876</v>
      </c>
      <c r="O2877" s="12">
        <f t="shared" ca="1" si="202"/>
        <v>0.22406518825806637</v>
      </c>
      <c r="P2877" s="12">
        <f t="shared" ca="1" si="203"/>
        <v>-1.9746395123964278</v>
      </c>
      <c r="Q2877" s="11" t="str">
        <f t="shared" ca="1" si="199"/>
        <v>A</v>
      </c>
    </row>
    <row r="2878" spans="9:17" x14ac:dyDescent="0.25">
      <c r="I2878" s="11">
        <v>2877</v>
      </c>
      <c r="J2878" s="11">
        <f t="shared" ca="1" si="200"/>
        <v>1.3385595606678475</v>
      </c>
      <c r="K2878" s="11">
        <f t="shared" ca="1" si="201"/>
        <v>0.85511294976776764</v>
      </c>
      <c r="L2878" s="11" t="str">
        <f t="shared" ca="1" si="198"/>
        <v>A</v>
      </c>
      <c r="M2878" s="11"/>
      <c r="N2878" s="11">
        <v>2877</v>
      </c>
      <c r="O2878" s="12">
        <f t="shared" ca="1" si="202"/>
        <v>-0.1195946136233148</v>
      </c>
      <c r="P2878" s="12">
        <f t="shared" ca="1" si="203"/>
        <v>2.3073004095950629</v>
      </c>
      <c r="Q2878" s="11" t="str">
        <f t="shared" ca="1" si="199"/>
        <v>H</v>
      </c>
    </row>
    <row r="2879" spans="9:17" x14ac:dyDescent="0.25">
      <c r="I2879" s="11">
        <v>2878</v>
      </c>
      <c r="J2879" s="11">
        <f t="shared" ca="1" si="200"/>
        <v>2.6102181992126137</v>
      </c>
      <c r="K2879" s="11">
        <f t="shared" ca="1" si="201"/>
        <v>2.8981784373285402</v>
      </c>
      <c r="L2879" s="11" t="str">
        <f t="shared" ca="1" si="198"/>
        <v>H</v>
      </c>
      <c r="M2879" s="11"/>
      <c r="N2879" s="11">
        <v>2878</v>
      </c>
      <c r="O2879" s="12">
        <f t="shared" ca="1" si="202"/>
        <v>-1.011316829725377</v>
      </c>
      <c r="P2879" s="12">
        <f t="shared" ca="1" si="203"/>
        <v>3.795247620004548</v>
      </c>
      <c r="Q2879" s="11" t="str">
        <f t="shared" ca="1" si="199"/>
        <v>H</v>
      </c>
    </row>
    <row r="2880" spans="9:17" x14ac:dyDescent="0.25">
      <c r="I2880" s="11">
        <v>2879</v>
      </c>
      <c r="J2880" s="11">
        <f t="shared" ca="1" si="200"/>
        <v>1.717736031283881</v>
      </c>
      <c r="K2880" s="11">
        <f t="shared" ca="1" si="201"/>
        <v>0.9879607269755053</v>
      </c>
      <c r="L2880" s="11" t="str">
        <f t="shared" ca="1" si="198"/>
        <v>A</v>
      </c>
      <c r="M2880" s="11"/>
      <c r="N2880" s="11">
        <v>2879</v>
      </c>
      <c r="O2880" s="12">
        <f t="shared" ca="1" si="202"/>
        <v>0.89194030460685747</v>
      </c>
      <c r="P2880" s="12">
        <f t="shared" ca="1" si="203"/>
        <v>1.5653400974356055</v>
      </c>
      <c r="Q2880" s="11" t="str">
        <f t="shared" ca="1" si="199"/>
        <v>H</v>
      </c>
    </row>
    <row r="2881" spans="9:17" x14ac:dyDescent="0.25">
      <c r="I2881" s="11">
        <v>2880</v>
      </c>
      <c r="J2881" s="11">
        <f t="shared" ca="1" si="200"/>
        <v>0.31591939343748499</v>
      </c>
      <c r="K2881" s="11">
        <f t="shared" ca="1" si="201"/>
        <v>1.2866649060520634</v>
      </c>
      <c r="L2881" s="11" t="str">
        <f t="shared" ca="1" si="198"/>
        <v>H</v>
      </c>
      <c r="M2881" s="11"/>
      <c r="N2881" s="11">
        <v>2880</v>
      </c>
      <c r="O2881" s="12">
        <f t="shared" ca="1" si="202"/>
        <v>1.5637574671559535</v>
      </c>
      <c r="P2881" s="12">
        <f t="shared" ca="1" si="203"/>
        <v>0.51900818273968685</v>
      </c>
      <c r="Q2881" s="11" t="str">
        <f t="shared" ca="1" si="199"/>
        <v>A</v>
      </c>
    </row>
    <row r="2882" spans="9:17" x14ac:dyDescent="0.25">
      <c r="I2882" s="11">
        <v>2881</v>
      </c>
      <c r="J2882" s="11">
        <f t="shared" ca="1" si="200"/>
        <v>0.50370015660910283</v>
      </c>
      <c r="K2882" s="11">
        <f t="shared" ca="1" si="201"/>
        <v>3.2288022663632012</v>
      </c>
      <c r="L2882" s="11" t="str">
        <f t="shared" ca="1" si="198"/>
        <v>H</v>
      </c>
      <c r="M2882" s="11"/>
      <c r="N2882" s="11">
        <v>2881</v>
      </c>
      <c r="O2882" s="12">
        <f t="shared" ca="1" si="202"/>
        <v>-0.33299529787135496</v>
      </c>
      <c r="P2882" s="12">
        <f t="shared" ca="1" si="203"/>
        <v>1.2487755343771116</v>
      </c>
      <c r="Q2882" s="11" t="str">
        <f t="shared" ca="1" si="199"/>
        <v>H</v>
      </c>
    </row>
    <row r="2883" spans="9:17" x14ac:dyDescent="0.25">
      <c r="I2883" s="11">
        <v>2882</v>
      </c>
      <c r="J2883" s="11">
        <f t="shared" ref="J2883:J2946" ca="1" si="204">NORMINV(RAND(), $D$3,$F$3)</f>
        <v>0.23456769406269451</v>
      </c>
      <c r="K2883" s="11">
        <f t="shared" ref="K2883:K2946" ca="1" si="205">NORMINV(RAND(), $D$2,$F$2)</f>
        <v>3.7443989282213885</v>
      </c>
      <c r="L2883" s="11" t="str">
        <f t="shared" ca="1" si="198"/>
        <v>H</v>
      </c>
      <c r="M2883" s="11"/>
      <c r="N2883" s="11">
        <v>2882</v>
      </c>
      <c r="O2883" s="12">
        <f t="shared" ref="O2883:O2946" ca="1" si="206">NORMINV(RAND(), $D$11,$F$11)</f>
        <v>-0.23883764457287715</v>
      </c>
      <c r="P2883" s="12">
        <f t="shared" ref="P2883:P2946" ca="1" si="207">NORMINV(RAND(), $D$10,$F$10)</f>
        <v>1.0491363588288236</v>
      </c>
      <c r="Q2883" s="11" t="str">
        <f t="shared" ca="1" si="199"/>
        <v>H</v>
      </c>
    </row>
    <row r="2884" spans="9:17" x14ac:dyDescent="0.25">
      <c r="I2884" s="11">
        <v>2883</v>
      </c>
      <c r="J2884" s="11">
        <f t="shared" ca="1" si="204"/>
        <v>0.70475589604786359</v>
      </c>
      <c r="K2884" s="11">
        <f t="shared" ca="1" si="205"/>
        <v>0.60337839356170142</v>
      </c>
      <c r="L2884" s="11" t="str">
        <f t="shared" ca="1" si="198"/>
        <v>A</v>
      </c>
      <c r="M2884" s="11"/>
      <c r="N2884" s="11">
        <v>2883</v>
      </c>
      <c r="O2884" s="12">
        <f t="shared" ca="1" si="206"/>
        <v>2.0531717371236473</v>
      </c>
      <c r="P2884" s="12">
        <f t="shared" ca="1" si="207"/>
        <v>1.0608089476081421</v>
      </c>
      <c r="Q2884" s="11" t="str">
        <f t="shared" ca="1" si="199"/>
        <v>A</v>
      </c>
    </row>
    <row r="2885" spans="9:17" x14ac:dyDescent="0.25">
      <c r="I2885" s="11">
        <v>2884</v>
      </c>
      <c r="J2885" s="11">
        <f t="shared" ca="1" si="204"/>
        <v>0.80319689142328343</v>
      </c>
      <c r="K2885" s="11">
        <f t="shared" ca="1" si="205"/>
        <v>2.1883111144149279</v>
      </c>
      <c r="L2885" s="11" t="str">
        <f t="shared" ca="1" si="198"/>
        <v>H</v>
      </c>
      <c r="M2885" s="11"/>
      <c r="N2885" s="11">
        <v>2884</v>
      </c>
      <c r="O2885" s="12">
        <f t="shared" ca="1" si="206"/>
        <v>2.3285335673440932</v>
      </c>
      <c r="P2885" s="12">
        <f t="shared" ca="1" si="207"/>
        <v>3.0044459526717064</v>
      </c>
      <c r="Q2885" s="11" t="str">
        <f t="shared" ca="1" si="199"/>
        <v>H</v>
      </c>
    </row>
    <row r="2886" spans="9:17" x14ac:dyDescent="0.25">
      <c r="I2886" s="11">
        <v>2885</v>
      </c>
      <c r="J2886" s="11">
        <f t="shared" ca="1" si="204"/>
        <v>1.5349621047448625</v>
      </c>
      <c r="K2886" s="11">
        <f t="shared" ca="1" si="205"/>
        <v>2.7767016192840401</v>
      </c>
      <c r="L2886" s="11" t="str">
        <f t="shared" ca="1" si="198"/>
        <v>H</v>
      </c>
      <c r="M2886" s="11"/>
      <c r="N2886" s="11">
        <v>2885</v>
      </c>
      <c r="O2886" s="12">
        <f t="shared" ca="1" si="206"/>
        <v>0.51459679665242597</v>
      </c>
      <c r="P2886" s="12">
        <f t="shared" ca="1" si="207"/>
        <v>2.3174795869873543</v>
      </c>
      <c r="Q2886" s="11" t="str">
        <f t="shared" ca="1" si="199"/>
        <v>H</v>
      </c>
    </row>
    <row r="2887" spans="9:17" x14ac:dyDescent="0.25">
      <c r="I2887" s="11">
        <v>2886</v>
      </c>
      <c r="J2887" s="11">
        <f t="shared" ca="1" si="204"/>
        <v>-0.29173327876924693</v>
      </c>
      <c r="K2887" s="11">
        <f t="shared" ca="1" si="205"/>
        <v>1.9237914708171269</v>
      </c>
      <c r="L2887" s="11" t="str">
        <f t="shared" ca="1" si="198"/>
        <v>H</v>
      </c>
      <c r="M2887" s="11"/>
      <c r="N2887" s="11">
        <v>2886</v>
      </c>
      <c r="O2887" s="12">
        <f t="shared" ca="1" si="206"/>
        <v>1.276928853874705</v>
      </c>
      <c r="P2887" s="12">
        <f t="shared" ca="1" si="207"/>
        <v>0.58100796507551411</v>
      </c>
      <c r="Q2887" s="11" t="str">
        <f t="shared" ca="1" si="199"/>
        <v>A</v>
      </c>
    </row>
    <row r="2888" spans="9:17" x14ac:dyDescent="0.25">
      <c r="I2888" s="11">
        <v>2887</v>
      </c>
      <c r="J2888" s="11">
        <f t="shared" ca="1" si="204"/>
        <v>-1.2154343644990355</v>
      </c>
      <c r="K2888" s="11">
        <f t="shared" ca="1" si="205"/>
        <v>3.7522905810162994</v>
      </c>
      <c r="L2888" s="11" t="str">
        <f t="shared" ca="1" si="198"/>
        <v>H</v>
      </c>
      <c r="M2888" s="11"/>
      <c r="N2888" s="11">
        <v>2887</v>
      </c>
      <c r="O2888" s="12">
        <f t="shared" ca="1" si="206"/>
        <v>-1.1207271850339477</v>
      </c>
      <c r="P2888" s="12">
        <f t="shared" ca="1" si="207"/>
        <v>3.0094784790745486</v>
      </c>
      <c r="Q2888" s="11" t="str">
        <f t="shared" ca="1" si="199"/>
        <v>H</v>
      </c>
    </row>
    <row r="2889" spans="9:17" x14ac:dyDescent="0.25">
      <c r="I2889" s="11">
        <v>2888</v>
      </c>
      <c r="J2889" s="11">
        <f t="shared" ca="1" si="204"/>
        <v>2.1964054403904516</v>
      </c>
      <c r="K2889" s="11">
        <f t="shared" ca="1" si="205"/>
        <v>1.73077520875848</v>
      </c>
      <c r="L2889" s="11" t="str">
        <f t="shared" ca="1" si="198"/>
        <v>A</v>
      </c>
      <c r="M2889" s="11"/>
      <c r="N2889" s="11">
        <v>2888</v>
      </c>
      <c r="O2889" s="12">
        <f t="shared" ca="1" si="206"/>
        <v>1.1267385794648013</v>
      </c>
      <c r="P2889" s="12">
        <f t="shared" ca="1" si="207"/>
        <v>1.0962612704950119</v>
      </c>
      <c r="Q2889" s="11" t="str">
        <f t="shared" ca="1" si="199"/>
        <v>A</v>
      </c>
    </row>
    <row r="2890" spans="9:17" x14ac:dyDescent="0.25">
      <c r="I2890" s="11">
        <v>2889</v>
      </c>
      <c r="J2890" s="11">
        <f t="shared" ca="1" si="204"/>
        <v>1.59140568500975</v>
      </c>
      <c r="K2890" s="11">
        <f t="shared" ca="1" si="205"/>
        <v>1.4176342591109243</v>
      </c>
      <c r="L2890" s="11" t="str">
        <f t="shared" ca="1" si="198"/>
        <v>A</v>
      </c>
      <c r="M2890" s="11"/>
      <c r="N2890" s="11">
        <v>2889</v>
      </c>
      <c r="O2890" s="12">
        <f t="shared" ca="1" si="206"/>
        <v>-0.87240348310678817</v>
      </c>
      <c r="P2890" s="12">
        <f t="shared" ca="1" si="207"/>
        <v>5.1754515625325634</v>
      </c>
      <c r="Q2890" s="11" t="str">
        <f t="shared" ca="1" si="199"/>
        <v>H</v>
      </c>
    </row>
    <row r="2891" spans="9:17" x14ac:dyDescent="0.25">
      <c r="I2891" s="11">
        <v>2890</v>
      </c>
      <c r="J2891" s="11">
        <f t="shared" ca="1" si="204"/>
        <v>1.7601216111856721</v>
      </c>
      <c r="K2891" s="11">
        <f t="shared" ca="1" si="205"/>
        <v>1.496522169977299</v>
      </c>
      <c r="L2891" s="11" t="str">
        <f t="shared" ca="1" si="198"/>
        <v>A</v>
      </c>
      <c r="M2891" s="11"/>
      <c r="N2891" s="11">
        <v>2890</v>
      </c>
      <c r="O2891" s="12">
        <f t="shared" ca="1" si="206"/>
        <v>-0.68089434899753032</v>
      </c>
      <c r="P2891" s="12">
        <f t="shared" ca="1" si="207"/>
        <v>-1.4777058008420068</v>
      </c>
      <c r="Q2891" s="11" t="str">
        <f t="shared" ca="1" si="199"/>
        <v>A</v>
      </c>
    </row>
    <row r="2892" spans="9:17" x14ac:dyDescent="0.25">
      <c r="I2892" s="11">
        <v>2891</v>
      </c>
      <c r="J2892" s="11">
        <f t="shared" ca="1" si="204"/>
        <v>2.6821455925312203</v>
      </c>
      <c r="K2892" s="11">
        <f t="shared" ca="1" si="205"/>
        <v>1.19394161315751</v>
      </c>
      <c r="L2892" s="11" t="str">
        <f t="shared" ca="1" si="198"/>
        <v>A</v>
      </c>
      <c r="M2892" s="11"/>
      <c r="N2892" s="11">
        <v>2891</v>
      </c>
      <c r="O2892" s="12">
        <f t="shared" ca="1" si="206"/>
        <v>0.37468031300811194</v>
      </c>
      <c r="P2892" s="12">
        <f t="shared" ca="1" si="207"/>
        <v>0.23851837937986908</v>
      </c>
      <c r="Q2892" s="11" t="str">
        <f t="shared" ca="1" si="199"/>
        <v>A</v>
      </c>
    </row>
    <row r="2893" spans="9:17" x14ac:dyDescent="0.25">
      <c r="I2893" s="11">
        <v>2892</v>
      </c>
      <c r="J2893" s="11">
        <f t="shared" ca="1" si="204"/>
        <v>0.81418429860537489</v>
      </c>
      <c r="K2893" s="11">
        <f t="shared" ca="1" si="205"/>
        <v>1.4971801546029266</v>
      </c>
      <c r="L2893" s="11" t="str">
        <f t="shared" ca="1" si="198"/>
        <v>H</v>
      </c>
      <c r="M2893" s="11"/>
      <c r="N2893" s="11">
        <v>2892</v>
      </c>
      <c r="O2893" s="12">
        <f t="shared" ca="1" si="206"/>
        <v>-0.3071146943331049</v>
      </c>
      <c r="P2893" s="12">
        <f t="shared" ca="1" si="207"/>
        <v>3.7629750717930608</v>
      </c>
      <c r="Q2893" s="11" t="str">
        <f t="shared" ca="1" si="199"/>
        <v>H</v>
      </c>
    </row>
    <row r="2894" spans="9:17" x14ac:dyDescent="0.25">
      <c r="I2894" s="11">
        <v>2893</v>
      </c>
      <c r="J2894" s="11">
        <f t="shared" ca="1" si="204"/>
        <v>-0.10561277254844825</v>
      </c>
      <c r="K2894" s="11">
        <f t="shared" ca="1" si="205"/>
        <v>1.6407577355915586</v>
      </c>
      <c r="L2894" s="11" t="str">
        <f t="shared" ca="1" si="198"/>
        <v>H</v>
      </c>
      <c r="M2894" s="11"/>
      <c r="N2894" s="11">
        <v>2893</v>
      </c>
      <c r="O2894" s="12">
        <f t="shared" ca="1" si="206"/>
        <v>2.4915492925088012</v>
      </c>
      <c r="P2894" s="12">
        <f t="shared" ca="1" si="207"/>
        <v>0.2615750211417559</v>
      </c>
      <c r="Q2894" s="11" t="str">
        <f t="shared" ca="1" si="199"/>
        <v>A</v>
      </c>
    </row>
    <row r="2895" spans="9:17" x14ac:dyDescent="0.25">
      <c r="I2895" s="11">
        <v>2894</v>
      </c>
      <c r="J2895" s="11">
        <f t="shared" ca="1" si="204"/>
        <v>3.015868178479947</v>
      </c>
      <c r="K2895" s="11">
        <f t="shared" ca="1" si="205"/>
        <v>2.2571719035108861</v>
      </c>
      <c r="L2895" s="11" t="str">
        <f t="shared" ca="1" si="198"/>
        <v>A</v>
      </c>
      <c r="M2895" s="11"/>
      <c r="N2895" s="11">
        <v>2894</v>
      </c>
      <c r="O2895" s="12">
        <f t="shared" ca="1" si="206"/>
        <v>-1.6592347807169736</v>
      </c>
      <c r="P2895" s="12">
        <f t="shared" ca="1" si="207"/>
        <v>3.7280761581398343</v>
      </c>
      <c r="Q2895" s="11" t="str">
        <f t="shared" ca="1" si="199"/>
        <v>H</v>
      </c>
    </row>
    <row r="2896" spans="9:17" x14ac:dyDescent="0.25">
      <c r="I2896" s="11">
        <v>2895</v>
      </c>
      <c r="J2896" s="11">
        <f t="shared" ca="1" si="204"/>
        <v>-0.12366215996726571</v>
      </c>
      <c r="K2896" s="11">
        <f t="shared" ca="1" si="205"/>
        <v>3.4499819232067535</v>
      </c>
      <c r="L2896" s="11" t="str">
        <f t="shared" ca="1" si="198"/>
        <v>H</v>
      </c>
      <c r="M2896" s="11"/>
      <c r="N2896" s="11">
        <v>2895</v>
      </c>
      <c r="O2896" s="12">
        <f t="shared" ca="1" si="206"/>
        <v>-0.42857812694260766</v>
      </c>
      <c r="P2896" s="12">
        <f t="shared" ca="1" si="207"/>
        <v>2.4212095860315448</v>
      </c>
      <c r="Q2896" s="11" t="str">
        <f t="shared" ca="1" si="199"/>
        <v>H</v>
      </c>
    </row>
    <row r="2897" spans="9:17" x14ac:dyDescent="0.25">
      <c r="I2897" s="11">
        <v>2896</v>
      </c>
      <c r="J2897" s="11">
        <f t="shared" ca="1" si="204"/>
        <v>0.64157595574751181</v>
      </c>
      <c r="K2897" s="11">
        <f t="shared" ca="1" si="205"/>
        <v>3.8755887034258212</v>
      </c>
      <c r="L2897" s="11" t="str">
        <f t="shared" ca="1" si="198"/>
        <v>H</v>
      </c>
      <c r="M2897" s="11"/>
      <c r="N2897" s="11">
        <v>2896</v>
      </c>
      <c r="O2897" s="12">
        <f t="shared" ca="1" si="206"/>
        <v>-0.99119234809929391</v>
      </c>
      <c r="P2897" s="12">
        <f t="shared" ca="1" si="207"/>
        <v>9.1283358699976835E-2</v>
      </c>
      <c r="Q2897" s="11" t="str">
        <f t="shared" ca="1" si="199"/>
        <v>H</v>
      </c>
    </row>
    <row r="2898" spans="9:17" x14ac:dyDescent="0.25">
      <c r="I2898" s="11">
        <v>2897</v>
      </c>
      <c r="J2898" s="11">
        <f t="shared" ca="1" si="204"/>
        <v>0.73998355466615529</v>
      </c>
      <c r="K2898" s="11">
        <f t="shared" ca="1" si="205"/>
        <v>1.3066022991861757</v>
      </c>
      <c r="L2898" s="11" t="str">
        <f t="shared" ca="1" si="198"/>
        <v>H</v>
      </c>
      <c r="M2898" s="11"/>
      <c r="N2898" s="11">
        <v>2897</v>
      </c>
      <c r="O2898" s="12">
        <f t="shared" ca="1" si="206"/>
        <v>1.1379020416399375</v>
      </c>
      <c r="P2898" s="12">
        <f t="shared" ca="1" si="207"/>
        <v>3.1672251446955291</v>
      </c>
      <c r="Q2898" s="11" t="str">
        <f t="shared" ca="1" si="199"/>
        <v>H</v>
      </c>
    </row>
    <row r="2899" spans="9:17" x14ac:dyDescent="0.25">
      <c r="I2899" s="11">
        <v>2898</v>
      </c>
      <c r="J2899" s="11">
        <f t="shared" ca="1" si="204"/>
        <v>0.89320647899539929</v>
      </c>
      <c r="K2899" s="11">
        <f t="shared" ca="1" si="205"/>
        <v>5.0642769259280715</v>
      </c>
      <c r="L2899" s="11" t="str">
        <f t="shared" ca="1" si="198"/>
        <v>H</v>
      </c>
      <c r="M2899" s="11"/>
      <c r="N2899" s="11">
        <v>2898</v>
      </c>
      <c r="O2899" s="12">
        <f t="shared" ca="1" si="206"/>
        <v>1.6568073585895424</v>
      </c>
      <c r="P2899" s="12">
        <f t="shared" ca="1" si="207"/>
        <v>4.873265960791354</v>
      </c>
      <c r="Q2899" s="11" t="str">
        <f t="shared" ca="1" si="199"/>
        <v>H</v>
      </c>
    </row>
    <row r="2900" spans="9:17" x14ac:dyDescent="0.25">
      <c r="I2900" s="11">
        <v>2899</v>
      </c>
      <c r="J2900" s="11">
        <f t="shared" ca="1" si="204"/>
        <v>0.91348702180608032</v>
      </c>
      <c r="K2900" s="11">
        <f t="shared" ca="1" si="205"/>
        <v>6.940451155182692E-2</v>
      </c>
      <c r="L2900" s="11" t="str">
        <f t="shared" ca="1" si="198"/>
        <v>A</v>
      </c>
      <c r="M2900" s="11"/>
      <c r="N2900" s="11">
        <v>2899</v>
      </c>
      <c r="O2900" s="12">
        <f t="shared" ca="1" si="206"/>
        <v>-1.6648121165032201</v>
      </c>
      <c r="P2900" s="12">
        <f t="shared" ca="1" si="207"/>
        <v>0.79850235051365726</v>
      </c>
      <c r="Q2900" s="11" t="str">
        <f t="shared" ca="1" si="199"/>
        <v>H</v>
      </c>
    </row>
    <row r="2901" spans="9:17" x14ac:dyDescent="0.25">
      <c r="I2901" s="11">
        <v>2900</v>
      </c>
      <c r="J2901" s="11">
        <f t="shared" ca="1" si="204"/>
        <v>0.71139120628383634</v>
      </c>
      <c r="K2901" s="11">
        <f t="shared" ca="1" si="205"/>
        <v>2.2201720773622324</v>
      </c>
      <c r="L2901" s="11" t="str">
        <f t="shared" ca="1" si="198"/>
        <v>H</v>
      </c>
      <c r="M2901" s="11"/>
      <c r="N2901" s="11">
        <v>2900</v>
      </c>
      <c r="O2901" s="12">
        <f t="shared" ca="1" si="206"/>
        <v>1.933126468430852</v>
      </c>
      <c r="P2901" s="12">
        <f t="shared" ca="1" si="207"/>
        <v>1.7209774328713778</v>
      </c>
      <c r="Q2901" s="11" t="str">
        <f t="shared" ca="1" si="199"/>
        <v>A</v>
      </c>
    </row>
    <row r="2902" spans="9:17" x14ac:dyDescent="0.25">
      <c r="I2902" s="11">
        <v>2901</v>
      </c>
      <c r="J2902" s="11">
        <f t="shared" ca="1" si="204"/>
        <v>0.66740229146771257</v>
      </c>
      <c r="K2902" s="11">
        <f t="shared" ca="1" si="205"/>
        <v>1.612193170319371</v>
      </c>
      <c r="L2902" s="11" t="str">
        <f t="shared" ca="1" si="198"/>
        <v>H</v>
      </c>
      <c r="M2902" s="11"/>
      <c r="N2902" s="11">
        <v>2901</v>
      </c>
      <c r="O2902" s="12">
        <f t="shared" ca="1" si="206"/>
        <v>0.73583623860894187</v>
      </c>
      <c r="P2902" s="12">
        <f t="shared" ca="1" si="207"/>
        <v>3.6433226787939459</v>
      </c>
      <c r="Q2902" s="11" t="str">
        <f t="shared" ca="1" si="199"/>
        <v>H</v>
      </c>
    </row>
    <row r="2903" spans="9:17" x14ac:dyDescent="0.25">
      <c r="I2903" s="11">
        <v>2902</v>
      </c>
      <c r="J2903" s="11">
        <f t="shared" ca="1" si="204"/>
        <v>2.2742525582010562</v>
      </c>
      <c r="K2903" s="11">
        <f t="shared" ca="1" si="205"/>
        <v>0.49110362558688503</v>
      </c>
      <c r="L2903" s="11" t="str">
        <f t="shared" ca="1" si="198"/>
        <v>A</v>
      </c>
      <c r="M2903" s="11"/>
      <c r="N2903" s="11">
        <v>2902</v>
      </c>
      <c r="O2903" s="12">
        <f t="shared" ca="1" si="206"/>
        <v>-0.78247701573904394</v>
      </c>
      <c r="P2903" s="12">
        <f t="shared" ca="1" si="207"/>
        <v>-2.5690691916460309</v>
      </c>
      <c r="Q2903" s="11" t="str">
        <f t="shared" ca="1" si="199"/>
        <v>A</v>
      </c>
    </row>
    <row r="2904" spans="9:17" x14ac:dyDescent="0.25">
      <c r="I2904" s="11">
        <v>2903</v>
      </c>
      <c r="J2904" s="11">
        <f t="shared" ca="1" si="204"/>
        <v>1.3751597032360545</v>
      </c>
      <c r="K2904" s="11">
        <f t="shared" ca="1" si="205"/>
        <v>2.7079274052906439</v>
      </c>
      <c r="L2904" s="11" t="str">
        <f t="shared" ca="1" si="198"/>
        <v>H</v>
      </c>
      <c r="M2904" s="11"/>
      <c r="N2904" s="11">
        <v>2903</v>
      </c>
      <c r="O2904" s="12">
        <f t="shared" ca="1" si="206"/>
        <v>1.8224297434845984</v>
      </c>
      <c r="P2904" s="12">
        <f t="shared" ca="1" si="207"/>
        <v>2.7630393485415201</v>
      </c>
      <c r="Q2904" s="11" t="str">
        <f t="shared" ca="1" si="199"/>
        <v>H</v>
      </c>
    </row>
    <row r="2905" spans="9:17" x14ac:dyDescent="0.25">
      <c r="I2905" s="11">
        <v>2904</v>
      </c>
      <c r="J2905" s="11">
        <f t="shared" ca="1" si="204"/>
        <v>-0.41762995280235427</v>
      </c>
      <c r="K2905" s="11">
        <f t="shared" ca="1" si="205"/>
        <v>1.784561438082493</v>
      </c>
      <c r="L2905" s="11" t="str">
        <f t="shared" ca="1" si="198"/>
        <v>H</v>
      </c>
      <c r="M2905" s="11"/>
      <c r="N2905" s="11">
        <v>2904</v>
      </c>
      <c r="O2905" s="12">
        <f t="shared" ca="1" si="206"/>
        <v>2.4728364487319787</v>
      </c>
      <c r="P2905" s="12">
        <f t="shared" ca="1" si="207"/>
        <v>1.9394497353289344</v>
      </c>
      <c r="Q2905" s="11" t="str">
        <f t="shared" ca="1" si="199"/>
        <v>A</v>
      </c>
    </row>
    <row r="2906" spans="9:17" x14ac:dyDescent="0.25">
      <c r="I2906" s="11">
        <v>2905</v>
      </c>
      <c r="J2906" s="11">
        <f t="shared" ca="1" si="204"/>
        <v>1.4084060734514332</v>
      </c>
      <c r="K2906" s="11">
        <f t="shared" ca="1" si="205"/>
        <v>3.2552683097502388</v>
      </c>
      <c r="L2906" s="11" t="str">
        <f t="shared" ca="1" si="198"/>
        <v>H</v>
      </c>
      <c r="M2906" s="11"/>
      <c r="N2906" s="11">
        <v>2905</v>
      </c>
      <c r="O2906" s="12">
        <f t="shared" ca="1" si="206"/>
        <v>-0.19368003060388428</v>
      </c>
      <c r="P2906" s="12">
        <f t="shared" ca="1" si="207"/>
        <v>1.452530747209585</v>
      </c>
      <c r="Q2906" s="11" t="str">
        <f t="shared" ca="1" si="199"/>
        <v>H</v>
      </c>
    </row>
    <row r="2907" spans="9:17" x14ac:dyDescent="0.25">
      <c r="I2907" s="11">
        <v>2906</v>
      </c>
      <c r="J2907" s="11">
        <f t="shared" ca="1" si="204"/>
        <v>0.76437014126818337</v>
      </c>
      <c r="K2907" s="11">
        <f t="shared" ca="1" si="205"/>
        <v>1.6831510875609799</v>
      </c>
      <c r="L2907" s="11" t="str">
        <f t="shared" ca="1" si="198"/>
        <v>H</v>
      </c>
      <c r="M2907" s="11"/>
      <c r="N2907" s="11">
        <v>2906</v>
      </c>
      <c r="O2907" s="12">
        <f t="shared" ca="1" si="206"/>
        <v>1.4019487836212874E-2</v>
      </c>
      <c r="P2907" s="12">
        <f t="shared" ca="1" si="207"/>
        <v>0.47373993777251178</v>
      </c>
      <c r="Q2907" s="11" t="str">
        <f t="shared" ca="1" si="199"/>
        <v>H</v>
      </c>
    </row>
    <row r="2908" spans="9:17" x14ac:dyDescent="0.25">
      <c r="I2908" s="11">
        <v>2907</v>
      </c>
      <c r="J2908" s="11">
        <f t="shared" ca="1" si="204"/>
        <v>0.19080854903550259</v>
      </c>
      <c r="K2908" s="11">
        <f t="shared" ca="1" si="205"/>
        <v>-1.9328734792598157</v>
      </c>
      <c r="L2908" s="11" t="str">
        <f t="shared" ca="1" si="198"/>
        <v>A</v>
      </c>
      <c r="M2908" s="11"/>
      <c r="N2908" s="11">
        <v>2907</v>
      </c>
      <c r="O2908" s="12">
        <f t="shared" ca="1" si="206"/>
        <v>2.2620960071442715</v>
      </c>
      <c r="P2908" s="12">
        <f t="shared" ca="1" si="207"/>
        <v>2.3717329962426024</v>
      </c>
      <c r="Q2908" s="11" t="str">
        <f t="shared" ca="1" si="199"/>
        <v>H</v>
      </c>
    </row>
    <row r="2909" spans="9:17" x14ac:dyDescent="0.25">
      <c r="I2909" s="11">
        <v>2908</v>
      </c>
      <c r="J2909" s="11">
        <f t="shared" ca="1" si="204"/>
        <v>-0.47387236609767724</v>
      </c>
      <c r="K2909" s="11">
        <f t="shared" ca="1" si="205"/>
        <v>7.7649353893275208E-2</v>
      </c>
      <c r="L2909" s="11" t="str">
        <f t="shared" ca="1" si="198"/>
        <v>H</v>
      </c>
      <c r="M2909" s="11"/>
      <c r="N2909" s="11">
        <v>2908</v>
      </c>
      <c r="O2909" s="12">
        <f t="shared" ca="1" si="206"/>
        <v>-0.20614897311553637</v>
      </c>
      <c r="P2909" s="12">
        <f t="shared" ca="1" si="207"/>
        <v>2.5632319329602771</v>
      </c>
      <c r="Q2909" s="11" t="str">
        <f t="shared" ca="1" si="199"/>
        <v>H</v>
      </c>
    </row>
    <row r="2910" spans="9:17" x14ac:dyDescent="0.25">
      <c r="I2910" s="11">
        <v>2909</v>
      </c>
      <c r="J2910" s="11">
        <f t="shared" ca="1" si="204"/>
        <v>2.2342959308407426</v>
      </c>
      <c r="K2910" s="11">
        <f t="shared" ca="1" si="205"/>
        <v>3.1858384155565003</v>
      </c>
      <c r="L2910" s="11" t="str">
        <f t="shared" ca="1" si="198"/>
        <v>H</v>
      </c>
      <c r="M2910" s="11"/>
      <c r="N2910" s="11">
        <v>2909</v>
      </c>
      <c r="O2910" s="12">
        <f t="shared" ca="1" si="206"/>
        <v>-0.15130257228906985</v>
      </c>
      <c r="P2910" s="12">
        <f t="shared" ca="1" si="207"/>
        <v>2.5642137259046702</v>
      </c>
      <c r="Q2910" s="11" t="str">
        <f t="shared" ca="1" si="199"/>
        <v>H</v>
      </c>
    </row>
    <row r="2911" spans="9:17" x14ac:dyDescent="0.25">
      <c r="I2911" s="11">
        <v>2910</v>
      </c>
      <c r="J2911" s="11">
        <f t="shared" ca="1" si="204"/>
        <v>1.7039654891270364</v>
      </c>
      <c r="K2911" s="11">
        <f t="shared" ca="1" si="205"/>
        <v>4.3883030473367244</v>
      </c>
      <c r="L2911" s="11" t="str">
        <f t="shared" ca="1" si="198"/>
        <v>H</v>
      </c>
      <c r="M2911" s="11"/>
      <c r="N2911" s="11">
        <v>2910</v>
      </c>
      <c r="O2911" s="12">
        <f t="shared" ca="1" si="206"/>
        <v>1.2151480398422105</v>
      </c>
      <c r="P2911" s="12">
        <f t="shared" ca="1" si="207"/>
        <v>-0.54460440401811749</v>
      </c>
      <c r="Q2911" s="11" t="str">
        <f t="shared" ca="1" si="199"/>
        <v>A</v>
      </c>
    </row>
    <row r="2912" spans="9:17" x14ac:dyDescent="0.25">
      <c r="I2912" s="11">
        <v>2911</v>
      </c>
      <c r="J2912" s="11">
        <f t="shared" ca="1" si="204"/>
        <v>1.2838218616043062E-2</v>
      </c>
      <c r="K2912" s="11">
        <f t="shared" ca="1" si="205"/>
        <v>-1.7612328113228584</v>
      </c>
      <c r="L2912" s="11" t="str">
        <f t="shared" ca="1" si="198"/>
        <v>A</v>
      </c>
      <c r="M2912" s="11"/>
      <c r="N2912" s="11">
        <v>2911</v>
      </c>
      <c r="O2912" s="12">
        <f t="shared" ca="1" si="206"/>
        <v>0.64621355079678433</v>
      </c>
      <c r="P2912" s="12">
        <f t="shared" ca="1" si="207"/>
        <v>1.0751655072270923</v>
      </c>
      <c r="Q2912" s="11" t="str">
        <f t="shared" ca="1" si="199"/>
        <v>H</v>
      </c>
    </row>
    <row r="2913" spans="9:17" x14ac:dyDescent="0.25">
      <c r="I2913" s="11">
        <v>2912</v>
      </c>
      <c r="J2913" s="11">
        <f t="shared" ca="1" si="204"/>
        <v>0.25848680722763306</v>
      </c>
      <c r="K2913" s="11">
        <f t="shared" ca="1" si="205"/>
        <v>1.9518252738190076</v>
      </c>
      <c r="L2913" s="11" t="str">
        <f t="shared" ca="1" si="198"/>
        <v>H</v>
      </c>
      <c r="M2913" s="11"/>
      <c r="N2913" s="11">
        <v>2912</v>
      </c>
      <c r="O2913" s="12">
        <f t="shared" ca="1" si="206"/>
        <v>0.48177975713305876</v>
      </c>
      <c r="P2913" s="12">
        <f t="shared" ca="1" si="207"/>
        <v>3.8088868482379299</v>
      </c>
      <c r="Q2913" s="11" t="str">
        <f t="shared" ca="1" si="199"/>
        <v>H</v>
      </c>
    </row>
    <row r="2914" spans="9:17" x14ac:dyDescent="0.25">
      <c r="I2914" s="11">
        <v>2913</v>
      </c>
      <c r="J2914" s="11">
        <f t="shared" ca="1" si="204"/>
        <v>0.17865936565819562</v>
      </c>
      <c r="K2914" s="11">
        <f t="shared" ca="1" si="205"/>
        <v>3.0359054430528452</v>
      </c>
      <c r="L2914" s="11" t="str">
        <f t="shared" ca="1" si="198"/>
        <v>H</v>
      </c>
      <c r="M2914" s="11"/>
      <c r="N2914" s="11">
        <v>2913</v>
      </c>
      <c r="O2914" s="12">
        <f t="shared" ca="1" si="206"/>
        <v>0.32111680771758411</v>
      </c>
      <c r="P2914" s="12">
        <f t="shared" ca="1" si="207"/>
        <v>0.63079964408016087</v>
      </c>
      <c r="Q2914" s="11" t="str">
        <f t="shared" ca="1" si="199"/>
        <v>H</v>
      </c>
    </row>
    <row r="2915" spans="9:17" x14ac:dyDescent="0.25">
      <c r="I2915" s="11">
        <v>2914</v>
      </c>
      <c r="J2915" s="11">
        <f t="shared" ca="1" si="204"/>
        <v>1.2744264564299566</v>
      </c>
      <c r="K2915" s="11">
        <f t="shared" ca="1" si="205"/>
        <v>3.8677583137807865</v>
      </c>
      <c r="L2915" s="11" t="str">
        <f t="shared" ca="1" si="198"/>
        <v>H</v>
      </c>
      <c r="M2915" s="11"/>
      <c r="N2915" s="11">
        <v>2914</v>
      </c>
      <c r="O2915" s="12">
        <f t="shared" ca="1" si="206"/>
        <v>0.53396981230133467</v>
      </c>
      <c r="P2915" s="12">
        <f t="shared" ca="1" si="207"/>
        <v>-0.24881523354939827</v>
      </c>
      <c r="Q2915" s="11" t="str">
        <f t="shared" ca="1" si="199"/>
        <v>A</v>
      </c>
    </row>
    <row r="2916" spans="9:17" x14ac:dyDescent="0.25">
      <c r="I2916" s="11">
        <v>2915</v>
      </c>
      <c r="J2916" s="11">
        <f t="shared" ca="1" si="204"/>
        <v>0.89181955958110293</v>
      </c>
      <c r="K2916" s="11">
        <f t="shared" ca="1" si="205"/>
        <v>2.7081616375285331</v>
      </c>
      <c r="L2916" s="11" t="str">
        <f t="shared" ca="1" si="198"/>
        <v>H</v>
      </c>
      <c r="M2916" s="11"/>
      <c r="N2916" s="11">
        <v>2915</v>
      </c>
      <c r="O2916" s="12">
        <f t="shared" ca="1" si="206"/>
        <v>1.6111442555111943</v>
      </c>
      <c r="P2916" s="12">
        <f t="shared" ca="1" si="207"/>
        <v>0.46520669892650646</v>
      </c>
      <c r="Q2916" s="11" t="str">
        <f t="shared" ca="1" si="199"/>
        <v>A</v>
      </c>
    </row>
    <row r="2917" spans="9:17" x14ac:dyDescent="0.25">
      <c r="I2917" s="11">
        <v>2916</v>
      </c>
      <c r="J2917" s="11">
        <f t="shared" ca="1" si="204"/>
        <v>3.1668361860893812</v>
      </c>
      <c r="K2917" s="11">
        <f t="shared" ca="1" si="205"/>
        <v>4.4592817437734444</v>
      </c>
      <c r="L2917" s="11" t="str">
        <f t="shared" ca="1" si="198"/>
        <v>H</v>
      </c>
      <c r="M2917" s="11"/>
      <c r="N2917" s="11">
        <v>2916</v>
      </c>
      <c r="O2917" s="12">
        <f t="shared" ca="1" si="206"/>
        <v>2.7149088212984767</v>
      </c>
      <c r="P2917" s="12">
        <f t="shared" ca="1" si="207"/>
        <v>0.53850969623085232</v>
      </c>
      <c r="Q2917" s="11" t="str">
        <f t="shared" ca="1" si="199"/>
        <v>A</v>
      </c>
    </row>
    <row r="2918" spans="9:17" x14ac:dyDescent="0.25">
      <c r="I2918" s="11">
        <v>2917</v>
      </c>
      <c r="J2918" s="11">
        <f t="shared" ca="1" si="204"/>
        <v>1.1229710442170375</v>
      </c>
      <c r="K2918" s="11">
        <f t="shared" ca="1" si="205"/>
        <v>0.74755167216041163</v>
      </c>
      <c r="L2918" s="11" t="str">
        <f t="shared" ca="1" si="198"/>
        <v>A</v>
      </c>
      <c r="M2918" s="11"/>
      <c r="N2918" s="11">
        <v>2917</v>
      </c>
      <c r="O2918" s="12">
        <f t="shared" ca="1" si="206"/>
        <v>0.24560392493865491</v>
      </c>
      <c r="P2918" s="12">
        <f t="shared" ca="1" si="207"/>
        <v>2.6029418535521724</v>
      </c>
      <c r="Q2918" s="11" t="str">
        <f t="shared" ca="1" si="199"/>
        <v>H</v>
      </c>
    </row>
    <row r="2919" spans="9:17" x14ac:dyDescent="0.25">
      <c r="I2919" s="11">
        <v>2918</v>
      </c>
      <c r="J2919" s="11">
        <f t="shared" ca="1" si="204"/>
        <v>1.0017687828316446</v>
      </c>
      <c r="K2919" s="11">
        <f t="shared" ca="1" si="205"/>
        <v>-0.90267795708731047</v>
      </c>
      <c r="L2919" s="11" t="str">
        <f t="shared" ca="1" si="198"/>
        <v>A</v>
      </c>
      <c r="M2919" s="11"/>
      <c r="N2919" s="11">
        <v>2918</v>
      </c>
      <c r="O2919" s="12">
        <f t="shared" ca="1" si="206"/>
        <v>-0.59193138832512093</v>
      </c>
      <c r="P2919" s="12">
        <f t="shared" ca="1" si="207"/>
        <v>-0.57748419442099275</v>
      </c>
      <c r="Q2919" s="11" t="str">
        <f t="shared" ca="1" si="199"/>
        <v>H</v>
      </c>
    </row>
    <row r="2920" spans="9:17" x14ac:dyDescent="0.25">
      <c r="I2920" s="11">
        <v>2919</v>
      </c>
      <c r="J2920" s="11">
        <f t="shared" ca="1" si="204"/>
        <v>0.81793501462289886</v>
      </c>
      <c r="K2920" s="11">
        <f t="shared" ca="1" si="205"/>
        <v>4.0962029596854226</v>
      </c>
      <c r="L2920" s="11" t="str">
        <f t="shared" ca="1" si="198"/>
        <v>H</v>
      </c>
      <c r="M2920" s="11"/>
      <c r="N2920" s="11">
        <v>2919</v>
      </c>
      <c r="O2920" s="12">
        <f t="shared" ca="1" si="206"/>
        <v>1.8706227407359004</v>
      </c>
      <c r="P2920" s="12">
        <f t="shared" ca="1" si="207"/>
        <v>9.0007442102550295E-2</v>
      </c>
      <c r="Q2920" s="11" t="str">
        <f t="shared" ca="1" si="199"/>
        <v>A</v>
      </c>
    </row>
    <row r="2921" spans="9:17" x14ac:dyDescent="0.25">
      <c r="I2921" s="11">
        <v>2920</v>
      </c>
      <c r="J2921" s="11">
        <f t="shared" ca="1" si="204"/>
        <v>-0.43025154525084497</v>
      </c>
      <c r="K2921" s="11">
        <f t="shared" ca="1" si="205"/>
        <v>2.8156740010377046</v>
      </c>
      <c r="L2921" s="11" t="str">
        <f t="shared" ca="1" si="198"/>
        <v>H</v>
      </c>
      <c r="M2921" s="11"/>
      <c r="N2921" s="11">
        <v>2920</v>
      </c>
      <c r="O2921" s="12">
        <f t="shared" ca="1" si="206"/>
        <v>9.3349488519629931E-2</v>
      </c>
      <c r="P2921" s="12">
        <f t="shared" ca="1" si="207"/>
        <v>1.0748781512605365</v>
      </c>
      <c r="Q2921" s="11" t="str">
        <f t="shared" ca="1" si="199"/>
        <v>H</v>
      </c>
    </row>
    <row r="2922" spans="9:17" x14ac:dyDescent="0.25">
      <c r="I2922" s="11">
        <v>2921</v>
      </c>
      <c r="J2922" s="11">
        <f t="shared" ca="1" si="204"/>
        <v>1.3081977751135203</v>
      </c>
      <c r="K2922" s="11">
        <f t="shared" ca="1" si="205"/>
        <v>2.2385114147840461</v>
      </c>
      <c r="L2922" s="11" t="str">
        <f t="shared" ca="1" si="198"/>
        <v>H</v>
      </c>
      <c r="M2922" s="11"/>
      <c r="N2922" s="11">
        <v>2921</v>
      </c>
      <c r="O2922" s="12">
        <f t="shared" ca="1" si="206"/>
        <v>0.32551435829253339</v>
      </c>
      <c r="P2922" s="12">
        <f t="shared" ca="1" si="207"/>
        <v>0.90687372984575121</v>
      </c>
      <c r="Q2922" s="11" t="str">
        <f t="shared" ca="1" si="199"/>
        <v>H</v>
      </c>
    </row>
    <row r="2923" spans="9:17" x14ac:dyDescent="0.25">
      <c r="I2923" s="11">
        <v>2922</v>
      </c>
      <c r="J2923" s="11">
        <f t="shared" ca="1" si="204"/>
        <v>2.7654636514871638</v>
      </c>
      <c r="K2923" s="11">
        <f t="shared" ca="1" si="205"/>
        <v>-1.273514786491726</v>
      </c>
      <c r="L2923" s="11" t="str">
        <f t="shared" ca="1" si="198"/>
        <v>A</v>
      </c>
      <c r="M2923" s="11"/>
      <c r="N2923" s="11">
        <v>2922</v>
      </c>
      <c r="O2923" s="12">
        <f t="shared" ca="1" si="206"/>
        <v>-6.6054915989599117E-2</v>
      </c>
      <c r="P2923" s="12">
        <f t="shared" ca="1" si="207"/>
        <v>2.7787455037673583</v>
      </c>
      <c r="Q2923" s="11" t="str">
        <f t="shared" ca="1" si="199"/>
        <v>H</v>
      </c>
    </row>
    <row r="2924" spans="9:17" x14ac:dyDescent="0.25">
      <c r="I2924" s="11">
        <v>2923</v>
      </c>
      <c r="J2924" s="11">
        <f t="shared" ca="1" si="204"/>
        <v>1.7300504276881108</v>
      </c>
      <c r="K2924" s="11">
        <f t="shared" ca="1" si="205"/>
        <v>-0.52806810060812381</v>
      </c>
      <c r="L2924" s="11" t="str">
        <f t="shared" ca="1" si="198"/>
        <v>A</v>
      </c>
      <c r="M2924" s="11"/>
      <c r="N2924" s="11">
        <v>2923</v>
      </c>
      <c r="O2924" s="12">
        <f t="shared" ca="1" si="206"/>
        <v>0.23686361452106974</v>
      </c>
      <c r="P2924" s="12">
        <f t="shared" ca="1" si="207"/>
        <v>2.5954523341445719</v>
      </c>
      <c r="Q2924" s="11" t="str">
        <f t="shared" ca="1" si="199"/>
        <v>H</v>
      </c>
    </row>
    <row r="2925" spans="9:17" x14ac:dyDescent="0.25">
      <c r="I2925" s="11">
        <v>2924</v>
      </c>
      <c r="J2925" s="11">
        <f t="shared" ca="1" si="204"/>
        <v>1.5888244213867762</v>
      </c>
      <c r="K2925" s="11">
        <f t="shared" ca="1" si="205"/>
        <v>2.7506000304026168</v>
      </c>
      <c r="L2925" s="11" t="str">
        <f t="shared" ca="1" si="198"/>
        <v>H</v>
      </c>
      <c r="M2925" s="11"/>
      <c r="N2925" s="11">
        <v>2924</v>
      </c>
      <c r="O2925" s="12">
        <f t="shared" ca="1" si="206"/>
        <v>1.5314024675343267</v>
      </c>
      <c r="P2925" s="12">
        <f t="shared" ca="1" si="207"/>
        <v>1.1638581400465955</v>
      </c>
      <c r="Q2925" s="11" t="str">
        <f t="shared" ca="1" si="199"/>
        <v>A</v>
      </c>
    </row>
    <row r="2926" spans="9:17" x14ac:dyDescent="0.25">
      <c r="I2926" s="11">
        <v>2925</v>
      </c>
      <c r="J2926" s="11">
        <f t="shared" ca="1" si="204"/>
        <v>0.26002321310764231</v>
      </c>
      <c r="K2926" s="11">
        <f t="shared" ca="1" si="205"/>
        <v>3.5321563836543479</v>
      </c>
      <c r="L2926" s="11" t="str">
        <f t="shared" ca="1" si="198"/>
        <v>H</v>
      </c>
      <c r="M2926" s="11"/>
      <c r="N2926" s="11">
        <v>2925</v>
      </c>
      <c r="O2926" s="12">
        <f t="shared" ca="1" si="206"/>
        <v>-0.99026083982326174</v>
      </c>
      <c r="P2926" s="12">
        <f t="shared" ca="1" si="207"/>
        <v>-0.20819726242077174</v>
      </c>
      <c r="Q2926" s="11" t="str">
        <f t="shared" ca="1" si="199"/>
        <v>H</v>
      </c>
    </row>
    <row r="2927" spans="9:17" x14ac:dyDescent="0.25">
      <c r="I2927" s="11">
        <v>2926</v>
      </c>
      <c r="J2927" s="11">
        <f t="shared" ca="1" si="204"/>
        <v>0.28726071274190723</v>
      </c>
      <c r="K2927" s="11">
        <f t="shared" ca="1" si="205"/>
        <v>2.2872846317627538</v>
      </c>
      <c r="L2927" s="11" t="str">
        <f t="shared" ca="1" si="198"/>
        <v>H</v>
      </c>
      <c r="M2927" s="11"/>
      <c r="N2927" s="11">
        <v>2926</v>
      </c>
      <c r="O2927" s="12">
        <f t="shared" ca="1" si="206"/>
        <v>-1.5654453979469742</v>
      </c>
      <c r="P2927" s="12">
        <f t="shared" ca="1" si="207"/>
        <v>1.9697702729137416</v>
      </c>
      <c r="Q2927" s="11" t="str">
        <f t="shared" ca="1" si="199"/>
        <v>H</v>
      </c>
    </row>
    <row r="2928" spans="9:17" x14ac:dyDescent="0.25">
      <c r="I2928" s="11">
        <v>2927</v>
      </c>
      <c r="J2928" s="11">
        <f t="shared" ca="1" si="204"/>
        <v>0.87890345664208747</v>
      </c>
      <c r="K2928" s="11">
        <f t="shared" ca="1" si="205"/>
        <v>4.609348855936366</v>
      </c>
      <c r="L2928" s="11" t="str">
        <f t="shared" ca="1" si="198"/>
        <v>H</v>
      </c>
      <c r="M2928" s="11"/>
      <c r="N2928" s="11">
        <v>2927</v>
      </c>
      <c r="O2928" s="12">
        <f t="shared" ca="1" si="206"/>
        <v>2.2130445504170209</v>
      </c>
      <c r="P2928" s="12">
        <f t="shared" ca="1" si="207"/>
        <v>1.5748887531083045</v>
      </c>
      <c r="Q2928" s="11" t="str">
        <f t="shared" ca="1" si="199"/>
        <v>A</v>
      </c>
    </row>
    <row r="2929" spans="9:17" x14ac:dyDescent="0.25">
      <c r="I2929" s="11">
        <v>2928</v>
      </c>
      <c r="J2929" s="11">
        <f t="shared" ca="1" si="204"/>
        <v>1.9052684653337684</v>
      </c>
      <c r="K2929" s="11">
        <f t="shared" ca="1" si="205"/>
        <v>2.999376796612486</v>
      </c>
      <c r="L2929" s="11" t="str">
        <f t="shared" ca="1" si="198"/>
        <v>H</v>
      </c>
      <c r="M2929" s="11"/>
      <c r="N2929" s="11">
        <v>2928</v>
      </c>
      <c r="O2929" s="12">
        <f t="shared" ca="1" si="206"/>
        <v>3.1239299332742307</v>
      </c>
      <c r="P2929" s="12">
        <f t="shared" ca="1" si="207"/>
        <v>0.60469942708286728</v>
      </c>
      <c r="Q2929" s="11" t="str">
        <f t="shared" ca="1" si="199"/>
        <v>A</v>
      </c>
    </row>
    <row r="2930" spans="9:17" x14ac:dyDescent="0.25">
      <c r="I2930" s="11">
        <v>2929</v>
      </c>
      <c r="J2930" s="11">
        <f t="shared" ca="1" si="204"/>
        <v>0.69419044375797234</v>
      </c>
      <c r="K2930" s="11">
        <f t="shared" ca="1" si="205"/>
        <v>4.6781339969787119</v>
      </c>
      <c r="L2930" s="11" t="str">
        <f t="shared" ca="1" si="198"/>
        <v>H</v>
      </c>
      <c r="M2930" s="11"/>
      <c r="N2930" s="11">
        <v>2929</v>
      </c>
      <c r="O2930" s="12">
        <f t="shared" ca="1" si="206"/>
        <v>0.89137121334518121</v>
      </c>
      <c r="P2930" s="12">
        <f t="shared" ca="1" si="207"/>
        <v>0.90066486944996382</v>
      </c>
      <c r="Q2930" s="11" t="str">
        <f t="shared" ca="1" si="199"/>
        <v>H</v>
      </c>
    </row>
    <row r="2931" spans="9:17" x14ac:dyDescent="0.25">
      <c r="I2931" s="11">
        <v>2930</v>
      </c>
      <c r="J2931" s="11">
        <f t="shared" ca="1" si="204"/>
        <v>1.2238216464924516</v>
      </c>
      <c r="K2931" s="11">
        <f t="shared" ca="1" si="205"/>
        <v>4.3296159405091643</v>
      </c>
      <c r="L2931" s="11" t="str">
        <f t="shared" ca="1" si="198"/>
        <v>H</v>
      </c>
      <c r="M2931" s="11"/>
      <c r="N2931" s="11">
        <v>2930</v>
      </c>
      <c r="O2931" s="12">
        <f t="shared" ca="1" si="206"/>
        <v>0.25960947034276705</v>
      </c>
      <c r="P2931" s="12">
        <f t="shared" ca="1" si="207"/>
        <v>2.4151665270818747</v>
      </c>
      <c r="Q2931" s="11" t="str">
        <f t="shared" ca="1" si="199"/>
        <v>H</v>
      </c>
    </row>
    <row r="2932" spans="9:17" x14ac:dyDescent="0.25">
      <c r="I2932" s="11">
        <v>2931</v>
      </c>
      <c r="J2932" s="11">
        <f t="shared" ca="1" si="204"/>
        <v>2.4615856982011097</v>
      </c>
      <c r="K2932" s="11">
        <f t="shared" ca="1" si="205"/>
        <v>2.8615949239767975</v>
      </c>
      <c r="L2932" s="11" t="str">
        <f t="shared" ca="1" si="198"/>
        <v>H</v>
      </c>
      <c r="M2932" s="11"/>
      <c r="N2932" s="11">
        <v>2931</v>
      </c>
      <c r="O2932" s="12">
        <f t="shared" ca="1" si="206"/>
        <v>1.2534083228736588</v>
      </c>
      <c r="P2932" s="12">
        <f t="shared" ca="1" si="207"/>
        <v>2.5287757458633955</v>
      </c>
      <c r="Q2932" s="11" t="str">
        <f t="shared" ca="1" si="199"/>
        <v>H</v>
      </c>
    </row>
    <row r="2933" spans="9:17" x14ac:dyDescent="0.25">
      <c r="I2933" s="11">
        <v>2932</v>
      </c>
      <c r="J2933" s="11">
        <f t="shared" ca="1" si="204"/>
        <v>0.87617707889468643</v>
      </c>
      <c r="K2933" s="11">
        <f t="shared" ca="1" si="205"/>
        <v>0.14520129461628528</v>
      </c>
      <c r="L2933" s="11" t="str">
        <f t="shared" ca="1" si="198"/>
        <v>A</v>
      </c>
      <c r="M2933" s="11"/>
      <c r="N2933" s="11">
        <v>2932</v>
      </c>
      <c r="O2933" s="12">
        <f t="shared" ca="1" si="206"/>
        <v>0.2193002322222416</v>
      </c>
      <c r="P2933" s="12">
        <f t="shared" ca="1" si="207"/>
        <v>4.6610238198763678</v>
      </c>
      <c r="Q2933" s="11" t="str">
        <f t="shared" ca="1" si="199"/>
        <v>H</v>
      </c>
    </row>
    <row r="2934" spans="9:17" x14ac:dyDescent="0.25">
      <c r="I2934" s="11">
        <v>2933</v>
      </c>
      <c r="J2934" s="11">
        <f t="shared" ca="1" si="204"/>
        <v>0.63983731601975768</v>
      </c>
      <c r="K2934" s="11">
        <f t="shared" ca="1" si="205"/>
        <v>2.6569492076961714</v>
      </c>
      <c r="L2934" s="11" t="str">
        <f t="shared" ca="1" si="198"/>
        <v>H</v>
      </c>
      <c r="M2934" s="11"/>
      <c r="N2934" s="11">
        <v>2933</v>
      </c>
      <c r="O2934" s="12">
        <f t="shared" ca="1" si="206"/>
        <v>-0.35033613208317038</v>
      </c>
      <c r="P2934" s="12">
        <f t="shared" ca="1" si="207"/>
        <v>3.2255070742120724</v>
      </c>
      <c r="Q2934" s="11" t="str">
        <f t="shared" ca="1" si="199"/>
        <v>H</v>
      </c>
    </row>
    <row r="2935" spans="9:17" x14ac:dyDescent="0.25">
      <c r="I2935" s="11">
        <v>2934</v>
      </c>
      <c r="J2935" s="11">
        <f t="shared" ca="1" si="204"/>
        <v>-1.2664702401477324</v>
      </c>
      <c r="K2935" s="11">
        <f t="shared" ca="1" si="205"/>
        <v>2.1067424343972712</v>
      </c>
      <c r="L2935" s="11" t="str">
        <f t="shared" ca="1" si="198"/>
        <v>H</v>
      </c>
      <c r="M2935" s="11"/>
      <c r="N2935" s="11">
        <v>2934</v>
      </c>
      <c r="O2935" s="12">
        <f t="shared" ca="1" si="206"/>
        <v>-0.89289935543476018</v>
      </c>
      <c r="P2935" s="12">
        <f t="shared" ca="1" si="207"/>
        <v>-0.89371946335233132</v>
      </c>
      <c r="Q2935" s="11" t="str">
        <f t="shared" ca="1" si="199"/>
        <v>A</v>
      </c>
    </row>
    <row r="2936" spans="9:17" x14ac:dyDescent="0.25">
      <c r="I2936" s="11">
        <v>2935</v>
      </c>
      <c r="J2936" s="11">
        <f t="shared" ca="1" si="204"/>
        <v>-0.15572635170856419</v>
      </c>
      <c r="K2936" s="11">
        <f t="shared" ca="1" si="205"/>
        <v>1.9257149503432582</v>
      </c>
      <c r="L2936" s="11" t="str">
        <f t="shared" ca="1" si="198"/>
        <v>H</v>
      </c>
      <c r="M2936" s="11"/>
      <c r="N2936" s="11">
        <v>2935</v>
      </c>
      <c r="O2936" s="12">
        <f t="shared" ca="1" si="206"/>
        <v>0.31157528725355244</v>
      </c>
      <c r="P2936" s="12">
        <f t="shared" ca="1" si="207"/>
        <v>3.238691718861157</v>
      </c>
      <c r="Q2936" s="11" t="str">
        <f t="shared" ca="1" si="199"/>
        <v>H</v>
      </c>
    </row>
    <row r="2937" spans="9:17" x14ac:dyDescent="0.25">
      <c r="I2937" s="11">
        <v>2936</v>
      </c>
      <c r="J2937" s="11">
        <f t="shared" ca="1" si="204"/>
        <v>0.99778090509375061</v>
      </c>
      <c r="K2937" s="11">
        <f t="shared" ca="1" si="205"/>
        <v>3.91779749014212</v>
      </c>
      <c r="L2937" s="11" t="str">
        <f t="shared" ca="1" si="198"/>
        <v>H</v>
      </c>
      <c r="M2937" s="11"/>
      <c r="N2937" s="11">
        <v>2936</v>
      </c>
      <c r="O2937" s="12">
        <f t="shared" ca="1" si="206"/>
        <v>1.3412729793871918</v>
      </c>
      <c r="P2937" s="12">
        <f t="shared" ca="1" si="207"/>
        <v>-0.20415497233805913</v>
      </c>
      <c r="Q2937" s="11" t="str">
        <f t="shared" ca="1" si="199"/>
        <v>A</v>
      </c>
    </row>
    <row r="2938" spans="9:17" x14ac:dyDescent="0.25">
      <c r="I2938" s="11">
        <v>2937</v>
      </c>
      <c r="J2938" s="11">
        <f t="shared" ca="1" si="204"/>
        <v>1.8199659089241074</v>
      </c>
      <c r="K2938" s="11">
        <f t="shared" ca="1" si="205"/>
        <v>2.6835211842380575</v>
      </c>
      <c r="L2938" s="11" t="str">
        <f t="shared" ca="1" si="198"/>
        <v>H</v>
      </c>
      <c r="M2938" s="11"/>
      <c r="N2938" s="11">
        <v>2937</v>
      </c>
      <c r="O2938" s="12">
        <f t="shared" ca="1" si="206"/>
        <v>2.4322316049321544</v>
      </c>
      <c r="P2938" s="12">
        <f t="shared" ca="1" si="207"/>
        <v>2.1656926957139437</v>
      </c>
      <c r="Q2938" s="11" t="str">
        <f t="shared" ca="1" si="199"/>
        <v>A</v>
      </c>
    </row>
    <row r="2939" spans="9:17" x14ac:dyDescent="0.25">
      <c r="I2939" s="11">
        <v>2938</v>
      </c>
      <c r="J2939" s="11">
        <f t="shared" ca="1" si="204"/>
        <v>2.3014706839722332</v>
      </c>
      <c r="K2939" s="11">
        <f t="shared" ca="1" si="205"/>
        <v>2.2361719672795073</v>
      </c>
      <c r="L2939" s="11" t="str">
        <f t="shared" ca="1" si="198"/>
        <v>A</v>
      </c>
      <c r="M2939" s="11"/>
      <c r="N2939" s="11">
        <v>2938</v>
      </c>
      <c r="O2939" s="12">
        <f t="shared" ca="1" si="206"/>
        <v>-1.1209889817948162</v>
      </c>
      <c r="P2939" s="12">
        <f t="shared" ca="1" si="207"/>
        <v>2.620283526974128</v>
      </c>
      <c r="Q2939" s="11" t="str">
        <f t="shared" ca="1" si="199"/>
        <v>H</v>
      </c>
    </row>
    <row r="2940" spans="9:17" x14ac:dyDescent="0.25">
      <c r="I2940" s="11">
        <v>2939</v>
      </c>
      <c r="J2940" s="11">
        <f t="shared" ca="1" si="204"/>
        <v>0.57599602815351902</v>
      </c>
      <c r="K2940" s="11">
        <f t="shared" ca="1" si="205"/>
        <v>1.7612075599193617</v>
      </c>
      <c r="L2940" s="11" t="str">
        <f t="shared" ca="1" si="198"/>
        <v>H</v>
      </c>
      <c r="M2940" s="11"/>
      <c r="N2940" s="11">
        <v>2939</v>
      </c>
      <c r="O2940" s="12">
        <f t="shared" ca="1" si="206"/>
        <v>-0.83191028628345043</v>
      </c>
      <c r="P2940" s="12">
        <f t="shared" ca="1" si="207"/>
        <v>2.0347341391334179</v>
      </c>
      <c r="Q2940" s="11" t="str">
        <f t="shared" ca="1" si="199"/>
        <v>H</v>
      </c>
    </row>
    <row r="2941" spans="9:17" x14ac:dyDescent="0.25">
      <c r="I2941" s="11">
        <v>2940</v>
      </c>
      <c r="J2941" s="11">
        <f t="shared" ca="1" si="204"/>
        <v>-0.62055714684428398</v>
      </c>
      <c r="K2941" s="11">
        <f t="shared" ca="1" si="205"/>
        <v>0.30340103279136499</v>
      </c>
      <c r="L2941" s="11" t="str">
        <f t="shared" ca="1" si="198"/>
        <v>H</v>
      </c>
      <c r="M2941" s="11"/>
      <c r="N2941" s="11">
        <v>2940</v>
      </c>
      <c r="O2941" s="12">
        <f t="shared" ca="1" si="206"/>
        <v>0.39849278098153079</v>
      </c>
      <c r="P2941" s="12">
        <f t="shared" ca="1" si="207"/>
        <v>0.75074934665296555</v>
      </c>
      <c r="Q2941" s="11" t="str">
        <f t="shared" ca="1" si="199"/>
        <v>H</v>
      </c>
    </row>
    <row r="2942" spans="9:17" x14ac:dyDescent="0.25">
      <c r="I2942" s="11">
        <v>2941</v>
      </c>
      <c r="J2942" s="11">
        <f t="shared" ca="1" si="204"/>
        <v>0.85183151446657646</v>
      </c>
      <c r="K2942" s="11">
        <f t="shared" ca="1" si="205"/>
        <v>2.8823910425322592</v>
      </c>
      <c r="L2942" s="11" t="str">
        <f t="shared" ca="1" si="198"/>
        <v>H</v>
      </c>
      <c r="M2942" s="11"/>
      <c r="N2942" s="11">
        <v>2941</v>
      </c>
      <c r="O2942" s="12">
        <f t="shared" ca="1" si="206"/>
        <v>1.6256809697302745</v>
      </c>
      <c r="P2942" s="12">
        <f t="shared" ca="1" si="207"/>
        <v>2.1821953831130059</v>
      </c>
      <c r="Q2942" s="11" t="str">
        <f t="shared" ca="1" si="199"/>
        <v>H</v>
      </c>
    </row>
    <row r="2943" spans="9:17" x14ac:dyDescent="0.25">
      <c r="I2943" s="11">
        <v>2942</v>
      </c>
      <c r="J2943" s="11">
        <f t="shared" ca="1" si="204"/>
        <v>0.36392722115128451</v>
      </c>
      <c r="K2943" s="11">
        <f t="shared" ca="1" si="205"/>
        <v>3.0592913354389184</v>
      </c>
      <c r="L2943" s="11" t="str">
        <f t="shared" ca="1" si="198"/>
        <v>H</v>
      </c>
      <c r="M2943" s="11"/>
      <c r="N2943" s="11">
        <v>2942</v>
      </c>
      <c r="O2943" s="12">
        <f t="shared" ca="1" si="206"/>
        <v>-0.23927825310926565</v>
      </c>
      <c r="P2943" s="12">
        <f t="shared" ca="1" si="207"/>
        <v>4.1742204531603502</v>
      </c>
      <c r="Q2943" s="11" t="str">
        <f t="shared" ca="1" si="199"/>
        <v>H</v>
      </c>
    </row>
    <row r="2944" spans="9:17" x14ac:dyDescent="0.25">
      <c r="I2944" s="11">
        <v>2943</v>
      </c>
      <c r="J2944" s="11">
        <f t="shared" ca="1" si="204"/>
        <v>-9.8762651031177762E-2</v>
      </c>
      <c r="K2944" s="11">
        <f t="shared" ca="1" si="205"/>
        <v>0.17178439022703684</v>
      </c>
      <c r="L2944" s="11" t="str">
        <f t="shared" ca="1" si="198"/>
        <v>H</v>
      </c>
      <c r="M2944" s="11"/>
      <c r="N2944" s="11">
        <v>2943</v>
      </c>
      <c r="O2944" s="12">
        <f t="shared" ca="1" si="206"/>
        <v>0.63533264566935976</v>
      </c>
      <c r="P2944" s="12">
        <f t="shared" ca="1" si="207"/>
        <v>1.732003685786121E-2</v>
      </c>
      <c r="Q2944" s="11" t="str">
        <f t="shared" ca="1" si="199"/>
        <v>A</v>
      </c>
    </row>
    <row r="2945" spans="9:17" x14ac:dyDescent="0.25">
      <c r="I2945" s="11">
        <v>2944</v>
      </c>
      <c r="J2945" s="11">
        <f t="shared" ca="1" si="204"/>
        <v>-1.099918477908894</v>
      </c>
      <c r="K2945" s="11">
        <f t="shared" ca="1" si="205"/>
        <v>0.95009352642923184</v>
      </c>
      <c r="L2945" s="11" t="str">
        <f t="shared" ca="1" si="198"/>
        <v>H</v>
      </c>
      <c r="M2945" s="11"/>
      <c r="N2945" s="11">
        <v>2944</v>
      </c>
      <c r="O2945" s="12">
        <f t="shared" ca="1" si="206"/>
        <v>0.90920589338760016</v>
      </c>
      <c r="P2945" s="12">
        <f t="shared" ca="1" si="207"/>
        <v>1.671296674225113</v>
      </c>
      <c r="Q2945" s="11" t="str">
        <f t="shared" ca="1" si="199"/>
        <v>H</v>
      </c>
    </row>
    <row r="2946" spans="9:17" x14ac:dyDescent="0.25">
      <c r="I2946" s="11">
        <v>2945</v>
      </c>
      <c r="J2946" s="11">
        <f t="shared" ca="1" si="204"/>
        <v>1.5044730382683222</v>
      </c>
      <c r="K2946" s="11">
        <f t="shared" ca="1" si="205"/>
        <v>3.9696504829335302</v>
      </c>
      <c r="L2946" s="11" t="str">
        <f t="shared" ca="1" si="198"/>
        <v>H</v>
      </c>
      <c r="M2946" s="11"/>
      <c r="N2946" s="11">
        <v>2945</v>
      </c>
      <c r="O2946" s="12">
        <f t="shared" ca="1" si="206"/>
        <v>-0.6460852017320724</v>
      </c>
      <c r="P2946" s="12">
        <f t="shared" ca="1" si="207"/>
        <v>0.3636647264966526</v>
      </c>
      <c r="Q2946" s="11" t="str">
        <f t="shared" ca="1" si="199"/>
        <v>H</v>
      </c>
    </row>
    <row r="2947" spans="9:17" x14ac:dyDescent="0.25">
      <c r="I2947" s="11">
        <v>2946</v>
      </c>
      <c r="J2947" s="11">
        <f t="shared" ref="J2947:J3010" ca="1" si="208">NORMINV(RAND(), $D$3,$F$3)</f>
        <v>-0.92367111010321812</v>
      </c>
      <c r="K2947" s="11">
        <f t="shared" ref="K2947:K3010" ca="1" si="209">NORMINV(RAND(), $D$2,$F$2)</f>
        <v>0.54544597147376295</v>
      </c>
      <c r="L2947" s="11" t="str">
        <f t="shared" ca="1" si="198"/>
        <v>H</v>
      </c>
      <c r="M2947" s="11"/>
      <c r="N2947" s="11">
        <v>2946</v>
      </c>
      <c r="O2947" s="12">
        <f t="shared" ref="O2947:O3010" ca="1" si="210">NORMINV(RAND(), $D$11,$F$11)</f>
        <v>-0.66459178245322237</v>
      </c>
      <c r="P2947" s="12">
        <f t="shared" ref="P2947:P3010" ca="1" si="211">NORMINV(RAND(), $D$10,$F$10)</f>
        <v>1.0328890208662773</v>
      </c>
      <c r="Q2947" s="11" t="str">
        <f t="shared" ca="1" si="199"/>
        <v>H</v>
      </c>
    </row>
    <row r="2948" spans="9:17" x14ac:dyDescent="0.25">
      <c r="I2948" s="11">
        <v>2947</v>
      </c>
      <c r="J2948" s="11">
        <f t="shared" ca="1" si="208"/>
        <v>1.2370655064196829</v>
      </c>
      <c r="K2948" s="11">
        <f t="shared" ca="1" si="209"/>
        <v>3.586818254382508</v>
      </c>
      <c r="L2948" s="11" t="str">
        <f t="shared" ca="1" si="198"/>
        <v>H</v>
      </c>
      <c r="M2948" s="11"/>
      <c r="N2948" s="11">
        <v>2947</v>
      </c>
      <c r="O2948" s="12">
        <f t="shared" ca="1" si="210"/>
        <v>0.48475561688375535</v>
      </c>
      <c r="P2948" s="12">
        <f t="shared" ca="1" si="211"/>
        <v>0.55125641624630795</v>
      </c>
      <c r="Q2948" s="11" t="str">
        <f t="shared" ca="1" si="199"/>
        <v>H</v>
      </c>
    </row>
    <row r="2949" spans="9:17" x14ac:dyDescent="0.25">
      <c r="I2949" s="11">
        <v>2948</v>
      </c>
      <c r="J2949" s="11">
        <f t="shared" ca="1" si="208"/>
        <v>2.2896712422246948</v>
      </c>
      <c r="K2949" s="11">
        <f t="shared" ca="1" si="209"/>
        <v>2.2566644693863109</v>
      </c>
      <c r="L2949" s="11" t="str">
        <f t="shared" ca="1" si="198"/>
        <v>A</v>
      </c>
      <c r="M2949" s="11"/>
      <c r="N2949" s="11">
        <v>2948</v>
      </c>
      <c r="O2949" s="12">
        <f t="shared" ca="1" si="210"/>
        <v>9.1683541870859586E-2</v>
      </c>
      <c r="P2949" s="12">
        <f t="shared" ca="1" si="211"/>
        <v>3.9205576895333767</v>
      </c>
      <c r="Q2949" s="11" t="str">
        <f t="shared" ca="1" si="199"/>
        <v>H</v>
      </c>
    </row>
    <row r="2950" spans="9:17" x14ac:dyDescent="0.25">
      <c r="I2950" s="11">
        <v>2949</v>
      </c>
      <c r="J2950" s="11">
        <f t="shared" ca="1" si="208"/>
        <v>0.92548740899576443</v>
      </c>
      <c r="K2950" s="11">
        <f t="shared" ca="1" si="209"/>
        <v>1.6715756569485696</v>
      </c>
      <c r="L2950" s="11" t="str">
        <f t="shared" ca="1" si="198"/>
        <v>H</v>
      </c>
      <c r="M2950" s="11"/>
      <c r="N2950" s="11">
        <v>2949</v>
      </c>
      <c r="O2950" s="12">
        <f t="shared" ca="1" si="210"/>
        <v>-0.46179816196543577</v>
      </c>
      <c r="P2950" s="12">
        <f t="shared" ca="1" si="211"/>
        <v>2.2154070062736047</v>
      </c>
      <c r="Q2950" s="11" t="str">
        <f t="shared" ca="1" si="199"/>
        <v>H</v>
      </c>
    </row>
    <row r="2951" spans="9:17" x14ac:dyDescent="0.25">
      <c r="I2951" s="11">
        <v>2950</v>
      </c>
      <c r="J2951" s="11">
        <f t="shared" ca="1" si="208"/>
        <v>0.27393468165505386</v>
      </c>
      <c r="K2951" s="11">
        <f t="shared" ca="1" si="209"/>
        <v>3.0789775895439977</v>
      </c>
      <c r="L2951" s="11" t="str">
        <f t="shared" ca="1" si="198"/>
        <v>H</v>
      </c>
      <c r="M2951" s="11"/>
      <c r="N2951" s="11">
        <v>2950</v>
      </c>
      <c r="O2951" s="12">
        <f t="shared" ca="1" si="210"/>
        <v>1.505154722548143</v>
      </c>
      <c r="P2951" s="12">
        <f t="shared" ca="1" si="211"/>
        <v>1.8805213149372002</v>
      </c>
      <c r="Q2951" s="11" t="str">
        <f t="shared" ca="1" si="199"/>
        <v>H</v>
      </c>
    </row>
    <row r="2952" spans="9:17" x14ac:dyDescent="0.25">
      <c r="I2952" s="11">
        <v>2951</v>
      </c>
      <c r="J2952" s="11">
        <f t="shared" ca="1" si="208"/>
        <v>-1.0112453117310483</v>
      </c>
      <c r="K2952" s="11">
        <f t="shared" ca="1" si="209"/>
        <v>2.6162734453098961</v>
      </c>
      <c r="L2952" s="11" t="str">
        <f t="shared" ca="1" si="198"/>
        <v>H</v>
      </c>
      <c r="M2952" s="11"/>
      <c r="N2952" s="11">
        <v>2951</v>
      </c>
      <c r="O2952" s="12">
        <f t="shared" ca="1" si="210"/>
        <v>1.4392961855214126</v>
      </c>
      <c r="P2952" s="12">
        <f t="shared" ca="1" si="211"/>
        <v>1.7646114011250633</v>
      </c>
      <c r="Q2952" s="11" t="str">
        <f t="shared" ca="1" si="199"/>
        <v>H</v>
      </c>
    </row>
    <row r="2953" spans="9:17" x14ac:dyDescent="0.25">
      <c r="I2953" s="11">
        <v>2952</v>
      </c>
      <c r="J2953" s="11">
        <f t="shared" ca="1" si="208"/>
        <v>1.1520948233668433</v>
      </c>
      <c r="K2953" s="11">
        <f t="shared" ca="1" si="209"/>
        <v>2.5964611428537663</v>
      </c>
      <c r="L2953" s="11" t="str">
        <f t="shared" ca="1" si="198"/>
        <v>H</v>
      </c>
      <c r="M2953" s="11"/>
      <c r="N2953" s="11">
        <v>2952</v>
      </c>
      <c r="O2953" s="12">
        <f t="shared" ca="1" si="210"/>
        <v>-0.93194265654929831</v>
      </c>
      <c r="P2953" s="12">
        <f t="shared" ca="1" si="211"/>
        <v>2.2575004229580506</v>
      </c>
      <c r="Q2953" s="11" t="str">
        <f t="shared" ca="1" si="199"/>
        <v>H</v>
      </c>
    </row>
    <row r="2954" spans="9:17" x14ac:dyDescent="0.25">
      <c r="I2954" s="11">
        <v>2953</v>
      </c>
      <c r="J2954" s="11">
        <f t="shared" ca="1" si="208"/>
        <v>0.2582330618857015</v>
      </c>
      <c r="K2954" s="11">
        <f t="shared" ca="1" si="209"/>
        <v>1.6719793622762427</v>
      </c>
      <c r="L2954" s="11" t="str">
        <f t="shared" ca="1" si="198"/>
        <v>H</v>
      </c>
      <c r="M2954" s="11"/>
      <c r="N2954" s="11">
        <v>2953</v>
      </c>
      <c r="O2954" s="12">
        <f t="shared" ca="1" si="210"/>
        <v>0.96522359296753124</v>
      </c>
      <c r="P2954" s="12">
        <f t="shared" ca="1" si="211"/>
        <v>3.0183989986287232</v>
      </c>
      <c r="Q2954" s="11" t="str">
        <f t="shared" ca="1" si="199"/>
        <v>H</v>
      </c>
    </row>
    <row r="2955" spans="9:17" x14ac:dyDescent="0.25">
      <c r="I2955" s="11">
        <v>2954</v>
      </c>
      <c r="J2955" s="11">
        <f t="shared" ca="1" si="208"/>
        <v>0.91599349534608665</v>
      </c>
      <c r="K2955" s="11">
        <f t="shared" ca="1" si="209"/>
        <v>-7.3711109978405798E-2</v>
      </c>
      <c r="L2955" s="11" t="str">
        <f t="shared" ca="1" si="198"/>
        <v>A</v>
      </c>
      <c r="M2955" s="11"/>
      <c r="N2955" s="11">
        <v>2954</v>
      </c>
      <c r="O2955" s="12">
        <f t="shared" ca="1" si="210"/>
        <v>2.7465518402345719</v>
      </c>
      <c r="P2955" s="12">
        <f t="shared" ca="1" si="211"/>
        <v>1.4546813325134302</v>
      </c>
      <c r="Q2955" s="11" t="str">
        <f t="shared" ca="1" si="199"/>
        <v>A</v>
      </c>
    </row>
    <row r="2956" spans="9:17" x14ac:dyDescent="0.25">
      <c r="I2956" s="11">
        <v>2955</v>
      </c>
      <c r="J2956" s="11">
        <f t="shared" ca="1" si="208"/>
        <v>0.62782689304100225</v>
      </c>
      <c r="K2956" s="11">
        <f t="shared" ca="1" si="209"/>
        <v>4.0676941163728131</v>
      </c>
      <c r="L2956" s="11" t="str">
        <f t="shared" ca="1" si="198"/>
        <v>H</v>
      </c>
      <c r="M2956" s="11"/>
      <c r="N2956" s="11">
        <v>2955</v>
      </c>
      <c r="O2956" s="12">
        <f t="shared" ca="1" si="210"/>
        <v>0.22173682125967475</v>
      </c>
      <c r="P2956" s="12">
        <f t="shared" ca="1" si="211"/>
        <v>1.0602661452100481</v>
      </c>
      <c r="Q2956" s="11" t="str">
        <f t="shared" ca="1" si="199"/>
        <v>H</v>
      </c>
    </row>
    <row r="2957" spans="9:17" x14ac:dyDescent="0.25">
      <c r="I2957" s="11">
        <v>2956</v>
      </c>
      <c r="J2957" s="11">
        <f t="shared" ca="1" si="208"/>
        <v>-0.87013762067917633</v>
      </c>
      <c r="K2957" s="11">
        <f t="shared" ca="1" si="209"/>
        <v>3.8482943494093362</v>
      </c>
      <c r="L2957" s="11" t="str">
        <f t="shared" ca="1" si="198"/>
        <v>H</v>
      </c>
      <c r="M2957" s="11"/>
      <c r="N2957" s="11">
        <v>2956</v>
      </c>
      <c r="O2957" s="12">
        <f t="shared" ca="1" si="210"/>
        <v>1.7842005835344523</v>
      </c>
      <c r="P2957" s="12">
        <f t="shared" ca="1" si="211"/>
        <v>-0.19248416002468804</v>
      </c>
      <c r="Q2957" s="11" t="str">
        <f t="shared" ca="1" si="199"/>
        <v>A</v>
      </c>
    </row>
    <row r="2958" spans="9:17" x14ac:dyDescent="0.25">
      <c r="I2958" s="11">
        <v>2957</v>
      </c>
      <c r="J2958" s="11">
        <f t="shared" ca="1" si="208"/>
        <v>2.9034442079571998</v>
      </c>
      <c r="K2958" s="11">
        <f t="shared" ca="1" si="209"/>
        <v>3.5806680025701896</v>
      </c>
      <c r="L2958" s="11" t="str">
        <f t="shared" ca="1" si="198"/>
        <v>H</v>
      </c>
      <c r="M2958" s="11"/>
      <c r="N2958" s="11">
        <v>2957</v>
      </c>
      <c r="O2958" s="12">
        <f t="shared" ca="1" si="210"/>
        <v>1.6771936521300135</v>
      </c>
      <c r="P2958" s="12">
        <f t="shared" ca="1" si="211"/>
        <v>1.8343543423430448</v>
      </c>
      <c r="Q2958" s="11" t="str">
        <f t="shared" ca="1" si="199"/>
        <v>H</v>
      </c>
    </row>
    <row r="2959" spans="9:17" x14ac:dyDescent="0.25">
      <c r="I2959" s="11">
        <v>2958</v>
      </c>
      <c r="J2959" s="11">
        <f t="shared" ca="1" si="208"/>
        <v>3.4973059342257451</v>
      </c>
      <c r="K2959" s="11">
        <f t="shared" ca="1" si="209"/>
        <v>2.5601890432981227</v>
      </c>
      <c r="L2959" s="11" t="str">
        <f t="shared" ca="1" si="198"/>
        <v>A</v>
      </c>
      <c r="M2959" s="11"/>
      <c r="N2959" s="11">
        <v>2958</v>
      </c>
      <c r="O2959" s="12">
        <f t="shared" ca="1" si="210"/>
        <v>1.8374237279180479</v>
      </c>
      <c r="P2959" s="12">
        <f t="shared" ca="1" si="211"/>
        <v>1.6359587199789209</v>
      </c>
      <c r="Q2959" s="11" t="str">
        <f t="shared" ca="1" si="199"/>
        <v>A</v>
      </c>
    </row>
    <row r="2960" spans="9:17" x14ac:dyDescent="0.25">
      <c r="I2960" s="11">
        <v>2959</v>
      </c>
      <c r="J2960" s="11">
        <f t="shared" ca="1" si="208"/>
        <v>0.58165318090789797</v>
      </c>
      <c r="K2960" s="11">
        <f t="shared" ca="1" si="209"/>
        <v>0.61852798763912875</v>
      </c>
      <c r="L2960" s="11" t="str">
        <f t="shared" ca="1" si="198"/>
        <v>H</v>
      </c>
      <c r="M2960" s="11"/>
      <c r="N2960" s="11">
        <v>2959</v>
      </c>
      <c r="O2960" s="12">
        <f t="shared" ca="1" si="210"/>
        <v>1.815404115180494</v>
      </c>
      <c r="P2960" s="12">
        <f t="shared" ca="1" si="211"/>
        <v>1.8855270153284547</v>
      </c>
      <c r="Q2960" s="11" t="str">
        <f t="shared" ca="1" si="199"/>
        <v>H</v>
      </c>
    </row>
    <row r="2961" spans="9:17" x14ac:dyDescent="0.25">
      <c r="I2961" s="11">
        <v>2960</v>
      </c>
      <c r="J2961" s="11">
        <f t="shared" ca="1" si="208"/>
        <v>-0.45660998901098171</v>
      </c>
      <c r="K2961" s="11">
        <f t="shared" ca="1" si="209"/>
        <v>3.0298611253400707</v>
      </c>
      <c r="L2961" s="11" t="str">
        <f t="shared" ca="1" si="198"/>
        <v>H</v>
      </c>
      <c r="M2961" s="11"/>
      <c r="N2961" s="11">
        <v>2960</v>
      </c>
      <c r="O2961" s="12">
        <f t="shared" ca="1" si="210"/>
        <v>-3.064105752121915E-2</v>
      </c>
      <c r="P2961" s="12">
        <f t="shared" ca="1" si="211"/>
        <v>1.946942956387165</v>
      </c>
      <c r="Q2961" s="11" t="str">
        <f t="shared" ca="1" si="199"/>
        <v>H</v>
      </c>
    </row>
    <row r="2962" spans="9:17" x14ac:dyDescent="0.25">
      <c r="I2962" s="11">
        <v>2961</v>
      </c>
      <c r="J2962" s="11">
        <f t="shared" ca="1" si="208"/>
        <v>3.0982862800573923</v>
      </c>
      <c r="K2962" s="11">
        <f t="shared" ca="1" si="209"/>
        <v>0.51982978990994821</v>
      </c>
      <c r="L2962" s="11" t="str">
        <f t="shared" ca="1" si="198"/>
        <v>A</v>
      </c>
      <c r="M2962" s="11"/>
      <c r="N2962" s="11">
        <v>2961</v>
      </c>
      <c r="O2962" s="12">
        <f t="shared" ca="1" si="210"/>
        <v>9.6515338375963711E-3</v>
      </c>
      <c r="P2962" s="12">
        <f t="shared" ca="1" si="211"/>
        <v>-0.58779896686769306</v>
      </c>
      <c r="Q2962" s="11" t="str">
        <f t="shared" ca="1" si="199"/>
        <v>A</v>
      </c>
    </row>
    <row r="2963" spans="9:17" x14ac:dyDescent="0.25">
      <c r="I2963" s="11">
        <v>2962</v>
      </c>
      <c r="J2963" s="11">
        <f t="shared" ca="1" si="208"/>
        <v>0.20970165396870133</v>
      </c>
      <c r="K2963" s="11">
        <f t="shared" ca="1" si="209"/>
        <v>2.3461242655977763</v>
      </c>
      <c r="L2963" s="11" t="str">
        <f t="shared" ca="1" si="198"/>
        <v>H</v>
      </c>
      <c r="M2963" s="11"/>
      <c r="N2963" s="11">
        <v>2962</v>
      </c>
      <c r="O2963" s="12">
        <f t="shared" ca="1" si="210"/>
        <v>0.46525778322781092</v>
      </c>
      <c r="P2963" s="12">
        <f t="shared" ca="1" si="211"/>
        <v>-1.8092166608707445</v>
      </c>
      <c r="Q2963" s="11" t="str">
        <f t="shared" ca="1" si="199"/>
        <v>A</v>
      </c>
    </row>
    <row r="2964" spans="9:17" x14ac:dyDescent="0.25">
      <c r="I2964" s="11">
        <v>2963</v>
      </c>
      <c r="J2964" s="11">
        <f t="shared" ca="1" si="208"/>
        <v>7.5332423307626351E-2</v>
      </c>
      <c r="K2964" s="11">
        <f t="shared" ca="1" si="209"/>
        <v>5.7070404387412745</v>
      </c>
      <c r="L2964" s="11" t="str">
        <f t="shared" ca="1" si="198"/>
        <v>H</v>
      </c>
      <c r="M2964" s="11"/>
      <c r="N2964" s="11">
        <v>2963</v>
      </c>
      <c r="O2964" s="12">
        <f t="shared" ca="1" si="210"/>
        <v>1.3805272656357546</v>
      </c>
      <c r="P2964" s="12">
        <f t="shared" ca="1" si="211"/>
        <v>1.9755989383111676</v>
      </c>
      <c r="Q2964" s="11" t="str">
        <f t="shared" ca="1" si="199"/>
        <v>H</v>
      </c>
    </row>
    <row r="2965" spans="9:17" x14ac:dyDescent="0.25">
      <c r="I2965" s="11">
        <v>2964</v>
      </c>
      <c r="J2965" s="11">
        <f t="shared" ca="1" si="208"/>
        <v>2.7274965685457859</v>
      </c>
      <c r="K2965" s="11">
        <f t="shared" ca="1" si="209"/>
        <v>4.0555905046620682</v>
      </c>
      <c r="L2965" s="11" t="str">
        <f t="shared" ca="1" si="198"/>
        <v>H</v>
      </c>
      <c r="M2965" s="11"/>
      <c r="N2965" s="11">
        <v>2964</v>
      </c>
      <c r="O2965" s="12">
        <f t="shared" ca="1" si="210"/>
        <v>-0.618579964607475</v>
      </c>
      <c r="P2965" s="12">
        <f t="shared" ca="1" si="211"/>
        <v>-9.1413271901676918E-3</v>
      </c>
      <c r="Q2965" s="11" t="str">
        <f t="shared" ca="1" si="199"/>
        <v>H</v>
      </c>
    </row>
    <row r="2966" spans="9:17" x14ac:dyDescent="0.25">
      <c r="I2966" s="11">
        <v>2965</v>
      </c>
      <c r="J2966" s="11">
        <f t="shared" ca="1" si="208"/>
        <v>0.38799376118044515</v>
      </c>
      <c r="K2966" s="11">
        <f t="shared" ca="1" si="209"/>
        <v>1.6257986299517417</v>
      </c>
      <c r="L2966" s="11" t="str">
        <f t="shared" ca="1" si="198"/>
        <v>H</v>
      </c>
      <c r="M2966" s="11"/>
      <c r="N2966" s="11">
        <v>2965</v>
      </c>
      <c r="O2966" s="12">
        <f t="shared" ca="1" si="210"/>
        <v>0.92454459848059023</v>
      </c>
      <c r="P2966" s="12">
        <f t="shared" ca="1" si="211"/>
        <v>1.4941157699284269</v>
      </c>
      <c r="Q2966" s="11" t="str">
        <f t="shared" ca="1" si="199"/>
        <v>H</v>
      </c>
    </row>
    <row r="2967" spans="9:17" x14ac:dyDescent="0.25">
      <c r="I2967" s="11">
        <v>2966</v>
      </c>
      <c r="J2967" s="11">
        <f t="shared" ca="1" si="208"/>
        <v>2.4288171716993188</v>
      </c>
      <c r="K2967" s="11">
        <f t="shared" ca="1" si="209"/>
        <v>5.7032512362243306</v>
      </c>
      <c r="L2967" s="11" t="str">
        <f t="shared" ca="1" si="198"/>
        <v>H</v>
      </c>
      <c r="M2967" s="11"/>
      <c r="N2967" s="11">
        <v>2966</v>
      </c>
      <c r="O2967" s="12">
        <f t="shared" ca="1" si="210"/>
        <v>-1.422424028990531</v>
      </c>
      <c r="P2967" s="12">
        <f t="shared" ca="1" si="211"/>
        <v>2.3973070861355996</v>
      </c>
      <c r="Q2967" s="11" t="str">
        <f t="shared" ca="1" si="199"/>
        <v>H</v>
      </c>
    </row>
    <row r="2968" spans="9:17" x14ac:dyDescent="0.25">
      <c r="I2968" s="11">
        <v>2967</v>
      </c>
      <c r="J2968" s="11">
        <f t="shared" ca="1" si="208"/>
        <v>2.2762865018223146</v>
      </c>
      <c r="K2968" s="11">
        <f t="shared" ca="1" si="209"/>
        <v>-3.6829632726855519</v>
      </c>
      <c r="L2968" s="11" t="str">
        <f t="shared" ca="1" si="198"/>
        <v>A</v>
      </c>
      <c r="M2968" s="11"/>
      <c r="N2968" s="11">
        <v>2967</v>
      </c>
      <c r="O2968" s="12">
        <f t="shared" ca="1" si="210"/>
        <v>1.2908529795346069</v>
      </c>
      <c r="P2968" s="12">
        <f t="shared" ca="1" si="211"/>
        <v>1.2971282834347961</v>
      </c>
      <c r="Q2968" s="11" t="str">
        <f t="shared" ca="1" si="199"/>
        <v>H</v>
      </c>
    </row>
    <row r="2969" spans="9:17" x14ac:dyDescent="0.25">
      <c r="I2969" s="11">
        <v>2968</v>
      </c>
      <c r="J2969" s="11">
        <f t="shared" ca="1" si="208"/>
        <v>0.69740649956689937</v>
      </c>
      <c r="K2969" s="11">
        <f t="shared" ca="1" si="209"/>
        <v>-1.9713531133547759</v>
      </c>
      <c r="L2969" s="11" t="str">
        <f t="shared" ca="1" si="198"/>
        <v>A</v>
      </c>
      <c r="M2969" s="11"/>
      <c r="N2969" s="11">
        <v>2968</v>
      </c>
      <c r="O2969" s="12">
        <f t="shared" ca="1" si="210"/>
        <v>1.0676152495203284</v>
      </c>
      <c r="P2969" s="12">
        <f t="shared" ca="1" si="211"/>
        <v>2.7051067012455681</v>
      </c>
      <c r="Q2969" s="11" t="str">
        <f t="shared" ca="1" si="199"/>
        <v>H</v>
      </c>
    </row>
    <row r="2970" spans="9:17" x14ac:dyDescent="0.25">
      <c r="I2970" s="11">
        <v>2969</v>
      </c>
      <c r="J2970" s="11">
        <f t="shared" ca="1" si="208"/>
        <v>0.22811639969187092</v>
      </c>
      <c r="K2970" s="11">
        <f t="shared" ca="1" si="209"/>
        <v>1.0279962520363837</v>
      </c>
      <c r="L2970" s="11" t="str">
        <f t="shared" ca="1" si="198"/>
        <v>H</v>
      </c>
      <c r="M2970" s="11"/>
      <c r="N2970" s="11">
        <v>2969</v>
      </c>
      <c r="O2970" s="12">
        <f t="shared" ca="1" si="210"/>
        <v>0.58932522673603571</v>
      </c>
      <c r="P2970" s="12">
        <f t="shared" ca="1" si="211"/>
        <v>2.8306161821141114</v>
      </c>
      <c r="Q2970" s="11" t="str">
        <f t="shared" ca="1" si="199"/>
        <v>H</v>
      </c>
    </row>
    <row r="2971" spans="9:17" x14ac:dyDescent="0.25">
      <c r="I2971" s="11">
        <v>2970</v>
      </c>
      <c r="J2971" s="11">
        <f t="shared" ca="1" si="208"/>
        <v>-1.1569104172314351</v>
      </c>
      <c r="K2971" s="11">
        <f t="shared" ca="1" si="209"/>
        <v>1.0933494825636227</v>
      </c>
      <c r="L2971" s="11" t="str">
        <f t="shared" ca="1" si="198"/>
        <v>H</v>
      </c>
      <c r="M2971" s="11"/>
      <c r="N2971" s="11">
        <v>2970</v>
      </c>
      <c r="O2971" s="12">
        <f t="shared" ca="1" si="210"/>
        <v>-0.27762730627745802</v>
      </c>
      <c r="P2971" s="12">
        <f t="shared" ca="1" si="211"/>
        <v>-0.46724184631666632</v>
      </c>
      <c r="Q2971" s="11" t="str">
        <f t="shared" ca="1" si="199"/>
        <v>A</v>
      </c>
    </row>
    <row r="2972" spans="9:17" x14ac:dyDescent="0.25">
      <c r="I2972" s="11">
        <v>2971</v>
      </c>
      <c r="J2972" s="11">
        <f t="shared" ca="1" si="208"/>
        <v>0.48004954528261873</v>
      </c>
      <c r="K2972" s="11">
        <f t="shared" ca="1" si="209"/>
        <v>3.7130418986416349</v>
      </c>
      <c r="L2972" s="11" t="str">
        <f t="shared" ca="1" si="198"/>
        <v>H</v>
      </c>
      <c r="M2972" s="11"/>
      <c r="N2972" s="11">
        <v>2971</v>
      </c>
      <c r="O2972" s="12">
        <f t="shared" ca="1" si="210"/>
        <v>1.1893814410032009</v>
      </c>
      <c r="P2972" s="12">
        <f t="shared" ca="1" si="211"/>
        <v>-1.5417467671862162</v>
      </c>
      <c r="Q2972" s="11" t="str">
        <f t="shared" ca="1" si="199"/>
        <v>A</v>
      </c>
    </row>
    <row r="2973" spans="9:17" x14ac:dyDescent="0.25">
      <c r="I2973" s="11">
        <v>2972</v>
      </c>
      <c r="J2973" s="11">
        <f t="shared" ca="1" si="208"/>
        <v>1.5224742318059519</v>
      </c>
      <c r="K2973" s="11">
        <f t="shared" ca="1" si="209"/>
        <v>2.7443912636053645</v>
      </c>
      <c r="L2973" s="11" t="str">
        <f t="shared" ca="1" si="198"/>
        <v>H</v>
      </c>
      <c r="M2973" s="11"/>
      <c r="N2973" s="11">
        <v>2972</v>
      </c>
      <c r="O2973" s="12">
        <f t="shared" ca="1" si="210"/>
        <v>1.6813942867717624</v>
      </c>
      <c r="P2973" s="12">
        <f t="shared" ca="1" si="211"/>
        <v>0.90425182554414896</v>
      </c>
      <c r="Q2973" s="11" t="str">
        <f t="shared" ca="1" si="199"/>
        <v>A</v>
      </c>
    </row>
    <row r="2974" spans="9:17" x14ac:dyDescent="0.25">
      <c r="I2974" s="11">
        <v>2973</v>
      </c>
      <c r="J2974" s="11">
        <f t="shared" ca="1" si="208"/>
        <v>1.3753719544955132</v>
      </c>
      <c r="K2974" s="11">
        <f t="shared" ca="1" si="209"/>
        <v>4.6084738126815594</v>
      </c>
      <c r="L2974" s="11" t="str">
        <f t="shared" ca="1" si="198"/>
        <v>H</v>
      </c>
      <c r="M2974" s="11"/>
      <c r="N2974" s="11">
        <v>2973</v>
      </c>
      <c r="O2974" s="12">
        <f t="shared" ca="1" si="210"/>
        <v>-0.19999856874031041</v>
      </c>
      <c r="P2974" s="12">
        <f t="shared" ca="1" si="211"/>
        <v>3.2827006740382414</v>
      </c>
      <c r="Q2974" s="11" t="str">
        <f t="shared" ca="1" si="199"/>
        <v>H</v>
      </c>
    </row>
    <row r="2975" spans="9:17" x14ac:dyDescent="0.25">
      <c r="I2975" s="11">
        <v>2974</v>
      </c>
      <c r="J2975" s="11">
        <f t="shared" ca="1" si="208"/>
        <v>1.6172927551833962</v>
      </c>
      <c r="K2975" s="11">
        <f t="shared" ca="1" si="209"/>
        <v>2.945276940048708</v>
      </c>
      <c r="L2975" s="11" t="str">
        <f t="shared" ca="1" si="198"/>
        <v>H</v>
      </c>
      <c r="M2975" s="11"/>
      <c r="N2975" s="11">
        <v>2974</v>
      </c>
      <c r="O2975" s="12">
        <f t="shared" ca="1" si="210"/>
        <v>0.49604772330686575</v>
      </c>
      <c r="P2975" s="12">
        <f t="shared" ca="1" si="211"/>
        <v>3.6031360937383283</v>
      </c>
      <c r="Q2975" s="11" t="str">
        <f t="shared" ca="1" si="199"/>
        <v>H</v>
      </c>
    </row>
    <row r="2976" spans="9:17" x14ac:dyDescent="0.25">
      <c r="I2976" s="11">
        <v>2975</v>
      </c>
      <c r="J2976" s="11">
        <f t="shared" ca="1" si="208"/>
        <v>0.67862523136056396</v>
      </c>
      <c r="K2976" s="11">
        <f t="shared" ca="1" si="209"/>
        <v>2.6504629347018263</v>
      </c>
      <c r="L2976" s="11" t="str">
        <f t="shared" ca="1" si="198"/>
        <v>H</v>
      </c>
      <c r="M2976" s="11"/>
      <c r="N2976" s="11">
        <v>2975</v>
      </c>
      <c r="O2976" s="12">
        <f t="shared" ca="1" si="210"/>
        <v>-0.28262333411793816</v>
      </c>
      <c r="P2976" s="12">
        <f t="shared" ca="1" si="211"/>
        <v>-0.73245182455517477</v>
      </c>
      <c r="Q2976" s="11" t="str">
        <f t="shared" ca="1" si="199"/>
        <v>A</v>
      </c>
    </row>
    <row r="2977" spans="9:17" x14ac:dyDescent="0.25">
      <c r="I2977" s="11">
        <v>2976</v>
      </c>
      <c r="J2977" s="11">
        <f t="shared" ca="1" si="208"/>
        <v>1.4628331078972954</v>
      </c>
      <c r="K2977" s="11">
        <f t="shared" ca="1" si="209"/>
        <v>2.0986248007006081</v>
      </c>
      <c r="L2977" s="11" t="str">
        <f t="shared" ca="1" si="198"/>
        <v>H</v>
      </c>
      <c r="M2977" s="11"/>
      <c r="N2977" s="11">
        <v>2976</v>
      </c>
      <c r="O2977" s="12">
        <f t="shared" ca="1" si="210"/>
        <v>-0.69990214540139273</v>
      </c>
      <c r="P2977" s="12">
        <f t="shared" ca="1" si="211"/>
        <v>0.58685473683409861</v>
      </c>
      <c r="Q2977" s="11" t="str">
        <f t="shared" ca="1" si="199"/>
        <v>H</v>
      </c>
    </row>
    <row r="2978" spans="9:17" x14ac:dyDescent="0.25">
      <c r="I2978" s="11">
        <v>2977</v>
      </c>
      <c r="J2978" s="11">
        <f t="shared" ca="1" si="208"/>
        <v>0.93583216663043267</v>
      </c>
      <c r="K2978" s="11">
        <f t="shared" ca="1" si="209"/>
        <v>4.7337557731283386</v>
      </c>
      <c r="L2978" s="11" t="str">
        <f t="shared" ca="1" si="198"/>
        <v>H</v>
      </c>
      <c r="M2978" s="11"/>
      <c r="N2978" s="11">
        <v>2977</v>
      </c>
      <c r="O2978" s="12">
        <f t="shared" ca="1" si="210"/>
        <v>0.85904688977251675</v>
      </c>
      <c r="P2978" s="12">
        <f t="shared" ca="1" si="211"/>
        <v>2.0696115712069703</v>
      </c>
      <c r="Q2978" s="11" t="str">
        <f t="shared" ca="1" si="199"/>
        <v>H</v>
      </c>
    </row>
    <row r="2979" spans="9:17" x14ac:dyDescent="0.25">
      <c r="I2979" s="11">
        <v>2978</v>
      </c>
      <c r="J2979" s="11">
        <f t="shared" ca="1" si="208"/>
        <v>-1.7315633679529627</v>
      </c>
      <c r="K2979" s="11">
        <f t="shared" ca="1" si="209"/>
        <v>0.85097562630495682</v>
      </c>
      <c r="L2979" s="11" t="str">
        <f t="shared" ca="1" si="198"/>
        <v>H</v>
      </c>
      <c r="M2979" s="11"/>
      <c r="N2979" s="11">
        <v>2978</v>
      </c>
      <c r="O2979" s="12">
        <f t="shared" ca="1" si="210"/>
        <v>1.2005966851329988</v>
      </c>
      <c r="P2979" s="12">
        <f t="shared" ca="1" si="211"/>
        <v>2.659534302948857</v>
      </c>
      <c r="Q2979" s="11" t="str">
        <f t="shared" ca="1" si="199"/>
        <v>H</v>
      </c>
    </row>
    <row r="2980" spans="9:17" x14ac:dyDescent="0.25">
      <c r="I2980" s="11">
        <v>2979</v>
      </c>
      <c r="J2980" s="11">
        <f t="shared" ca="1" si="208"/>
        <v>0.97711617905249137</v>
      </c>
      <c r="K2980" s="11">
        <f t="shared" ca="1" si="209"/>
        <v>4.9844322257067439</v>
      </c>
      <c r="L2980" s="11" t="str">
        <f t="shared" ca="1" si="198"/>
        <v>H</v>
      </c>
      <c r="M2980" s="11"/>
      <c r="N2980" s="11">
        <v>2979</v>
      </c>
      <c r="O2980" s="12">
        <f t="shared" ca="1" si="210"/>
        <v>-0.62133203650239399</v>
      </c>
      <c r="P2980" s="12">
        <f t="shared" ca="1" si="211"/>
        <v>1.2626846024193121</v>
      </c>
      <c r="Q2980" s="11" t="str">
        <f t="shared" ca="1" si="199"/>
        <v>H</v>
      </c>
    </row>
    <row r="2981" spans="9:17" x14ac:dyDescent="0.25">
      <c r="I2981" s="11">
        <v>2980</v>
      </c>
      <c r="J2981" s="11">
        <f t="shared" ca="1" si="208"/>
        <v>2.2012890688340772</v>
      </c>
      <c r="K2981" s="11">
        <f t="shared" ca="1" si="209"/>
        <v>2.1645617321836039</v>
      </c>
      <c r="L2981" s="11" t="str">
        <f t="shared" ca="1" si="198"/>
        <v>A</v>
      </c>
      <c r="M2981" s="11"/>
      <c r="N2981" s="11">
        <v>2980</v>
      </c>
      <c r="O2981" s="12">
        <f t="shared" ca="1" si="210"/>
        <v>3.4640895119126816</v>
      </c>
      <c r="P2981" s="12">
        <f t="shared" ca="1" si="211"/>
        <v>-2.1406530717612653</v>
      </c>
      <c r="Q2981" s="11" t="str">
        <f t="shared" ca="1" si="199"/>
        <v>A</v>
      </c>
    </row>
    <row r="2982" spans="9:17" x14ac:dyDescent="0.25">
      <c r="I2982" s="11">
        <v>2981</v>
      </c>
      <c r="J2982" s="11">
        <f t="shared" ca="1" si="208"/>
        <v>1.0388786073847738</v>
      </c>
      <c r="K2982" s="11">
        <f t="shared" ca="1" si="209"/>
        <v>2.8692820141364646</v>
      </c>
      <c r="L2982" s="11" t="str">
        <f t="shared" ca="1" si="198"/>
        <v>H</v>
      </c>
      <c r="M2982" s="11"/>
      <c r="N2982" s="11">
        <v>2981</v>
      </c>
      <c r="O2982" s="12">
        <f t="shared" ca="1" si="210"/>
        <v>-0.6590792487700412</v>
      </c>
      <c r="P2982" s="12">
        <f t="shared" ca="1" si="211"/>
        <v>2.858468304336454</v>
      </c>
      <c r="Q2982" s="11" t="str">
        <f t="shared" ca="1" si="199"/>
        <v>H</v>
      </c>
    </row>
    <row r="2983" spans="9:17" x14ac:dyDescent="0.25">
      <c r="I2983" s="11">
        <v>2982</v>
      </c>
      <c r="J2983" s="11">
        <f t="shared" ca="1" si="208"/>
        <v>2.2038319461540841</v>
      </c>
      <c r="K2983" s="11">
        <f t="shared" ca="1" si="209"/>
        <v>5.7541192972230206</v>
      </c>
      <c r="L2983" s="11" t="str">
        <f t="shared" ca="1" si="198"/>
        <v>H</v>
      </c>
      <c r="M2983" s="11"/>
      <c r="N2983" s="11">
        <v>2982</v>
      </c>
      <c r="O2983" s="12">
        <f t="shared" ca="1" si="210"/>
        <v>0.26722783349854451</v>
      </c>
      <c r="P2983" s="12">
        <f t="shared" ca="1" si="211"/>
        <v>3.5496018547986519</v>
      </c>
      <c r="Q2983" s="11" t="str">
        <f t="shared" ca="1" si="199"/>
        <v>H</v>
      </c>
    </row>
    <row r="2984" spans="9:17" x14ac:dyDescent="0.25">
      <c r="I2984" s="11">
        <v>2983</v>
      </c>
      <c r="J2984" s="11">
        <f t="shared" ca="1" si="208"/>
        <v>2.616730323508516</v>
      </c>
      <c r="K2984" s="11">
        <f t="shared" ca="1" si="209"/>
        <v>2.9198437791442542</v>
      </c>
      <c r="L2984" s="11" t="str">
        <f t="shared" ca="1" si="198"/>
        <v>H</v>
      </c>
      <c r="M2984" s="11"/>
      <c r="N2984" s="11">
        <v>2983</v>
      </c>
      <c r="O2984" s="12">
        <f t="shared" ca="1" si="210"/>
        <v>-1.3692840898740184</v>
      </c>
      <c r="P2984" s="12">
        <f t="shared" ca="1" si="211"/>
        <v>0.61158178340404901</v>
      </c>
      <c r="Q2984" s="11" t="str">
        <f t="shared" ca="1" si="199"/>
        <v>H</v>
      </c>
    </row>
    <row r="2985" spans="9:17" x14ac:dyDescent="0.25">
      <c r="I2985" s="11">
        <v>2984</v>
      </c>
      <c r="J2985" s="11">
        <f t="shared" ca="1" si="208"/>
        <v>0.13215757920554194</v>
      </c>
      <c r="K2985" s="11">
        <f t="shared" ca="1" si="209"/>
        <v>2.6203715889457979</v>
      </c>
      <c r="L2985" s="11" t="str">
        <f t="shared" ca="1" si="198"/>
        <v>H</v>
      </c>
      <c r="M2985" s="11"/>
      <c r="N2985" s="11">
        <v>2984</v>
      </c>
      <c r="O2985" s="12">
        <f t="shared" ca="1" si="210"/>
        <v>0.82408790096639906</v>
      </c>
      <c r="P2985" s="12">
        <f t="shared" ca="1" si="211"/>
        <v>-0.12026931293589205</v>
      </c>
      <c r="Q2985" s="11" t="str">
        <f t="shared" ca="1" si="199"/>
        <v>A</v>
      </c>
    </row>
    <row r="2986" spans="9:17" x14ac:dyDescent="0.25">
      <c r="I2986" s="11">
        <v>2985</v>
      </c>
      <c r="J2986" s="11">
        <f t="shared" ca="1" si="208"/>
        <v>1.1243907232245385</v>
      </c>
      <c r="K2986" s="11">
        <f t="shared" ca="1" si="209"/>
        <v>2.241614726009908</v>
      </c>
      <c r="L2986" s="11" t="str">
        <f t="shared" ca="1" si="198"/>
        <v>H</v>
      </c>
      <c r="M2986" s="11"/>
      <c r="N2986" s="11">
        <v>2985</v>
      </c>
      <c r="O2986" s="12">
        <f t="shared" ca="1" si="210"/>
        <v>-1.4167234510272435</v>
      </c>
      <c r="P2986" s="12">
        <f t="shared" ca="1" si="211"/>
        <v>-0.31823503297950717</v>
      </c>
      <c r="Q2986" s="11" t="str">
        <f t="shared" ca="1" si="199"/>
        <v>H</v>
      </c>
    </row>
    <row r="2987" spans="9:17" x14ac:dyDescent="0.25">
      <c r="I2987" s="11">
        <v>2986</v>
      </c>
      <c r="J2987" s="11">
        <f t="shared" ca="1" si="208"/>
        <v>1.8031184288365651</v>
      </c>
      <c r="K2987" s="11">
        <f t="shared" ca="1" si="209"/>
        <v>1.2934712807977697</v>
      </c>
      <c r="L2987" s="11" t="str">
        <f t="shared" ca="1" si="198"/>
        <v>A</v>
      </c>
      <c r="M2987" s="11"/>
      <c r="N2987" s="11">
        <v>2986</v>
      </c>
      <c r="O2987" s="12">
        <f t="shared" ca="1" si="210"/>
        <v>-0.2113264280463395</v>
      </c>
      <c r="P2987" s="12">
        <f t="shared" ca="1" si="211"/>
        <v>3.1560281237514616</v>
      </c>
      <c r="Q2987" s="11" t="str">
        <f t="shared" ca="1" si="199"/>
        <v>H</v>
      </c>
    </row>
    <row r="2988" spans="9:17" x14ac:dyDescent="0.25">
      <c r="I2988" s="11">
        <v>2987</v>
      </c>
      <c r="J2988" s="11">
        <f t="shared" ca="1" si="208"/>
        <v>-0.36251995596437603</v>
      </c>
      <c r="K2988" s="11">
        <f t="shared" ca="1" si="209"/>
        <v>2.1771706224967176</v>
      </c>
      <c r="L2988" s="11" t="str">
        <f t="shared" ca="1" si="198"/>
        <v>H</v>
      </c>
      <c r="M2988" s="11"/>
      <c r="N2988" s="11">
        <v>2987</v>
      </c>
      <c r="O2988" s="12">
        <f t="shared" ca="1" si="210"/>
        <v>0.99911985903655953</v>
      </c>
      <c r="P2988" s="12">
        <f t="shared" ca="1" si="211"/>
        <v>2.5248327958851275</v>
      </c>
      <c r="Q2988" s="11" t="str">
        <f t="shared" ca="1" si="199"/>
        <v>H</v>
      </c>
    </row>
    <row r="2989" spans="9:17" x14ac:dyDescent="0.25">
      <c r="I2989" s="11">
        <v>2988</v>
      </c>
      <c r="J2989" s="11">
        <f t="shared" ca="1" si="208"/>
        <v>1.5923537341287</v>
      </c>
      <c r="K2989" s="11">
        <f t="shared" ca="1" si="209"/>
        <v>3.0315505345638254</v>
      </c>
      <c r="L2989" s="11" t="str">
        <f t="shared" ca="1" si="198"/>
        <v>H</v>
      </c>
      <c r="M2989" s="11"/>
      <c r="N2989" s="11">
        <v>2988</v>
      </c>
      <c r="O2989" s="12">
        <f t="shared" ca="1" si="210"/>
        <v>-2.0991153974882715E-2</v>
      </c>
      <c r="P2989" s="12">
        <f t="shared" ca="1" si="211"/>
        <v>2.1669420071833612</v>
      </c>
      <c r="Q2989" s="11" t="str">
        <f t="shared" ca="1" si="199"/>
        <v>H</v>
      </c>
    </row>
    <row r="2990" spans="9:17" x14ac:dyDescent="0.25">
      <c r="I2990" s="11">
        <v>2989</v>
      </c>
      <c r="J2990" s="11">
        <f t="shared" ca="1" si="208"/>
        <v>0.14290929994184953</v>
      </c>
      <c r="K2990" s="11">
        <f t="shared" ca="1" si="209"/>
        <v>1.1129854846365199</v>
      </c>
      <c r="L2990" s="11" t="str">
        <f t="shared" ca="1" si="198"/>
        <v>H</v>
      </c>
      <c r="M2990" s="11"/>
      <c r="N2990" s="11">
        <v>2989</v>
      </c>
      <c r="O2990" s="12">
        <f t="shared" ca="1" si="210"/>
        <v>0.71026990119380984</v>
      </c>
      <c r="P2990" s="12">
        <f t="shared" ca="1" si="211"/>
        <v>3.4025764241321044</v>
      </c>
      <c r="Q2990" s="11" t="str">
        <f t="shared" ca="1" si="199"/>
        <v>H</v>
      </c>
    </row>
    <row r="2991" spans="9:17" x14ac:dyDescent="0.25">
      <c r="I2991" s="11">
        <v>2990</v>
      </c>
      <c r="J2991" s="11">
        <f t="shared" ca="1" si="208"/>
        <v>1.5647358324540228</v>
      </c>
      <c r="K2991" s="11">
        <f t="shared" ca="1" si="209"/>
        <v>2.0316367646082854</v>
      </c>
      <c r="L2991" s="11" t="str">
        <f t="shared" ca="1" si="198"/>
        <v>H</v>
      </c>
      <c r="M2991" s="11"/>
      <c r="N2991" s="11">
        <v>2990</v>
      </c>
      <c r="O2991" s="12">
        <f t="shared" ca="1" si="210"/>
        <v>-7.9333429162594893E-2</v>
      </c>
      <c r="P2991" s="12">
        <f t="shared" ca="1" si="211"/>
        <v>1.4953272631672148</v>
      </c>
      <c r="Q2991" s="11" t="str">
        <f t="shared" ca="1" si="199"/>
        <v>H</v>
      </c>
    </row>
    <row r="2992" spans="9:17" x14ac:dyDescent="0.25">
      <c r="I2992" s="11">
        <v>2991</v>
      </c>
      <c r="J2992" s="11">
        <f t="shared" ca="1" si="208"/>
        <v>2.3186268061469093</v>
      </c>
      <c r="K2992" s="11">
        <f t="shared" ca="1" si="209"/>
        <v>6.0039821587529421</v>
      </c>
      <c r="L2992" s="11" t="str">
        <f t="shared" ca="1" si="198"/>
        <v>H</v>
      </c>
      <c r="M2992" s="11"/>
      <c r="N2992" s="11">
        <v>2991</v>
      </c>
      <c r="O2992" s="12">
        <f t="shared" ca="1" si="210"/>
        <v>0.54562932870609238</v>
      </c>
      <c r="P2992" s="12">
        <f t="shared" ca="1" si="211"/>
        <v>1.4874685883986694</v>
      </c>
      <c r="Q2992" s="11" t="str">
        <f t="shared" ca="1" si="199"/>
        <v>H</v>
      </c>
    </row>
    <row r="2993" spans="9:17" x14ac:dyDescent="0.25">
      <c r="I2993" s="11">
        <v>2992</v>
      </c>
      <c r="J2993" s="11">
        <f t="shared" ca="1" si="208"/>
        <v>2.3826450078845927</v>
      </c>
      <c r="K2993" s="11">
        <f t="shared" ca="1" si="209"/>
        <v>2.2764165207745726</v>
      </c>
      <c r="L2993" s="11" t="str">
        <f t="shared" ca="1" si="198"/>
        <v>A</v>
      </c>
      <c r="M2993" s="11"/>
      <c r="N2993" s="11">
        <v>2992</v>
      </c>
      <c r="O2993" s="12">
        <f t="shared" ca="1" si="210"/>
        <v>2.4380434407386398</v>
      </c>
      <c r="P2993" s="12">
        <f t="shared" ca="1" si="211"/>
        <v>2.3241450004073578</v>
      </c>
      <c r="Q2993" s="11" t="str">
        <f t="shared" ca="1" si="199"/>
        <v>A</v>
      </c>
    </row>
    <row r="2994" spans="9:17" x14ac:dyDescent="0.25">
      <c r="I2994" s="11">
        <v>2993</v>
      </c>
      <c r="J2994" s="11">
        <f t="shared" ca="1" si="208"/>
        <v>0.34272359318801726</v>
      </c>
      <c r="K2994" s="11">
        <f t="shared" ca="1" si="209"/>
        <v>3.7725934178944081</v>
      </c>
      <c r="L2994" s="11" t="str">
        <f t="shared" ca="1" si="198"/>
        <v>H</v>
      </c>
      <c r="M2994" s="11"/>
      <c r="N2994" s="11">
        <v>2993</v>
      </c>
      <c r="O2994" s="12">
        <f t="shared" ca="1" si="210"/>
        <v>-0.64154168725721794</v>
      </c>
      <c r="P2994" s="12">
        <f t="shared" ca="1" si="211"/>
        <v>3.43953444013489</v>
      </c>
      <c r="Q2994" s="11" t="str">
        <f t="shared" ca="1" si="199"/>
        <v>H</v>
      </c>
    </row>
    <row r="2995" spans="9:17" x14ac:dyDescent="0.25">
      <c r="I2995" s="11">
        <v>2994</v>
      </c>
      <c r="J2995" s="11">
        <f t="shared" ca="1" si="208"/>
        <v>0.51898412203182287</v>
      </c>
      <c r="K2995" s="11">
        <f t="shared" ca="1" si="209"/>
        <v>1.5196760542648</v>
      </c>
      <c r="L2995" s="11" t="str">
        <f t="shared" ca="1" si="198"/>
        <v>H</v>
      </c>
      <c r="M2995" s="11"/>
      <c r="N2995" s="11">
        <v>2994</v>
      </c>
      <c r="O2995" s="12">
        <f t="shared" ca="1" si="210"/>
        <v>-0.37879663552361731</v>
      </c>
      <c r="P2995" s="12">
        <f t="shared" ca="1" si="211"/>
        <v>0.14981213297053109</v>
      </c>
      <c r="Q2995" s="11" t="str">
        <f t="shared" ca="1" si="199"/>
        <v>H</v>
      </c>
    </row>
    <row r="2996" spans="9:17" x14ac:dyDescent="0.25">
      <c r="I2996" s="11">
        <v>2995</v>
      </c>
      <c r="J2996" s="11">
        <f t="shared" ca="1" si="208"/>
        <v>2.0318815409165119</v>
      </c>
      <c r="K2996" s="11">
        <f t="shared" ca="1" si="209"/>
        <v>1.486701109481789</v>
      </c>
      <c r="L2996" s="11" t="str">
        <f t="shared" ca="1" si="198"/>
        <v>A</v>
      </c>
      <c r="M2996" s="11"/>
      <c r="N2996" s="11">
        <v>2995</v>
      </c>
      <c r="O2996" s="12">
        <f t="shared" ca="1" si="210"/>
        <v>-0.32075121113831151</v>
      </c>
      <c r="P2996" s="12">
        <f t="shared" ca="1" si="211"/>
        <v>-0.67550739111547209</v>
      </c>
      <c r="Q2996" s="11" t="str">
        <f t="shared" ca="1" si="199"/>
        <v>A</v>
      </c>
    </row>
    <row r="2997" spans="9:17" x14ac:dyDescent="0.25">
      <c r="I2997" s="11">
        <v>2996</v>
      </c>
      <c r="J2997" s="11">
        <f t="shared" ca="1" si="208"/>
        <v>1.7802392104232063</v>
      </c>
      <c r="K2997" s="11">
        <f t="shared" ca="1" si="209"/>
        <v>-0.6360948968110911</v>
      </c>
      <c r="L2997" s="11" t="str">
        <f t="shared" ca="1" si="198"/>
        <v>A</v>
      </c>
      <c r="M2997" s="11"/>
      <c r="N2997" s="11">
        <v>2996</v>
      </c>
      <c r="O2997" s="12">
        <f t="shared" ca="1" si="210"/>
        <v>0.561584439777989</v>
      </c>
      <c r="P2997" s="12">
        <f t="shared" ca="1" si="211"/>
        <v>4.1237689400851645</v>
      </c>
      <c r="Q2997" s="11" t="str">
        <f t="shared" ca="1" si="199"/>
        <v>H</v>
      </c>
    </row>
    <row r="2998" spans="9:17" x14ac:dyDescent="0.25">
      <c r="I2998" s="11">
        <v>2997</v>
      </c>
      <c r="J2998" s="11">
        <f t="shared" ca="1" si="208"/>
        <v>1.1795168768120803</v>
      </c>
      <c r="K2998" s="11">
        <f t="shared" ca="1" si="209"/>
        <v>0.67480164708545742</v>
      </c>
      <c r="L2998" s="11" t="str">
        <f t="shared" ca="1" si="198"/>
        <v>A</v>
      </c>
      <c r="M2998" s="11"/>
      <c r="N2998" s="11">
        <v>2997</v>
      </c>
      <c r="O2998" s="12">
        <f t="shared" ca="1" si="210"/>
        <v>-0.33416071506673806</v>
      </c>
      <c r="P2998" s="12">
        <f t="shared" ca="1" si="211"/>
        <v>1.9835609813449675</v>
      </c>
      <c r="Q2998" s="11" t="str">
        <f t="shared" ca="1" si="199"/>
        <v>H</v>
      </c>
    </row>
    <row r="2999" spans="9:17" x14ac:dyDescent="0.25">
      <c r="I2999" s="11">
        <v>2998</v>
      </c>
      <c r="J2999" s="11">
        <f t="shared" ca="1" si="208"/>
        <v>1.6564846795614923</v>
      </c>
      <c r="K2999" s="11">
        <f t="shared" ca="1" si="209"/>
        <v>0.83088629045136364</v>
      </c>
      <c r="L2999" s="11" t="str">
        <f t="shared" ca="1" si="198"/>
        <v>A</v>
      </c>
      <c r="M2999" s="11"/>
      <c r="N2999" s="11">
        <v>2998</v>
      </c>
      <c r="O2999" s="12">
        <f t="shared" ca="1" si="210"/>
        <v>0.84848267506031738</v>
      </c>
      <c r="P2999" s="12">
        <f t="shared" ca="1" si="211"/>
        <v>1.7167293054018862</v>
      </c>
      <c r="Q2999" s="11" t="str">
        <f t="shared" ca="1" si="199"/>
        <v>H</v>
      </c>
    </row>
    <row r="3000" spans="9:17" x14ac:dyDescent="0.25">
      <c r="I3000" s="11">
        <v>2999</v>
      </c>
      <c r="J3000" s="11">
        <f t="shared" ca="1" si="208"/>
        <v>1.0108965059082227</v>
      </c>
      <c r="K3000" s="11">
        <f t="shared" ca="1" si="209"/>
        <v>-0.45791559762625145</v>
      </c>
      <c r="L3000" s="11" t="str">
        <f t="shared" ca="1" si="198"/>
        <v>A</v>
      </c>
      <c r="M3000" s="11"/>
      <c r="N3000" s="11">
        <v>2999</v>
      </c>
      <c r="O3000" s="12">
        <f t="shared" ca="1" si="210"/>
        <v>1.4196646380474269</v>
      </c>
      <c r="P3000" s="12">
        <f t="shared" ca="1" si="211"/>
        <v>1.9965508844493094</v>
      </c>
      <c r="Q3000" s="11" t="str">
        <f t="shared" ca="1" si="199"/>
        <v>H</v>
      </c>
    </row>
    <row r="3001" spans="9:17" x14ac:dyDescent="0.25">
      <c r="I3001" s="11">
        <v>3000</v>
      </c>
      <c r="J3001" s="11">
        <f t="shared" ca="1" si="208"/>
        <v>1.3848930098592658</v>
      </c>
      <c r="K3001" s="11">
        <f t="shared" ca="1" si="209"/>
        <v>1.2662479643655833</v>
      </c>
      <c r="L3001" s="11" t="str">
        <f t="shared" ca="1" si="198"/>
        <v>A</v>
      </c>
      <c r="M3001" s="11"/>
      <c r="N3001" s="11">
        <v>3000</v>
      </c>
      <c r="O3001" s="12">
        <f t="shared" ca="1" si="210"/>
        <v>-0.45551460352036777</v>
      </c>
      <c r="P3001" s="12">
        <f t="shared" ca="1" si="211"/>
        <v>-1.4154445300538847</v>
      </c>
      <c r="Q3001" s="11" t="str">
        <f t="shared" ca="1" si="199"/>
        <v>A</v>
      </c>
    </row>
    <row r="3002" spans="9:17" x14ac:dyDescent="0.25">
      <c r="I3002" s="11">
        <v>3001</v>
      </c>
      <c r="J3002" s="11">
        <f t="shared" ca="1" si="208"/>
        <v>0.39221573036066226</v>
      </c>
      <c r="K3002" s="11">
        <f t="shared" ca="1" si="209"/>
        <v>0.74365180283813648</v>
      </c>
      <c r="L3002" s="11" t="str">
        <f t="shared" ca="1" si="198"/>
        <v>H</v>
      </c>
      <c r="M3002" s="11"/>
      <c r="N3002" s="11">
        <v>3001</v>
      </c>
      <c r="O3002" s="12">
        <f t="shared" ca="1" si="210"/>
        <v>-1.1283503508802173</v>
      </c>
      <c r="P3002" s="12">
        <f t="shared" ca="1" si="211"/>
        <v>1.4518699499497996</v>
      </c>
      <c r="Q3002" s="11" t="str">
        <f t="shared" ca="1" si="199"/>
        <v>H</v>
      </c>
    </row>
    <row r="3003" spans="9:17" x14ac:dyDescent="0.25">
      <c r="I3003" s="11">
        <v>3002</v>
      </c>
      <c r="J3003" s="11">
        <f t="shared" ca="1" si="208"/>
        <v>0.27608037053497536</v>
      </c>
      <c r="K3003" s="11">
        <f t="shared" ca="1" si="209"/>
        <v>1.1569900841044887</v>
      </c>
      <c r="L3003" s="11" t="str">
        <f t="shared" ca="1" si="198"/>
        <v>H</v>
      </c>
      <c r="M3003" s="11"/>
      <c r="N3003" s="11">
        <v>3002</v>
      </c>
      <c r="O3003" s="12">
        <f t="shared" ca="1" si="210"/>
        <v>-0.22353541769989782</v>
      </c>
      <c r="P3003" s="12">
        <f t="shared" ca="1" si="211"/>
        <v>0.54247489480512545</v>
      </c>
      <c r="Q3003" s="11" t="str">
        <f t="shared" ca="1" si="199"/>
        <v>H</v>
      </c>
    </row>
    <row r="3004" spans="9:17" x14ac:dyDescent="0.25">
      <c r="I3004" s="11">
        <v>3003</v>
      </c>
      <c r="J3004" s="11">
        <f t="shared" ca="1" si="208"/>
        <v>1.1782202618915831</v>
      </c>
      <c r="K3004" s="11">
        <f t="shared" ca="1" si="209"/>
        <v>4.2466527195079351</v>
      </c>
      <c r="L3004" s="11" t="str">
        <f t="shared" ca="1" si="198"/>
        <v>H</v>
      </c>
      <c r="M3004" s="11"/>
      <c r="N3004" s="11">
        <v>3003</v>
      </c>
      <c r="O3004" s="12">
        <f t="shared" ca="1" si="210"/>
        <v>0.39164166844789983</v>
      </c>
      <c r="P3004" s="12">
        <f t="shared" ca="1" si="211"/>
        <v>0.55963534864712916</v>
      </c>
      <c r="Q3004" s="11" t="str">
        <f t="shared" ca="1" si="199"/>
        <v>H</v>
      </c>
    </row>
    <row r="3005" spans="9:17" x14ac:dyDescent="0.25">
      <c r="I3005" s="11">
        <v>3004</v>
      </c>
      <c r="J3005" s="11">
        <f t="shared" ca="1" si="208"/>
        <v>1.3682085185021648</v>
      </c>
      <c r="K3005" s="11">
        <f t="shared" ca="1" si="209"/>
        <v>-2.0343513133058315</v>
      </c>
      <c r="L3005" s="11" t="str">
        <f t="shared" ca="1" si="198"/>
        <v>A</v>
      </c>
      <c r="M3005" s="11"/>
      <c r="N3005" s="11">
        <v>3004</v>
      </c>
      <c r="O3005" s="12">
        <f t="shared" ca="1" si="210"/>
        <v>0.55303795135067801</v>
      </c>
      <c r="P3005" s="12">
        <f t="shared" ca="1" si="211"/>
        <v>1.7341311470944394</v>
      </c>
      <c r="Q3005" s="11" t="str">
        <f t="shared" ca="1" si="199"/>
        <v>H</v>
      </c>
    </row>
    <row r="3006" spans="9:17" x14ac:dyDescent="0.25">
      <c r="I3006" s="11">
        <v>3005</v>
      </c>
      <c r="J3006" s="11">
        <f t="shared" ca="1" si="208"/>
        <v>2.9288238054835523</v>
      </c>
      <c r="K3006" s="11">
        <f t="shared" ca="1" si="209"/>
        <v>1.1332971965185967</v>
      </c>
      <c r="L3006" s="11" t="str">
        <f t="shared" ca="1" si="198"/>
        <v>A</v>
      </c>
      <c r="M3006" s="11"/>
      <c r="N3006" s="11">
        <v>3005</v>
      </c>
      <c r="O3006" s="12">
        <f t="shared" ca="1" si="210"/>
        <v>-1.1589968804037472</v>
      </c>
      <c r="P3006" s="12">
        <f t="shared" ca="1" si="211"/>
        <v>1.7025629976240788</v>
      </c>
      <c r="Q3006" s="11" t="str">
        <f t="shared" ca="1" si="199"/>
        <v>H</v>
      </c>
    </row>
    <row r="3007" spans="9:17" x14ac:dyDescent="0.25">
      <c r="I3007" s="11">
        <v>3006</v>
      </c>
      <c r="J3007" s="11">
        <f t="shared" ca="1" si="208"/>
        <v>-0.2185831135106201</v>
      </c>
      <c r="K3007" s="11">
        <f t="shared" ca="1" si="209"/>
        <v>0.4657797433144153</v>
      </c>
      <c r="L3007" s="11" t="str">
        <f t="shared" ca="1" si="198"/>
        <v>H</v>
      </c>
      <c r="M3007" s="11"/>
      <c r="N3007" s="11">
        <v>3006</v>
      </c>
      <c r="O3007" s="12">
        <f t="shared" ca="1" si="210"/>
        <v>0.34025682019229042</v>
      </c>
      <c r="P3007" s="12">
        <f t="shared" ca="1" si="211"/>
        <v>-7.7668117805635539E-2</v>
      </c>
      <c r="Q3007" s="11" t="str">
        <f t="shared" ca="1" si="199"/>
        <v>A</v>
      </c>
    </row>
    <row r="3008" spans="9:17" x14ac:dyDescent="0.25">
      <c r="I3008" s="11">
        <v>3007</v>
      </c>
      <c r="J3008" s="11">
        <f t="shared" ca="1" si="208"/>
        <v>1.1355599541559256</v>
      </c>
      <c r="K3008" s="11">
        <f t="shared" ca="1" si="209"/>
        <v>3.7238479049209592</v>
      </c>
      <c r="L3008" s="11" t="str">
        <f t="shared" ca="1" si="198"/>
        <v>H</v>
      </c>
      <c r="M3008" s="11"/>
      <c r="N3008" s="11">
        <v>3007</v>
      </c>
      <c r="O3008" s="12">
        <f t="shared" ca="1" si="210"/>
        <v>-1.3172657498629561</v>
      </c>
      <c r="P3008" s="12">
        <f t="shared" ca="1" si="211"/>
        <v>0.17107770128302435</v>
      </c>
      <c r="Q3008" s="11" t="str">
        <f t="shared" ca="1" si="199"/>
        <v>H</v>
      </c>
    </row>
    <row r="3009" spans="9:17" x14ac:dyDescent="0.25">
      <c r="I3009" s="11">
        <v>3008</v>
      </c>
      <c r="J3009" s="11">
        <f t="shared" ca="1" si="208"/>
        <v>7.973673965586292E-2</v>
      </c>
      <c r="K3009" s="11">
        <f t="shared" ca="1" si="209"/>
        <v>0.77417726567742107</v>
      </c>
      <c r="L3009" s="11" t="str">
        <f t="shared" ca="1" si="198"/>
        <v>H</v>
      </c>
      <c r="M3009" s="11"/>
      <c r="N3009" s="11">
        <v>3008</v>
      </c>
      <c r="O3009" s="12">
        <f t="shared" ca="1" si="210"/>
        <v>0.85117772506919853</v>
      </c>
      <c r="P3009" s="12">
        <f t="shared" ca="1" si="211"/>
        <v>9.8702262689253306E-2</v>
      </c>
      <c r="Q3009" s="11" t="str">
        <f t="shared" ca="1" si="199"/>
        <v>A</v>
      </c>
    </row>
    <row r="3010" spans="9:17" x14ac:dyDescent="0.25">
      <c r="I3010" s="11">
        <v>3009</v>
      </c>
      <c r="J3010" s="11">
        <f t="shared" ca="1" si="208"/>
        <v>1.8126980680915108</v>
      </c>
      <c r="K3010" s="11">
        <f t="shared" ca="1" si="209"/>
        <v>2.425192078450817</v>
      </c>
      <c r="L3010" s="11" t="str">
        <f t="shared" ca="1" si="198"/>
        <v>H</v>
      </c>
      <c r="M3010" s="11"/>
      <c r="N3010" s="11">
        <v>3009</v>
      </c>
      <c r="O3010" s="12">
        <f t="shared" ca="1" si="210"/>
        <v>-1.0711908839031039</v>
      </c>
      <c r="P3010" s="12">
        <f t="shared" ca="1" si="211"/>
        <v>4.0527918033018437</v>
      </c>
      <c r="Q3010" s="11" t="str">
        <f t="shared" ca="1" si="199"/>
        <v>H</v>
      </c>
    </row>
    <row r="3011" spans="9:17" x14ac:dyDescent="0.25">
      <c r="I3011" s="11">
        <v>3010</v>
      </c>
      <c r="J3011" s="11">
        <f t="shared" ref="J3011:J3074" ca="1" si="212">NORMINV(RAND(), $D$3,$F$3)</f>
        <v>0.72491994744198562</v>
      </c>
      <c r="K3011" s="11">
        <f t="shared" ref="K3011:K3074" ca="1" si="213">NORMINV(RAND(), $D$2,$F$2)</f>
        <v>4.2694017840777203</v>
      </c>
      <c r="L3011" s="11" t="str">
        <f t="shared" ca="1" si="198"/>
        <v>H</v>
      </c>
      <c r="M3011" s="11"/>
      <c r="N3011" s="11">
        <v>3010</v>
      </c>
      <c r="O3011" s="12">
        <f t="shared" ref="O3011:O3074" ca="1" si="214">NORMINV(RAND(), $D$11,$F$11)</f>
        <v>-0.22126245061474159</v>
      </c>
      <c r="P3011" s="12">
        <f t="shared" ref="P3011:P3074" ca="1" si="215">NORMINV(RAND(), $D$10,$F$10)</f>
        <v>-2.538973208196849</v>
      </c>
      <c r="Q3011" s="11" t="str">
        <f t="shared" ca="1" si="199"/>
        <v>A</v>
      </c>
    </row>
    <row r="3012" spans="9:17" x14ac:dyDescent="0.25">
      <c r="I3012" s="11">
        <v>3011</v>
      </c>
      <c r="J3012" s="11">
        <f t="shared" ca="1" si="212"/>
        <v>2.7337801215032043</v>
      </c>
      <c r="K3012" s="11">
        <f t="shared" ca="1" si="213"/>
        <v>4.2402536073571149</v>
      </c>
      <c r="L3012" s="11" t="str">
        <f t="shared" ca="1" si="198"/>
        <v>H</v>
      </c>
      <c r="M3012" s="11"/>
      <c r="N3012" s="11">
        <v>3011</v>
      </c>
      <c r="O3012" s="12">
        <f t="shared" ca="1" si="214"/>
        <v>0.80548121997870703</v>
      </c>
      <c r="P3012" s="12">
        <f t="shared" ca="1" si="215"/>
        <v>0.17878688852181202</v>
      </c>
      <c r="Q3012" s="11" t="str">
        <f t="shared" ca="1" si="199"/>
        <v>A</v>
      </c>
    </row>
    <row r="3013" spans="9:17" x14ac:dyDescent="0.25">
      <c r="I3013" s="11">
        <v>3012</v>
      </c>
      <c r="J3013" s="11">
        <f t="shared" ca="1" si="212"/>
        <v>1.3665058106897885</v>
      </c>
      <c r="K3013" s="11">
        <f t="shared" ca="1" si="213"/>
        <v>1.2658729764225227</v>
      </c>
      <c r="L3013" s="11" t="str">
        <f t="shared" ca="1" si="198"/>
        <v>A</v>
      </c>
      <c r="M3013" s="11"/>
      <c r="N3013" s="11">
        <v>3012</v>
      </c>
      <c r="O3013" s="12">
        <f t="shared" ca="1" si="214"/>
        <v>0.98795122195682028</v>
      </c>
      <c r="P3013" s="12">
        <f t="shared" ca="1" si="215"/>
        <v>-2.2688539121582316</v>
      </c>
      <c r="Q3013" s="11" t="str">
        <f t="shared" ca="1" si="199"/>
        <v>A</v>
      </c>
    </row>
    <row r="3014" spans="9:17" x14ac:dyDescent="0.25">
      <c r="I3014" s="11">
        <v>3013</v>
      </c>
      <c r="J3014" s="11">
        <f t="shared" ca="1" si="212"/>
        <v>0.76494907758717412</v>
      </c>
      <c r="K3014" s="11">
        <f t="shared" ca="1" si="213"/>
        <v>0.2776462278445635</v>
      </c>
      <c r="L3014" s="11" t="str">
        <f t="shared" ca="1" si="198"/>
        <v>A</v>
      </c>
      <c r="M3014" s="11"/>
      <c r="N3014" s="11">
        <v>3013</v>
      </c>
      <c r="O3014" s="12">
        <f t="shared" ca="1" si="214"/>
        <v>1.0705678009662072</v>
      </c>
      <c r="P3014" s="12">
        <f t="shared" ca="1" si="215"/>
        <v>4.7305935998962276</v>
      </c>
      <c r="Q3014" s="11" t="str">
        <f t="shared" ca="1" si="199"/>
        <v>H</v>
      </c>
    </row>
    <row r="3015" spans="9:17" x14ac:dyDescent="0.25">
      <c r="I3015" s="11">
        <v>3014</v>
      </c>
      <c r="J3015" s="11">
        <f t="shared" ca="1" si="212"/>
        <v>0.18292939655064355</v>
      </c>
      <c r="K3015" s="11">
        <f t="shared" ca="1" si="213"/>
        <v>3.1601952595509775</v>
      </c>
      <c r="L3015" s="11" t="str">
        <f t="shared" ca="1" si="198"/>
        <v>H</v>
      </c>
      <c r="M3015" s="11"/>
      <c r="N3015" s="11">
        <v>3014</v>
      </c>
      <c r="O3015" s="12">
        <f t="shared" ca="1" si="214"/>
        <v>-0.72885385722545459</v>
      </c>
      <c r="P3015" s="12">
        <f t="shared" ca="1" si="215"/>
        <v>9.124331877215841E-3</v>
      </c>
      <c r="Q3015" s="11" t="str">
        <f t="shared" ca="1" si="199"/>
        <v>H</v>
      </c>
    </row>
    <row r="3016" spans="9:17" x14ac:dyDescent="0.25">
      <c r="I3016" s="11">
        <v>3015</v>
      </c>
      <c r="J3016" s="11">
        <f t="shared" ca="1" si="212"/>
        <v>-0.5703926450249156</v>
      </c>
      <c r="K3016" s="11">
        <f t="shared" ca="1" si="213"/>
        <v>1.4919332194710875</v>
      </c>
      <c r="L3016" s="11" t="str">
        <f t="shared" ca="1" si="198"/>
        <v>H</v>
      </c>
      <c r="M3016" s="11"/>
      <c r="N3016" s="11">
        <v>3015</v>
      </c>
      <c r="O3016" s="12">
        <f t="shared" ca="1" si="214"/>
        <v>-0.60479408032600812</v>
      </c>
      <c r="P3016" s="12">
        <f t="shared" ca="1" si="215"/>
        <v>1.0704224245503382</v>
      </c>
      <c r="Q3016" s="11" t="str">
        <f t="shared" ca="1" si="199"/>
        <v>H</v>
      </c>
    </row>
    <row r="3017" spans="9:17" x14ac:dyDescent="0.25">
      <c r="I3017" s="11">
        <v>3016</v>
      </c>
      <c r="J3017" s="11">
        <f t="shared" ca="1" si="212"/>
        <v>0.87139271267617102</v>
      </c>
      <c r="K3017" s="11">
        <f t="shared" ca="1" si="213"/>
        <v>4.4770325636405097</v>
      </c>
      <c r="L3017" s="11" t="str">
        <f t="shared" ca="1" si="198"/>
        <v>H</v>
      </c>
      <c r="M3017" s="11"/>
      <c r="N3017" s="11">
        <v>3016</v>
      </c>
      <c r="O3017" s="12">
        <f t="shared" ca="1" si="214"/>
        <v>0.2198742959515152</v>
      </c>
      <c r="P3017" s="12">
        <f t="shared" ca="1" si="215"/>
        <v>-4.5624072164583085E-2</v>
      </c>
      <c r="Q3017" s="11" t="str">
        <f t="shared" ca="1" si="199"/>
        <v>A</v>
      </c>
    </row>
    <row r="3018" spans="9:17" x14ac:dyDescent="0.25">
      <c r="I3018" s="11">
        <v>3017</v>
      </c>
      <c r="J3018" s="11">
        <f t="shared" ca="1" si="212"/>
        <v>2.9138910690294648</v>
      </c>
      <c r="K3018" s="11">
        <f t="shared" ca="1" si="213"/>
        <v>1.4968687464447761</v>
      </c>
      <c r="L3018" s="11" t="str">
        <f t="shared" ca="1" si="198"/>
        <v>A</v>
      </c>
      <c r="M3018" s="11"/>
      <c r="N3018" s="11">
        <v>3017</v>
      </c>
      <c r="O3018" s="12">
        <f t="shared" ca="1" si="214"/>
        <v>1.8658475165092525</v>
      </c>
      <c r="P3018" s="12">
        <f t="shared" ca="1" si="215"/>
        <v>-0.49451691101403417</v>
      </c>
      <c r="Q3018" s="11" t="str">
        <f t="shared" ca="1" si="199"/>
        <v>A</v>
      </c>
    </row>
    <row r="3019" spans="9:17" x14ac:dyDescent="0.25">
      <c r="I3019" s="11">
        <v>3018</v>
      </c>
      <c r="J3019" s="11">
        <f t="shared" ca="1" si="212"/>
        <v>1.6359283233214619</v>
      </c>
      <c r="K3019" s="11">
        <f t="shared" ca="1" si="213"/>
        <v>2.4307513790946356</v>
      </c>
      <c r="L3019" s="11" t="str">
        <f t="shared" ca="1" si="198"/>
        <v>H</v>
      </c>
      <c r="M3019" s="11"/>
      <c r="N3019" s="11">
        <v>3018</v>
      </c>
      <c r="O3019" s="12">
        <f t="shared" ca="1" si="214"/>
        <v>0.5063979448617858</v>
      </c>
      <c r="P3019" s="12">
        <f t="shared" ca="1" si="215"/>
        <v>-0.90303658956783472</v>
      </c>
      <c r="Q3019" s="11" t="str">
        <f t="shared" ca="1" si="199"/>
        <v>A</v>
      </c>
    </row>
    <row r="3020" spans="9:17" x14ac:dyDescent="0.25">
      <c r="I3020" s="11">
        <v>3019</v>
      </c>
      <c r="J3020" s="11">
        <f t="shared" ca="1" si="212"/>
        <v>2.8209386947102399E-2</v>
      </c>
      <c r="K3020" s="11">
        <f t="shared" ca="1" si="213"/>
        <v>2.1929794300632404</v>
      </c>
      <c r="L3020" s="11" t="str">
        <f t="shared" ca="1" si="198"/>
        <v>H</v>
      </c>
      <c r="M3020" s="11"/>
      <c r="N3020" s="11">
        <v>3019</v>
      </c>
      <c r="O3020" s="12">
        <f t="shared" ca="1" si="214"/>
        <v>1.8595609354713101</v>
      </c>
      <c r="P3020" s="12">
        <f t="shared" ca="1" si="215"/>
        <v>1.0505568497147928</v>
      </c>
      <c r="Q3020" s="11" t="str">
        <f t="shared" ca="1" si="199"/>
        <v>A</v>
      </c>
    </row>
    <row r="3021" spans="9:17" x14ac:dyDescent="0.25">
      <c r="I3021" s="11">
        <v>3020</v>
      </c>
      <c r="J3021" s="11">
        <f t="shared" ca="1" si="212"/>
        <v>-1.2869279048433682</v>
      </c>
      <c r="K3021" s="11">
        <f t="shared" ca="1" si="213"/>
        <v>1.829188600538995</v>
      </c>
      <c r="L3021" s="11" t="str">
        <f t="shared" ca="1" si="198"/>
        <v>H</v>
      </c>
      <c r="M3021" s="11"/>
      <c r="N3021" s="11">
        <v>3020</v>
      </c>
      <c r="O3021" s="12">
        <f t="shared" ca="1" si="214"/>
        <v>1.8044739532167891</v>
      </c>
      <c r="P3021" s="12">
        <f t="shared" ca="1" si="215"/>
        <v>0.15117590262744995</v>
      </c>
      <c r="Q3021" s="11" t="str">
        <f t="shared" ca="1" si="199"/>
        <v>A</v>
      </c>
    </row>
    <row r="3022" spans="9:17" x14ac:dyDescent="0.25">
      <c r="I3022" s="11">
        <v>3021</v>
      </c>
      <c r="J3022" s="11">
        <f t="shared" ca="1" si="212"/>
        <v>1.7272348953806298</v>
      </c>
      <c r="K3022" s="11">
        <f t="shared" ca="1" si="213"/>
        <v>-1.4344210072244183</v>
      </c>
      <c r="L3022" s="11" t="str">
        <f t="shared" ca="1" si="198"/>
        <v>A</v>
      </c>
      <c r="M3022" s="11"/>
      <c r="N3022" s="11">
        <v>3021</v>
      </c>
      <c r="O3022" s="12">
        <f t="shared" ca="1" si="214"/>
        <v>-0.2285194049612016</v>
      </c>
      <c r="P3022" s="12">
        <f t="shared" ca="1" si="215"/>
        <v>1.9934871797041116</v>
      </c>
      <c r="Q3022" s="11" t="str">
        <f t="shared" ca="1" si="199"/>
        <v>H</v>
      </c>
    </row>
    <row r="3023" spans="9:17" x14ac:dyDescent="0.25">
      <c r="I3023" s="11">
        <v>3022</v>
      </c>
      <c r="J3023" s="11">
        <f t="shared" ca="1" si="212"/>
        <v>1.5831900904941953</v>
      </c>
      <c r="K3023" s="11">
        <f t="shared" ca="1" si="213"/>
        <v>3.6196289244651485</v>
      </c>
      <c r="L3023" s="11" t="str">
        <f t="shared" ca="1" si="198"/>
        <v>H</v>
      </c>
      <c r="M3023" s="11"/>
      <c r="N3023" s="11">
        <v>3022</v>
      </c>
      <c r="O3023" s="12">
        <f t="shared" ca="1" si="214"/>
        <v>1.8412866552305871</v>
      </c>
      <c r="P3023" s="12">
        <f t="shared" ca="1" si="215"/>
        <v>1.6567193936647668</v>
      </c>
      <c r="Q3023" s="11" t="str">
        <f t="shared" ca="1" si="199"/>
        <v>A</v>
      </c>
    </row>
    <row r="3024" spans="9:17" x14ac:dyDescent="0.25">
      <c r="I3024" s="11">
        <v>3023</v>
      </c>
      <c r="J3024" s="11">
        <f t="shared" ca="1" si="212"/>
        <v>-0.99929631424678134</v>
      </c>
      <c r="K3024" s="11">
        <f t="shared" ca="1" si="213"/>
        <v>1.8480136095634847</v>
      </c>
      <c r="L3024" s="11" t="str">
        <f t="shared" ca="1" si="198"/>
        <v>H</v>
      </c>
      <c r="M3024" s="11"/>
      <c r="N3024" s="11">
        <v>3023</v>
      </c>
      <c r="O3024" s="12">
        <f t="shared" ca="1" si="214"/>
        <v>0.11475738983993894</v>
      </c>
      <c r="P3024" s="12">
        <f t="shared" ca="1" si="215"/>
        <v>1.95938075734436</v>
      </c>
      <c r="Q3024" s="11" t="str">
        <f t="shared" ca="1" si="199"/>
        <v>H</v>
      </c>
    </row>
    <row r="3025" spans="9:17" x14ac:dyDescent="0.25">
      <c r="I3025" s="11">
        <v>3024</v>
      </c>
      <c r="J3025" s="11">
        <f t="shared" ca="1" si="212"/>
        <v>0.59014782466522153</v>
      </c>
      <c r="K3025" s="11">
        <f t="shared" ca="1" si="213"/>
        <v>2.6571537110685157</v>
      </c>
      <c r="L3025" s="11" t="str">
        <f t="shared" ca="1" si="198"/>
        <v>H</v>
      </c>
      <c r="M3025" s="11"/>
      <c r="N3025" s="11">
        <v>3024</v>
      </c>
      <c r="O3025" s="12">
        <f t="shared" ca="1" si="214"/>
        <v>1.2605807048411801</v>
      </c>
      <c r="P3025" s="12">
        <f t="shared" ca="1" si="215"/>
        <v>3.2714769413647917</v>
      </c>
      <c r="Q3025" s="11" t="str">
        <f t="shared" ca="1" si="199"/>
        <v>H</v>
      </c>
    </row>
    <row r="3026" spans="9:17" x14ac:dyDescent="0.25">
      <c r="I3026" s="11">
        <v>3025</v>
      </c>
      <c r="J3026" s="11">
        <f t="shared" ca="1" si="212"/>
        <v>1.7899731676509609</v>
      </c>
      <c r="K3026" s="11">
        <f t="shared" ca="1" si="213"/>
        <v>1.6818560305159005</v>
      </c>
      <c r="L3026" s="11" t="str">
        <f t="shared" ca="1" si="198"/>
        <v>A</v>
      </c>
      <c r="M3026" s="11"/>
      <c r="N3026" s="11">
        <v>3025</v>
      </c>
      <c r="O3026" s="12">
        <f t="shared" ca="1" si="214"/>
        <v>0.62351724317464174</v>
      </c>
      <c r="P3026" s="12">
        <f t="shared" ca="1" si="215"/>
        <v>1.096551669267116</v>
      </c>
      <c r="Q3026" s="11" t="str">
        <f t="shared" ca="1" si="199"/>
        <v>H</v>
      </c>
    </row>
    <row r="3027" spans="9:17" x14ac:dyDescent="0.25">
      <c r="I3027" s="11">
        <v>3026</v>
      </c>
      <c r="J3027" s="11">
        <f t="shared" ca="1" si="212"/>
        <v>-0.11640552261950343</v>
      </c>
      <c r="K3027" s="11">
        <f t="shared" ca="1" si="213"/>
        <v>2.1201330584264597</v>
      </c>
      <c r="L3027" s="11" t="str">
        <f t="shared" ca="1" si="198"/>
        <v>H</v>
      </c>
      <c r="M3027" s="11"/>
      <c r="N3027" s="11">
        <v>3026</v>
      </c>
      <c r="O3027" s="12">
        <f t="shared" ca="1" si="214"/>
        <v>0.22903638266853504</v>
      </c>
      <c r="P3027" s="12">
        <f t="shared" ca="1" si="215"/>
        <v>1.2163022874159521</v>
      </c>
      <c r="Q3027" s="11" t="str">
        <f t="shared" ca="1" si="199"/>
        <v>H</v>
      </c>
    </row>
    <row r="3028" spans="9:17" x14ac:dyDescent="0.25">
      <c r="I3028" s="11">
        <v>3027</v>
      </c>
      <c r="J3028" s="11">
        <f t="shared" ca="1" si="212"/>
        <v>2.3225163289808304</v>
      </c>
      <c r="K3028" s="11">
        <f t="shared" ca="1" si="213"/>
        <v>2.6162642851741365</v>
      </c>
      <c r="L3028" s="11" t="str">
        <f t="shared" ca="1" si="198"/>
        <v>H</v>
      </c>
      <c r="M3028" s="11"/>
      <c r="N3028" s="11">
        <v>3027</v>
      </c>
      <c r="O3028" s="12">
        <f t="shared" ca="1" si="214"/>
        <v>1.4370393286298326</v>
      </c>
      <c r="P3028" s="12">
        <f t="shared" ca="1" si="215"/>
        <v>1.9752651285793004</v>
      </c>
      <c r="Q3028" s="11" t="str">
        <f t="shared" ca="1" si="199"/>
        <v>H</v>
      </c>
    </row>
    <row r="3029" spans="9:17" x14ac:dyDescent="0.25">
      <c r="I3029" s="11">
        <v>3028</v>
      </c>
      <c r="J3029" s="11">
        <f t="shared" ca="1" si="212"/>
        <v>0.86825961628187143</v>
      </c>
      <c r="K3029" s="11">
        <f t="shared" ca="1" si="213"/>
        <v>2.7825865623769959</v>
      </c>
      <c r="L3029" s="11" t="str">
        <f t="shared" ca="1" si="198"/>
        <v>H</v>
      </c>
      <c r="M3029" s="11"/>
      <c r="N3029" s="11">
        <v>3028</v>
      </c>
      <c r="O3029" s="12">
        <f t="shared" ca="1" si="214"/>
        <v>1.8576108898450583</v>
      </c>
      <c r="P3029" s="12">
        <f t="shared" ca="1" si="215"/>
        <v>0.47040243951963778</v>
      </c>
      <c r="Q3029" s="11" t="str">
        <f t="shared" ca="1" si="199"/>
        <v>A</v>
      </c>
    </row>
    <row r="3030" spans="9:17" x14ac:dyDescent="0.25">
      <c r="I3030" s="11">
        <v>3029</v>
      </c>
      <c r="J3030" s="11">
        <f t="shared" ca="1" si="212"/>
        <v>0.49964360335371916</v>
      </c>
      <c r="K3030" s="11">
        <f t="shared" ca="1" si="213"/>
        <v>3.6315410769648748</v>
      </c>
      <c r="L3030" s="11" t="str">
        <f t="shared" ca="1" si="198"/>
        <v>H</v>
      </c>
      <c r="M3030" s="11"/>
      <c r="N3030" s="11">
        <v>3029</v>
      </c>
      <c r="O3030" s="12">
        <f t="shared" ca="1" si="214"/>
        <v>-0.14065550998444709</v>
      </c>
      <c r="P3030" s="12">
        <f t="shared" ca="1" si="215"/>
        <v>0.75702682293518431</v>
      </c>
      <c r="Q3030" s="11" t="str">
        <f t="shared" ca="1" si="199"/>
        <v>H</v>
      </c>
    </row>
    <row r="3031" spans="9:17" x14ac:dyDescent="0.25">
      <c r="I3031" s="11">
        <v>3030</v>
      </c>
      <c r="J3031" s="11">
        <f t="shared" ca="1" si="212"/>
        <v>2.6261033665853897</v>
      </c>
      <c r="K3031" s="11">
        <f t="shared" ca="1" si="213"/>
        <v>3.7167046301330493</v>
      </c>
      <c r="L3031" s="11" t="str">
        <f t="shared" ca="1" si="198"/>
        <v>H</v>
      </c>
      <c r="M3031" s="11"/>
      <c r="N3031" s="11">
        <v>3030</v>
      </c>
      <c r="O3031" s="12">
        <f t="shared" ca="1" si="214"/>
        <v>0.61936276817533842</v>
      </c>
      <c r="P3031" s="12">
        <f t="shared" ca="1" si="215"/>
        <v>-0.32975303233844544</v>
      </c>
      <c r="Q3031" s="11" t="str">
        <f t="shared" ca="1" si="199"/>
        <v>A</v>
      </c>
    </row>
    <row r="3032" spans="9:17" x14ac:dyDescent="0.25">
      <c r="I3032" s="11">
        <v>3031</v>
      </c>
      <c r="J3032" s="11">
        <f t="shared" ca="1" si="212"/>
        <v>0.90169264562381757</v>
      </c>
      <c r="K3032" s="11">
        <f t="shared" ca="1" si="213"/>
        <v>6.3137783530919922E-2</v>
      </c>
      <c r="L3032" s="11" t="str">
        <f t="shared" ca="1" si="198"/>
        <v>A</v>
      </c>
      <c r="M3032" s="11"/>
      <c r="N3032" s="11">
        <v>3031</v>
      </c>
      <c r="O3032" s="12">
        <f t="shared" ca="1" si="214"/>
        <v>0.13590721531442462</v>
      </c>
      <c r="P3032" s="12">
        <f t="shared" ca="1" si="215"/>
        <v>-0.64846059669037093</v>
      </c>
      <c r="Q3032" s="11" t="str">
        <f t="shared" ca="1" si="199"/>
        <v>A</v>
      </c>
    </row>
    <row r="3033" spans="9:17" x14ac:dyDescent="0.25">
      <c r="I3033" s="11">
        <v>3032</v>
      </c>
      <c r="J3033" s="11">
        <f t="shared" ca="1" si="212"/>
        <v>-0.17041030275062574</v>
      </c>
      <c r="K3033" s="11">
        <f t="shared" ca="1" si="213"/>
        <v>2.0157767207701132</v>
      </c>
      <c r="L3033" s="11" t="str">
        <f t="shared" ca="1" si="198"/>
        <v>H</v>
      </c>
      <c r="M3033" s="11"/>
      <c r="N3033" s="11">
        <v>3032</v>
      </c>
      <c r="O3033" s="12">
        <f t="shared" ca="1" si="214"/>
        <v>1.4673753090649724</v>
      </c>
      <c r="P3033" s="12">
        <f t="shared" ca="1" si="215"/>
        <v>-1.5811473250535508</v>
      </c>
      <c r="Q3033" s="11" t="str">
        <f t="shared" ca="1" si="199"/>
        <v>A</v>
      </c>
    </row>
    <row r="3034" spans="9:17" x14ac:dyDescent="0.25">
      <c r="I3034" s="11">
        <v>3033</v>
      </c>
      <c r="J3034" s="11">
        <f t="shared" ca="1" si="212"/>
        <v>1.3960887132606963</v>
      </c>
      <c r="K3034" s="11">
        <f t="shared" ca="1" si="213"/>
        <v>4.4691334706231656</v>
      </c>
      <c r="L3034" s="11" t="str">
        <f t="shared" ca="1" si="198"/>
        <v>H</v>
      </c>
      <c r="M3034" s="11"/>
      <c r="N3034" s="11">
        <v>3033</v>
      </c>
      <c r="O3034" s="12">
        <f t="shared" ca="1" si="214"/>
        <v>0.31723278896193319</v>
      </c>
      <c r="P3034" s="12">
        <f t="shared" ca="1" si="215"/>
        <v>1.9531193448555579</v>
      </c>
      <c r="Q3034" s="11" t="str">
        <f t="shared" ca="1" si="199"/>
        <v>H</v>
      </c>
    </row>
    <row r="3035" spans="9:17" x14ac:dyDescent="0.25">
      <c r="I3035" s="11">
        <v>3034</v>
      </c>
      <c r="J3035" s="11">
        <f t="shared" ca="1" si="212"/>
        <v>1.7950492207318209</v>
      </c>
      <c r="K3035" s="11">
        <f t="shared" ca="1" si="213"/>
        <v>3.030049786750399</v>
      </c>
      <c r="L3035" s="11" t="str">
        <f t="shared" ca="1" si="198"/>
        <v>H</v>
      </c>
      <c r="M3035" s="11"/>
      <c r="N3035" s="11">
        <v>3034</v>
      </c>
      <c r="O3035" s="12">
        <f t="shared" ca="1" si="214"/>
        <v>1.4147383666263653</v>
      </c>
      <c r="P3035" s="12">
        <f t="shared" ca="1" si="215"/>
        <v>-0.74861186309937966</v>
      </c>
      <c r="Q3035" s="11" t="str">
        <f t="shared" ca="1" si="199"/>
        <v>A</v>
      </c>
    </row>
    <row r="3036" spans="9:17" x14ac:dyDescent="0.25">
      <c r="I3036" s="11">
        <v>3035</v>
      </c>
      <c r="J3036" s="11">
        <f t="shared" ca="1" si="212"/>
        <v>2.0716784516317883</v>
      </c>
      <c r="K3036" s="11">
        <f t="shared" ca="1" si="213"/>
        <v>1.9285968870478141</v>
      </c>
      <c r="L3036" s="11" t="str">
        <f t="shared" ca="1" si="198"/>
        <v>A</v>
      </c>
      <c r="M3036" s="11"/>
      <c r="N3036" s="11">
        <v>3035</v>
      </c>
      <c r="O3036" s="12">
        <f t="shared" ca="1" si="214"/>
        <v>-5.7097780864931891E-2</v>
      </c>
      <c r="P3036" s="12">
        <f t="shared" ca="1" si="215"/>
        <v>4.2366678787588867</v>
      </c>
      <c r="Q3036" s="11" t="str">
        <f t="shared" ca="1" si="199"/>
        <v>H</v>
      </c>
    </row>
    <row r="3037" spans="9:17" x14ac:dyDescent="0.25">
      <c r="I3037" s="11">
        <v>3036</v>
      </c>
      <c r="J3037" s="11">
        <f t="shared" ca="1" si="212"/>
        <v>1.4990411967733746</v>
      </c>
      <c r="K3037" s="11">
        <f t="shared" ca="1" si="213"/>
        <v>2.6596443070812672</v>
      </c>
      <c r="L3037" s="11" t="str">
        <f t="shared" ca="1" si="198"/>
        <v>H</v>
      </c>
      <c r="M3037" s="11"/>
      <c r="N3037" s="11">
        <v>3036</v>
      </c>
      <c r="O3037" s="12">
        <f t="shared" ca="1" si="214"/>
        <v>1.3078517451040033</v>
      </c>
      <c r="P3037" s="12">
        <f t="shared" ca="1" si="215"/>
        <v>5.0528632608147008</v>
      </c>
      <c r="Q3037" s="11" t="str">
        <f t="shared" ca="1" si="199"/>
        <v>H</v>
      </c>
    </row>
    <row r="3038" spans="9:17" x14ac:dyDescent="0.25">
      <c r="I3038" s="11">
        <v>3037</v>
      </c>
      <c r="J3038" s="11">
        <f t="shared" ca="1" si="212"/>
        <v>1.0095532369693128</v>
      </c>
      <c r="K3038" s="11">
        <f t="shared" ca="1" si="213"/>
        <v>0.85213531210891147</v>
      </c>
      <c r="L3038" s="11" t="str">
        <f t="shared" ca="1" si="198"/>
        <v>A</v>
      </c>
      <c r="M3038" s="11"/>
      <c r="N3038" s="11">
        <v>3037</v>
      </c>
      <c r="O3038" s="12">
        <f t="shared" ca="1" si="214"/>
        <v>-0.13367873998093349</v>
      </c>
      <c r="P3038" s="12">
        <f t="shared" ca="1" si="215"/>
        <v>8.1559079564990977E-2</v>
      </c>
      <c r="Q3038" s="11" t="str">
        <f t="shared" ca="1" si="199"/>
        <v>H</v>
      </c>
    </row>
    <row r="3039" spans="9:17" x14ac:dyDescent="0.25">
      <c r="I3039" s="11">
        <v>3038</v>
      </c>
      <c r="J3039" s="11">
        <f t="shared" ca="1" si="212"/>
        <v>0.50588916956138441</v>
      </c>
      <c r="K3039" s="11">
        <f t="shared" ca="1" si="213"/>
        <v>-1.1982674050070141E-2</v>
      </c>
      <c r="L3039" s="11" t="str">
        <f t="shared" ca="1" si="198"/>
        <v>A</v>
      </c>
      <c r="M3039" s="11"/>
      <c r="N3039" s="11">
        <v>3038</v>
      </c>
      <c r="O3039" s="12">
        <f t="shared" ca="1" si="214"/>
        <v>1.5944686715466663</v>
      </c>
      <c r="P3039" s="12">
        <f t="shared" ca="1" si="215"/>
        <v>-2.8288253942493662</v>
      </c>
      <c r="Q3039" s="11" t="str">
        <f t="shared" ca="1" si="199"/>
        <v>A</v>
      </c>
    </row>
    <row r="3040" spans="9:17" x14ac:dyDescent="0.25">
      <c r="I3040" s="11">
        <v>3039</v>
      </c>
      <c r="J3040" s="11">
        <f t="shared" ca="1" si="212"/>
        <v>-0.30649117738479614</v>
      </c>
      <c r="K3040" s="11">
        <f t="shared" ca="1" si="213"/>
        <v>2.783345897978986</v>
      </c>
      <c r="L3040" s="11" t="str">
        <f t="shared" ca="1" si="198"/>
        <v>H</v>
      </c>
      <c r="M3040" s="11"/>
      <c r="N3040" s="11">
        <v>3039</v>
      </c>
      <c r="O3040" s="12">
        <f t="shared" ca="1" si="214"/>
        <v>0.64455311579309149</v>
      </c>
      <c r="P3040" s="12">
        <f t="shared" ca="1" si="215"/>
        <v>2.9026876852408181</v>
      </c>
      <c r="Q3040" s="11" t="str">
        <f t="shared" ca="1" si="199"/>
        <v>H</v>
      </c>
    </row>
    <row r="3041" spans="9:17" x14ac:dyDescent="0.25">
      <c r="I3041" s="11">
        <v>3040</v>
      </c>
      <c r="J3041" s="11">
        <f t="shared" ca="1" si="212"/>
        <v>0.67721935728677218</v>
      </c>
      <c r="K3041" s="11">
        <f t="shared" ca="1" si="213"/>
        <v>0.93106703776132194</v>
      </c>
      <c r="L3041" s="11" t="str">
        <f t="shared" ca="1" si="198"/>
        <v>H</v>
      </c>
      <c r="M3041" s="11"/>
      <c r="N3041" s="11">
        <v>3040</v>
      </c>
      <c r="O3041" s="12">
        <f t="shared" ca="1" si="214"/>
        <v>0.25813919837310834</v>
      </c>
      <c r="P3041" s="12">
        <f t="shared" ca="1" si="215"/>
        <v>1.3137006183227089</v>
      </c>
      <c r="Q3041" s="11" t="str">
        <f t="shared" ca="1" si="199"/>
        <v>H</v>
      </c>
    </row>
    <row r="3042" spans="9:17" x14ac:dyDescent="0.25">
      <c r="I3042" s="11">
        <v>3041</v>
      </c>
      <c r="J3042" s="11">
        <f t="shared" ca="1" si="212"/>
        <v>1.1593529628684847</v>
      </c>
      <c r="K3042" s="11">
        <f t="shared" ca="1" si="213"/>
        <v>1.8282808853852952</v>
      </c>
      <c r="L3042" s="11" t="str">
        <f t="shared" ca="1" si="198"/>
        <v>H</v>
      </c>
      <c r="M3042" s="11"/>
      <c r="N3042" s="11">
        <v>3041</v>
      </c>
      <c r="O3042" s="12">
        <f t="shared" ca="1" si="214"/>
        <v>1.2770132498915236</v>
      </c>
      <c r="P3042" s="12">
        <f t="shared" ca="1" si="215"/>
        <v>1.6141914004260383</v>
      </c>
      <c r="Q3042" s="11" t="str">
        <f t="shared" ca="1" si="199"/>
        <v>H</v>
      </c>
    </row>
    <row r="3043" spans="9:17" x14ac:dyDescent="0.25">
      <c r="I3043" s="11">
        <v>3042</v>
      </c>
      <c r="J3043" s="11">
        <f t="shared" ca="1" si="212"/>
        <v>1.7183099744117381</v>
      </c>
      <c r="K3043" s="11">
        <f t="shared" ca="1" si="213"/>
        <v>3.4503034520017373</v>
      </c>
      <c r="L3043" s="11" t="str">
        <f t="shared" ca="1" si="198"/>
        <v>H</v>
      </c>
      <c r="M3043" s="11"/>
      <c r="N3043" s="11">
        <v>3042</v>
      </c>
      <c r="O3043" s="12">
        <f t="shared" ca="1" si="214"/>
        <v>0.2422834648962689</v>
      </c>
      <c r="P3043" s="12">
        <f t="shared" ca="1" si="215"/>
        <v>-0.1693121605718555</v>
      </c>
      <c r="Q3043" s="11" t="str">
        <f t="shared" ca="1" si="199"/>
        <v>A</v>
      </c>
    </row>
    <row r="3044" spans="9:17" x14ac:dyDescent="0.25">
      <c r="I3044" s="11">
        <v>3043</v>
      </c>
      <c r="J3044" s="11">
        <f t="shared" ca="1" si="212"/>
        <v>3.3709001141181369</v>
      </c>
      <c r="K3044" s="11">
        <f t="shared" ca="1" si="213"/>
        <v>1.4260443059672889</v>
      </c>
      <c r="L3044" s="11" t="str">
        <f t="shared" ca="1" si="198"/>
        <v>A</v>
      </c>
      <c r="M3044" s="11"/>
      <c r="N3044" s="11">
        <v>3043</v>
      </c>
      <c r="O3044" s="12">
        <f t="shared" ca="1" si="214"/>
        <v>-1.8767123584362986</v>
      </c>
      <c r="P3044" s="12">
        <f t="shared" ca="1" si="215"/>
        <v>-1.6184498232531292</v>
      </c>
      <c r="Q3044" s="11" t="str">
        <f t="shared" ca="1" si="199"/>
        <v>H</v>
      </c>
    </row>
    <row r="3045" spans="9:17" x14ac:dyDescent="0.25">
      <c r="I3045" s="11">
        <v>3044</v>
      </c>
      <c r="J3045" s="11">
        <f t="shared" ca="1" si="212"/>
        <v>1.2506475169578468</v>
      </c>
      <c r="K3045" s="11">
        <f t="shared" ca="1" si="213"/>
        <v>0.48891355975964701</v>
      </c>
      <c r="L3045" s="11" t="str">
        <f t="shared" ca="1" si="198"/>
        <v>A</v>
      </c>
      <c r="M3045" s="11"/>
      <c r="N3045" s="11">
        <v>3044</v>
      </c>
      <c r="O3045" s="12">
        <f t="shared" ca="1" si="214"/>
        <v>-0.19882926746852403</v>
      </c>
      <c r="P3045" s="12">
        <f t="shared" ca="1" si="215"/>
        <v>0.6232795746428903</v>
      </c>
      <c r="Q3045" s="11" t="str">
        <f t="shared" ca="1" si="199"/>
        <v>H</v>
      </c>
    </row>
    <row r="3046" spans="9:17" x14ac:dyDescent="0.25">
      <c r="I3046" s="11">
        <v>3045</v>
      </c>
      <c r="J3046" s="11">
        <f t="shared" ca="1" si="212"/>
        <v>0.99623155050418388</v>
      </c>
      <c r="K3046" s="11">
        <f t="shared" ca="1" si="213"/>
        <v>-0.38362778406564768</v>
      </c>
      <c r="L3046" s="11" t="str">
        <f t="shared" ca="1" si="198"/>
        <v>A</v>
      </c>
      <c r="M3046" s="11"/>
      <c r="N3046" s="11">
        <v>3045</v>
      </c>
      <c r="O3046" s="12">
        <f t="shared" ca="1" si="214"/>
        <v>-0.98663255263471106</v>
      </c>
      <c r="P3046" s="12">
        <f t="shared" ca="1" si="215"/>
        <v>0.7014156154347857</v>
      </c>
      <c r="Q3046" s="11" t="str">
        <f t="shared" ca="1" si="199"/>
        <v>H</v>
      </c>
    </row>
    <row r="3047" spans="9:17" x14ac:dyDescent="0.25">
      <c r="I3047" s="11">
        <v>3046</v>
      </c>
      <c r="J3047" s="11">
        <f t="shared" ca="1" si="212"/>
        <v>1.051478141740763</v>
      </c>
      <c r="K3047" s="11">
        <f t="shared" ca="1" si="213"/>
        <v>5.3745304725208705</v>
      </c>
      <c r="L3047" s="11" t="str">
        <f t="shared" ca="1" si="198"/>
        <v>H</v>
      </c>
      <c r="M3047" s="11"/>
      <c r="N3047" s="11">
        <v>3046</v>
      </c>
      <c r="O3047" s="12">
        <f t="shared" ca="1" si="214"/>
        <v>-5.7433649310509871E-2</v>
      </c>
      <c r="P3047" s="12">
        <f t="shared" ca="1" si="215"/>
        <v>1.1869886274614729</v>
      </c>
      <c r="Q3047" s="11" t="str">
        <f t="shared" ca="1" si="199"/>
        <v>H</v>
      </c>
    </row>
    <row r="3048" spans="9:17" x14ac:dyDescent="0.25">
      <c r="I3048" s="11">
        <v>3047</v>
      </c>
      <c r="J3048" s="11">
        <f t="shared" ca="1" si="212"/>
        <v>0.46032726211615349</v>
      </c>
      <c r="K3048" s="11">
        <f t="shared" ca="1" si="213"/>
        <v>2.6639791584639592</v>
      </c>
      <c r="L3048" s="11" t="str">
        <f t="shared" ca="1" si="198"/>
        <v>H</v>
      </c>
      <c r="M3048" s="11"/>
      <c r="N3048" s="11">
        <v>3047</v>
      </c>
      <c r="O3048" s="12">
        <f t="shared" ca="1" si="214"/>
        <v>1.5740916886254432</v>
      </c>
      <c r="P3048" s="12">
        <f t="shared" ca="1" si="215"/>
        <v>-0.6561337348228502</v>
      </c>
      <c r="Q3048" s="11" t="str">
        <f t="shared" ca="1" si="199"/>
        <v>A</v>
      </c>
    </row>
    <row r="3049" spans="9:17" x14ac:dyDescent="0.25">
      <c r="I3049" s="11">
        <v>3048</v>
      </c>
      <c r="J3049" s="11">
        <f t="shared" ca="1" si="212"/>
        <v>0.47042775513111618</v>
      </c>
      <c r="K3049" s="11">
        <f t="shared" ca="1" si="213"/>
        <v>4.5177550390767305</v>
      </c>
      <c r="L3049" s="11" t="str">
        <f t="shared" ca="1" si="198"/>
        <v>H</v>
      </c>
      <c r="M3049" s="11"/>
      <c r="N3049" s="11">
        <v>3048</v>
      </c>
      <c r="O3049" s="12">
        <f t="shared" ca="1" si="214"/>
        <v>1.7192834589660351</v>
      </c>
      <c r="P3049" s="12">
        <f t="shared" ca="1" si="215"/>
        <v>-0.41072089373087084</v>
      </c>
      <c r="Q3049" s="11" t="str">
        <f t="shared" ca="1" si="199"/>
        <v>A</v>
      </c>
    </row>
    <row r="3050" spans="9:17" x14ac:dyDescent="0.25">
      <c r="I3050" s="11">
        <v>3049</v>
      </c>
      <c r="J3050" s="11">
        <f t="shared" ca="1" si="212"/>
        <v>-4.3364129989513667E-2</v>
      </c>
      <c r="K3050" s="11">
        <f t="shared" ca="1" si="213"/>
        <v>2.7525531352775725</v>
      </c>
      <c r="L3050" s="11" t="str">
        <f t="shared" ca="1" si="198"/>
        <v>H</v>
      </c>
      <c r="M3050" s="11"/>
      <c r="N3050" s="11">
        <v>3049</v>
      </c>
      <c r="O3050" s="12">
        <f t="shared" ca="1" si="214"/>
        <v>-0.20129610312638979</v>
      </c>
      <c r="P3050" s="12">
        <f t="shared" ca="1" si="215"/>
        <v>-1.6206838715620822</v>
      </c>
      <c r="Q3050" s="11" t="str">
        <f t="shared" ca="1" si="199"/>
        <v>A</v>
      </c>
    </row>
    <row r="3051" spans="9:17" x14ac:dyDescent="0.25">
      <c r="I3051" s="11">
        <v>3050</v>
      </c>
      <c r="J3051" s="11">
        <f t="shared" ca="1" si="212"/>
        <v>-0.41559492483254956</v>
      </c>
      <c r="K3051" s="11">
        <f t="shared" ca="1" si="213"/>
        <v>1.8864700304541473</v>
      </c>
      <c r="L3051" s="11" t="str">
        <f t="shared" ca="1" si="198"/>
        <v>H</v>
      </c>
      <c r="M3051" s="11"/>
      <c r="N3051" s="11">
        <v>3050</v>
      </c>
      <c r="O3051" s="12">
        <f t="shared" ca="1" si="214"/>
        <v>-0.67221468215002411</v>
      </c>
      <c r="P3051" s="12">
        <f t="shared" ca="1" si="215"/>
        <v>1.0432081099034953</v>
      </c>
      <c r="Q3051" s="11" t="str">
        <f t="shared" ca="1" si="199"/>
        <v>H</v>
      </c>
    </row>
    <row r="3052" spans="9:17" x14ac:dyDescent="0.25">
      <c r="I3052" s="11">
        <v>3051</v>
      </c>
      <c r="J3052" s="11">
        <f t="shared" ca="1" si="212"/>
        <v>1.0688247299663007</v>
      </c>
      <c r="K3052" s="11">
        <f t="shared" ca="1" si="213"/>
        <v>4.1542641379952059</v>
      </c>
      <c r="L3052" s="11" t="str">
        <f t="shared" ca="1" si="198"/>
        <v>H</v>
      </c>
      <c r="M3052" s="11"/>
      <c r="N3052" s="11">
        <v>3051</v>
      </c>
      <c r="O3052" s="12">
        <f t="shared" ca="1" si="214"/>
        <v>1.3578101965825664</v>
      </c>
      <c r="P3052" s="12">
        <f t="shared" ca="1" si="215"/>
        <v>2.2694486327490342</v>
      </c>
      <c r="Q3052" s="11" t="str">
        <f t="shared" ca="1" si="199"/>
        <v>H</v>
      </c>
    </row>
    <row r="3053" spans="9:17" x14ac:dyDescent="0.25">
      <c r="I3053" s="11">
        <v>3052</v>
      </c>
      <c r="J3053" s="11">
        <f t="shared" ca="1" si="212"/>
        <v>2.6661944620440337</v>
      </c>
      <c r="K3053" s="11">
        <f t="shared" ca="1" si="213"/>
        <v>-0.21752477767040501</v>
      </c>
      <c r="L3053" s="11" t="str">
        <f t="shared" ca="1" si="198"/>
        <v>A</v>
      </c>
      <c r="M3053" s="11"/>
      <c r="N3053" s="11">
        <v>3052</v>
      </c>
      <c r="O3053" s="12">
        <f t="shared" ca="1" si="214"/>
        <v>1.6401816538672238</v>
      </c>
      <c r="P3053" s="12">
        <f t="shared" ca="1" si="215"/>
        <v>2.7623371597962212</v>
      </c>
      <c r="Q3053" s="11" t="str">
        <f t="shared" ca="1" si="199"/>
        <v>H</v>
      </c>
    </row>
    <row r="3054" spans="9:17" x14ac:dyDescent="0.25">
      <c r="I3054" s="11">
        <v>3053</v>
      </c>
      <c r="J3054" s="11">
        <f t="shared" ca="1" si="212"/>
        <v>2.2745843365840868</v>
      </c>
      <c r="K3054" s="11">
        <f t="shared" ca="1" si="213"/>
        <v>3.3760097020842896</v>
      </c>
      <c r="L3054" s="11" t="str">
        <f t="shared" ca="1" si="198"/>
        <v>H</v>
      </c>
      <c r="M3054" s="11"/>
      <c r="N3054" s="11">
        <v>3053</v>
      </c>
      <c r="O3054" s="12">
        <f t="shared" ca="1" si="214"/>
        <v>0.5703691202490343</v>
      </c>
      <c r="P3054" s="12">
        <f t="shared" ca="1" si="215"/>
        <v>-0.45544245878743528</v>
      </c>
      <c r="Q3054" s="11" t="str">
        <f t="shared" ca="1" si="199"/>
        <v>A</v>
      </c>
    </row>
    <row r="3055" spans="9:17" x14ac:dyDescent="0.25">
      <c r="I3055" s="11">
        <v>3054</v>
      </c>
      <c r="J3055" s="11">
        <f t="shared" ca="1" si="212"/>
        <v>0.17022042260788117</v>
      </c>
      <c r="K3055" s="11">
        <f t="shared" ca="1" si="213"/>
        <v>0.91537638675037503</v>
      </c>
      <c r="L3055" s="11" t="str">
        <f t="shared" ca="1" si="198"/>
        <v>H</v>
      </c>
      <c r="M3055" s="11"/>
      <c r="N3055" s="11">
        <v>3054</v>
      </c>
      <c r="O3055" s="12">
        <f t="shared" ca="1" si="214"/>
        <v>0.66867166832146929</v>
      </c>
      <c r="P3055" s="12">
        <f t="shared" ca="1" si="215"/>
        <v>2.7887624887506655</v>
      </c>
      <c r="Q3055" s="11" t="str">
        <f t="shared" ca="1" si="199"/>
        <v>H</v>
      </c>
    </row>
    <row r="3056" spans="9:17" x14ac:dyDescent="0.25">
      <c r="I3056" s="11">
        <v>3055</v>
      </c>
      <c r="J3056" s="11">
        <f t="shared" ca="1" si="212"/>
        <v>-0.71528399838819634</v>
      </c>
      <c r="K3056" s="11">
        <f t="shared" ca="1" si="213"/>
        <v>4.4552988555022175</v>
      </c>
      <c r="L3056" s="11" t="str">
        <f t="shared" ca="1" si="198"/>
        <v>H</v>
      </c>
      <c r="M3056" s="11"/>
      <c r="N3056" s="11">
        <v>3055</v>
      </c>
      <c r="O3056" s="12">
        <f t="shared" ca="1" si="214"/>
        <v>0.89784798498514595</v>
      </c>
      <c r="P3056" s="12">
        <f t="shared" ca="1" si="215"/>
        <v>2.7192850470677978</v>
      </c>
      <c r="Q3056" s="11" t="str">
        <f t="shared" ca="1" si="199"/>
        <v>H</v>
      </c>
    </row>
    <row r="3057" spans="9:17" x14ac:dyDescent="0.25">
      <c r="I3057" s="11">
        <v>3056</v>
      </c>
      <c r="J3057" s="11">
        <f t="shared" ca="1" si="212"/>
        <v>-0.14341578693342016</v>
      </c>
      <c r="K3057" s="11">
        <f t="shared" ca="1" si="213"/>
        <v>-0.28839533180707555</v>
      </c>
      <c r="L3057" s="11" t="str">
        <f t="shared" ca="1" si="198"/>
        <v>A</v>
      </c>
      <c r="M3057" s="11"/>
      <c r="N3057" s="11">
        <v>3056</v>
      </c>
      <c r="O3057" s="12">
        <f t="shared" ca="1" si="214"/>
        <v>1.2018557761638411</v>
      </c>
      <c r="P3057" s="12">
        <f t="shared" ca="1" si="215"/>
        <v>-1.8317953637055684E-2</v>
      </c>
      <c r="Q3057" s="11" t="str">
        <f t="shared" ca="1" si="199"/>
        <v>A</v>
      </c>
    </row>
    <row r="3058" spans="9:17" x14ac:dyDescent="0.25">
      <c r="I3058" s="11">
        <v>3057</v>
      </c>
      <c r="J3058" s="11">
        <f t="shared" ca="1" si="212"/>
        <v>0.61643206479133505</v>
      </c>
      <c r="K3058" s="11">
        <f t="shared" ca="1" si="213"/>
        <v>4.8512892889127759</v>
      </c>
      <c r="L3058" s="11" t="str">
        <f t="shared" ca="1" si="198"/>
        <v>H</v>
      </c>
      <c r="M3058" s="11"/>
      <c r="N3058" s="11">
        <v>3057</v>
      </c>
      <c r="O3058" s="12">
        <f t="shared" ca="1" si="214"/>
        <v>-0.2861957574796189</v>
      </c>
      <c r="P3058" s="12">
        <f t="shared" ca="1" si="215"/>
        <v>1.0363469721681962</v>
      </c>
      <c r="Q3058" s="11" t="str">
        <f t="shared" ca="1" si="199"/>
        <v>H</v>
      </c>
    </row>
    <row r="3059" spans="9:17" x14ac:dyDescent="0.25">
      <c r="I3059" s="11">
        <v>3058</v>
      </c>
      <c r="J3059" s="11">
        <f t="shared" ca="1" si="212"/>
        <v>2.6154740826280678</v>
      </c>
      <c r="K3059" s="11">
        <f t="shared" ca="1" si="213"/>
        <v>2.0754693148578598</v>
      </c>
      <c r="L3059" s="11" t="str">
        <f t="shared" ca="1" si="198"/>
        <v>A</v>
      </c>
      <c r="M3059" s="11"/>
      <c r="N3059" s="11">
        <v>3058</v>
      </c>
      <c r="O3059" s="12">
        <f t="shared" ca="1" si="214"/>
        <v>-0.60950407660557659</v>
      </c>
      <c r="P3059" s="12">
        <f t="shared" ca="1" si="215"/>
        <v>-2.2540873997108988</v>
      </c>
      <c r="Q3059" s="11" t="str">
        <f t="shared" ca="1" si="199"/>
        <v>A</v>
      </c>
    </row>
    <row r="3060" spans="9:17" x14ac:dyDescent="0.25">
      <c r="I3060" s="11">
        <v>3059</v>
      </c>
      <c r="J3060" s="11">
        <f t="shared" ca="1" si="212"/>
        <v>0.24421712342415391</v>
      </c>
      <c r="K3060" s="11">
        <f t="shared" ca="1" si="213"/>
        <v>-0.44830657860074563</v>
      </c>
      <c r="L3060" s="11" t="str">
        <f t="shared" ca="1" si="198"/>
        <v>A</v>
      </c>
      <c r="M3060" s="11"/>
      <c r="N3060" s="11">
        <v>3059</v>
      </c>
      <c r="O3060" s="12">
        <f t="shared" ca="1" si="214"/>
        <v>0.22282996341098071</v>
      </c>
      <c r="P3060" s="12">
        <f t="shared" ca="1" si="215"/>
        <v>1.1197602553832426</v>
      </c>
      <c r="Q3060" s="11" t="str">
        <f t="shared" ca="1" si="199"/>
        <v>H</v>
      </c>
    </row>
    <row r="3061" spans="9:17" x14ac:dyDescent="0.25">
      <c r="I3061" s="11">
        <v>3060</v>
      </c>
      <c r="J3061" s="11">
        <f t="shared" ca="1" si="212"/>
        <v>6.6548535946564513E-4</v>
      </c>
      <c r="K3061" s="11">
        <f t="shared" ca="1" si="213"/>
        <v>1.3851945610544245</v>
      </c>
      <c r="L3061" s="11" t="str">
        <f t="shared" ca="1" si="198"/>
        <v>H</v>
      </c>
      <c r="M3061" s="11"/>
      <c r="N3061" s="11">
        <v>3060</v>
      </c>
      <c r="O3061" s="12">
        <f t="shared" ca="1" si="214"/>
        <v>1.7113426075038274</v>
      </c>
      <c r="P3061" s="12">
        <f t="shared" ca="1" si="215"/>
        <v>1.7860978672032308</v>
      </c>
      <c r="Q3061" s="11" t="str">
        <f t="shared" ca="1" si="199"/>
        <v>H</v>
      </c>
    </row>
    <row r="3062" spans="9:17" x14ac:dyDescent="0.25">
      <c r="I3062" s="11">
        <v>3061</v>
      </c>
      <c r="J3062" s="11">
        <f t="shared" ca="1" si="212"/>
        <v>3.1480186787314439</v>
      </c>
      <c r="K3062" s="11">
        <f t="shared" ca="1" si="213"/>
        <v>0.96369925433470804</v>
      </c>
      <c r="L3062" s="11" t="str">
        <f t="shared" ref="L3062:L3316" ca="1" si="216">IF(J3062&gt;K3062, "A", IF(J3062=K3062, "T", "H"))</f>
        <v>A</v>
      </c>
      <c r="M3062" s="11"/>
      <c r="N3062" s="11">
        <v>3061</v>
      </c>
      <c r="O3062" s="12">
        <f t="shared" ca="1" si="214"/>
        <v>0.52838358915725903</v>
      </c>
      <c r="P3062" s="12">
        <f t="shared" ca="1" si="215"/>
        <v>0.267875194960146</v>
      </c>
      <c r="Q3062" s="11" t="str">
        <f t="shared" ref="Q3062:Q3316" ca="1" si="217">IF(O3062&gt;P3062, "A", IF(O3062=P3062, "T", "H"))</f>
        <v>A</v>
      </c>
    </row>
    <row r="3063" spans="9:17" x14ac:dyDescent="0.25">
      <c r="I3063" s="11">
        <v>3062</v>
      </c>
      <c r="J3063" s="11">
        <f t="shared" ca="1" si="212"/>
        <v>1.9936599934585368</v>
      </c>
      <c r="K3063" s="11">
        <f t="shared" ca="1" si="213"/>
        <v>0.45223620844854229</v>
      </c>
      <c r="L3063" s="11" t="str">
        <f t="shared" ca="1" si="216"/>
        <v>A</v>
      </c>
      <c r="M3063" s="11"/>
      <c r="N3063" s="11">
        <v>3062</v>
      </c>
      <c r="O3063" s="12">
        <f t="shared" ca="1" si="214"/>
        <v>0.83336078565958349</v>
      </c>
      <c r="P3063" s="12">
        <f t="shared" ca="1" si="215"/>
        <v>1.6614760237376904</v>
      </c>
      <c r="Q3063" s="11" t="str">
        <f t="shared" ca="1" si="217"/>
        <v>H</v>
      </c>
    </row>
    <row r="3064" spans="9:17" x14ac:dyDescent="0.25">
      <c r="I3064" s="11">
        <v>3063</v>
      </c>
      <c r="J3064" s="11">
        <f t="shared" ca="1" si="212"/>
        <v>-0.81257044682833379</v>
      </c>
      <c r="K3064" s="11">
        <f t="shared" ca="1" si="213"/>
        <v>-0.39445302884921718</v>
      </c>
      <c r="L3064" s="11" t="str">
        <f t="shared" ca="1" si="216"/>
        <v>H</v>
      </c>
      <c r="M3064" s="11"/>
      <c r="N3064" s="11">
        <v>3063</v>
      </c>
      <c r="O3064" s="12">
        <f t="shared" ca="1" si="214"/>
        <v>0.60776127819640269</v>
      </c>
      <c r="P3064" s="12">
        <f t="shared" ca="1" si="215"/>
        <v>0.37604827846037991</v>
      </c>
      <c r="Q3064" s="11" t="str">
        <f t="shared" ca="1" si="217"/>
        <v>A</v>
      </c>
    </row>
    <row r="3065" spans="9:17" x14ac:dyDescent="0.25">
      <c r="I3065" s="11">
        <v>3064</v>
      </c>
      <c r="J3065" s="11">
        <f t="shared" ca="1" si="212"/>
        <v>3.4307108365170733</v>
      </c>
      <c r="K3065" s="11">
        <f t="shared" ca="1" si="213"/>
        <v>3.6114182864917082</v>
      </c>
      <c r="L3065" s="11" t="str">
        <f t="shared" ca="1" si="216"/>
        <v>H</v>
      </c>
      <c r="M3065" s="11"/>
      <c r="N3065" s="11">
        <v>3064</v>
      </c>
      <c r="O3065" s="12">
        <f t="shared" ca="1" si="214"/>
        <v>-0.32187607149479591</v>
      </c>
      <c r="P3065" s="12">
        <f t="shared" ca="1" si="215"/>
        <v>-1.2634723491358466</v>
      </c>
      <c r="Q3065" s="11" t="str">
        <f t="shared" ca="1" si="217"/>
        <v>A</v>
      </c>
    </row>
    <row r="3066" spans="9:17" x14ac:dyDescent="0.25">
      <c r="I3066" s="11">
        <v>3065</v>
      </c>
      <c r="J3066" s="11">
        <f t="shared" ca="1" si="212"/>
        <v>1.1384548802641645</v>
      </c>
      <c r="K3066" s="11">
        <f t="shared" ca="1" si="213"/>
        <v>2.240863848552308</v>
      </c>
      <c r="L3066" s="11" t="str">
        <f t="shared" ca="1" si="216"/>
        <v>H</v>
      </c>
      <c r="M3066" s="11"/>
      <c r="N3066" s="11">
        <v>3065</v>
      </c>
      <c r="O3066" s="12">
        <f t="shared" ca="1" si="214"/>
        <v>-4.5379686191526214E-2</v>
      </c>
      <c r="P3066" s="12">
        <f t="shared" ca="1" si="215"/>
        <v>2.2998236296923675</v>
      </c>
      <c r="Q3066" s="11" t="str">
        <f t="shared" ca="1" si="217"/>
        <v>H</v>
      </c>
    </row>
    <row r="3067" spans="9:17" x14ac:dyDescent="0.25">
      <c r="I3067" s="11">
        <v>3066</v>
      </c>
      <c r="J3067" s="11">
        <f t="shared" ca="1" si="212"/>
        <v>0.47848302918666952</v>
      </c>
      <c r="K3067" s="11">
        <f t="shared" ca="1" si="213"/>
        <v>0.62782229367736675</v>
      </c>
      <c r="L3067" s="11" t="str">
        <f t="shared" ca="1" si="216"/>
        <v>H</v>
      </c>
      <c r="M3067" s="11"/>
      <c r="N3067" s="11">
        <v>3066</v>
      </c>
      <c r="O3067" s="12">
        <f t="shared" ca="1" si="214"/>
        <v>-0.26318565730754317</v>
      </c>
      <c r="P3067" s="12">
        <f t="shared" ca="1" si="215"/>
        <v>1.0966060305238556</v>
      </c>
      <c r="Q3067" s="11" t="str">
        <f t="shared" ca="1" si="217"/>
        <v>H</v>
      </c>
    </row>
    <row r="3068" spans="9:17" x14ac:dyDescent="0.25">
      <c r="I3068" s="11">
        <v>3067</v>
      </c>
      <c r="J3068" s="11">
        <f t="shared" ca="1" si="212"/>
        <v>0.6196789209204776</v>
      </c>
      <c r="K3068" s="11">
        <f t="shared" ca="1" si="213"/>
        <v>2.778026891898449</v>
      </c>
      <c r="L3068" s="11" t="str">
        <f t="shared" ca="1" si="216"/>
        <v>H</v>
      </c>
      <c r="M3068" s="11"/>
      <c r="N3068" s="11">
        <v>3067</v>
      </c>
      <c r="O3068" s="12">
        <f t="shared" ca="1" si="214"/>
        <v>3.0550367562466647</v>
      </c>
      <c r="P3068" s="12">
        <f t="shared" ca="1" si="215"/>
        <v>3.0899990656907388</v>
      </c>
      <c r="Q3068" s="11" t="str">
        <f t="shared" ca="1" si="217"/>
        <v>H</v>
      </c>
    </row>
    <row r="3069" spans="9:17" x14ac:dyDescent="0.25">
      <c r="I3069" s="11">
        <v>3068</v>
      </c>
      <c r="J3069" s="11">
        <f t="shared" ca="1" si="212"/>
        <v>2.7243714616509092</v>
      </c>
      <c r="K3069" s="11">
        <f t="shared" ca="1" si="213"/>
        <v>2.2818952762012037</v>
      </c>
      <c r="L3069" s="11" t="str">
        <f t="shared" ca="1" si="216"/>
        <v>A</v>
      </c>
      <c r="M3069" s="11"/>
      <c r="N3069" s="11">
        <v>3068</v>
      </c>
      <c r="O3069" s="12">
        <f t="shared" ca="1" si="214"/>
        <v>1.2455206557465737E-2</v>
      </c>
      <c r="P3069" s="12">
        <f t="shared" ca="1" si="215"/>
        <v>2.9167504635341674</v>
      </c>
      <c r="Q3069" s="11" t="str">
        <f t="shared" ca="1" si="217"/>
        <v>H</v>
      </c>
    </row>
    <row r="3070" spans="9:17" x14ac:dyDescent="0.25">
      <c r="I3070" s="11">
        <v>3069</v>
      </c>
      <c r="J3070" s="11">
        <f t="shared" ca="1" si="212"/>
        <v>0.59157288428608568</v>
      </c>
      <c r="K3070" s="11">
        <f t="shared" ca="1" si="213"/>
        <v>1.7114123876731862</v>
      </c>
      <c r="L3070" s="11" t="str">
        <f t="shared" ca="1" si="216"/>
        <v>H</v>
      </c>
      <c r="M3070" s="11"/>
      <c r="N3070" s="11">
        <v>3069</v>
      </c>
      <c r="O3070" s="12">
        <f t="shared" ca="1" si="214"/>
        <v>-1.1625004179900045</v>
      </c>
      <c r="P3070" s="12">
        <f t="shared" ca="1" si="215"/>
        <v>1.8683516160281721</v>
      </c>
      <c r="Q3070" s="11" t="str">
        <f t="shared" ca="1" si="217"/>
        <v>H</v>
      </c>
    </row>
    <row r="3071" spans="9:17" x14ac:dyDescent="0.25">
      <c r="I3071" s="11">
        <v>3070</v>
      </c>
      <c r="J3071" s="11">
        <f t="shared" ca="1" si="212"/>
        <v>1.7335058157730965</v>
      </c>
      <c r="K3071" s="11">
        <f t="shared" ca="1" si="213"/>
        <v>1.5251773258416235</v>
      </c>
      <c r="L3071" s="11" t="str">
        <f t="shared" ca="1" si="216"/>
        <v>A</v>
      </c>
      <c r="M3071" s="11"/>
      <c r="N3071" s="11">
        <v>3070</v>
      </c>
      <c r="O3071" s="12">
        <f t="shared" ca="1" si="214"/>
        <v>0.5992046193896543</v>
      </c>
      <c r="P3071" s="12">
        <f t="shared" ca="1" si="215"/>
        <v>2.8886900288234587</v>
      </c>
      <c r="Q3071" s="11" t="str">
        <f t="shared" ca="1" si="217"/>
        <v>H</v>
      </c>
    </row>
    <row r="3072" spans="9:17" x14ac:dyDescent="0.25">
      <c r="I3072" s="11">
        <v>3071</v>
      </c>
      <c r="J3072" s="11">
        <f t="shared" ca="1" si="212"/>
        <v>2.994750284813581</v>
      </c>
      <c r="K3072" s="11">
        <f t="shared" ca="1" si="213"/>
        <v>3.8506034222051442</v>
      </c>
      <c r="L3072" s="11" t="str">
        <f t="shared" ca="1" si="216"/>
        <v>H</v>
      </c>
      <c r="M3072" s="11"/>
      <c r="N3072" s="11">
        <v>3071</v>
      </c>
      <c r="O3072" s="12">
        <f t="shared" ca="1" si="214"/>
        <v>0.55962361606764444</v>
      </c>
      <c r="P3072" s="12">
        <f t="shared" ca="1" si="215"/>
        <v>0.29639910240039402</v>
      </c>
      <c r="Q3072" s="11" t="str">
        <f t="shared" ca="1" si="217"/>
        <v>A</v>
      </c>
    </row>
    <row r="3073" spans="9:17" x14ac:dyDescent="0.25">
      <c r="I3073" s="11">
        <v>3072</v>
      </c>
      <c r="J3073" s="11">
        <f t="shared" ca="1" si="212"/>
        <v>2.6634472181866755</v>
      </c>
      <c r="K3073" s="11">
        <f t="shared" ca="1" si="213"/>
        <v>0.70692878053867836</v>
      </c>
      <c r="L3073" s="11" t="str">
        <f t="shared" ca="1" si="216"/>
        <v>A</v>
      </c>
      <c r="M3073" s="11"/>
      <c r="N3073" s="11">
        <v>3072</v>
      </c>
      <c r="O3073" s="12">
        <f t="shared" ca="1" si="214"/>
        <v>-0.89558452766112384</v>
      </c>
      <c r="P3073" s="12">
        <f t="shared" ca="1" si="215"/>
        <v>0.97440357547507528</v>
      </c>
      <c r="Q3073" s="11" t="str">
        <f t="shared" ca="1" si="217"/>
        <v>H</v>
      </c>
    </row>
    <row r="3074" spans="9:17" x14ac:dyDescent="0.25">
      <c r="I3074" s="11">
        <v>3073</v>
      </c>
      <c r="J3074" s="11">
        <f t="shared" ca="1" si="212"/>
        <v>-0.50393391659161157</v>
      </c>
      <c r="K3074" s="11">
        <f t="shared" ca="1" si="213"/>
        <v>3.2984417054290223</v>
      </c>
      <c r="L3074" s="11" t="str">
        <f t="shared" ca="1" si="216"/>
        <v>H</v>
      </c>
      <c r="M3074" s="11"/>
      <c r="N3074" s="11">
        <v>3073</v>
      </c>
      <c r="O3074" s="12">
        <f t="shared" ca="1" si="214"/>
        <v>4.6043275009612417E-2</v>
      </c>
      <c r="P3074" s="12">
        <f t="shared" ca="1" si="215"/>
        <v>0.39265686972734504</v>
      </c>
      <c r="Q3074" s="11" t="str">
        <f t="shared" ca="1" si="217"/>
        <v>H</v>
      </c>
    </row>
    <row r="3075" spans="9:17" x14ac:dyDescent="0.25">
      <c r="I3075" s="11">
        <v>3074</v>
      </c>
      <c r="J3075" s="11">
        <f t="shared" ref="J3075:J3138" ca="1" si="218">NORMINV(RAND(), $D$3,$F$3)</f>
        <v>2.5957369690731835</v>
      </c>
      <c r="K3075" s="11">
        <f t="shared" ref="K3075:K3138" ca="1" si="219">NORMINV(RAND(), $D$2,$F$2)</f>
        <v>1.6991662444185165</v>
      </c>
      <c r="L3075" s="11" t="str">
        <f t="shared" ca="1" si="216"/>
        <v>A</v>
      </c>
      <c r="M3075" s="11"/>
      <c r="N3075" s="11">
        <v>3074</v>
      </c>
      <c r="O3075" s="12">
        <f t="shared" ref="O3075:O3138" ca="1" si="220">NORMINV(RAND(), $D$11,$F$11)</f>
        <v>0.35343658979328874</v>
      </c>
      <c r="P3075" s="12">
        <f t="shared" ref="P3075:P3138" ca="1" si="221">NORMINV(RAND(), $D$10,$F$10)</f>
        <v>-0.81382427506812305</v>
      </c>
      <c r="Q3075" s="11" t="str">
        <f t="shared" ca="1" si="217"/>
        <v>A</v>
      </c>
    </row>
    <row r="3076" spans="9:17" x14ac:dyDescent="0.25">
      <c r="I3076" s="11">
        <v>3075</v>
      </c>
      <c r="J3076" s="11">
        <f t="shared" ca="1" si="218"/>
        <v>1.0422093708697044</v>
      </c>
      <c r="K3076" s="11">
        <f t="shared" ca="1" si="219"/>
        <v>3.6905087195651252</v>
      </c>
      <c r="L3076" s="11" t="str">
        <f t="shared" ca="1" si="216"/>
        <v>H</v>
      </c>
      <c r="M3076" s="11"/>
      <c r="N3076" s="11">
        <v>3075</v>
      </c>
      <c r="O3076" s="12">
        <f t="shared" ca="1" si="220"/>
        <v>0.37545391805176276</v>
      </c>
      <c r="P3076" s="12">
        <f t="shared" ca="1" si="221"/>
        <v>-0.34344459487222512</v>
      </c>
      <c r="Q3076" s="11" t="str">
        <f t="shared" ca="1" si="217"/>
        <v>A</v>
      </c>
    </row>
    <row r="3077" spans="9:17" x14ac:dyDescent="0.25">
      <c r="I3077" s="11">
        <v>3076</v>
      </c>
      <c r="J3077" s="11">
        <f t="shared" ca="1" si="218"/>
        <v>0.44872407509518442</v>
      </c>
      <c r="K3077" s="11">
        <f t="shared" ca="1" si="219"/>
        <v>4.3842802257533329</v>
      </c>
      <c r="L3077" s="11" t="str">
        <f t="shared" ca="1" si="216"/>
        <v>H</v>
      </c>
      <c r="M3077" s="11"/>
      <c r="N3077" s="11">
        <v>3076</v>
      </c>
      <c r="O3077" s="12">
        <f t="shared" ca="1" si="220"/>
        <v>0.52282230739515978</v>
      </c>
      <c r="P3077" s="12">
        <f t="shared" ca="1" si="221"/>
        <v>2.8291782703846069</v>
      </c>
      <c r="Q3077" s="11" t="str">
        <f t="shared" ca="1" si="217"/>
        <v>H</v>
      </c>
    </row>
    <row r="3078" spans="9:17" x14ac:dyDescent="0.25">
      <c r="I3078" s="11">
        <v>3077</v>
      </c>
      <c r="J3078" s="11">
        <f t="shared" ca="1" si="218"/>
        <v>1.2518249766800109</v>
      </c>
      <c r="K3078" s="11">
        <f t="shared" ca="1" si="219"/>
        <v>3.8896010390407407</v>
      </c>
      <c r="L3078" s="11" t="str">
        <f t="shared" ca="1" si="216"/>
        <v>H</v>
      </c>
      <c r="M3078" s="11"/>
      <c r="N3078" s="11">
        <v>3077</v>
      </c>
      <c r="O3078" s="12">
        <f t="shared" ca="1" si="220"/>
        <v>-1.6919368219283022</v>
      </c>
      <c r="P3078" s="12">
        <f t="shared" ca="1" si="221"/>
        <v>0.87062532582756136</v>
      </c>
      <c r="Q3078" s="11" t="str">
        <f t="shared" ca="1" si="217"/>
        <v>H</v>
      </c>
    </row>
    <row r="3079" spans="9:17" x14ac:dyDescent="0.25">
      <c r="I3079" s="11">
        <v>3078</v>
      </c>
      <c r="J3079" s="11">
        <f t="shared" ca="1" si="218"/>
        <v>0.18140722135587894</v>
      </c>
      <c r="K3079" s="11">
        <f t="shared" ca="1" si="219"/>
        <v>3.8267573477195937</v>
      </c>
      <c r="L3079" s="11" t="str">
        <f t="shared" ca="1" si="216"/>
        <v>H</v>
      </c>
      <c r="M3079" s="11"/>
      <c r="N3079" s="11">
        <v>3078</v>
      </c>
      <c r="O3079" s="12">
        <f t="shared" ca="1" si="220"/>
        <v>-1.1592052171342204</v>
      </c>
      <c r="P3079" s="12">
        <f t="shared" ca="1" si="221"/>
        <v>2.4893761715605729</v>
      </c>
      <c r="Q3079" s="11" t="str">
        <f t="shared" ca="1" si="217"/>
        <v>H</v>
      </c>
    </row>
    <row r="3080" spans="9:17" x14ac:dyDescent="0.25">
      <c r="I3080" s="11">
        <v>3079</v>
      </c>
      <c r="J3080" s="11">
        <f t="shared" ca="1" si="218"/>
        <v>0.71156181168951682</v>
      </c>
      <c r="K3080" s="11">
        <f t="shared" ca="1" si="219"/>
        <v>2.9560556594980816</v>
      </c>
      <c r="L3080" s="11" t="str">
        <f t="shared" ca="1" si="216"/>
        <v>H</v>
      </c>
      <c r="M3080" s="11"/>
      <c r="N3080" s="11">
        <v>3079</v>
      </c>
      <c r="O3080" s="12">
        <f t="shared" ca="1" si="220"/>
        <v>-1.3334042505184418</v>
      </c>
      <c r="P3080" s="12">
        <f t="shared" ca="1" si="221"/>
        <v>-1.3280713224949698</v>
      </c>
      <c r="Q3080" s="11" t="str">
        <f t="shared" ca="1" si="217"/>
        <v>H</v>
      </c>
    </row>
    <row r="3081" spans="9:17" x14ac:dyDescent="0.25">
      <c r="I3081" s="11">
        <v>3080</v>
      </c>
      <c r="J3081" s="11">
        <f t="shared" ca="1" si="218"/>
        <v>3.5084233047092028</v>
      </c>
      <c r="K3081" s="11">
        <f t="shared" ca="1" si="219"/>
        <v>1.3488539875414323</v>
      </c>
      <c r="L3081" s="11" t="str">
        <f t="shared" ca="1" si="216"/>
        <v>A</v>
      </c>
      <c r="M3081" s="11"/>
      <c r="N3081" s="11">
        <v>3080</v>
      </c>
      <c r="O3081" s="12">
        <f t="shared" ca="1" si="220"/>
        <v>1.2687198330194289</v>
      </c>
      <c r="P3081" s="12">
        <f t="shared" ca="1" si="221"/>
        <v>3.823254392900564</v>
      </c>
      <c r="Q3081" s="11" t="str">
        <f t="shared" ca="1" si="217"/>
        <v>H</v>
      </c>
    </row>
    <row r="3082" spans="9:17" x14ac:dyDescent="0.25">
      <c r="I3082" s="11">
        <v>3081</v>
      </c>
      <c r="J3082" s="11">
        <f t="shared" ca="1" si="218"/>
        <v>2.1507033744695865</v>
      </c>
      <c r="K3082" s="11">
        <f t="shared" ca="1" si="219"/>
        <v>2.6754954321693152</v>
      </c>
      <c r="L3082" s="11" t="str">
        <f t="shared" ca="1" si="216"/>
        <v>H</v>
      </c>
      <c r="M3082" s="11"/>
      <c r="N3082" s="11">
        <v>3081</v>
      </c>
      <c r="O3082" s="12">
        <f t="shared" ca="1" si="220"/>
        <v>2.0053608009449442</v>
      </c>
      <c r="P3082" s="12">
        <f t="shared" ca="1" si="221"/>
        <v>1.8234545959774229</v>
      </c>
      <c r="Q3082" s="11" t="str">
        <f t="shared" ca="1" si="217"/>
        <v>A</v>
      </c>
    </row>
    <row r="3083" spans="9:17" x14ac:dyDescent="0.25">
      <c r="I3083" s="11">
        <v>3082</v>
      </c>
      <c r="J3083" s="11">
        <f t="shared" ca="1" si="218"/>
        <v>1.1219333301631376</v>
      </c>
      <c r="K3083" s="11">
        <f t="shared" ca="1" si="219"/>
        <v>0.38136898931524232</v>
      </c>
      <c r="L3083" s="11" t="str">
        <f t="shared" ca="1" si="216"/>
        <v>A</v>
      </c>
      <c r="M3083" s="11"/>
      <c r="N3083" s="11">
        <v>3082</v>
      </c>
      <c r="O3083" s="12">
        <f t="shared" ca="1" si="220"/>
        <v>-0.52699072103421374</v>
      </c>
      <c r="P3083" s="12">
        <f t="shared" ca="1" si="221"/>
        <v>-0.16653106986317034</v>
      </c>
      <c r="Q3083" s="11" t="str">
        <f t="shared" ca="1" si="217"/>
        <v>H</v>
      </c>
    </row>
    <row r="3084" spans="9:17" x14ac:dyDescent="0.25">
      <c r="I3084" s="11">
        <v>3083</v>
      </c>
      <c r="J3084" s="11">
        <f t="shared" ca="1" si="218"/>
        <v>-0.80971168961850204</v>
      </c>
      <c r="K3084" s="11">
        <f t="shared" ca="1" si="219"/>
        <v>0.627998360189439</v>
      </c>
      <c r="L3084" s="11" t="str">
        <f t="shared" ca="1" si="216"/>
        <v>H</v>
      </c>
      <c r="M3084" s="11"/>
      <c r="N3084" s="11">
        <v>3083</v>
      </c>
      <c r="O3084" s="12">
        <f t="shared" ca="1" si="220"/>
        <v>0.7124546697243892</v>
      </c>
      <c r="P3084" s="12">
        <f t="shared" ca="1" si="221"/>
        <v>-0.81431757613394806</v>
      </c>
      <c r="Q3084" s="11" t="str">
        <f t="shared" ca="1" si="217"/>
        <v>A</v>
      </c>
    </row>
    <row r="3085" spans="9:17" x14ac:dyDescent="0.25">
      <c r="I3085" s="11">
        <v>3084</v>
      </c>
      <c r="J3085" s="11">
        <f t="shared" ca="1" si="218"/>
        <v>2.4078476829404427</v>
      </c>
      <c r="K3085" s="11">
        <f t="shared" ca="1" si="219"/>
        <v>3.3325268844200373</v>
      </c>
      <c r="L3085" s="11" t="str">
        <f t="shared" ca="1" si="216"/>
        <v>H</v>
      </c>
      <c r="M3085" s="11"/>
      <c r="N3085" s="11">
        <v>3084</v>
      </c>
      <c r="O3085" s="12">
        <f t="shared" ca="1" si="220"/>
        <v>0.84871168073060688</v>
      </c>
      <c r="P3085" s="12">
        <f t="shared" ca="1" si="221"/>
        <v>1.7941876294618189</v>
      </c>
      <c r="Q3085" s="11" t="str">
        <f t="shared" ca="1" si="217"/>
        <v>H</v>
      </c>
    </row>
    <row r="3086" spans="9:17" x14ac:dyDescent="0.25">
      <c r="I3086" s="11">
        <v>3085</v>
      </c>
      <c r="J3086" s="11">
        <f t="shared" ca="1" si="218"/>
        <v>1.5245097387306714</v>
      </c>
      <c r="K3086" s="11">
        <f t="shared" ca="1" si="219"/>
        <v>1.1816647915071357</v>
      </c>
      <c r="L3086" s="11" t="str">
        <f t="shared" ca="1" si="216"/>
        <v>A</v>
      </c>
      <c r="M3086" s="11"/>
      <c r="N3086" s="11">
        <v>3085</v>
      </c>
      <c r="O3086" s="12">
        <f t="shared" ca="1" si="220"/>
        <v>-0.85602324125415641</v>
      </c>
      <c r="P3086" s="12">
        <f t="shared" ca="1" si="221"/>
        <v>0.6934049381024463</v>
      </c>
      <c r="Q3086" s="11" t="str">
        <f t="shared" ca="1" si="217"/>
        <v>H</v>
      </c>
    </row>
    <row r="3087" spans="9:17" x14ac:dyDescent="0.25">
      <c r="I3087" s="11">
        <v>3086</v>
      </c>
      <c r="J3087" s="11">
        <f t="shared" ca="1" si="218"/>
        <v>-1.1069976885141739</v>
      </c>
      <c r="K3087" s="11">
        <f t="shared" ca="1" si="219"/>
        <v>2.1145853891326052</v>
      </c>
      <c r="L3087" s="11" t="str">
        <f t="shared" ca="1" si="216"/>
        <v>H</v>
      </c>
      <c r="M3087" s="11"/>
      <c r="N3087" s="11">
        <v>3086</v>
      </c>
      <c r="O3087" s="12">
        <f t="shared" ca="1" si="220"/>
        <v>-1.0062719670603195</v>
      </c>
      <c r="P3087" s="12">
        <f t="shared" ca="1" si="221"/>
        <v>1.9207151913083069</v>
      </c>
      <c r="Q3087" s="11" t="str">
        <f t="shared" ca="1" si="217"/>
        <v>H</v>
      </c>
    </row>
    <row r="3088" spans="9:17" x14ac:dyDescent="0.25">
      <c r="I3088" s="11">
        <v>3087</v>
      </c>
      <c r="J3088" s="11">
        <f t="shared" ca="1" si="218"/>
        <v>-0.23888318197900993</v>
      </c>
      <c r="K3088" s="11">
        <f t="shared" ca="1" si="219"/>
        <v>4.5567788045556732</v>
      </c>
      <c r="L3088" s="11" t="str">
        <f t="shared" ca="1" si="216"/>
        <v>H</v>
      </c>
      <c r="M3088" s="11"/>
      <c r="N3088" s="11">
        <v>3087</v>
      </c>
      <c r="O3088" s="12">
        <f t="shared" ca="1" si="220"/>
        <v>0.28723158858144704</v>
      </c>
      <c r="P3088" s="12">
        <f t="shared" ca="1" si="221"/>
        <v>0.13228518666076505</v>
      </c>
      <c r="Q3088" s="11" t="str">
        <f t="shared" ca="1" si="217"/>
        <v>A</v>
      </c>
    </row>
    <row r="3089" spans="9:17" x14ac:dyDescent="0.25">
      <c r="I3089" s="11">
        <v>3088</v>
      </c>
      <c r="J3089" s="11">
        <f t="shared" ca="1" si="218"/>
        <v>1.6243155978840753</v>
      </c>
      <c r="K3089" s="11">
        <f t="shared" ca="1" si="219"/>
        <v>3.289937227261869</v>
      </c>
      <c r="L3089" s="11" t="str">
        <f t="shared" ca="1" si="216"/>
        <v>H</v>
      </c>
      <c r="M3089" s="11"/>
      <c r="N3089" s="11">
        <v>3088</v>
      </c>
      <c r="O3089" s="12">
        <f t="shared" ca="1" si="220"/>
        <v>0.81427048885363917</v>
      </c>
      <c r="P3089" s="12">
        <f t="shared" ca="1" si="221"/>
        <v>0.55988761517774255</v>
      </c>
      <c r="Q3089" s="11" t="str">
        <f t="shared" ca="1" si="217"/>
        <v>A</v>
      </c>
    </row>
    <row r="3090" spans="9:17" x14ac:dyDescent="0.25">
      <c r="I3090" s="11">
        <v>3089</v>
      </c>
      <c r="J3090" s="11">
        <f t="shared" ca="1" si="218"/>
        <v>2.6485786644090576</v>
      </c>
      <c r="K3090" s="11">
        <f t="shared" ca="1" si="219"/>
        <v>2.8653557921861967</v>
      </c>
      <c r="L3090" s="11" t="str">
        <f t="shared" ca="1" si="216"/>
        <v>H</v>
      </c>
      <c r="M3090" s="11"/>
      <c r="N3090" s="11">
        <v>3089</v>
      </c>
      <c r="O3090" s="12">
        <f t="shared" ca="1" si="220"/>
        <v>1.4422386652794019</v>
      </c>
      <c r="P3090" s="12">
        <f t="shared" ca="1" si="221"/>
        <v>0.42256013719184182</v>
      </c>
      <c r="Q3090" s="11" t="str">
        <f t="shared" ca="1" si="217"/>
        <v>A</v>
      </c>
    </row>
    <row r="3091" spans="9:17" x14ac:dyDescent="0.25">
      <c r="I3091" s="11">
        <v>3090</v>
      </c>
      <c r="J3091" s="11">
        <f t="shared" ca="1" si="218"/>
        <v>1.1116555369565426</v>
      </c>
      <c r="K3091" s="11">
        <f t="shared" ca="1" si="219"/>
        <v>5.6591703749899516</v>
      </c>
      <c r="L3091" s="11" t="str">
        <f t="shared" ca="1" si="216"/>
        <v>H</v>
      </c>
      <c r="M3091" s="11"/>
      <c r="N3091" s="11">
        <v>3090</v>
      </c>
      <c r="O3091" s="12">
        <f t="shared" ca="1" si="220"/>
        <v>0.31180054001274704</v>
      </c>
      <c r="P3091" s="12">
        <f t="shared" ca="1" si="221"/>
        <v>1.4450193097401316</v>
      </c>
      <c r="Q3091" s="11" t="str">
        <f t="shared" ca="1" si="217"/>
        <v>H</v>
      </c>
    </row>
    <row r="3092" spans="9:17" x14ac:dyDescent="0.25">
      <c r="I3092" s="11">
        <v>3091</v>
      </c>
      <c r="J3092" s="11">
        <f t="shared" ca="1" si="218"/>
        <v>0.11165145111260744</v>
      </c>
      <c r="K3092" s="11">
        <f t="shared" ca="1" si="219"/>
        <v>1.7281829449903627</v>
      </c>
      <c r="L3092" s="11" t="str">
        <f t="shared" ca="1" si="216"/>
        <v>H</v>
      </c>
      <c r="M3092" s="11"/>
      <c r="N3092" s="11">
        <v>3091</v>
      </c>
      <c r="O3092" s="12">
        <f t="shared" ca="1" si="220"/>
        <v>-0.21058857968747113</v>
      </c>
      <c r="P3092" s="12">
        <f t="shared" ca="1" si="221"/>
        <v>0.78922145158580914</v>
      </c>
      <c r="Q3092" s="11" t="str">
        <f t="shared" ca="1" si="217"/>
        <v>H</v>
      </c>
    </row>
    <row r="3093" spans="9:17" x14ac:dyDescent="0.25">
      <c r="I3093" s="11">
        <v>3092</v>
      </c>
      <c r="J3093" s="11">
        <f t="shared" ca="1" si="218"/>
        <v>-0.59361246654942457</v>
      </c>
      <c r="K3093" s="11">
        <f t="shared" ca="1" si="219"/>
        <v>3.0478517283037636</v>
      </c>
      <c r="L3093" s="11" t="str">
        <f t="shared" ca="1" si="216"/>
        <v>H</v>
      </c>
      <c r="M3093" s="11"/>
      <c r="N3093" s="11">
        <v>3092</v>
      </c>
      <c r="O3093" s="12">
        <f t="shared" ca="1" si="220"/>
        <v>-0.23172014085961601</v>
      </c>
      <c r="P3093" s="12">
        <f t="shared" ca="1" si="221"/>
        <v>0.70712025569083259</v>
      </c>
      <c r="Q3093" s="11" t="str">
        <f t="shared" ca="1" si="217"/>
        <v>H</v>
      </c>
    </row>
    <row r="3094" spans="9:17" x14ac:dyDescent="0.25">
      <c r="I3094" s="11">
        <v>3093</v>
      </c>
      <c r="J3094" s="11">
        <f t="shared" ca="1" si="218"/>
        <v>1.0153045686674476</v>
      </c>
      <c r="K3094" s="11">
        <f t="shared" ca="1" si="219"/>
        <v>-0.2095883560688665</v>
      </c>
      <c r="L3094" s="11" t="str">
        <f t="shared" ca="1" si="216"/>
        <v>A</v>
      </c>
      <c r="M3094" s="11"/>
      <c r="N3094" s="11">
        <v>3093</v>
      </c>
      <c r="O3094" s="12">
        <f t="shared" ca="1" si="220"/>
        <v>-1.6145842693428152</v>
      </c>
      <c r="P3094" s="12">
        <f t="shared" ca="1" si="221"/>
        <v>3.1430468581500084</v>
      </c>
      <c r="Q3094" s="11" t="str">
        <f t="shared" ca="1" si="217"/>
        <v>H</v>
      </c>
    </row>
    <row r="3095" spans="9:17" x14ac:dyDescent="0.25">
      <c r="I3095" s="11">
        <v>3094</v>
      </c>
      <c r="J3095" s="11">
        <f t="shared" ca="1" si="218"/>
        <v>1.1125396758749264</v>
      </c>
      <c r="K3095" s="11">
        <f t="shared" ca="1" si="219"/>
        <v>0.73758372530060679</v>
      </c>
      <c r="L3095" s="11" t="str">
        <f t="shared" ca="1" si="216"/>
        <v>A</v>
      </c>
      <c r="M3095" s="11"/>
      <c r="N3095" s="11">
        <v>3094</v>
      </c>
      <c r="O3095" s="12">
        <f t="shared" ca="1" si="220"/>
        <v>0.37635541733633415</v>
      </c>
      <c r="P3095" s="12">
        <f t="shared" ca="1" si="221"/>
        <v>0.2976390651545392</v>
      </c>
      <c r="Q3095" s="11" t="str">
        <f t="shared" ca="1" si="217"/>
        <v>A</v>
      </c>
    </row>
    <row r="3096" spans="9:17" x14ac:dyDescent="0.25">
      <c r="I3096" s="11">
        <v>3095</v>
      </c>
      <c r="J3096" s="11">
        <f t="shared" ca="1" si="218"/>
        <v>-0.26903692466803319</v>
      </c>
      <c r="K3096" s="11">
        <f t="shared" ca="1" si="219"/>
        <v>3.762142670982739</v>
      </c>
      <c r="L3096" s="11" t="str">
        <f t="shared" ca="1" si="216"/>
        <v>H</v>
      </c>
      <c r="M3096" s="11"/>
      <c r="N3096" s="11">
        <v>3095</v>
      </c>
      <c r="O3096" s="12">
        <f t="shared" ca="1" si="220"/>
        <v>0.67097186177460055</v>
      </c>
      <c r="P3096" s="12">
        <f t="shared" ca="1" si="221"/>
        <v>-5.2533716734972424E-2</v>
      </c>
      <c r="Q3096" s="11" t="str">
        <f t="shared" ca="1" si="217"/>
        <v>A</v>
      </c>
    </row>
    <row r="3097" spans="9:17" x14ac:dyDescent="0.25">
      <c r="I3097" s="11">
        <v>3096</v>
      </c>
      <c r="J3097" s="11">
        <f t="shared" ca="1" si="218"/>
        <v>0.53056831752912781</v>
      </c>
      <c r="K3097" s="11">
        <f t="shared" ca="1" si="219"/>
        <v>4.1320696902635081</v>
      </c>
      <c r="L3097" s="11" t="str">
        <f t="shared" ca="1" si="216"/>
        <v>H</v>
      </c>
      <c r="M3097" s="11"/>
      <c r="N3097" s="11">
        <v>3096</v>
      </c>
      <c r="O3097" s="12">
        <f t="shared" ca="1" si="220"/>
        <v>-0.60726659180334974</v>
      </c>
      <c r="P3097" s="12">
        <f t="shared" ca="1" si="221"/>
        <v>0.19944283060569767</v>
      </c>
      <c r="Q3097" s="11" t="str">
        <f t="shared" ca="1" si="217"/>
        <v>H</v>
      </c>
    </row>
    <row r="3098" spans="9:17" x14ac:dyDescent="0.25">
      <c r="I3098" s="11">
        <v>3097</v>
      </c>
      <c r="J3098" s="11">
        <f t="shared" ca="1" si="218"/>
        <v>0.892868136999871</v>
      </c>
      <c r="K3098" s="11">
        <f t="shared" ca="1" si="219"/>
        <v>2.7590950280884838</v>
      </c>
      <c r="L3098" s="11" t="str">
        <f t="shared" ca="1" si="216"/>
        <v>H</v>
      </c>
      <c r="M3098" s="11"/>
      <c r="N3098" s="11">
        <v>3097</v>
      </c>
      <c r="O3098" s="12">
        <f t="shared" ca="1" si="220"/>
        <v>-1.5508595094389339</v>
      </c>
      <c r="P3098" s="12">
        <f t="shared" ca="1" si="221"/>
        <v>1.0998031114130267</v>
      </c>
      <c r="Q3098" s="11" t="str">
        <f t="shared" ca="1" si="217"/>
        <v>H</v>
      </c>
    </row>
    <row r="3099" spans="9:17" x14ac:dyDescent="0.25">
      <c r="I3099" s="11">
        <v>3098</v>
      </c>
      <c r="J3099" s="11">
        <f t="shared" ca="1" si="218"/>
        <v>-6.2740284646213618E-2</v>
      </c>
      <c r="K3099" s="11">
        <f t="shared" ca="1" si="219"/>
        <v>1.1493379126298398</v>
      </c>
      <c r="L3099" s="11" t="str">
        <f t="shared" ca="1" si="216"/>
        <v>H</v>
      </c>
      <c r="M3099" s="11"/>
      <c r="N3099" s="11">
        <v>3098</v>
      </c>
      <c r="O3099" s="12">
        <f t="shared" ca="1" si="220"/>
        <v>0.30684087321198972</v>
      </c>
      <c r="P3099" s="12">
        <f t="shared" ca="1" si="221"/>
        <v>4.7101887108645712</v>
      </c>
      <c r="Q3099" s="11" t="str">
        <f t="shared" ca="1" si="217"/>
        <v>H</v>
      </c>
    </row>
    <row r="3100" spans="9:17" x14ac:dyDescent="0.25">
      <c r="I3100" s="11">
        <v>3099</v>
      </c>
      <c r="J3100" s="11">
        <f t="shared" ca="1" si="218"/>
        <v>1.805337972645082</v>
      </c>
      <c r="K3100" s="11">
        <f t="shared" ca="1" si="219"/>
        <v>-0.81663164805904254</v>
      </c>
      <c r="L3100" s="11" t="str">
        <f t="shared" ca="1" si="216"/>
        <v>A</v>
      </c>
      <c r="M3100" s="11"/>
      <c r="N3100" s="11">
        <v>3099</v>
      </c>
      <c r="O3100" s="12">
        <f t="shared" ca="1" si="220"/>
        <v>0.532438273380613</v>
      </c>
      <c r="P3100" s="12">
        <f t="shared" ca="1" si="221"/>
        <v>-5.9237499654184678E-2</v>
      </c>
      <c r="Q3100" s="11" t="str">
        <f t="shared" ca="1" si="217"/>
        <v>A</v>
      </c>
    </row>
    <row r="3101" spans="9:17" x14ac:dyDescent="0.25">
      <c r="I3101" s="11">
        <v>3100</v>
      </c>
      <c r="J3101" s="11">
        <f t="shared" ca="1" si="218"/>
        <v>1.0453355655923759</v>
      </c>
      <c r="K3101" s="11">
        <f t="shared" ca="1" si="219"/>
        <v>5.7092451982162675</v>
      </c>
      <c r="L3101" s="11" t="str">
        <f t="shared" ca="1" si="216"/>
        <v>H</v>
      </c>
      <c r="M3101" s="11"/>
      <c r="N3101" s="11">
        <v>3100</v>
      </c>
      <c r="O3101" s="12">
        <f t="shared" ca="1" si="220"/>
        <v>-0.63651741512090898</v>
      </c>
      <c r="P3101" s="12">
        <f t="shared" ca="1" si="221"/>
        <v>-1.297743851352787</v>
      </c>
      <c r="Q3101" s="11" t="str">
        <f t="shared" ca="1" si="217"/>
        <v>A</v>
      </c>
    </row>
    <row r="3102" spans="9:17" x14ac:dyDescent="0.25">
      <c r="I3102" s="11">
        <v>3101</v>
      </c>
      <c r="J3102" s="11">
        <f t="shared" ca="1" si="218"/>
        <v>2.6517232055972277</v>
      </c>
      <c r="K3102" s="11">
        <f t="shared" ca="1" si="219"/>
        <v>0.63789592844754028</v>
      </c>
      <c r="L3102" s="11" t="str">
        <f t="shared" ca="1" si="216"/>
        <v>A</v>
      </c>
      <c r="M3102" s="11"/>
      <c r="N3102" s="11">
        <v>3101</v>
      </c>
      <c r="O3102" s="12">
        <f t="shared" ca="1" si="220"/>
        <v>1.7331743547307938</v>
      </c>
      <c r="P3102" s="12">
        <f t="shared" ca="1" si="221"/>
        <v>2.0881572318823896</v>
      </c>
      <c r="Q3102" s="11" t="str">
        <f t="shared" ca="1" si="217"/>
        <v>H</v>
      </c>
    </row>
    <row r="3103" spans="9:17" x14ac:dyDescent="0.25">
      <c r="I3103" s="11">
        <v>3102</v>
      </c>
      <c r="J3103" s="11">
        <f t="shared" ca="1" si="218"/>
        <v>0.98862356676689545</v>
      </c>
      <c r="K3103" s="11">
        <f t="shared" ca="1" si="219"/>
        <v>3.6006089188537365</v>
      </c>
      <c r="L3103" s="11" t="str">
        <f t="shared" ca="1" si="216"/>
        <v>H</v>
      </c>
      <c r="M3103" s="11"/>
      <c r="N3103" s="11">
        <v>3102</v>
      </c>
      <c r="O3103" s="12">
        <f t="shared" ca="1" si="220"/>
        <v>-0.35439583296754484</v>
      </c>
      <c r="P3103" s="12">
        <f t="shared" ca="1" si="221"/>
        <v>-1.8297744732611765</v>
      </c>
      <c r="Q3103" s="11" t="str">
        <f t="shared" ca="1" si="217"/>
        <v>A</v>
      </c>
    </row>
    <row r="3104" spans="9:17" x14ac:dyDescent="0.25">
      <c r="I3104" s="11">
        <v>3103</v>
      </c>
      <c r="J3104" s="11">
        <f t="shared" ca="1" si="218"/>
        <v>0.24356502253773094</v>
      </c>
      <c r="K3104" s="11">
        <f t="shared" ca="1" si="219"/>
        <v>2.9079957423997045</v>
      </c>
      <c r="L3104" s="11" t="str">
        <f t="shared" ca="1" si="216"/>
        <v>H</v>
      </c>
      <c r="M3104" s="11"/>
      <c r="N3104" s="11">
        <v>3103</v>
      </c>
      <c r="O3104" s="12">
        <f t="shared" ca="1" si="220"/>
        <v>2.2251109185684825</v>
      </c>
      <c r="P3104" s="12">
        <f t="shared" ca="1" si="221"/>
        <v>0.62104248113851168</v>
      </c>
      <c r="Q3104" s="11" t="str">
        <f t="shared" ca="1" si="217"/>
        <v>A</v>
      </c>
    </row>
    <row r="3105" spans="9:17" x14ac:dyDescent="0.25">
      <c r="I3105" s="11">
        <v>3104</v>
      </c>
      <c r="J3105" s="11">
        <f t="shared" ca="1" si="218"/>
        <v>1.4465112885912514</v>
      </c>
      <c r="K3105" s="11">
        <f t="shared" ca="1" si="219"/>
        <v>0.74682495002518023</v>
      </c>
      <c r="L3105" s="11" t="str">
        <f t="shared" ca="1" si="216"/>
        <v>A</v>
      </c>
      <c r="M3105" s="11"/>
      <c r="N3105" s="11">
        <v>3104</v>
      </c>
      <c r="O3105" s="12">
        <f t="shared" ca="1" si="220"/>
        <v>1.7966682740905799</v>
      </c>
      <c r="P3105" s="12">
        <f t="shared" ca="1" si="221"/>
        <v>1.7231512477636601</v>
      </c>
      <c r="Q3105" s="11" t="str">
        <f t="shared" ca="1" si="217"/>
        <v>A</v>
      </c>
    </row>
    <row r="3106" spans="9:17" x14ac:dyDescent="0.25">
      <c r="I3106" s="11">
        <v>3105</v>
      </c>
      <c r="J3106" s="11">
        <f t="shared" ca="1" si="218"/>
        <v>1.7463637633621176</v>
      </c>
      <c r="K3106" s="11">
        <f t="shared" ca="1" si="219"/>
        <v>-3.0991572213924017</v>
      </c>
      <c r="L3106" s="11" t="str">
        <f t="shared" ca="1" si="216"/>
        <v>A</v>
      </c>
      <c r="M3106" s="11"/>
      <c r="N3106" s="11">
        <v>3105</v>
      </c>
      <c r="O3106" s="12">
        <f t="shared" ca="1" si="220"/>
        <v>-5.9728894746126748E-2</v>
      </c>
      <c r="P3106" s="12">
        <f t="shared" ca="1" si="221"/>
        <v>2.138946968001608</v>
      </c>
      <c r="Q3106" s="11" t="str">
        <f t="shared" ca="1" si="217"/>
        <v>H</v>
      </c>
    </row>
    <row r="3107" spans="9:17" x14ac:dyDescent="0.25">
      <c r="I3107" s="11">
        <v>3106</v>
      </c>
      <c r="J3107" s="11">
        <f t="shared" ca="1" si="218"/>
        <v>0.17185932988878549</v>
      </c>
      <c r="K3107" s="11">
        <f t="shared" ca="1" si="219"/>
        <v>3.1651533585179736</v>
      </c>
      <c r="L3107" s="11" t="str">
        <f t="shared" ca="1" si="216"/>
        <v>H</v>
      </c>
      <c r="M3107" s="11"/>
      <c r="N3107" s="11">
        <v>3106</v>
      </c>
      <c r="O3107" s="12">
        <f t="shared" ca="1" si="220"/>
        <v>1.2148552670711541</v>
      </c>
      <c r="P3107" s="12">
        <f t="shared" ca="1" si="221"/>
        <v>0.14357707516657792</v>
      </c>
      <c r="Q3107" s="11" t="str">
        <f t="shared" ca="1" si="217"/>
        <v>A</v>
      </c>
    </row>
    <row r="3108" spans="9:17" x14ac:dyDescent="0.25">
      <c r="I3108" s="11">
        <v>3107</v>
      </c>
      <c r="J3108" s="11">
        <f t="shared" ca="1" si="218"/>
        <v>0.10913479790927494</v>
      </c>
      <c r="K3108" s="11">
        <f t="shared" ca="1" si="219"/>
        <v>0.26404184524711605</v>
      </c>
      <c r="L3108" s="11" t="str">
        <f t="shared" ca="1" si="216"/>
        <v>H</v>
      </c>
      <c r="M3108" s="11"/>
      <c r="N3108" s="11">
        <v>3107</v>
      </c>
      <c r="O3108" s="12">
        <f t="shared" ca="1" si="220"/>
        <v>0.63707535413942662</v>
      </c>
      <c r="P3108" s="12">
        <f t="shared" ca="1" si="221"/>
        <v>0.89441995132835395</v>
      </c>
      <c r="Q3108" s="11" t="str">
        <f t="shared" ca="1" si="217"/>
        <v>H</v>
      </c>
    </row>
    <row r="3109" spans="9:17" x14ac:dyDescent="0.25">
      <c r="I3109" s="11">
        <v>3108</v>
      </c>
      <c r="J3109" s="11">
        <f t="shared" ca="1" si="218"/>
        <v>1.0241228051952407</v>
      </c>
      <c r="K3109" s="11">
        <f t="shared" ca="1" si="219"/>
        <v>3.4717951195784815</v>
      </c>
      <c r="L3109" s="11" t="str">
        <f t="shared" ca="1" si="216"/>
        <v>H</v>
      </c>
      <c r="M3109" s="11"/>
      <c r="N3109" s="11">
        <v>3108</v>
      </c>
      <c r="O3109" s="12">
        <f t="shared" ca="1" si="220"/>
        <v>1.8064509459719511</v>
      </c>
      <c r="P3109" s="12">
        <f t="shared" ca="1" si="221"/>
        <v>0.4095430776560447</v>
      </c>
      <c r="Q3109" s="11" t="str">
        <f t="shared" ca="1" si="217"/>
        <v>A</v>
      </c>
    </row>
    <row r="3110" spans="9:17" x14ac:dyDescent="0.25">
      <c r="I3110" s="11">
        <v>3109</v>
      </c>
      <c r="J3110" s="11">
        <f t="shared" ca="1" si="218"/>
        <v>1.1698924001803812</v>
      </c>
      <c r="K3110" s="11">
        <f t="shared" ca="1" si="219"/>
        <v>2.2704178766026351</v>
      </c>
      <c r="L3110" s="11" t="str">
        <f t="shared" ca="1" si="216"/>
        <v>H</v>
      </c>
      <c r="M3110" s="11"/>
      <c r="N3110" s="11">
        <v>3109</v>
      </c>
      <c r="O3110" s="12">
        <f t="shared" ca="1" si="220"/>
        <v>1.4266282237154282</v>
      </c>
      <c r="P3110" s="12">
        <f t="shared" ca="1" si="221"/>
        <v>3.1492120808585433</v>
      </c>
      <c r="Q3110" s="11" t="str">
        <f t="shared" ca="1" si="217"/>
        <v>H</v>
      </c>
    </row>
    <row r="3111" spans="9:17" x14ac:dyDescent="0.25">
      <c r="I3111" s="11">
        <v>3110</v>
      </c>
      <c r="J3111" s="11">
        <f t="shared" ca="1" si="218"/>
        <v>0.96425476646264896</v>
      </c>
      <c r="K3111" s="11">
        <f t="shared" ca="1" si="219"/>
        <v>3.2444801531537872</v>
      </c>
      <c r="L3111" s="11" t="str">
        <f t="shared" ca="1" si="216"/>
        <v>H</v>
      </c>
      <c r="M3111" s="11"/>
      <c r="N3111" s="11">
        <v>3110</v>
      </c>
      <c r="O3111" s="12">
        <f t="shared" ca="1" si="220"/>
        <v>0.84302422144944544</v>
      </c>
      <c r="P3111" s="12">
        <f t="shared" ca="1" si="221"/>
        <v>1.7823521300202185</v>
      </c>
      <c r="Q3111" s="11" t="str">
        <f t="shared" ca="1" si="217"/>
        <v>H</v>
      </c>
    </row>
    <row r="3112" spans="9:17" x14ac:dyDescent="0.25">
      <c r="I3112" s="11">
        <v>3111</v>
      </c>
      <c r="J3112" s="11">
        <f t="shared" ca="1" si="218"/>
        <v>1.4041727587858528</v>
      </c>
      <c r="K3112" s="11">
        <f t="shared" ca="1" si="219"/>
        <v>3.4805997491026943</v>
      </c>
      <c r="L3112" s="11" t="str">
        <f t="shared" ca="1" si="216"/>
        <v>H</v>
      </c>
      <c r="M3112" s="11"/>
      <c r="N3112" s="11">
        <v>3111</v>
      </c>
      <c r="O3112" s="12">
        <f t="shared" ca="1" si="220"/>
        <v>1.8616799732479168</v>
      </c>
      <c r="P3112" s="12">
        <f t="shared" ca="1" si="221"/>
        <v>1.9730790186287588</v>
      </c>
      <c r="Q3112" s="11" t="str">
        <f t="shared" ca="1" si="217"/>
        <v>H</v>
      </c>
    </row>
    <row r="3113" spans="9:17" x14ac:dyDescent="0.25">
      <c r="I3113" s="11">
        <v>3112</v>
      </c>
      <c r="J3113" s="11">
        <f t="shared" ca="1" si="218"/>
        <v>1.7933156685310978</v>
      </c>
      <c r="K3113" s="11">
        <f t="shared" ca="1" si="219"/>
        <v>0.36490778929425494</v>
      </c>
      <c r="L3113" s="11" t="str">
        <f t="shared" ca="1" si="216"/>
        <v>A</v>
      </c>
      <c r="M3113" s="11"/>
      <c r="N3113" s="11">
        <v>3112</v>
      </c>
      <c r="O3113" s="12">
        <f t="shared" ca="1" si="220"/>
        <v>0.30714369050572188</v>
      </c>
      <c r="P3113" s="12">
        <f t="shared" ca="1" si="221"/>
        <v>-0.24841753869949379</v>
      </c>
      <c r="Q3113" s="11" t="str">
        <f t="shared" ca="1" si="217"/>
        <v>A</v>
      </c>
    </row>
    <row r="3114" spans="9:17" x14ac:dyDescent="0.25">
      <c r="I3114" s="11">
        <v>3113</v>
      </c>
      <c r="J3114" s="11">
        <f t="shared" ca="1" si="218"/>
        <v>0.95426442755998497</v>
      </c>
      <c r="K3114" s="11">
        <f t="shared" ca="1" si="219"/>
        <v>-0.24951718328027139</v>
      </c>
      <c r="L3114" s="11" t="str">
        <f t="shared" ca="1" si="216"/>
        <v>A</v>
      </c>
      <c r="M3114" s="11"/>
      <c r="N3114" s="11">
        <v>3113</v>
      </c>
      <c r="O3114" s="12">
        <f t="shared" ca="1" si="220"/>
        <v>0.92677527362918899</v>
      </c>
      <c r="P3114" s="12">
        <f t="shared" ca="1" si="221"/>
        <v>-0.68407145071551523</v>
      </c>
      <c r="Q3114" s="11" t="str">
        <f t="shared" ca="1" si="217"/>
        <v>A</v>
      </c>
    </row>
    <row r="3115" spans="9:17" x14ac:dyDescent="0.25">
      <c r="I3115" s="11">
        <v>3114</v>
      </c>
      <c r="J3115" s="11">
        <f t="shared" ca="1" si="218"/>
        <v>1.5667738049029005</v>
      </c>
      <c r="K3115" s="11">
        <f t="shared" ca="1" si="219"/>
        <v>2.4939008486550174</v>
      </c>
      <c r="L3115" s="11" t="str">
        <f t="shared" ca="1" si="216"/>
        <v>H</v>
      </c>
      <c r="M3115" s="11"/>
      <c r="N3115" s="11">
        <v>3114</v>
      </c>
      <c r="O3115" s="12">
        <f t="shared" ca="1" si="220"/>
        <v>1.2338947311484527</v>
      </c>
      <c r="P3115" s="12">
        <f t="shared" ca="1" si="221"/>
        <v>2.1566244004965114</v>
      </c>
      <c r="Q3115" s="11" t="str">
        <f t="shared" ca="1" si="217"/>
        <v>H</v>
      </c>
    </row>
    <row r="3116" spans="9:17" x14ac:dyDescent="0.25">
      <c r="I3116" s="11">
        <v>3115</v>
      </c>
      <c r="J3116" s="11">
        <f t="shared" ca="1" si="218"/>
        <v>1.0824440805187618</v>
      </c>
      <c r="K3116" s="11">
        <f t="shared" ca="1" si="219"/>
        <v>2.7569144714356622</v>
      </c>
      <c r="L3116" s="11" t="str">
        <f t="shared" ca="1" si="216"/>
        <v>H</v>
      </c>
      <c r="M3116" s="11"/>
      <c r="N3116" s="11">
        <v>3115</v>
      </c>
      <c r="O3116" s="12">
        <f t="shared" ca="1" si="220"/>
        <v>2.3767796607203415</v>
      </c>
      <c r="P3116" s="12">
        <f t="shared" ca="1" si="221"/>
        <v>4.2369077221870617</v>
      </c>
      <c r="Q3116" s="11" t="str">
        <f t="shared" ca="1" si="217"/>
        <v>H</v>
      </c>
    </row>
    <row r="3117" spans="9:17" x14ac:dyDescent="0.25">
      <c r="I3117" s="11">
        <v>3116</v>
      </c>
      <c r="J3117" s="11">
        <f t="shared" ca="1" si="218"/>
        <v>0.71338735448023283</v>
      </c>
      <c r="K3117" s="11">
        <f t="shared" ca="1" si="219"/>
        <v>0.36072206660372297</v>
      </c>
      <c r="L3117" s="11" t="str">
        <f t="shared" ca="1" si="216"/>
        <v>A</v>
      </c>
      <c r="M3117" s="11"/>
      <c r="N3117" s="11">
        <v>3116</v>
      </c>
      <c r="O3117" s="12">
        <f t="shared" ca="1" si="220"/>
        <v>0.9966912341875318</v>
      </c>
      <c r="P3117" s="12">
        <f t="shared" ca="1" si="221"/>
        <v>1.651624574923275</v>
      </c>
      <c r="Q3117" s="11" t="str">
        <f t="shared" ca="1" si="217"/>
        <v>H</v>
      </c>
    </row>
    <row r="3118" spans="9:17" x14ac:dyDescent="0.25">
      <c r="I3118" s="11">
        <v>3117</v>
      </c>
      <c r="J3118" s="11">
        <f t="shared" ca="1" si="218"/>
        <v>0.9005432571109</v>
      </c>
      <c r="K3118" s="11">
        <f t="shared" ca="1" si="219"/>
        <v>3.9232032921998874</v>
      </c>
      <c r="L3118" s="11" t="str">
        <f t="shared" ca="1" si="216"/>
        <v>H</v>
      </c>
      <c r="M3118" s="11"/>
      <c r="N3118" s="11">
        <v>3117</v>
      </c>
      <c r="O3118" s="12">
        <f t="shared" ca="1" si="220"/>
        <v>3.0535225323581661E-2</v>
      </c>
      <c r="P3118" s="12">
        <f t="shared" ca="1" si="221"/>
        <v>0.79915605428587533</v>
      </c>
      <c r="Q3118" s="11" t="str">
        <f t="shared" ca="1" si="217"/>
        <v>H</v>
      </c>
    </row>
    <row r="3119" spans="9:17" x14ac:dyDescent="0.25">
      <c r="I3119" s="11">
        <v>3118</v>
      </c>
      <c r="J3119" s="11">
        <f t="shared" ca="1" si="218"/>
        <v>1.5226346473764933</v>
      </c>
      <c r="K3119" s="11">
        <f t="shared" ca="1" si="219"/>
        <v>1.1851922474693133E-2</v>
      </c>
      <c r="L3119" s="11" t="str">
        <f t="shared" ca="1" si="216"/>
        <v>A</v>
      </c>
      <c r="M3119" s="11"/>
      <c r="N3119" s="11">
        <v>3118</v>
      </c>
      <c r="O3119" s="12">
        <f t="shared" ca="1" si="220"/>
        <v>0.3625459529609687</v>
      </c>
      <c r="P3119" s="12">
        <f t="shared" ca="1" si="221"/>
        <v>2.6469286175438969</v>
      </c>
      <c r="Q3119" s="11" t="str">
        <f t="shared" ca="1" si="217"/>
        <v>H</v>
      </c>
    </row>
    <row r="3120" spans="9:17" x14ac:dyDescent="0.25">
      <c r="I3120" s="11">
        <v>3119</v>
      </c>
      <c r="J3120" s="11">
        <f t="shared" ca="1" si="218"/>
        <v>0.8380852457088982</v>
      </c>
      <c r="K3120" s="11">
        <f t="shared" ca="1" si="219"/>
        <v>2.4476592283103678</v>
      </c>
      <c r="L3120" s="11" t="str">
        <f t="shared" ca="1" si="216"/>
        <v>H</v>
      </c>
      <c r="M3120" s="11"/>
      <c r="N3120" s="11">
        <v>3119</v>
      </c>
      <c r="O3120" s="12">
        <f t="shared" ca="1" si="220"/>
        <v>0.21800274515337076</v>
      </c>
      <c r="P3120" s="12">
        <f t="shared" ca="1" si="221"/>
        <v>-0.3266121826882189</v>
      </c>
      <c r="Q3120" s="11" t="str">
        <f t="shared" ca="1" si="217"/>
        <v>A</v>
      </c>
    </row>
    <row r="3121" spans="9:17" x14ac:dyDescent="0.25">
      <c r="I3121" s="11">
        <v>3120</v>
      </c>
      <c r="J3121" s="11">
        <f t="shared" ca="1" si="218"/>
        <v>-0.70783319344505602</v>
      </c>
      <c r="K3121" s="11">
        <f t="shared" ca="1" si="219"/>
        <v>2.2846797830873067</v>
      </c>
      <c r="L3121" s="11" t="str">
        <f t="shared" ca="1" si="216"/>
        <v>H</v>
      </c>
      <c r="M3121" s="11"/>
      <c r="N3121" s="11">
        <v>3120</v>
      </c>
      <c r="O3121" s="12">
        <f t="shared" ca="1" si="220"/>
        <v>0.58520858055677349</v>
      </c>
      <c r="P3121" s="12">
        <f t="shared" ca="1" si="221"/>
        <v>-1.9452635240105876E-2</v>
      </c>
      <c r="Q3121" s="11" t="str">
        <f t="shared" ca="1" si="217"/>
        <v>A</v>
      </c>
    </row>
    <row r="3122" spans="9:17" x14ac:dyDescent="0.25">
      <c r="I3122" s="11">
        <v>3121</v>
      </c>
      <c r="J3122" s="11">
        <f t="shared" ca="1" si="218"/>
        <v>-0.55766077945949488</v>
      </c>
      <c r="K3122" s="11">
        <f t="shared" ca="1" si="219"/>
        <v>0.59865882759498557</v>
      </c>
      <c r="L3122" s="11" t="str">
        <f t="shared" ca="1" si="216"/>
        <v>H</v>
      </c>
      <c r="M3122" s="11"/>
      <c r="N3122" s="11">
        <v>3121</v>
      </c>
      <c r="O3122" s="12">
        <f t="shared" ca="1" si="220"/>
        <v>-0.71955788324479419</v>
      </c>
      <c r="P3122" s="12">
        <f t="shared" ca="1" si="221"/>
        <v>2.4160458043695368</v>
      </c>
      <c r="Q3122" s="11" t="str">
        <f t="shared" ca="1" si="217"/>
        <v>H</v>
      </c>
    </row>
    <row r="3123" spans="9:17" x14ac:dyDescent="0.25">
      <c r="I3123" s="11">
        <v>3122</v>
      </c>
      <c r="J3123" s="11">
        <f t="shared" ca="1" si="218"/>
        <v>2.5364042665708126</v>
      </c>
      <c r="K3123" s="11">
        <f t="shared" ca="1" si="219"/>
        <v>0.8119390187414679</v>
      </c>
      <c r="L3123" s="11" t="str">
        <f t="shared" ca="1" si="216"/>
        <v>A</v>
      </c>
      <c r="M3123" s="11"/>
      <c r="N3123" s="11">
        <v>3122</v>
      </c>
      <c r="O3123" s="12">
        <f t="shared" ca="1" si="220"/>
        <v>0.23628052815964218</v>
      </c>
      <c r="P3123" s="12">
        <f t="shared" ca="1" si="221"/>
        <v>0.53257789330956939</v>
      </c>
      <c r="Q3123" s="11" t="str">
        <f t="shared" ca="1" si="217"/>
        <v>H</v>
      </c>
    </row>
    <row r="3124" spans="9:17" x14ac:dyDescent="0.25">
      <c r="I3124" s="11">
        <v>3123</v>
      </c>
      <c r="J3124" s="11">
        <f t="shared" ca="1" si="218"/>
        <v>-0.13069651384110681</v>
      </c>
      <c r="K3124" s="11">
        <f t="shared" ca="1" si="219"/>
        <v>2.9620916421383585</v>
      </c>
      <c r="L3124" s="11" t="str">
        <f t="shared" ca="1" si="216"/>
        <v>H</v>
      </c>
      <c r="M3124" s="11"/>
      <c r="N3124" s="11">
        <v>3123</v>
      </c>
      <c r="O3124" s="12">
        <f t="shared" ca="1" si="220"/>
        <v>0.42893138109216372</v>
      </c>
      <c r="P3124" s="12">
        <f t="shared" ca="1" si="221"/>
        <v>-1.6755753075765494</v>
      </c>
      <c r="Q3124" s="11" t="str">
        <f t="shared" ca="1" si="217"/>
        <v>A</v>
      </c>
    </row>
    <row r="3125" spans="9:17" x14ac:dyDescent="0.25">
      <c r="I3125" s="11">
        <v>3124</v>
      </c>
      <c r="J3125" s="11">
        <f t="shared" ca="1" si="218"/>
        <v>1.6024416169014521</v>
      </c>
      <c r="K3125" s="11">
        <f t="shared" ca="1" si="219"/>
        <v>3.7910624616352013</v>
      </c>
      <c r="L3125" s="11" t="str">
        <f t="shared" ca="1" si="216"/>
        <v>H</v>
      </c>
      <c r="M3125" s="11"/>
      <c r="N3125" s="11">
        <v>3124</v>
      </c>
      <c r="O3125" s="12">
        <f t="shared" ca="1" si="220"/>
        <v>1.0637700573028073</v>
      </c>
      <c r="P3125" s="12">
        <f t="shared" ca="1" si="221"/>
        <v>0.64785453184280817</v>
      </c>
      <c r="Q3125" s="11" t="str">
        <f t="shared" ca="1" si="217"/>
        <v>A</v>
      </c>
    </row>
    <row r="3126" spans="9:17" x14ac:dyDescent="0.25">
      <c r="I3126" s="11">
        <v>3125</v>
      </c>
      <c r="J3126" s="11">
        <f t="shared" ca="1" si="218"/>
        <v>0.35539033955377985</v>
      </c>
      <c r="K3126" s="11">
        <f t="shared" ca="1" si="219"/>
        <v>-0.40017119668492374</v>
      </c>
      <c r="L3126" s="11" t="str">
        <f t="shared" ca="1" si="216"/>
        <v>A</v>
      </c>
      <c r="M3126" s="11"/>
      <c r="N3126" s="11">
        <v>3125</v>
      </c>
      <c r="O3126" s="12">
        <f t="shared" ca="1" si="220"/>
        <v>-2.0919731078523478</v>
      </c>
      <c r="P3126" s="12">
        <f t="shared" ca="1" si="221"/>
        <v>3.315301518176232</v>
      </c>
      <c r="Q3126" s="11" t="str">
        <f t="shared" ca="1" si="217"/>
        <v>H</v>
      </c>
    </row>
    <row r="3127" spans="9:17" x14ac:dyDescent="0.25">
      <c r="I3127" s="11">
        <v>3126</v>
      </c>
      <c r="J3127" s="11">
        <f t="shared" ca="1" si="218"/>
        <v>-0.74523322379923596</v>
      </c>
      <c r="K3127" s="11">
        <f t="shared" ca="1" si="219"/>
        <v>2.1904643157775094</v>
      </c>
      <c r="L3127" s="11" t="str">
        <f t="shared" ca="1" si="216"/>
        <v>H</v>
      </c>
      <c r="M3127" s="11"/>
      <c r="N3127" s="11">
        <v>3126</v>
      </c>
      <c r="O3127" s="12">
        <f t="shared" ca="1" si="220"/>
        <v>-0.70276949670565347</v>
      </c>
      <c r="P3127" s="12">
        <f t="shared" ca="1" si="221"/>
        <v>-0.18453073719376079</v>
      </c>
      <c r="Q3127" s="11" t="str">
        <f t="shared" ca="1" si="217"/>
        <v>H</v>
      </c>
    </row>
    <row r="3128" spans="9:17" x14ac:dyDescent="0.25">
      <c r="I3128" s="11">
        <v>3127</v>
      </c>
      <c r="J3128" s="11">
        <f t="shared" ca="1" si="218"/>
        <v>1.0387952956068593</v>
      </c>
      <c r="K3128" s="11">
        <f t="shared" ca="1" si="219"/>
        <v>4.7024716221425802</v>
      </c>
      <c r="L3128" s="11" t="str">
        <f t="shared" ca="1" si="216"/>
        <v>H</v>
      </c>
      <c r="M3128" s="11"/>
      <c r="N3128" s="11">
        <v>3127</v>
      </c>
      <c r="O3128" s="12">
        <f t="shared" ca="1" si="220"/>
        <v>-2.1190622843908047</v>
      </c>
      <c r="P3128" s="12">
        <f t="shared" ca="1" si="221"/>
        <v>0.74905431857889648</v>
      </c>
      <c r="Q3128" s="11" t="str">
        <f t="shared" ca="1" si="217"/>
        <v>H</v>
      </c>
    </row>
    <row r="3129" spans="9:17" x14ac:dyDescent="0.25">
      <c r="I3129" s="11">
        <v>3128</v>
      </c>
      <c r="J3129" s="11">
        <f t="shared" ca="1" si="218"/>
        <v>0.39963648809152263</v>
      </c>
      <c r="K3129" s="11">
        <f t="shared" ca="1" si="219"/>
        <v>0.39652086215192917</v>
      </c>
      <c r="L3129" s="11" t="str">
        <f t="shared" ca="1" si="216"/>
        <v>A</v>
      </c>
      <c r="M3129" s="11"/>
      <c r="N3129" s="11">
        <v>3128</v>
      </c>
      <c r="O3129" s="12">
        <f t="shared" ca="1" si="220"/>
        <v>-8.4346901293032017E-3</v>
      </c>
      <c r="P3129" s="12">
        <f t="shared" ca="1" si="221"/>
        <v>0.33281348915118381</v>
      </c>
      <c r="Q3129" s="11" t="str">
        <f t="shared" ca="1" si="217"/>
        <v>H</v>
      </c>
    </row>
    <row r="3130" spans="9:17" x14ac:dyDescent="0.25">
      <c r="I3130" s="11">
        <v>3129</v>
      </c>
      <c r="J3130" s="11">
        <f t="shared" ca="1" si="218"/>
        <v>0.53717747949877725</v>
      </c>
      <c r="K3130" s="11">
        <f t="shared" ca="1" si="219"/>
        <v>1.9247760320345908</v>
      </c>
      <c r="L3130" s="11" t="str">
        <f t="shared" ca="1" si="216"/>
        <v>H</v>
      </c>
      <c r="M3130" s="11"/>
      <c r="N3130" s="11">
        <v>3129</v>
      </c>
      <c r="O3130" s="12">
        <f t="shared" ca="1" si="220"/>
        <v>-1.0379406711441441E-2</v>
      </c>
      <c r="P3130" s="12">
        <f t="shared" ca="1" si="221"/>
        <v>2.03990879318442</v>
      </c>
      <c r="Q3130" s="11" t="str">
        <f t="shared" ca="1" si="217"/>
        <v>H</v>
      </c>
    </row>
    <row r="3131" spans="9:17" x14ac:dyDescent="0.25">
      <c r="I3131" s="11">
        <v>3130</v>
      </c>
      <c r="J3131" s="11">
        <f t="shared" ca="1" si="218"/>
        <v>2.4471306356437244</v>
      </c>
      <c r="K3131" s="11">
        <f t="shared" ca="1" si="219"/>
        <v>2.7143139976823369</v>
      </c>
      <c r="L3131" s="11" t="str">
        <f t="shared" ca="1" si="216"/>
        <v>H</v>
      </c>
      <c r="M3131" s="11"/>
      <c r="N3131" s="11">
        <v>3130</v>
      </c>
      <c r="O3131" s="12">
        <f t="shared" ca="1" si="220"/>
        <v>-0.43046827412074762</v>
      </c>
      <c r="P3131" s="12">
        <f t="shared" ca="1" si="221"/>
        <v>-0.18654447482508552</v>
      </c>
      <c r="Q3131" s="11" t="str">
        <f t="shared" ca="1" si="217"/>
        <v>H</v>
      </c>
    </row>
    <row r="3132" spans="9:17" x14ac:dyDescent="0.25">
      <c r="I3132" s="11">
        <v>3131</v>
      </c>
      <c r="J3132" s="11">
        <f t="shared" ca="1" si="218"/>
        <v>1.2719963000797587</v>
      </c>
      <c r="K3132" s="11">
        <f t="shared" ca="1" si="219"/>
        <v>2.2614574066040172</v>
      </c>
      <c r="L3132" s="11" t="str">
        <f t="shared" ca="1" si="216"/>
        <v>H</v>
      </c>
      <c r="M3132" s="11"/>
      <c r="N3132" s="11">
        <v>3131</v>
      </c>
      <c r="O3132" s="12">
        <f t="shared" ca="1" si="220"/>
        <v>0.15589853445405888</v>
      </c>
      <c r="P3132" s="12">
        <f t="shared" ca="1" si="221"/>
        <v>3.5888682140922201</v>
      </c>
      <c r="Q3132" s="11" t="str">
        <f t="shared" ca="1" si="217"/>
        <v>H</v>
      </c>
    </row>
    <row r="3133" spans="9:17" x14ac:dyDescent="0.25">
      <c r="I3133" s="11">
        <v>3132</v>
      </c>
      <c r="J3133" s="11">
        <f t="shared" ca="1" si="218"/>
        <v>-1.2927932158806432</v>
      </c>
      <c r="K3133" s="11">
        <f t="shared" ca="1" si="219"/>
        <v>1.1054243314001717</v>
      </c>
      <c r="L3133" s="11" t="str">
        <f t="shared" ca="1" si="216"/>
        <v>H</v>
      </c>
      <c r="M3133" s="11"/>
      <c r="N3133" s="11">
        <v>3132</v>
      </c>
      <c r="O3133" s="12">
        <f t="shared" ca="1" si="220"/>
        <v>0.52676572572378744</v>
      </c>
      <c r="P3133" s="12">
        <f t="shared" ca="1" si="221"/>
        <v>-0.2476723053973533</v>
      </c>
      <c r="Q3133" s="11" t="str">
        <f t="shared" ca="1" si="217"/>
        <v>A</v>
      </c>
    </row>
    <row r="3134" spans="9:17" x14ac:dyDescent="0.25">
      <c r="I3134" s="11">
        <v>3133</v>
      </c>
      <c r="J3134" s="11">
        <f t="shared" ca="1" si="218"/>
        <v>2.178713869437094</v>
      </c>
      <c r="K3134" s="11">
        <f t="shared" ca="1" si="219"/>
        <v>2.3185207352779247</v>
      </c>
      <c r="L3134" s="11" t="str">
        <f t="shared" ca="1" si="216"/>
        <v>H</v>
      </c>
      <c r="M3134" s="11"/>
      <c r="N3134" s="11">
        <v>3133</v>
      </c>
      <c r="O3134" s="12">
        <f t="shared" ca="1" si="220"/>
        <v>0.66465544576091773</v>
      </c>
      <c r="P3134" s="12">
        <f t="shared" ca="1" si="221"/>
        <v>0.95016513168223382</v>
      </c>
      <c r="Q3134" s="11" t="str">
        <f t="shared" ca="1" si="217"/>
        <v>H</v>
      </c>
    </row>
    <row r="3135" spans="9:17" x14ac:dyDescent="0.25">
      <c r="I3135" s="11">
        <v>3134</v>
      </c>
      <c r="J3135" s="11">
        <f t="shared" ca="1" si="218"/>
        <v>1.0613916826722052</v>
      </c>
      <c r="K3135" s="11">
        <f t="shared" ca="1" si="219"/>
        <v>1.3803996986772811</v>
      </c>
      <c r="L3135" s="11" t="str">
        <f t="shared" ca="1" si="216"/>
        <v>H</v>
      </c>
      <c r="M3135" s="11"/>
      <c r="N3135" s="11">
        <v>3134</v>
      </c>
      <c r="O3135" s="12">
        <f t="shared" ca="1" si="220"/>
        <v>0.14705045213580359</v>
      </c>
      <c r="P3135" s="12">
        <f t="shared" ca="1" si="221"/>
        <v>-2.0641274399205694</v>
      </c>
      <c r="Q3135" s="11" t="str">
        <f t="shared" ca="1" si="217"/>
        <v>A</v>
      </c>
    </row>
    <row r="3136" spans="9:17" x14ac:dyDescent="0.25">
      <c r="I3136" s="11">
        <v>3135</v>
      </c>
      <c r="J3136" s="11">
        <f t="shared" ca="1" si="218"/>
        <v>2.4614027591528043</v>
      </c>
      <c r="K3136" s="11">
        <f t="shared" ca="1" si="219"/>
        <v>2.7004284898782274</v>
      </c>
      <c r="L3136" s="11" t="str">
        <f t="shared" ca="1" si="216"/>
        <v>H</v>
      </c>
      <c r="M3136" s="11"/>
      <c r="N3136" s="11">
        <v>3135</v>
      </c>
      <c r="O3136" s="12">
        <f t="shared" ca="1" si="220"/>
        <v>0.70786176607215134</v>
      </c>
      <c r="P3136" s="12">
        <f t="shared" ca="1" si="221"/>
        <v>-6.5491480395542423E-2</v>
      </c>
      <c r="Q3136" s="11" t="str">
        <f t="shared" ca="1" si="217"/>
        <v>A</v>
      </c>
    </row>
    <row r="3137" spans="9:17" x14ac:dyDescent="0.25">
      <c r="I3137" s="11">
        <v>3136</v>
      </c>
      <c r="J3137" s="11">
        <f t="shared" ca="1" si="218"/>
        <v>0.51121628866563218</v>
      </c>
      <c r="K3137" s="11">
        <f t="shared" ca="1" si="219"/>
        <v>1.9556410746092971</v>
      </c>
      <c r="L3137" s="11" t="str">
        <f t="shared" ca="1" si="216"/>
        <v>H</v>
      </c>
      <c r="M3137" s="11"/>
      <c r="N3137" s="11">
        <v>3136</v>
      </c>
      <c r="O3137" s="12">
        <f t="shared" ca="1" si="220"/>
        <v>1.775021577531406</v>
      </c>
      <c r="P3137" s="12">
        <f t="shared" ca="1" si="221"/>
        <v>-1.7804877900435385</v>
      </c>
      <c r="Q3137" s="11" t="str">
        <f t="shared" ca="1" si="217"/>
        <v>A</v>
      </c>
    </row>
    <row r="3138" spans="9:17" x14ac:dyDescent="0.25">
      <c r="I3138" s="11">
        <v>3137</v>
      </c>
      <c r="J3138" s="11">
        <f t="shared" ca="1" si="218"/>
        <v>0.85629568962265112</v>
      </c>
      <c r="K3138" s="11">
        <f t="shared" ca="1" si="219"/>
        <v>-0.61912606953188032</v>
      </c>
      <c r="L3138" s="11" t="str">
        <f t="shared" ca="1" si="216"/>
        <v>A</v>
      </c>
      <c r="M3138" s="11"/>
      <c r="N3138" s="11">
        <v>3137</v>
      </c>
      <c r="O3138" s="12">
        <f t="shared" ca="1" si="220"/>
        <v>0.52446168843960017</v>
      </c>
      <c r="P3138" s="12">
        <f t="shared" ca="1" si="221"/>
        <v>1.1907740314700548</v>
      </c>
      <c r="Q3138" s="11" t="str">
        <f t="shared" ca="1" si="217"/>
        <v>H</v>
      </c>
    </row>
    <row r="3139" spans="9:17" x14ac:dyDescent="0.25">
      <c r="I3139" s="11">
        <v>3138</v>
      </c>
      <c r="J3139" s="11">
        <f t="shared" ref="J3139:J3202" ca="1" si="222">NORMINV(RAND(), $D$3,$F$3)</f>
        <v>1.6655446408983881</v>
      </c>
      <c r="K3139" s="11">
        <f t="shared" ref="K3139:K3202" ca="1" si="223">NORMINV(RAND(), $D$2,$F$2)</f>
        <v>2.8543641471501098</v>
      </c>
      <c r="L3139" s="11" t="str">
        <f t="shared" ca="1" si="216"/>
        <v>H</v>
      </c>
      <c r="M3139" s="11"/>
      <c r="N3139" s="11">
        <v>3138</v>
      </c>
      <c r="O3139" s="12">
        <f t="shared" ref="O3139:O3202" ca="1" si="224">NORMINV(RAND(), $D$11,$F$11)</f>
        <v>-0.42178033796217185</v>
      </c>
      <c r="P3139" s="12">
        <f t="shared" ref="P3139:P3202" ca="1" si="225">NORMINV(RAND(), $D$10,$F$10)</f>
        <v>1.8565486235520001</v>
      </c>
      <c r="Q3139" s="11" t="str">
        <f t="shared" ca="1" si="217"/>
        <v>H</v>
      </c>
    </row>
    <row r="3140" spans="9:17" x14ac:dyDescent="0.25">
      <c r="I3140" s="11">
        <v>3139</v>
      </c>
      <c r="J3140" s="11">
        <f t="shared" ca="1" si="222"/>
        <v>-0.89257120052914363</v>
      </c>
      <c r="K3140" s="11">
        <f t="shared" ca="1" si="223"/>
        <v>1.6023811561800754</v>
      </c>
      <c r="L3140" s="11" t="str">
        <f t="shared" ca="1" si="216"/>
        <v>H</v>
      </c>
      <c r="M3140" s="11"/>
      <c r="N3140" s="11">
        <v>3139</v>
      </c>
      <c r="O3140" s="12">
        <f t="shared" ca="1" si="224"/>
        <v>0.17663432386570316</v>
      </c>
      <c r="P3140" s="12">
        <f t="shared" ca="1" si="225"/>
        <v>0.30600005504013417</v>
      </c>
      <c r="Q3140" s="11" t="str">
        <f t="shared" ca="1" si="217"/>
        <v>H</v>
      </c>
    </row>
    <row r="3141" spans="9:17" x14ac:dyDescent="0.25">
      <c r="I3141" s="11">
        <v>3140</v>
      </c>
      <c r="J3141" s="11">
        <f t="shared" ca="1" si="222"/>
        <v>1.7367477654365719</v>
      </c>
      <c r="K3141" s="11">
        <f t="shared" ca="1" si="223"/>
        <v>2.2805145880564393</v>
      </c>
      <c r="L3141" s="11" t="str">
        <f t="shared" ca="1" si="216"/>
        <v>H</v>
      </c>
      <c r="M3141" s="11"/>
      <c r="N3141" s="11">
        <v>3140</v>
      </c>
      <c r="O3141" s="12">
        <f t="shared" ca="1" si="224"/>
        <v>1.0374412048043347</v>
      </c>
      <c r="P3141" s="12">
        <f t="shared" ca="1" si="225"/>
        <v>2.8849950429998437</v>
      </c>
      <c r="Q3141" s="11" t="str">
        <f t="shared" ca="1" si="217"/>
        <v>H</v>
      </c>
    </row>
    <row r="3142" spans="9:17" x14ac:dyDescent="0.25">
      <c r="I3142" s="11">
        <v>3141</v>
      </c>
      <c r="J3142" s="11">
        <f t="shared" ca="1" si="222"/>
        <v>-0.65885308023624656</v>
      </c>
      <c r="K3142" s="11">
        <f t="shared" ca="1" si="223"/>
        <v>1.4035547606971661</v>
      </c>
      <c r="L3142" s="11" t="str">
        <f t="shared" ca="1" si="216"/>
        <v>H</v>
      </c>
      <c r="M3142" s="11"/>
      <c r="N3142" s="11">
        <v>3141</v>
      </c>
      <c r="O3142" s="12">
        <f t="shared" ca="1" si="224"/>
        <v>1.0087935446089524</v>
      </c>
      <c r="P3142" s="12">
        <f t="shared" ca="1" si="225"/>
        <v>1.2031694519746274</v>
      </c>
      <c r="Q3142" s="11" t="str">
        <f t="shared" ca="1" si="217"/>
        <v>H</v>
      </c>
    </row>
    <row r="3143" spans="9:17" x14ac:dyDescent="0.25">
      <c r="I3143" s="11">
        <v>3142</v>
      </c>
      <c r="J3143" s="11">
        <f t="shared" ca="1" si="222"/>
        <v>-0.67671500130364859</v>
      </c>
      <c r="K3143" s="11">
        <f t="shared" ca="1" si="223"/>
        <v>0.8368907652171067</v>
      </c>
      <c r="L3143" s="11" t="str">
        <f t="shared" ca="1" si="216"/>
        <v>H</v>
      </c>
      <c r="M3143" s="11"/>
      <c r="N3143" s="11">
        <v>3142</v>
      </c>
      <c r="O3143" s="12">
        <f t="shared" ca="1" si="224"/>
        <v>1.2903850319447443</v>
      </c>
      <c r="P3143" s="12">
        <f t="shared" ca="1" si="225"/>
        <v>1.0122720053875729</v>
      </c>
      <c r="Q3143" s="11" t="str">
        <f t="shared" ca="1" si="217"/>
        <v>A</v>
      </c>
    </row>
    <row r="3144" spans="9:17" x14ac:dyDescent="0.25">
      <c r="I3144" s="11">
        <v>3143</v>
      </c>
      <c r="J3144" s="11">
        <f t="shared" ca="1" si="222"/>
        <v>2.585838011150448</v>
      </c>
      <c r="K3144" s="11">
        <f t="shared" ca="1" si="223"/>
        <v>3.2600023788739678</v>
      </c>
      <c r="L3144" s="11" t="str">
        <f t="shared" ca="1" si="216"/>
        <v>H</v>
      </c>
      <c r="M3144" s="11"/>
      <c r="N3144" s="11">
        <v>3143</v>
      </c>
      <c r="O3144" s="12">
        <f t="shared" ca="1" si="224"/>
        <v>1.4687849539529316</v>
      </c>
      <c r="P3144" s="12">
        <f t="shared" ca="1" si="225"/>
        <v>1.2564119592103173</v>
      </c>
      <c r="Q3144" s="11" t="str">
        <f t="shared" ca="1" si="217"/>
        <v>A</v>
      </c>
    </row>
    <row r="3145" spans="9:17" x14ac:dyDescent="0.25">
      <c r="I3145" s="11">
        <v>3144</v>
      </c>
      <c r="J3145" s="11">
        <f t="shared" ca="1" si="222"/>
        <v>-1.0652422189543875</v>
      </c>
      <c r="K3145" s="11">
        <f t="shared" ca="1" si="223"/>
        <v>0.18181633637255579</v>
      </c>
      <c r="L3145" s="11" t="str">
        <f t="shared" ca="1" si="216"/>
        <v>H</v>
      </c>
      <c r="M3145" s="11"/>
      <c r="N3145" s="11">
        <v>3144</v>
      </c>
      <c r="O3145" s="12">
        <f t="shared" ca="1" si="224"/>
        <v>-0.28607765335887159</v>
      </c>
      <c r="P3145" s="12">
        <f t="shared" ca="1" si="225"/>
        <v>2.3941157693677955</v>
      </c>
      <c r="Q3145" s="11" t="str">
        <f t="shared" ca="1" si="217"/>
        <v>H</v>
      </c>
    </row>
    <row r="3146" spans="9:17" x14ac:dyDescent="0.25">
      <c r="I3146" s="11">
        <v>3145</v>
      </c>
      <c r="J3146" s="11">
        <f t="shared" ca="1" si="222"/>
        <v>1.1379187140907963</v>
      </c>
      <c r="K3146" s="11">
        <f t="shared" ca="1" si="223"/>
        <v>-1.2213854960347028</v>
      </c>
      <c r="L3146" s="11" t="str">
        <f t="shared" ca="1" si="216"/>
        <v>A</v>
      </c>
      <c r="M3146" s="11"/>
      <c r="N3146" s="11">
        <v>3145</v>
      </c>
      <c r="O3146" s="12">
        <f t="shared" ca="1" si="224"/>
        <v>0.84058656644103669</v>
      </c>
      <c r="P3146" s="12">
        <f t="shared" ca="1" si="225"/>
        <v>3.3858753781058257</v>
      </c>
      <c r="Q3146" s="11" t="str">
        <f t="shared" ca="1" si="217"/>
        <v>H</v>
      </c>
    </row>
    <row r="3147" spans="9:17" x14ac:dyDescent="0.25">
      <c r="I3147" s="11">
        <v>3146</v>
      </c>
      <c r="J3147" s="11">
        <f t="shared" ca="1" si="222"/>
        <v>1.1849241777527426</v>
      </c>
      <c r="K3147" s="11">
        <f t="shared" ca="1" si="223"/>
        <v>1.5196151820082293</v>
      </c>
      <c r="L3147" s="11" t="str">
        <f t="shared" ca="1" si="216"/>
        <v>H</v>
      </c>
      <c r="M3147" s="11"/>
      <c r="N3147" s="11">
        <v>3146</v>
      </c>
      <c r="O3147" s="12">
        <f t="shared" ca="1" si="224"/>
        <v>-0.62691871563384738</v>
      </c>
      <c r="P3147" s="12">
        <f t="shared" ca="1" si="225"/>
        <v>-2.2038936234751625</v>
      </c>
      <c r="Q3147" s="11" t="str">
        <f t="shared" ca="1" si="217"/>
        <v>A</v>
      </c>
    </row>
    <row r="3148" spans="9:17" x14ac:dyDescent="0.25">
      <c r="I3148" s="11">
        <v>3147</v>
      </c>
      <c r="J3148" s="11">
        <f t="shared" ca="1" si="222"/>
        <v>0.75546215569353259</v>
      </c>
      <c r="K3148" s="11">
        <f t="shared" ca="1" si="223"/>
        <v>1.7541866637489807</v>
      </c>
      <c r="L3148" s="11" t="str">
        <f t="shared" ca="1" si="216"/>
        <v>H</v>
      </c>
      <c r="M3148" s="11"/>
      <c r="N3148" s="11">
        <v>3147</v>
      </c>
      <c r="O3148" s="12">
        <f t="shared" ca="1" si="224"/>
        <v>1.0744146533243075</v>
      </c>
      <c r="P3148" s="12">
        <f t="shared" ca="1" si="225"/>
        <v>1.2070057594079537</v>
      </c>
      <c r="Q3148" s="11" t="str">
        <f t="shared" ca="1" si="217"/>
        <v>H</v>
      </c>
    </row>
    <row r="3149" spans="9:17" x14ac:dyDescent="0.25">
      <c r="I3149" s="11">
        <v>3148</v>
      </c>
      <c r="J3149" s="11">
        <f t="shared" ca="1" si="222"/>
        <v>-1.384765279231857</v>
      </c>
      <c r="K3149" s="11">
        <f t="shared" ca="1" si="223"/>
        <v>-0.47684894359453045</v>
      </c>
      <c r="L3149" s="11" t="str">
        <f t="shared" ca="1" si="216"/>
        <v>H</v>
      </c>
      <c r="M3149" s="11"/>
      <c r="N3149" s="11">
        <v>3148</v>
      </c>
      <c r="O3149" s="12">
        <f t="shared" ca="1" si="224"/>
        <v>-0.15428115076342963</v>
      </c>
      <c r="P3149" s="12">
        <f t="shared" ca="1" si="225"/>
        <v>0.56611206074443321</v>
      </c>
      <c r="Q3149" s="11" t="str">
        <f t="shared" ca="1" si="217"/>
        <v>H</v>
      </c>
    </row>
    <row r="3150" spans="9:17" x14ac:dyDescent="0.25">
      <c r="I3150" s="11">
        <v>3149</v>
      </c>
      <c r="J3150" s="11">
        <f t="shared" ca="1" si="222"/>
        <v>-2.5441767247488256E-2</v>
      </c>
      <c r="K3150" s="11">
        <f t="shared" ca="1" si="223"/>
        <v>1.3945813089312165</v>
      </c>
      <c r="L3150" s="11" t="str">
        <f t="shared" ca="1" si="216"/>
        <v>H</v>
      </c>
      <c r="M3150" s="11"/>
      <c r="N3150" s="11">
        <v>3149</v>
      </c>
      <c r="O3150" s="12">
        <f t="shared" ca="1" si="224"/>
        <v>-5.7044889621161721E-2</v>
      </c>
      <c r="P3150" s="12">
        <f t="shared" ca="1" si="225"/>
        <v>1.6912732875417935</v>
      </c>
      <c r="Q3150" s="11" t="str">
        <f t="shared" ca="1" si="217"/>
        <v>H</v>
      </c>
    </row>
    <row r="3151" spans="9:17" x14ac:dyDescent="0.25">
      <c r="I3151" s="11">
        <v>3150</v>
      </c>
      <c r="J3151" s="11">
        <f t="shared" ca="1" si="222"/>
        <v>1.8927828530651729</v>
      </c>
      <c r="K3151" s="11">
        <f t="shared" ca="1" si="223"/>
        <v>0.23619121906148832</v>
      </c>
      <c r="L3151" s="11" t="str">
        <f t="shared" ca="1" si="216"/>
        <v>A</v>
      </c>
      <c r="M3151" s="11"/>
      <c r="N3151" s="11">
        <v>3150</v>
      </c>
      <c r="O3151" s="12">
        <f t="shared" ca="1" si="224"/>
        <v>-1.2331602509210122</v>
      </c>
      <c r="P3151" s="12">
        <f t="shared" ca="1" si="225"/>
        <v>1.9437565409883799</v>
      </c>
      <c r="Q3151" s="11" t="str">
        <f t="shared" ca="1" si="217"/>
        <v>H</v>
      </c>
    </row>
    <row r="3152" spans="9:17" x14ac:dyDescent="0.25">
      <c r="I3152" s="11">
        <v>3151</v>
      </c>
      <c r="J3152" s="11">
        <f t="shared" ca="1" si="222"/>
        <v>1.4967851735627165</v>
      </c>
      <c r="K3152" s="11">
        <f t="shared" ca="1" si="223"/>
        <v>3.0597029865322378</v>
      </c>
      <c r="L3152" s="11" t="str">
        <f t="shared" ca="1" si="216"/>
        <v>H</v>
      </c>
      <c r="M3152" s="11"/>
      <c r="N3152" s="11">
        <v>3151</v>
      </c>
      <c r="O3152" s="12">
        <f t="shared" ca="1" si="224"/>
        <v>0.81962217921379987</v>
      </c>
      <c r="P3152" s="12">
        <f t="shared" ca="1" si="225"/>
        <v>2.5167141094591461</v>
      </c>
      <c r="Q3152" s="11" t="str">
        <f t="shared" ca="1" si="217"/>
        <v>H</v>
      </c>
    </row>
    <row r="3153" spans="9:17" x14ac:dyDescent="0.25">
      <c r="I3153" s="11">
        <v>3152</v>
      </c>
      <c r="J3153" s="11">
        <f t="shared" ca="1" si="222"/>
        <v>0.55138421729799236</v>
      </c>
      <c r="K3153" s="11">
        <f t="shared" ca="1" si="223"/>
        <v>1.9320058029630982</v>
      </c>
      <c r="L3153" s="11" t="str">
        <f t="shared" ca="1" si="216"/>
        <v>H</v>
      </c>
      <c r="M3153" s="11"/>
      <c r="N3153" s="11">
        <v>3152</v>
      </c>
      <c r="O3153" s="12">
        <f t="shared" ca="1" si="224"/>
        <v>-0.33479819605306405</v>
      </c>
      <c r="P3153" s="12">
        <f t="shared" ca="1" si="225"/>
        <v>3.2236393849473308</v>
      </c>
      <c r="Q3153" s="11" t="str">
        <f t="shared" ca="1" si="217"/>
        <v>H</v>
      </c>
    </row>
    <row r="3154" spans="9:17" x14ac:dyDescent="0.25">
      <c r="I3154" s="11">
        <v>3153</v>
      </c>
      <c r="J3154" s="11">
        <f t="shared" ca="1" si="222"/>
        <v>0.17639706675512346</v>
      </c>
      <c r="K3154" s="11">
        <f t="shared" ca="1" si="223"/>
        <v>-0.51672393850459208</v>
      </c>
      <c r="L3154" s="11" t="str">
        <f t="shared" ca="1" si="216"/>
        <v>A</v>
      </c>
      <c r="M3154" s="11"/>
      <c r="N3154" s="11">
        <v>3153</v>
      </c>
      <c r="O3154" s="12">
        <f t="shared" ca="1" si="224"/>
        <v>0.49232468327891249</v>
      </c>
      <c r="P3154" s="12">
        <f t="shared" ca="1" si="225"/>
        <v>-1.0864056525438115</v>
      </c>
      <c r="Q3154" s="11" t="str">
        <f t="shared" ca="1" si="217"/>
        <v>A</v>
      </c>
    </row>
    <row r="3155" spans="9:17" x14ac:dyDescent="0.25">
      <c r="I3155" s="11">
        <v>3154</v>
      </c>
      <c r="J3155" s="11">
        <f t="shared" ca="1" si="222"/>
        <v>-0.98260685359439137</v>
      </c>
      <c r="K3155" s="11">
        <f t="shared" ca="1" si="223"/>
        <v>0.16490938185855586</v>
      </c>
      <c r="L3155" s="11" t="str">
        <f t="shared" ca="1" si="216"/>
        <v>H</v>
      </c>
      <c r="M3155" s="11"/>
      <c r="N3155" s="11">
        <v>3154</v>
      </c>
      <c r="O3155" s="12">
        <f t="shared" ca="1" si="224"/>
        <v>0.67951692899033311</v>
      </c>
      <c r="P3155" s="12">
        <f t="shared" ca="1" si="225"/>
        <v>-0.16675968528344098</v>
      </c>
      <c r="Q3155" s="11" t="str">
        <f t="shared" ca="1" si="217"/>
        <v>A</v>
      </c>
    </row>
    <row r="3156" spans="9:17" x14ac:dyDescent="0.25">
      <c r="I3156" s="11">
        <v>3155</v>
      </c>
      <c r="J3156" s="11">
        <f t="shared" ca="1" si="222"/>
        <v>1.1429344578360978</v>
      </c>
      <c r="K3156" s="11">
        <f t="shared" ca="1" si="223"/>
        <v>2.7065964124904789</v>
      </c>
      <c r="L3156" s="11" t="str">
        <f t="shared" ca="1" si="216"/>
        <v>H</v>
      </c>
      <c r="M3156" s="11"/>
      <c r="N3156" s="11">
        <v>3155</v>
      </c>
      <c r="O3156" s="12">
        <f t="shared" ca="1" si="224"/>
        <v>2.2172540174017543</v>
      </c>
      <c r="P3156" s="12">
        <f t="shared" ca="1" si="225"/>
        <v>0.18653640418473705</v>
      </c>
      <c r="Q3156" s="11" t="str">
        <f t="shared" ca="1" si="217"/>
        <v>A</v>
      </c>
    </row>
    <row r="3157" spans="9:17" x14ac:dyDescent="0.25">
      <c r="I3157" s="11">
        <v>3156</v>
      </c>
      <c r="J3157" s="11">
        <f t="shared" ca="1" si="222"/>
        <v>1.3016400894780071</v>
      </c>
      <c r="K3157" s="11">
        <f t="shared" ca="1" si="223"/>
        <v>3.1713152729274521</v>
      </c>
      <c r="L3157" s="11" t="str">
        <f t="shared" ca="1" si="216"/>
        <v>H</v>
      </c>
      <c r="M3157" s="11"/>
      <c r="N3157" s="11">
        <v>3156</v>
      </c>
      <c r="O3157" s="12">
        <f t="shared" ca="1" si="224"/>
        <v>1.1741793050861715</v>
      </c>
      <c r="P3157" s="12">
        <f t="shared" ca="1" si="225"/>
        <v>3.4663880940833485</v>
      </c>
      <c r="Q3157" s="11" t="str">
        <f t="shared" ca="1" si="217"/>
        <v>H</v>
      </c>
    </row>
    <row r="3158" spans="9:17" x14ac:dyDescent="0.25">
      <c r="I3158" s="11">
        <v>3157</v>
      </c>
      <c r="J3158" s="11">
        <f t="shared" ca="1" si="222"/>
        <v>0.69076509899179639</v>
      </c>
      <c r="K3158" s="11">
        <f t="shared" ca="1" si="223"/>
        <v>1.2276576485030612</v>
      </c>
      <c r="L3158" s="11" t="str">
        <f t="shared" ca="1" si="216"/>
        <v>H</v>
      </c>
      <c r="M3158" s="11"/>
      <c r="N3158" s="11">
        <v>3157</v>
      </c>
      <c r="O3158" s="12">
        <f t="shared" ca="1" si="224"/>
        <v>2.0542574888655021</v>
      </c>
      <c r="P3158" s="12">
        <f t="shared" ca="1" si="225"/>
        <v>-0.92587029771606622</v>
      </c>
      <c r="Q3158" s="11" t="str">
        <f t="shared" ca="1" si="217"/>
        <v>A</v>
      </c>
    </row>
    <row r="3159" spans="9:17" x14ac:dyDescent="0.25">
      <c r="I3159" s="11">
        <v>3158</v>
      </c>
      <c r="J3159" s="11">
        <f t="shared" ca="1" si="222"/>
        <v>0.30556469430837607</v>
      </c>
      <c r="K3159" s="11">
        <f t="shared" ca="1" si="223"/>
        <v>2.0842973543630077</v>
      </c>
      <c r="L3159" s="11" t="str">
        <f t="shared" ca="1" si="216"/>
        <v>H</v>
      </c>
      <c r="M3159" s="11"/>
      <c r="N3159" s="11">
        <v>3158</v>
      </c>
      <c r="O3159" s="12">
        <f t="shared" ca="1" si="224"/>
        <v>0.86509381225940363</v>
      </c>
      <c r="P3159" s="12">
        <f t="shared" ca="1" si="225"/>
        <v>1.577354695985496</v>
      </c>
      <c r="Q3159" s="11" t="str">
        <f t="shared" ca="1" si="217"/>
        <v>H</v>
      </c>
    </row>
    <row r="3160" spans="9:17" x14ac:dyDescent="0.25">
      <c r="I3160" s="11">
        <v>3159</v>
      </c>
      <c r="J3160" s="11">
        <f t="shared" ca="1" si="222"/>
        <v>-0.9131163777338337</v>
      </c>
      <c r="K3160" s="11">
        <f t="shared" ca="1" si="223"/>
        <v>5.3989761936371004</v>
      </c>
      <c r="L3160" s="11" t="str">
        <f t="shared" ca="1" si="216"/>
        <v>H</v>
      </c>
      <c r="M3160" s="11"/>
      <c r="N3160" s="11">
        <v>3159</v>
      </c>
      <c r="O3160" s="12">
        <f t="shared" ca="1" si="224"/>
        <v>3.1678065965774334</v>
      </c>
      <c r="P3160" s="12">
        <f t="shared" ca="1" si="225"/>
        <v>3.1972414199765837</v>
      </c>
      <c r="Q3160" s="11" t="str">
        <f t="shared" ca="1" si="217"/>
        <v>H</v>
      </c>
    </row>
    <row r="3161" spans="9:17" x14ac:dyDescent="0.25">
      <c r="I3161" s="11">
        <v>3160</v>
      </c>
      <c r="J3161" s="11">
        <f t="shared" ca="1" si="222"/>
        <v>0.98847315520809309</v>
      </c>
      <c r="K3161" s="11">
        <f t="shared" ca="1" si="223"/>
        <v>1.9133177394877661</v>
      </c>
      <c r="L3161" s="11" t="str">
        <f t="shared" ca="1" si="216"/>
        <v>H</v>
      </c>
      <c r="M3161" s="11"/>
      <c r="N3161" s="11">
        <v>3160</v>
      </c>
      <c r="O3161" s="12">
        <f t="shared" ca="1" si="224"/>
        <v>0.42745618985376005</v>
      </c>
      <c r="P3161" s="12">
        <f t="shared" ca="1" si="225"/>
        <v>-0.60925935197731551</v>
      </c>
      <c r="Q3161" s="11" t="str">
        <f t="shared" ca="1" si="217"/>
        <v>A</v>
      </c>
    </row>
    <row r="3162" spans="9:17" x14ac:dyDescent="0.25">
      <c r="I3162" s="11">
        <v>3161</v>
      </c>
      <c r="J3162" s="11">
        <f t="shared" ca="1" si="222"/>
        <v>-0.82601252391386126</v>
      </c>
      <c r="K3162" s="11">
        <f t="shared" ca="1" si="223"/>
        <v>2.3711547816433836</v>
      </c>
      <c r="L3162" s="11" t="str">
        <f t="shared" ca="1" si="216"/>
        <v>H</v>
      </c>
      <c r="M3162" s="11"/>
      <c r="N3162" s="11">
        <v>3161</v>
      </c>
      <c r="O3162" s="12">
        <f t="shared" ca="1" si="224"/>
        <v>-0.15809634615054757</v>
      </c>
      <c r="P3162" s="12">
        <f t="shared" ca="1" si="225"/>
        <v>2.0259541159670404</v>
      </c>
      <c r="Q3162" s="11" t="str">
        <f t="shared" ca="1" si="217"/>
        <v>H</v>
      </c>
    </row>
    <row r="3163" spans="9:17" x14ac:dyDescent="0.25">
      <c r="I3163" s="11">
        <v>3162</v>
      </c>
      <c r="J3163" s="11">
        <f t="shared" ca="1" si="222"/>
        <v>-0.20474272906016278</v>
      </c>
      <c r="K3163" s="11">
        <f t="shared" ca="1" si="223"/>
        <v>-0.43585044773445869</v>
      </c>
      <c r="L3163" s="11" t="str">
        <f t="shared" ca="1" si="216"/>
        <v>A</v>
      </c>
      <c r="M3163" s="11"/>
      <c r="N3163" s="11">
        <v>3162</v>
      </c>
      <c r="O3163" s="12">
        <f t="shared" ca="1" si="224"/>
        <v>1.5053733215976479</v>
      </c>
      <c r="P3163" s="12">
        <f t="shared" ca="1" si="225"/>
        <v>1.6884860978270133E-2</v>
      </c>
      <c r="Q3163" s="11" t="str">
        <f t="shared" ca="1" si="217"/>
        <v>A</v>
      </c>
    </row>
    <row r="3164" spans="9:17" x14ac:dyDescent="0.25">
      <c r="I3164" s="11">
        <v>3163</v>
      </c>
      <c r="J3164" s="11">
        <f t="shared" ca="1" si="222"/>
        <v>1.2250217167180952</v>
      </c>
      <c r="K3164" s="11">
        <f t="shared" ca="1" si="223"/>
        <v>3.5520698617567925</v>
      </c>
      <c r="L3164" s="11" t="str">
        <f t="shared" ca="1" si="216"/>
        <v>H</v>
      </c>
      <c r="M3164" s="11"/>
      <c r="N3164" s="11">
        <v>3163</v>
      </c>
      <c r="O3164" s="12">
        <f t="shared" ca="1" si="224"/>
        <v>-0.13314734662865135</v>
      </c>
      <c r="P3164" s="12">
        <f t="shared" ca="1" si="225"/>
        <v>0.3530903869415476</v>
      </c>
      <c r="Q3164" s="11" t="str">
        <f t="shared" ca="1" si="217"/>
        <v>H</v>
      </c>
    </row>
    <row r="3165" spans="9:17" x14ac:dyDescent="0.25">
      <c r="I3165" s="11">
        <v>3164</v>
      </c>
      <c r="J3165" s="11">
        <f t="shared" ca="1" si="222"/>
        <v>-1.0119913225227219</v>
      </c>
      <c r="K3165" s="11">
        <f t="shared" ca="1" si="223"/>
        <v>2.5475092099184105</v>
      </c>
      <c r="L3165" s="11" t="str">
        <f t="shared" ca="1" si="216"/>
        <v>H</v>
      </c>
      <c r="M3165" s="11"/>
      <c r="N3165" s="11">
        <v>3164</v>
      </c>
      <c r="O3165" s="12">
        <f t="shared" ca="1" si="224"/>
        <v>0.16080281140871927</v>
      </c>
      <c r="P3165" s="12">
        <f t="shared" ca="1" si="225"/>
        <v>3.2903505010431005</v>
      </c>
      <c r="Q3165" s="11" t="str">
        <f t="shared" ca="1" si="217"/>
        <v>H</v>
      </c>
    </row>
    <row r="3166" spans="9:17" x14ac:dyDescent="0.25">
      <c r="I3166" s="11">
        <v>3165</v>
      </c>
      <c r="J3166" s="11">
        <f t="shared" ca="1" si="222"/>
        <v>-0.58328087245183513</v>
      </c>
      <c r="K3166" s="11">
        <f t="shared" ca="1" si="223"/>
        <v>0.80254143221536567</v>
      </c>
      <c r="L3166" s="11" t="str">
        <f t="shared" ca="1" si="216"/>
        <v>H</v>
      </c>
      <c r="M3166" s="11"/>
      <c r="N3166" s="11">
        <v>3165</v>
      </c>
      <c r="O3166" s="12">
        <f t="shared" ca="1" si="224"/>
        <v>-0.38759857212944493</v>
      </c>
      <c r="P3166" s="12">
        <f t="shared" ca="1" si="225"/>
        <v>-1.398280580067393</v>
      </c>
      <c r="Q3166" s="11" t="str">
        <f t="shared" ca="1" si="217"/>
        <v>A</v>
      </c>
    </row>
    <row r="3167" spans="9:17" x14ac:dyDescent="0.25">
      <c r="I3167" s="11">
        <v>3166</v>
      </c>
      <c r="J3167" s="11">
        <f t="shared" ca="1" si="222"/>
        <v>0.50634342667076138</v>
      </c>
      <c r="K3167" s="11">
        <f t="shared" ca="1" si="223"/>
        <v>1.292039044046156</v>
      </c>
      <c r="L3167" s="11" t="str">
        <f t="shared" ca="1" si="216"/>
        <v>H</v>
      </c>
      <c r="M3167" s="11"/>
      <c r="N3167" s="11">
        <v>3166</v>
      </c>
      <c r="O3167" s="12">
        <f t="shared" ca="1" si="224"/>
        <v>0.7589128228897748</v>
      </c>
      <c r="P3167" s="12">
        <f t="shared" ca="1" si="225"/>
        <v>6.7239745236951087E-2</v>
      </c>
      <c r="Q3167" s="11" t="str">
        <f t="shared" ca="1" si="217"/>
        <v>A</v>
      </c>
    </row>
    <row r="3168" spans="9:17" x14ac:dyDescent="0.25">
      <c r="I3168" s="11">
        <v>3167</v>
      </c>
      <c r="J3168" s="11">
        <f t="shared" ca="1" si="222"/>
        <v>-0.29342150352121366</v>
      </c>
      <c r="K3168" s="11">
        <f t="shared" ca="1" si="223"/>
        <v>0.20064245107610668</v>
      </c>
      <c r="L3168" s="11" t="str">
        <f t="shared" ca="1" si="216"/>
        <v>H</v>
      </c>
      <c r="M3168" s="11"/>
      <c r="N3168" s="11">
        <v>3167</v>
      </c>
      <c r="O3168" s="12">
        <f t="shared" ca="1" si="224"/>
        <v>-0.70892039811645069</v>
      </c>
      <c r="P3168" s="12">
        <f t="shared" ca="1" si="225"/>
        <v>2.9954834416033598</v>
      </c>
      <c r="Q3168" s="11" t="str">
        <f t="shared" ca="1" si="217"/>
        <v>H</v>
      </c>
    </row>
    <row r="3169" spans="9:17" x14ac:dyDescent="0.25">
      <c r="I3169" s="11">
        <v>3168</v>
      </c>
      <c r="J3169" s="11">
        <f t="shared" ca="1" si="222"/>
        <v>2.721828542493506</v>
      </c>
      <c r="K3169" s="11">
        <f t="shared" ca="1" si="223"/>
        <v>3.2460760413780769</v>
      </c>
      <c r="L3169" s="11" t="str">
        <f t="shared" ca="1" si="216"/>
        <v>H</v>
      </c>
      <c r="M3169" s="11"/>
      <c r="N3169" s="11">
        <v>3168</v>
      </c>
      <c r="O3169" s="12">
        <f t="shared" ca="1" si="224"/>
        <v>1.1786743801669428</v>
      </c>
      <c r="P3169" s="12">
        <f t="shared" ca="1" si="225"/>
        <v>0.80409053818857923</v>
      </c>
      <c r="Q3169" s="11" t="str">
        <f t="shared" ca="1" si="217"/>
        <v>A</v>
      </c>
    </row>
    <row r="3170" spans="9:17" x14ac:dyDescent="0.25">
      <c r="I3170" s="11">
        <v>3169</v>
      </c>
      <c r="J3170" s="11">
        <f t="shared" ca="1" si="222"/>
        <v>0.27447120087237264</v>
      </c>
      <c r="K3170" s="11">
        <f t="shared" ca="1" si="223"/>
        <v>1.2952024056811282</v>
      </c>
      <c r="L3170" s="11" t="str">
        <f t="shared" ca="1" si="216"/>
        <v>H</v>
      </c>
      <c r="M3170" s="11"/>
      <c r="N3170" s="11">
        <v>3169</v>
      </c>
      <c r="O3170" s="12">
        <f t="shared" ca="1" si="224"/>
        <v>0.46888648108392328</v>
      </c>
      <c r="P3170" s="12">
        <f t="shared" ca="1" si="225"/>
        <v>2.4240146423391957</v>
      </c>
      <c r="Q3170" s="11" t="str">
        <f t="shared" ca="1" si="217"/>
        <v>H</v>
      </c>
    </row>
    <row r="3171" spans="9:17" x14ac:dyDescent="0.25">
      <c r="I3171" s="11">
        <v>3170</v>
      </c>
      <c r="J3171" s="11">
        <f t="shared" ca="1" si="222"/>
        <v>0.67541553143510114</v>
      </c>
      <c r="K3171" s="11">
        <f t="shared" ca="1" si="223"/>
        <v>1.5921604339987192</v>
      </c>
      <c r="L3171" s="11" t="str">
        <f t="shared" ca="1" si="216"/>
        <v>H</v>
      </c>
      <c r="M3171" s="11"/>
      <c r="N3171" s="11">
        <v>3170</v>
      </c>
      <c r="O3171" s="12">
        <f t="shared" ca="1" si="224"/>
        <v>1.2149327751660532</v>
      </c>
      <c r="P3171" s="12">
        <f t="shared" ca="1" si="225"/>
        <v>1.8374055936211833</v>
      </c>
      <c r="Q3171" s="11" t="str">
        <f t="shared" ca="1" si="217"/>
        <v>H</v>
      </c>
    </row>
    <row r="3172" spans="9:17" x14ac:dyDescent="0.25">
      <c r="I3172" s="11">
        <v>3171</v>
      </c>
      <c r="J3172" s="11">
        <f t="shared" ca="1" si="222"/>
        <v>0.68350825766556045</v>
      </c>
      <c r="K3172" s="11">
        <f t="shared" ca="1" si="223"/>
        <v>2.4931509119743089</v>
      </c>
      <c r="L3172" s="11" t="str">
        <f t="shared" ca="1" si="216"/>
        <v>H</v>
      </c>
      <c r="M3172" s="11"/>
      <c r="N3172" s="11">
        <v>3171</v>
      </c>
      <c r="O3172" s="12">
        <f t="shared" ca="1" si="224"/>
        <v>1.1594848852381059</v>
      </c>
      <c r="P3172" s="12">
        <f t="shared" ca="1" si="225"/>
        <v>-0.64504730451742698</v>
      </c>
      <c r="Q3172" s="11" t="str">
        <f t="shared" ca="1" si="217"/>
        <v>A</v>
      </c>
    </row>
    <row r="3173" spans="9:17" x14ac:dyDescent="0.25">
      <c r="I3173" s="11">
        <v>3172</v>
      </c>
      <c r="J3173" s="11">
        <f t="shared" ca="1" si="222"/>
        <v>0.22618958894518981</v>
      </c>
      <c r="K3173" s="11">
        <f t="shared" ca="1" si="223"/>
        <v>3.0759882807589785</v>
      </c>
      <c r="L3173" s="11" t="str">
        <f t="shared" ca="1" si="216"/>
        <v>H</v>
      </c>
      <c r="M3173" s="11"/>
      <c r="N3173" s="11">
        <v>3172</v>
      </c>
      <c r="O3173" s="12">
        <f t="shared" ca="1" si="224"/>
        <v>1.7823762402494774</v>
      </c>
      <c r="P3173" s="12">
        <f t="shared" ca="1" si="225"/>
        <v>2.0680333517069962</v>
      </c>
      <c r="Q3173" s="11" t="str">
        <f t="shared" ca="1" si="217"/>
        <v>H</v>
      </c>
    </row>
    <row r="3174" spans="9:17" x14ac:dyDescent="0.25">
      <c r="I3174" s="11">
        <v>3173</v>
      </c>
      <c r="J3174" s="11">
        <f t="shared" ca="1" si="222"/>
        <v>2.6056151244447765</v>
      </c>
      <c r="K3174" s="11">
        <f t="shared" ca="1" si="223"/>
        <v>-2.0604828987480048</v>
      </c>
      <c r="L3174" s="11" t="str">
        <f t="shared" ca="1" si="216"/>
        <v>A</v>
      </c>
      <c r="M3174" s="11"/>
      <c r="N3174" s="11">
        <v>3173</v>
      </c>
      <c r="O3174" s="12">
        <f t="shared" ca="1" si="224"/>
        <v>-0.3281489358078169</v>
      </c>
      <c r="P3174" s="12">
        <f t="shared" ca="1" si="225"/>
        <v>2.1005865761075153</v>
      </c>
      <c r="Q3174" s="11" t="str">
        <f t="shared" ca="1" si="217"/>
        <v>H</v>
      </c>
    </row>
    <row r="3175" spans="9:17" x14ac:dyDescent="0.25">
      <c r="I3175" s="11">
        <v>3174</v>
      </c>
      <c r="J3175" s="11">
        <f t="shared" ca="1" si="222"/>
        <v>1.0362956819822635</v>
      </c>
      <c r="K3175" s="11">
        <f t="shared" ca="1" si="223"/>
        <v>1.5537350426158969</v>
      </c>
      <c r="L3175" s="11" t="str">
        <f t="shared" ca="1" si="216"/>
        <v>H</v>
      </c>
      <c r="M3175" s="11"/>
      <c r="N3175" s="11">
        <v>3174</v>
      </c>
      <c r="O3175" s="12">
        <f t="shared" ca="1" si="224"/>
        <v>1.6680530332427388</v>
      </c>
      <c r="P3175" s="12">
        <f t="shared" ca="1" si="225"/>
        <v>2.3574702040442883</v>
      </c>
      <c r="Q3175" s="11" t="str">
        <f t="shared" ca="1" si="217"/>
        <v>H</v>
      </c>
    </row>
    <row r="3176" spans="9:17" x14ac:dyDescent="0.25">
      <c r="I3176" s="11">
        <v>3175</v>
      </c>
      <c r="J3176" s="11">
        <f t="shared" ca="1" si="222"/>
        <v>0.47965557421254068</v>
      </c>
      <c r="K3176" s="11">
        <f t="shared" ca="1" si="223"/>
        <v>-0.51933020741922631</v>
      </c>
      <c r="L3176" s="11" t="str">
        <f t="shared" ca="1" si="216"/>
        <v>A</v>
      </c>
      <c r="M3176" s="11"/>
      <c r="N3176" s="11">
        <v>3175</v>
      </c>
      <c r="O3176" s="12">
        <f t="shared" ca="1" si="224"/>
        <v>2.1042694739632397</v>
      </c>
      <c r="P3176" s="12">
        <f t="shared" ca="1" si="225"/>
        <v>2.5717857825707791E-2</v>
      </c>
      <c r="Q3176" s="11" t="str">
        <f t="shared" ca="1" si="217"/>
        <v>A</v>
      </c>
    </row>
    <row r="3177" spans="9:17" x14ac:dyDescent="0.25">
      <c r="I3177" s="11">
        <v>3176</v>
      </c>
      <c r="J3177" s="11">
        <f t="shared" ca="1" si="222"/>
        <v>-0.17778624764765982</v>
      </c>
      <c r="K3177" s="11">
        <f t="shared" ca="1" si="223"/>
        <v>3.2629355042739006</v>
      </c>
      <c r="L3177" s="11" t="str">
        <f t="shared" ca="1" si="216"/>
        <v>H</v>
      </c>
      <c r="M3177" s="11"/>
      <c r="N3177" s="11">
        <v>3176</v>
      </c>
      <c r="O3177" s="12">
        <f t="shared" ca="1" si="224"/>
        <v>-0.20147251411498501</v>
      </c>
      <c r="P3177" s="12">
        <f t="shared" ca="1" si="225"/>
        <v>3.8283074957430321</v>
      </c>
      <c r="Q3177" s="11" t="str">
        <f t="shared" ca="1" si="217"/>
        <v>H</v>
      </c>
    </row>
    <row r="3178" spans="9:17" x14ac:dyDescent="0.25">
      <c r="I3178" s="11">
        <v>3177</v>
      </c>
      <c r="J3178" s="11">
        <f t="shared" ca="1" si="222"/>
        <v>2.1135278001994493</v>
      </c>
      <c r="K3178" s="11">
        <f t="shared" ca="1" si="223"/>
        <v>3.9520770689939404</v>
      </c>
      <c r="L3178" s="11" t="str">
        <f t="shared" ca="1" si="216"/>
        <v>H</v>
      </c>
      <c r="M3178" s="11"/>
      <c r="N3178" s="11">
        <v>3177</v>
      </c>
      <c r="O3178" s="12">
        <f t="shared" ca="1" si="224"/>
        <v>1.8379916804795253</v>
      </c>
      <c r="P3178" s="12">
        <f t="shared" ca="1" si="225"/>
        <v>3.8141676834500702</v>
      </c>
      <c r="Q3178" s="11" t="str">
        <f t="shared" ca="1" si="217"/>
        <v>H</v>
      </c>
    </row>
    <row r="3179" spans="9:17" x14ac:dyDescent="0.25">
      <c r="I3179" s="11">
        <v>3178</v>
      </c>
      <c r="J3179" s="11">
        <f t="shared" ca="1" si="222"/>
        <v>0.39878407124809778</v>
      </c>
      <c r="K3179" s="11">
        <f t="shared" ca="1" si="223"/>
        <v>2.5424404496297632</v>
      </c>
      <c r="L3179" s="11" t="str">
        <f t="shared" ca="1" si="216"/>
        <v>H</v>
      </c>
      <c r="M3179" s="11"/>
      <c r="N3179" s="11">
        <v>3178</v>
      </c>
      <c r="O3179" s="12">
        <f t="shared" ca="1" si="224"/>
        <v>0.64222536153854859</v>
      </c>
      <c r="P3179" s="12">
        <f t="shared" ca="1" si="225"/>
        <v>2.3042954898082573</v>
      </c>
      <c r="Q3179" s="11" t="str">
        <f t="shared" ca="1" si="217"/>
        <v>H</v>
      </c>
    </row>
    <row r="3180" spans="9:17" x14ac:dyDescent="0.25">
      <c r="I3180" s="11">
        <v>3179</v>
      </c>
      <c r="J3180" s="11">
        <f t="shared" ca="1" si="222"/>
        <v>1.3787301555938372</v>
      </c>
      <c r="K3180" s="11">
        <f t="shared" ca="1" si="223"/>
        <v>2.4502943113329017</v>
      </c>
      <c r="L3180" s="11" t="str">
        <f t="shared" ca="1" si="216"/>
        <v>H</v>
      </c>
      <c r="M3180" s="11"/>
      <c r="N3180" s="11">
        <v>3179</v>
      </c>
      <c r="O3180" s="12">
        <f t="shared" ca="1" si="224"/>
        <v>0.49034021387773402</v>
      </c>
      <c r="P3180" s="12">
        <f t="shared" ca="1" si="225"/>
        <v>2.9224329421534909</v>
      </c>
      <c r="Q3180" s="11" t="str">
        <f t="shared" ca="1" si="217"/>
        <v>H</v>
      </c>
    </row>
    <row r="3181" spans="9:17" x14ac:dyDescent="0.25">
      <c r="I3181" s="11">
        <v>3180</v>
      </c>
      <c r="J3181" s="11">
        <f t="shared" ca="1" si="222"/>
        <v>1.0769915875123042</v>
      </c>
      <c r="K3181" s="11">
        <f t="shared" ca="1" si="223"/>
        <v>0.44579462014039772</v>
      </c>
      <c r="L3181" s="11" t="str">
        <f t="shared" ca="1" si="216"/>
        <v>A</v>
      </c>
      <c r="M3181" s="11"/>
      <c r="N3181" s="11">
        <v>3180</v>
      </c>
      <c r="O3181" s="12">
        <f t="shared" ca="1" si="224"/>
        <v>1.9387707660901523</v>
      </c>
      <c r="P3181" s="12">
        <f t="shared" ca="1" si="225"/>
        <v>1.337396094585948</v>
      </c>
      <c r="Q3181" s="11" t="str">
        <f t="shared" ca="1" si="217"/>
        <v>A</v>
      </c>
    </row>
    <row r="3182" spans="9:17" x14ac:dyDescent="0.25">
      <c r="I3182" s="11">
        <v>3181</v>
      </c>
      <c r="J3182" s="11">
        <f t="shared" ca="1" si="222"/>
        <v>1.3948886328843129</v>
      </c>
      <c r="K3182" s="11">
        <f t="shared" ca="1" si="223"/>
        <v>0.18322678652200564</v>
      </c>
      <c r="L3182" s="11" t="str">
        <f t="shared" ca="1" si="216"/>
        <v>A</v>
      </c>
      <c r="M3182" s="11"/>
      <c r="N3182" s="11">
        <v>3181</v>
      </c>
      <c r="O3182" s="12">
        <f t="shared" ca="1" si="224"/>
        <v>0.27754821553476916</v>
      </c>
      <c r="P3182" s="12">
        <f t="shared" ca="1" si="225"/>
        <v>0.87450705361755154</v>
      </c>
      <c r="Q3182" s="11" t="str">
        <f t="shared" ca="1" si="217"/>
        <v>H</v>
      </c>
    </row>
    <row r="3183" spans="9:17" x14ac:dyDescent="0.25">
      <c r="I3183" s="11">
        <v>3182</v>
      </c>
      <c r="J3183" s="11">
        <f t="shared" ca="1" si="222"/>
        <v>2.8885896670208608</v>
      </c>
      <c r="K3183" s="11">
        <f t="shared" ca="1" si="223"/>
        <v>3.3586229020607838</v>
      </c>
      <c r="L3183" s="11" t="str">
        <f t="shared" ca="1" si="216"/>
        <v>H</v>
      </c>
      <c r="M3183" s="11"/>
      <c r="N3183" s="11">
        <v>3182</v>
      </c>
      <c r="O3183" s="12">
        <f t="shared" ca="1" si="224"/>
        <v>0.95932198638144728</v>
      </c>
      <c r="P3183" s="12">
        <f t="shared" ca="1" si="225"/>
        <v>0.75160250981526677</v>
      </c>
      <c r="Q3183" s="11" t="str">
        <f t="shared" ca="1" si="217"/>
        <v>A</v>
      </c>
    </row>
    <row r="3184" spans="9:17" x14ac:dyDescent="0.25">
      <c r="I3184" s="11">
        <v>3183</v>
      </c>
      <c r="J3184" s="11">
        <f t="shared" ca="1" si="222"/>
        <v>0.49441397246941055</v>
      </c>
      <c r="K3184" s="11">
        <f t="shared" ca="1" si="223"/>
        <v>2.8073416969664371</v>
      </c>
      <c r="L3184" s="11" t="str">
        <f t="shared" ca="1" si="216"/>
        <v>H</v>
      </c>
      <c r="M3184" s="11"/>
      <c r="N3184" s="11">
        <v>3183</v>
      </c>
      <c r="O3184" s="12">
        <f t="shared" ca="1" si="224"/>
        <v>0.48819753595520315</v>
      </c>
      <c r="P3184" s="12">
        <f t="shared" ca="1" si="225"/>
        <v>-0.6634116555839733</v>
      </c>
      <c r="Q3184" s="11" t="str">
        <f t="shared" ca="1" si="217"/>
        <v>A</v>
      </c>
    </row>
    <row r="3185" spans="9:17" x14ac:dyDescent="0.25">
      <c r="I3185" s="11">
        <v>3184</v>
      </c>
      <c r="J3185" s="11">
        <f t="shared" ca="1" si="222"/>
        <v>-0.37835071483029614</v>
      </c>
      <c r="K3185" s="11">
        <f t="shared" ca="1" si="223"/>
        <v>2.8776716778051443</v>
      </c>
      <c r="L3185" s="11" t="str">
        <f t="shared" ca="1" si="216"/>
        <v>H</v>
      </c>
      <c r="M3185" s="11"/>
      <c r="N3185" s="11">
        <v>3184</v>
      </c>
      <c r="O3185" s="12">
        <f t="shared" ca="1" si="224"/>
        <v>2.0446352994054626</v>
      </c>
      <c r="P3185" s="12">
        <f t="shared" ca="1" si="225"/>
        <v>2.2497527783185474</v>
      </c>
      <c r="Q3185" s="11" t="str">
        <f t="shared" ca="1" si="217"/>
        <v>H</v>
      </c>
    </row>
    <row r="3186" spans="9:17" x14ac:dyDescent="0.25">
      <c r="I3186" s="11">
        <v>3185</v>
      </c>
      <c r="J3186" s="11">
        <f t="shared" ca="1" si="222"/>
        <v>-0.20223038929355097</v>
      </c>
      <c r="K3186" s="11">
        <f t="shared" ca="1" si="223"/>
        <v>0.33731876835750496</v>
      </c>
      <c r="L3186" s="11" t="str">
        <f t="shared" ca="1" si="216"/>
        <v>H</v>
      </c>
      <c r="M3186" s="11"/>
      <c r="N3186" s="11">
        <v>3185</v>
      </c>
      <c r="O3186" s="12">
        <f t="shared" ca="1" si="224"/>
        <v>0.55234095779631565</v>
      </c>
      <c r="P3186" s="12">
        <f t="shared" ca="1" si="225"/>
        <v>2.9206669907948846</v>
      </c>
      <c r="Q3186" s="11" t="str">
        <f t="shared" ca="1" si="217"/>
        <v>H</v>
      </c>
    </row>
    <row r="3187" spans="9:17" x14ac:dyDescent="0.25">
      <c r="I3187" s="11">
        <v>3186</v>
      </c>
      <c r="J3187" s="11">
        <f t="shared" ca="1" si="222"/>
        <v>1.0251964420113506</v>
      </c>
      <c r="K3187" s="11">
        <f t="shared" ca="1" si="223"/>
        <v>2.999934177047983</v>
      </c>
      <c r="L3187" s="11" t="str">
        <f t="shared" ca="1" si="216"/>
        <v>H</v>
      </c>
      <c r="M3187" s="11"/>
      <c r="N3187" s="11">
        <v>3186</v>
      </c>
      <c r="O3187" s="12">
        <f t="shared" ca="1" si="224"/>
        <v>0.58635647485243059</v>
      </c>
      <c r="P3187" s="12">
        <f t="shared" ca="1" si="225"/>
        <v>0.50082831447686826</v>
      </c>
      <c r="Q3187" s="11" t="str">
        <f t="shared" ca="1" si="217"/>
        <v>A</v>
      </c>
    </row>
    <row r="3188" spans="9:17" x14ac:dyDescent="0.25">
      <c r="I3188" s="11">
        <v>3187</v>
      </c>
      <c r="J3188" s="11">
        <f t="shared" ca="1" si="222"/>
        <v>0.36299109785067496</v>
      </c>
      <c r="K3188" s="11">
        <f t="shared" ca="1" si="223"/>
        <v>1.0779853257404062</v>
      </c>
      <c r="L3188" s="11" t="str">
        <f t="shared" ca="1" si="216"/>
        <v>H</v>
      </c>
      <c r="M3188" s="11"/>
      <c r="N3188" s="11">
        <v>3187</v>
      </c>
      <c r="O3188" s="12">
        <f t="shared" ca="1" si="224"/>
        <v>-1.0124982154299873</v>
      </c>
      <c r="P3188" s="12">
        <f t="shared" ca="1" si="225"/>
        <v>-0.97546732295570182</v>
      </c>
      <c r="Q3188" s="11" t="str">
        <f t="shared" ca="1" si="217"/>
        <v>H</v>
      </c>
    </row>
    <row r="3189" spans="9:17" x14ac:dyDescent="0.25">
      <c r="I3189" s="11">
        <v>3188</v>
      </c>
      <c r="J3189" s="11">
        <f t="shared" ca="1" si="222"/>
        <v>1.2814673710914881</v>
      </c>
      <c r="K3189" s="11">
        <f t="shared" ca="1" si="223"/>
        <v>-0.65240586406866097</v>
      </c>
      <c r="L3189" s="11" t="str">
        <f t="shared" ca="1" si="216"/>
        <v>A</v>
      </c>
      <c r="M3189" s="11"/>
      <c r="N3189" s="11">
        <v>3188</v>
      </c>
      <c r="O3189" s="12">
        <f t="shared" ca="1" si="224"/>
        <v>0.60544911016089464</v>
      </c>
      <c r="P3189" s="12">
        <f t="shared" ca="1" si="225"/>
        <v>1.0739770897131096</v>
      </c>
      <c r="Q3189" s="11" t="str">
        <f t="shared" ca="1" si="217"/>
        <v>H</v>
      </c>
    </row>
    <row r="3190" spans="9:17" x14ac:dyDescent="0.25">
      <c r="I3190" s="11">
        <v>3189</v>
      </c>
      <c r="J3190" s="11">
        <f t="shared" ca="1" si="222"/>
        <v>-0.69264084852209173</v>
      </c>
      <c r="K3190" s="11">
        <f t="shared" ca="1" si="223"/>
        <v>1.5592392391344672</v>
      </c>
      <c r="L3190" s="11" t="str">
        <f t="shared" ca="1" si="216"/>
        <v>H</v>
      </c>
      <c r="M3190" s="11"/>
      <c r="N3190" s="11">
        <v>3189</v>
      </c>
      <c r="O3190" s="12">
        <f t="shared" ca="1" si="224"/>
        <v>-4.2221808813177497E-2</v>
      </c>
      <c r="P3190" s="12">
        <f t="shared" ca="1" si="225"/>
        <v>1.5329571774174877</v>
      </c>
      <c r="Q3190" s="11" t="str">
        <f t="shared" ca="1" si="217"/>
        <v>H</v>
      </c>
    </row>
    <row r="3191" spans="9:17" x14ac:dyDescent="0.25">
      <c r="I3191" s="11">
        <v>3190</v>
      </c>
      <c r="J3191" s="11">
        <f t="shared" ca="1" si="222"/>
        <v>-1.0634548992975414</v>
      </c>
      <c r="K3191" s="11">
        <f t="shared" ca="1" si="223"/>
        <v>2.5050605299116109</v>
      </c>
      <c r="L3191" s="11" t="str">
        <f t="shared" ca="1" si="216"/>
        <v>H</v>
      </c>
      <c r="M3191" s="11"/>
      <c r="N3191" s="11">
        <v>3190</v>
      </c>
      <c r="O3191" s="12">
        <f t="shared" ca="1" si="224"/>
        <v>0.25276613016726052</v>
      </c>
      <c r="P3191" s="12">
        <f t="shared" ca="1" si="225"/>
        <v>-2.4068066140618671</v>
      </c>
      <c r="Q3191" s="11" t="str">
        <f t="shared" ca="1" si="217"/>
        <v>A</v>
      </c>
    </row>
    <row r="3192" spans="9:17" x14ac:dyDescent="0.25">
      <c r="I3192" s="11">
        <v>3191</v>
      </c>
      <c r="J3192" s="11">
        <f t="shared" ca="1" si="222"/>
        <v>2.0374798593539278</v>
      </c>
      <c r="K3192" s="11">
        <f t="shared" ca="1" si="223"/>
        <v>3.5995439228275403</v>
      </c>
      <c r="L3192" s="11" t="str">
        <f t="shared" ca="1" si="216"/>
        <v>H</v>
      </c>
      <c r="M3192" s="11"/>
      <c r="N3192" s="11">
        <v>3191</v>
      </c>
      <c r="O3192" s="12">
        <f t="shared" ca="1" si="224"/>
        <v>2.1600046711337146</v>
      </c>
      <c r="P3192" s="12">
        <f t="shared" ca="1" si="225"/>
        <v>-3.4947400895016134E-2</v>
      </c>
      <c r="Q3192" s="11" t="str">
        <f t="shared" ca="1" si="217"/>
        <v>A</v>
      </c>
    </row>
    <row r="3193" spans="9:17" x14ac:dyDescent="0.25">
      <c r="I3193" s="11">
        <v>3192</v>
      </c>
      <c r="J3193" s="11">
        <f t="shared" ca="1" si="222"/>
        <v>1.4145315129796721</v>
      </c>
      <c r="K3193" s="11">
        <f t="shared" ca="1" si="223"/>
        <v>3.6464370104480293</v>
      </c>
      <c r="L3193" s="11" t="str">
        <f t="shared" ca="1" si="216"/>
        <v>H</v>
      </c>
      <c r="M3193" s="11"/>
      <c r="N3193" s="11">
        <v>3192</v>
      </c>
      <c r="O3193" s="12">
        <f t="shared" ca="1" si="224"/>
        <v>0.50321355688026614</v>
      </c>
      <c r="P3193" s="12">
        <f t="shared" ca="1" si="225"/>
        <v>2.3060923681279974</v>
      </c>
      <c r="Q3193" s="11" t="str">
        <f t="shared" ca="1" si="217"/>
        <v>H</v>
      </c>
    </row>
    <row r="3194" spans="9:17" x14ac:dyDescent="0.25">
      <c r="I3194" s="11">
        <v>3193</v>
      </c>
      <c r="J3194" s="11">
        <f t="shared" ca="1" si="222"/>
        <v>-0.80101310142652504</v>
      </c>
      <c r="K3194" s="11">
        <f t="shared" ca="1" si="223"/>
        <v>3.0733375934985441</v>
      </c>
      <c r="L3194" s="11" t="str">
        <f t="shared" ca="1" si="216"/>
        <v>H</v>
      </c>
      <c r="M3194" s="11"/>
      <c r="N3194" s="11">
        <v>3193</v>
      </c>
      <c r="O3194" s="12">
        <f t="shared" ca="1" si="224"/>
        <v>0.37093092903759184</v>
      </c>
      <c r="P3194" s="12">
        <f t="shared" ca="1" si="225"/>
        <v>2.6411691914489568</v>
      </c>
      <c r="Q3194" s="11" t="str">
        <f t="shared" ca="1" si="217"/>
        <v>H</v>
      </c>
    </row>
    <row r="3195" spans="9:17" x14ac:dyDescent="0.25">
      <c r="I3195" s="11">
        <v>3194</v>
      </c>
      <c r="J3195" s="11">
        <f t="shared" ca="1" si="222"/>
        <v>0.64037770277593764</v>
      </c>
      <c r="K3195" s="11">
        <f t="shared" ca="1" si="223"/>
        <v>0.78346983786240054</v>
      </c>
      <c r="L3195" s="11" t="str">
        <f t="shared" ca="1" si="216"/>
        <v>H</v>
      </c>
      <c r="M3195" s="11"/>
      <c r="N3195" s="11">
        <v>3194</v>
      </c>
      <c r="O3195" s="12">
        <f t="shared" ca="1" si="224"/>
        <v>0.47535833898610147</v>
      </c>
      <c r="P3195" s="12">
        <f t="shared" ca="1" si="225"/>
        <v>1.8753900031719564</v>
      </c>
      <c r="Q3195" s="11" t="str">
        <f t="shared" ca="1" si="217"/>
        <v>H</v>
      </c>
    </row>
    <row r="3196" spans="9:17" x14ac:dyDescent="0.25">
      <c r="I3196" s="11">
        <v>3195</v>
      </c>
      <c r="J3196" s="11">
        <f t="shared" ca="1" si="222"/>
        <v>9.9679295790009781E-2</v>
      </c>
      <c r="K3196" s="11">
        <f t="shared" ca="1" si="223"/>
        <v>4.1658310513006835</v>
      </c>
      <c r="L3196" s="11" t="str">
        <f t="shared" ca="1" si="216"/>
        <v>H</v>
      </c>
      <c r="M3196" s="11"/>
      <c r="N3196" s="11">
        <v>3195</v>
      </c>
      <c r="O3196" s="12">
        <f t="shared" ca="1" si="224"/>
        <v>1.6364797134429843</v>
      </c>
      <c r="P3196" s="12">
        <f t="shared" ca="1" si="225"/>
        <v>1.8315805720740377</v>
      </c>
      <c r="Q3196" s="11" t="str">
        <f t="shared" ca="1" si="217"/>
        <v>H</v>
      </c>
    </row>
    <row r="3197" spans="9:17" x14ac:dyDescent="0.25">
      <c r="I3197" s="11">
        <v>3196</v>
      </c>
      <c r="J3197" s="11">
        <f t="shared" ca="1" si="222"/>
        <v>2.1998205456613351</v>
      </c>
      <c r="K3197" s="11">
        <f t="shared" ca="1" si="223"/>
        <v>4.3993187439489931</v>
      </c>
      <c r="L3197" s="11" t="str">
        <f t="shared" ca="1" si="216"/>
        <v>H</v>
      </c>
      <c r="M3197" s="11"/>
      <c r="N3197" s="11">
        <v>3196</v>
      </c>
      <c r="O3197" s="12">
        <f t="shared" ca="1" si="224"/>
        <v>0.36572856782210905</v>
      </c>
      <c r="P3197" s="12">
        <f t="shared" ca="1" si="225"/>
        <v>2.7848344949118609</v>
      </c>
      <c r="Q3197" s="11" t="str">
        <f t="shared" ca="1" si="217"/>
        <v>H</v>
      </c>
    </row>
    <row r="3198" spans="9:17" x14ac:dyDescent="0.25">
      <c r="I3198" s="11">
        <v>3197</v>
      </c>
      <c r="J3198" s="11">
        <f t="shared" ca="1" si="222"/>
        <v>2.4017502905129948</v>
      </c>
      <c r="K3198" s="11">
        <f t="shared" ca="1" si="223"/>
        <v>-1.7956153420892305</v>
      </c>
      <c r="L3198" s="11" t="str">
        <f t="shared" ca="1" si="216"/>
        <v>A</v>
      </c>
      <c r="M3198" s="11"/>
      <c r="N3198" s="11">
        <v>3197</v>
      </c>
      <c r="O3198" s="12">
        <f t="shared" ca="1" si="224"/>
        <v>-0.32797205970474941</v>
      </c>
      <c r="P3198" s="12">
        <f t="shared" ca="1" si="225"/>
        <v>1.1644181837001204</v>
      </c>
      <c r="Q3198" s="11" t="str">
        <f t="shared" ca="1" si="217"/>
        <v>H</v>
      </c>
    </row>
    <row r="3199" spans="9:17" x14ac:dyDescent="0.25">
      <c r="I3199" s="11">
        <v>3198</v>
      </c>
      <c r="J3199" s="11">
        <f t="shared" ca="1" si="222"/>
        <v>2.1963950833696115</v>
      </c>
      <c r="K3199" s="11">
        <f t="shared" ca="1" si="223"/>
        <v>2.1666728137406692</v>
      </c>
      <c r="L3199" s="11" t="str">
        <f t="shared" ca="1" si="216"/>
        <v>A</v>
      </c>
      <c r="M3199" s="11"/>
      <c r="N3199" s="11">
        <v>3198</v>
      </c>
      <c r="O3199" s="12">
        <f t="shared" ca="1" si="224"/>
        <v>0.51823265977955002</v>
      </c>
      <c r="P3199" s="12">
        <f t="shared" ca="1" si="225"/>
        <v>3.2269107487243969</v>
      </c>
      <c r="Q3199" s="11" t="str">
        <f t="shared" ca="1" si="217"/>
        <v>H</v>
      </c>
    </row>
    <row r="3200" spans="9:17" x14ac:dyDescent="0.25">
      <c r="I3200" s="11">
        <v>3199</v>
      </c>
      <c r="J3200" s="11">
        <f t="shared" ca="1" si="222"/>
        <v>0.15642672780615774</v>
      </c>
      <c r="K3200" s="11">
        <f t="shared" ca="1" si="223"/>
        <v>1.6647339675090727</v>
      </c>
      <c r="L3200" s="11" t="str">
        <f t="shared" ca="1" si="216"/>
        <v>H</v>
      </c>
      <c r="M3200" s="11"/>
      <c r="N3200" s="11">
        <v>3199</v>
      </c>
      <c r="O3200" s="12">
        <f t="shared" ca="1" si="224"/>
        <v>-0.70657616659044464</v>
      </c>
      <c r="P3200" s="12">
        <f t="shared" ca="1" si="225"/>
        <v>0.18068958781390276</v>
      </c>
      <c r="Q3200" s="11" t="str">
        <f t="shared" ca="1" si="217"/>
        <v>H</v>
      </c>
    </row>
    <row r="3201" spans="9:17" x14ac:dyDescent="0.25">
      <c r="I3201" s="11">
        <v>3200</v>
      </c>
      <c r="J3201" s="11">
        <f t="shared" ca="1" si="222"/>
        <v>0.74439262875224299</v>
      </c>
      <c r="K3201" s="11">
        <f t="shared" ca="1" si="223"/>
        <v>2.9645222045746911</v>
      </c>
      <c r="L3201" s="11" t="str">
        <f t="shared" ca="1" si="216"/>
        <v>H</v>
      </c>
      <c r="M3201" s="11"/>
      <c r="N3201" s="11">
        <v>3200</v>
      </c>
      <c r="O3201" s="12">
        <f t="shared" ca="1" si="224"/>
        <v>-0.16847769357870435</v>
      </c>
      <c r="P3201" s="12">
        <f t="shared" ca="1" si="225"/>
        <v>-0.37282448851554939</v>
      </c>
      <c r="Q3201" s="11" t="str">
        <f t="shared" ca="1" si="217"/>
        <v>A</v>
      </c>
    </row>
    <row r="3202" spans="9:17" x14ac:dyDescent="0.25">
      <c r="I3202" s="11">
        <v>3201</v>
      </c>
      <c r="J3202" s="11">
        <f t="shared" ca="1" si="222"/>
        <v>1.7311567117684381</v>
      </c>
      <c r="K3202" s="11">
        <f t="shared" ca="1" si="223"/>
        <v>1.4896611215322766</v>
      </c>
      <c r="L3202" s="11" t="str">
        <f t="shared" ca="1" si="216"/>
        <v>A</v>
      </c>
      <c r="M3202" s="11"/>
      <c r="N3202" s="11">
        <v>3201</v>
      </c>
      <c r="O3202" s="12">
        <f t="shared" ca="1" si="224"/>
        <v>0.35819869568700974</v>
      </c>
      <c r="P3202" s="12">
        <f t="shared" ca="1" si="225"/>
        <v>0.55847174974362901</v>
      </c>
      <c r="Q3202" s="11" t="str">
        <f t="shared" ca="1" si="217"/>
        <v>H</v>
      </c>
    </row>
    <row r="3203" spans="9:17" x14ac:dyDescent="0.25">
      <c r="I3203" s="11">
        <v>3202</v>
      </c>
      <c r="J3203" s="11">
        <f t="shared" ref="J3203:J3266" ca="1" si="226">NORMINV(RAND(), $D$3,$F$3)</f>
        <v>1.0579488510029913</v>
      </c>
      <c r="K3203" s="11">
        <f t="shared" ref="K3203:K3266" ca="1" si="227">NORMINV(RAND(), $D$2,$F$2)</f>
        <v>4.5502644930730991</v>
      </c>
      <c r="L3203" s="11" t="str">
        <f t="shared" ca="1" si="216"/>
        <v>H</v>
      </c>
      <c r="M3203" s="11"/>
      <c r="N3203" s="11">
        <v>3202</v>
      </c>
      <c r="O3203" s="12">
        <f t="shared" ref="O3203:O3266" ca="1" si="228">NORMINV(RAND(), $D$11,$F$11)</f>
        <v>0.55137095809208791</v>
      </c>
      <c r="P3203" s="12">
        <f t="shared" ref="P3203:P3266" ca="1" si="229">NORMINV(RAND(), $D$10,$F$10)</f>
        <v>1.6614005469991855</v>
      </c>
      <c r="Q3203" s="11" t="str">
        <f t="shared" ca="1" si="217"/>
        <v>H</v>
      </c>
    </row>
    <row r="3204" spans="9:17" x14ac:dyDescent="0.25">
      <c r="I3204" s="11">
        <v>3203</v>
      </c>
      <c r="J3204" s="11">
        <f t="shared" ca="1" si="226"/>
        <v>0.48422039388587357</v>
      </c>
      <c r="K3204" s="11">
        <f t="shared" ca="1" si="227"/>
        <v>3.7320595060999935</v>
      </c>
      <c r="L3204" s="11" t="str">
        <f t="shared" ca="1" si="216"/>
        <v>H</v>
      </c>
      <c r="M3204" s="11"/>
      <c r="N3204" s="11">
        <v>3203</v>
      </c>
      <c r="O3204" s="12">
        <f t="shared" ca="1" si="228"/>
        <v>0.64667496674561664</v>
      </c>
      <c r="P3204" s="12">
        <f t="shared" ca="1" si="229"/>
        <v>2.7875682374898689</v>
      </c>
      <c r="Q3204" s="11" t="str">
        <f t="shared" ca="1" si="217"/>
        <v>H</v>
      </c>
    </row>
    <row r="3205" spans="9:17" x14ac:dyDescent="0.25">
      <c r="I3205" s="11">
        <v>3204</v>
      </c>
      <c r="J3205" s="11">
        <f t="shared" ca="1" si="226"/>
        <v>1.8775714366711949</v>
      </c>
      <c r="K3205" s="11">
        <f t="shared" ca="1" si="227"/>
        <v>0.8009109199615021</v>
      </c>
      <c r="L3205" s="11" t="str">
        <f t="shared" ca="1" si="216"/>
        <v>A</v>
      </c>
      <c r="M3205" s="11"/>
      <c r="N3205" s="11">
        <v>3204</v>
      </c>
      <c r="O3205" s="12">
        <f t="shared" ca="1" si="228"/>
        <v>1.4468104164719349</v>
      </c>
      <c r="P3205" s="12">
        <f t="shared" ca="1" si="229"/>
        <v>0.73308505742698271</v>
      </c>
      <c r="Q3205" s="11" t="str">
        <f t="shared" ca="1" si="217"/>
        <v>A</v>
      </c>
    </row>
    <row r="3206" spans="9:17" x14ac:dyDescent="0.25">
      <c r="I3206" s="11">
        <v>3205</v>
      </c>
      <c r="J3206" s="11">
        <f t="shared" ca="1" si="226"/>
        <v>0.93356087013758215</v>
      </c>
      <c r="K3206" s="11">
        <f t="shared" ca="1" si="227"/>
        <v>2.7866986199202382</v>
      </c>
      <c r="L3206" s="11" t="str">
        <f t="shared" ca="1" si="216"/>
        <v>H</v>
      </c>
      <c r="M3206" s="11"/>
      <c r="N3206" s="11">
        <v>3205</v>
      </c>
      <c r="O3206" s="12">
        <f t="shared" ca="1" si="228"/>
        <v>0.54697879862221022</v>
      </c>
      <c r="P3206" s="12">
        <f t="shared" ca="1" si="229"/>
        <v>-4.2923335972253351</v>
      </c>
      <c r="Q3206" s="11" t="str">
        <f t="shared" ca="1" si="217"/>
        <v>A</v>
      </c>
    </row>
    <row r="3207" spans="9:17" x14ac:dyDescent="0.25">
      <c r="I3207" s="11">
        <v>3206</v>
      </c>
      <c r="J3207" s="11">
        <f t="shared" ca="1" si="226"/>
        <v>0.98714775399418564</v>
      </c>
      <c r="K3207" s="11">
        <f t="shared" ca="1" si="227"/>
        <v>1.1082987433984122</v>
      </c>
      <c r="L3207" s="11" t="str">
        <f t="shared" ca="1" si="216"/>
        <v>H</v>
      </c>
      <c r="M3207" s="11"/>
      <c r="N3207" s="11">
        <v>3206</v>
      </c>
      <c r="O3207" s="12">
        <f t="shared" ca="1" si="228"/>
        <v>-1.060567426416875</v>
      </c>
      <c r="P3207" s="12">
        <f t="shared" ca="1" si="229"/>
        <v>1.8216613052930244</v>
      </c>
      <c r="Q3207" s="11" t="str">
        <f t="shared" ca="1" si="217"/>
        <v>H</v>
      </c>
    </row>
    <row r="3208" spans="9:17" x14ac:dyDescent="0.25">
      <c r="I3208" s="11">
        <v>3207</v>
      </c>
      <c r="J3208" s="11">
        <f t="shared" ca="1" si="226"/>
        <v>1.9145459641300513</v>
      </c>
      <c r="K3208" s="11">
        <f t="shared" ca="1" si="227"/>
        <v>0.6625309463956961</v>
      </c>
      <c r="L3208" s="11" t="str">
        <f t="shared" ca="1" si="216"/>
        <v>A</v>
      </c>
      <c r="M3208" s="11"/>
      <c r="N3208" s="11">
        <v>3207</v>
      </c>
      <c r="O3208" s="12">
        <f t="shared" ca="1" si="228"/>
        <v>-2.2169440929916941</v>
      </c>
      <c r="P3208" s="12">
        <f t="shared" ca="1" si="229"/>
        <v>0.57132191426073475</v>
      </c>
      <c r="Q3208" s="11" t="str">
        <f t="shared" ca="1" si="217"/>
        <v>H</v>
      </c>
    </row>
    <row r="3209" spans="9:17" x14ac:dyDescent="0.25">
      <c r="I3209" s="11">
        <v>3208</v>
      </c>
      <c r="J3209" s="11">
        <f t="shared" ca="1" si="226"/>
        <v>8.5818669700733263E-2</v>
      </c>
      <c r="K3209" s="11">
        <f t="shared" ca="1" si="227"/>
        <v>4.5717381734156204</v>
      </c>
      <c r="L3209" s="11" t="str">
        <f t="shared" ca="1" si="216"/>
        <v>H</v>
      </c>
      <c r="M3209" s="11"/>
      <c r="N3209" s="11">
        <v>3208</v>
      </c>
      <c r="O3209" s="12">
        <f t="shared" ca="1" si="228"/>
        <v>1.1654199967165226</v>
      </c>
      <c r="P3209" s="12">
        <f t="shared" ca="1" si="229"/>
        <v>0.8158112989787849</v>
      </c>
      <c r="Q3209" s="11" t="str">
        <f t="shared" ca="1" si="217"/>
        <v>A</v>
      </c>
    </row>
    <row r="3210" spans="9:17" x14ac:dyDescent="0.25">
      <c r="I3210" s="11">
        <v>3209</v>
      </c>
      <c r="J3210" s="11">
        <f t="shared" ca="1" si="226"/>
        <v>-0.26986713001805096</v>
      </c>
      <c r="K3210" s="11">
        <f t="shared" ca="1" si="227"/>
        <v>0.58918237476703594</v>
      </c>
      <c r="L3210" s="11" t="str">
        <f t="shared" ca="1" si="216"/>
        <v>H</v>
      </c>
      <c r="M3210" s="11"/>
      <c r="N3210" s="11">
        <v>3209</v>
      </c>
      <c r="O3210" s="12">
        <f t="shared" ca="1" si="228"/>
        <v>1.1265377948414539</v>
      </c>
      <c r="P3210" s="12">
        <f t="shared" ca="1" si="229"/>
        <v>1.8275943090546525</v>
      </c>
      <c r="Q3210" s="11" t="str">
        <f t="shared" ca="1" si="217"/>
        <v>H</v>
      </c>
    </row>
    <row r="3211" spans="9:17" x14ac:dyDescent="0.25">
      <c r="I3211" s="11">
        <v>3210</v>
      </c>
      <c r="J3211" s="11">
        <f t="shared" ca="1" si="226"/>
        <v>0.12479610841927924</v>
      </c>
      <c r="K3211" s="11">
        <f t="shared" ca="1" si="227"/>
        <v>4.1803494471986919</v>
      </c>
      <c r="L3211" s="11" t="str">
        <f t="shared" ca="1" si="216"/>
        <v>H</v>
      </c>
      <c r="M3211" s="11"/>
      <c r="N3211" s="11">
        <v>3210</v>
      </c>
      <c r="O3211" s="12">
        <f t="shared" ca="1" si="228"/>
        <v>0.89163140160335352</v>
      </c>
      <c r="P3211" s="12">
        <f t="shared" ca="1" si="229"/>
        <v>1.1602032118478283</v>
      </c>
      <c r="Q3211" s="11" t="str">
        <f t="shared" ca="1" si="217"/>
        <v>H</v>
      </c>
    </row>
    <row r="3212" spans="9:17" x14ac:dyDescent="0.25">
      <c r="I3212" s="11">
        <v>3211</v>
      </c>
      <c r="J3212" s="11">
        <f t="shared" ca="1" si="226"/>
        <v>1.4537594171464194</v>
      </c>
      <c r="K3212" s="11">
        <f t="shared" ca="1" si="227"/>
        <v>3.3931147954530485</v>
      </c>
      <c r="L3212" s="11" t="str">
        <f t="shared" ca="1" si="216"/>
        <v>H</v>
      </c>
      <c r="M3212" s="11"/>
      <c r="N3212" s="11">
        <v>3211</v>
      </c>
      <c r="O3212" s="12">
        <f t="shared" ca="1" si="228"/>
        <v>1.1743499046664079</v>
      </c>
      <c r="P3212" s="12">
        <f t="shared" ca="1" si="229"/>
        <v>-0.31668110037651753</v>
      </c>
      <c r="Q3212" s="11" t="str">
        <f t="shared" ca="1" si="217"/>
        <v>A</v>
      </c>
    </row>
    <row r="3213" spans="9:17" x14ac:dyDescent="0.25">
      <c r="I3213" s="11">
        <v>3212</v>
      </c>
      <c r="J3213" s="11">
        <f t="shared" ca="1" si="226"/>
        <v>-0.38315758202731931</v>
      </c>
      <c r="K3213" s="11">
        <f t="shared" ca="1" si="227"/>
        <v>3.4251575850679696</v>
      </c>
      <c r="L3213" s="11" t="str">
        <f t="shared" ca="1" si="216"/>
        <v>H</v>
      </c>
      <c r="M3213" s="11"/>
      <c r="N3213" s="11">
        <v>3212</v>
      </c>
      <c r="O3213" s="12">
        <f t="shared" ca="1" si="228"/>
        <v>1.1521033435284955</v>
      </c>
      <c r="P3213" s="12">
        <f t="shared" ca="1" si="229"/>
        <v>1.4338691953308149</v>
      </c>
      <c r="Q3213" s="11" t="str">
        <f t="shared" ca="1" si="217"/>
        <v>H</v>
      </c>
    </row>
    <row r="3214" spans="9:17" x14ac:dyDescent="0.25">
      <c r="I3214" s="11">
        <v>3213</v>
      </c>
      <c r="J3214" s="11">
        <f t="shared" ca="1" si="226"/>
        <v>-0.69381916130645027</v>
      </c>
      <c r="K3214" s="11">
        <f t="shared" ca="1" si="227"/>
        <v>3.1754043219274135</v>
      </c>
      <c r="L3214" s="11" t="str">
        <f t="shared" ca="1" si="216"/>
        <v>H</v>
      </c>
      <c r="M3214" s="11"/>
      <c r="N3214" s="11">
        <v>3213</v>
      </c>
      <c r="O3214" s="12">
        <f t="shared" ca="1" si="228"/>
        <v>1.7694687682820547</v>
      </c>
      <c r="P3214" s="12">
        <f t="shared" ca="1" si="229"/>
        <v>1.1858651836827943</v>
      </c>
      <c r="Q3214" s="11" t="str">
        <f t="shared" ca="1" si="217"/>
        <v>A</v>
      </c>
    </row>
    <row r="3215" spans="9:17" x14ac:dyDescent="0.25">
      <c r="I3215" s="11">
        <v>3214</v>
      </c>
      <c r="J3215" s="11">
        <f t="shared" ca="1" si="226"/>
        <v>0.26621488484884515</v>
      </c>
      <c r="K3215" s="11">
        <f t="shared" ca="1" si="227"/>
        <v>-0.76968704542915312</v>
      </c>
      <c r="L3215" s="11" t="str">
        <f t="shared" ca="1" si="216"/>
        <v>A</v>
      </c>
      <c r="M3215" s="11"/>
      <c r="N3215" s="11">
        <v>3214</v>
      </c>
      <c r="O3215" s="12">
        <f t="shared" ca="1" si="228"/>
        <v>0.12442313818856821</v>
      </c>
      <c r="P3215" s="12">
        <f t="shared" ca="1" si="229"/>
        <v>-8.1703521694756143E-2</v>
      </c>
      <c r="Q3215" s="11" t="str">
        <f t="shared" ca="1" si="217"/>
        <v>A</v>
      </c>
    </row>
    <row r="3216" spans="9:17" x14ac:dyDescent="0.25">
      <c r="I3216" s="11">
        <v>3215</v>
      </c>
      <c r="J3216" s="11">
        <f t="shared" ca="1" si="226"/>
        <v>-1.2736589388061801</v>
      </c>
      <c r="K3216" s="11">
        <f t="shared" ca="1" si="227"/>
        <v>2.7331549833304112</v>
      </c>
      <c r="L3216" s="11" t="str">
        <f t="shared" ca="1" si="216"/>
        <v>H</v>
      </c>
      <c r="M3216" s="11"/>
      <c r="N3216" s="11">
        <v>3215</v>
      </c>
      <c r="O3216" s="12">
        <f t="shared" ca="1" si="228"/>
        <v>1.635485707294533</v>
      </c>
      <c r="P3216" s="12">
        <f t="shared" ca="1" si="229"/>
        <v>4.4557282712245954</v>
      </c>
      <c r="Q3216" s="11" t="str">
        <f t="shared" ca="1" si="217"/>
        <v>H</v>
      </c>
    </row>
    <row r="3217" spans="9:17" x14ac:dyDescent="0.25">
      <c r="I3217" s="11">
        <v>3216</v>
      </c>
      <c r="J3217" s="11">
        <f t="shared" ca="1" si="226"/>
        <v>-7.6767038408900423E-2</v>
      </c>
      <c r="K3217" s="11">
        <f t="shared" ca="1" si="227"/>
        <v>1.5845073979733957</v>
      </c>
      <c r="L3217" s="11" t="str">
        <f t="shared" ca="1" si="216"/>
        <v>H</v>
      </c>
      <c r="M3217" s="11"/>
      <c r="N3217" s="11">
        <v>3216</v>
      </c>
      <c r="O3217" s="12">
        <f t="shared" ca="1" si="228"/>
        <v>1.9052014784830393</v>
      </c>
      <c r="P3217" s="12">
        <f t="shared" ca="1" si="229"/>
        <v>-2.0579555027522041</v>
      </c>
      <c r="Q3217" s="11" t="str">
        <f t="shared" ca="1" si="217"/>
        <v>A</v>
      </c>
    </row>
    <row r="3218" spans="9:17" x14ac:dyDescent="0.25">
      <c r="I3218" s="11">
        <v>3217</v>
      </c>
      <c r="J3218" s="11">
        <f t="shared" ca="1" si="226"/>
        <v>2.0062972582028449</v>
      </c>
      <c r="K3218" s="11">
        <f t="shared" ca="1" si="227"/>
        <v>1.7349696314355958</v>
      </c>
      <c r="L3218" s="11" t="str">
        <f t="shared" ca="1" si="216"/>
        <v>A</v>
      </c>
      <c r="M3218" s="11"/>
      <c r="N3218" s="11">
        <v>3217</v>
      </c>
      <c r="O3218" s="12">
        <f t="shared" ca="1" si="228"/>
        <v>0.36062728082958972</v>
      </c>
      <c r="P3218" s="12">
        <f t="shared" ca="1" si="229"/>
        <v>0.84322734959574264</v>
      </c>
      <c r="Q3218" s="11" t="str">
        <f t="shared" ca="1" si="217"/>
        <v>H</v>
      </c>
    </row>
    <row r="3219" spans="9:17" x14ac:dyDescent="0.25">
      <c r="I3219" s="11">
        <v>3218</v>
      </c>
      <c r="J3219" s="11">
        <f t="shared" ca="1" si="226"/>
        <v>0.99525454708456063</v>
      </c>
      <c r="K3219" s="11">
        <f t="shared" ca="1" si="227"/>
        <v>1.43351674170517</v>
      </c>
      <c r="L3219" s="11" t="str">
        <f t="shared" ca="1" si="216"/>
        <v>H</v>
      </c>
      <c r="M3219" s="11"/>
      <c r="N3219" s="11">
        <v>3218</v>
      </c>
      <c r="O3219" s="12">
        <f t="shared" ca="1" si="228"/>
        <v>1.3319565020106576</v>
      </c>
      <c r="P3219" s="12">
        <f t="shared" ca="1" si="229"/>
        <v>-0.13837169636176494</v>
      </c>
      <c r="Q3219" s="11" t="str">
        <f t="shared" ca="1" si="217"/>
        <v>A</v>
      </c>
    </row>
    <row r="3220" spans="9:17" x14ac:dyDescent="0.25">
      <c r="I3220" s="11">
        <v>3219</v>
      </c>
      <c r="J3220" s="11">
        <f t="shared" ca="1" si="226"/>
        <v>1.5200274142395065</v>
      </c>
      <c r="K3220" s="11">
        <f t="shared" ca="1" si="227"/>
        <v>4.8086821867090155</v>
      </c>
      <c r="L3220" s="11" t="str">
        <f t="shared" ca="1" si="216"/>
        <v>H</v>
      </c>
      <c r="M3220" s="11"/>
      <c r="N3220" s="11">
        <v>3219</v>
      </c>
      <c r="O3220" s="12">
        <f t="shared" ca="1" si="228"/>
        <v>0.42404660122544235</v>
      </c>
      <c r="P3220" s="12">
        <f t="shared" ca="1" si="229"/>
        <v>-2.1707076400948608</v>
      </c>
      <c r="Q3220" s="11" t="str">
        <f t="shared" ca="1" si="217"/>
        <v>A</v>
      </c>
    </row>
    <row r="3221" spans="9:17" x14ac:dyDescent="0.25">
      <c r="I3221" s="11">
        <v>3220</v>
      </c>
      <c r="J3221" s="11">
        <f t="shared" ca="1" si="226"/>
        <v>0.90180802804080318</v>
      </c>
      <c r="K3221" s="11">
        <f t="shared" ca="1" si="227"/>
        <v>2.2806557053253358</v>
      </c>
      <c r="L3221" s="11" t="str">
        <f t="shared" ca="1" si="216"/>
        <v>H</v>
      </c>
      <c r="M3221" s="11"/>
      <c r="N3221" s="11">
        <v>3220</v>
      </c>
      <c r="O3221" s="12">
        <f t="shared" ca="1" si="228"/>
        <v>-1.028718606125786</v>
      </c>
      <c r="P3221" s="12">
        <f t="shared" ca="1" si="229"/>
        <v>0.14785552798764623</v>
      </c>
      <c r="Q3221" s="11" t="str">
        <f t="shared" ca="1" si="217"/>
        <v>H</v>
      </c>
    </row>
    <row r="3222" spans="9:17" x14ac:dyDescent="0.25">
      <c r="I3222" s="11">
        <v>3221</v>
      </c>
      <c r="J3222" s="11">
        <f t="shared" ca="1" si="226"/>
        <v>1.9809153246457116</v>
      </c>
      <c r="K3222" s="11">
        <f t="shared" ca="1" si="227"/>
        <v>2.3686379091637031</v>
      </c>
      <c r="L3222" s="11" t="str">
        <f t="shared" ca="1" si="216"/>
        <v>H</v>
      </c>
      <c r="M3222" s="11"/>
      <c r="N3222" s="11">
        <v>3221</v>
      </c>
      <c r="O3222" s="12">
        <f t="shared" ca="1" si="228"/>
        <v>-4.38800867372513E-2</v>
      </c>
      <c r="P3222" s="12">
        <f t="shared" ca="1" si="229"/>
        <v>-1.1789675152579635</v>
      </c>
      <c r="Q3222" s="11" t="str">
        <f t="shared" ca="1" si="217"/>
        <v>A</v>
      </c>
    </row>
    <row r="3223" spans="9:17" x14ac:dyDescent="0.25">
      <c r="I3223" s="11">
        <v>3222</v>
      </c>
      <c r="J3223" s="11">
        <f t="shared" ca="1" si="226"/>
        <v>-1.0567425619172548</v>
      </c>
      <c r="K3223" s="11">
        <f t="shared" ca="1" si="227"/>
        <v>4.7074040291648309</v>
      </c>
      <c r="L3223" s="11" t="str">
        <f t="shared" ca="1" si="216"/>
        <v>H</v>
      </c>
      <c r="M3223" s="11"/>
      <c r="N3223" s="11">
        <v>3222</v>
      </c>
      <c r="O3223" s="12">
        <f t="shared" ca="1" si="228"/>
        <v>-0.84986271056602192</v>
      </c>
      <c r="P3223" s="12">
        <f t="shared" ca="1" si="229"/>
        <v>-1.7326821651152651</v>
      </c>
      <c r="Q3223" s="11" t="str">
        <f t="shared" ca="1" si="217"/>
        <v>A</v>
      </c>
    </row>
    <row r="3224" spans="9:17" x14ac:dyDescent="0.25">
      <c r="I3224" s="11">
        <v>3223</v>
      </c>
      <c r="J3224" s="11">
        <f t="shared" ca="1" si="226"/>
        <v>0.30852142270848437</v>
      </c>
      <c r="K3224" s="11">
        <f t="shared" ca="1" si="227"/>
        <v>0.86617827180330664</v>
      </c>
      <c r="L3224" s="11" t="str">
        <f t="shared" ca="1" si="216"/>
        <v>H</v>
      </c>
      <c r="M3224" s="11"/>
      <c r="N3224" s="11">
        <v>3223</v>
      </c>
      <c r="O3224" s="12">
        <f t="shared" ca="1" si="228"/>
        <v>0.99180513463486486</v>
      </c>
      <c r="P3224" s="12">
        <f t="shared" ca="1" si="229"/>
        <v>0.3611046999698434</v>
      </c>
      <c r="Q3224" s="11" t="str">
        <f t="shared" ca="1" si="217"/>
        <v>A</v>
      </c>
    </row>
    <row r="3225" spans="9:17" x14ac:dyDescent="0.25">
      <c r="I3225" s="11">
        <v>3224</v>
      </c>
      <c r="J3225" s="11">
        <f t="shared" ca="1" si="226"/>
        <v>1.5655042251625082</v>
      </c>
      <c r="K3225" s="11">
        <f t="shared" ca="1" si="227"/>
        <v>4.7917152509353613</v>
      </c>
      <c r="L3225" s="11" t="str">
        <f t="shared" ca="1" si="216"/>
        <v>H</v>
      </c>
      <c r="M3225" s="11"/>
      <c r="N3225" s="11">
        <v>3224</v>
      </c>
      <c r="O3225" s="12">
        <f t="shared" ca="1" si="228"/>
        <v>0.9831829541358299</v>
      </c>
      <c r="P3225" s="12">
        <f t="shared" ca="1" si="229"/>
        <v>0.821346622810323</v>
      </c>
      <c r="Q3225" s="11" t="str">
        <f t="shared" ca="1" si="217"/>
        <v>A</v>
      </c>
    </row>
    <row r="3226" spans="9:17" x14ac:dyDescent="0.25">
      <c r="I3226" s="11">
        <v>3225</v>
      </c>
      <c r="J3226" s="11">
        <f t="shared" ca="1" si="226"/>
        <v>1.6480352457340155</v>
      </c>
      <c r="K3226" s="11">
        <f t="shared" ca="1" si="227"/>
        <v>-0.96122375422680273</v>
      </c>
      <c r="L3226" s="11" t="str">
        <f t="shared" ca="1" si="216"/>
        <v>A</v>
      </c>
      <c r="M3226" s="11"/>
      <c r="N3226" s="11">
        <v>3225</v>
      </c>
      <c r="O3226" s="12">
        <f t="shared" ca="1" si="228"/>
        <v>-0.87685423743364144</v>
      </c>
      <c r="P3226" s="12">
        <f t="shared" ca="1" si="229"/>
        <v>1.6399060741233948</v>
      </c>
      <c r="Q3226" s="11" t="str">
        <f t="shared" ca="1" si="217"/>
        <v>H</v>
      </c>
    </row>
    <row r="3227" spans="9:17" x14ac:dyDescent="0.25">
      <c r="I3227" s="11">
        <v>3226</v>
      </c>
      <c r="J3227" s="11">
        <f t="shared" ca="1" si="226"/>
        <v>1.1671238315099546</v>
      </c>
      <c r="K3227" s="11">
        <f t="shared" ca="1" si="227"/>
        <v>2.7649693677167928</v>
      </c>
      <c r="L3227" s="11" t="str">
        <f t="shared" ca="1" si="216"/>
        <v>H</v>
      </c>
      <c r="M3227" s="11"/>
      <c r="N3227" s="11">
        <v>3226</v>
      </c>
      <c r="O3227" s="12">
        <f t="shared" ca="1" si="228"/>
        <v>1.0496025221244296</v>
      </c>
      <c r="P3227" s="12">
        <f t="shared" ca="1" si="229"/>
        <v>0.38733858426420853</v>
      </c>
      <c r="Q3227" s="11" t="str">
        <f t="shared" ca="1" si="217"/>
        <v>A</v>
      </c>
    </row>
    <row r="3228" spans="9:17" x14ac:dyDescent="0.25">
      <c r="I3228" s="11">
        <v>3227</v>
      </c>
      <c r="J3228" s="11">
        <f t="shared" ca="1" si="226"/>
        <v>3.0036804179016108</v>
      </c>
      <c r="K3228" s="11">
        <f t="shared" ca="1" si="227"/>
        <v>0.7963960854637806</v>
      </c>
      <c r="L3228" s="11" t="str">
        <f t="shared" ca="1" si="216"/>
        <v>A</v>
      </c>
      <c r="M3228" s="11"/>
      <c r="N3228" s="11">
        <v>3227</v>
      </c>
      <c r="O3228" s="12">
        <f t="shared" ca="1" si="228"/>
        <v>-0.52904429370845585</v>
      </c>
      <c r="P3228" s="12">
        <f t="shared" ca="1" si="229"/>
        <v>2.2233944871615425</v>
      </c>
      <c r="Q3228" s="11" t="str">
        <f t="shared" ca="1" si="217"/>
        <v>H</v>
      </c>
    </row>
    <row r="3229" spans="9:17" x14ac:dyDescent="0.25">
      <c r="I3229" s="11">
        <v>3228</v>
      </c>
      <c r="J3229" s="11">
        <f t="shared" ca="1" si="226"/>
        <v>0.37318068163625473</v>
      </c>
      <c r="K3229" s="11">
        <f t="shared" ca="1" si="227"/>
        <v>1.9676180392444746</v>
      </c>
      <c r="L3229" s="11" t="str">
        <f t="shared" ca="1" si="216"/>
        <v>H</v>
      </c>
      <c r="M3229" s="11"/>
      <c r="N3229" s="11">
        <v>3228</v>
      </c>
      <c r="O3229" s="12">
        <f t="shared" ca="1" si="228"/>
        <v>0.17380315344655717</v>
      </c>
      <c r="P3229" s="12">
        <f t="shared" ca="1" si="229"/>
        <v>3.3916113228164768</v>
      </c>
      <c r="Q3229" s="11" t="str">
        <f t="shared" ca="1" si="217"/>
        <v>H</v>
      </c>
    </row>
    <row r="3230" spans="9:17" x14ac:dyDescent="0.25">
      <c r="I3230" s="11">
        <v>3229</v>
      </c>
      <c r="J3230" s="11">
        <f t="shared" ca="1" si="226"/>
        <v>-7.587753822650678E-2</v>
      </c>
      <c r="K3230" s="11">
        <f t="shared" ca="1" si="227"/>
        <v>1.2231306475208394</v>
      </c>
      <c r="L3230" s="11" t="str">
        <f t="shared" ca="1" si="216"/>
        <v>H</v>
      </c>
      <c r="M3230" s="11"/>
      <c r="N3230" s="11">
        <v>3229</v>
      </c>
      <c r="O3230" s="12">
        <f t="shared" ca="1" si="228"/>
        <v>-0.69556813496901349</v>
      </c>
      <c r="P3230" s="12">
        <f t="shared" ca="1" si="229"/>
        <v>1.8666367745784185</v>
      </c>
      <c r="Q3230" s="11" t="str">
        <f t="shared" ca="1" si="217"/>
        <v>H</v>
      </c>
    </row>
    <row r="3231" spans="9:17" x14ac:dyDescent="0.25">
      <c r="I3231" s="11">
        <v>3230</v>
      </c>
      <c r="J3231" s="11">
        <f t="shared" ca="1" si="226"/>
        <v>1.8267693310991251</v>
      </c>
      <c r="K3231" s="11">
        <f t="shared" ca="1" si="227"/>
        <v>2.7905707673375133</v>
      </c>
      <c r="L3231" s="11" t="str">
        <f t="shared" ca="1" si="216"/>
        <v>H</v>
      </c>
      <c r="M3231" s="11"/>
      <c r="N3231" s="11">
        <v>3230</v>
      </c>
      <c r="O3231" s="12">
        <f t="shared" ca="1" si="228"/>
        <v>-0.92814906400223229</v>
      </c>
      <c r="P3231" s="12">
        <f t="shared" ca="1" si="229"/>
        <v>0.12386254238374783</v>
      </c>
      <c r="Q3231" s="11" t="str">
        <f t="shared" ca="1" si="217"/>
        <v>H</v>
      </c>
    </row>
    <row r="3232" spans="9:17" x14ac:dyDescent="0.25">
      <c r="I3232" s="11">
        <v>3231</v>
      </c>
      <c r="J3232" s="11">
        <f t="shared" ca="1" si="226"/>
        <v>2.3936497725840931</v>
      </c>
      <c r="K3232" s="11">
        <f t="shared" ca="1" si="227"/>
        <v>1.1626406515322527</v>
      </c>
      <c r="L3232" s="11" t="str">
        <f t="shared" ca="1" si="216"/>
        <v>A</v>
      </c>
      <c r="M3232" s="11"/>
      <c r="N3232" s="11">
        <v>3231</v>
      </c>
      <c r="O3232" s="12">
        <f t="shared" ca="1" si="228"/>
        <v>1.3011389710242967</v>
      </c>
      <c r="P3232" s="12">
        <f t="shared" ca="1" si="229"/>
        <v>2.1300655295568589</v>
      </c>
      <c r="Q3232" s="11" t="str">
        <f t="shared" ca="1" si="217"/>
        <v>H</v>
      </c>
    </row>
    <row r="3233" spans="9:17" x14ac:dyDescent="0.25">
      <c r="I3233" s="11">
        <v>3232</v>
      </c>
      <c r="J3233" s="11">
        <f t="shared" ca="1" si="226"/>
        <v>5.3179002744971449E-2</v>
      </c>
      <c r="K3233" s="11">
        <f t="shared" ca="1" si="227"/>
        <v>1.5480760261202724</v>
      </c>
      <c r="L3233" s="11" t="str">
        <f t="shared" ca="1" si="216"/>
        <v>H</v>
      </c>
      <c r="M3233" s="11"/>
      <c r="N3233" s="11">
        <v>3232</v>
      </c>
      <c r="O3233" s="12">
        <f t="shared" ca="1" si="228"/>
        <v>1.7770976928850515</v>
      </c>
      <c r="P3233" s="12">
        <f t="shared" ca="1" si="229"/>
        <v>0.53136360043862085</v>
      </c>
      <c r="Q3233" s="11" t="str">
        <f t="shared" ca="1" si="217"/>
        <v>A</v>
      </c>
    </row>
    <row r="3234" spans="9:17" x14ac:dyDescent="0.25">
      <c r="I3234" s="11">
        <v>3233</v>
      </c>
      <c r="J3234" s="11">
        <f t="shared" ca="1" si="226"/>
        <v>-0.60107677772708079</v>
      </c>
      <c r="K3234" s="11">
        <f t="shared" ca="1" si="227"/>
        <v>1.0939684185355396</v>
      </c>
      <c r="L3234" s="11" t="str">
        <f t="shared" ca="1" si="216"/>
        <v>H</v>
      </c>
      <c r="M3234" s="11"/>
      <c r="N3234" s="11">
        <v>3233</v>
      </c>
      <c r="O3234" s="12">
        <f t="shared" ca="1" si="228"/>
        <v>1.7564534062951798</v>
      </c>
      <c r="P3234" s="12">
        <f t="shared" ca="1" si="229"/>
        <v>0.76544044934106781</v>
      </c>
      <c r="Q3234" s="11" t="str">
        <f t="shared" ca="1" si="217"/>
        <v>A</v>
      </c>
    </row>
    <row r="3235" spans="9:17" x14ac:dyDescent="0.25">
      <c r="I3235" s="11">
        <v>3234</v>
      </c>
      <c r="J3235" s="11">
        <f t="shared" ca="1" si="226"/>
        <v>1.9429668994706697</v>
      </c>
      <c r="K3235" s="11">
        <f t="shared" ca="1" si="227"/>
        <v>0.72648678964870816</v>
      </c>
      <c r="L3235" s="11" t="str">
        <f t="shared" ca="1" si="216"/>
        <v>A</v>
      </c>
      <c r="M3235" s="11"/>
      <c r="N3235" s="11">
        <v>3234</v>
      </c>
      <c r="O3235" s="12">
        <f t="shared" ca="1" si="228"/>
        <v>1.0063556649123631</v>
      </c>
      <c r="P3235" s="12">
        <f t="shared" ca="1" si="229"/>
        <v>2.115058000406842</v>
      </c>
      <c r="Q3235" s="11" t="str">
        <f t="shared" ca="1" si="217"/>
        <v>H</v>
      </c>
    </row>
    <row r="3236" spans="9:17" x14ac:dyDescent="0.25">
      <c r="I3236" s="11">
        <v>3235</v>
      </c>
      <c r="J3236" s="11">
        <f t="shared" ca="1" si="226"/>
        <v>2.2236751565761712</v>
      </c>
      <c r="K3236" s="11">
        <f t="shared" ca="1" si="227"/>
        <v>0.5569130268667235</v>
      </c>
      <c r="L3236" s="11" t="str">
        <f t="shared" ca="1" si="216"/>
        <v>A</v>
      </c>
      <c r="M3236" s="11"/>
      <c r="N3236" s="11">
        <v>3235</v>
      </c>
      <c r="O3236" s="12">
        <f t="shared" ca="1" si="228"/>
        <v>-0.61415375368475567</v>
      </c>
      <c r="P3236" s="12">
        <f t="shared" ca="1" si="229"/>
        <v>1.8285022368690678</v>
      </c>
      <c r="Q3236" s="11" t="str">
        <f t="shared" ca="1" si="217"/>
        <v>H</v>
      </c>
    </row>
    <row r="3237" spans="9:17" x14ac:dyDescent="0.25">
      <c r="I3237" s="11">
        <v>3236</v>
      </c>
      <c r="J3237" s="11">
        <f t="shared" ca="1" si="226"/>
        <v>-9.9042199885297832E-2</v>
      </c>
      <c r="K3237" s="11">
        <f t="shared" ca="1" si="227"/>
        <v>2.4523137111821756</v>
      </c>
      <c r="L3237" s="11" t="str">
        <f t="shared" ca="1" si="216"/>
        <v>H</v>
      </c>
      <c r="M3237" s="11"/>
      <c r="N3237" s="11">
        <v>3236</v>
      </c>
      <c r="O3237" s="12">
        <f t="shared" ca="1" si="228"/>
        <v>1.4200077300344682</v>
      </c>
      <c r="P3237" s="12">
        <f t="shared" ca="1" si="229"/>
        <v>1.2619281682500469</v>
      </c>
      <c r="Q3237" s="11" t="str">
        <f t="shared" ca="1" si="217"/>
        <v>A</v>
      </c>
    </row>
    <row r="3238" spans="9:17" x14ac:dyDescent="0.25">
      <c r="I3238" s="11">
        <v>3237</v>
      </c>
      <c r="J3238" s="11">
        <f t="shared" ca="1" si="226"/>
        <v>1.1619673598798825</v>
      </c>
      <c r="K3238" s="11">
        <f t="shared" ca="1" si="227"/>
        <v>5.0981953531128585</v>
      </c>
      <c r="L3238" s="11" t="str">
        <f t="shared" ca="1" si="216"/>
        <v>H</v>
      </c>
      <c r="M3238" s="11"/>
      <c r="N3238" s="11">
        <v>3237</v>
      </c>
      <c r="O3238" s="12">
        <f t="shared" ca="1" si="228"/>
        <v>1.991613167549932</v>
      </c>
      <c r="P3238" s="12">
        <f t="shared" ca="1" si="229"/>
        <v>4.0048265885553445</v>
      </c>
      <c r="Q3238" s="11" t="str">
        <f t="shared" ca="1" si="217"/>
        <v>H</v>
      </c>
    </row>
    <row r="3239" spans="9:17" x14ac:dyDescent="0.25">
      <c r="I3239" s="11">
        <v>3238</v>
      </c>
      <c r="J3239" s="11">
        <f t="shared" ca="1" si="226"/>
        <v>0.14362694049940561</v>
      </c>
      <c r="K3239" s="11">
        <f t="shared" ca="1" si="227"/>
        <v>0.52235174995170652</v>
      </c>
      <c r="L3239" s="11" t="str">
        <f t="shared" ca="1" si="216"/>
        <v>H</v>
      </c>
      <c r="M3239" s="11"/>
      <c r="N3239" s="11">
        <v>3238</v>
      </c>
      <c r="O3239" s="12">
        <f t="shared" ca="1" si="228"/>
        <v>2.6938781518132</v>
      </c>
      <c r="P3239" s="12">
        <f t="shared" ca="1" si="229"/>
        <v>3.7073627856920788</v>
      </c>
      <c r="Q3239" s="11" t="str">
        <f t="shared" ca="1" si="217"/>
        <v>H</v>
      </c>
    </row>
    <row r="3240" spans="9:17" x14ac:dyDescent="0.25">
      <c r="I3240" s="11">
        <v>3239</v>
      </c>
      <c r="J3240" s="11">
        <f t="shared" ca="1" si="226"/>
        <v>-0.88192979185719567</v>
      </c>
      <c r="K3240" s="11">
        <f t="shared" ca="1" si="227"/>
        <v>1.0548097088511619</v>
      </c>
      <c r="L3240" s="11" t="str">
        <f t="shared" ca="1" si="216"/>
        <v>H</v>
      </c>
      <c r="M3240" s="11"/>
      <c r="N3240" s="11">
        <v>3239</v>
      </c>
      <c r="O3240" s="12">
        <f t="shared" ca="1" si="228"/>
        <v>1.1047187941979186</v>
      </c>
      <c r="P3240" s="12">
        <f t="shared" ca="1" si="229"/>
        <v>2.5428453849309722</v>
      </c>
      <c r="Q3240" s="11" t="str">
        <f t="shared" ca="1" si="217"/>
        <v>H</v>
      </c>
    </row>
    <row r="3241" spans="9:17" x14ac:dyDescent="0.25">
      <c r="I3241" s="11">
        <v>3240</v>
      </c>
      <c r="J3241" s="11">
        <f t="shared" ca="1" si="226"/>
        <v>7.7665925815760817E-3</v>
      </c>
      <c r="K3241" s="11">
        <f t="shared" ca="1" si="227"/>
        <v>8.6603202402415036E-2</v>
      </c>
      <c r="L3241" s="11" t="str">
        <f t="shared" ca="1" si="216"/>
        <v>H</v>
      </c>
      <c r="M3241" s="11"/>
      <c r="N3241" s="11">
        <v>3240</v>
      </c>
      <c r="O3241" s="12">
        <f t="shared" ca="1" si="228"/>
        <v>-0.17685031410138718</v>
      </c>
      <c r="P3241" s="12">
        <f t="shared" ca="1" si="229"/>
        <v>0.86742175289899315</v>
      </c>
      <c r="Q3241" s="11" t="str">
        <f t="shared" ca="1" si="217"/>
        <v>H</v>
      </c>
    </row>
    <row r="3242" spans="9:17" x14ac:dyDescent="0.25">
      <c r="I3242" s="11">
        <v>3241</v>
      </c>
      <c r="J3242" s="11">
        <f t="shared" ca="1" si="226"/>
        <v>-7.9779874833376119E-2</v>
      </c>
      <c r="K3242" s="11">
        <f t="shared" ca="1" si="227"/>
        <v>2.5597742216407418</v>
      </c>
      <c r="L3242" s="11" t="str">
        <f t="shared" ca="1" si="216"/>
        <v>H</v>
      </c>
      <c r="M3242" s="11"/>
      <c r="N3242" s="11">
        <v>3241</v>
      </c>
      <c r="O3242" s="12">
        <f t="shared" ca="1" si="228"/>
        <v>-0.73586971434881376</v>
      </c>
      <c r="P3242" s="12">
        <f t="shared" ca="1" si="229"/>
        <v>1.4922512559429524</v>
      </c>
      <c r="Q3242" s="11" t="str">
        <f t="shared" ca="1" si="217"/>
        <v>H</v>
      </c>
    </row>
    <row r="3243" spans="9:17" x14ac:dyDescent="0.25">
      <c r="I3243" s="11">
        <v>3242</v>
      </c>
      <c r="J3243" s="11">
        <f t="shared" ca="1" si="226"/>
        <v>0.64304000921448856</v>
      </c>
      <c r="K3243" s="11">
        <f t="shared" ca="1" si="227"/>
        <v>2.2728965426875041</v>
      </c>
      <c r="L3243" s="11" t="str">
        <f t="shared" ca="1" si="216"/>
        <v>H</v>
      </c>
      <c r="M3243" s="11"/>
      <c r="N3243" s="11">
        <v>3242</v>
      </c>
      <c r="O3243" s="12">
        <f t="shared" ca="1" si="228"/>
        <v>1.7156459265953072</v>
      </c>
      <c r="P3243" s="12">
        <f t="shared" ca="1" si="229"/>
        <v>1.3761783712192253</v>
      </c>
      <c r="Q3243" s="11" t="str">
        <f t="shared" ca="1" si="217"/>
        <v>A</v>
      </c>
    </row>
    <row r="3244" spans="9:17" x14ac:dyDescent="0.25">
      <c r="I3244" s="11">
        <v>3243</v>
      </c>
      <c r="J3244" s="11">
        <f t="shared" ca="1" si="226"/>
        <v>1.7659146276202451</v>
      </c>
      <c r="K3244" s="11">
        <f t="shared" ca="1" si="227"/>
        <v>8.0383056528108066E-2</v>
      </c>
      <c r="L3244" s="11" t="str">
        <f t="shared" ca="1" si="216"/>
        <v>A</v>
      </c>
      <c r="M3244" s="11"/>
      <c r="N3244" s="11">
        <v>3243</v>
      </c>
      <c r="O3244" s="12">
        <f t="shared" ca="1" si="228"/>
        <v>-1.6918769516963617</v>
      </c>
      <c r="P3244" s="12">
        <f t="shared" ca="1" si="229"/>
        <v>3.3010107123816339</v>
      </c>
      <c r="Q3244" s="11" t="str">
        <f t="shared" ca="1" si="217"/>
        <v>H</v>
      </c>
    </row>
    <row r="3245" spans="9:17" x14ac:dyDescent="0.25">
      <c r="I3245" s="11">
        <v>3244</v>
      </c>
      <c r="J3245" s="11">
        <f t="shared" ca="1" si="226"/>
        <v>0.220602461845261</v>
      </c>
      <c r="K3245" s="11">
        <f t="shared" ca="1" si="227"/>
        <v>5.5316178539709471</v>
      </c>
      <c r="L3245" s="11" t="str">
        <f t="shared" ca="1" si="216"/>
        <v>H</v>
      </c>
      <c r="M3245" s="11"/>
      <c r="N3245" s="11">
        <v>3244</v>
      </c>
      <c r="O3245" s="12">
        <f t="shared" ca="1" si="228"/>
        <v>9.6545567980211244E-2</v>
      </c>
      <c r="P3245" s="12">
        <f t="shared" ca="1" si="229"/>
        <v>1.7941981156414426</v>
      </c>
      <c r="Q3245" s="11" t="str">
        <f t="shared" ca="1" si="217"/>
        <v>H</v>
      </c>
    </row>
    <row r="3246" spans="9:17" x14ac:dyDescent="0.25">
      <c r="I3246" s="11">
        <v>3245</v>
      </c>
      <c r="J3246" s="11">
        <f t="shared" ca="1" si="226"/>
        <v>0.38580469079558077</v>
      </c>
      <c r="K3246" s="11">
        <f t="shared" ca="1" si="227"/>
        <v>1.101321981995746</v>
      </c>
      <c r="L3246" s="11" t="str">
        <f t="shared" ca="1" si="216"/>
        <v>H</v>
      </c>
      <c r="M3246" s="11"/>
      <c r="N3246" s="11">
        <v>3245</v>
      </c>
      <c r="O3246" s="12">
        <f t="shared" ca="1" si="228"/>
        <v>1.2807672860280754</v>
      </c>
      <c r="P3246" s="12">
        <f t="shared" ca="1" si="229"/>
        <v>1.0252934244686653</v>
      </c>
      <c r="Q3246" s="11" t="str">
        <f t="shared" ca="1" si="217"/>
        <v>A</v>
      </c>
    </row>
    <row r="3247" spans="9:17" x14ac:dyDescent="0.25">
      <c r="I3247" s="11">
        <v>3246</v>
      </c>
      <c r="J3247" s="11">
        <f t="shared" ca="1" si="226"/>
        <v>0.70196611721730007</v>
      </c>
      <c r="K3247" s="11">
        <f t="shared" ca="1" si="227"/>
        <v>2.4760595001987102</v>
      </c>
      <c r="L3247" s="11" t="str">
        <f t="shared" ca="1" si="216"/>
        <v>H</v>
      </c>
      <c r="M3247" s="11"/>
      <c r="N3247" s="11">
        <v>3246</v>
      </c>
      <c r="O3247" s="12">
        <f t="shared" ca="1" si="228"/>
        <v>0.96241319145250326</v>
      </c>
      <c r="P3247" s="12">
        <f t="shared" ca="1" si="229"/>
        <v>1.0474725590900031</v>
      </c>
      <c r="Q3247" s="11" t="str">
        <f t="shared" ca="1" si="217"/>
        <v>H</v>
      </c>
    </row>
    <row r="3248" spans="9:17" x14ac:dyDescent="0.25">
      <c r="I3248" s="11">
        <v>3247</v>
      </c>
      <c r="J3248" s="11">
        <f t="shared" ca="1" si="226"/>
        <v>0.13202189626466843</v>
      </c>
      <c r="K3248" s="11">
        <f t="shared" ca="1" si="227"/>
        <v>0.5595777370877193</v>
      </c>
      <c r="L3248" s="11" t="str">
        <f t="shared" ca="1" si="216"/>
        <v>H</v>
      </c>
      <c r="M3248" s="11"/>
      <c r="N3248" s="11">
        <v>3247</v>
      </c>
      <c r="O3248" s="12">
        <f t="shared" ca="1" si="228"/>
        <v>1.7060839230430433</v>
      </c>
      <c r="P3248" s="12">
        <f t="shared" ca="1" si="229"/>
        <v>1.0984485379722297E-2</v>
      </c>
      <c r="Q3248" s="11" t="str">
        <f t="shared" ca="1" si="217"/>
        <v>A</v>
      </c>
    </row>
    <row r="3249" spans="9:17" x14ac:dyDescent="0.25">
      <c r="I3249" s="11">
        <v>3248</v>
      </c>
      <c r="J3249" s="11">
        <f t="shared" ca="1" si="226"/>
        <v>0.15091604534965886</v>
      </c>
      <c r="K3249" s="11">
        <f t="shared" ca="1" si="227"/>
        <v>2.1018795819355378</v>
      </c>
      <c r="L3249" s="11" t="str">
        <f t="shared" ca="1" si="216"/>
        <v>H</v>
      </c>
      <c r="M3249" s="11"/>
      <c r="N3249" s="11">
        <v>3248</v>
      </c>
      <c r="O3249" s="12">
        <f t="shared" ca="1" si="228"/>
        <v>0.26461707210452023</v>
      </c>
      <c r="P3249" s="12">
        <f t="shared" ca="1" si="229"/>
        <v>2.703899024229302</v>
      </c>
      <c r="Q3249" s="11" t="str">
        <f t="shared" ca="1" si="217"/>
        <v>H</v>
      </c>
    </row>
    <row r="3250" spans="9:17" x14ac:dyDescent="0.25">
      <c r="I3250" s="11">
        <v>3249</v>
      </c>
      <c r="J3250" s="11">
        <f t="shared" ca="1" si="226"/>
        <v>0.49833252828615077</v>
      </c>
      <c r="K3250" s="11">
        <f t="shared" ca="1" si="227"/>
        <v>1.8490126842678256</v>
      </c>
      <c r="L3250" s="11" t="str">
        <f t="shared" ca="1" si="216"/>
        <v>H</v>
      </c>
      <c r="M3250" s="11"/>
      <c r="N3250" s="11">
        <v>3249</v>
      </c>
      <c r="O3250" s="12">
        <f t="shared" ca="1" si="228"/>
        <v>-1.0022610229127329</v>
      </c>
      <c r="P3250" s="12">
        <f t="shared" ca="1" si="229"/>
        <v>2.9955205924163533</v>
      </c>
      <c r="Q3250" s="11" t="str">
        <f t="shared" ca="1" si="217"/>
        <v>H</v>
      </c>
    </row>
    <row r="3251" spans="9:17" x14ac:dyDescent="0.25">
      <c r="I3251" s="11">
        <v>3250</v>
      </c>
      <c r="J3251" s="11">
        <f t="shared" ca="1" si="226"/>
        <v>-0.83382858339798471</v>
      </c>
      <c r="K3251" s="11">
        <f t="shared" ca="1" si="227"/>
        <v>2.4176148668387021</v>
      </c>
      <c r="L3251" s="11" t="str">
        <f t="shared" ca="1" si="216"/>
        <v>H</v>
      </c>
      <c r="M3251" s="11"/>
      <c r="N3251" s="11">
        <v>3250</v>
      </c>
      <c r="O3251" s="12">
        <f t="shared" ca="1" si="228"/>
        <v>0.88829601266821689</v>
      </c>
      <c r="P3251" s="12">
        <f t="shared" ca="1" si="229"/>
        <v>0.35963911507975199</v>
      </c>
      <c r="Q3251" s="11" t="str">
        <f t="shared" ca="1" si="217"/>
        <v>A</v>
      </c>
    </row>
    <row r="3252" spans="9:17" x14ac:dyDescent="0.25">
      <c r="I3252" s="11">
        <v>3251</v>
      </c>
      <c r="J3252" s="11">
        <f t="shared" ca="1" si="226"/>
        <v>-3.8527067911877766E-2</v>
      </c>
      <c r="K3252" s="11">
        <f t="shared" ca="1" si="227"/>
        <v>0.15887037594309361</v>
      </c>
      <c r="L3252" s="11" t="str">
        <f t="shared" ca="1" si="216"/>
        <v>H</v>
      </c>
      <c r="M3252" s="11"/>
      <c r="N3252" s="11">
        <v>3251</v>
      </c>
      <c r="O3252" s="12">
        <f t="shared" ca="1" si="228"/>
        <v>1.4439051812803438</v>
      </c>
      <c r="P3252" s="12">
        <f t="shared" ca="1" si="229"/>
        <v>1.2914460339233649</v>
      </c>
      <c r="Q3252" s="11" t="str">
        <f t="shared" ca="1" si="217"/>
        <v>A</v>
      </c>
    </row>
    <row r="3253" spans="9:17" x14ac:dyDescent="0.25">
      <c r="I3253" s="11">
        <v>3252</v>
      </c>
      <c r="J3253" s="11">
        <f t="shared" ca="1" si="226"/>
        <v>2.9145668440491521</v>
      </c>
      <c r="K3253" s="11">
        <f t="shared" ca="1" si="227"/>
        <v>0.71939506902361439</v>
      </c>
      <c r="L3253" s="11" t="str">
        <f t="shared" ca="1" si="216"/>
        <v>A</v>
      </c>
      <c r="M3253" s="11"/>
      <c r="N3253" s="11">
        <v>3252</v>
      </c>
      <c r="O3253" s="12">
        <f t="shared" ca="1" si="228"/>
        <v>3.1021669068275495</v>
      </c>
      <c r="P3253" s="12">
        <f t="shared" ca="1" si="229"/>
        <v>3.6800457065374381E-2</v>
      </c>
      <c r="Q3253" s="11" t="str">
        <f t="shared" ca="1" si="217"/>
        <v>A</v>
      </c>
    </row>
    <row r="3254" spans="9:17" x14ac:dyDescent="0.25">
      <c r="I3254" s="11">
        <v>3253</v>
      </c>
      <c r="J3254" s="11">
        <f t="shared" ca="1" si="226"/>
        <v>-0.27335376848658377</v>
      </c>
      <c r="K3254" s="11">
        <f t="shared" ca="1" si="227"/>
        <v>-0.25054832101525593</v>
      </c>
      <c r="L3254" s="11" t="str">
        <f t="shared" ca="1" si="216"/>
        <v>H</v>
      </c>
      <c r="M3254" s="11"/>
      <c r="N3254" s="11">
        <v>3253</v>
      </c>
      <c r="O3254" s="12">
        <f t="shared" ca="1" si="228"/>
        <v>0.65109394024297496</v>
      </c>
      <c r="P3254" s="12">
        <f t="shared" ca="1" si="229"/>
        <v>1.7494863883652927</v>
      </c>
      <c r="Q3254" s="11" t="str">
        <f t="shared" ca="1" si="217"/>
        <v>H</v>
      </c>
    </row>
    <row r="3255" spans="9:17" x14ac:dyDescent="0.25">
      <c r="I3255" s="11">
        <v>3254</v>
      </c>
      <c r="J3255" s="11">
        <f t="shared" ca="1" si="226"/>
        <v>0.16754928379861955</v>
      </c>
      <c r="K3255" s="11">
        <f t="shared" ca="1" si="227"/>
        <v>1.104843402125923</v>
      </c>
      <c r="L3255" s="11" t="str">
        <f t="shared" ca="1" si="216"/>
        <v>H</v>
      </c>
      <c r="M3255" s="11"/>
      <c r="N3255" s="11">
        <v>3254</v>
      </c>
      <c r="O3255" s="12">
        <f t="shared" ca="1" si="228"/>
        <v>0.15829976694544101</v>
      </c>
      <c r="P3255" s="12">
        <f t="shared" ca="1" si="229"/>
        <v>2.0374121139318677</v>
      </c>
      <c r="Q3255" s="11" t="str">
        <f t="shared" ca="1" si="217"/>
        <v>H</v>
      </c>
    </row>
    <row r="3256" spans="9:17" x14ac:dyDescent="0.25">
      <c r="I3256" s="11">
        <v>3255</v>
      </c>
      <c r="J3256" s="11">
        <f t="shared" ca="1" si="226"/>
        <v>1.5766035233167692</v>
      </c>
      <c r="K3256" s="11">
        <f t="shared" ca="1" si="227"/>
        <v>2.5464371025790746</v>
      </c>
      <c r="L3256" s="11" t="str">
        <f t="shared" ca="1" si="216"/>
        <v>H</v>
      </c>
      <c r="M3256" s="11"/>
      <c r="N3256" s="11">
        <v>3255</v>
      </c>
      <c r="O3256" s="12">
        <f t="shared" ca="1" si="228"/>
        <v>-5.5924068766998736E-2</v>
      </c>
      <c r="P3256" s="12">
        <f t="shared" ca="1" si="229"/>
        <v>1.5432463658099571</v>
      </c>
      <c r="Q3256" s="11" t="str">
        <f t="shared" ca="1" si="217"/>
        <v>H</v>
      </c>
    </row>
    <row r="3257" spans="9:17" x14ac:dyDescent="0.25">
      <c r="I3257" s="11">
        <v>3256</v>
      </c>
      <c r="J3257" s="11">
        <f t="shared" ca="1" si="226"/>
        <v>1.3286157549810658</v>
      </c>
      <c r="K3257" s="11">
        <f t="shared" ca="1" si="227"/>
        <v>3.0943657319673106</v>
      </c>
      <c r="L3257" s="11" t="str">
        <f t="shared" ca="1" si="216"/>
        <v>H</v>
      </c>
      <c r="M3257" s="11"/>
      <c r="N3257" s="11">
        <v>3256</v>
      </c>
      <c r="O3257" s="12">
        <f t="shared" ca="1" si="228"/>
        <v>6.3610106817063361E-2</v>
      </c>
      <c r="P3257" s="12">
        <f t="shared" ca="1" si="229"/>
        <v>0.46172472741727544</v>
      </c>
      <c r="Q3257" s="11" t="str">
        <f t="shared" ca="1" si="217"/>
        <v>H</v>
      </c>
    </row>
    <row r="3258" spans="9:17" x14ac:dyDescent="0.25">
      <c r="I3258" s="11">
        <v>3257</v>
      </c>
      <c r="J3258" s="11">
        <f t="shared" ca="1" si="226"/>
        <v>-0.79724838006499266</v>
      </c>
      <c r="K3258" s="11">
        <f t="shared" ca="1" si="227"/>
        <v>4.6911828981624542</v>
      </c>
      <c r="L3258" s="11" t="str">
        <f t="shared" ca="1" si="216"/>
        <v>H</v>
      </c>
      <c r="M3258" s="11"/>
      <c r="N3258" s="11">
        <v>3257</v>
      </c>
      <c r="O3258" s="12">
        <f t="shared" ca="1" si="228"/>
        <v>0.35647298329354221</v>
      </c>
      <c r="P3258" s="12">
        <f t="shared" ca="1" si="229"/>
        <v>-2.3446707407581187</v>
      </c>
      <c r="Q3258" s="11" t="str">
        <f t="shared" ca="1" si="217"/>
        <v>A</v>
      </c>
    </row>
    <row r="3259" spans="9:17" x14ac:dyDescent="0.25">
      <c r="I3259" s="11">
        <v>3258</v>
      </c>
      <c r="J3259" s="11">
        <f t="shared" ca="1" si="226"/>
        <v>-0.66363765385953666</v>
      </c>
      <c r="K3259" s="11">
        <f t="shared" ca="1" si="227"/>
        <v>2.7523006557804059</v>
      </c>
      <c r="L3259" s="11" t="str">
        <f t="shared" ca="1" si="216"/>
        <v>H</v>
      </c>
      <c r="M3259" s="11"/>
      <c r="N3259" s="11">
        <v>3258</v>
      </c>
      <c r="O3259" s="12">
        <f t="shared" ca="1" si="228"/>
        <v>1.9562746114949616</v>
      </c>
      <c r="P3259" s="12">
        <f t="shared" ca="1" si="229"/>
        <v>-7.6177481526317203E-2</v>
      </c>
      <c r="Q3259" s="11" t="str">
        <f t="shared" ca="1" si="217"/>
        <v>A</v>
      </c>
    </row>
    <row r="3260" spans="9:17" x14ac:dyDescent="0.25">
      <c r="I3260" s="11">
        <v>3259</v>
      </c>
      <c r="J3260" s="11">
        <f t="shared" ca="1" si="226"/>
        <v>0.20806785672250161</v>
      </c>
      <c r="K3260" s="11">
        <f t="shared" ca="1" si="227"/>
        <v>-0.60579198400572798</v>
      </c>
      <c r="L3260" s="11" t="str">
        <f t="shared" ca="1" si="216"/>
        <v>A</v>
      </c>
      <c r="M3260" s="11"/>
      <c r="N3260" s="11">
        <v>3259</v>
      </c>
      <c r="O3260" s="12">
        <f t="shared" ca="1" si="228"/>
        <v>1.053332557459123</v>
      </c>
      <c r="P3260" s="12">
        <f t="shared" ca="1" si="229"/>
        <v>1.3520808162681481</v>
      </c>
      <c r="Q3260" s="11" t="str">
        <f t="shared" ca="1" si="217"/>
        <v>H</v>
      </c>
    </row>
    <row r="3261" spans="9:17" x14ac:dyDescent="0.25">
      <c r="I3261" s="11">
        <v>3260</v>
      </c>
      <c r="J3261" s="11">
        <f t="shared" ca="1" si="226"/>
        <v>3.0063651530027182</v>
      </c>
      <c r="K3261" s="11">
        <f t="shared" ca="1" si="227"/>
        <v>0.4985313817480248</v>
      </c>
      <c r="L3261" s="11" t="str">
        <f t="shared" ca="1" si="216"/>
        <v>A</v>
      </c>
      <c r="M3261" s="11"/>
      <c r="N3261" s="11">
        <v>3260</v>
      </c>
      <c r="O3261" s="12">
        <f t="shared" ca="1" si="228"/>
        <v>1.9467645876160251</v>
      </c>
      <c r="P3261" s="12">
        <f t="shared" ca="1" si="229"/>
        <v>2.6726989636212215</v>
      </c>
      <c r="Q3261" s="11" t="str">
        <f t="shared" ca="1" si="217"/>
        <v>H</v>
      </c>
    </row>
    <row r="3262" spans="9:17" x14ac:dyDescent="0.25">
      <c r="I3262" s="11">
        <v>3261</v>
      </c>
      <c r="J3262" s="11">
        <f t="shared" ca="1" si="226"/>
        <v>-0.29810078080482005</v>
      </c>
      <c r="K3262" s="11">
        <f t="shared" ca="1" si="227"/>
        <v>2.8206071261599606</v>
      </c>
      <c r="L3262" s="11" t="str">
        <f t="shared" ca="1" si="216"/>
        <v>H</v>
      </c>
      <c r="M3262" s="11"/>
      <c r="N3262" s="11">
        <v>3261</v>
      </c>
      <c r="O3262" s="12">
        <f t="shared" ca="1" si="228"/>
        <v>2.0191799508307682</v>
      </c>
      <c r="P3262" s="12">
        <f t="shared" ca="1" si="229"/>
        <v>2.7306286201468533</v>
      </c>
      <c r="Q3262" s="11" t="str">
        <f t="shared" ca="1" si="217"/>
        <v>H</v>
      </c>
    </row>
    <row r="3263" spans="9:17" x14ac:dyDescent="0.25">
      <c r="I3263" s="11">
        <v>3262</v>
      </c>
      <c r="J3263" s="11">
        <f t="shared" ca="1" si="226"/>
        <v>1.3727596176680346</v>
      </c>
      <c r="K3263" s="11">
        <f t="shared" ca="1" si="227"/>
        <v>-0.15585960502902596</v>
      </c>
      <c r="L3263" s="11" t="str">
        <f t="shared" ca="1" si="216"/>
        <v>A</v>
      </c>
      <c r="M3263" s="11"/>
      <c r="N3263" s="11">
        <v>3262</v>
      </c>
      <c r="O3263" s="12">
        <f t="shared" ca="1" si="228"/>
        <v>-1.1990524347025686</v>
      </c>
      <c r="P3263" s="12">
        <f t="shared" ca="1" si="229"/>
        <v>1.9164079535956753</v>
      </c>
      <c r="Q3263" s="11" t="str">
        <f t="shared" ca="1" si="217"/>
        <v>H</v>
      </c>
    </row>
    <row r="3264" spans="9:17" x14ac:dyDescent="0.25">
      <c r="I3264" s="11">
        <v>3263</v>
      </c>
      <c r="J3264" s="11">
        <f t="shared" ca="1" si="226"/>
        <v>2.7265413599791448</v>
      </c>
      <c r="K3264" s="11">
        <f t="shared" ca="1" si="227"/>
        <v>0.47137000158434517</v>
      </c>
      <c r="L3264" s="11" t="str">
        <f t="shared" ca="1" si="216"/>
        <v>A</v>
      </c>
      <c r="M3264" s="11"/>
      <c r="N3264" s="11">
        <v>3263</v>
      </c>
      <c r="O3264" s="12">
        <f t="shared" ca="1" si="228"/>
        <v>2.2810310653953816</v>
      </c>
      <c r="P3264" s="12">
        <f t="shared" ca="1" si="229"/>
        <v>-0.36038021848654234</v>
      </c>
      <c r="Q3264" s="11" t="str">
        <f t="shared" ca="1" si="217"/>
        <v>A</v>
      </c>
    </row>
    <row r="3265" spans="9:17" x14ac:dyDescent="0.25">
      <c r="I3265" s="11">
        <v>3264</v>
      </c>
      <c r="J3265" s="11">
        <f t="shared" ca="1" si="226"/>
        <v>0.181049867996813</v>
      </c>
      <c r="K3265" s="11">
        <f t="shared" ca="1" si="227"/>
        <v>1.7864568383026234</v>
      </c>
      <c r="L3265" s="11" t="str">
        <f t="shared" ca="1" si="216"/>
        <v>H</v>
      </c>
      <c r="M3265" s="11"/>
      <c r="N3265" s="11">
        <v>3264</v>
      </c>
      <c r="O3265" s="12">
        <f t="shared" ca="1" si="228"/>
        <v>0.2907285556876269</v>
      </c>
      <c r="P3265" s="12">
        <f t="shared" ca="1" si="229"/>
        <v>1.4034818961654063</v>
      </c>
      <c r="Q3265" s="11" t="str">
        <f t="shared" ca="1" si="217"/>
        <v>H</v>
      </c>
    </row>
    <row r="3266" spans="9:17" x14ac:dyDescent="0.25">
      <c r="I3266" s="11">
        <v>3265</v>
      </c>
      <c r="J3266" s="11">
        <f t="shared" ca="1" si="226"/>
        <v>0.78496499166435241</v>
      </c>
      <c r="K3266" s="11">
        <f t="shared" ca="1" si="227"/>
        <v>5.4241727832218976</v>
      </c>
      <c r="L3266" s="11" t="str">
        <f t="shared" ca="1" si="216"/>
        <v>H</v>
      </c>
      <c r="M3266" s="11"/>
      <c r="N3266" s="11">
        <v>3265</v>
      </c>
      <c r="O3266" s="12">
        <f t="shared" ca="1" si="228"/>
        <v>0.68286548295342908</v>
      </c>
      <c r="P3266" s="12">
        <f t="shared" ca="1" si="229"/>
        <v>0.28194354307927971</v>
      </c>
      <c r="Q3266" s="11" t="str">
        <f t="shared" ca="1" si="217"/>
        <v>A</v>
      </c>
    </row>
    <row r="3267" spans="9:17" x14ac:dyDescent="0.25">
      <c r="I3267" s="11">
        <v>3266</v>
      </c>
      <c r="J3267" s="11">
        <f t="shared" ref="J3267:J3330" ca="1" si="230">NORMINV(RAND(), $D$3,$F$3)</f>
        <v>2.4466754522390008</v>
      </c>
      <c r="K3267" s="11">
        <f t="shared" ref="K3267:K3330" ca="1" si="231">NORMINV(RAND(), $D$2,$F$2)</f>
        <v>0.78763984018072564</v>
      </c>
      <c r="L3267" s="11" t="str">
        <f t="shared" ca="1" si="216"/>
        <v>A</v>
      </c>
      <c r="M3267" s="11"/>
      <c r="N3267" s="11">
        <v>3266</v>
      </c>
      <c r="O3267" s="12">
        <f t="shared" ref="O3267:O3330" ca="1" si="232">NORMINV(RAND(), $D$11,$F$11)</f>
        <v>0.32939274487677878</v>
      </c>
      <c r="P3267" s="12">
        <f t="shared" ref="P3267:P3330" ca="1" si="233">NORMINV(RAND(), $D$10,$F$10)</f>
        <v>1.2661306523441778</v>
      </c>
      <c r="Q3267" s="11" t="str">
        <f t="shared" ca="1" si="217"/>
        <v>H</v>
      </c>
    </row>
    <row r="3268" spans="9:17" x14ac:dyDescent="0.25">
      <c r="I3268" s="11">
        <v>3267</v>
      </c>
      <c r="J3268" s="11">
        <f t="shared" ca="1" si="230"/>
        <v>8.3852461893868302E-2</v>
      </c>
      <c r="K3268" s="11">
        <f t="shared" ca="1" si="231"/>
        <v>2.4923974340865414</v>
      </c>
      <c r="L3268" s="11" t="str">
        <f t="shared" ca="1" si="216"/>
        <v>H</v>
      </c>
      <c r="M3268" s="11"/>
      <c r="N3268" s="11">
        <v>3267</v>
      </c>
      <c r="O3268" s="12">
        <f t="shared" ca="1" si="232"/>
        <v>-1.2045522134273439</v>
      </c>
      <c r="P3268" s="12">
        <f t="shared" ca="1" si="233"/>
        <v>-0.51094059666471692</v>
      </c>
      <c r="Q3268" s="11" t="str">
        <f t="shared" ca="1" si="217"/>
        <v>H</v>
      </c>
    </row>
    <row r="3269" spans="9:17" x14ac:dyDescent="0.25">
      <c r="I3269" s="11">
        <v>3268</v>
      </c>
      <c r="J3269" s="11">
        <f t="shared" ca="1" si="230"/>
        <v>1.096420628751041</v>
      </c>
      <c r="K3269" s="11">
        <f t="shared" ca="1" si="231"/>
        <v>1.9839458441642059</v>
      </c>
      <c r="L3269" s="11" t="str">
        <f t="shared" ca="1" si="216"/>
        <v>H</v>
      </c>
      <c r="M3269" s="11"/>
      <c r="N3269" s="11">
        <v>3268</v>
      </c>
      <c r="O3269" s="12">
        <f t="shared" ca="1" si="232"/>
        <v>0.47447975428021305</v>
      </c>
      <c r="P3269" s="12">
        <f t="shared" ca="1" si="233"/>
        <v>1.8069732510667971</v>
      </c>
      <c r="Q3269" s="11" t="str">
        <f t="shared" ca="1" si="217"/>
        <v>H</v>
      </c>
    </row>
    <row r="3270" spans="9:17" x14ac:dyDescent="0.25">
      <c r="I3270" s="11">
        <v>3269</v>
      </c>
      <c r="J3270" s="11">
        <f t="shared" ca="1" si="230"/>
        <v>0.82550646259169824</v>
      </c>
      <c r="K3270" s="11">
        <f t="shared" ca="1" si="231"/>
        <v>1.1577239792479941</v>
      </c>
      <c r="L3270" s="11" t="str">
        <f t="shared" ca="1" si="216"/>
        <v>H</v>
      </c>
      <c r="M3270" s="11"/>
      <c r="N3270" s="11">
        <v>3269</v>
      </c>
      <c r="O3270" s="12">
        <f t="shared" ca="1" si="232"/>
        <v>2.4909870659596196</v>
      </c>
      <c r="P3270" s="12">
        <f t="shared" ca="1" si="233"/>
        <v>1.8052077591188276</v>
      </c>
      <c r="Q3270" s="11" t="str">
        <f t="shared" ca="1" si="217"/>
        <v>A</v>
      </c>
    </row>
    <row r="3271" spans="9:17" x14ac:dyDescent="0.25">
      <c r="I3271" s="11">
        <v>3270</v>
      </c>
      <c r="J3271" s="11">
        <f t="shared" ca="1" si="230"/>
        <v>0.97340007238546777</v>
      </c>
      <c r="K3271" s="11">
        <f t="shared" ca="1" si="231"/>
        <v>0.56461313086330844</v>
      </c>
      <c r="L3271" s="11" t="str">
        <f t="shared" ca="1" si="216"/>
        <v>A</v>
      </c>
      <c r="M3271" s="11"/>
      <c r="N3271" s="11">
        <v>3270</v>
      </c>
      <c r="O3271" s="12">
        <f t="shared" ca="1" si="232"/>
        <v>3.4335496529804121</v>
      </c>
      <c r="P3271" s="12">
        <f t="shared" ca="1" si="233"/>
        <v>1.8103507632371363</v>
      </c>
      <c r="Q3271" s="11" t="str">
        <f t="shared" ca="1" si="217"/>
        <v>A</v>
      </c>
    </row>
    <row r="3272" spans="9:17" x14ac:dyDescent="0.25">
      <c r="I3272" s="11">
        <v>3271</v>
      </c>
      <c r="J3272" s="11">
        <f t="shared" ca="1" si="230"/>
        <v>1.5868826061286774</v>
      </c>
      <c r="K3272" s="11">
        <f t="shared" ca="1" si="231"/>
        <v>-0.71793760361776648</v>
      </c>
      <c r="L3272" s="11" t="str">
        <f t="shared" ca="1" si="216"/>
        <v>A</v>
      </c>
      <c r="M3272" s="11"/>
      <c r="N3272" s="11">
        <v>3271</v>
      </c>
      <c r="O3272" s="12">
        <f t="shared" ca="1" si="232"/>
        <v>0.57406118358198921</v>
      </c>
      <c r="P3272" s="12">
        <f t="shared" ca="1" si="233"/>
        <v>4.9717913322133036</v>
      </c>
      <c r="Q3272" s="11" t="str">
        <f t="shared" ca="1" si="217"/>
        <v>H</v>
      </c>
    </row>
    <row r="3273" spans="9:17" x14ac:dyDescent="0.25">
      <c r="I3273" s="11">
        <v>3272</v>
      </c>
      <c r="J3273" s="11">
        <f t="shared" ca="1" si="230"/>
        <v>-0.46797574068216996</v>
      </c>
      <c r="K3273" s="11">
        <f t="shared" ca="1" si="231"/>
        <v>1.5327344431613279</v>
      </c>
      <c r="L3273" s="11" t="str">
        <f t="shared" ca="1" si="216"/>
        <v>H</v>
      </c>
      <c r="M3273" s="11"/>
      <c r="N3273" s="11">
        <v>3272</v>
      </c>
      <c r="O3273" s="12">
        <f t="shared" ca="1" si="232"/>
        <v>-0.44534983228616742</v>
      </c>
      <c r="P3273" s="12">
        <f t="shared" ca="1" si="233"/>
        <v>1.0261284613956432</v>
      </c>
      <c r="Q3273" s="11" t="str">
        <f t="shared" ca="1" si="217"/>
        <v>H</v>
      </c>
    </row>
    <row r="3274" spans="9:17" x14ac:dyDescent="0.25">
      <c r="I3274" s="11">
        <v>3273</v>
      </c>
      <c r="J3274" s="11">
        <f t="shared" ca="1" si="230"/>
        <v>-0.37523591788738597</v>
      </c>
      <c r="K3274" s="11">
        <f t="shared" ca="1" si="231"/>
        <v>2.3688273753935993</v>
      </c>
      <c r="L3274" s="11" t="str">
        <f t="shared" ca="1" si="216"/>
        <v>H</v>
      </c>
      <c r="M3274" s="11"/>
      <c r="N3274" s="11">
        <v>3273</v>
      </c>
      <c r="O3274" s="12">
        <f t="shared" ca="1" si="232"/>
        <v>1.326441419616007</v>
      </c>
      <c r="P3274" s="12">
        <f t="shared" ca="1" si="233"/>
        <v>1.7581807709113297</v>
      </c>
      <c r="Q3274" s="11" t="str">
        <f t="shared" ca="1" si="217"/>
        <v>H</v>
      </c>
    </row>
    <row r="3275" spans="9:17" x14ac:dyDescent="0.25">
      <c r="I3275" s="11">
        <v>3274</v>
      </c>
      <c r="J3275" s="11">
        <f t="shared" ca="1" si="230"/>
        <v>-3.1514103012527439E-2</v>
      </c>
      <c r="K3275" s="11">
        <f t="shared" ca="1" si="231"/>
        <v>3.5122243005203049</v>
      </c>
      <c r="L3275" s="11" t="str">
        <f t="shared" ca="1" si="216"/>
        <v>H</v>
      </c>
      <c r="M3275" s="11"/>
      <c r="N3275" s="11">
        <v>3274</v>
      </c>
      <c r="O3275" s="12">
        <f t="shared" ca="1" si="232"/>
        <v>-1.1201993511680828</v>
      </c>
      <c r="P3275" s="12">
        <f t="shared" ca="1" si="233"/>
        <v>2.6517520672157655</v>
      </c>
      <c r="Q3275" s="11" t="str">
        <f t="shared" ca="1" si="217"/>
        <v>H</v>
      </c>
    </row>
    <row r="3276" spans="9:17" x14ac:dyDescent="0.25">
      <c r="I3276" s="11">
        <v>3275</v>
      </c>
      <c r="J3276" s="11">
        <f t="shared" ca="1" si="230"/>
        <v>1.50661373668627</v>
      </c>
      <c r="K3276" s="11">
        <f t="shared" ca="1" si="231"/>
        <v>4.4153666264101208</v>
      </c>
      <c r="L3276" s="11" t="str">
        <f t="shared" ca="1" si="216"/>
        <v>H</v>
      </c>
      <c r="M3276" s="11"/>
      <c r="N3276" s="11">
        <v>3275</v>
      </c>
      <c r="O3276" s="12">
        <f t="shared" ca="1" si="232"/>
        <v>0.97900927098647783</v>
      </c>
      <c r="P3276" s="12">
        <f t="shared" ca="1" si="233"/>
        <v>0.89698840185265849</v>
      </c>
      <c r="Q3276" s="11" t="str">
        <f t="shared" ca="1" si="217"/>
        <v>A</v>
      </c>
    </row>
    <row r="3277" spans="9:17" x14ac:dyDescent="0.25">
      <c r="I3277" s="11">
        <v>3276</v>
      </c>
      <c r="J3277" s="11">
        <f t="shared" ca="1" si="230"/>
        <v>0.2272207394262048</v>
      </c>
      <c r="K3277" s="11">
        <f t="shared" ca="1" si="231"/>
        <v>2.4909922321644165</v>
      </c>
      <c r="L3277" s="11" t="str">
        <f t="shared" ca="1" si="216"/>
        <v>H</v>
      </c>
      <c r="M3277" s="11"/>
      <c r="N3277" s="11">
        <v>3276</v>
      </c>
      <c r="O3277" s="12">
        <f t="shared" ca="1" si="232"/>
        <v>2.7792062220233591</v>
      </c>
      <c r="P3277" s="12">
        <f t="shared" ca="1" si="233"/>
        <v>-1.2083971896162966</v>
      </c>
      <c r="Q3277" s="11" t="str">
        <f t="shared" ca="1" si="217"/>
        <v>A</v>
      </c>
    </row>
    <row r="3278" spans="9:17" x14ac:dyDescent="0.25">
      <c r="I3278" s="11">
        <v>3277</v>
      </c>
      <c r="J3278" s="11">
        <f t="shared" ca="1" si="230"/>
        <v>0.9077611332501917</v>
      </c>
      <c r="K3278" s="11">
        <f t="shared" ca="1" si="231"/>
        <v>0.36765464415767335</v>
      </c>
      <c r="L3278" s="11" t="str">
        <f t="shared" ca="1" si="216"/>
        <v>A</v>
      </c>
      <c r="M3278" s="11"/>
      <c r="N3278" s="11">
        <v>3277</v>
      </c>
      <c r="O3278" s="12">
        <f t="shared" ca="1" si="232"/>
        <v>0.31438532485590409</v>
      </c>
      <c r="P3278" s="12">
        <f t="shared" ca="1" si="233"/>
        <v>-9.7550100893161851E-2</v>
      </c>
      <c r="Q3278" s="11" t="str">
        <f t="shared" ca="1" si="217"/>
        <v>A</v>
      </c>
    </row>
    <row r="3279" spans="9:17" x14ac:dyDescent="0.25">
      <c r="I3279" s="11">
        <v>3278</v>
      </c>
      <c r="J3279" s="11">
        <f t="shared" ca="1" si="230"/>
        <v>0.2657173923381434</v>
      </c>
      <c r="K3279" s="11">
        <f t="shared" ca="1" si="231"/>
        <v>1.4895872683500531</v>
      </c>
      <c r="L3279" s="11" t="str">
        <f t="shared" ca="1" si="216"/>
        <v>H</v>
      </c>
      <c r="M3279" s="11"/>
      <c r="N3279" s="11">
        <v>3278</v>
      </c>
      <c r="O3279" s="12">
        <f t="shared" ca="1" si="232"/>
        <v>0.16732534112145359</v>
      </c>
      <c r="P3279" s="12">
        <f t="shared" ca="1" si="233"/>
        <v>0.36821782484919618</v>
      </c>
      <c r="Q3279" s="11" t="str">
        <f t="shared" ca="1" si="217"/>
        <v>H</v>
      </c>
    </row>
    <row r="3280" spans="9:17" x14ac:dyDescent="0.25">
      <c r="I3280" s="11">
        <v>3279</v>
      </c>
      <c r="J3280" s="11">
        <f t="shared" ca="1" si="230"/>
        <v>2.637862986102248</v>
      </c>
      <c r="K3280" s="11">
        <f t="shared" ca="1" si="231"/>
        <v>1.3181386460350333</v>
      </c>
      <c r="L3280" s="11" t="str">
        <f t="shared" ca="1" si="216"/>
        <v>A</v>
      </c>
      <c r="M3280" s="11"/>
      <c r="N3280" s="11">
        <v>3279</v>
      </c>
      <c r="O3280" s="12">
        <f t="shared" ca="1" si="232"/>
        <v>-8.5962319914579144E-2</v>
      </c>
      <c r="P3280" s="12">
        <f t="shared" ca="1" si="233"/>
        <v>1.7389252983540198</v>
      </c>
      <c r="Q3280" s="11" t="str">
        <f t="shared" ca="1" si="217"/>
        <v>H</v>
      </c>
    </row>
    <row r="3281" spans="9:17" x14ac:dyDescent="0.25">
      <c r="I3281" s="11">
        <v>3280</v>
      </c>
      <c r="J3281" s="11">
        <f t="shared" ca="1" si="230"/>
        <v>1.1631171892953853</v>
      </c>
      <c r="K3281" s="11">
        <f t="shared" ca="1" si="231"/>
        <v>0.79452198827279874</v>
      </c>
      <c r="L3281" s="11" t="str">
        <f t="shared" ca="1" si="216"/>
        <v>A</v>
      </c>
      <c r="M3281" s="11"/>
      <c r="N3281" s="11">
        <v>3280</v>
      </c>
      <c r="O3281" s="12">
        <f t="shared" ca="1" si="232"/>
        <v>-1.429921784539423E-2</v>
      </c>
      <c r="P3281" s="12">
        <f t="shared" ca="1" si="233"/>
        <v>2.3260803201475042</v>
      </c>
      <c r="Q3281" s="11" t="str">
        <f t="shared" ca="1" si="217"/>
        <v>H</v>
      </c>
    </row>
    <row r="3282" spans="9:17" x14ac:dyDescent="0.25">
      <c r="I3282" s="11">
        <v>3281</v>
      </c>
      <c r="J3282" s="11">
        <f t="shared" ca="1" si="230"/>
        <v>0.58518658950706648</v>
      </c>
      <c r="K3282" s="11">
        <f t="shared" ca="1" si="231"/>
        <v>-2.1324439181793058</v>
      </c>
      <c r="L3282" s="11" t="str">
        <f t="shared" ca="1" si="216"/>
        <v>A</v>
      </c>
      <c r="M3282" s="11"/>
      <c r="N3282" s="11">
        <v>3281</v>
      </c>
      <c r="O3282" s="12">
        <f t="shared" ca="1" si="232"/>
        <v>1.7303394161233692</v>
      </c>
      <c r="P3282" s="12">
        <f t="shared" ca="1" si="233"/>
        <v>1.4721058923946035</v>
      </c>
      <c r="Q3282" s="11" t="str">
        <f t="shared" ca="1" si="217"/>
        <v>A</v>
      </c>
    </row>
    <row r="3283" spans="9:17" x14ac:dyDescent="0.25">
      <c r="I3283" s="11">
        <v>3282</v>
      </c>
      <c r="J3283" s="11">
        <f t="shared" ca="1" si="230"/>
        <v>1.9902999556621657</v>
      </c>
      <c r="K3283" s="11">
        <f t="shared" ca="1" si="231"/>
        <v>0.93756639769122763</v>
      </c>
      <c r="L3283" s="11" t="str">
        <f t="shared" ca="1" si="216"/>
        <v>A</v>
      </c>
      <c r="M3283" s="11"/>
      <c r="N3283" s="11">
        <v>3282</v>
      </c>
      <c r="O3283" s="12">
        <f t="shared" ca="1" si="232"/>
        <v>-1.4069419353842838</v>
      </c>
      <c r="P3283" s="12">
        <f t="shared" ca="1" si="233"/>
        <v>1.8906454419648244</v>
      </c>
      <c r="Q3283" s="11" t="str">
        <f t="shared" ca="1" si="217"/>
        <v>H</v>
      </c>
    </row>
    <row r="3284" spans="9:17" x14ac:dyDescent="0.25">
      <c r="I3284" s="11">
        <v>3283</v>
      </c>
      <c r="J3284" s="11">
        <f t="shared" ca="1" si="230"/>
        <v>0.59644004669297546</v>
      </c>
      <c r="K3284" s="11">
        <f t="shared" ca="1" si="231"/>
        <v>2.8372130433638194</v>
      </c>
      <c r="L3284" s="11" t="str">
        <f t="shared" ca="1" si="216"/>
        <v>H</v>
      </c>
      <c r="M3284" s="11"/>
      <c r="N3284" s="11">
        <v>3283</v>
      </c>
      <c r="O3284" s="12">
        <f t="shared" ca="1" si="232"/>
        <v>1.0853458484515626</v>
      </c>
      <c r="P3284" s="12">
        <f t="shared" ca="1" si="233"/>
        <v>-0.79875808297130546</v>
      </c>
      <c r="Q3284" s="11" t="str">
        <f t="shared" ca="1" si="217"/>
        <v>A</v>
      </c>
    </row>
    <row r="3285" spans="9:17" x14ac:dyDescent="0.25">
      <c r="I3285" s="11">
        <v>3284</v>
      </c>
      <c r="J3285" s="11">
        <f t="shared" ca="1" si="230"/>
        <v>0.74449555817458846</v>
      </c>
      <c r="K3285" s="11">
        <f t="shared" ca="1" si="231"/>
        <v>1.9688599052065534</v>
      </c>
      <c r="L3285" s="11" t="str">
        <f t="shared" ca="1" si="216"/>
        <v>H</v>
      </c>
      <c r="M3285" s="11"/>
      <c r="N3285" s="11">
        <v>3284</v>
      </c>
      <c r="O3285" s="12">
        <f t="shared" ca="1" si="232"/>
        <v>0.86538254472950382</v>
      </c>
      <c r="P3285" s="12">
        <f t="shared" ca="1" si="233"/>
        <v>2.9574015340373236</v>
      </c>
      <c r="Q3285" s="11" t="str">
        <f t="shared" ca="1" si="217"/>
        <v>H</v>
      </c>
    </row>
    <row r="3286" spans="9:17" x14ac:dyDescent="0.25">
      <c r="I3286" s="11">
        <v>3285</v>
      </c>
      <c r="J3286" s="11">
        <f t="shared" ca="1" si="230"/>
        <v>3.0046978068460959</v>
      </c>
      <c r="K3286" s="11">
        <f t="shared" ca="1" si="231"/>
        <v>4.7948206236122939</v>
      </c>
      <c r="L3286" s="11" t="str">
        <f t="shared" ca="1" si="216"/>
        <v>H</v>
      </c>
      <c r="M3286" s="11"/>
      <c r="N3286" s="11">
        <v>3285</v>
      </c>
      <c r="O3286" s="12">
        <f t="shared" ca="1" si="232"/>
        <v>0.48944353480720171</v>
      </c>
      <c r="P3286" s="12">
        <f t="shared" ca="1" si="233"/>
        <v>-2.074303523467151</v>
      </c>
      <c r="Q3286" s="11" t="str">
        <f t="shared" ca="1" si="217"/>
        <v>A</v>
      </c>
    </row>
    <row r="3287" spans="9:17" x14ac:dyDescent="0.25">
      <c r="I3287" s="11">
        <v>3286</v>
      </c>
      <c r="J3287" s="11">
        <f t="shared" ca="1" si="230"/>
        <v>-1.3500687769521433</v>
      </c>
      <c r="K3287" s="11">
        <f t="shared" ca="1" si="231"/>
        <v>2.9704168738100041</v>
      </c>
      <c r="L3287" s="11" t="str">
        <f t="shared" ca="1" si="216"/>
        <v>H</v>
      </c>
      <c r="M3287" s="11"/>
      <c r="N3287" s="11">
        <v>3286</v>
      </c>
      <c r="O3287" s="12">
        <f t="shared" ca="1" si="232"/>
        <v>-1.2608910337387023</v>
      </c>
      <c r="P3287" s="12">
        <f t="shared" ca="1" si="233"/>
        <v>2.4032375051725516</v>
      </c>
      <c r="Q3287" s="11" t="str">
        <f t="shared" ca="1" si="217"/>
        <v>H</v>
      </c>
    </row>
    <row r="3288" spans="9:17" x14ac:dyDescent="0.25">
      <c r="I3288" s="11">
        <v>3287</v>
      </c>
      <c r="J3288" s="11">
        <f t="shared" ca="1" si="230"/>
        <v>0.44909304959595864</v>
      </c>
      <c r="K3288" s="11">
        <f t="shared" ca="1" si="231"/>
        <v>3.1818738872409096</v>
      </c>
      <c r="L3288" s="11" t="str">
        <f t="shared" ca="1" si="216"/>
        <v>H</v>
      </c>
      <c r="M3288" s="11"/>
      <c r="N3288" s="11">
        <v>3287</v>
      </c>
      <c r="O3288" s="12">
        <f t="shared" ca="1" si="232"/>
        <v>1.4155772364638226</v>
      </c>
      <c r="P3288" s="12">
        <f t="shared" ca="1" si="233"/>
        <v>3.2903667753607273</v>
      </c>
      <c r="Q3288" s="11" t="str">
        <f t="shared" ca="1" si="217"/>
        <v>H</v>
      </c>
    </row>
    <row r="3289" spans="9:17" x14ac:dyDescent="0.25">
      <c r="I3289" s="11">
        <v>3288</v>
      </c>
      <c r="J3289" s="11">
        <f t="shared" ca="1" si="230"/>
        <v>0.31971724853739369</v>
      </c>
      <c r="K3289" s="11">
        <f t="shared" ca="1" si="231"/>
        <v>1.5839917869101625</v>
      </c>
      <c r="L3289" s="11" t="str">
        <f t="shared" ca="1" si="216"/>
        <v>H</v>
      </c>
      <c r="M3289" s="11"/>
      <c r="N3289" s="11">
        <v>3288</v>
      </c>
      <c r="O3289" s="12">
        <f t="shared" ca="1" si="232"/>
        <v>0.6115622268833012</v>
      </c>
      <c r="P3289" s="12">
        <f t="shared" ca="1" si="233"/>
        <v>1.4718245882885628</v>
      </c>
      <c r="Q3289" s="11" t="str">
        <f t="shared" ca="1" si="217"/>
        <v>H</v>
      </c>
    </row>
    <row r="3290" spans="9:17" x14ac:dyDescent="0.25">
      <c r="I3290" s="11">
        <v>3289</v>
      </c>
      <c r="J3290" s="11">
        <f t="shared" ca="1" si="230"/>
        <v>1.664389546052528</v>
      </c>
      <c r="K3290" s="11">
        <f t="shared" ca="1" si="231"/>
        <v>2.9224875427498787</v>
      </c>
      <c r="L3290" s="11" t="str">
        <f t="shared" ca="1" si="216"/>
        <v>H</v>
      </c>
      <c r="M3290" s="11"/>
      <c r="N3290" s="11">
        <v>3289</v>
      </c>
      <c r="O3290" s="12">
        <f t="shared" ca="1" si="232"/>
        <v>-0.15491514939126128</v>
      </c>
      <c r="P3290" s="12">
        <f t="shared" ca="1" si="233"/>
        <v>0.28135048340917335</v>
      </c>
      <c r="Q3290" s="11" t="str">
        <f t="shared" ca="1" si="217"/>
        <v>H</v>
      </c>
    </row>
    <row r="3291" spans="9:17" x14ac:dyDescent="0.25">
      <c r="I3291" s="11">
        <v>3290</v>
      </c>
      <c r="J3291" s="11">
        <f t="shared" ca="1" si="230"/>
        <v>1.443204229642346</v>
      </c>
      <c r="K3291" s="11">
        <f t="shared" ca="1" si="231"/>
        <v>2.8455628715917891</v>
      </c>
      <c r="L3291" s="11" t="str">
        <f t="shared" ca="1" si="216"/>
        <v>H</v>
      </c>
      <c r="M3291" s="11"/>
      <c r="N3291" s="11">
        <v>3290</v>
      </c>
      <c r="O3291" s="12">
        <f t="shared" ca="1" si="232"/>
        <v>0.32795529437449678</v>
      </c>
      <c r="P3291" s="12">
        <f t="shared" ca="1" si="233"/>
        <v>1.2753633975762646</v>
      </c>
      <c r="Q3291" s="11" t="str">
        <f t="shared" ca="1" si="217"/>
        <v>H</v>
      </c>
    </row>
    <row r="3292" spans="9:17" x14ac:dyDescent="0.25">
      <c r="I3292" s="11">
        <v>3291</v>
      </c>
      <c r="J3292" s="11">
        <f t="shared" ca="1" si="230"/>
        <v>1.3052348158118234</v>
      </c>
      <c r="K3292" s="11">
        <f t="shared" ca="1" si="231"/>
        <v>3.6182576955277397</v>
      </c>
      <c r="L3292" s="11" t="str">
        <f t="shared" ca="1" si="216"/>
        <v>H</v>
      </c>
      <c r="M3292" s="11"/>
      <c r="N3292" s="11">
        <v>3291</v>
      </c>
      <c r="O3292" s="12">
        <f t="shared" ca="1" si="232"/>
        <v>1.5050434350157649</v>
      </c>
      <c r="P3292" s="12">
        <f t="shared" ca="1" si="233"/>
        <v>4.7662886996736038</v>
      </c>
      <c r="Q3292" s="11" t="str">
        <f t="shared" ca="1" si="217"/>
        <v>H</v>
      </c>
    </row>
    <row r="3293" spans="9:17" x14ac:dyDescent="0.25">
      <c r="I3293" s="11">
        <v>3292</v>
      </c>
      <c r="J3293" s="11">
        <f t="shared" ca="1" si="230"/>
        <v>0.32880754280119229</v>
      </c>
      <c r="K3293" s="11">
        <f t="shared" ca="1" si="231"/>
        <v>-0.28721969563855287</v>
      </c>
      <c r="L3293" s="11" t="str">
        <f t="shared" ca="1" si="216"/>
        <v>A</v>
      </c>
      <c r="M3293" s="11"/>
      <c r="N3293" s="11">
        <v>3292</v>
      </c>
      <c r="O3293" s="12">
        <f t="shared" ca="1" si="232"/>
        <v>1.10008885367772</v>
      </c>
      <c r="P3293" s="12">
        <f t="shared" ca="1" si="233"/>
        <v>-1.5027048055725061</v>
      </c>
      <c r="Q3293" s="11" t="str">
        <f t="shared" ca="1" si="217"/>
        <v>A</v>
      </c>
    </row>
    <row r="3294" spans="9:17" x14ac:dyDescent="0.25">
      <c r="I3294" s="11">
        <v>3293</v>
      </c>
      <c r="J3294" s="11">
        <f t="shared" ca="1" si="230"/>
        <v>2.4540680092496001</v>
      </c>
      <c r="K3294" s="11">
        <f t="shared" ca="1" si="231"/>
        <v>2.4944598886420488</v>
      </c>
      <c r="L3294" s="11" t="str">
        <f t="shared" ca="1" si="216"/>
        <v>H</v>
      </c>
      <c r="M3294" s="11"/>
      <c r="N3294" s="11">
        <v>3293</v>
      </c>
      <c r="O3294" s="12">
        <f t="shared" ca="1" si="232"/>
        <v>-1.5210701203538954</v>
      </c>
      <c r="P3294" s="12">
        <f t="shared" ca="1" si="233"/>
        <v>-0.53335033125129971</v>
      </c>
      <c r="Q3294" s="11" t="str">
        <f t="shared" ca="1" si="217"/>
        <v>H</v>
      </c>
    </row>
    <row r="3295" spans="9:17" x14ac:dyDescent="0.25">
      <c r="I3295" s="11">
        <v>3294</v>
      </c>
      <c r="J3295" s="11">
        <f t="shared" ca="1" si="230"/>
        <v>1.6422975928588872</v>
      </c>
      <c r="K3295" s="11">
        <f t="shared" ca="1" si="231"/>
        <v>-0.6153744985171703</v>
      </c>
      <c r="L3295" s="11" t="str">
        <f t="shared" ca="1" si="216"/>
        <v>A</v>
      </c>
      <c r="M3295" s="11"/>
      <c r="N3295" s="11">
        <v>3294</v>
      </c>
      <c r="O3295" s="12">
        <f t="shared" ca="1" si="232"/>
        <v>0.77249866109615328</v>
      </c>
      <c r="P3295" s="12">
        <f t="shared" ca="1" si="233"/>
        <v>0.51302485035115131</v>
      </c>
      <c r="Q3295" s="11" t="str">
        <f t="shared" ca="1" si="217"/>
        <v>A</v>
      </c>
    </row>
    <row r="3296" spans="9:17" x14ac:dyDescent="0.25">
      <c r="I3296" s="11">
        <v>3295</v>
      </c>
      <c r="J3296" s="11">
        <f t="shared" ca="1" si="230"/>
        <v>0.39371488805643462</v>
      </c>
      <c r="K3296" s="11">
        <f t="shared" ca="1" si="231"/>
        <v>2.0745839843081737</v>
      </c>
      <c r="L3296" s="11" t="str">
        <f t="shared" ca="1" si="216"/>
        <v>H</v>
      </c>
      <c r="M3296" s="11"/>
      <c r="N3296" s="11">
        <v>3295</v>
      </c>
      <c r="O3296" s="12">
        <f t="shared" ca="1" si="232"/>
        <v>2.6264263833928903</v>
      </c>
      <c r="P3296" s="12">
        <f t="shared" ca="1" si="233"/>
        <v>2.3071595775927038</v>
      </c>
      <c r="Q3296" s="11" t="str">
        <f t="shared" ca="1" si="217"/>
        <v>A</v>
      </c>
    </row>
    <row r="3297" spans="9:17" x14ac:dyDescent="0.25">
      <c r="I3297" s="11">
        <v>3296</v>
      </c>
      <c r="J3297" s="11">
        <f t="shared" ca="1" si="230"/>
        <v>0.42132897629070254</v>
      </c>
      <c r="K3297" s="11">
        <f t="shared" ca="1" si="231"/>
        <v>2.9514351512675892</v>
      </c>
      <c r="L3297" s="11" t="str">
        <f t="shared" ca="1" si="216"/>
        <v>H</v>
      </c>
      <c r="M3297" s="11"/>
      <c r="N3297" s="11">
        <v>3296</v>
      </c>
      <c r="O3297" s="12">
        <f t="shared" ca="1" si="232"/>
        <v>1.4356027158638636</v>
      </c>
      <c r="P3297" s="12">
        <f t="shared" ca="1" si="233"/>
        <v>0.84174071174348097</v>
      </c>
      <c r="Q3297" s="11" t="str">
        <f t="shared" ca="1" si="217"/>
        <v>A</v>
      </c>
    </row>
    <row r="3298" spans="9:17" x14ac:dyDescent="0.25">
      <c r="I3298" s="11">
        <v>3297</v>
      </c>
      <c r="J3298" s="11">
        <f t="shared" ca="1" si="230"/>
        <v>0.25751067594209798</v>
      </c>
      <c r="K3298" s="11">
        <f t="shared" ca="1" si="231"/>
        <v>0.26408883867621125</v>
      </c>
      <c r="L3298" s="11" t="str">
        <f t="shared" ca="1" si="216"/>
        <v>H</v>
      </c>
      <c r="M3298" s="11"/>
      <c r="N3298" s="11">
        <v>3297</v>
      </c>
      <c r="O3298" s="12">
        <f t="shared" ca="1" si="232"/>
        <v>0.25162425159051738</v>
      </c>
      <c r="P3298" s="12">
        <f t="shared" ca="1" si="233"/>
        <v>-1.5574768951107156</v>
      </c>
      <c r="Q3298" s="11" t="str">
        <f t="shared" ca="1" si="217"/>
        <v>A</v>
      </c>
    </row>
    <row r="3299" spans="9:17" x14ac:dyDescent="0.25">
      <c r="I3299" s="11">
        <v>3298</v>
      </c>
      <c r="J3299" s="11">
        <f t="shared" ca="1" si="230"/>
        <v>1.1724670811654607</v>
      </c>
      <c r="K3299" s="11">
        <f t="shared" ca="1" si="231"/>
        <v>2.3768727483234025</v>
      </c>
      <c r="L3299" s="11" t="str">
        <f t="shared" ca="1" si="216"/>
        <v>H</v>
      </c>
      <c r="M3299" s="11"/>
      <c r="N3299" s="11">
        <v>3298</v>
      </c>
      <c r="O3299" s="12">
        <f t="shared" ca="1" si="232"/>
        <v>-0.90994733814078077</v>
      </c>
      <c r="P3299" s="12">
        <f t="shared" ca="1" si="233"/>
        <v>1.6492196775335102</v>
      </c>
      <c r="Q3299" s="11" t="str">
        <f t="shared" ca="1" si="217"/>
        <v>H</v>
      </c>
    </row>
    <row r="3300" spans="9:17" x14ac:dyDescent="0.25">
      <c r="I3300" s="11">
        <v>3299</v>
      </c>
      <c r="J3300" s="11">
        <f t="shared" ca="1" si="230"/>
        <v>-0.75204828979375293</v>
      </c>
      <c r="K3300" s="11">
        <f t="shared" ca="1" si="231"/>
        <v>0.53606697955476945</v>
      </c>
      <c r="L3300" s="11" t="str">
        <f t="shared" ca="1" si="216"/>
        <v>H</v>
      </c>
      <c r="M3300" s="11"/>
      <c r="N3300" s="11">
        <v>3299</v>
      </c>
      <c r="O3300" s="12">
        <f t="shared" ca="1" si="232"/>
        <v>1.3570835203540814</v>
      </c>
      <c r="P3300" s="12">
        <f t="shared" ca="1" si="233"/>
        <v>7.1503799712396843E-2</v>
      </c>
      <c r="Q3300" s="11" t="str">
        <f t="shared" ca="1" si="217"/>
        <v>A</v>
      </c>
    </row>
    <row r="3301" spans="9:17" x14ac:dyDescent="0.25">
      <c r="I3301" s="11">
        <v>3300</v>
      </c>
      <c r="J3301" s="11">
        <f t="shared" ca="1" si="230"/>
        <v>0.9243581807871748</v>
      </c>
      <c r="K3301" s="11">
        <f t="shared" ca="1" si="231"/>
        <v>-0.13615506537576483</v>
      </c>
      <c r="L3301" s="11" t="str">
        <f t="shared" ca="1" si="216"/>
        <v>A</v>
      </c>
      <c r="M3301" s="11"/>
      <c r="N3301" s="11">
        <v>3300</v>
      </c>
      <c r="O3301" s="12">
        <f t="shared" ca="1" si="232"/>
        <v>0.62991627999373379</v>
      </c>
      <c r="P3301" s="12">
        <f t="shared" ca="1" si="233"/>
        <v>2.3400886497676794</v>
      </c>
      <c r="Q3301" s="11" t="str">
        <f t="shared" ca="1" si="217"/>
        <v>H</v>
      </c>
    </row>
    <row r="3302" spans="9:17" x14ac:dyDescent="0.25">
      <c r="I3302" s="11">
        <v>3301</v>
      </c>
      <c r="J3302" s="11">
        <f t="shared" ca="1" si="230"/>
        <v>0.35709892268834764</v>
      </c>
      <c r="K3302" s="11">
        <f t="shared" ca="1" si="231"/>
        <v>2.4935107260984442</v>
      </c>
      <c r="L3302" s="11" t="str">
        <f t="shared" ca="1" si="216"/>
        <v>H</v>
      </c>
      <c r="M3302" s="11"/>
      <c r="N3302" s="11">
        <v>3301</v>
      </c>
      <c r="O3302" s="12">
        <f t="shared" ca="1" si="232"/>
        <v>-0.34472362018938929</v>
      </c>
      <c r="P3302" s="12">
        <f t="shared" ca="1" si="233"/>
        <v>3.7250804810301661</v>
      </c>
      <c r="Q3302" s="11" t="str">
        <f t="shared" ca="1" si="217"/>
        <v>H</v>
      </c>
    </row>
    <row r="3303" spans="9:17" x14ac:dyDescent="0.25">
      <c r="I3303" s="11">
        <v>3302</v>
      </c>
      <c r="J3303" s="11">
        <f t="shared" ca="1" si="230"/>
        <v>-0.73997781431752474</v>
      </c>
      <c r="K3303" s="11">
        <f t="shared" ca="1" si="231"/>
        <v>-0.58576210335348389</v>
      </c>
      <c r="L3303" s="11" t="str">
        <f t="shared" ca="1" si="216"/>
        <v>H</v>
      </c>
      <c r="M3303" s="11"/>
      <c r="N3303" s="11">
        <v>3302</v>
      </c>
      <c r="O3303" s="12">
        <f t="shared" ca="1" si="232"/>
        <v>0.60000477056996782</v>
      </c>
      <c r="P3303" s="12">
        <f t="shared" ca="1" si="233"/>
        <v>2.3435794352567223</v>
      </c>
      <c r="Q3303" s="11" t="str">
        <f t="shared" ca="1" si="217"/>
        <v>H</v>
      </c>
    </row>
    <row r="3304" spans="9:17" x14ac:dyDescent="0.25">
      <c r="I3304" s="11">
        <v>3303</v>
      </c>
      <c r="J3304" s="11">
        <f t="shared" ca="1" si="230"/>
        <v>0.90136925747051966</v>
      </c>
      <c r="K3304" s="11">
        <f t="shared" ca="1" si="231"/>
        <v>-0.46048124626758469</v>
      </c>
      <c r="L3304" s="11" t="str">
        <f t="shared" ca="1" si="216"/>
        <v>A</v>
      </c>
      <c r="M3304" s="11"/>
      <c r="N3304" s="11">
        <v>3303</v>
      </c>
      <c r="O3304" s="12">
        <f t="shared" ca="1" si="232"/>
        <v>2.0092008566951991</v>
      </c>
      <c r="P3304" s="12">
        <f t="shared" ca="1" si="233"/>
        <v>2.196370486904641</v>
      </c>
      <c r="Q3304" s="11" t="str">
        <f t="shared" ca="1" si="217"/>
        <v>H</v>
      </c>
    </row>
    <row r="3305" spans="9:17" x14ac:dyDescent="0.25">
      <c r="I3305" s="11">
        <v>3304</v>
      </c>
      <c r="J3305" s="11">
        <f t="shared" ca="1" si="230"/>
        <v>0.73722620066726297</v>
      </c>
      <c r="K3305" s="11">
        <f t="shared" ca="1" si="231"/>
        <v>1.6095914384440335</v>
      </c>
      <c r="L3305" s="11" t="str">
        <f t="shared" ca="1" si="216"/>
        <v>H</v>
      </c>
      <c r="M3305" s="11"/>
      <c r="N3305" s="11">
        <v>3304</v>
      </c>
      <c r="O3305" s="12">
        <f t="shared" ca="1" si="232"/>
        <v>1.3525683178443808</v>
      </c>
      <c r="P3305" s="12">
        <f t="shared" ca="1" si="233"/>
        <v>1.6882074311663904</v>
      </c>
      <c r="Q3305" s="11" t="str">
        <f t="shared" ca="1" si="217"/>
        <v>H</v>
      </c>
    </row>
    <row r="3306" spans="9:17" x14ac:dyDescent="0.25">
      <c r="I3306" s="11">
        <v>3305</v>
      </c>
      <c r="J3306" s="11">
        <f t="shared" ca="1" si="230"/>
        <v>1.4282242955800135</v>
      </c>
      <c r="K3306" s="11">
        <f t="shared" ca="1" si="231"/>
        <v>1.4273569024361903</v>
      </c>
      <c r="L3306" s="11" t="str">
        <f t="shared" ca="1" si="216"/>
        <v>A</v>
      </c>
      <c r="M3306" s="11"/>
      <c r="N3306" s="11">
        <v>3305</v>
      </c>
      <c r="O3306" s="12">
        <f t="shared" ca="1" si="232"/>
        <v>0.83906185586655535</v>
      </c>
      <c r="P3306" s="12">
        <f t="shared" ca="1" si="233"/>
        <v>-1.5033073032335085</v>
      </c>
      <c r="Q3306" s="11" t="str">
        <f t="shared" ca="1" si="217"/>
        <v>A</v>
      </c>
    </row>
    <row r="3307" spans="9:17" x14ac:dyDescent="0.25">
      <c r="I3307" s="11">
        <v>3306</v>
      </c>
      <c r="J3307" s="11">
        <f t="shared" ca="1" si="230"/>
        <v>-0.24797254863147533</v>
      </c>
      <c r="K3307" s="11">
        <f t="shared" ca="1" si="231"/>
        <v>2.0125884235650355</v>
      </c>
      <c r="L3307" s="11" t="str">
        <f t="shared" ca="1" si="216"/>
        <v>H</v>
      </c>
      <c r="M3307" s="11"/>
      <c r="N3307" s="11">
        <v>3306</v>
      </c>
      <c r="O3307" s="12">
        <f t="shared" ca="1" si="232"/>
        <v>1.4762865651320696</v>
      </c>
      <c r="P3307" s="12">
        <f t="shared" ca="1" si="233"/>
        <v>1.6329807724961354</v>
      </c>
      <c r="Q3307" s="11" t="str">
        <f t="shared" ca="1" si="217"/>
        <v>H</v>
      </c>
    </row>
    <row r="3308" spans="9:17" x14ac:dyDescent="0.25">
      <c r="I3308" s="11">
        <v>3307</v>
      </c>
      <c r="J3308" s="11">
        <f t="shared" ca="1" si="230"/>
        <v>0.92322957885800738</v>
      </c>
      <c r="K3308" s="11">
        <f t="shared" ca="1" si="231"/>
        <v>2.2334112886728725</v>
      </c>
      <c r="L3308" s="11" t="str">
        <f t="shared" ca="1" si="216"/>
        <v>H</v>
      </c>
      <c r="M3308" s="11"/>
      <c r="N3308" s="11">
        <v>3307</v>
      </c>
      <c r="O3308" s="12">
        <f t="shared" ca="1" si="232"/>
        <v>1.7025440031221044</v>
      </c>
      <c r="P3308" s="12">
        <f t="shared" ca="1" si="233"/>
        <v>1.3363723117131932</v>
      </c>
      <c r="Q3308" s="11" t="str">
        <f t="shared" ca="1" si="217"/>
        <v>A</v>
      </c>
    </row>
    <row r="3309" spans="9:17" x14ac:dyDescent="0.25">
      <c r="I3309" s="11">
        <v>3308</v>
      </c>
      <c r="J3309" s="11">
        <f t="shared" ca="1" si="230"/>
        <v>1.8624103760855784</v>
      </c>
      <c r="K3309" s="11">
        <f t="shared" ca="1" si="231"/>
        <v>2.6070665313659322</v>
      </c>
      <c r="L3309" s="11" t="str">
        <f t="shared" ca="1" si="216"/>
        <v>H</v>
      </c>
      <c r="M3309" s="11"/>
      <c r="N3309" s="11">
        <v>3308</v>
      </c>
      <c r="O3309" s="12">
        <f t="shared" ca="1" si="232"/>
        <v>-1.5825021721439698</v>
      </c>
      <c r="P3309" s="12">
        <f t="shared" ca="1" si="233"/>
        <v>-1.3817462109832976</v>
      </c>
      <c r="Q3309" s="11" t="str">
        <f t="shared" ca="1" si="217"/>
        <v>H</v>
      </c>
    </row>
    <row r="3310" spans="9:17" x14ac:dyDescent="0.25">
      <c r="I3310" s="11">
        <v>3309</v>
      </c>
      <c r="J3310" s="11">
        <f t="shared" ca="1" si="230"/>
        <v>0.24755264364179064</v>
      </c>
      <c r="K3310" s="11">
        <f t="shared" ca="1" si="231"/>
        <v>3.4941361373323558</v>
      </c>
      <c r="L3310" s="11" t="str">
        <f t="shared" ca="1" si="216"/>
        <v>H</v>
      </c>
      <c r="M3310" s="11"/>
      <c r="N3310" s="11">
        <v>3309</v>
      </c>
      <c r="O3310" s="12">
        <f t="shared" ca="1" si="232"/>
        <v>-0.8422957966319442</v>
      </c>
      <c r="P3310" s="12">
        <f t="shared" ca="1" si="233"/>
        <v>0.54335804698661827</v>
      </c>
      <c r="Q3310" s="11" t="str">
        <f t="shared" ca="1" si="217"/>
        <v>H</v>
      </c>
    </row>
    <row r="3311" spans="9:17" x14ac:dyDescent="0.25">
      <c r="I3311" s="11">
        <v>3310</v>
      </c>
      <c r="J3311" s="11">
        <f t="shared" ca="1" si="230"/>
        <v>0.5136594267505199</v>
      </c>
      <c r="K3311" s="11">
        <f t="shared" ca="1" si="231"/>
        <v>2.6920651294079594</v>
      </c>
      <c r="L3311" s="11" t="str">
        <f t="shared" ca="1" si="216"/>
        <v>H</v>
      </c>
      <c r="M3311" s="11"/>
      <c r="N3311" s="11">
        <v>3310</v>
      </c>
      <c r="O3311" s="12">
        <f t="shared" ca="1" si="232"/>
        <v>0.67822577455069111</v>
      </c>
      <c r="P3311" s="12">
        <f t="shared" ca="1" si="233"/>
        <v>1.4390070132397002</v>
      </c>
      <c r="Q3311" s="11" t="str">
        <f t="shared" ca="1" si="217"/>
        <v>H</v>
      </c>
    </row>
    <row r="3312" spans="9:17" x14ac:dyDescent="0.25">
      <c r="I3312" s="11">
        <v>3311</v>
      </c>
      <c r="J3312" s="11">
        <f t="shared" ca="1" si="230"/>
        <v>0.47781445726908989</v>
      </c>
      <c r="K3312" s="11">
        <f t="shared" ca="1" si="231"/>
        <v>5.0361235776996693E-3</v>
      </c>
      <c r="L3312" s="11" t="str">
        <f t="shared" ca="1" si="216"/>
        <v>A</v>
      </c>
      <c r="M3312" s="11"/>
      <c r="N3312" s="11">
        <v>3311</v>
      </c>
      <c r="O3312" s="12">
        <f t="shared" ca="1" si="232"/>
        <v>0.66179865963157969</v>
      </c>
      <c r="P3312" s="12">
        <f t="shared" ca="1" si="233"/>
        <v>1.2192907159968245</v>
      </c>
      <c r="Q3312" s="11" t="str">
        <f t="shared" ca="1" si="217"/>
        <v>H</v>
      </c>
    </row>
    <row r="3313" spans="9:17" x14ac:dyDescent="0.25">
      <c r="I3313" s="11">
        <v>3312</v>
      </c>
      <c r="J3313" s="11">
        <f t="shared" ca="1" si="230"/>
        <v>0.76933376181062019</v>
      </c>
      <c r="K3313" s="11">
        <f t="shared" ca="1" si="231"/>
        <v>3.0310637624922867</v>
      </c>
      <c r="L3313" s="11" t="str">
        <f t="shared" ca="1" si="216"/>
        <v>H</v>
      </c>
      <c r="M3313" s="11"/>
      <c r="N3313" s="11">
        <v>3312</v>
      </c>
      <c r="O3313" s="12">
        <f t="shared" ca="1" si="232"/>
        <v>1.5777381462473057</v>
      </c>
      <c r="P3313" s="12">
        <f t="shared" ca="1" si="233"/>
        <v>0.99616015739971808</v>
      </c>
      <c r="Q3313" s="11" t="str">
        <f t="shared" ca="1" si="217"/>
        <v>A</v>
      </c>
    </row>
    <row r="3314" spans="9:17" x14ac:dyDescent="0.25">
      <c r="I3314" s="11">
        <v>3313</v>
      </c>
      <c r="J3314" s="11">
        <f t="shared" ca="1" si="230"/>
        <v>-7.7175160235085305E-2</v>
      </c>
      <c r="K3314" s="11">
        <f t="shared" ca="1" si="231"/>
        <v>3.0338652043079324</v>
      </c>
      <c r="L3314" s="11" t="str">
        <f t="shared" ca="1" si="216"/>
        <v>H</v>
      </c>
      <c r="M3314" s="11"/>
      <c r="N3314" s="11">
        <v>3313</v>
      </c>
      <c r="O3314" s="12">
        <f t="shared" ca="1" si="232"/>
        <v>6.37694405251506E-2</v>
      </c>
      <c r="P3314" s="12">
        <f t="shared" ca="1" si="233"/>
        <v>1.1793139442242184</v>
      </c>
      <c r="Q3314" s="11" t="str">
        <f t="shared" ca="1" si="217"/>
        <v>H</v>
      </c>
    </row>
    <row r="3315" spans="9:17" x14ac:dyDescent="0.25">
      <c r="I3315" s="11">
        <v>3314</v>
      </c>
      <c r="J3315" s="11">
        <f t="shared" ca="1" si="230"/>
        <v>-0.37559307602894021</v>
      </c>
      <c r="K3315" s="11">
        <f t="shared" ca="1" si="231"/>
        <v>1.8525500269967372</v>
      </c>
      <c r="L3315" s="11" t="str">
        <f t="shared" ca="1" si="216"/>
        <v>H</v>
      </c>
      <c r="M3315" s="11"/>
      <c r="N3315" s="11">
        <v>3314</v>
      </c>
      <c r="O3315" s="12">
        <f t="shared" ca="1" si="232"/>
        <v>0.60984948979644815</v>
      </c>
      <c r="P3315" s="12">
        <f t="shared" ca="1" si="233"/>
        <v>-0.8035015895384543</v>
      </c>
      <c r="Q3315" s="11" t="str">
        <f t="shared" ca="1" si="217"/>
        <v>A</v>
      </c>
    </row>
    <row r="3316" spans="9:17" x14ac:dyDescent="0.25">
      <c r="I3316" s="11">
        <v>3315</v>
      </c>
      <c r="J3316" s="11">
        <f t="shared" ca="1" si="230"/>
        <v>0.4114504938159107</v>
      </c>
      <c r="K3316" s="11">
        <f t="shared" ca="1" si="231"/>
        <v>0.68270355568825747</v>
      </c>
      <c r="L3316" s="11" t="str">
        <f t="shared" ca="1" si="216"/>
        <v>H</v>
      </c>
      <c r="M3316" s="11"/>
      <c r="N3316" s="11">
        <v>3315</v>
      </c>
      <c r="O3316" s="12">
        <f t="shared" ca="1" si="232"/>
        <v>1.2296782672741355</v>
      </c>
      <c r="P3316" s="12">
        <f t="shared" ca="1" si="233"/>
        <v>1.5682618220615892</v>
      </c>
      <c r="Q3316" s="11" t="str">
        <f t="shared" ca="1" si="217"/>
        <v>H</v>
      </c>
    </row>
    <row r="3317" spans="9:17" x14ac:dyDescent="0.25">
      <c r="I3317" s="11">
        <v>3316</v>
      </c>
      <c r="J3317" s="11">
        <f t="shared" ca="1" si="230"/>
        <v>2.1427220431843548</v>
      </c>
      <c r="K3317" s="11">
        <f t="shared" ca="1" si="231"/>
        <v>3.0097368485385783</v>
      </c>
      <c r="L3317" s="11" t="str">
        <f t="shared" ref="L3317:L3571" ca="1" si="234">IF(J3317&gt;K3317, "A", IF(J3317=K3317, "T", "H"))</f>
        <v>H</v>
      </c>
      <c r="M3317" s="11"/>
      <c r="N3317" s="11">
        <v>3316</v>
      </c>
      <c r="O3317" s="12">
        <f t="shared" ca="1" si="232"/>
        <v>1.2620476664619775</v>
      </c>
      <c r="P3317" s="12">
        <f t="shared" ca="1" si="233"/>
        <v>-2.2336427441394067</v>
      </c>
      <c r="Q3317" s="11" t="str">
        <f t="shared" ref="Q3317:Q3571" ca="1" si="235">IF(O3317&gt;P3317, "A", IF(O3317=P3317, "T", "H"))</f>
        <v>A</v>
      </c>
    </row>
    <row r="3318" spans="9:17" x14ac:dyDescent="0.25">
      <c r="I3318" s="11">
        <v>3317</v>
      </c>
      <c r="J3318" s="11">
        <f t="shared" ca="1" si="230"/>
        <v>-0.9520948364599916</v>
      </c>
      <c r="K3318" s="11">
        <f t="shared" ca="1" si="231"/>
        <v>3.2357941615023575</v>
      </c>
      <c r="L3318" s="11" t="str">
        <f t="shared" ca="1" si="234"/>
        <v>H</v>
      </c>
      <c r="M3318" s="11"/>
      <c r="N3318" s="11">
        <v>3317</v>
      </c>
      <c r="O3318" s="12">
        <f t="shared" ca="1" si="232"/>
        <v>-0.36206459367187727</v>
      </c>
      <c r="P3318" s="12">
        <f t="shared" ca="1" si="233"/>
        <v>-0.16794468002272289</v>
      </c>
      <c r="Q3318" s="11" t="str">
        <f t="shared" ca="1" si="235"/>
        <v>H</v>
      </c>
    </row>
    <row r="3319" spans="9:17" x14ac:dyDescent="0.25">
      <c r="I3319" s="11">
        <v>3318</v>
      </c>
      <c r="J3319" s="11">
        <f t="shared" ca="1" si="230"/>
        <v>1.5888218224072075</v>
      </c>
      <c r="K3319" s="11">
        <f t="shared" ca="1" si="231"/>
        <v>1.9318950608147996</v>
      </c>
      <c r="L3319" s="11" t="str">
        <f t="shared" ca="1" si="234"/>
        <v>H</v>
      </c>
      <c r="M3319" s="11"/>
      <c r="N3319" s="11">
        <v>3318</v>
      </c>
      <c r="O3319" s="12">
        <f t="shared" ca="1" si="232"/>
        <v>1.6765320208118353</v>
      </c>
      <c r="P3319" s="12">
        <f t="shared" ca="1" si="233"/>
        <v>2.9943453534797491</v>
      </c>
      <c r="Q3319" s="11" t="str">
        <f t="shared" ca="1" si="235"/>
        <v>H</v>
      </c>
    </row>
    <row r="3320" spans="9:17" x14ac:dyDescent="0.25">
      <c r="I3320" s="11">
        <v>3319</v>
      </c>
      <c r="J3320" s="11">
        <f t="shared" ca="1" si="230"/>
        <v>0.33795639420361601</v>
      </c>
      <c r="K3320" s="11">
        <f t="shared" ca="1" si="231"/>
        <v>1.866453592443827</v>
      </c>
      <c r="L3320" s="11" t="str">
        <f t="shared" ca="1" si="234"/>
        <v>H</v>
      </c>
      <c r="M3320" s="11"/>
      <c r="N3320" s="11">
        <v>3319</v>
      </c>
      <c r="O3320" s="12">
        <f t="shared" ca="1" si="232"/>
        <v>0.40178817355367419</v>
      </c>
      <c r="P3320" s="12">
        <f t="shared" ca="1" si="233"/>
        <v>3.4798619572037723</v>
      </c>
      <c r="Q3320" s="11" t="str">
        <f t="shared" ca="1" si="235"/>
        <v>H</v>
      </c>
    </row>
    <row r="3321" spans="9:17" x14ac:dyDescent="0.25">
      <c r="I3321" s="11">
        <v>3320</v>
      </c>
      <c r="J3321" s="11">
        <f t="shared" ca="1" si="230"/>
        <v>1.5756577165352015</v>
      </c>
      <c r="K3321" s="11">
        <f t="shared" ca="1" si="231"/>
        <v>-1.8692805026124755</v>
      </c>
      <c r="L3321" s="11" t="str">
        <f t="shared" ca="1" si="234"/>
        <v>A</v>
      </c>
      <c r="M3321" s="11"/>
      <c r="N3321" s="11">
        <v>3320</v>
      </c>
      <c r="O3321" s="12">
        <f t="shared" ca="1" si="232"/>
        <v>0.9638260042109108</v>
      </c>
      <c r="P3321" s="12">
        <f t="shared" ca="1" si="233"/>
        <v>-0.37136472770606277</v>
      </c>
      <c r="Q3321" s="11" t="str">
        <f t="shared" ca="1" si="235"/>
        <v>A</v>
      </c>
    </row>
    <row r="3322" spans="9:17" x14ac:dyDescent="0.25">
      <c r="I3322" s="11">
        <v>3321</v>
      </c>
      <c r="J3322" s="11">
        <f t="shared" ca="1" si="230"/>
        <v>0.81827006798448687</v>
      </c>
      <c r="K3322" s="11">
        <f t="shared" ca="1" si="231"/>
        <v>0.91694407818103629</v>
      </c>
      <c r="L3322" s="11" t="str">
        <f t="shared" ca="1" si="234"/>
        <v>H</v>
      </c>
      <c r="M3322" s="11"/>
      <c r="N3322" s="11">
        <v>3321</v>
      </c>
      <c r="O3322" s="12">
        <f t="shared" ca="1" si="232"/>
        <v>1.6085158649926397</v>
      </c>
      <c r="P3322" s="12">
        <f t="shared" ca="1" si="233"/>
        <v>0.20400632330455404</v>
      </c>
      <c r="Q3322" s="11" t="str">
        <f t="shared" ca="1" si="235"/>
        <v>A</v>
      </c>
    </row>
    <row r="3323" spans="9:17" x14ac:dyDescent="0.25">
      <c r="I3323" s="11">
        <v>3322</v>
      </c>
      <c r="J3323" s="11">
        <f t="shared" ca="1" si="230"/>
        <v>1.7670954392598133</v>
      </c>
      <c r="K3323" s="11">
        <f t="shared" ca="1" si="231"/>
        <v>6.2015417115821769</v>
      </c>
      <c r="L3323" s="11" t="str">
        <f t="shared" ca="1" si="234"/>
        <v>H</v>
      </c>
      <c r="M3323" s="11"/>
      <c r="N3323" s="11">
        <v>3322</v>
      </c>
      <c r="O3323" s="12">
        <f t="shared" ca="1" si="232"/>
        <v>0.70452554627676245</v>
      </c>
      <c r="P3323" s="12">
        <f t="shared" ca="1" si="233"/>
        <v>1.0844905118469621</v>
      </c>
      <c r="Q3323" s="11" t="str">
        <f t="shared" ca="1" si="235"/>
        <v>H</v>
      </c>
    </row>
    <row r="3324" spans="9:17" x14ac:dyDescent="0.25">
      <c r="I3324" s="11">
        <v>3323</v>
      </c>
      <c r="J3324" s="11">
        <f t="shared" ca="1" si="230"/>
        <v>0.62158594921277632</v>
      </c>
      <c r="K3324" s="11">
        <f t="shared" ca="1" si="231"/>
        <v>4.354112250457371</v>
      </c>
      <c r="L3324" s="11" t="str">
        <f t="shared" ca="1" si="234"/>
        <v>H</v>
      </c>
      <c r="M3324" s="11"/>
      <c r="N3324" s="11">
        <v>3323</v>
      </c>
      <c r="O3324" s="12">
        <f t="shared" ca="1" si="232"/>
        <v>-1.2597157248648727</v>
      </c>
      <c r="P3324" s="12">
        <f t="shared" ca="1" si="233"/>
        <v>1.5083155269278283</v>
      </c>
      <c r="Q3324" s="11" t="str">
        <f t="shared" ca="1" si="235"/>
        <v>H</v>
      </c>
    </row>
    <row r="3325" spans="9:17" x14ac:dyDescent="0.25">
      <c r="I3325" s="11">
        <v>3324</v>
      </c>
      <c r="J3325" s="11">
        <f t="shared" ca="1" si="230"/>
        <v>-0.1198559911774898</v>
      </c>
      <c r="K3325" s="11">
        <f t="shared" ca="1" si="231"/>
        <v>0.7109551247370316</v>
      </c>
      <c r="L3325" s="11" t="str">
        <f t="shared" ca="1" si="234"/>
        <v>H</v>
      </c>
      <c r="M3325" s="11"/>
      <c r="N3325" s="11">
        <v>3324</v>
      </c>
      <c r="O3325" s="12">
        <f t="shared" ca="1" si="232"/>
        <v>1.2021379145922513</v>
      </c>
      <c r="P3325" s="12">
        <f t="shared" ca="1" si="233"/>
        <v>1.4853106866093115</v>
      </c>
      <c r="Q3325" s="11" t="str">
        <f t="shared" ca="1" si="235"/>
        <v>H</v>
      </c>
    </row>
    <row r="3326" spans="9:17" x14ac:dyDescent="0.25">
      <c r="I3326" s="11">
        <v>3325</v>
      </c>
      <c r="J3326" s="11">
        <f t="shared" ca="1" si="230"/>
        <v>-0.13755621725710532</v>
      </c>
      <c r="K3326" s="11">
        <f t="shared" ca="1" si="231"/>
        <v>2.5152898677465254</v>
      </c>
      <c r="L3326" s="11" t="str">
        <f t="shared" ca="1" si="234"/>
        <v>H</v>
      </c>
      <c r="M3326" s="11"/>
      <c r="N3326" s="11">
        <v>3325</v>
      </c>
      <c r="O3326" s="12">
        <f t="shared" ca="1" si="232"/>
        <v>-1.2367273751442855</v>
      </c>
      <c r="P3326" s="12">
        <f t="shared" ca="1" si="233"/>
        <v>0.188125568001419</v>
      </c>
      <c r="Q3326" s="11" t="str">
        <f t="shared" ca="1" si="235"/>
        <v>H</v>
      </c>
    </row>
    <row r="3327" spans="9:17" x14ac:dyDescent="0.25">
      <c r="I3327" s="11">
        <v>3326</v>
      </c>
      <c r="J3327" s="11">
        <f t="shared" ca="1" si="230"/>
        <v>0.97981065743629125</v>
      </c>
      <c r="K3327" s="11">
        <f t="shared" ca="1" si="231"/>
        <v>3.2098851014549759</v>
      </c>
      <c r="L3327" s="11" t="str">
        <f t="shared" ca="1" si="234"/>
        <v>H</v>
      </c>
      <c r="M3327" s="11"/>
      <c r="N3327" s="11">
        <v>3326</v>
      </c>
      <c r="O3327" s="12">
        <f t="shared" ca="1" si="232"/>
        <v>0.42035400876192636</v>
      </c>
      <c r="P3327" s="12">
        <f t="shared" ca="1" si="233"/>
        <v>1.6981313046834912</v>
      </c>
      <c r="Q3327" s="11" t="str">
        <f t="shared" ca="1" si="235"/>
        <v>H</v>
      </c>
    </row>
    <row r="3328" spans="9:17" x14ac:dyDescent="0.25">
      <c r="I3328" s="11">
        <v>3327</v>
      </c>
      <c r="J3328" s="11">
        <f t="shared" ca="1" si="230"/>
        <v>2.3133024663199189</v>
      </c>
      <c r="K3328" s="11">
        <f t="shared" ca="1" si="231"/>
        <v>3.1988393097668917</v>
      </c>
      <c r="L3328" s="11" t="str">
        <f t="shared" ca="1" si="234"/>
        <v>H</v>
      </c>
      <c r="M3328" s="11"/>
      <c r="N3328" s="11">
        <v>3327</v>
      </c>
      <c r="O3328" s="12">
        <f t="shared" ca="1" si="232"/>
        <v>-1.3846733907585498</v>
      </c>
      <c r="P3328" s="12">
        <f t="shared" ca="1" si="233"/>
        <v>3.9462739672375688</v>
      </c>
      <c r="Q3328" s="11" t="str">
        <f t="shared" ca="1" si="235"/>
        <v>H</v>
      </c>
    </row>
    <row r="3329" spans="9:17" x14ac:dyDescent="0.25">
      <c r="I3329" s="11">
        <v>3328</v>
      </c>
      <c r="J3329" s="11">
        <f t="shared" ca="1" si="230"/>
        <v>0.99190962318919484</v>
      </c>
      <c r="K3329" s="11">
        <f t="shared" ca="1" si="231"/>
        <v>2.7556726970632788</v>
      </c>
      <c r="L3329" s="11" t="str">
        <f t="shared" ca="1" si="234"/>
        <v>H</v>
      </c>
      <c r="M3329" s="11"/>
      <c r="N3329" s="11">
        <v>3328</v>
      </c>
      <c r="O3329" s="12">
        <f t="shared" ca="1" si="232"/>
        <v>0.46238065133132977</v>
      </c>
      <c r="P3329" s="12">
        <f t="shared" ca="1" si="233"/>
        <v>1.3938371802253573</v>
      </c>
      <c r="Q3329" s="11" t="str">
        <f t="shared" ca="1" si="235"/>
        <v>H</v>
      </c>
    </row>
    <row r="3330" spans="9:17" x14ac:dyDescent="0.25">
      <c r="I3330" s="11">
        <v>3329</v>
      </c>
      <c r="J3330" s="11">
        <f t="shared" ca="1" si="230"/>
        <v>0.68434937217763991</v>
      </c>
      <c r="K3330" s="11">
        <f t="shared" ca="1" si="231"/>
        <v>2.6931307451819424</v>
      </c>
      <c r="L3330" s="11" t="str">
        <f t="shared" ca="1" si="234"/>
        <v>H</v>
      </c>
      <c r="M3330" s="11"/>
      <c r="N3330" s="11">
        <v>3329</v>
      </c>
      <c r="O3330" s="12">
        <f t="shared" ca="1" si="232"/>
        <v>1.032957634980425</v>
      </c>
      <c r="P3330" s="12">
        <f t="shared" ca="1" si="233"/>
        <v>0.10429196012261055</v>
      </c>
      <c r="Q3330" s="11" t="str">
        <f t="shared" ca="1" si="235"/>
        <v>A</v>
      </c>
    </row>
    <row r="3331" spans="9:17" x14ac:dyDescent="0.25">
      <c r="I3331" s="11">
        <v>3330</v>
      </c>
      <c r="J3331" s="11">
        <f t="shared" ref="J3331:J3394" ca="1" si="236">NORMINV(RAND(), $D$3,$F$3)</f>
        <v>1.0849790628077549</v>
      </c>
      <c r="K3331" s="11">
        <f t="shared" ref="K3331:K3394" ca="1" si="237">NORMINV(RAND(), $D$2,$F$2)</f>
        <v>4.1779318697358541</v>
      </c>
      <c r="L3331" s="11" t="str">
        <f t="shared" ca="1" si="234"/>
        <v>H</v>
      </c>
      <c r="M3331" s="11"/>
      <c r="N3331" s="11">
        <v>3330</v>
      </c>
      <c r="O3331" s="12">
        <f t="shared" ref="O3331:O3394" ca="1" si="238">NORMINV(RAND(), $D$11,$F$11)</f>
        <v>0.65623672964311541</v>
      </c>
      <c r="P3331" s="12">
        <f t="shared" ref="P3331:P3394" ca="1" si="239">NORMINV(RAND(), $D$10,$F$10)</f>
        <v>0.64884571256212797</v>
      </c>
      <c r="Q3331" s="11" t="str">
        <f t="shared" ca="1" si="235"/>
        <v>A</v>
      </c>
    </row>
    <row r="3332" spans="9:17" x14ac:dyDescent="0.25">
      <c r="I3332" s="11">
        <v>3331</v>
      </c>
      <c r="J3332" s="11">
        <f t="shared" ca="1" si="236"/>
        <v>1.0573251840288287</v>
      </c>
      <c r="K3332" s="11">
        <f t="shared" ca="1" si="237"/>
        <v>1.6452267198263693</v>
      </c>
      <c r="L3332" s="11" t="str">
        <f t="shared" ca="1" si="234"/>
        <v>H</v>
      </c>
      <c r="M3332" s="11"/>
      <c r="N3332" s="11">
        <v>3331</v>
      </c>
      <c r="O3332" s="12">
        <f t="shared" ca="1" si="238"/>
        <v>-0.91307319929514064</v>
      </c>
      <c r="P3332" s="12">
        <f t="shared" ca="1" si="239"/>
        <v>4.0298957802160862E-2</v>
      </c>
      <c r="Q3332" s="11" t="str">
        <f t="shared" ca="1" si="235"/>
        <v>H</v>
      </c>
    </row>
    <row r="3333" spans="9:17" x14ac:dyDescent="0.25">
      <c r="I3333" s="11">
        <v>3332</v>
      </c>
      <c r="J3333" s="11">
        <f t="shared" ca="1" si="236"/>
        <v>1.1742731509434705</v>
      </c>
      <c r="K3333" s="11">
        <f t="shared" ca="1" si="237"/>
        <v>0.16013603915100627</v>
      </c>
      <c r="L3333" s="11" t="str">
        <f t="shared" ca="1" si="234"/>
        <v>A</v>
      </c>
      <c r="M3333" s="11"/>
      <c r="N3333" s="11">
        <v>3332</v>
      </c>
      <c r="O3333" s="12">
        <f t="shared" ca="1" si="238"/>
        <v>0.72385546458235028</v>
      </c>
      <c r="P3333" s="12">
        <f t="shared" ca="1" si="239"/>
        <v>1.0539213393343632</v>
      </c>
      <c r="Q3333" s="11" t="str">
        <f t="shared" ca="1" si="235"/>
        <v>H</v>
      </c>
    </row>
    <row r="3334" spans="9:17" x14ac:dyDescent="0.25">
      <c r="I3334" s="11">
        <v>3333</v>
      </c>
      <c r="J3334" s="11">
        <f t="shared" ca="1" si="236"/>
        <v>1.4129672864265659</v>
      </c>
      <c r="K3334" s="11">
        <f t="shared" ca="1" si="237"/>
        <v>1.9847258909594114</v>
      </c>
      <c r="L3334" s="11" t="str">
        <f t="shared" ca="1" si="234"/>
        <v>H</v>
      </c>
      <c r="M3334" s="11"/>
      <c r="N3334" s="11">
        <v>3333</v>
      </c>
      <c r="O3334" s="12">
        <f t="shared" ca="1" si="238"/>
        <v>-1.830792858810866</v>
      </c>
      <c r="P3334" s="12">
        <f t="shared" ca="1" si="239"/>
        <v>0.98306936065976291</v>
      </c>
      <c r="Q3334" s="11" t="str">
        <f t="shared" ca="1" si="235"/>
        <v>H</v>
      </c>
    </row>
    <row r="3335" spans="9:17" x14ac:dyDescent="0.25">
      <c r="I3335" s="11">
        <v>3334</v>
      </c>
      <c r="J3335" s="11">
        <f t="shared" ca="1" si="236"/>
        <v>0.12112599626736142</v>
      </c>
      <c r="K3335" s="11">
        <f t="shared" ca="1" si="237"/>
        <v>1.4222069972992406</v>
      </c>
      <c r="L3335" s="11" t="str">
        <f t="shared" ca="1" si="234"/>
        <v>H</v>
      </c>
      <c r="M3335" s="11"/>
      <c r="N3335" s="11">
        <v>3334</v>
      </c>
      <c r="O3335" s="12">
        <f t="shared" ca="1" si="238"/>
        <v>-0.98649310252371625</v>
      </c>
      <c r="P3335" s="12">
        <f t="shared" ca="1" si="239"/>
        <v>1.1293423742611857</v>
      </c>
      <c r="Q3335" s="11" t="str">
        <f t="shared" ca="1" si="235"/>
        <v>H</v>
      </c>
    </row>
    <row r="3336" spans="9:17" x14ac:dyDescent="0.25">
      <c r="I3336" s="11">
        <v>3335</v>
      </c>
      <c r="J3336" s="11">
        <f t="shared" ca="1" si="236"/>
        <v>0.30126689475323642</v>
      </c>
      <c r="K3336" s="11">
        <f t="shared" ca="1" si="237"/>
        <v>2.4007078818005478</v>
      </c>
      <c r="L3336" s="11" t="str">
        <f t="shared" ca="1" si="234"/>
        <v>H</v>
      </c>
      <c r="M3336" s="11"/>
      <c r="N3336" s="11">
        <v>3335</v>
      </c>
      <c r="O3336" s="12">
        <f t="shared" ca="1" si="238"/>
        <v>0.28506831564001378</v>
      </c>
      <c r="P3336" s="12">
        <f t="shared" ca="1" si="239"/>
        <v>-3.0568313472684405E-2</v>
      </c>
      <c r="Q3336" s="11" t="str">
        <f t="shared" ca="1" si="235"/>
        <v>A</v>
      </c>
    </row>
    <row r="3337" spans="9:17" x14ac:dyDescent="0.25">
      <c r="I3337" s="11">
        <v>3336</v>
      </c>
      <c r="J3337" s="11">
        <f t="shared" ca="1" si="236"/>
        <v>2.5594065365913727</v>
      </c>
      <c r="K3337" s="11">
        <f t="shared" ca="1" si="237"/>
        <v>1.2350290168260702</v>
      </c>
      <c r="L3337" s="11" t="str">
        <f t="shared" ca="1" si="234"/>
        <v>A</v>
      </c>
      <c r="M3337" s="11"/>
      <c r="N3337" s="11">
        <v>3336</v>
      </c>
      <c r="O3337" s="12">
        <f t="shared" ca="1" si="238"/>
        <v>-0.85370603417181967</v>
      </c>
      <c r="P3337" s="12">
        <f t="shared" ca="1" si="239"/>
        <v>3.3958517306790021</v>
      </c>
      <c r="Q3337" s="11" t="str">
        <f t="shared" ca="1" si="235"/>
        <v>H</v>
      </c>
    </row>
    <row r="3338" spans="9:17" x14ac:dyDescent="0.25">
      <c r="I3338" s="11">
        <v>3337</v>
      </c>
      <c r="J3338" s="11">
        <f t="shared" ca="1" si="236"/>
        <v>0.67144876274495546</v>
      </c>
      <c r="K3338" s="11">
        <f t="shared" ca="1" si="237"/>
        <v>2.1027490607328012</v>
      </c>
      <c r="L3338" s="11" t="str">
        <f t="shared" ca="1" si="234"/>
        <v>H</v>
      </c>
      <c r="M3338" s="11"/>
      <c r="N3338" s="11">
        <v>3337</v>
      </c>
      <c r="O3338" s="12">
        <f t="shared" ca="1" si="238"/>
        <v>2.5245573881247561</v>
      </c>
      <c r="P3338" s="12">
        <f t="shared" ca="1" si="239"/>
        <v>1.62701674462458</v>
      </c>
      <c r="Q3338" s="11" t="str">
        <f t="shared" ca="1" si="235"/>
        <v>A</v>
      </c>
    </row>
    <row r="3339" spans="9:17" x14ac:dyDescent="0.25">
      <c r="I3339" s="11">
        <v>3338</v>
      </c>
      <c r="J3339" s="11">
        <f t="shared" ca="1" si="236"/>
        <v>-0.59809274898331888</v>
      </c>
      <c r="K3339" s="11">
        <f t="shared" ca="1" si="237"/>
        <v>-2.5940614171997516</v>
      </c>
      <c r="L3339" s="11" t="str">
        <f t="shared" ca="1" si="234"/>
        <v>A</v>
      </c>
      <c r="M3339" s="11"/>
      <c r="N3339" s="11">
        <v>3338</v>
      </c>
      <c r="O3339" s="12">
        <f t="shared" ca="1" si="238"/>
        <v>1.2547627120212468</v>
      </c>
      <c r="P3339" s="12">
        <f t="shared" ca="1" si="239"/>
        <v>3.72995534040369</v>
      </c>
      <c r="Q3339" s="11" t="str">
        <f t="shared" ca="1" si="235"/>
        <v>H</v>
      </c>
    </row>
    <row r="3340" spans="9:17" x14ac:dyDescent="0.25">
      <c r="I3340" s="11">
        <v>3339</v>
      </c>
      <c r="J3340" s="11">
        <f t="shared" ca="1" si="236"/>
        <v>0.43252866928496092</v>
      </c>
      <c r="K3340" s="11">
        <f t="shared" ca="1" si="237"/>
        <v>1.9642311874169121</v>
      </c>
      <c r="L3340" s="11" t="str">
        <f t="shared" ca="1" si="234"/>
        <v>H</v>
      </c>
      <c r="M3340" s="11"/>
      <c r="N3340" s="11">
        <v>3339</v>
      </c>
      <c r="O3340" s="12">
        <f t="shared" ca="1" si="238"/>
        <v>1.7444965926014011</v>
      </c>
      <c r="P3340" s="12">
        <f t="shared" ca="1" si="239"/>
        <v>2.0192033887505585</v>
      </c>
      <c r="Q3340" s="11" t="str">
        <f t="shared" ca="1" si="235"/>
        <v>H</v>
      </c>
    </row>
    <row r="3341" spans="9:17" x14ac:dyDescent="0.25">
      <c r="I3341" s="11">
        <v>3340</v>
      </c>
      <c r="J3341" s="11">
        <f t="shared" ca="1" si="236"/>
        <v>1.0635401804949729</v>
      </c>
      <c r="K3341" s="11">
        <f t="shared" ca="1" si="237"/>
        <v>-1.3719966323939943</v>
      </c>
      <c r="L3341" s="11" t="str">
        <f t="shared" ca="1" si="234"/>
        <v>A</v>
      </c>
      <c r="M3341" s="11"/>
      <c r="N3341" s="11">
        <v>3340</v>
      </c>
      <c r="O3341" s="12">
        <f t="shared" ca="1" si="238"/>
        <v>0.55099375733289591</v>
      </c>
      <c r="P3341" s="12">
        <f t="shared" ca="1" si="239"/>
        <v>2.6056173245952285</v>
      </c>
      <c r="Q3341" s="11" t="str">
        <f t="shared" ca="1" si="235"/>
        <v>H</v>
      </c>
    </row>
    <row r="3342" spans="9:17" x14ac:dyDescent="0.25">
      <c r="I3342" s="11">
        <v>3341</v>
      </c>
      <c r="J3342" s="11">
        <f t="shared" ca="1" si="236"/>
        <v>-0.28671424979475624</v>
      </c>
      <c r="K3342" s="11">
        <f t="shared" ca="1" si="237"/>
        <v>0.50277678386388747</v>
      </c>
      <c r="L3342" s="11" t="str">
        <f t="shared" ca="1" si="234"/>
        <v>H</v>
      </c>
      <c r="M3342" s="11"/>
      <c r="N3342" s="11">
        <v>3341</v>
      </c>
      <c r="O3342" s="12">
        <f t="shared" ca="1" si="238"/>
        <v>2.2504445720628468</v>
      </c>
      <c r="P3342" s="12">
        <f t="shared" ca="1" si="239"/>
        <v>-0.50347471763483265</v>
      </c>
      <c r="Q3342" s="11" t="str">
        <f t="shared" ca="1" si="235"/>
        <v>A</v>
      </c>
    </row>
    <row r="3343" spans="9:17" x14ac:dyDescent="0.25">
      <c r="I3343" s="11">
        <v>3342</v>
      </c>
      <c r="J3343" s="11">
        <f t="shared" ca="1" si="236"/>
        <v>1.4521731727373912</v>
      </c>
      <c r="K3343" s="11">
        <f t="shared" ca="1" si="237"/>
        <v>1.7051442034066768</v>
      </c>
      <c r="L3343" s="11" t="str">
        <f t="shared" ca="1" si="234"/>
        <v>H</v>
      </c>
      <c r="M3343" s="11"/>
      <c r="N3343" s="11">
        <v>3342</v>
      </c>
      <c r="O3343" s="12">
        <f t="shared" ca="1" si="238"/>
        <v>-0.62047247711126841</v>
      </c>
      <c r="P3343" s="12">
        <f t="shared" ca="1" si="239"/>
        <v>-0.69005483382686217</v>
      </c>
      <c r="Q3343" s="11" t="str">
        <f t="shared" ca="1" si="235"/>
        <v>A</v>
      </c>
    </row>
    <row r="3344" spans="9:17" x14ac:dyDescent="0.25">
      <c r="I3344" s="11">
        <v>3343</v>
      </c>
      <c r="J3344" s="11">
        <f t="shared" ca="1" si="236"/>
        <v>-0.28364638465283998</v>
      </c>
      <c r="K3344" s="11">
        <f t="shared" ca="1" si="237"/>
        <v>2.0817379173478079</v>
      </c>
      <c r="L3344" s="11" t="str">
        <f t="shared" ca="1" si="234"/>
        <v>H</v>
      </c>
      <c r="M3344" s="11"/>
      <c r="N3344" s="11">
        <v>3343</v>
      </c>
      <c r="O3344" s="12">
        <f t="shared" ca="1" si="238"/>
        <v>-0.13743544039524969</v>
      </c>
      <c r="P3344" s="12">
        <f t="shared" ca="1" si="239"/>
        <v>-1.1681523316668514</v>
      </c>
      <c r="Q3344" s="11" t="str">
        <f t="shared" ca="1" si="235"/>
        <v>A</v>
      </c>
    </row>
    <row r="3345" spans="9:17" x14ac:dyDescent="0.25">
      <c r="I3345" s="11">
        <v>3344</v>
      </c>
      <c r="J3345" s="11">
        <f t="shared" ca="1" si="236"/>
        <v>-0.88119407139062111</v>
      </c>
      <c r="K3345" s="11">
        <f t="shared" ca="1" si="237"/>
        <v>2.8623800570265625</v>
      </c>
      <c r="L3345" s="11" t="str">
        <f t="shared" ca="1" si="234"/>
        <v>H</v>
      </c>
      <c r="M3345" s="11"/>
      <c r="N3345" s="11">
        <v>3344</v>
      </c>
      <c r="O3345" s="12">
        <f t="shared" ca="1" si="238"/>
        <v>-1.1576497551349525</v>
      </c>
      <c r="P3345" s="12">
        <f t="shared" ca="1" si="239"/>
        <v>-0.1938099687570336</v>
      </c>
      <c r="Q3345" s="11" t="str">
        <f t="shared" ca="1" si="235"/>
        <v>H</v>
      </c>
    </row>
    <row r="3346" spans="9:17" x14ac:dyDescent="0.25">
      <c r="I3346" s="11">
        <v>3345</v>
      </c>
      <c r="J3346" s="11">
        <f t="shared" ca="1" si="236"/>
        <v>-0.1691833991449142</v>
      </c>
      <c r="K3346" s="11">
        <f t="shared" ca="1" si="237"/>
        <v>0.75832307119608178</v>
      </c>
      <c r="L3346" s="11" t="str">
        <f t="shared" ca="1" si="234"/>
        <v>H</v>
      </c>
      <c r="M3346" s="11"/>
      <c r="N3346" s="11">
        <v>3345</v>
      </c>
      <c r="O3346" s="12">
        <f t="shared" ca="1" si="238"/>
        <v>0.2266203946943407</v>
      </c>
      <c r="P3346" s="12">
        <f t="shared" ca="1" si="239"/>
        <v>3.3710064881819304</v>
      </c>
      <c r="Q3346" s="11" t="str">
        <f t="shared" ca="1" si="235"/>
        <v>H</v>
      </c>
    </row>
    <row r="3347" spans="9:17" x14ac:dyDescent="0.25">
      <c r="I3347" s="11">
        <v>3346</v>
      </c>
      <c r="J3347" s="11">
        <f t="shared" ca="1" si="236"/>
        <v>1.096267684173478</v>
      </c>
      <c r="K3347" s="11">
        <f t="shared" ca="1" si="237"/>
        <v>6.8365131360972082</v>
      </c>
      <c r="L3347" s="11" t="str">
        <f t="shared" ca="1" si="234"/>
        <v>H</v>
      </c>
      <c r="M3347" s="11"/>
      <c r="N3347" s="11">
        <v>3346</v>
      </c>
      <c r="O3347" s="12">
        <f t="shared" ca="1" si="238"/>
        <v>-0.82580115138085231</v>
      </c>
      <c r="P3347" s="12">
        <f t="shared" ca="1" si="239"/>
        <v>0.66236339213458495</v>
      </c>
      <c r="Q3347" s="11" t="str">
        <f t="shared" ca="1" si="235"/>
        <v>H</v>
      </c>
    </row>
    <row r="3348" spans="9:17" x14ac:dyDescent="0.25">
      <c r="I3348" s="11">
        <v>3347</v>
      </c>
      <c r="J3348" s="11">
        <f t="shared" ca="1" si="236"/>
        <v>1.6176568883563802</v>
      </c>
      <c r="K3348" s="11">
        <f t="shared" ca="1" si="237"/>
        <v>3.9092647690675122</v>
      </c>
      <c r="L3348" s="11" t="str">
        <f t="shared" ca="1" si="234"/>
        <v>H</v>
      </c>
      <c r="M3348" s="11"/>
      <c r="N3348" s="11">
        <v>3347</v>
      </c>
      <c r="O3348" s="12">
        <f t="shared" ca="1" si="238"/>
        <v>9.3006298966344381E-2</v>
      </c>
      <c r="P3348" s="12">
        <f t="shared" ca="1" si="239"/>
        <v>0.4735479255513303</v>
      </c>
      <c r="Q3348" s="11" t="str">
        <f t="shared" ca="1" si="235"/>
        <v>H</v>
      </c>
    </row>
    <row r="3349" spans="9:17" x14ac:dyDescent="0.25">
      <c r="I3349" s="11">
        <v>3348</v>
      </c>
      <c r="J3349" s="11">
        <f t="shared" ca="1" si="236"/>
        <v>1.5224727237586437</v>
      </c>
      <c r="K3349" s="11">
        <f t="shared" ca="1" si="237"/>
        <v>1.692506278375346</v>
      </c>
      <c r="L3349" s="11" t="str">
        <f t="shared" ca="1" si="234"/>
        <v>H</v>
      </c>
      <c r="M3349" s="11"/>
      <c r="N3349" s="11">
        <v>3348</v>
      </c>
      <c r="O3349" s="12">
        <f t="shared" ca="1" si="238"/>
        <v>-0.20319299185527095</v>
      </c>
      <c r="P3349" s="12">
        <f t="shared" ca="1" si="239"/>
        <v>0.92808872940758325</v>
      </c>
      <c r="Q3349" s="11" t="str">
        <f t="shared" ca="1" si="235"/>
        <v>H</v>
      </c>
    </row>
    <row r="3350" spans="9:17" x14ac:dyDescent="0.25">
      <c r="I3350" s="11">
        <v>3349</v>
      </c>
      <c r="J3350" s="11">
        <f t="shared" ca="1" si="236"/>
        <v>1.2572505778206089</v>
      </c>
      <c r="K3350" s="11">
        <f t="shared" ca="1" si="237"/>
        <v>0.12802127187782908</v>
      </c>
      <c r="L3350" s="11" t="str">
        <f t="shared" ca="1" si="234"/>
        <v>A</v>
      </c>
      <c r="M3350" s="11"/>
      <c r="N3350" s="11">
        <v>3349</v>
      </c>
      <c r="O3350" s="12">
        <f t="shared" ca="1" si="238"/>
        <v>1.5145344515486667</v>
      </c>
      <c r="P3350" s="12">
        <f t="shared" ca="1" si="239"/>
        <v>2.4760169404092025</v>
      </c>
      <c r="Q3350" s="11" t="str">
        <f t="shared" ca="1" si="235"/>
        <v>H</v>
      </c>
    </row>
    <row r="3351" spans="9:17" x14ac:dyDescent="0.25">
      <c r="I3351" s="11">
        <v>3350</v>
      </c>
      <c r="J3351" s="11">
        <f t="shared" ca="1" si="236"/>
        <v>0.80627190035773988</v>
      </c>
      <c r="K3351" s="11">
        <f t="shared" ca="1" si="237"/>
        <v>-0.14112755023145018</v>
      </c>
      <c r="L3351" s="11" t="str">
        <f t="shared" ca="1" si="234"/>
        <v>A</v>
      </c>
      <c r="M3351" s="11"/>
      <c r="N3351" s="11">
        <v>3350</v>
      </c>
      <c r="O3351" s="12">
        <f t="shared" ca="1" si="238"/>
        <v>0.52692491924903229</v>
      </c>
      <c r="P3351" s="12">
        <f t="shared" ca="1" si="239"/>
        <v>2.0609153760550747</v>
      </c>
      <c r="Q3351" s="11" t="str">
        <f t="shared" ca="1" si="235"/>
        <v>H</v>
      </c>
    </row>
    <row r="3352" spans="9:17" x14ac:dyDescent="0.25">
      <c r="I3352" s="11">
        <v>3351</v>
      </c>
      <c r="J3352" s="11">
        <f t="shared" ca="1" si="236"/>
        <v>-3.6072183812974057E-3</v>
      </c>
      <c r="K3352" s="11">
        <f t="shared" ca="1" si="237"/>
        <v>2.2416294827022036</v>
      </c>
      <c r="L3352" s="11" t="str">
        <f t="shared" ca="1" si="234"/>
        <v>H</v>
      </c>
      <c r="M3352" s="11"/>
      <c r="N3352" s="11">
        <v>3351</v>
      </c>
      <c r="O3352" s="12">
        <f t="shared" ca="1" si="238"/>
        <v>0.88989765300733203</v>
      </c>
      <c r="P3352" s="12">
        <f t="shared" ca="1" si="239"/>
        <v>2.7144024654815664</v>
      </c>
      <c r="Q3352" s="11" t="str">
        <f t="shared" ca="1" si="235"/>
        <v>H</v>
      </c>
    </row>
    <row r="3353" spans="9:17" x14ac:dyDescent="0.25">
      <c r="I3353" s="11">
        <v>3352</v>
      </c>
      <c r="J3353" s="11">
        <f t="shared" ca="1" si="236"/>
        <v>0.24347613918374911</v>
      </c>
      <c r="K3353" s="11">
        <f t="shared" ca="1" si="237"/>
        <v>2.0613788101585486</v>
      </c>
      <c r="L3353" s="11" t="str">
        <f t="shared" ca="1" si="234"/>
        <v>H</v>
      </c>
      <c r="M3353" s="11"/>
      <c r="N3353" s="11">
        <v>3352</v>
      </c>
      <c r="O3353" s="12">
        <f t="shared" ca="1" si="238"/>
        <v>-0.7132988415378585</v>
      </c>
      <c r="P3353" s="12">
        <f t="shared" ca="1" si="239"/>
        <v>1.832383688158743</v>
      </c>
      <c r="Q3353" s="11" t="str">
        <f t="shared" ca="1" si="235"/>
        <v>H</v>
      </c>
    </row>
    <row r="3354" spans="9:17" x14ac:dyDescent="0.25">
      <c r="I3354" s="11">
        <v>3353</v>
      </c>
      <c r="J3354" s="11">
        <f t="shared" ca="1" si="236"/>
        <v>1.0986615505014157</v>
      </c>
      <c r="K3354" s="11">
        <f t="shared" ca="1" si="237"/>
        <v>1.3247691853471866</v>
      </c>
      <c r="L3354" s="11" t="str">
        <f t="shared" ca="1" si="234"/>
        <v>H</v>
      </c>
      <c r="M3354" s="11"/>
      <c r="N3354" s="11">
        <v>3353</v>
      </c>
      <c r="O3354" s="12">
        <f t="shared" ca="1" si="238"/>
        <v>-1.8732080512870934</v>
      </c>
      <c r="P3354" s="12">
        <f t="shared" ca="1" si="239"/>
        <v>-0.34017699163651538</v>
      </c>
      <c r="Q3354" s="11" t="str">
        <f t="shared" ca="1" si="235"/>
        <v>H</v>
      </c>
    </row>
    <row r="3355" spans="9:17" x14ac:dyDescent="0.25">
      <c r="I3355" s="11">
        <v>3354</v>
      </c>
      <c r="J3355" s="11">
        <f t="shared" ca="1" si="236"/>
        <v>1.159818982437022</v>
      </c>
      <c r="K3355" s="11">
        <f t="shared" ca="1" si="237"/>
        <v>-0.87255952880542997</v>
      </c>
      <c r="L3355" s="11" t="str">
        <f t="shared" ca="1" si="234"/>
        <v>A</v>
      </c>
      <c r="M3355" s="11"/>
      <c r="N3355" s="11">
        <v>3354</v>
      </c>
      <c r="O3355" s="12">
        <f t="shared" ca="1" si="238"/>
        <v>-0.31745048846417956</v>
      </c>
      <c r="P3355" s="12">
        <f t="shared" ca="1" si="239"/>
        <v>3.9478018461745883</v>
      </c>
      <c r="Q3355" s="11" t="str">
        <f t="shared" ca="1" si="235"/>
        <v>H</v>
      </c>
    </row>
    <row r="3356" spans="9:17" x14ac:dyDescent="0.25">
      <c r="I3356" s="11">
        <v>3355</v>
      </c>
      <c r="J3356" s="11">
        <f t="shared" ca="1" si="236"/>
        <v>1.0771425882612582</v>
      </c>
      <c r="K3356" s="11">
        <f t="shared" ca="1" si="237"/>
        <v>2.9674341286550074</v>
      </c>
      <c r="L3356" s="11" t="str">
        <f t="shared" ca="1" si="234"/>
        <v>H</v>
      </c>
      <c r="M3356" s="11"/>
      <c r="N3356" s="11">
        <v>3355</v>
      </c>
      <c r="O3356" s="12">
        <f t="shared" ca="1" si="238"/>
        <v>0.8441285793078328</v>
      </c>
      <c r="P3356" s="12">
        <f t="shared" ca="1" si="239"/>
        <v>3.2548000638675174</v>
      </c>
      <c r="Q3356" s="11" t="str">
        <f t="shared" ca="1" si="235"/>
        <v>H</v>
      </c>
    </row>
    <row r="3357" spans="9:17" x14ac:dyDescent="0.25">
      <c r="I3357" s="11">
        <v>3356</v>
      </c>
      <c r="J3357" s="11">
        <f t="shared" ca="1" si="236"/>
        <v>2.9073943214219491</v>
      </c>
      <c r="K3357" s="11">
        <f t="shared" ca="1" si="237"/>
        <v>2.9136677629939101</v>
      </c>
      <c r="L3357" s="11" t="str">
        <f t="shared" ca="1" si="234"/>
        <v>H</v>
      </c>
      <c r="M3357" s="11"/>
      <c r="N3357" s="11">
        <v>3356</v>
      </c>
      <c r="O3357" s="12">
        <f t="shared" ca="1" si="238"/>
        <v>-1.4448901907745613</v>
      </c>
      <c r="P3357" s="12">
        <f t="shared" ca="1" si="239"/>
        <v>4.4882945673879791</v>
      </c>
      <c r="Q3357" s="11" t="str">
        <f t="shared" ca="1" si="235"/>
        <v>H</v>
      </c>
    </row>
    <row r="3358" spans="9:17" x14ac:dyDescent="0.25">
      <c r="I3358" s="11">
        <v>3357</v>
      </c>
      <c r="J3358" s="11">
        <f t="shared" ca="1" si="236"/>
        <v>0.31925352701034726</v>
      </c>
      <c r="K3358" s="11">
        <f t="shared" ca="1" si="237"/>
        <v>2.0977057350861239</v>
      </c>
      <c r="L3358" s="11" t="str">
        <f t="shared" ca="1" si="234"/>
        <v>H</v>
      </c>
      <c r="M3358" s="11"/>
      <c r="N3358" s="11">
        <v>3357</v>
      </c>
      <c r="O3358" s="12">
        <f t="shared" ca="1" si="238"/>
        <v>0.49887948708058105</v>
      </c>
      <c r="P3358" s="12">
        <f t="shared" ca="1" si="239"/>
        <v>0.24919955942826455</v>
      </c>
      <c r="Q3358" s="11" t="str">
        <f t="shared" ca="1" si="235"/>
        <v>A</v>
      </c>
    </row>
    <row r="3359" spans="9:17" x14ac:dyDescent="0.25">
      <c r="I3359" s="11">
        <v>3358</v>
      </c>
      <c r="J3359" s="11">
        <f t="shared" ca="1" si="236"/>
        <v>0.6907194053078074</v>
      </c>
      <c r="K3359" s="11">
        <f t="shared" ca="1" si="237"/>
        <v>0.15011589155126059</v>
      </c>
      <c r="L3359" s="11" t="str">
        <f t="shared" ca="1" si="234"/>
        <v>A</v>
      </c>
      <c r="M3359" s="11"/>
      <c r="N3359" s="11">
        <v>3358</v>
      </c>
      <c r="O3359" s="12">
        <f t="shared" ca="1" si="238"/>
        <v>-0.78346599617034318</v>
      </c>
      <c r="P3359" s="12">
        <f t="shared" ca="1" si="239"/>
        <v>1.5858966574525213</v>
      </c>
      <c r="Q3359" s="11" t="str">
        <f t="shared" ca="1" si="235"/>
        <v>H</v>
      </c>
    </row>
    <row r="3360" spans="9:17" x14ac:dyDescent="0.25">
      <c r="I3360" s="11">
        <v>3359</v>
      </c>
      <c r="J3360" s="11">
        <f t="shared" ca="1" si="236"/>
        <v>3.418583034286915E-2</v>
      </c>
      <c r="K3360" s="11">
        <f t="shared" ca="1" si="237"/>
        <v>3.3260396353332862</v>
      </c>
      <c r="L3360" s="11" t="str">
        <f t="shared" ca="1" si="234"/>
        <v>H</v>
      </c>
      <c r="M3360" s="11"/>
      <c r="N3360" s="11">
        <v>3359</v>
      </c>
      <c r="O3360" s="12">
        <f t="shared" ca="1" si="238"/>
        <v>1.5040815059944406</v>
      </c>
      <c r="P3360" s="12">
        <f t="shared" ca="1" si="239"/>
        <v>2.7291061675231596</v>
      </c>
      <c r="Q3360" s="11" t="str">
        <f t="shared" ca="1" si="235"/>
        <v>H</v>
      </c>
    </row>
    <row r="3361" spans="9:17" x14ac:dyDescent="0.25">
      <c r="I3361" s="11">
        <v>3360</v>
      </c>
      <c r="J3361" s="11">
        <f t="shared" ca="1" si="236"/>
        <v>0.62261577914619903</v>
      </c>
      <c r="K3361" s="11">
        <f t="shared" ca="1" si="237"/>
        <v>3.6772454656844618</v>
      </c>
      <c r="L3361" s="11" t="str">
        <f t="shared" ca="1" si="234"/>
        <v>H</v>
      </c>
      <c r="M3361" s="11"/>
      <c r="N3361" s="11">
        <v>3360</v>
      </c>
      <c r="O3361" s="12">
        <f t="shared" ca="1" si="238"/>
        <v>0.60142992333575562</v>
      </c>
      <c r="P3361" s="12">
        <f t="shared" ca="1" si="239"/>
        <v>1.8953890375980191</v>
      </c>
      <c r="Q3361" s="11" t="str">
        <f t="shared" ca="1" si="235"/>
        <v>H</v>
      </c>
    </row>
    <row r="3362" spans="9:17" x14ac:dyDescent="0.25">
      <c r="I3362" s="11">
        <v>3361</v>
      </c>
      <c r="J3362" s="11">
        <f t="shared" ca="1" si="236"/>
        <v>1.55777393527659</v>
      </c>
      <c r="K3362" s="11">
        <f t="shared" ca="1" si="237"/>
        <v>0.96857219729044597</v>
      </c>
      <c r="L3362" s="11" t="str">
        <f t="shared" ca="1" si="234"/>
        <v>A</v>
      </c>
      <c r="M3362" s="11"/>
      <c r="N3362" s="11">
        <v>3361</v>
      </c>
      <c r="O3362" s="12">
        <f t="shared" ca="1" si="238"/>
        <v>-6.9744987515746648E-2</v>
      </c>
      <c r="P3362" s="12">
        <f t="shared" ca="1" si="239"/>
        <v>1.4646061367869607</v>
      </c>
      <c r="Q3362" s="11" t="str">
        <f t="shared" ca="1" si="235"/>
        <v>H</v>
      </c>
    </row>
    <row r="3363" spans="9:17" x14ac:dyDescent="0.25">
      <c r="I3363" s="11">
        <v>3362</v>
      </c>
      <c r="J3363" s="11">
        <f t="shared" ca="1" si="236"/>
        <v>2.1235898194222966</v>
      </c>
      <c r="K3363" s="11">
        <f t="shared" ca="1" si="237"/>
        <v>-0.32882386829006949</v>
      </c>
      <c r="L3363" s="11" t="str">
        <f t="shared" ca="1" si="234"/>
        <v>A</v>
      </c>
      <c r="M3363" s="11"/>
      <c r="N3363" s="11">
        <v>3362</v>
      </c>
      <c r="O3363" s="12">
        <f t="shared" ca="1" si="238"/>
        <v>1.8325370376892405</v>
      </c>
      <c r="P3363" s="12">
        <f t="shared" ca="1" si="239"/>
        <v>0.46960657853065735</v>
      </c>
      <c r="Q3363" s="11" t="str">
        <f t="shared" ca="1" si="235"/>
        <v>A</v>
      </c>
    </row>
    <row r="3364" spans="9:17" x14ac:dyDescent="0.25">
      <c r="I3364" s="11">
        <v>3363</v>
      </c>
      <c r="J3364" s="11">
        <f t="shared" ca="1" si="236"/>
        <v>-0.32185799077882205</v>
      </c>
      <c r="K3364" s="11">
        <f t="shared" ca="1" si="237"/>
        <v>0.77004398738559976</v>
      </c>
      <c r="L3364" s="11" t="str">
        <f t="shared" ca="1" si="234"/>
        <v>H</v>
      </c>
      <c r="M3364" s="11"/>
      <c r="N3364" s="11">
        <v>3363</v>
      </c>
      <c r="O3364" s="12">
        <f t="shared" ca="1" si="238"/>
        <v>1.9002531551357595</v>
      </c>
      <c r="P3364" s="12">
        <f t="shared" ca="1" si="239"/>
        <v>1.2360532718555395</v>
      </c>
      <c r="Q3364" s="11" t="str">
        <f t="shared" ca="1" si="235"/>
        <v>A</v>
      </c>
    </row>
    <row r="3365" spans="9:17" x14ac:dyDescent="0.25">
      <c r="I3365" s="11">
        <v>3364</v>
      </c>
      <c r="J3365" s="11">
        <f t="shared" ca="1" si="236"/>
        <v>-0.36259572299538567</v>
      </c>
      <c r="K3365" s="11">
        <f t="shared" ca="1" si="237"/>
        <v>1.0860812405065725</v>
      </c>
      <c r="L3365" s="11" t="str">
        <f t="shared" ca="1" si="234"/>
        <v>H</v>
      </c>
      <c r="M3365" s="11"/>
      <c r="N3365" s="11">
        <v>3364</v>
      </c>
      <c r="O3365" s="12">
        <f t="shared" ca="1" si="238"/>
        <v>2.4987257737662123</v>
      </c>
      <c r="P3365" s="12">
        <f t="shared" ca="1" si="239"/>
        <v>0.41561353434932724</v>
      </c>
      <c r="Q3365" s="11" t="str">
        <f t="shared" ca="1" si="235"/>
        <v>A</v>
      </c>
    </row>
    <row r="3366" spans="9:17" x14ac:dyDescent="0.25">
      <c r="I3366" s="11">
        <v>3365</v>
      </c>
      <c r="J3366" s="11">
        <f t="shared" ca="1" si="236"/>
        <v>-0.59901883612032425</v>
      </c>
      <c r="K3366" s="11">
        <f t="shared" ca="1" si="237"/>
        <v>2.0125296102474266</v>
      </c>
      <c r="L3366" s="11" t="str">
        <f t="shared" ca="1" si="234"/>
        <v>H</v>
      </c>
      <c r="M3366" s="11"/>
      <c r="N3366" s="11">
        <v>3365</v>
      </c>
      <c r="O3366" s="12">
        <f t="shared" ca="1" si="238"/>
        <v>0.26648660576114902</v>
      </c>
      <c r="P3366" s="12">
        <f t="shared" ca="1" si="239"/>
        <v>0.21749480102996765</v>
      </c>
      <c r="Q3366" s="11" t="str">
        <f t="shared" ca="1" si="235"/>
        <v>A</v>
      </c>
    </row>
    <row r="3367" spans="9:17" x14ac:dyDescent="0.25">
      <c r="I3367" s="11">
        <v>3366</v>
      </c>
      <c r="J3367" s="11">
        <f t="shared" ca="1" si="236"/>
        <v>0.74994726421455293</v>
      </c>
      <c r="K3367" s="11">
        <f t="shared" ca="1" si="237"/>
        <v>1.1186812911054045</v>
      </c>
      <c r="L3367" s="11" t="str">
        <f t="shared" ca="1" si="234"/>
        <v>H</v>
      </c>
      <c r="M3367" s="11"/>
      <c r="N3367" s="11">
        <v>3366</v>
      </c>
      <c r="O3367" s="12">
        <f t="shared" ca="1" si="238"/>
        <v>-1.7480759641993646</v>
      </c>
      <c r="P3367" s="12">
        <f t="shared" ca="1" si="239"/>
        <v>5.2151990403799697E-2</v>
      </c>
      <c r="Q3367" s="11" t="str">
        <f t="shared" ca="1" si="235"/>
        <v>H</v>
      </c>
    </row>
    <row r="3368" spans="9:17" x14ac:dyDescent="0.25">
      <c r="I3368" s="11">
        <v>3367</v>
      </c>
      <c r="J3368" s="11">
        <f t="shared" ca="1" si="236"/>
        <v>-7.5113430380501556E-2</v>
      </c>
      <c r="K3368" s="11">
        <f t="shared" ca="1" si="237"/>
        <v>1.8039691578464483</v>
      </c>
      <c r="L3368" s="11" t="str">
        <f t="shared" ca="1" si="234"/>
        <v>H</v>
      </c>
      <c r="M3368" s="11"/>
      <c r="N3368" s="11">
        <v>3367</v>
      </c>
      <c r="O3368" s="12">
        <f t="shared" ca="1" si="238"/>
        <v>-8.7829388507179029E-3</v>
      </c>
      <c r="P3368" s="12">
        <f t="shared" ca="1" si="239"/>
        <v>1.8318266931017555</v>
      </c>
      <c r="Q3368" s="11" t="str">
        <f t="shared" ca="1" si="235"/>
        <v>H</v>
      </c>
    </row>
    <row r="3369" spans="9:17" x14ac:dyDescent="0.25">
      <c r="I3369" s="11">
        <v>3368</v>
      </c>
      <c r="J3369" s="11">
        <f t="shared" ca="1" si="236"/>
        <v>1.514889420334236</v>
      </c>
      <c r="K3369" s="11">
        <f t="shared" ca="1" si="237"/>
        <v>0.68312782638482439</v>
      </c>
      <c r="L3369" s="11" t="str">
        <f t="shared" ca="1" si="234"/>
        <v>A</v>
      </c>
      <c r="M3369" s="11"/>
      <c r="N3369" s="11">
        <v>3368</v>
      </c>
      <c r="O3369" s="12">
        <f t="shared" ca="1" si="238"/>
        <v>1.3676614853840299</v>
      </c>
      <c r="P3369" s="12">
        <f t="shared" ca="1" si="239"/>
        <v>0.65545157112885155</v>
      </c>
      <c r="Q3369" s="11" t="str">
        <f t="shared" ca="1" si="235"/>
        <v>A</v>
      </c>
    </row>
    <row r="3370" spans="9:17" x14ac:dyDescent="0.25">
      <c r="I3370" s="11">
        <v>3369</v>
      </c>
      <c r="J3370" s="11">
        <f t="shared" ca="1" si="236"/>
        <v>1.6742296632262894</v>
      </c>
      <c r="K3370" s="11">
        <f t="shared" ca="1" si="237"/>
        <v>4.1983182722944505</v>
      </c>
      <c r="L3370" s="11" t="str">
        <f t="shared" ca="1" si="234"/>
        <v>H</v>
      </c>
      <c r="M3370" s="11"/>
      <c r="N3370" s="11">
        <v>3369</v>
      </c>
      <c r="O3370" s="12">
        <f t="shared" ca="1" si="238"/>
        <v>2.4414169682665539</v>
      </c>
      <c r="P3370" s="12">
        <f t="shared" ca="1" si="239"/>
        <v>1.2363570952410159</v>
      </c>
      <c r="Q3370" s="11" t="str">
        <f t="shared" ca="1" si="235"/>
        <v>A</v>
      </c>
    </row>
    <row r="3371" spans="9:17" x14ac:dyDescent="0.25">
      <c r="I3371" s="11">
        <v>3370</v>
      </c>
      <c r="J3371" s="11">
        <f t="shared" ca="1" si="236"/>
        <v>0.35359383185556692</v>
      </c>
      <c r="K3371" s="11">
        <f t="shared" ca="1" si="237"/>
        <v>1.2670709928517008</v>
      </c>
      <c r="L3371" s="11" t="str">
        <f t="shared" ca="1" si="234"/>
        <v>H</v>
      </c>
      <c r="M3371" s="11"/>
      <c r="N3371" s="11">
        <v>3370</v>
      </c>
      <c r="O3371" s="12">
        <f t="shared" ca="1" si="238"/>
        <v>1.905778000274061</v>
      </c>
      <c r="P3371" s="12">
        <f t="shared" ca="1" si="239"/>
        <v>0.24092142697246233</v>
      </c>
      <c r="Q3371" s="11" t="str">
        <f t="shared" ca="1" si="235"/>
        <v>A</v>
      </c>
    </row>
    <row r="3372" spans="9:17" x14ac:dyDescent="0.25">
      <c r="I3372" s="11">
        <v>3371</v>
      </c>
      <c r="J3372" s="11">
        <f t="shared" ca="1" si="236"/>
        <v>1.9409842771197778</v>
      </c>
      <c r="K3372" s="11">
        <f t="shared" ca="1" si="237"/>
        <v>1.919421662231612</v>
      </c>
      <c r="L3372" s="11" t="str">
        <f t="shared" ca="1" si="234"/>
        <v>A</v>
      </c>
      <c r="M3372" s="11"/>
      <c r="N3372" s="11">
        <v>3371</v>
      </c>
      <c r="O3372" s="12">
        <f t="shared" ca="1" si="238"/>
        <v>0.5862520385847948</v>
      </c>
      <c r="P3372" s="12">
        <f t="shared" ca="1" si="239"/>
        <v>2.0457837348574293</v>
      </c>
      <c r="Q3372" s="11" t="str">
        <f t="shared" ca="1" si="235"/>
        <v>H</v>
      </c>
    </row>
    <row r="3373" spans="9:17" x14ac:dyDescent="0.25">
      <c r="I3373" s="11">
        <v>3372</v>
      </c>
      <c r="J3373" s="11">
        <f t="shared" ca="1" si="236"/>
        <v>2.8420863194562416</v>
      </c>
      <c r="K3373" s="11">
        <f t="shared" ca="1" si="237"/>
        <v>0.3753076821851753</v>
      </c>
      <c r="L3373" s="11" t="str">
        <f t="shared" ca="1" si="234"/>
        <v>A</v>
      </c>
      <c r="M3373" s="11"/>
      <c r="N3373" s="11">
        <v>3372</v>
      </c>
      <c r="O3373" s="12">
        <f t="shared" ca="1" si="238"/>
        <v>-5.0539673578849587E-2</v>
      </c>
      <c r="P3373" s="12">
        <f t="shared" ca="1" si="239"/>
        <v>-2.3188613996242529</v>
      </c>
      <c r="Q3373" s="11" t="str">
        <f t="shared" ca="1" si="235"/>
        <v>A</v>
      </c>
    </row>
    <row r="3374" spans="9:17" x14ac:dyDescent="0.25">
      <c r="I3374" s="11">
        <v>3373</v>
      </c>
      <c r="J3374" s="11">
        <f t="shared" ca="1" si="236"/>
        <v>1.0643418576729804</v>
      </c>
      <c r="K3374" s="11">
        <f t="shared" ca="1" si="237"/>
        <v>0.56577725827050274</v>
      </c>
      <c r="L3374" s="11" t="str">
        <f t="shared" ca="1" si="234"/>
        <v>A</v>
      </c>
      <c r="M3374" s="11"/>
      <c r="N3374" s="11">
        <v>3373</v>
      </c>
      <c r="O3374" s="12">
        <f t="shared" ca="1" si="238"/>
        <v>0.13896351510372279</v>
      </c>
      <c r="P3374" s="12">
        <f t="shared" ca="1" si="239"/>
        <v>3.1852565937383512</v>
      </c>
      <c r="Q3374" s="11" t="str">
        <f t="shared" ca="1" si="235"/>
        <v>H</v>
      </c>
    </row>
    <row r="3375" spans="9:17" x14ac:dyDescent="0.25">
      <c r="I3375" s="11">
        <v>3374</v>
      </c>
      <c r="J3375" s="11">
        <f t="shared" ca="1" si="236"/>
        <v>-1.1366486301098586</v>
      </c>
      <c r="K3375" s="11">
        <f t="shared" ca="1" si="237"/>
        <v>5.1352228794239956</v>
      </c>
      <c r="L3375" s="11" t="str">
        <f t="shared" ca="1" si="234"/>
        <v>H</v>
      </c>
      <c r="M3375" s="11"/>
      <c r="N3375" s="11">
        <v>3374</v>
      </c>
      <c r="O3375" s="12">
        <f t="shared" ca="1" si="238"/>
        <v>0.88834488139431134</v>
      </c>
      <c r="P3375" s="12">
        <f t="shared" ca="1" si="239"/>
        <v>2.2789074966372356</v>
      </c>
      <c r="Q3375" s="11" t="str">
        <f t="shared" ca="1" si="235"/>
        <v>H</v>
      </c>
    </row>
    <row r="3376" spans="9:17" x14ac:dyDescent="0.25">
      <c r="I3376" s="11">
        <v>3375</v>
      </c>
      <c r="J3376" s="11">
        <f t="shared" ca="1" si="236"/>
        <v>-0.29479174320916057</v>
      </c>
      <c r="K3376" s="11">
        <f t="shared" ca="1" si="237"/>
        <v>1.1027940629979798</v>
      </c>
      <c r="L3376" s="11" t="str">
        <f t="shared" ca="1" si="234"/>
        <v>H</v>
      </c>
      <c r="M3376" s="11"/>
      <c r="N3376" s="11">
        <v>3375</v>
      </c>
      <c r="O3376" s="12">
        <f t="shared" ca="1" si="238"/>
        <v>1.6635920405006597</v>
      </c>
      <c r="P3376" s="12">
        <f t="shared" ca="1" si="239"/>
        <v>4.9939794953671788</v>
      </c>
      <c r="Q3376" s="11" t="str">
        <f t="shared" ca="1" si="235"/>
        <v>H</v>
      </c>
    </row>
    <row r="3377" spans="9:17" x14ac:dyDescent="0.25">
      <c r="I3377" s="11">
        <v>3376</v>
      </c>
      <c r="J3377" s="11">
        <f t="shared" ca="1" si="236"/>
        <v>1.7149929298440587</v>
      </c>
      <c r="K3377" s="11">
        <f t="shared" ca="1" si="237"/>
        <v>3.5455912128306033</v>
      </c>
      <c r="L3377" s="11" t="str">
        <f t="shared" ca="1" si="234"/>
        <v>H</v>
      </c>
      <c r="M3377" s="11"/>
      <c r="N3377" s="11">
        <v>3376</v>
      </c>
      <c r="O3377" s="12">
        <f t="shared" ca="1" si="238"/>
        <v>1.5762385840414805</v>
      </c>
      <c r="P3377" s="12">
        <f t="shared" ca="1" si="239"/>
        <v>3.2775741157173095</v>
      </c>
      <c r="Q3377" s="11" t="str">
        <f t="shared" ca="1" si="235"/>
        <v>H</v>
      </c>
    </row>
    <row r="3378" spans="9:17" x14ac:dyDescent="0.25">
      <c r="I3378" s="11">
        <v>3377</v>
      </c>
      <c r="J3378" s="11">
        <f t="shared" ca="1" si="236"/>
        <v>2.2479125818915415</v>
      </c>
      <c r="K3378" s="11">
        <f t="shared" ca="1" si="237"/>
        <v>2.6192006955469518</v>
      </c>
      <c r="L3378" s="11" t="str">
        <f t="shared" ca="1" si="234"/>
        <v>H</v>
      </c>
      <c r="M3378" s="11"/>
      <c r="N3378" s="11">
        <v>3377</v>
      </c>
      <c r="O3378" s="12">
        <f t="shared" ca="1" si="238"/>
        <v>-1.3697698200400446</v>
      </c>
      <c r="P3378" s="12">
        <f t="shared" ca="1" si="239"/>
        <v>2.9374078343660708</v>
      </c>
      <c r="Q3378" s="11" t="str">
        <f t="shared" ca="1" si="235"/>
        <v>H</v>
      </c>
    </row>
    <row r="3379" spans="9:17" x14ac:dyDescent="0.25">
      <c r="I3379" s="11">
        <v>3378</v>
      </c>
      <c r="J3379" s="11">
        <f t="shared" ca="1" si="236"/>
        <v>1.5820692896602482</v>
      </c>
      <c r="K3379" s="11">
        <f t="shared" ca="1" si="237"/>
        <v>4.3667142893583115</v>
      </c>
      <c r="L3379" s="11" t="str">
        <f t="shared" ca="1" si="234"/>
        <v>H</v>
      </c>
      <c r="M3379" s="11"/>
      <c r="N3379" s="11">
        <v>3378</v>
      </c>
      <c r="O3379" s="12">
        <f t="shared" ca="1" si="238"/>
        <v>2.2587984806927039</v>
      </c>
      <c r="P3379" s="12">
        <f t="shared" ca="1" si="239"/>
        <v>2.4111486265201418</v>
      </c>
      <c r="Q3379" s="11" t="str">
        <f t="shared" ca="1" si="235"/>
        <v>H</v>
      </c>
    </row>
    <row r="3380" spans="9:17" x14ac:dyDescent="0.25">
      <c r="I3380" s="11">
        <v>3379</v>
      </c>
      <c r="J3380" s="11">
        <f t="shared" ca="1" si="236"/>
        <v>1.5567286134209815</v>
      </c>
      <c r="K3380" s="11">
        <f t="shared" ca="1" si="237"/>
        <v>2.8272924936112416</v>
      </c>
      <c r="L3380" s="11" t="str">
        <f t="shared" ca="1" si="234"/>
        <v>H</v>
      </c>
      <c r="M3380" s="11"/>
      <c r="N3380" s="11">
        <v>3379</v>
      </c>
      <c r="O3380" s="12">
        <f t="shared" ca="1" si="238"/>
        <v>-0.63617572565678016</v>
      </c>
      <c r="P3380" s="12">
        <f t="shared" ca="1" si="239"/>
        <v>1.8520734982268472</v>
      </c>
      <c r="Q3380" s="11" t="str">
        <f t="shared" ca="1" si="235"/>
        <v>H</v>
      </c>
    </row>
    <row r="3381" spans="9:17" x14ac:dyDescent="0.25">
      <c r="I3381" s="11">
        <v>3380</v>
      </c>
      <c r="J3381" s="11">
        <f t="shared" ca="1" si="236"/>
        <v>1.5085889345272339</v>
      </c>
      <c r="K3381" s="11">
        <f t="shared" ca="1" si="237"/>
        <v>2.3826079580214992</v>
      </c>
      <c r="L3381" s="11" t="str">
        <f t="shared" ca="1" si="234"/>
        <v>H</v>
      </c>
      <c r="M3381" s="11"/>
      <c r="N3381" s="11">
        <v>3380</v>
      </c>
      <c r="O3381" s="12">
        <f t="shared" ca="1" si="238"/>
        <v>0.12669277332177625</v>
      </c>
      <c r="P3381" s="12">
        <f t="shared" ca="1" si="239"/>
        <v>2.4955718488426353</v>
      </c>
      <c r="Q3381" s="11" t="str">
        <f t="shared" ca="1" si="235"/>
        <v>H</v>
      </c>
    </row>
    <row r="3382" spans="9:17" x14ac:dyDescent="0.25">
      <c r="I3382" s="11">
        <v>3381</v>
      </c>
      <c r="J3382" s="11">
        <f t="shared" ca="1" si="236"/>
        <v>1.9789029376300706</v>
      </c>
      <c r="K3382" s="11">
        <f t="shared" ca="1" si="237"/>
        <v>0.64582834959752566</v>
      </c>
      <c r="L3382" s="11" t="str">
        <f t="shared" ca="1" si="234"/>
        <v>A</v>
      </c>
      <c r="M3382" s="11"/>
      <c r="N3382" s="11">
        <v>3381</v>
      </c>
      <c r="O3382" s="12">
        <f t="shared" ca="1" si="238"/>
        <v>-1.5462173106868751</v>
      </c>
      <c r="P3382" s="12">
        <f t="shared" ca="1" si="239"/>
        <v>0.87504536289307155</v>
      </c>
      <c r="Q3382" s="11" t="str">
        <f t="shared" ca="1" si="235"/>
        <v>H</v>
      </c>
    </row>
    <row r="3383" spans="9:17" x14ac:dyDescent="0.25">
      <c r="I3383" s="11">
        <v>3382</v>
      </c>
      <c r="J3383" s="11">
        <f t="shared" ca="1" si="236"/>
        <v>1.0312134545927849</v>
      </c>
      <c r="K3383" s="11">
        <f t="shared" ca="1" si="237"/>
        <v>1.1000024287497001</v>
      </c>
      <c r="L3383" s="11" t="str">
        <f t="shared" ca="1" si="234"/>
        <v>H</v>
      </c>
      <c r="M3383" s="11"/>
      <c r="N3383" s="11">
        <v>3382</v>
      </c>
      <c r="O3383" s="12">
        <f t="shared" ca="1" si="238"/>
        <v>0.49466167119164739</v>
      </c>
      <c r="P3383" s="12">
        <f t="shared" ca="1" si="239"/>
        <v>1.4080106035593203</v>
      </c>
      <c r="Q3383" s="11" t="str">
        <f t="shared" ca="1" si="235"/>
        <v>H</v>
      </c>
    </row>
    <row r="3384" spans="9:17" x14ac:dyDescent="0.25">
      <c r="I3384" s="11">
        <v>3383</v>
      </c>
      <c r="J3384" s="11">
        <f t="shared" ca="1" si="236"/>
        <v>0.8453336603636894</v>
      </c>
      <c r="K3384" s="11">
        <f t="shared" ca="1" si="237"/>
        <v>2.0669220236148163</v>
      </c>
      <c r="L3384" s="11" t="str">
        <f t="shared" ca="1" si="234"/>
        <v>H</v>
      </c>
      <c r="M3384" s="11"/>
      <c r="N3384" s="11">
        <v>3383</v>
      </c>
      <c r="O3384" s="12">
        <f t="shared" ca="1" si="238"/>
        <v>0.55474893077934873</v>
      </c>
      <c r="P3384" s="12">
        <f t="shared" ca="1" si="239"/>
        <v>-0.53665404690189922</v>
      </c>
      <c r="Q3384" s="11" t="str">
        <f t="shared" ca="1" si="235"/>
        <v>A</v>
      </c>
    </row>
    <row r="3385" spans="9:17" x14ac:dyDescent="0.25">
      <c r="I3385" s="11">
        <v>3384</v>
      </c>
      <c r="J3385" s="11">
        <f t="shared" ca="1" si="236"/>
        <v>1.4492586376201435</v>
      </c>
      <c r="K3385" s="11">
        <f t="shared" ca="1" si="237"/>
        <v>5.390025712212676E-2</v>
      </c>
      <c r="L3385" s="11" t="str">
        <f t="shared" ca="1" si="234"/>
        <v>A</v>
      </c>
      <c r="M3385" s="11"/>
      <c r="N3385" s="11">
        <v>3384</v>
      </c>
      <c r="O3385" s="12">
        <f t="shared" ca="1" si="238"/>
        <v>-2.2265503300665523</v>
      </c>
      <c r="P3385" s="12">
        <f t="shared" ca="1" si="239"/>
        <v>2.095651733560806</v>
      </c>
      <c r="Q3385" s="11" t="str">
        <f t="shared" ca="1" si="235"/>
        <v>H</v>
      </c>
    </row>
    <row r="3386" spans="9:17" x14ac:dyDescent="0.25">
      <c r="I3386" s="11">
        <v>3385</v>
      </c>
      <c r="J3386" s="11">
        <f t="shared" ca="1" si="236"/>
        <v>1.6480223376939871</v>
      </c>
      <c r="K3386" s="11">
        <f t="shared" ca="1" si="237"/>
        <v>0.94308593235058047</v>
      </c>
      <c r="L3386" s="11" t="str">
        <f t="shared" ca="1" si="234"/>
        <v>A</v>
      </c>
      <c r="M3386" s="11"/>
      <c r="N3386" s="11">
        <v>3385</v>
      </c>
      <c r="O3386" s="12">
        <f t="shared" ca="1" si="238"/>
        <v>1.2359392646783887</v>
      </c>
      <c r="P3386" s="12">
        <f t="shared" ca="1" si="239"/>
        <v>1.2734476858128037</v>
      </c>
      <c r="Q3386" s="11" t="str">
        <f t="shared" ca="1" si="235"/>
        <v>H</v>
      </c>
    </row>
    <row r="3387" spans="9:17" x14ac:dyDescent="0.25">
      <c r="I3387" s="11">
        <v>3386</v>
      </c>
      <c r="J3387" s="11">
        <f t="shared" ca="1" si="236"/>
        <v>0.51570520117880392</v>
      </c>
      <c r="K3387" s="11">
        <f t="shared" ca="1" si="237"/>
        <v>2.0254711610058536</v>
      </c>
      <c r="L3387" s="11" t="str">
        <f t="shared" ca="1" si="234"/>
        <v>H</v>
      </c>
      <c r="M3387" s="11"/>
      <c r="N3387" s="11">
        <v>3386</v>
      </c>
      <c r="O3387" s="12">
        <f t="shared" ca="1" si="238"/>
        <v>0.93515642694594026</v>
      </c>
      <c r="P3387" s="12">
        <f t="shared" ca="1" si="239"/>
        <v>-1.0675927901688289</v>
      </c>
      <c r="Q3387" s="11" t="str">
        <f t="shared" ca="1" si="235"/>
        <v>A</v>
      </c>
    </row>
    <row r="3388" spans="9:17" x14ac:dyDescent="0.25">
      <c r="I3388" s="11">
        <v>3387</v>
      </c>
      <c r="J3388" s="11">
        <f t="shared" ca="1" si="236"/>
        <v>2.0920988782101655</v>
      </c>
      <c r="K3388" s="11">
        <f t="shared" ca="1" si="237"/>
        <v>1.8473603895073176</v>
      </c>
      <c r="L3388" s="11" t="str">
        <f t="shared" ca="1" si="234"/>
        <v>A</v>
      </c>
      <c r="M3388" s="11"/>
      <c r="N3388" s="11">
        <v>3387</v>
      </c>
      <c r="O3388" s="12">
        <f t="shared" ca="1" si="238"/>
        <v>1.3907688414820014</v>
      </c>
      <c r="P3388" s="12">
        <f t="shared" ca="1" si="239"/>
        <v>2.050982399287848</v>
      </c>
      <c r="Q3388" s="11" t="str">
        <f t="shared" ca="1" si="235"/>
        <v>H</v>
      </c>
    </row>
    <row r="3389" spans="9:17" x14ac:dyDescent="0.25">
      <c r="I3389" s="11">
        <v>3388</v>
      </c>
      <c r="J3389" s="11">
        <f t="shared" ca="1" si="236"/>
        <v>0.88955615692005041</v>
      </c>
      <c r="K3389" s="11">
        <f t="shared" ca="1" si="237"/>
        <v>2.6716103087611596</v>
      </c>
      <c r="L3389" s="11" t="str">
        <f t="shared" ca="1" si="234"/>
        <v>H</v>
      </c>
      <c r="M3389" s="11"/>
      <c r="N3389" s="11">
        <v>3388</v>
      </c>
      <c r="O3389" s="12">
        <f t="shared" ca="1" si="238"/>
        <v>-0.97974310026988309</v>
      </c>
      <c r="P3389" s="12">
        <f t="shared" ca="1" si="239"/>
        <v>0.24236197702013862</v>
      </c>
      <c r="Q3389" s="11" t="str">
        <f t="shared" ca="1" si="235"/>
        <v>H</v>
      </c>
    </row>
    <row r="3390" spans="9:17" x14ac:dyDescent="0.25">
      <c r="I3390" s="11">
        <v>3389</v>
      </c>
      <c r="J3390" s="11">
        <f t="shared" ca="1" si="236"/>
        <v>1.4688495044880292</v>
      </c>
      <c r="K3390" s="11">
        <f t="shared" ca="1" si="237"/>
        <v>0.9596706236050867</v>
      </c>
      <c r="L3390" s="11" t="str">
        <f t="shared" ca="1" si="234"/>
        <v>A</v>
      </c>
      <c r="M3390" s="11"/>
      <c r="N3390" s="11">
        <v>3389</v>
      </c>
      <c r="O3390" s="12">
        <f t="shared" ca="1" si="238"/>
        <v>0.4869475167195349</v>
      </c>
      <c r="P3390" s="12">
        <f t="shared" ca="1" si="239"/>
        <v>1.2103269122199651</v>
      </c>
      <c r="Q3390" s="11" t="str">
        <f t="shared" ca="1" si="235"/>
        <v>H</v>
      </c>
    </row>
    <row r="3391" spans="9:17" x14ac:dyDescent="0.25">
      <c r="I3391" s="11">
        <v>3390</v>
      </c>
      <c r="J3391" s="11">
        <f t="shared" ca="1" si="236"/>
        <v>-0.1152336119977716</v>
      </c>
      <c r="K3391" s="11">
        <f t="shared" ca="1" si="237"/>
        <v>3.6356870995895001</v>
      </c>
      <c r="L3391" s="11" t="str">
        <f t="shared" ca="1" si="234"/>
        <v>H</v>
      </c>
      <c r="M3391" s="11"/>
      <c r="N3391" s="11">
        <v>3390</v>
      </c>
      <c r="O3391" s="12">
        <f t="shared" ca="1" si="238"/>
        <v>-0.87532203395536978</v>
      </c>
      <c r="P3391" s="12">
        <f t="shared" ca="1" si="239"/>
        <v>1.1051327487738847</v>
      </c>
      <c r="Q3391" s="11" t="str">
        <f t="shared" ca="1" si="235"/>
        <v>H</v>
      </c>
    </row>
    <row r="3392" spans="9:17" x14ac:dyDescent="0.25">
      <c r="I3392" s="11">
        <v>3391</v>
      </c>
      <c r="J3392" s="11">
        <f t="shared" ca="1" si="236"/>
        <v>1.2963171947384686</v>
      </c>
      <c r="K3392" s="11">
        <f t="shared" ca="1" si="237"/>
        <v>4.9909436811500338</v>
      </c>
      <c r="L3392" s="11" t="str">
        <f t="shared" ca="1" si="234"/>
        <v>H</v>
      </c>
      <c r="M3392" s="11"/>
      <c r="N3392" s="11">
        <v>3391</v>
      </c>
      <c r="O3392" s="12">
        <f t="shared" ca="1" si="238"/>
        <v>0.37327379802552407</v>
      </c>
      <c r="P3392" s="12">
        <f t="shared" ca="1" si="239"/>
        <v>-0.71028439231275442</v>
      </c>
      <c r="Q3392" s="11" t="str">
        <f t="shared" ca="1" si="235"/>
        <v>A</v>
      </c>
    </row>
    <row r="3393" spans="9:17" x14ac:dyDescent="0.25">
      <c r="I3393" s="11">
        <v>3392</v>
      </c>
      <c r="J3393" s="11">
        <f t="shared" ca="1" si="236"/>
        <v>2.4137906851299493</v>
      </c>
      <c r="K3393" s="11">
        <f t="shared" ca="1" si="237"/>
        <v>0.82546937695288269</v>
      </c>
      <c r="L3393" s="11" t="str">
        <f t="shared" ca="1" si="234"/>
        <v>A</v>
      </c>
      <c r="M3393" s="11"/>
      <c r="N3393" s="11">
        <v>3392</v>
      </c>
      <c r="O3393" s="12">
        <f t="shared" ca="1" si="238"/>
        <v>1.8648025466713416</v>
      </c>
      <c r="P3393" s="12">
        <f t="shared" ca="1" si="239"/>
        <v>3.6449758775808152</v>
      </c>
      <c r="Q3393" s="11" t="str">
        <f t="shared" ca="1" si="235"/>
        <v>H</v>
      </c>
    </row>
    <row r="3394" spans="9:17" x14ac:dyDescent="0.25">
      <c r="I3394" s="11">
        <v>3393</v>
      </c>
      <c r="J3394" s="11">
        <f t="shared" ca="1" si="236"/>
        <v>0.51122990821592329</v>
      </c>
      <c r="K3394" s="11">
        <f t="shared" ca="1" si="237"/>
        <v>3.4840133328907403</v>
      </c>
      <c r="L3394" s="11" t="str">
        <f t="shared" ca="1" si="234"/>
        <v>H</v>
      </c>
      <c r="M3394" s="11"/>
      <c r="N3394" s="11">
        <v>3393</v>
      </c>
      <c r="O3394" s="12">
        <f t="shared" ca="1" si="238"/>
        <v>1.9353051128529575</v>
      </c>
      <c r="P3394" s="12">
        <f t="shared" ca="1" si="239"/>
        <v>1.4349044561280753</v>
      </c>
      <c r="Q3394" s="11" t="str">
        <f t="shared" ca="1" si="235"/>
        <v>A</v>
      </c>
    </row>
    <row r="3395" spans="9:17" x14ac:dyDescent="0.25">
      <c r="I3395" s="11">
        <v>3394</v>
      </c>
      <c r="J3395" s="11">
        <f t="shared" ref="J3395:J3458" ca="1" si="240">NORMINV(RAND(), $D$3,$F$3)</f>
        <v>2.8841258160640448</v>
      </c>
      <c r="K3395" s="11">
        <f t="shared" ref="K3395:K3458" ca="1" si="241">NORMINV(RAND(), $D$2,$F$2)</f>
        <v>0.99104874396580911</v>
      </c>
      <c r="L3395" s="11" t="str">
        <f t="shared" ca="1" si="234"/>
        <v>A</v>
      </c>
      <c r="M3395" s="11"/>
      <c r="N3395" s="11">
        <v>3394</v>
      </c>
      <c r="O3395" s="12">
        <f t="shared" ref="O3395:O3458" ca="1" si="242">NORMINV(RAND(), $D$11,$F$11)</f>
        <v>0.46295702158734781</v>
      </c>
      <c r="P3395" s="12">
        <f t="shared" ref="P3395:P3458" ca="1" si="243">NORMINV(RAND(), $D$10,$F$10)</f>
        <v>0.79437492688897493</v>
      </c>
      <c r="Q3395" s="11" t="str">
        <f t="shared" ca="1" si="235"/>
        <v>H</v>
      </c>
    </row>
    <row r="3396" spans="9:17" x14ac:dyDescent="0.25">
      <c r="I3396" s="11">
        <v>3395</v>
      </c>
      <c r="J3396" s="11">
        <f t="shared" ca="1" si="240"/>
        <v>3.143330564995551</v>
      </c>
      <c r="K3396" s="11">
        <f t="shared" ca="1" si="241"/>
        <v>2.9904820681101931</v>
      </c>
      <c r="L3396" s="11" t="str">
        <f t="shared" ca="1" si="234"/>
        <v>A</v>
      </c>
      <c r="M3396" s="11"/>
      <c r="N3396" s="11">
        <v>3395</v>
      </c>
      <c r="O3396" s="12">
        <f t="shared" ca="1" si="242"/>
        <v>-1.1072523599989992</v>
      </c>
      <c r="P3396" s="12">
        <f t="shared" ca="1" si="243"/>
        <v>4.9491759608677972</v>
      </c>
      <c r="Q3396" s="11" t="str">
        <f t="shared" ca="1" si="235"/>
        <v>H</v>
      </c>
    </row>
    <row r="3397" spans="9:17" x14ac:dyDescent="0.25">
      <c r="I3397" s="11">
        <v>3396</v>
      </c>
      <c r="J3397" s="11">
        <f t="shared" ca="1" si="240"/>
        <v>0.29480097404443872</v>
      </c>
      <c r="K3397" s="11">
        <f t="shared" ca="1" si="241"/>
        <v>-2.3042147582469141E-2</v>
      </c>
      <c r="L3397" s="11" t="str">
        <f t="shared" ca="1" si="234"/>
        <v>A</v>
      </c>
      <c r="M3397" s="11"/>
      <c r="N3397" s="11">
        <v>3396</v>
      </c>
      <c r="O3397" s="12">
        <f t="shared" ca="1" si="242"/>
        <v>0.57704218974831223</v>
      </c>
      <c r="P3397" s="12">
        <f t="shared" ca="1" si="243"/>
        <v>0.27613474693280748</v>
      </c>
      <c r="Q3397" s="11" t="str">
        <f t="shared" ca="1" si="235"/>
        <v>A</v>
      </c>
    </row>
    <row r="3398" spans="9:17" x14ac:dyDescent="0.25">
      <c r="I3398" s="11">
        <v>3397</v>
      </c>
      <c r="J3398" s="11">
        <f t="shared" ca="1" si="240"/>
        <v>-0.28824749717158393</v>
      </c>
      <c r="K3398" s="11">
        <f t="shared" ca="1" si="241"/>
        <v>2.4831517073010758</v>
      </c>
      <c r="L3398" s="11" t="str">
        <f t="shared" ca="1" si="234"/>
        <v>H</v>
      </c>
      <c r="M3398" s="11"/>
      <c r="N3398" s="11">
        <v>3397</v>
      </c>
      <c r="O3398" s="12">
        <f t="shared" ca="1" si="242"/>
        <v>0.95243048694353249</v>
      </c>
      <c r="P3398" s="12">
        <f t="shared" ca="1" si="243"/>
        <v>2.191720154052426</v>
      </c>
      <c r="Q3398" s="11" t="str">
        <f t="shared" ca="1" si="235"/>
        <v>H</v>
      </c>
    </row>
    <row r="3399" spans="9:17" x14ac:dyDescent="0.25">
      <c r="I3399" s="11">
        <v>3398</v>
      </c>
      <c r="J3399" s="11">
        <f t="shared" ca="1" si="240"/>
        <v>0.92234608026388099</v>
      </c>
      <c r="K3399" s="11">
        <f t="shared" ca="1" si="241"/>
        <v>2.7708281043443019</v>
      </c>
      <c r="L3399" s="11" t="str">
        <f t="shared" ca="1" si="234"/>
        <v>H</v>
      </c>
      <c r="M3399" s="11"/>
      <c r="N3399" s="11">
        <v>3398</v>
      </c>
      <c r="O3399" s="12">
        <f t="shared" ca="1" si="242"/>
        <v>-0.61857894478258513</v>
      </c>
      <c r="P3399" s="12">
        <f t="shared" ca="1" si="243"/>
        <v>1.1172342692223682</v>
      </c>
      <c r="Q3399" s="11" t="str">
        <f t="shared" ca="1" si="235"/>
        <v>H</v>
      </c>
    </row>
    <row r="3400" spans="9:17" x14ac:dyDescent="0.25">
      <c r="I3400" s="11">
        <v>3399</v>
      </c>
      <c r="J3400" s="11">
        <f t="shared" ca="1" si="240"/>
        <v>1.7505754235541455</v>
      </c>
      <c r="K3400" s="11">
        <f t="shared" ca="1" si="241"/>
        <v>1.0302941026837678</v>
      </c>
      <c r="L3400" s="11" t="str">
        <f t="shared" ca="1" si="234"/>
        <v>A</v>
      </c>
      <c r="M3400" s="11"/>
      <c r="N3400" s="11">
        <v>3399</v>
      </c>
      <c r="O3400" s="12">
        <f t="shared" ca="1" si="242"/>
        <v>0.40806329076390024</v>
      </c>
      <c r="P3400" s="12">
        <f t="shared" ca="1" si="243"/>
        <v>1.1513162882983459</v>
      </c>
      <c r="Q3400" s="11" t="str">
        <f t="shared" ca="1" si="235"/>
        <v>H</v>
      </c>
    </row>
    <row r="3401" spans="9:17" x14ac:dyDescent="0.25">
      <c r="I3401" s="11">
        <v>3400</v>
      </c>
      <c r="J3401" s="11">
        <f t="shared" ca="1" si="240"/>
        <v>1.9979629023486942</v>
      </c>
      <c r="K3401" s="11">
        <f t="shared" ca="1" si="241"/>
        <v>2.9643297162746167</v>
      </c>
      <c r="L3401" s="11" t="str">
        <f t="shared" ca="1" si="234"/>
        <v>H</v>
      </c>
      <c r="M3401" s="11"/>
      <c r="N3401" s="11">
        <v>3400</v>
      </c>
      <c r="O3401" s="12">
        <f t="shared" ca="1" si="242"/>
        <v>-2.1082055899453209</v>
      </c>
      <c r="P3401" s="12">
        <f t="shared" ca="1" si="243"/>
        <v>-0.54098949860101264</v>
      </c>
      <c r="Q3401" s="11" t="str">
        <f t="shared" ca="1" si="235"/>
        <v>H</v>
      </c>
    </row>
    <row r="3402" spans="9:17" x14ac:dyDescent="0.25">
      <c r="I3402" s="11">
        <v>3401</v>
      </c>
      <c r="J3402" s="11">
        <f t="shared" ca="1" si="240"/>
        <v>-0.79414381918662491</v>
      </c>
      <c r="K3402" s="11">
        <f t="shared" ca="1" si="241"/>
        <v>3.3912679650734883</v>
      </c>
      <c r="L3402" s="11" t="str">
        <f t="shared" ca="1" si="234"/>
        <v>H</v>
      </c>
      <c r="M3402" s="11"/>
      <c r="N3402" s="11">
        <v>3401</v>
      </c>
      <c r="O3402" s="12">
        <f t="shared" ca="1" si="242"/>
        <v>-0.17845621844455872</v>
      </c>
      <c r="P3402" s="12">
        <f t="shared" ca="1" si="243"/>
        <v>2.2050650664439164</v>
      </c>
      <c r="Q3402" s="11" t="str">
        <f t="shared" ca="1" si="235"/>
        <v>H</v>
      </c>
    </row>
    <row r="3403" spans="9:17" x14ac:dyDescent="0.25">
      <c r="I3403" s="11">
        <v>3402</v>
      </c>
      <c r="J3403" s="11">
        <f t="shared" ca="1" si="240"/>
        <v>1.4027479617855505</v>
      </c>
      <c r="K3403" s="11">
        <f t="shared" ca="1" si="241"/>
        <v>0.58342119167156414</v>
      </c>
      <c r="L3403" s="11" t="str">
        <f t="shared" ca="1" si="234"/>
        <v>A</v>
      </c>
      <c r="M3403" s="11"/>
      <c r="N3403" s="11">
        <v>3402</v>
      </c>
      <c r="O3403" s="12">
        <f t="shared" ca="1" si="242"/>
        <v>2.0293170291773883</v>
      </c>
      <c r="P3403" s="12">
        <f t="shared" ca="1" si="243"/>
        <v>-0.14858523390147371</v>
      </c>
      <c r="Q3403" s="11" t="str">
        <f t="shared" ca="1" si="235"/>
        <v>A</v>
      </c>
    </row>
    <row r="3404" spans="9:17" x14ac:dyDescent="0.25">
      <c r="I3404" s="11">
        <v>3403</v>
      </c>
      <c r="J3404" s="11">
        <f t="shared" ca="1" si="240"/>
        <v>1.0614517400453043</v>
      </c>
      <c r="K3404" s="11">
        <f t="shared" ca="1" si="241"/>
        <v>3.4672227367717445</v>
      </c>
      <c r="L3404" s="11" t="str">
        <f t="shared" ca="1" si="234"/>
        <v>H</v>
      </c>
      <c r="M3404" s="11"/>
      <c r="N3404" s="11">
        <v>3403</v>
      </c>
      <c r="O3404" s="12">
        <f t="shared" ca="1" si="242"/>
        <v>1.2232301804239927</v>
      </c>
      <c r="P3404" s="12">
        <f t="shared" ca="1" si="243"/>
        <v>-1.3075664346242881</v>
      </c>
      <c r="Q3404" s="11" t="str">
        <f t="shared" ca="1" si="235"/>
        <v>A</v>
      </c>
    </row>
    <row r="3405" spans="9:17" x14ac:dyDescent="0.25">
      <c r="I3405" s="11">
        <v>3404</v>
      </c>
      <c r="J3405" s="11">
        <f t="shared" ca="1" si="240"/>
        <v>6.6689938900818202E-2</v>
      </c>
      <c r="K3405" s="11">
        <f t="shared" ca="1" si="241"/>
        <v>1.2425657136424273</v>
      </c>
      <c r="L3405" s="11" t="str">
        <f t="shared" ca="1" si="234"/>
        <v>H</v>
      </c>
      <c r="M3405" s="11"/>
      <c r="N3405" s="11">
        <v>3404</v>
      </c>
      <c r="O3405" s="12">
        <f t="shared" ca="1" si="242"/>
        <v>1.0276537477374836</v>
      </c>
      <c r="P3405" s="12">
        <f t="shared" ca="1" si="243"/>
        <v>0.65512654349029165</v>
      </c>
      <c r="Q3405" s="11" t="str">
        <f t="shared" ca="1" si="235"/>
        <v>A</v>
      </c>
    </row>
    <row r="3406" spans="9:17" x14ac:dyDescent="0.25">
      <c r="I3406" s="11">
        <v>3405</v>
      </c>
      <c r="J3406" s="11">
        <f t="shared" ca="1" si="240"/>
        <v>0.51349155740322483</v>
      </c>
      <c r="K3406" s="11">
        <f t="shared" ca="1" si="241"/>
        <v>0.45375479042338895</v>
      </c>
      <c r="L3406" s="11" t="str">
        <f t="shared" ca="1" si="234"/>
        <v>A</v>
      </c>
      <c r="M3406" s="11"/>
      <c r="N3406" s="11">
        <v>3405</v>
      </c>
      <c r="O3406" s="12">
        <f t="shared" ca="1" si="242"/>
        <v>1.1738861083450662</v>
      </c>
      <c r="P3406" s="12">
        <f t="shared" ca="1" si="243"/>
        <v>1.1703804931181307</v>
      </c>
      <c r="Q3406" s="11" t="str">
        <f t="shared" ca="1" si="235"/>
        <v>A</v>
      </c>
    </row>
    <row r="3407" spans="9:17" x14ac:dyDescent="0.25">
      <c r="I3407" s="11">
        <v>3406</v>
      </c>
      <c r="J3407" s="11">
        <f t="shared" ca="1" si="240"/>
        <v>0.75291625265847062</v>
      </c>
      <c r="K3407" s="11">
        <f t="shared" ca="1" si="241"/>
        <v>4.9446702666199229</v>
      </c>
      <c r="L3407" s="11" t="str">
        <f t="shared" ca="1" si="234"/>
        <v>H</v>
      </c>
      <c r="M3407" s="11"/>
      <c r="N3407" s="11">
        <v>3406</v>
      </c>
      <c r="O3407" s="12">
        <f t="shared" ca="1" si="242"/>
        <v>0.6012504255411899</v>
      </c>
      <c r="P3407" s="12">
        <f t="shared" ca="1" si="243"/>
        <v>0.68617346332029971</v>
      </c>
      <c r="Q3407" s="11" t="str">
        <f t="shared" ca="1" si="235"/>
        <v>H</v>
      </c>
    </row>
    <row r="3408" spans="9:17" x14ac:dyDescent="0.25">
      <c r="I3408" s="11">
        <v>3407</v>
      </c>
      <c r="J3408" s="11">
        <f t="shared" ca="1" si="240"/>
        <v>0.87814866419027759</v>
      </c>
      <c r="K3408" s="11">
        <f t="shared" ca="1" si="241"/>
        <v>1.4019293384536842</v>
      </c>
      <c r="L3408" s="11" t="str">
        <f t="shared" ca="1" si="234"/>
        <v>H</v>
      </c>
      <c r="M3408" s="11"/>
      <c r="N3408" s="11">
        <v>3407</v>
      </c>
      <c r="O3408" s="12">
        <f t="shared" ca="1" si="242"/>
        <v>-1.0696023871229245</v>
      </c>
      <c r="P3408" s="12">
        <f t="shared" ca="1" si="243"/>
        <v>2.9876615572861729</v>
      </c>
      <c r="Q3408" s="11" t="str">
        <f t="shared" ca="1" si="235"/>
        <v>H</v>
      </c>
    </row>
    <row r="3409" spans="9:17" x14ac:dyDescent="0.25">
      <c r="I3409" s="11">
        <v>3408</v>
      </c>
      <c r="J3409" s="11">
        <f t="shared" ca="1" si="240"/>
        <v>1.3509090133051522</v>
      </c>
      <c r="K3409" s="11">
        <f t="shared" ca="1" si="241"/>
        <v>1.6100527485650635</v>
      </c>
      <c r="L3409" s="11" t="str">
        <f t="shared" ca="1" si="234"/>
        <v>H</v>
      </c>
      <c r="M3409" s="11"/>
      <c r="N3409" s="11">
        <v>3408</v>
      </c>
      <c r="O3409" s="12">
        <f t="shared" ca="1" si="242"/>
        <v>-0.81957861236047358</v>
      </c>
      <c r="P3409" s="12">
        <f t="shared" ca="1" si="243"/>
        <v>-0.22771875140861519</v>
      </c>
      <c r="Q3409" s="11" t="str">
        <f t="shared" ca="1" si="235"/>
        <v>H</v>
      </c>
    </row>
    <row r="3410" spans="9:17" x14ac:dyDescent="0.25">
      <c r="I3410" s="11">
        <v>3409</v>
      </c>
      <c r="J3410" s="11">
        <f t="shared" ca="1" si="240"/>
        <v>0.25713041334152997</v>
      </c>
      <c r="K3410" s="11">
        <f t="shared" ca="1" si="241"/>
        <v>3.2021591765665542</v>
      </c>
      <c r="L3410" s="11" t="str">
        <f t="shared" ca="1" si="234"/>
        <v>H</v>
      </c>
      <c r="M3410" s="11"/>
      <c r="N3410" s="11">
        <v>3409</v>
      </c>
      <c r="O3410" s="12">
        <f t="shared" ca="1" si="242"/>
        <v>-0.67257301275997561</v>
      </c>
      <c r="P3410" s="12">
        <f t="shared" ca="1" si="243"/>
        <v>-1.3051807260224457</v>
      </c>
      <c r="Q3410" s="11" t="str">
        <f t="shared" ca="1" si="235"/>
        <v>A</v>
      </c>
    </row>
    <row r="3411" spans="9:17" x14ac:dyDescent="0.25">
      <c r="I3411" s="11">
        <v>3410</v>
      </c>
      <c r="J3411" s="11">
        <f t="shared" ca="1" si="240"/>
        <v>1.3632873994828805</v>
      </c>
      <c r="K3411" s="11">
        <f t="shared" ca="1" si="241"/>
        <v>1.1961590764067123</v>
      </c>
      <c r="L3411" s="11" t="str">
        <f t="shared" ca="1" si="234"/>
        <v>A</v>
      </c>
      <c r="M3411" s="11"/>
      <c r="N3411" s="11">
        <v>3410</v>
      </c>
      <c r="O3411" s="12">
        <f t="shared" ca="1" si="242"/>
        <v>1.6990061843206361</v>
      </c>
      <c r="P3411" s="12">
        <f t="shared" ca="1" si="243"/>
        <v>2.2311428022074482</v>
      </c>
      <c r="Q3411" s="11" t="str">
        <f t="shared" ca="1" si="235"/>
        <v>H</v>
      </c>
    </row>
    <row r="3412" spans="9:17" x14ac:dyDescent="0.25">
      <c r="I3412" s="11">
        <v>3411</v>
      </c>
      <c r="J3412" s="11">
        <f t="shared" ca="1" si="240"/>
        <v>1.005444108460718E-2</v>
      </c>
      <c r="K3412" s="11">
        <f t="shared" ca="1" si="241"/>
        <v>1.8522048644018212</v>
      </c>
      <c r="L3412" s="11" t="str">
        <f t="shared" ca="1" si="234"/>
        <v>H</v>
      </c>
      <c r="M3412" s="11"/>
      <c r="N3412" s="11">
        <v>3411</v>
      </c>
      <c r="O3412" s="12">
        <f t="shared" ca="1" si="242"/>
        <v>1.2813557784709793</v>
      </c>
      <c r="P3412" s="12">
        <f t="shared" ca="1" si="243"/>
        <v>1.5067789454368208</v>
      </c>
      <c r="Q3412" s="11" t="str">
        <f t="shared" ca="1" si="235"/>
        <v>H</v>
      </c>
    </row>
    <row r="3413" spans="9:17" x14ac:dyDescent="0.25">
      <c r="I3413" s="11">
        <v>3412</v>
      </c>
      <c r="J3413" s="11">
        <f t="shared" ca="1" si="240"/>
        <v>1.0640977135795122</v>
      </c>
      <c r="K3413" s="11">
        <f t="shared" ca="1" si="241"/>
        <v>-1.3829338997888962</v>
      </c>
      <c r="L3413" s="11" t="str">
        <f t="shared" ca="1" si="234"/>
        <v>A</v>
      </c>
      <c r="M3413" s="11"/>
      <c r="N3413" s="11">
        <v>3412</v>
      </c>
      <c r="O3413" s="12">
        <f t="shared" ca="1" si="242"/>
        <v>1.1883531038707484E-2</v>
      </c>
      <c r="P3413" s="12">
        <f t="shared" ca="1" si="243"/>
        <v>2.2858798303072421</v>
      </c>
      <c r="Q3413" s="11" t="str">
        <f t="shared" ca="1" si="235"/>
        <v>H</v>
      </c>
    </row>
    <row r="3414" spans="9:17" x14ac:dyDescent="0.25">
      <c r="I3414" s="11">
        <v>3413</v>
      </c>
      <c r="J3414" s="11">
        <f t="shared" ca="1" si="240"/>
        <v>1.9664395053985819</v>
      </c>
      <c r="K3414" s="11">
        <f t="shared" ca="1" si="241"/>
        <v>0.80727903141217516</v>
      </c>
      <c r="L3414" s="11" t="str">
        <f t="shared" ca="1" si="234"/>
        <v>A</v>
      </c>
      <c r="M3414" s="11"/>
      <c r="N3414" s="11">
        <v>3413</v>
      </c>
      <c r="O3414" s="12">
        <f t="shared" ca="1" si="242"/>
        <v>0.83100447797889077</v>
      </c>
      <c r="P3414" s="12">
        <f t="shared" ca="1" si="243"/>
        <v>0.42256535015853336</v>
      </c>
      <c r="Q3414" s="11" t="str">
        <f t="shared" ca="1" si="235"/>
        <v>A</v>
      </c>
    </row>
    <row r="3415" spans="9:17" x14ac:dyDescent="0.25">
      <c r="I3415" s="11">
        <v>3414</v>
      </c>
      <c r="J3415" s="11">
        <f t="shared" ca="1" si="240"/>
        <v>1.9255981340232073</v>
      </c>
      <c r="K3415" s="11">
        <f t="shared" ca="1" si="241"/>
        <v>4.0358606866264708</v>
      </c>
      <c r="L3415" s="11" t="str">
        <f t="shared" ca="1" si="234"/>
        <v>H</v>
      </c>
      <c r="M3415" s="11"/>
      <c r="N3415" s="11">
        <v>3414</v>
      </c>
      <c r="O3415" s="12">
        <f t="shared" ca="1" si="242"/>
        <v>1.792431199460516</v>
      </c>
      <c r="P3415" s="12">
        <f t="shared" ca="1" si="243"/>
        <v>2.3246430204157407</v>
      </c>
      <c r="Q3415" s="11" t="str">
        <f t="shared" ca="1" si="235"/>
        <v>H</v>
      </c>
    </row>
    <row r="3416" spans="9:17" x14ac:dyDescent="0.25">
      <c r="I3416" s="11">
        <v>3415</v>
      </c>
      <c r="J3416" s="11">
        <f t="shared" ca="1" si="240"/>
        <v>0.67320232365101662</v>
      </c>
      <c r="K3416" s="11">
        <f t="shared" ca="1" si="241"/>
        <v>4.571306110566983</v>
      </c>
      <c r="L3416" s="11" t="str">
        <f t="shared" ca="1" si="234"/>
        <v>H</v>
      </c>
      <c r="M3416" s="11"/>
      <c r="N3416" s="11">
        <v>3415</v>
      </c>
      <c r="O3416" s="12">
        <f t="shared" ca="1" si="242"/>
        <v>1.0163865355137123</v>
      </c>
      <c r="P3416" s="12">
        <f t="shared" ca="1" si="243"/>
        <v>2.3917396139703886</v>
      </c>
      <c r="Q3416" s="11" t="str">
        <f t="shared" ca="1" si="235"/>
        <v>H</v>
      </c>
    </row>
    <row r="3417" spans="9:17" x14ac:dyDescent="0.25">
      <c r="I3417" s="11">
        <v>3416</v>
      </c>
      <c r="J3417" s="11">
        <f t="shared" ca="1" si="240"/>
        <v>1.8765828297415181</v>
      </c>
      <c r="K3417" s="11">
        <f t="shared" ca="1" si="241"/>
        <v>3.9246891749158754</v>
      </c>
      <c r="L3417" s="11" t="str">
        <f t="shared" ca="1" si="234"/>
        <v>H</v>
      </c>
      <c r="M3417" s="11"/>
      <c r="N3417" s="11">
        <v>3416</v>
      </c>
      <c r="O3417" s="12">
        <f t="shared" ca="1" si="242"/>
        <v>-0.19674168927814906</v>
      </c>
      <c r="P3417" s="12">
        <f t="shared" ca="1" si="243"/>
        <v>-7.5547673773294965E-2</v>
      </c>
      <c r="Q3417" s="11" t="str">
        <f t="shared" ca="1" si="235"/>
        <v>H</v>
      </c>
    </row>
    <row r="3418" spans="9:17" x14ac:dyDescent="0.25">
      <c r="I3418" s="11">
        <v>3417</v>
      </c>
      <c r="J3418" s="11">
        <f t="shared" ca="1" si="240"/>
        <v>-0.21280686415068517</v>
      </c>
      <c r="K3418" s="11">
        <f t="shared" ca="1" si="241"/>
        <v>2.2165029836422376</v>
      </c>
      <c r="L3418" s="11" t="str">
        <f t="shared" ca="1" si="234"/>
        <v>H</v>
      </c>
      <c r="M3418" s="11"/>
      <c r="N3418" s="11">
        <v>3417</v>
      </c>
      <c r="O3418" s="12">
        <f t="shared" ca="1" si="242"/>
        <v>-0.32397482028078772</v>
      </c>
      <c r="P3418" s="12">
        <f t="shared" ca="1" si="243"/>
        <v>3.5276666869743512</v>
      </c>
      <c r="Q3418" s="11" t="str">
        <f t="shared" ca="1" si="235"/>
        <v>H</v>
      </c>
    </row>
    <row r="3419" spans="9:17" x14ac:dyDescent="0.25">
      <c r="I3419" s="11">
        <v>3418</v>
      </c>
      <c r="J3419" s="11">
        <f t="shared" ca="1" si="240"/>
        <v>2.3158083430463043</v>
      </c>
      <c r="K3419" s="11">
        <f t="shared" ca="1" si="241"/>
        <v>2.7964040283454659</v>
      </c>
      <c r="L3419" s="11" t="str">
        <f t="shared" ca="1" si="234"/>
        <v>H</v>
      </c>
      <c r="M3419" s="11"/>
      <c r="N3419" s="11">
        <v>3418</v>
      </c>
      <c r="O3419" s="12">
        <f t="shared" ca="1" si="242"/>
        <v>1.2171156838748867</v>
      </c>
      <c r="P3419" s="12">
        <f t="shared" ca="1" si="243"/>
        <v>3.0767802245522953</v>
      </c>
      <c r="Q3419" s="11" t="str">
        <f t="shared" ca="1" si="235"/>
        <v>H</v>
      </c>
    </row>
    <row r="3420" spans="9:17" x14ac:dyDescent="0.25">
      <c r="I3420" s="11">
        <v>3419</v>
      </c>
      <c r="J3420" s="11">
        <f t="shared" ca="1" si="240"/>
        <v>2.7155173266919048</v>
      </c>
      <c r="K3420" s="11">
        <f t="shared" ca="1" si="241"/>
        <v>4.2000010983402927</v>
      </c>
      <c r="L3420" s="11" t="str">
        <f t="shared" ca="1" si="234"/>
        <v>H</v>
      </c>
      <c r="M3420" s="11"/>
      <c r="N3420" s="11">
        <v>3419</v>
      </c>
      <c r="O3420" s="12">
        <f t="shared" ca="1" si="242"/>
        <v>0.6533327470393967</v>
      </c>
      <c r="P3420" s="12">
        <f t="shared" ca="1" si="243"/>
        <v>2.789648853432126</v>
      </c>
      <c r="Q3420" s="11" t="str">
        <f t="shared" ca="1" si="235"/>
        <v>H</v>
      </c>
    </row>
    <row r="3421" spans="9:17" x14ac:dyDescent="0.25">
      <c r="I3421" s="11">
        <v>3420</v>
      </c>
      <c r="J3421" s="11">
        <f t="shared" ca="1" si="240"/>
        <v>-0.47596704705999138</v>
      </c>
      <c r="K3421" s="11">
        <f t="shared" ca="1" si="241"/>
        <v>-1.800680689443007</v>
      </c>
      <c r="L3421" s="11" t="str">
        <f t="shared" ca="1" si="234"/>
        <v>A</v>
      </c>
      <c r="M3421" s="11"/>
      <c r="N3421" s="11">
        <v>3420</v>
      </c>
      <c r="O3421" s="12">
        <f t="shared" ca="1" si="242"/>
        <v>-0.24900827008009119</v>
      </c>
      <c r="P3421" s="12">
        <f t="shared" ca="1" si="243"/>
        <v>1.4628729076916553</v>
      </c>
      <c r="Q3421" s="11" t="str">
        <f t="shared" ca="1" si="235"/>
        <v>H</v>
      </c>
    </row>
    <row r="3422" spans="9:17" x14ac:dyDescent="0.25">
      <c r="I3422" s="11">
        <v>3421</v>
      </c>
      <c r="J3422" s="11">
        <f t="shared" ca="1" si="240"/>
        <v>-0.69759476561625255</v>
      </c>
      <c r="K3422" s="11">
        <f t="shared" ca="1" si="241"/>
        <v>5.8536629078514508</v>
      </c>
      <c r="L3422" s="11" t="str">
        <f t="shared" ca="1" si="234"/>
        <v>H</v>
      </c>
      <c r="M3422" s="11"/>
      <c r="N3422" s="11">
        <v>3421</v>
      </c>
      <c r="O3422" s="12">
        <f t="shared" ca="1" si="242"/>
        <v>-4.3737978048759119E-2</v>
      </c>
      <c r="P3422" s="12">
        <f t="shared" ca="1" si="243"/>
        <v>1.6324417004475897</v>
      </c>
      <c r="Q3422" s="11" t="str">
        <f t="shared" ca="1" si="235"/>
        <v>H</v>
      </c>
    </row>
    <row r="3423" spans="9:17" x14ac:dyDescent="0.25">
      <c r="I3423" s="11">
        <v>3422</v>
      </c>
      <c r="J3423" s="11">
        <f t="shared" ca="1" si="240"/>
        <v>1.8843314274290122</v>
      </c>
      <c r="K3423" s="11">
        <f t="shared" ca="1" si="241"/>
        <v>0.36684747450019617</v>
      </c>
      <c r="L3423" s="11" t="str">
        <f t="shared" ca="1" si="234"/>
        <v>A</v>
      </c>
      <c r="M3423" s="11"/>
      <c r="N3423" s="11">
        <v>3422</v>
      </c>
      <c r="O3423" s="12">
        <f t="shared" ca="1" si="242"/>
        <v>0.10299759857552993</v>
      </c>
      <c r="P3423" s="12">
        <f t="shared" ca="1" si="243"/>
        <v>0.53645247808916785</v>
      </c>
      <c r="Q3423" s="11" t="str">
        <f t="shared" ca="1" si="235"/>
        <v>H</v>
      </c>
    </row>
    <row r="3424" spans="9:17" x14ac:dyDescent="0.25">
      <c r="I3424" s="11">
        <v>3423</v>
      </c>
      <c r="J3424" s="11">
        <f t="shared" ca="1" si="240"/>
        <v>0.23370348610863523</v>
      </c>
      <c r="K3424" s="11">
        <f t="shared" ca="1" si="241"/>
        <v>2.6968837048170733</v>
      </c>
      <c r="L3424" s="11" t="str">
        <f t="shared" ca="1" si="234"/>
        <v>H</v>
      </c>
      <c r="M3424" s="11"/>
      <c r="N3424" s="11">
        <v>3423</v>
      </c>
      <c r="O3424" s="12">
        <f t="shared" ca="1" si="242"/>
        <v>1.7151597476913678</v>
      </c>
      <c r="P3424" s="12">
        <f t="shared" ca="1" si="243"/>
        <v>1.7947069238799824</v>
      </c>
      <c r="Q3424" s="11" t="str">
        <f t="shared" ca="1" si="235"/>
        <v>H</v>
      </c>
    </row>
    <row r="3425" spans="9:17" x14ac:dyDescent="0.25">
      <c r="I3425" s="11">
        <v>3424</v>
      </c>
      <c r="J3425" s="11">
        <f t="shared" ca="1" si="240"/>
        <v>0.53080647137243653</v>
      </c>
      <c r="K3425" s="11">
        <f t="shared" ca="1" si="241"/>
        <v>1.1049852304669869</v>
      </c>
      <c r="L3425" s="11" t="str">
        <f t="shared" ca="1" si="234"/>
        <v>H</v>
      </c>
      <c r="M3425" s="11"/>
      <c r="N3425" s="11">
        <v>3424</v>
      </c>
      <c r="O3425" s="12">
        <f t="shared" ca="1" si="242"/>
        <v>2.3424159668222111</v>
      </c>
      <c r="P3425" s="12">
        <f t="shared" ca="1" si="243"/>
        <v>0.31984462352667908</v>
      </c>
      <c r="Q3425" s="11" t="str">
        <f t="shared" ca="1" si="235"/>
        <v>A</v>
      </c>
    </row>
    <row r="3426" spans="9:17" x14ac:dyDescent="0.25">
      <c r="I3426" s="11">
        <v>3425</v>
      </c>
      <c r="J3426" s="11">
        <f t="shared" ca="1" si="240"/>
        <v>-0.43401009789146727</v>
      </c>
      <c r="K3426" s="11">
        <f t="shared" ca="1" si="241"/>
        <v>1.7524330062839086</v>
      </c>
      <c r="L3426" s="11" t="str">
        <f t="shared" ca="1" si="234"/>
        <v>H</v>
      </c>
      <c r="M3426" s="11"/>
      <c r="N3426" s="11">
        <v>3425</v>
      </c>
      <c r="O3426" s="12">
        <f t="shared" ca="1" si="242"/>
        <v>0.85931117744491226</v>
      </c>
      <c r="P3426" s="12">
        <f t="shared" ca="1" si="243"/>
        <v>3.9549814550196012</v>
      </c>
      <c r="Q3426" s="11" t="str">
        <f t="shared" ca="1" si="235"/>
        <v>H</v>
      </c>
    </row>
    <row r="3427" spans="9:17" x14ac:dyDescent="0.25">
      <c r="I3427" s="11">
        <v>3426</v>
      </c>
      <c r="J3427" s="11">
        <f t="shared" ca="1" si="240"/>
        <v>1.1362144100313658</v>
      </c>
      <c r="K3427" s="11">
        <f t="shared" ca="1" si="241"/>
        <v>2.1059586835927351</v>
      </c>
      <c r="L3427" s="11" t="str">
        <f t="shared" ca="1" si="234"/>
        <v>H</v>
      </c>
      <c r="M3427" s="11"/>
      <c r="N3427" s="11">
        <v>3426</v>
      </c>
      <c r="O3427" s="12">
        <f t="shared" ca="1" si="242"/>
        <v>2.9801857715192837</v>
      </c>
      <c r="P3427" s="12">
        <f t="shared" ca="1" si="243"/>
        <v>3.3593698012599136</v>
      </c>
      <c r="Q3427" s="11" t="str">
        <f t="shared" ca="1" si="235"/>
        <v>H</v>
      </c>
    </row>
    <row r="3428" spans="9:17" x14ac:dyDescent="0.25">
      <c r="I3428" s="11">
        <v>3427</v>
      </c>
      <c r="J3428" s="11">
        <f t="shared" ca="1" si="240"/>
        <v>3.0233305139019038</v>
      </c>
      <c r="K3428" s="11">
        <f t="shared" ca="1" si="241"/>
        <v>0.44486217587092991</v>
      </c>
      <c r="L3428" s="11" t="str">
        <f t="shared" ca="1" si="234"/>
        <v>A</v>
      </c>
      <c r="M3428" s="11"/>
      <c r="N3428" s="11">
        <v>3427</v>
      </c>
      <c r="O3428" s="12">
        <f t="shared" ca="1" si="242"/>
        <v>-0.75392948658646808</v>
      </c>
      <c r="P3428" s="12">
        <f t="shared" ca="1" si="243"/>
        <v>1.7611618501293824</v>
      </c>
      <c r="Q3428" s="11" t="str">
        <f t="shared" ca="1" si="235"/>
        <v>H</v>
      </c>
    </row>
    <row r="3429" spans="9:17" x14ac:dyDescent="0.25">
      <c r="I3429" s="11">
        <v>3428</v>
      </c>
      <c r="J3429" s="11">
        <f t="shared" ca="1" si="240"/>
        <v>-6.279900853065723E-2</v>
      </c>
      <c r="K3429" s="11">
        <f t="shared" ca="1" si="241"/>
        <v>-0.47000592955874998</v>
      </c>
      <c r="L3429" s="11" t="str">
        <f t="shared" ca="1" si="234"/>
        <v>A</v>
      </c>
      <c r="M3429" s="11"/>
      <c r="N3429" s="11">
        <v>3428</v>
      </c>
      <c r="O3429" s="12">
        <f t="shared" ca="1" si="242"/>
        <v>-0.11564948836190325</v>
      </c>
      <c r="P3429" s="12">
        <f t="shared" ca="1" si="243"/>
        <v>3.8725714713970758</v>
      </c>
      <c r="Q3429" s="11" t="str">
        <f t="shared" ca="1" si="235"/>
        <v>H</v>
      </c>
    </row>
    <row r="3430" spans="9:17" x14ac:dyDescent="0.25">
      <c r="I3430" s="11">
        <v>3429</v>
      </c>
      <c r="J3430" s="11">
        <f t="shared" ca="1" si="240"/>
        <v>0.58752045728193414</v>
      </c>
      <c r="K3430" s="11">
        <f t="shared" ca="1" si="241"/>
        <v>2.1270158200924656</v>
      </c>
      <c r="L3430" s="11" t="str">
        <f t="shared" ca="1" si="234"/>
        <v>H</v>
      </c>
      <c r="M3430" s="11"/>
      <c r="N3430" s="11">
        <v>3429</v>
      </c>
      <c r="O3430" s="12">
        <f t="shared" ca="1" si="242"/>
        <v>0.354094146988914</v>
      </c>
      <c r="P3430" s="12">
        <f t="shared" ca="1" si="243"/>
        <v>3.3566320619994969</v>
      </c>
      <c r="Q3430" s="11" t="str">
        <f t="shared" ca="1" si="235"/>
        <v>H</v>
      </c>
    </row>
    <row r="3431" spans="9:17" x14ac:dyDescent="0.25">
      <c r="I3431" s="11">
        <v>3430</v>
      </c>
      <c r="J3431" s="11">
        <f t="shared" ca="1" si="240"/>
        <v>-1.1259288755710024</v>
      </c>
      <c r="K3431" s="11">
        <f t="shared" ca="1" si="241"/>
        <v>5.0499194059458876</v>
      </c>
      <c r="L3431" s="11" t="str">
        <f t="shared" ca="1" si="234"/>
        <v>H</v>
      </c>
      <c r="M3431" s="11"/>
      <c r="N3431" s="11">
        <v>3430</v>
      </c>
      <c r="O3431" s="12">
        <f t="shared" ca="1" si="242"/>
        <v>1.6803432657047213</v>
      </c>
      <c r="P3431" s="12">
        <f t="shared" ca="1" si="243"/>
        <v>1.4636377916533811</v>
      </c>
      <c r="Q3431" s="11" t="str">
        <f t="shared" ca="1" si="235"/>
        <v>A</v>
      </c>
    </row>
    <row r="3432" spans="9:17" x14ac:dyDescent="0.25">
      <c r="I3432" s="11">
        <v>3431</v>
      </c>
      <c r="J3432" s="11">
        <f t="shared" ca="1" si="240"/>
        <v>-0.56583201461432731</v>
      </c>
      <c r="K3432" s="11">
        <f t="shared" ca="1" si="241"/>
        <v>4.6776083371341421</v>
      </c>
      <c r="L3432" s="11" t="str">
        <f t="shared" ca="1" si="234"/>
        <v>H</v>
      </c>
      <c r="M3432" s="11"/>
      <c r="N3432" s="11">
        <v>3431</v>
      </c>
      <c r="O3432" s="12">
        <f t="shared" ca="1" si="242"/>
        <v>1.3715261286160003</v>
      </c>
      <c r="P3432" s="12">
        <f t="shared" ca="1" si="243"/>
        <v>-9.6171212281066509E-3</v>
      </c>
      <c r="Q3432" s="11" t="str">
        <f t="shared" ca="1" si="235"/>
        <v>A</v>
      </c>
    </row>
    <row r="3433" spans="9:17" x14ac:dyDescent="0.25">
      <c r="I3433" s="11">
        <v>3432</v>
      </c>
      <c r="J3433" s="11">
        <f t="shared" ca="1" si="240"/>
        <v>0.37060046427227977</v>
      </c>
      <c r="K3433" s="11">
        <f t="shared" ca="1" si="241"/>
        <v>0.15611126878432158</v>
      </c>
      <c r="L3433" s="11" t="str">
        <f t="shared" ca="1" si="234"/>
        <v>A</v>
      </c>
      <c r="M3433" s="11"/>
      <c r="N3433" s="11">
        <v>3432</v>
      </c>
      <c r="O3433" s="12">
        <f t="shared" ca="1" si="242"/>
        <v>2.1216131265531248</v>
      </c>
      <c r="P3433" s="12">
        <f t="shared" ca="1" si="243"/>
        <v>0.91046838997599155</v>
      </c>
      <c r="Q3433" s="11" t="str">
        <f t="shared" ca="1" si="235"/>
        <v>A</v>
      </c>
    </row>
    <row r="3434" spans="9:17" x14ac:dyDescent="0.25">
      <c r="I3434" s="11">
        <v>3433</v>
      </c>
      <c r="J3434" s="11">
        <f t="shared" ca="1" si="240"/>
        <v>0.46889409436106533</v>
      </c>
      <c r="K3434" s="11">
        <f t="shared" ca="1" si="241"/>
        <v>0.3694296303433362</v>
      </c>
      <c r="L3434" s="11" t="str">
        <f t="shared" ca="1" si="234"/>
        <v>A</v>
      </c>
      <c r="M3434" s="11"/>
      <c r="N3434" s="11">
        <v>3433</v>
      </c>
      <c r="O3434" s="12">
        <f t="shared" ca="1" si="242"/>
        <v>1.387266317389745</v>
      </c>
      <c r="P3434" s="12">
        <f t="shared" ca="1" si="243"/>
        <v>1.7096019318387317</v>
      </c>
      <c r="Q3434" s="11" t="str">
        <f t="shared" ca="1" si="235"/>
        <v>H</v>
      </c>
    </row>
    <row r="3435" spans="9:17" x14ac:dyDescent="0.25">
      <c r="I3435" s="11">
        <v>3434</v>
      </c>
      <c r="J3435" s="11">
        <f t="shared" ca="1" si="240"/>
        <v>2.1229795781329792</v>
      </c>
      <c r="K3435" s="11">
        <f t="shared" ca="1" si="241"/>
        <v>1.9771181735948982</v>
      </c>
      <c r="L3435" s="11" t="str">
        <f t="shared" ca="1" si="234"/>
        <v>A</v>
      </c>
      <c r="M3435" s="11"/>
      <c r="N3435" s="11">
        <v>3434</v>
      </c>
      <c r="O3435" s="12">
        <f t="shared" ca="1" si="242"/>
        <v>-1.1351051417946774</v>
      </c>
      <c r="P3435" s="12">
        <f t="shared" ca="1" si="243"/>
        <v>1.0715786804734362</v>
      </c>
      <c r="Q3435" s="11" t="str">
        <f t="shared" ca="1" si="235"/>
        <v>H</v>
      </c>
    </row>
    <row r="3436" spans="9:17" x14ac:dyDescent="0.25">
      <c r="I3436" s="11">
        <v>3435</v>
      </c>
      <c r="J3436" s="11">
        <f t="shared" ca="1" si="240"/>
        <v>2.6803772247905928</v>
      </c>
      <c r="K3436" s="11">
        <f t="shared" ca="1" si="241"/>
        <v>2.2067511077005695</v>
      </c>
      <c r="L3436" s="11" t="str">
        <f t="shared" ca="1" si="234"/>
        <v>A</v>
      </c>
      <c r="M3436" s="11"/>
      <c r="N3436" s="11">
        <v>3435</v>
      </c>
      <c r="O3436" s="12">
        <f t="shared" ca="1" si="242"/>
        <v>1.3625048970242073</v>
      </c>
      <c r="P3436" s="12">
        <f t="shared" ca="1" si="243"/>
        <v>3.6134985178160997</v>
      </c>
      <c r="Q3436" s="11" t="str">
        <f t="shared" ca="1" si="235"/>
        <v>H</v>
      </c>
    </row>
    <row r="3437" spans="9:17" x14ac:dyDescent="0.25">
      <c r="I3437" s="11">
        <v>3436</v>
      </c>
      <c r="J3437" s="11">
        <f t="shared" ca="1" si="240"/>
        <v>1.2190284411357082</v>
      </c>
      <c r="K3437" s="11">
        <f t="shared" ca="1" si="241"/>
        <v>3.486639356560044</v>
      </c>
      <c r="L3437" s="11" t="str">
        <f t="shared" ca="1" si="234"/>
        <v>H</v>
      </c>
      <c r="M3437" s="11"/>
      <c r="N3437" s="11">
        <v>3436</v>
      </c>
      <c r="O3437" s="12">
        <f t="shared" ca="1" si="242"/>
        <v>0.72178089232061204</v>
      </c>
      <c r="P3437" s="12">
        <f t="shared" ca="1" si="243"/>
        <v>-0.86304722959190294</v>
      </c>
      <c r="Q3437" s="11" t="str">
        <f t="shared" ca="1" si="235"/>
        <v>A</v>
      </c>
    </row>
    <row r="3438" spans="9:17" x14ac:dyDescent="0.25">
      <c r="I3438" s="11">
        <v>3437</v>
      </c>
      <c r="J3438" s="11">
        <f t="shared" ca="1" si="240"/>
        <v>0.61232887990926232</v>
      </c>
      <c r="K3438" s="11">
        <f t="shared" ca="1" si="241"/>
        <v>0.67490951373506447</v>
      </c>
      <c r="L3438" s="11" t="str">
        <f t="shared" ca="1" si="234"/>
        <v>H</v>
      </c>
      <c r="M3438" s="11"/>
      <c r="N3438" s="11">
        <v>3437</v>
      </c>
      <c r="O3438" s="12">
        <f t="shared" ca="1" si="242"/>
        <v>-0.2105595950414002</v>
      </c>
      <c r="P3438" s="12">
        <f t="shared" ca="1" si="243"/>
        <v>1.6791716514407418</v>
      </c>
      <c r="Q3438" s="11" t="str">
        <f t="shared" ca="1" si="235"/>
        <v>H</v>
      </c>
    </row>
    <row r="3439" spans="9:17" x14ac:dyDescent="0.25">
      <c r="I3439" s="11">
        <v>3438</v>
      </c>
      <c r="J3439" s="11">
        <f t="shared" ca="1" si="240"/>
        <v>0.65812376092267433</v>
      </c>
      <c r="K3439" s="11">
        <f t="shared" ca="1" si="241"/>
        <v>0.34449707764254822</v>
      </c>
      <c r="L3439" s="11" t="str">
        <f t="shared" ca="1" si="234"/>
        <v>A</v>
      </c>
      <c r="M3439" s="11"/>
      <c r="N3439" s="11">
        <v>3438</v>
      </c>
      <c r="O3439" s="12">
        <f t="shared" ca="1" si="242"/>
        <v>0.2316302514780933</v>
      </c>
      <c r="P3439" s="12">
        <f t="shared" ca="1" si="243"/>
        <v>-0.54143752386021449</v>
      </c>
      <c r="Q3439" s="11" t="str">
        <f t="shared" ca="1" si="235"/>
        <v>A</v>
      </c>
    </row>
    <row r="3440" spans="9:17" x14ac:dyDescent="0.25">
      <c r="I3440" s="11">
        <v>3439</v>
      </c>
      <c r="J3440" s="11">
        <f t="shared" ca="1" si="240"/>
        <v>1.5176600831653093</v>
      </c>
      <c r="K3440" s="11">
        <f t="shared" ca="1" si="241"/>
        <v>0.73661791306640323</v>
      </c>
      <c r="L3440" s="11" t="str">
        <f t="shared" ca="1" si="234"/>
        <v>A</v>
      </c>
      <c r="M3440" s="11"/>
      <c r="N3440" s="11">
        <v>3439</v>
      </c>
      <c r="O3440" s="12">
        <f t="shared" ca="1" si="242"/>
        <v>0.20857173394937628</v>
      </c>
      <c r="P3440" s="12">
        <f t="shared" ca="1" si="243"/>
        <v>1.5199886875567321</v>
      </c>
      <c r="Q3440" s="11" t="str">
        <f t="shared" ca="1" si="235"/>
        <v>H</v>
      </c>
    </row>
    <row r="3441" spans="9:17" x14ac:dyDescent="0.25">
      <c r="I3441" s="11">
        <v>3440</v>
      </c>
      <c r="J3441" s="11">
        <f t="shared" ca="1" si="240"/>
        <v>-4.5648280984055933E-2</v>
      </c>
      <c r="K3441" s="11">
        <f t="shared" ca="1" si="241"/>
        <v>0.31706209970068078</v>
      </c>
      <c r="L3441" s="11" t="str">
        <f t="shared" ca="1" si="234"/>
        <v>H</v>
      </c>
      <c r="M3441" s="11"/>
      <c r="N3441" s="11">
        <v>3440</v>
      </c>
      <c r="O3441" s="12">
        <f t="shared" ca="1" si="242"/>
        <v>1.076088385518446</v>
      </c>
      <c r="P3441" s="12">
        <f t="shared" ca="1" si="243"/>
        <v>-1.1455748503126721</v>
      </c>
      <c r="Q3441" s="11" t="str">
        <f t="shared" ca="1" si="235"/>
        <v>A</v>
      </c>
    </row>
    <row r="3442" spans="9:17" x14ac:dyDescent="0.25">
      <c r="I3442" s="11">
        <v>3441</v>
      </c>
      <c r="J3442" s="11">
        <f t="shared" ca="1" si="240"/>
        <v>0.89871568103510047</v>
      </c>
      <c r="K3442" s="11">
        <f t="shared" ca="1" si="241"/>
        <v>-0.76234930373543275</v>
      </c>
      <c r="L3442" s="11" t="str">
        <f t="shared" ca="1" si="234"/>
        <v>A</v>
      </c>
      <c r="M3442" s="11"/>
      <c r="N3442" s="11">
        <v>3441</v>
      </c>
      <c r="O3442" s="12">
        <f t="shared" ca="1" si="242"/>
        <v>1.2609692618146373E-2</v>
      </c>
      <c r="P3442" s="12">
        <f t="shared" ca="1" si="243"/>
        <v>-0.76214468605389118</v>
      </c>
      <c r="Q3442" s="11" t="str">
        <f t="shared" ca="1" si="235"/>
        <v>A</v>
      </c>
    </row>
    <row r="3443" spans="9:17" x14ac:dyDescent="0.25">
      <c r="I3443" s="11">
        <v>3442</v>
      </c>
      <c r="J3443" s="11">
        <f t="shared" ca="1" si="240"/>
        <v>0.51930411857385805</v>
      </c>
      <c r="K3443" s="11">
        <f t="shared" ca="1" si="241"/>
        <v>-2.157917605100558</v>
      </c>
      <c r="L3443" s="11" t="str">
        <f t="shared" ca="1" si="234"/>
        <v>A</v>
      </c>
      <c r="M3443" s="11"/>
      <c r="N3443" s="11">
        <v>3442</v>
      </c>
      <c r="O3443" s="12">
        <f t="shared" ca="1" si="242"/>
        <v>-0.44052030589870783</v>
      </c>
      <c r="P3443" s="12">
        <f t="shared" ca="1" si="243"/>
        <v>1.6453087769412611</v>
      </c>
      <c r="Q3443" s="11" t="str">
        <f t="shared" ca="1" si="235"/>
        <v>H</v>
      </c>
    </row>
    <row r="3444" spans="9:17" x14ac:dyDescent="0.25">
      <c r="I3444" s="11">
        <v>3443</v>
      </c>
      <c r="J3444" s="11">
        <f t="shared" ca="1" si="240"/>
        <v>-0.9909938170094218</v>
      </c>
      <c r="K3444" s="11">
        <f t="shared" ca="1" si="241"/>
        <v>-0.76690764907506859</v>
      </c>
      <c r="L3444" s="11" t="str">
        <f t="shared" ca="1" si="234"/>
        <v>H</v>
      </c>
      <c r="M3444" s="11"/>
      <c r="N3444" s="11">
        <v>3443</v>
      </c>
      <c r="O3444" s="12">
        <f t="shared" ca="1" si="242"/>
        <v>1.9462642609141549</v>
      </c>
      <c r="P3444" s="12">
        <f t="shared" ca="1" si="243"/>
        <v>0.52717823984108159</v>
      </c>
      <c r="Q3444" s="11" t="str">
        <f t="shared" ca="1" si="235"/>
        <v>A</v>
      </c>
    </row>
    <row r="3445" spans="9:17" x14ac:dyDescent="0.25">
      <c r="I3445" s="11">
        <v>3444</v>
      </c>
      <c r="J3445" s="11">
        <f t="shared" ca="1" si="240"/>
        <v>4.3179846131129969</v>
      </c>
      <c r="K3445" s="11">
        <f t="shared" ca="1" si="241"/>
        <v>1.4691247190375762</v>
      </c>
      <c r="L3445" s="11" t="str">
        <f t="shared" ca="1" si="234"/>
        <v>A</v>
      </c>
      <c r="M3445" s="11"/>
      <c r="N3445" s="11">
        <v>3444</v>
      </c>
      <c r="O3445" s="12">
        <f t="shared" ca="1" si="242"/>
        <v>1.4448478137365712</v>
      </c>
      <c r="P3445" s="12">
        <f t="shared" ca="1" si="243"/>
        <v>3.3074600184992069</v>
      </c>
      <c r="Q3445" s="11" t="str">
        <f t="shared" ca="1" si="235"/>
        <v>H</v>
      </c>
    </row>
    <row r="3446" spans="9:17" x14ac:dyDescent="0.25">
      <c r="I3446" s="11">
        <v>3445</v>
      </c>
      <c r="J3446" s="11">
        <f t="shared" ca="1" si="240"/>
        <v>1.0739728273677125</v>
      </c>
      <c r="K3446" s="11">
        <f t="shared" ca="1" si="241"/>
        <v>3.3714007524704432</v>
      </c>
      <c r="L3446" s="11" t="str">
        <f t="shared" ca="1" si="234"/>
        <v>H</v>
      </c>
      <c r="M3446" s="11"/>
      <c r="N3446" s="11">
        <v>3445</v>
      </c>
      <c r="O3446" s="12">
        <f t="shared" ca="1" si="242"/>
        <v>0.26121739690291934</v>
      </c>
      <c r="P3446" s="12">
        <f t="shared" ca="1" si="243"/>
        <v>1.3143469628185105</v>
      </c>
      <c r="Q3446" s="11" t="str">
        <f t="shared" ca="1" si="235"/>
        <v>H</v>
      </c>
    </row>
    <row r="3447" spans="9:17" x14ac:dyDescent="0.25">
      <c r="I3447" s="11">
        <v>3446</v>
      </c>
      <c r="J3447" s="11">
        <f t="shared" ca="1" si="240"/>
        <v>0.88392341876213265</v>
      </c>
      <c r="K3447" s="11">
        <f t="shared" ca="1" si="241"/>
        <v>2.7956963058873479</v>
      </c>
      <c r="L3447" s="11" t="str">
        <f t="shared" ca="1" si="234"/>
        <v>H</v>
      </c>
      <c r="M3447" s="11"/>
      <c r="N3447" s="11">
        <v>3446</v>
      </c>
      <c r="O3447" s="12">
        <f t="shared" ca="1" si="242"/>
        <v>0.57802049967384761</v>
      </c>
      <c r="P3447" s="12">
        <f t="shared" ca="1" si="243"/>
        <v>1.4598223712910308</v>
      </c>
      <c r="Q3447" s="11" t="str">
        <f t="shared" ca="1" si="235"/>
        <v>H</v>
      </c>
    </row>
    <row r="3448" spans="9:17" x14ac:dyDescent="0.25">
      <c r="I3448" s="11">
        <v>3447</v>
      </c>
      <c r="J3448" s="11">
        <f t="shared" ca="1" si="240"/>
        <v>0.68515412492584127</v>
      </c>
      <c r="K3448" s="11">
        <f t="shared" ca="1" si="241"/>
        <v>1.3325597237898457</v>
      </c>
      <c r="L3448" s="11" t="str">
        <f t="shared" ca="1" si="234"/>
        <v>H</v>
      </c>
      <c r="M3448" s="11"/>
      <c r="N3448" s="11">
        <v>3447</v>
      </c>
      <c r="O3448" s="12">
        <f t="shared" ca="1" si="242"/>
        <v>-0.16206692334111428</v>
      </c>
      <c r="P3448" s="12">
        <f t="shared" ca="1" si="243"/>
        <v>3.8564787965438589</v>
      </c>
      <c r="Q3448" s="11" t="str">
        <f t="shared" ca="1" si="235"/>
        <v>H</v>
      </c>
    </row>
    <row r="3449" spans="9:17" x14ac:dyDescent="0.25">
      <c r="I3449" s="11">
        <v>3448</v>
      </c>
      <c r="J3449" s="11">
        <f t="shared" ca="1" si="240"/>
        <v>1.9518850269972838</v>
      </c>
      <c r="K3449" s="11">
        <f t="shared" ca="1" si="241"/>
        <v>1.2959871117406809</v>
      </c>
      <c r="L3449" s="11" t="str">
        <f t="shared" ca="1" si="234"/>
        <v>A</v>
      </c>
      <c r="M3449" s="11"/>
      <c r="N3449" s="11">
        <v>3448</v>
      </c>
      <c r="O3449" s="12">
        <f t="shared" ca="1" si="242"/>
        <v>-0.92104005809643041</v>
      </c>
      <c r="P3449" s="12">
        <f t="shared" ca="1" si="243"/>
        <v>0.57375057344662117</v>
      </c>
      <c r="Q3449" s="11" t="str">
        <f t="shared" ca="1" si="235"/>
        <v>H</v>
      </c>
    </row>
    <row r="3450" spans="9:17" x14ac:dyDescent="0.25">
      <c r="I3450" s="11">
        <v>3449</v>
      </c>
      <c r="J3450" s="11">
        <f t="shared" ca="1" si="240"/>
        <v>1.458158819639257</v>
      </c>
      <c r="K3450" s="11">
        <f t="shared" ca="1" si="241"/>
        <v>3.6218525844893632</v>
      </c>
      <c r="L3450" s="11" t="str">
        <f t="shared" ca="1" si="234"/>
        <v>H</v>
      </c>
      <c r="M3450" s="11"/>
      <c r="N3450" s="11">
        <v>3449</v>
      </c>
      <c r="O3450" s="12">
        <f t="shared" ca="1" si="242"/>
        <v>0.28654955382413072</v>
      </c>
      <c r="P3450" s="12">
        <f t="shared" ca="1" si="243"/>
        <v>1.7078941757961221</v>
      </c>
      <c r="Q3450" s="11" t="str">
        <f t="shared" ca="1" si="235"/>
        <v>H</v>
      </c>
    </row>
    <row r="3451" spans="9:17" x14ac:dyDescent="0.25">
      <c r="I3451" s="11">
        <v>3450</v>
      </c>
      <c r="J3451" s="11">
        <f t="shared" ca="1" si="240"/>
        <v>2.5635389386863148</v>
      </c>
      <c r="K3451" s="11">
        <f t="shared" ca="1" si="241"/>
        <v>1.984015217352737</v>
      </c>
      <c r="L3451" s="11" t="str">
        <f t="shared" ca="1" si="234"/>
        <v>A</v>
      </c>
      <c r="M3451" s="11"/>
      <c r="N3451" s="11">
        <v>3450</v>
      </c>
      <c r="O3451" s="12">
        <f t="shared" ca="1" si="242"/>
        <v>-0.75860600136199841</v>
      </c>
      <c r="P3451" s="12">
        <f t="shared" ca="1" si="243"/>
        <v>-1.0898606057346192</v>
      </c>
      <c r="Q3451" s="11" t="str">
        <f t="shared" ca="1" si="235"/>
        <v>A</v>
      </c>
    </row>
    <row r="3452" spans="9:17" x14ac:dyDescent="0.25">
      <c r="I3452" s="11">
        <v>3451</v>
      </c>
      <c r="J3452" s="11">
        <f t="shared" ca="1" si="240"/>
        <v>7.9094103141191807E-3</v>
      </c>
      <c r="K3452" s="11">
        <f t="shared" ca="1" si="241"/>
        <v>1.2929306602547534</v>
      </c>
      <c r="L3452" s="11" t="str">
        <f t="shared" ca="1" si="234"/>
        <v>H</v>
      </c>
      <c r="M3452" s="11"/>
      <c r="N3452" s="11">
        <v>3451</v>
      </c>
      <c r="O3452" s="12">
        <f t="shared" ca="1" si="242"/>
        <v>0.52097843729614968</v>
      </c>
      <c r="P3452" s="12">
        <f t="shared" ca="1" si="243"/>
        <v>2.5229560301888161</v>
      </c>
      <c r="Q3452" s="11" t="str">
        <f t="shared" ca="1" si="235"/>
        <v>H</v>
      </c>
    </row>
    <row r="3453" spans="9:17" x14ac:dyDescent="0.25">
      <c r="I3453" s="11">
        <v>3452</v>
      </c>
      <c r="J3453" s="11">
        <f t="shared" ca="1" si="240"/>
        <v>0.62524883023649469</v>
      </c>
      <c r="K3453" s="11">
        <f t="shared" ca="1" si="241"/>
        <v>3.9429128207178463</v>
      </c>
      <c r="L3453" s="11" t="str">
        <f t="shared" ca="1" si="234"/>
        <v>H</v>
      </c>
      <c r="M3453" s="11"/>
      <c r="N3453" s="11">
        <v>3452</v>
      </c>
      <c r="O3453" s="12">
        <f t="shared" ca="1" si="242"/>
        <v>0.92574601817809432</v>
      </c>
      <c r="P3453" s="12">
        <f t="shared" ca="1" si="243"/>
        <v>2.4389303859511435</v>
      </c>
      <c r="Q3453" s="11" t="str">
        <f t="shared" ca="1" si="235"/>
        <v>H</v>
      </c>
    </row>
    <row r="3454" spans="9:17" x14ac:dyDescent="0.25">
      <c r="I3454" s="11">
        <v>3453</v>
      </c>
      <c r="J3454" s="11">
        <f t="shared" ca="1" si="240"/>
        <v>0.24779117944219442</v>
      </c>
      <c r="K3454" s="11">
        <f t="shared" ca="1" si="241"/>
        <v>0.8542698505689359</v>
      </c>
      <c r="L3454" s="11" t="str">
        <f t="shared" ca="1" si="234"/>
        <v>H</v>
      </c>
      <c r="M3454" s="11"/>
      <c r="N3454" s="11">
        <v>3453</v>
      </c>
      <c r="O3454" s="12">
        <f t="shared" ca="1" si="242"/>
        <v>1.0443490505645139</v>
      </c>
      <c r="P3454" s="12">
        <f t="shared" ca="1" si="243"/>
        <v>1.1456257093436142</v>
      </c>
      <c r="Q3454" s="11" t="str">
        <f t="shared" ca="1" si="235"/>
        <v>H</v>
      </c>
    </row>
    <row r="3455" spans="9:17" x14ac:dyDescent="0.25">
      <c r="I3455" s="11">
        <v>3454</v>
      </c>
      <c r="J3455" s="11">
        <f t="shared" ca="1" si="240"/>
        <v>-0.44884742046437831</v>
      </c>
      <c r="K3455" s="11">
        <f t="shared" ca="1" si="241"/>
        <v>2.9735710858833642</v>
      </c>
      <c r="L3455" s="11" t="str">
        <f t="shared" ca="1" si="234"/>
        <v>H</v>
      </c>
      <c r="M3455" s="11"/>
      <c r="N3455" s="11">
        <v>3454</v>
      </c>
      <c r="O3455" s="12">
        <f t="shared" ca="1" si="242"/>
        <v>1.8982455572927881E-3</v>
      </c>
      <c r="P3455" s="12">
        <f t="shared" ca="1" si="243"/>
        <v>3.149551089466585</v>
      </c>
      <c r="Q3455" s="11" t="str">
        <f t="shared" ca="1" si="235"/>
        <v>H</v>
      </c>
    </row>
    <row r="3456" spans="9:17" x14ac:dyDescent="0.25">
      <c r="I3456" s="11">
        <v>3455</v>
      </c>
      <c r="J3456" s="11">
        <f t="shared" ca="1" si="240"/>
        <v>2.2475383548974626</v>
      </c>
      <c r="K3456" s="11">
        <f t="shared" ca="1" si="241"/>
        <v>0.31875671146151086</v>
      </c>
      <c r="L3456" s="11" t="str">
        <f t="shared" ca="1" si="234"/>
        <v>A</v>
      </c>
      <c r="M3456" s="11"/>
      <c r="N3456" s="11">
        <v>3455</v>
      </c>
      <c r="O3456" s="12">
        <f t="shared" ca="1" si="242"/>
        <v>-0.10781458073816708</v>
      </c>
      <c r="P3456" s="12">
        <f t="shared" ca="1" si="243"/>
        <v>1.4158414522645879E-2</v>
      </c>
      <c r="Q3456" s="11" t="str">
        <f t="shared" ca="1" si="235"/>
        <v>H</v>
      </c>
    </row>
    <row r="3457" spans="9:17" x14ac:dyDescent="0.25">
      <c r="I3457" s="11">
        <v>3456</v>
      </c>
      <c r="J3457" s="11">
        <f t="shared" ca="1" si="240"/>
        <v>0.80523538116197491</v>
      </c>
      <c r="K3457" s="11">
        <f t="shared" ca="1" si="241"/>
        <v>2.1669208052182856</v>
      </c>
      <c r="L3457" s="11" t="str">
        <f t="shared" ca="1" si="234"/>
        <v>H</v>
      </c>
      <c r="M3457" s="11"/>
      <c r="N3457" s="11">
        <v>3456</v>
      </c>
      <c r="O3457" s="12">
        <f t="shared" ca="1" si="242"/>
        <v>-0.28444208895564094</v>
      </c>
      <c r="P3457" s="12">
        <f t="shared" ca="1" si="243"/>
        <v>2.0944979405136843E-2</v>
      </c>
      <c r="Q3457" s="11" t="str">
        <f t="shared" ca="1" si="235"/>
        <v>H</v>
      </c>
    </row>
    <row r="3458" spans="9:17" x14ac:dyDescent="0.25">
      <c r="I3458" s="11">
        <v>3457</v>
      </c>
      <c r="J3458" s="11">
        <f t="shared" ca="1" si="240"/>
        <v>-1.3677081560530957</v>
      </c>
      <c r="K3458" s="11">
        <f t="shared" ca="1" si="241"/>
        <v>-0.19488566140029029</v>
      </c>
      <c r="L3458" s="11" t="str">
        <f t="shared" ca="1" si="234"/>
        <v>H</v>
      </c>
      <c r="M3458" s="11"/>
      <c r="N3458" s="11">
        <v>3457</v>
      </c>
      <c r="O3458" s="12">
        <f t="shared" ca="1" si="242"/>
        <v>1.8123680253332397</v>
      </c>
      <c r="P3458" s="12">
        <f t="shared" ca="1" si="243"/>
        <v>2.3233704168251221</v>
      </c>
      <c r="Q3458" s="11" t="str">
        <f t="shared" ca="1" si="235"/>
        <v>H</v>
      </c>
    </row>
    <row r="3459" spans="9:17" x14ac:dyDescent="0.25">
      <c r="I3459" s="11">
        <v>3458</v>
      </c>
      <c r="J3459" s="11">
        <f t="shared" ref="J3459:J3522" ca="1" si="244">NORMINV(RAND(), $D$3,$F$3)</f>
        <v>0.28184415598282386</v>
      </c>
      <c r="K3459" s="11">
        <f t="shared" ref="K3459:K3522" ca="1" si="245">NORMINV(RAND(), $D$2,$F$2)</f>
        <v>2.5537415029015103</v>
      </c>
      <c r="L3459" s="11" t="str">
        <f t="shared" ca="1" si="234"/>
        <v>H</v>
      </c>
      <c r="M3459" s="11"/>
      <c r="N3459" s="11">
        <v>3458</v>
      </c>
      <c r="O3459" s="12">
        <f t="shared" ref="O3459:O3522" ca="1" si="246">NORMINV(RAND(), $D$11,$F$11)</f>
        <v>0.19862955982371072</v>
      </c>
      <c r="P3459" s="12">
        <f t="shared" ref="P3459:P3522" ca="1" si="247">NORMINV(RAND(), $D$10,$F$10)</f>
        <v>1.6551849381691006</v>
      </c>
      <c r="Q3459" s="11" t="str">
        <f t="shared" ca="1" si="235"/>
        <v>H</v>
      </c>
    </row>
    <row r="3460" spans="9:17" x14ac:dyDescent="0.25">
      <c r="I3460" s="11">
        <v>3459</v>
      </c>
      <c r="J3460" s="11">
        <f t="shared" ca="1" si="244"/>
        <v>1.9077428167931412</v>
      </c>
      <c r="K3460" s="11">
        <f t="shared" ca="1" si="245"/>
        <v>1.4090455604569452</v>
      </c>
      <c r="L3460" s="11" t="str">
        <f t="shared" ca="1" si="234"/>
        <v>A</v>
      </c>
      <c r="M3460" s="11"/>
      <c r="N3460" s="11">
        <v>3459</v>
      </c>
      <c r="O3460" s="12">
        <f t="shared" ca="1" si="246"/>
        <v>0.64807434677072728</v>
      </c>
      <c r="P3460" s="12">
        <f t="shared" ca="1" si="247"/>
        <v>-1.8341562602484744</v>
      </c>
      <c r="Q3460" s="11" t="str">
        <f t="shared" ca="1" si="235"/>
        <v>A</v>
      </c>
    </row>
    <row r="3461" spans="9:17" x14ac:dyDescent="0.25">
      <c r="I3461" s="11">
        <v>3460</v>
      </c>
      <c r="J3461" s="11">
        <f t="shared" ca="1" si="244"/>
        <v>2.9417942741927963</v>
      </c>
      <c r="K3461" s="11">
        <f t="shared" ca="1" si="245"/>
        <v>3.4065470633944566</v>
      </c>
      <c r="L3461" s="11" t="str">
        <f t="shared" ca="1" si="234"/>
        <v>H</v>
      </c>
      <c r="M3461" s="11"/>
      <c r="N3461" s="11">
        <v>3460</v>
      </c>
      <c r="O3461" s="12">
        <f t="shared" ca="1" si="246"/>
        <v>-0.92014136028086813</v>
      </c>
      <c r="P3461" s="12">
        <f t="shared" ca="1" si="247"/>
        <v>1.4244187592392712</v>
      </c>
      <c r="Q3461" s="11" t="str">
        <f t="shared" ca="1" si="235"/>
        <v>H</v>
      </c>
    </row>
    <row r="3462" spans="9:17" x14ac:dyDescent="0.25">
      <c r="I3462" s="11">
        <v>3461</v>
      </c>
      <c r="J3462" s="11">
        <f t="shared" ca="1" si="244"/>
        <v>1.4414618300129416</v>
      </c>
      <c r="K3462" s="11">
        <f t="shared" ca="1" si="245"/>
        <v>3.6645476790161755</v>
      </c>
      <c r="L3462" s="11" t="str">
        <f t="shared" ca="1" si="234"/>
        <v>H</v>
      </c>
      <c r="M3462" s="11"/>
      <c r="N3462" s="11">
        <v>3461</v>
      </c>
      <c r="O3462" s="12">
        <f t="shared" ca="1" si="246"/>
        <v>-0.20091502304101738</v>
      </c>
      <c r="P3462" s="12">
        <f t="shared" ca="1" si="247"/>
        <v>4.3334604243145058E-2</v>
      </c>
      <c r="Q3462" s="11" t="str">
        <f t="shared" ca="1" si="235"/>
        <v>H</v>
      </c>
    </row>
    <row r="3463" spans="9:17" x14ac:dyDescent="0.25">
      <c r="I3463" s="11">
        <v>3462</v>
      </c>
      <c r="J3463" s="11">
        <f t="shared" ca="1" si="244"/>
        <v>2.0575507085843618</v>
      </c>
      <c r="K3463" s="11">
        <f t="shared" ca="1" si="245"/>
        <v>1.1452193750491833</v>
      </c>
      <c r="L3463" s="11" t="str">
        <f t="shared" ca="1" si="234"/>
        <v>A</v>
      </c>
      <c r="M3463" s="11"/>
      <c r="N3463" s="11">
        <v>3462</v>
      </c>
      <c r="O3463" s="12">
        <f t="shared" ca="1" si="246"/>
        <v>1.8341621530193821</v>
      </c>
      <c r="P3463" s="12">
        <f t="shared" ca="1" si="247"/>
        <v>0.45330874998534121</v>
      </c>
      <c r="Q3463" s="11" t="str">
        <f t="shared" ca="1" si="235"/>
        <v>A</v>
      </c>
    </row>
    <row r="3464" spans="9:17" x14ac:dyDescent="0.25">
      <c r="I3464" s="11">
        <v>3463</v>
      </c>
      <c r="J3464" s="11">
        <f t="shared" ca="1" si="244"/>
        <v>1.8136308800276542</v>
      </c>
      <c r="K3464" s="11">
        <f t="shared" ca="1" si="245"/>
        <v>-1.0201641355225277E-2</v>
      </c>
      <c r="L3464" s="11" t="str">
        <f t="shared" ca="1" si="234"/>
        <v>A</v>
      </c>
      <c r="M3464" s="11"/>
      <c r="N3464" s="11">
        <v>3463</v>
      </c>
      <c r="O3464" s="12">
        <f t="shared" ca="1" si="246"/>
        <v>0.82941032868615772</v>
      </c>
      <c r="P3464" s="12">
        <f t="shared" ca="1" si="247"/>
        <v>2.1830302763202578</v>
      </c>
      <c r="Q3464" s="11" t="str">
        <f t="shared" ca="1" si="235"/>
        <v>H</v>
      </c>
    </row>
    <row r="3465" spans="9:17" x14ac:dyDescent="0.25">
      <c r="I3465" s="11">
        <v>3464</v>
      </c>
      <c r="J3465" s="11">
        <f t="shared" ca="1" si="244"/>
        <v>-1.2328192533992555</v>
      </c>
      <c r="K3465" s="11">
        <f t="shared" ca="1" si="245"/>
        <v>0.14274827973269155</v>
      </c>
      <c r="L3465" s="11" t="str">
        <f t="shared" ca="1" si="234"/>
        <v>H</v>
      </c>
      <c r="M3465" s="11"/>
      <c r="N3465" s="11">
        <v>3464</v>
      </c>
      <c r="O3465" s="12">
        <f t="shared" ca="1" si="246"/>
        <v>1.6191841579830011</v>
      </c>
      <c r="P3465" s="12">
        <f t="shared" ca="1" si="247"/>
        <v>-0.14579158412647564</v>
      </c>
      <c r="Q3465" s="11" t="str">
        <f t="shared" ca="1" si="235"/>
        <v>A</v>
      </c>
    </row>
    <row r="3466" spans="9:17" x14ac:dyDescent="0.25">
      <c r="I3466" s="11">
        <v>3465</v>
      </c>
      <c r="J3466" s="11">
        <f t="shared" ca="1" si="244"/>
        <v>1.8060475495609438</v>
      </c>
      <c r="K3466" s="11">
        <f t="shared" ca="1" si="245"/>
        <v>3.8559657011142483</v>
      </c>
      <c r="L3466" s="11" t="str">
        <f t="shared" ca="1" si="234"/>
        <v>H</v>
      </c>
      <c r="M3466" s="11"/>
      <c r="N3466" s="11">
        <v>3465</v>
      </c>
      <c r="O3466" s="12">
        <f t="shared" ca="1" si="246"/>
        <v>-1.5794103842704412</v>
      </c>
      <c r="P3466" s="12">
        <f t="shared" ca="1" si="247"/>
        <v>1.4868536287334519</v>
      </c>
      <c r="Q3466" s="11" t="str">
        <f t="shared" ca="1" si="235"/>
        <v>H</v>
      </c>
    </row>
    <row r="3467" spans="9:17" x14ac:dyDescent="0.25">
      <c r="I3467" s="11">
        <v>3466</v>
      </c>
      <c r="J3467" s="11">
        <f t="shared" ca="1" si="244"/>
        <v>-0.56548900733265961</v>
      </c>
      <c r="K3467" s="11">
        <f t="shared" ca="1" si="245"/>
        <v>0.73192625531104993</v>
      </c>
      <c r="L3467" s="11" t="str">
        <f t="shared" ca="1" si="234"/>
        <v>H</v>
      </c>
      <c r="M3467" s="11"/>
      <c r="N3467" s="11">
        <v>3466</v>
      </c>
      <c r="O3467" s="12">
        <f t="shared" ca="1" si="246"/>
        <v>0.83476087740846983</v>
      </c>
      <c r="P3467" s="12">
        <f t="shared" ca="1" si="247"/>
        <v>1.5227698628916766</v>
      </c>
      <c r="Q3467" s="11" t="str">
        <f t="shared" ca="1" si="235"/>
        <v>H</v>
      </c>
    </row>
    <row r="3468" spans="9:17" x14ac:dyDescent="0.25">
      <c r="I3468" s="11">
        <v>3467</v>
      </c>
      <c r="J3468" s="11">
        <f t="shared" ca="1" si="244"/>
        <v>1.8893508116261377</v>
      </c>
      <c r="K3468" s="11">
        <f t="shared" ca="1" si="245"/>
        <v>1.3222219102661708</v>
      </c>
      <c r="L3468" s="11" t="str">
        <f t="shared" ca="1" si="234"/>
        <v>A</v>
      </c>
      <c r="M3468" s="11"/>
      <c r="N3468" s="11">
        <v>3467</v>
      </c>
      <c r="O3468" s="12">
        <f t="shared" ca="1" si="246"/>
        <v>0.90773633118435604</v>
      </c>
      <c r="P3468" s="12">
        <f t="shared" ca="1" si="247"/>
        <v>-1.577783750759199</v>
      </c>
      <c r="Q3468" s="11" t="str">
        <f t="shared" ca="1" si="235"/>
        <v>A</v>
      </c>
    </row>
    <row r="3469" spans="9:17" x14ac:dyDescent="0.25">
      <c r="I3469" s="11">
        <v>3468</v>
      </c>
      <c r="J3469" s="11">
        <f t="shared" ca="1" si="244"/>
        <v>-0.70365689310841251</v>
      </c>
      <c r="K3469" s="11">
        <f t="shared" ca="1" si="245"/>
        <v>3.2653696533251155</v>
      </c>
      <c r="L3469" s="11" t="str">
        <f t="shared" ca="1" si="234"/>
        <v>H</v>
      </c>
      <c r="M3469" s="11"/>
      <c r="N3469" s="11">
        <v>3468</v>
      </c>
      <c r="O3469" s="12">
        <f t="shared" ca="1" si="246"/>
        <v>-6.3487262029019775E-2</v>
      </c>
      <c r="P3469" s="12">
        <f t="shared" ca="1" si="247"/>
        <v>0.95535782558621141</v>
      </c>
      <c r="Q3469" s="11" t="str">
        <f t="shared" ca="1" si="235"/>
        <v>H</v>
      </c>
    </row>
    <row r="3470" spans="9:17" x14ac:dyDescent="0.25">
      <c r="I3470" s="11">
        <v>3469</v>
      </c>
      <c r="J3470" s="11">
        <f t="shared" ca="1" si="244"/>
        <v>3.291214660052022E-2</v>
      </c>
      <c r="K3470" s="11">
        <f t="shared" ca="1" si="245"/>
        <v>2.6459770791925794</v>
      </c>
      <c r="L3470" s="11" t="str">
        <f t="shared" ca="1" si="234"/>
        <v>H</v>
      </c>
      <c r="M3470" s="11"/>
      <c r="N3470" s="11">
        <v>3469</v>
      </c>
      <c r="O3470" s="12">
        <f t="shared" ca="1" si="246"/>
        <v>0.36275086960662589</v>
      </c>
      <c r="P3470" s="12">
        <f t="shared" ca="1" si="247"/>
        <v>2.1677240327767833</v>
      </c>
      <c r="Q3470" s="11" t="str">
        <f t="shared" ca="1" si="235"/>
        <v>H</v>
      </c>
    </row>
    <row r="3471" spans="9:17" x14ac:dyDescent="0.25">
      <c r="I3471" s="11">
        <v>3470</v>
      </c>
      <c r="J3471" s="11">
        <f t="shared" ca="1" si="244"/>
        <v>0.88247873386005837</v>
      </c>
      <c r="K3471" s="11">
        <f t="shared" ca="1" si="245"/>
        <v>2.7515298263845995</v>
      </c>
      <c r="L3471" s="11" t="str">
        <f t="shared" ca="1" si="234"/>
        <v>H</v>
      </c>
      <c r="M3471" s="11"/>
      <c r="N3471" s="11">
        <v>3470</v>
      </c>
      <c r="O3471" s="12">
        <f t="shared" ca="1" si="246"/>
        <v>-0.48322098208360575</v>
      </c>
      <c r="P3471" s="12">
        <f t="shared" ca="1" si="247"/>
        <v>3.0063391492335008</v>
      </c>
      <c r="Q3471" s="11" t="str">
        <f t="shared" ca="1" si="235"/>
        <v>H</v>
      </c>
    </row>
    <row r="3472" spans="9:17" x14ac:dyDescent="0.25">
      <c r="I3472" s="11">
        <v>3471</v>
      </c>
      <c r="J3472" s="11">
        <f t="shared" ca="1" si="244"/>
        <v>-0.18832765623905756</v>
      </c>
      <c r="K3472" s="11">
        <f t="shared" ca="1" si="245"/>
        <v>1.0290621442954202</v>
      </c>
      <c r="L3472" s="11" t="str">
        <f t="shared" ca="1" si="234"/>
        <v>H</v>
      </c>
      <c r="M3472" s="11"/>
      <c r="N3472" s="11">
        <v>3471</v>
      </c>
      <c r="O3472" s="12">
        <f t="shared" ca="1" si="246"/>
        <v>0.91334098879273473</v>
      </c>
      <c r="P3472" s="12">
        <f t="shared" ca="1" si="247"/>
        <v>0.89544268083047052</v>
      </c>
      <c r="Q3472" s="11" t="str">
        <f t="shared" ca="1" si="235"/>
        <v>A</v>
      </c>
    </row>
    <row r="3473" spans="9:17" x14ac:dyDescent="0.25">
      <c r="I3473" s="11">
        <v>3472</v>
      </c>
      <c r="J3473" s="11">
        <f t="shared" ca="1" si="244"/>
        <v>1.9759488671832743</v>
      </c>
      <c r="K3473" s="11">
        <f t="shared" ca="1" si="245"/>
        <v>3.8088914890408359</v>
      </c>
      <c r="L3473" s="11" t="str">
        <f t="shared" ca="1" si="234"/>
        <v>H</v>
      </c>
      <c r="M3473" s="11"/>
      <c r="N3473" s="11">
        <v>3472</v>
      </c>
      <c r="O3473" s="12">
        <f t="shared" ca="1" si="246"/>
        <v>1.063827225165062</v>
      </c>
      <c r="P3473" s="12">
        <f t="shared" ca="1" si="247"/>
        <v>2.9874202162807464</v>
      </c>
      <c r="Q3473" s="11" t="str">
        <f t="shared" ca="1" si="235"/>
        <v>H</v>
      </c>
    </row>
    <row r="3474" spans="9:17" x14ac:dyDescent="0.25">
      <c r="I3474" s="11">
        <v>3473</v>
      </c>
      <c r="J3474" s="11">
        <f t="shared" ca="1" si="244"/>
        <v>0.3749742216596923</v>
      </c>
      <c r="K3474" s="11">
        <f t="shared" ca="1" si="245"/>
        <v>2.6344119475489691</v>
      </c>
      <c r="L3474" s="11" t="str">
        <f t="shared" ca="1" si="234"/>
        <v>H</v>
      </c>
      <c r="M3474" s="11"/>
      <c r="N3474" s="11">
        <v>3473</v>
      </c>
      <c r="O3474" s="12">
        <f t="shared" ca="1" si="246"/>
        <v>-8.2403011627669609E-2</v>
      </c>
      <c r="P3474" s="12">
        <f t="shared" ca="1" si="247"/>
        <v>1.4805882505173884</v>
      </c>
      <c r="Q3474" s="11" t="str">
        <f t="shared" ca="1" si="235"/>
        <v>H</v>
      </c>
    </row>
    <row r="3475" spans="9:17" x14ac:dyDescent="0.25">
      <c r="I3475" s="11">
        <v>3474</v>
      </c>
      <c r="J3475" s="11">
        <f t="shared" ca="1" si="244"/>
        <v>1.2281478692265431</v>
      </c>
      <c r="K3475" s="11">
        <f t="shared" ca="1" si="245"/>
        <v>2.9577475619222797</v>
      </c>
      <c r="L3475" s="11" t="str">
        <f t="shared" ca="1" si="234"/>
        <v>H</v>
      </c>
      <c r="M3475" s="11"/>
      <c r="N3475" s="11">
        <v>3474</v>
      </c>
      <c r="O3475" s="12">
        <f t="shared" ca="1" si="246"/>
        <v>0.11316744637195214</v>
      </c>
      <c r="P3475" s="12">
        <f t="shared" ca="1" si="247"/>
        <v>0.10315033286747843</v>
      </c>
      <c r="Q3475" s="11" t="str">
        <f t="shared" ca="1" si="235"/>
        <v>A</v>
      </c>
    </row>
    <row r="3476" spans="9:17" x14ac:dyDescent="0.25">
      <c r="I3476" s="11">
        <v>3475</v>
      </c>
      <c r="J3476" s="11">
        <f t="shared" ca="1" si="244"/>
        <v>1.2894423706759306E-2</v>
      </c>
      <c r="K3476" s="11">
        <f t="shared" ca="1" si="245"/>
        <v>3.8376986890143159</v>
      </c>
      <c r="L3476" s="11" t="str">
        <f t="shared" ca="1" si="234"/>
        <v>H</v>
      </c>
      <c r="M3476" s="11"/>
      <c r="N3476" s="11">
        <v>3475</v>
      </c>
      <c r="O3476" s="12">
        <f t="shared" ca="1" si="246"/>
        <v>1.1609852719463429</v>
      </c>
      <c r="P3476" s="12">
        <f t="shared" ca="1" si="247"/>
        <v>1.5755496887280613</v>
      </c>
      <c r="Q3476" s="11" t="str">
        <f t="shared" ca="1" si="235"/>
        <v>H</v>
      </c>
    </row>
    <row r="3477" spans="9:17" x14ac:dyDescent="0.25">
      <c r="I3477" s="11">
        <v>3476</v>
      </c>
      <c r="J3477" s="11">
        <f t="shared" ca="1" si="244"/>
        <v>1.6397776353448712</v>
      </c>
      <c r="K3477" s="11">
        <f t="shared" ca="1" si="245"/>
        <v>2.5083466588427838</v>
      </c>
      <c r="L3477" s="11" t="str">
        <f t="shared" ca="1" si="234"/>
        <v>H</v>
      </c>
      <c r="M3477" s="11"/>
      <c r="N3477" s="11">
        <v>3476</v>
      </c>
      <c r="O3477" s="12">
        <f t="shared" ca="1" si="246"/>
        <v>0.32786419778319614</v>
      </c>
      <c r="P3477" s="12">
        <f t="shared" ca="1" si="247"/>
        <v>4.0784862442590288</v>
      </c>
      <c r="Q3477" s="11" t="str">
        <f t="shared" ca="1" si="235"/>
        <v>H</v>
      </c>
    </row>
    <row r="3478" spans="9:17" x14ac:dyDescent="0.25">
      <c r="I3478" s="11">
        <v>3477</v>
      </c>
      <c r="J3478" s="11">
        <f t="shared" ca="1" si="244"/>
        <v>2.4480359178958868</v>
      </c>
      <c r="K3478" s="11">
        <f t="shared" ca="1" si="245"/>
        <v>3.1653142888495482</v>
      </c>
      <c r="L3478" s="11" t="str">
        <f t="shared" ca="1" si="234"/>
        <v>H</v>
      </c>
      <c r="M3478" s="11"/>
      <c r="N3478" s="11">
        <v>3477</v>
      </c>
      <c r="O3478" s="12">
        <f t="shared" ca="1" si="246"/>
        <v>2.2683543012749778</v>
      </c>
      <c r="P3478" s="12">
        <f t="shared" ca="1" si="247"/>
        <v>1.9453152250225354</v>
      </c>
      <c r="Q3478" s="11" t="str">
        <f t="shared" ca="1" si="235"/>
        <v>A</v>
      </c>
    </row>
    <row r="3479" spans="9:17" x14ac:dyDescent="0.25">
      <c r="I3479" s="11">
        <v>3478</v>
      </c>
      <c r="J3479" s="11">
        <f t="shared" ca="1" si="244"/>
        <v>-0.22021799457694746</v>
      </c>
      <c r="K3479" s="11">
        <f t="shared" ca="1" si="245"/>
        <v>4.293928330778007</v>
      </c>
      <c r="L3479" s="11" t="str">
        <f t="shared" ca="1" si="234"/>
        <v>H</v>
      </c>
      <c r="M3479" s="11"/>
      <c r="N3479" s="11">
        <v>3478</v>
      </c>
      <c r="O3479" s="12">
        <f t="shared" ca="1" si="246"/>
        <v>-0.29612195383937889</v>
      </c>
      <c r="P3479" s="12">
        <f t="shared" ca="1" si="247"/>
        <v>0.71580593337401477</v>
      </c>
      <c r="Q3479" s="11" t="str">
        <f t="shared" ca="1" si="235"/>
        <v>H</v>
      </c>
    </row>
    <row r="3480" spans="9:17" x14ac:dyDescent="0.25">
      <c r="I3480" s="11">
        <v>3479</v>
      </c>
      <c r="J3480" s="11">
        <f t="shared" ca="1" si="244"/>
        <v>0.66315830666920439</v>
      </c>
      <c r="K3480" s="11">
        <f t="shared" ca="1" si="245"/>
        <v>1.1589442327785626</v>
      </c>
      <c r="L3480" s="11" t="str">
        <f t="shared" ca="1" si="234"/>
        <v>H</v>
      </c>
      <c r="M3480" s="11"/>
      <c r="N3480" s="11">
        <v>3479</v>
      </c>
      <c r="O3480" s="12">
        <f t="shared" ca="1" si="246"/>
        <v>-5.4611133327370553E-2</v>
      </c>
      <c r="P3480" s="12">
        <f t="shared" ca="1" si="247"/>
        <v>3.9006337510390559</v>
      </c>
      <c r="Q3480" s="11" t="str">
        <f t="shared" ca="1" si="235"/>
        <v>H</v>
      </c>
    </row>
    <row r="3481" spans="9:17" x14ac:dyDescent="0.25">
      <c r="I3481" s="11">
        <v>3480</v>
      </c>
      <c r="J3481" s="11">
        <f t="shared" ca="1" si="244"/>
        <v>2.4215254831954889</v>
      </c>
      <c r="K3481" s="11">
        <f t="shared" ca="1" si="245"/>
        <v>2.2598679786575842</v>
      </c>
      <c r="L3481" s="11" t="str">
        <f t="shared" ca="1" si="234"/>
        <v>A</v>
      </c>
      <c r="M3481" s="11"/>
      <c r="N3481" s="11">
        <v>3480</v>
      </c>
      <c r="O3481" s="12">
        <f t="shared" ca="1" si="246"/>
        <v>1.3843132205576469</v>
      </c>
      <c r="P3481" s="12">
        <f t="shared" ca="1" si="247"/>
        <v>-1.3846739400325019</v>
      </c>
      <c r="Q3481" s="11" t="str">
        <f t="shared" ca="1" si="235"/>
        <v>A</v>
      </c>
    </row>
    <row r="3482" spans="9:17" x14ac:dyDescent="0.25">
      <c r="I3482" s="11">
        <v>3481</v>
      </c>
      <c r="J3482" s="11">
        <f t="shared" ca="1" si="244"/>
        <v>0.49529739897578345</v>
      </c>
      <c r="K3482" s="11">
        <f t="shared" ca="1" si="245"/>
        <v>0.62017942558195371</v>
      </c>
      <c r="L3482" s="11" t="str">
        <f t="shared" ca="1" si="234"/>
        <v>H</v>
      </c>
      <c r="M3482" s="11"/>
      <c r="N3482" s="11">
        <v>3481</v>
      </c>
      <c r="O3482" s="12">
        <f t="shared" ca="1" si="246"/>
        <v>-0.40716830713468855</v>
      </c>
      <c r="P3482" s="12">
        <f t="shared" ca="1" si="247"/>
        <v>2.343698694965588</v>
      </c>
      <c r="Q3482" s="11" t="str">
        <f t="shared" ca="1" si="235"/>
        <v>H</v>
      </c>
    </row>
    <row r="3483" spans="9:17" x14ac:dyDescent="0.25">
      <c r="I3483" s="11">
        <v>3482</v>
      </c>
      <c r="J3483" s="11">
        <f t="shared" ca="1" si="244"/>
        <v>1.9208878844637987</v>
      </c>
      <c r="K3483" s="11">
        <f t="shared" ca="1" si="245"/>
        <v>1.5757365363093712</v>
      </c>
      <c r="L3483" s="11" t="str">
        <f t="shared" ca="1" si="234"/>
        <v>A</v>
      </c>
      <c r="M3483" s="11"/>
      <c r="N3483" s="11">
        <v>3482</v>
      </c>
      <c r="O3483" s="12">
        <f t="shared" ca="1" si="246"/>
        <v>1.2282725485991752</v>
      </c>
      <c r="P3483" s="12">
        <f t="shared" ca="1" si="247"/>
        <v>-3.3082965758636451E-2</v>
      </c>
      <c r="Q3483" s="11" t="str">
        <f t="shared" ca="1" si="235"/>
        <v>A</v>
      </c>
    </row>
    <row r="3484" spans="9:17" x14ac:dyDescent="0.25">
      <c r="I3484" s="11">
        <v>3483</v>
      </c>
      <c r="J3484" s="11">
        <f t="shared" ca="1" si="244"/>
        <v>3.5586877116626447E-2</v>
      </c>
      <c r="K3484" s="11">
        <f t="shared" ca="1" si="245"/>
        <v>5.037927357206434</v>
      </c>
      <c r="L3484" s="11" t="str">
        <f t="shared" ca="1" si="234"/>
        <v>H</v>
      </c>
      <c r="M3484" s="11"/>
      <c r="N3484" s="11">
        <v>3483</v>
      </c>
      <c r="O3484" s="12">
        <f t="shared" ca="1" si="246"/>
        <v>-0.41654893924946157</v>
      </c>
      <c r="P3484" s="12">
        <f t="shared" ca="1" si="247"/>
        <v>3.5837003397751808</v>
      </c>
      <c r="Q3484" s="11" t="str">
        <f t="shared" ca="1" si="235"/>
        <v>H</v>
      </c>
    </row>
    <row r="3485" spans="9:17" x14ac:dyDescent="0.25">
      <c r="I3485" s="11">
        <v>3484</v>
      </c>
      <c r="J3485" s="11">
        <f t="shared" ca="1" si="244"/>
        <v>0.82246926576276413</v>
      </c>
      <c r="K3485" s="11">
        <f t="shared" ca="1" si="245"/>
        <v>0.72206360340559406</v>
      </c>
      <c r="L3485" s="11" t="str">
        <f t="shared" ca="1" si="234"/>
        <v>A</v>
      </c>
      <c r="M3485" s="11"/>
      <c r="N3485" s="11">
        <v>3484</v>
      </c>
      <c r="O3485" s="12">
        <f t="shared" ca="1" si="246"/>
        <v>2.744558409058822</v>
      </c>
      <c r="P3485" s="12">
        <f t="shared" ca="1" si="247"/>
        <v>2.2429013327238332</v>
      </c>
      <c r="Q3485" s="11" t="str">
        <f t="shared" ca="1" si="235"/>
        <v>A</v>
      </c>
    </row>
    <row r="3486" spans="9:17" x14ac:dyDescent="0.25">
      <c r="I3486" s="11">
        <v>3485</v>
      </c>
      <c r="J3486" s="11">
        <f t="shared" ca="1" si="244"/>
        <v>1.1894322374136488</v>
      </c>
      <c r="K3486" s="11">
        <f t="shared" ca="1" si="245"/>
        <v>5.4817324607688622</v>
      </c>
      <c r="L3486" s="11" t="str">
        <f t="shared" ca="1" si="234"/>
        <v>H</v>
      </c>
      <c r="M3486" s="11"/>
      <c r="N3486" s="11">
        <v>3485</v>
      </c>
      <c r="O3486" s="12">
        <f t="shared" ca="1" si="246"/>
        <v>2.460078031826618</v>
      </c>
      <c r="P3486" s="12">
        <f t="shared" ca="1" si="247"/>
        <v>-0.80979011761653097</v>
      </c>
      <c r="Q3486" s="11" t="str">
        <f t="shared" ca="1" si="235"/>
        <v>A</v>
      </c>
    </row>
    <row r="3487" spans="9:17" x14ac:dyDescent="0.25">
      <c r="I3487" s="11">
        <v>3486</v>
      </c>
      <c r="J3487" s="11">
        <f t="shared" ca="1" si="244"/>
        <v>1.0563179871393706</v>
      </c>
      <c r="K3487" s="11">
        <f t="shared" ca="1" si="245"/>
        <v>2.2090194299429449</v>
      </c>
      <c r="L3487" s="11" t="str">
        <f t="shared" ca="1" si="234"/>
        <v>H</v>
      </c>
      <c r="M3487" s="11"/>
      <c r="N3487" s="11">
        <v>3486</v>
      </c>
      <c r="O3487" s="12">
        <f t="shared" ca="1" si="246"/>
        <v>0.50321319867172309</v>
      </c>
      <c r="P3487" s="12">
        <f t="shared" ca="1" si="247"/>
        <v>0.13448037002591695</v>
      </c>
      <c r="Q3487" s="11" t="str">
        <f t="shared" ca="1" si="235"/>
        <v>A</v>
      </c>
    </row>
    <row r="3488" spans="9:17" x14ac:dyDescent="0.25">
      <c r="I3488" s="11">
        <v>3487</v>
      </c>
      <c r="J3488" s="11">
        <f t="shared" ca="1" si="244"/>
        <v>-0.86690154189591928</v>
      </c>
      <c r="K3488" s="11">
        <f t="shared" ca="1" si="245"/>
        <v>1.4020902773321855</v>
      </c>
      <c r="L3488" s="11" t="str">
        <f t="shared" ca="1" si="234"/>
        <v>H</v>
      </c>
      <c r="M3488" s="11"/>
      <c r="N3488" s="11">
        <v>3487</v>
      </c>
      <c r="O3488" s="12">
        <f t="shared" ca="1" si="246"/>
        <v>-1.2033335037074935</v>
      </c>
      <c r="P3488" s="12">
        <f t="shared" ca="1" si="247"/>
        <v>6.6712146192089428E-2</v>
      </c>
      <c r="Q3488" s="11" t="str">
        <f t="shared" ca="1" si="235"/>
        <v>H</v>
      </c>
    </row>
    <row r="3489" spans="9:17" x14ac:dyDescent="0.25">
      <c r="I3489" s="11">
        <v>3488</v>
      </c>
      <c r="J3489" s="11">
        <f t="shared" ca="1" si="244"/>
        <v>-0.43797263142729659</v>
      </c>
      <c r="K3489" s="11">
        <f t="shared" ca="1" si="245"/>
        <v>0.28251890636482124</v>
      </c>
      <c r="L3489" s="11" t="str">
        <f t="shared" ca="1" si="234"/>
        <v>H</v>
      </c>
      <c r="M3489" s="11"/>
      <c r="N3489" s="11">
        <v>3488</v>
      </c>
      <c r="O3489" s="12">
        <f t="shared" ca="1" si="246"/>
        <v>2.3325626318646586</v>
      </c>
      <c r="P3489" s="12">
        <f t="shared" ca="1" si="247"/>
        <v>4.9492813420457171</v>
      </c>
      <c r="Q3489" s="11" t="str">
        <f t="shared" ca="1" si="235"/>
        <v>H</v>
      </c>
    </row>
    <row r="3490" spans="9:17" x14ac:dyDescent="0.25">
      <c r="I3490" s="11">
        <v>3489</v>
      </c>
      <c r="J3490" s="11">
        <f t="shared" ca="1" si="244"/>
        <v>1.1759446082362737</v>
      </c>
      <c r="K3490" s="11">
        <f t="shared" ca="1" si="245"/>
        <v>1.7717607028255655</v>
      </c>
      <c r="L3490" s="11" t="str">
        <f t="shared" ca="1" si="234"/>
        <v>H</v>
      </c>
      <c r="M3490" s="11"/>
      <c r="N3490" s="11">
        <v>3489</v>
      </c>
      <c r="O3490" s="12">
        <f t="shared" ca="1" si="246"/>
        <v>-0.37136533235198188</v>
      </c>
      <c r="P3490" s="12">
        <f t="shared" ca="1" si="247"/>
        <v>0.71927378542319964</v>
      </c>
      <c r="Q3490" s="11" t="str">
        <f t="shared" ca="1" si="235"/>
        <v>H</v>
      </c>
    </row>
    <row r="3491" spans="9:17" x14ac:dyDescent="0.25">
      <c r="I3491" s="11">
        <v>3490</v>
      </c>
      <c r="J3491" s="11">
        <f t="shared" ca="1" si="244"/>
        <v>-0.42309985909625925</v>
      </c>
      <c r="K3491" s="11">
        <f t="shared" ca="1" si="245"/>
        <v>-1.0674103848868879</v>
      </c>
      <c r="L3491" s="11" t="str">
        <f t="shared" ca="1" si="234"/>
        <v>A</v>
      </c>
      <c r="M3491" s="11"/>
      <c r="N3491" s="11">
        <v>3490</v>
      </c>
      <c r="O3491" s="12">
        <f t="shared" ca="1" si="246"/>
        <v>0.3986100186460757</v>
      </c>
      <c r="P3491" s="12">
        <f t="shared" ca="1" si="247"/>
        <v>1.1101843966888549</v>
      </c>
      <c r="Q3491" s="11" t="str">
        <f t="shared" ca="1" si="235"/>
        <v>H</v>
      </c>
    </row>
    <row r="3492" spans="9:17" x14ac:dyDescent="0.25">
      <c r="I3492" s="11">
        <v>3491</v>
      </c>
      <c r="J3492" s="11">
        <f t="shared" ca="1" si="244"/>
        <v>0.99023282573562232</v>
      </c>
      <c r="K3492" s="11">
        <f t="shared" ca="1" si="245"/>
        <v>-0.23046243157245883</v>
      </c>
      <c r="L3492" s="11" t="str">
        <f t="shared" ca="1" si="234"/>
        <v>A</v>
      </c>
      <c r="M3492" s="11"/>
      <c r="N3492" s="11">
        <v>3491</v>
      </c>
      <c r="O3492" s="12">
        <f t="shared" ca="1" si="246"/>
        <v>0.79594989556945928</v>
      </c>
      <c r="P3492" s="12">
        <f t="shared" ca="1" si="247"/>
        <v>0.99877936801523026</v>
      </c>
      <c r="Q3492" s="11" t="str">
        <f t="shared" ca="1" si="235"/>
        <v>H</v>
      </c>
    </row>
    <row r="3493" spans="9:17" x14ac:dyDescent="0.25">
      <c r="I3493" s="11">
        <v>3492</v>
      </c>
      <c r="J3493" s="11">
        <f t="shared" ca="1" si="244"/>
        <v>0.41065919913602744</v>
      </c>
      <c r="K3493" s="11">
        <f t="shared" ca="1" si="245"/>
        <v>-0.48598657030871317</v>
      </c>
      <c r="L3493" s="11" t="str">
        <f t="shared" ca="1" si="234"/>
        <v>A</v>
      </c>
      <c r="M3493" s="11"/>
      <c r="N3493" s="11">
        <v>3492</v>
      </c>
      <c r="O3493" s="12">
        <f t="shared" ca="1" si="246"/>
        <v>1.4374808704449538</v>
      </c>
      <c r="P3493" s="12">
        <f t="shared" ca="1" si="247"/>
        <v>1.1134738583639963</v>
      </c>
      <c r="Q3493" s="11" t="str">
        <f t="shared" ca="1" si="235"/>
        <v>A</v>
      </c>
    </row>
    <row r="3494" spans="9:17" x14ac:dyDescent="0.25">
      <c r="I3494" s="11">
        <v>3493</v>
      </c>
      <c r="J3494" s="11">
        <f t="shared" ca="1" si="244"/>
        <v>1.6292036486563743</v>
      </c>
      <c r="K3494" s="11">
        <f t="shared" ca="1" si="245"/>
        <v>2.0921047801550694</v>
      </c>
      <c r="L3494" s="11" t="str">
        <f t="shared" ca="1" si="234"/>
        <v>H</v>
      </c>
      <c r="M3494" s="11"/>
      <c r="N3494" s="11">
        <v>3493</v>
      </c>
      <c r="O3494" s="12">
        <f t="shared" ca="1" si="246"/>
        <v>0.62229512945034771</v>
      </c>
      <c r="P3494" s="12">
        <f t="shared" ca="1" si="247"/>
        <v>0.56958156042325359</v>
      </c>
      <c r="Q3494" s="11" t="str">
        <f t="shared" ca="1" si="235"/>
        <v>A</v>
      </c>
    </row>
    <row r="3495" spans="9:17" x14ac:dyDescent="0.25">
      <c r="I3495" s="11">
        <v>3494</v>
      </c>
      <c r="J3495" s="11">
        <f t="shared" ca="1" si="244"/>
        <v>0.41593567520849895</v>
      </c>
      <c r="K3495" s="11">
        <f t="shared" ca="1" si="245"/>
        <v>1.0097948071019667</v>
      </c>
      <c r="L3495" s="11" t="str">
        <f t="shared" ca="1" si="234"/>
        <v>H</v>
      </c>
      <c r="M3495" s="11"/>
      <c r="N3495" s="11">
        <v>3494</v>
      </c>
      <c r="O3495" s="12">
        <f t="shared" ca="1" si="246"/>
        <v>1.0134615808866754</v>
      </c>
      <c r="P3495" s="12">
        <f t="shared" ca="1" si="247"/>
        <v>0.67584175485206788</v>
      </c>
      <c r="Q3495" s="11" t="str">
        <f t="shared" ca="1" si="235"/>
        <v>A</v>
      </c>
    </row>
    <row r="3496" spans="9:17" x14ac:dyDescent="0.25">
      <c r="I3496" s="11">
        <v>3495</v>
      </c>
      <c r="J3496" s="11">
        <f t="shared" ca="1" si="244"/>
        <v>1.2329945318979643</v>
      </c>
      <c r="K3496" s="11">
        <f t="shared" ca="1" si="245"/>
        <v>3.7557550070489478</v>
      </c>
      <c r="L3496" s="11" t="str">
        <f t="shared" ca="1" si="234"/>
        <v>H</v>
      </c>
      <c r="M3496" s="11"/>
      <c r="N3496" s="11">
        <v>3495</v>
      </c>
      <c r="O3496" s="12">
        <f t="shared" ca="1" si="246"/>
        <v>-1.0085661889719491</v>
      </c>
      <c r="P3496" s="12">
        <f t="shared" ca="1" si="247"/>
        <v>-0.49541311207733529</v>
      </c>
      <c r="Q3496" s="11" t="str">
        <f t="shared" ca="1" si="235"/>
        <v>H</v>
      </c>
    </row>
    <row r="3497" spans="9:17" x14ac:dyDescent="0.25">
      <c r="I3497" s="11">
        <v>3496</v>
      </c>
      <c r="J3497" s="11">
        <f t="shared" ca="1" si="244"/>
        <v>1.5895944952489429</v>
      </c>
      <c r="K3497" s="11">
        <f t="shared" ca="1" si="245"/>
        <v>2.7092498933411004</v>
      </c>
      <c r="L3497" s="11" t="str">
        <f t="shared" ca="1" si="234"/>
        <v>H</v>
      </c>
      <c r="M3497" s="11"/>
      <c r="N3497" s="11">
        <v>3496</v>
      </c>
      <c r="O3497" s="12">
        <f t="shared" ca="1" si="246"/>
        <v>1.158925562893321</v>
      </c>
      <c r="P3497" s="12">
        <f t="shared" ca="1" si="247"/>
        <v>1.6660739068429735</v>
      </c>
      <c r="Q3497" s="11" t="str">
        <f t="shared" ca="1" si="235"/>
        <v>H</v>
      </c>
    </row>
    <row r="3498" spans="9:17" x14ac:dyDescent="0.25">
      <c r="I3498" s="11">
        <v>3497</v>
      </c>
      <c r="J3498" s="11">
        <f t="shared" ca="1" si="244"/>
        <v>1.564570363541808</v>
      </c>
      <c r="K3498" s="11">
        <f t="shared" ca="1" si="245"/>
        <v>1.1700333572846091</v>
      </c>
      <c r="L3498" s="11" t="str">
        <f t="shared" ca="1" si="234"/>
        <v>A</v>
      </c>
      <c r="M3498" s="11"/>
      <c r="N3498" s="11">
        <v>3497</v>
      </c>
      <c r="O3498" s="12">
        <f t="shared" ca="1" si="246"/>
        <v>-0.69419964916297339</v>
      </c>
      <c r="P3498" s="12">
        <f t="shared" ca="1" si="247"/>
        <v>-1.093113359023655</v>
      </c>
      <c r="Q3498" s="11" t="str">
        <f t="shared" ca="1" si="235"/>
        <v>A</v>
      </c>
    </row>
    <row r="3499" spans="9:17" x14ac:dyDescent="0.25">
      <c r="I3499" s="11">
        <v>3498</v>
      </c>
      <c r="J3499" s="11">
        <f t="shared" ca="1" si="244"/>
        <v>1.4080795246355726</v>
      </c>
      <c r="K3499" s="11">
        <f t="shared" ca="1" si="245"/>
        <v>2.4007505730466723</v>
      </c>
      <c r="L3499" s="11" t="str">
        <f t="shared" ca="1" si="234"/>
        <v>H</v>
      </c>
      <c r="M3499" s="11"/>
      <c r="N3499" s="11">
        <v>3498</v>
      </c>
      <c r="O3499" s="12">
        <f t="shared" ca="1" si="246"/>
        <v>1.965646686578626</v>
      </c>
      <c r="P3499" s="12">
        <f t="shared" ca="1" si="247"/>
        <v>2.3605596424851356</v>
      </c>
      <c r="Q3499" s="11" t="str">
        <f t="shared" ca="1" si="235"/>
        <v>H</v>
      </c>
    </row>
    <row r="3500" spans="9:17" x14ac:dyDescent="0.25">
      <c r="I3500" s="11">
        <v>3499</v>
      </c>
      <c r="J3500" s="11">
        <f t="shared" ca="1" si="244"/>
        <v>1.021214941708231</v>
      </c>
      <c r="K3500" s="11">
        <f t="shared" ca="1" si="245"/>
        <v>4.513236391405969</v>
      </c>
      <c r="L3500" s="11" t="str">
        <f t="shared" ca="1" si="234"/>
        <v>H</v>
      </c>
      <c r="M3500" s="11"/>
      <c r="N3500" s="11">
        <v>3499</v>
      </c>
      <c r="O3500" s="12">
        <f t="shared" ca="1" si="246"/>
        <v>0.90617836209283265</v>
      </c>
      <c r="P3500" s="12">
        <f t="shared" ca="1" si="247"/>
        <v>0.32846239426940704</v>
      </c>
      <c r="Q3500" s="11" t="str">
        <f t="shared" ca="1" si="235"/>
        <v>A</v>
      </c>
    </row>
    <row r="3501" spans="9:17" x14ac:dyDescent="0.25">
      <c r="I3501" s="11">
        <v>3500</v>
      </c>
      <c r="J3501" s="11">
        <f t="shared" ca="1" si="244"/>
        <v>1.061702900210642</v>
      </c>
      <c r="K3501" s="11">
        <f t="shared" ca="1" si="245"/>
        <v>-0.33272254495447529</v>
      </c>
      <c r="L3501" s="11" t="str">
        <f t="shared" ca="1" si="234"/>
        <v>A</v>
      </c>
      <c r="M3501" s="11"/>
      <c r="N3501" s="11">
        <v>3500</v>
      </c>
      <c r="O3501" s="12">
        <f t="shared" ca="1" si="246"/>
        <v>-0.65192078057680614</v>
      </c>
      <c r="P3501" s="12">
        <f t="shared" ca="1" si="247"/>
        <v>2.4684380234073666</v>
      </c>
      <c r="Q3501" s="11" t="str">
        <f t="shared" ca="1" si="235"/>
        <v>H</v>
      </c>
    </row>
    <row r="3502" spans="9:17" x14ac:dyDescent="0.25">
      <c r="I3502" s="11">
        <v>3501</v>
      </c>
      <c r="J3502" s="11">
        <f t="shared" ca="1" si="244"/>
        <v>-0.32156978400641278</v>
      </c>
      <c r="K3502" s="11">
        <f t="shared" ca="1" si="245"/>
        <v>1.4675225244508106</v>
      </c>
      <c r="L3502" s="11" t="str">
        <f t="shared" ca="1" si="234"/>
        <v>H</v>
      </c>
      <c r="M3502" s="11"/>
      <c r="N3502" s="11">
        <v>3501</v>
      </c>
      <c r="O3502" s="12">
        <f t="shared" ca="1" si="246"/>
        <v>2.1887614442072669</v>
      </c>
      <c r="P3502" s="12">
        <f t="shared" ca="1" si="247"/>
        <v>-0.69508426458764849</v>
      </c>
      <c r="Q3502" s="11" t="str">
        <f t="shared" ca="1" si="235"/>
        <v>A</v>
      </c>
    </row>
    <row r="3503" spans="9:17" x14ac:dyDescent="0.25">
      <c r="I3503" s="11">
        <v>3502</v>
      </c>
      <c r="J3503" s="11">
        <f t="shared" ca="1" si="244"/>
        <v>1.6611825416939454</v>
      </c>
      <c r="K3503" s="11">
        <f t="shared" ca="1" si="245"/>
        <v>3.0404858155187195</v>
      </c>
      <c r="L3503" s="11" t="str">
        <f t="shared" ca="1" si="234"/>
        <v>H</v>
      </c>
      <c r="M3503" s="11"/>
      <c r="N3503" s="11">
        <v>3502</v>
      </c>
      <c r="O3503" s="12">
        <f t="shared" ca="1" si="246"/>
        <v>1.6112012325411245</v>
      </c>
      <c r="P3503" s="12">
        <f t="shared" ca="1" si="247"/>
        <v>-0.22526408513282314</v>
      </c>
      <c r="Q3503" s="11" t="str">
        <f t="shared" ca="1" si="235"/>
        <v>A</v>
      </c>
    </row>
    <row r="3504" spans="9:17" x14ac:dyDescent="0.25">
      <c r="I3504" s="11">
        <v>3503</v>
      </c>
      <c r="J3504" s="11">
        <f t="shared" ca="1" si="244"/>
        <v>3.1160403087972464</v>
      </c>
      <c r="K3504" s="11">
        <f t="shared" ca="1" si="245"/>
        <v>2.0292224466712203</v>
      </c>
      <c r="L3504" s="11" t="str">
        <f t="shared" ca="1" si="234"/>
        <v>A</v>
      </c>
      <c r="M3504" s="11"/>
      <c r="N3504" s="11">
        <v>3503</v>
      </c>
      <c r="O3504" s="12">
        <f t="shared" ca="1" si="246"/>
        <v>-0.28441757438008697</v>
      </c>
      <c r="P3504" s="12">
        <f t="shared" ca="1" si="247"/>
        <v>0.34218997136780949</v>
      </c>
      <c r="Q3504" s="11" t="str">
        <f t="shared" ca="1" si="235"/>
        <v>H</v>
      </c>
    </row>
    <row r="3505" spans="9:17" x14ac:dyDescent="0.25">
      <c r="I3505" s="11">
        <v>3504</v>
      </c>
      <c r="J3505" s="11">
        <f t="shared" ca="1" si="244"/>
        <v>0.47871468524257293</v>
      </c>
      <c r="K3505" s="11">
        <f t="shared" ca="1" si="245"/>
        <v>9.5721332452743724E-2</v>
      </c>
      <c r="L3505" s="11" t="str">
        <f t="shared" ca="1" si="234"/>
        <v>A</v>
      </c>
      <c r="M3505" s="11"/>
      <c r="N3505" s="11">
        <v>3504</v>
      </c>
      <c r="O3505" s="12">
        <f t="shared" ca="1" si="246"/>
        <v>1.7074126094639381</v>
      </c>
      <c r="P3505" s="12">
        <f t="shared" ca="1" si="247"/>
        <v>1.9550948553946728</v>
      </c>
      <c r="Q3505" s="11" t="str">
        <f t="shared" ca="1" si="235"/>
        <v>H</v>
      </c>
    </row>
    <row r="3506" spans="9:17" x14ac:dyDescent="0.25">
      <c r="I3506" s="11">
        <v>3505</v>
      </c>
      <c r="J3506" s="11">
        <f t="shared" ca="1" si="244"/>
        <v>1.4130664917434639</v>
      </c>
      <c r="K3506" s="11">
        <f t="shared" ca="1" si="245"/>
        <v>2.601495779283316</v>
      </c>
      <c r="L3506" s="11" t="str">
        <f t="shared" ca="1" si="234"/>
        <v>H</v>
      </c>
      <c r="M3506" s="11"/>
      <c r="N3506" s="11">
        <v>3505</v>
      </c>
      <c r="O3506" s="12">
        <f t="shared" ca="1" si="246"/>
        <v>0.88388029331920781</v>
      </c>
      <c r="P3506" s="12">
        <f t="shared" ca="1" si="247"/>
        <v>-0.7860806361128212</v>
      </c>
      <c r="Q3506" s="11" t="str">
        <f t="shared" ca="1" si="235"/>
        <v>A</v>
      </c>
    </row>
    <row r="3507" spans="9:17" x14ac:dyDescent="0.25">
      <c r="I3507" s="11">
        <v>3506</v>
      </c>
      <c r="J3507" s="11">
        <f t="shared" ca="1" si="244"/>
        <v>0.52276351978229296</v>
      </c>
      <c r="K3507" s="11">
        <f t="shared" ca="1" si="245"/>
        <v>0.11649648064003748</v>
      </c>
      <c r="L3507" s="11" t="str">
        <f t="shared" ca="1" si="234"/>
        <v>A</v>
      </c>
      <c r="M3507" s="11"/>
      <c r="N3507" s="11">
        <v>3506</v>
      </c>
      <c r="O3507" s="12">
        <f t="shared" ca="1" si="246"/>
        <v>-0.17232250296454787</v>
      </c>
      <c r="P3507" s="12">
        <f t="shared" ca="1" si="247"/>
        <v>-1.8345261723904489</v>
      </c>
      <c r="Q3507" s="11" t="str">
        <f t="shared" ca="1" si="235"/>
        <v>A</v>
      </c>
    </row>
    <row r="3508" spans="9:17" x14ac:dyDescent="0.25">
      <c r="I3508" s="11">
        <v>3507</v>
      </c>
      <c r="J3508" s="11">
        <f t="shared" ca="1" si="244"/>
        <v>0.73648382140963542</v>
      </c>
      <c r="K3508" s="11">
        <f t="shared" ca="1" si="245"/>
        <v>2.0205677246696414</v>
      </c>
      <c r="L3508" s="11" t="str">
        <f t="shared" ca="1" si="234"/>
        <v>H</v>
      </c>
      <c r="M3508" s="11"/>
      <c r="N3508" s="11">
        <v>3507</v>
      </c>
      <c r="O3508" s="12">
        <f t="shared" ca="1" si="246"/>
        <v>-0.19578177891056903</v>
      </c>
      <c r="P3508" s="12">
        <f t="shared" ca="1" si="247"/>
        <v>1.0848540627327463</v>
      </c>
      <c r="Q3508" s="11" t="str">
        <f t="shared" ca="1" si="235"/>
        <v>H</v>
      </c>
    </row>
    <row r="3509" spans="9:17" x14ac:dyDescent="0.25">
      <c r="I3509" s="11">
        <v>3508</v>
      </c>
      <c r="J3509" s="11">
        <f t="shared" ca="1" si="244"/>
        <v>1.3872011170656684</v>
      </c>
      <c r="K3509" s="11">
        <f t="shared" ca="1" si="245"/>
        <v>4.3366637168865232</v>
      </c>
      <c r="L3509" s="11" t="str">
        <f t="shared" ca="1" si="234"/>
        <v>H</v>
      </c>
      <c r="M3509" s="11"/>
      <c r="N3509" s="11">
        <v>3508</v>
      </c>
      <c r="O3509" s="12">
        <f t="shared" ca="1" si="246"/>
        <v>-0.45324017364002478</v>
      </c>
      <c r="P3509" s="12">
        <f t="shared" ca="1" si="247"/>
        <v>1.7187489617490961</v>
      </c>
      <c r="Q3509" s="11" t="str">
        <f t="shared" ca="1" si="235"/>
        <v>H</v>
      </c>
    </row>
    <row r="3510" spans="9:17" x14ac:dyDescent="0.25">
      <c r="I3510" s="11">
        <v>3509</v>
      </c>
      <c r="J3510" s="11">
        <f t="shared" ca="1" si="244"/>
        <v>0.56998990082754819</v>
      </c>
      <c r="K3510" s="11">
        <f t="shared" ca="1" si="245"/>
        <v>8.9380427223459735E-2</v>
      </c>
      <c r="L3510" s="11" t="str">
        <f t="shared" ca="1" si="234"/>
        <v>A</v>
      </c>
      <c r="M3510" s="11"/>
      <c r="N3510" s="11">
        <v>3509</v>
      </c>
      <c r="O3510" s="12">
        <f t="shared" ca="1" si="246"/>
        <v>0.39117192973161063</v>
      </c>
      <c r="P3510" s="12">
        <f t="shared" ca="1" si="247"/>
        <v>-0.66704936366958578</v>
      </c>
      <c r="Q3510" s="11" t="str">
        <f t="shared" ca="1" si="235"/>
        <v>A</v>
      </c>
    </row>
    <row r="3511" spans="9:17" x14ac:dyDescent="0.25">
      <c r="I3511" s="11">
        <v>3510</v>
      </c>
      <c r="J3511" s="11">
        <f t="shared" ca="1" si="244"/>
        <v>-0.10876011474406722</v>
      </c>
      <c r="K3511" s="11">
        <f t="shared" ca="1" si="245"/>
        <v>1.6448939355136887</v>
      </c>
      <c r="L3511" s="11" t="str">
        <f t="shared" ca="1" si="234"/>
        <v>H</v>
      </c>
      <c r="M3511" s="11"/>
      <c r="N3511" s="11">
        <v>3510</v>
      </c>
      <c r="O3511" s="12">
        <f t="shared" ca="1" si="246"/>
        <v>0.98234846171097945</v>
      </c>
      <c r="P3511" s="12">
        <f t="shared" ca="1" si="247"/>
        <v>1.0291086443154098</v>
      </c>
      <c r="Q3511" s="11" t="str">
        <f t="shared" ca="1" si="235"/>
        <v>H</v>
      </c>
    </row>
    <row r="3512" spans="9:17" x14ac:dyDescent="0.25">
      <c r="I3512" s="11">
        <v>3511</v>
      </c>
      <c r="J3512" s="11">
        <f t="shared" ca="1" si="244"/>
        <v>1.4474800785021871</v>
      </c>
      <c r="K3512" s="11">
        <f t="shared" ca="1" si="245"/>
        <v>-0.63624157066189868</v>
      </c>
      <c r="L3512" s="11" t="str">
        <f t="shared" ca="1" si="234"/>
        <v>A</v>
      </c>
      <c r="M3512" s="11"/>
      <c r="N3512" s="11">
        <v>3511</v>
      </c>
      <c r="O3512" s="12">
        <f t="shared" ca="1" si="246"/>
        <v>0.69369023107000483</v>
      </c>
      <c r="P3512" s="12">
        <f t="shared" ca="1" si="247"/>
        <v>6.0258211913134776</v>
      </c>
      <c r="Q3512" s="11" t="str">
        <f t="shared" ca="1" si="235"/>
        <v>H</v>
      </c>
    </row>
    <row r="3513" spans="9:17" x14ac:dyDescent="0.25">
      <c r="I3513" s="11">
        <v>3512</v>
      </c>
      <c r="J3513" s="11">
        <f t="shared" ca="1" si="244"/>
        <v>0.89848491962909582</v>
      </c>
      <c r="K3513" s="11">
        <f t="shared" ca="1" si="245"/>
        <v>2.0691455555087002</v>
      </c>
      <c r="L3513" s="11" t="str">
        <f t="shared" ca="1" si="234"/>
        <v>H</v>
      </c>
      <c r="M3513" s="11"/>
      <c r="N3513" s="11">
        <v>3512</v>
      </c>
      <c r="O3513" s="12">
        <f t="shared" ca="1" si="246"/>
        <v>0.72885738450696347</v>
      </c>
      <c r="P3513" s="12">
        <f t="shared" ca="1" si="247"/>
        <v>0.49079969614192998</v>
      </c>
      <c r="Q3513" s="11" t="str">
        <f t="shared" ca="1" si="235"/>
        <v>A</v>
      </c>
    </row>
    <row r="3514" spans="9:17" x14ac:dyDescent="0.25">
      <c r="I3514" s="11">
        <v>3513</v>
      </c>
      <c r="J3514" s="11">
        <f t="shared" ca="1" si="244"/>
        <v>1.7496069462066806</v>
      </c>
      <c r="K3514" s="11">
        <f t="shared" ca="1" si="245"/>
        <v>1.6107365920805139</v>
      </c>
      <c r="L3514" s="11" t="str">
        <f t="shared" ca="1" si="234"/>
        <v>A</v>
      </c>
      <c r="M3514" s="11"/>
      <c r="N3514" s="11">
        <v>3513</v>
      </c>
      <c r="O3514" s="12">
        <f t="shared" ca="1" si="246"/>
        <v>-0.27033813791453853</v>
      </c>
      <c r="P3514" s="12">
        <f t="shared" ca="1" si="247"/>
        <v>1.747099163713471</v>
      </c>
      <c r="Q3514" s="11" t="str">
        <f t="shared" ca="1" si="235"/>
        <v>H</v>
      </c>
    </row>
    <row r="3515" spans="9:17" x14ac:dyDescent="0.25">
      <c r="I3515" s="11">
        <v>3514</v>
      </c>
      <c r="J3515" s="11">
        <f t="shared" ca="1" si="244"/>
        <v>1.1936119123577287</v>
      </c>
      <c r="K3515" s="11">
        <f t="shared" ca="1" si="245"/>
        <v>0.7588124696709182</v>
      </c>
      <c r="L3515" s="11" t="str">
        <f t="shared" ca="1" si="234"/>
        <v>A</v>
      </c>
      <c r="M3515" s="11"/>
      <c r="N3515" s="11">
        <v>3514</v>
      </c>
      <c r="O3515" s="12">
        <f t="shared" ca="1" si="246"/>
        <v>0.30780222113783218</v>
      </c>
      <c r="P3515" s="12">
        <f t="shared" ca="1" si="247"/>
        <v>0.44146180760645359</v>
      </c>
      <c r="Q3515" s="11" t="str">
        <f t="shared" ca="1" si="235"/>
        <v>H</v>
      </c>
    </row>
    <row r="3516" spans="9:17" x14ac:dyDescent="0.25">
      <c r="I3516" s="11">
        <v>3515</v>
      </c>
      <c r="J3516" s="11">
        <f t="shared" ca="1" si="244"/>
        <v>2.7031375286893593</v>
      </c>
      <c r="K3516" s="11">
        <f t="shared" ca="1" si="245"/>
        <v>1.229951145617032</v>
      </c>
      <c r="L3516" s="11" t="str">
        <f t="shared" ca="1" si="234"/>
        <v>A</v>
      </c>
      <c r="M3516" s="11"/>
      <c r="N3516" s="11">
        <v>3515</v>
      </c>
      <c r="O3516" s="12">
        <f t="shared" ca="1" si="246"/>
        <v>0.21783405305540421</v>
      </c>
      <c r="P3516" s="12">
        <f t="shared" ca="1" si="247"/>
        <v>1.2893853017581236</v>
      </c>
      <c r="Q3516" s="11" t="str">
        <f t="shared" ca="1" si="235"/>
        <v>H</v>
      </c>
    </row>
    <row r="3517" spans="9:17" x14ac:dyDescent="0.25">
      <c r="I3517" s="11">
        <v>3516</v>
      </c>
      <c r="J3517" s="11">
        <f t="shared" ca="1" si="244"/>
        <v>1.8684765114269002</v>
      </c>
      <c r="K3517" s="11">
        <f t="shared" ca="1" si="245"/>
        <v>2.7738245565638309E-3</v>
      </c>
      <c r="L3517" s="11" t="str">
        <f t="shared" ca="1" si="234"/>
        <v>A</v>
      </c>
      <c r="M3517" s="11"/>
      <c r="N3517" s="11">
        <v>3516</v>
      </c>
      <c r="O3517" s="12">
        <f t="shared" ca="1" si="246"/>
        <v>0.78524998422571413</v>
      </c>
      <c r="P3517" s="12">
        <f t="shared" ca="1" si="247"/>
        <v>1.1524190852182279</v>
      </c>
      <c r="Q3517" s="11" t="str">
        <f t="shared" ca="1" si="235"/>
        <v>H</v>
      </c>
    </row>
    <row r="3518" spans="9:17" x14ac:dyDescent="0.25">
      <c r="I3518" s="11">
        <v>3517</v>
      </c>
      <c r="J3518" s="11">
        <f t="shared" ca="1" si="244"/>
        <v>7.8316284727658836E-2</v>
      </c>
      <c r="K3518" s="11">
        <f t="shared" ca="1" si="245"/>
        <v>1.5393007558734879</v>
      </c>
      <c r="L3518" s="11" t="str">
        <f t="shared" ca="1" si="234"/>
        <v>H</v>
      </c>
      <c r="M3518" s="11"/>
      <c r="N3518" s="11">
        <v>3517</v>
      </c>
      <c r="O3518" s="12">
        <f t="shared" ca="1" si="246"/>
        <v>-0.64906156153299555</v>
      </c>
      <c r="P3518" s="12">
        <f t="shared" ca="1" si="247"/>
        <v>1.0460668060026173</v>
      </c>
      <c r="Q3518" s="11" t="str">
        <f t="shared" ca="1" si="235"/>
        <v>H</v>
      </c>
    </row>
    <row r="3519" spans="9:17" x14ac:dyDescent="0.25">
      <c r="I3519" s="11">
        <v>3518</v>
      </c>
      <c r="J3519" s="11">
        <f t="shared" ca="1" si="244"/>
        <v>5.1841224180814716E-2</v>
      </c>
      <c r="K3519" s="11">
        <f t="shared" ca="1" si="245"/>
        <v>3.9153806241999347</v>
      </c>
      <c r="L3519" s="11" t="str">
        <f t="shared" ca="1" si="234"/>
        <v>H</v>
      </c>
      <c r="M3519" s="11"/>
      <c r="N3519" s="11">
        <v>3518</v>
      </c>
      <c r="O3519" s="12">
        <f t="shared" ca="1" si="246"/>
        <v>0.71309299483065502</v>
      </c>
      <c r="P3519" s="12">
        <f t="shared" ca="1" si="247"/>
        <v>4.6908681305725937</v>
      </c>
      <c r="Q3519" s="11" t="str">
        <f t="shared" ca="1" si="235"/>
        <v>H</v>
      </c>
    </row>
    <row r="3520" spans="9:17" x14ac:dyDescent="0.25">
      <c r="I3520" s="11">
        <v>3519</v>
      </c>
      <c r="J3520" s="11">
        <f t="shared" ca="1" si="244"/>
        <v>-0.18626141271432217</v>
      </c>
      <c r="K3520" s="11">
        <f t="shared" ca="1" si="245"/>
        <v>5.2083816165612546</v>
      </c>
      <c r="L3520" s="11" t="str">
        <f t="shared" ca="1" si="234"/>
        <v>H</v>
      </c>
      <c r="M3520" s="11"/>
      <c r="N3520" s="11">
        <v>3519</v>
      </c>
      <c r="O3520" s="12">
        <f t="shared" ca="1" si="246"/>
        <v>0.5538824092664808</v>
      </c>
      <c r="P3520" s="12">
        <f t="shared" ca="1" si="247"/>
        <v>-1.1930384634832336</v>
      </c>
      <c r="Q3520" s="11" t="str">
        <f t="shared" ca="1" si="235"/>
        <v>A</v>
      </c>
    </row>
    <row r="3521" spans="9:17" x14ac:dyDescent="0.25">
      <c r="I3521" s="11">
        <v>3520</v>
      </c>
      <c r="J3521" s="11">
        <f t="shared" ca="1" si="244"/>
        <v>1.4509057505919021E-2</v>
      </c>
      <c r="K3521" s="11">
        <f t="shared" ca="1" si="245"/>
        <v>-7.6110063562814467E-2</v>
      </c>
      <c r="L3521" s="11" t="str">
        <f t="shared" ca="1" si="234"/>
        <v>A</v>
      </c>
      <c r="M3521" s="11"/>
      <c r="N3521" s="11">
        <v>3520</v>
      </c>
      <c r="O3521" s="12">
        <f t="shared" ca="1" si="246"/>
        <v>0.85004819388542674</v>
      </c>
      <c r="P3521" s="12">
        <f t="shared" ca="1" si="247"/>
        <v>2.3911241027836172</v>
      </c>
      <c r="Q3521" s="11" t="str">
        <f t="shared" ca="1" si="235"/>
        <v>H</v>
      </c>
    </row>
    <row r="3522" spans="9:17" x14ac:dyDescent="0.25">
      <c r="I3522" s="11">
        <v>3521</v>
      </c>
      <c r="J3522" s="11">
        <f t="shared" ca="1" si="244"/>
        <v>1.4468016284278906</v>
      </c>
      <c r="K3522" s="11">
        <f t="shared" ca="1" si="245"/>
        <v>2.279808469557449</v>
      </c>
      <c r="L3522" s="11" t="str">
        <f t="shared" ca="1" si="234"/>
        <v>H</v>
      </c>
      <c r="M3522" s="11"/>
      <c r="N3522" s="11">
        <v>3521</v>
      </c>
      <c r="O3522" s="12">
        <f t="shared" ca="1" si="246"/>
        <v>0.86717904653689792</v>
      </c>
      <c r="P3522" s="12">
        <f t="shared" ca="1" si="247"/>
        <v>0.29396671020361398</v>
      </c>
      <c r="Q3522" s="11" t="str">
        <f t="shared" ca="1" si="235"/>
        <v>A</v>
      </c>
    </row>
    <row r="3523" spans="9:17" x14ac:dyDescent="0.25">
      <c r="I3523" s="11">
        <v>3522</v>
      </c>
      <c r="J3523" s="11">
        <f t="shared" ref="J3523:J3586" ca="1" si="248">NORMINV(RAND(), $D$3,$F$3)</f>
        <v>2.8276820677015975</v>
      </c>
      <c r="K3523" s="11">
        <f t="shared" ref="K3523:K3586" ca="1" si="249">NORMINV(RAND(), $D$2,$F$2)</f>
        <v>0.60993946499133145</v>
      </c>
      <c r="L3523" s="11" t="str">
        <f t="shared" ca="1" si="234"/>
        <v>A</v>
      </c>
      <c r="M3523" s="11"/>
      <c r="N3523" s="11">
        <v>3522</v>
      </c>
      <c r="O3523" s="12">
        <f t="shared" ref="O3523:O3586" ca="1" si="250">NORMINV(RAND(), $D$11,$F$11)</f>
        <v>-0.12385299897306545</v>
      </c>
      <c r="P3523" s="12">
        <f t="shared" ref="P3523:P3586" ca="1" si="251">NORMINV(RAND(), $D$10,$F$10)</f>
        <v>0.79259728399194707</v>
      </c>
      <c r="Q3523" s="11" t="str">
        <f t="shared" ca="1" si="235"/>
        <v>H</v>
      </c>
    </row>
    <row r="3524" spans="9:17" x14ac:dyDescent="0.25">
      <c r="I3524" s="11">
        <v>3523</v>
      </c>
      <c r="J3524" s="11">
        <f t="shared" ca="1" si="248"/>
        <v>0.32605488228545076</v>
      </c>
      <c r="K3524" s="11">
        <f t="shared" ca="1" si="249"/>
        <v>0.81699698952546562</v>
      </c>
      <c r="L3524" s="11" t="str">
        <f t="shared" ca="1" si="234"/>
        <v>H</v>
      </c>
      <c r="M3524" s="11"/>
      <c r="N3524" s="11">
        <v>3523</v>
      </c>
      <c r="O3524" s="12">
        <f t="shared" ca="1" si="250"/>
        <v>-1.3298180974159561</v>
      </c>
      <c r="P3524" s="12">
        <f t="shared" ca="1" si="251"/>
        <v>3.2857189472184896</v>
      </c>
      <c r="Q3524" s="11" t="str">
        <f t="shared" ca="1" si="235"/>
        <v>H</v>
      </c>
    </row>
    <row r="3525" spans="9:17" x14ac:dyDescent="0.25">
      <c r="I3525" s="11">
        <v>3524</v>
      </c>
      <c r="J3525" s="11">
        <f t="shared" ca="1" si="248"/>
        <v>0.92853842145592358</v>
      </c>
      <c r="K3525" s="11">
        <f t="shared" ca="1" si="249"/>
        <v>3.2257479748501185</v>
      </c>
      <c r="L3525" s="11" t="str">
        <f t="shared" ca="1" si="234"/>
        <v>H</v>
      </c>
      <c r="M3525" s="11"/>
      <c r="N3525" s="11">
        <v>3524</v>
      </c>
      <c r="O3525" s="12">
        <f t="shared" ca="1" si="250"/>
        <v>0.10656816036219796</v>
      </c>
      <c r="P3525" s="12">
        <f t="shared" ca="1" si="251"/>
        <v>0.37785375084739903</v>
      </c>
      <c r="Q3525" s="11" t="str">
        <f t="shared" ca="1" si="235"/>
        <v>H</v>
      </c>
    </row>
    <row r="3526" spans="9:17" x14ac:dyDescent="0.25">
      <c r="I3526" s="11">
        <v>3525</v>
      </c>
      <c r="J3526" s="11">
        <f t="shared" ca="1" si="248"/>
        <v>2.2729553006093166</v>
      </c>
      <c r="K3526" s="11">
        <f t="shared" ca="1" si="249"/>
        <v>2.3833974246632157</v>
      </c>
      <c r="L3526" s="11" t="str">
        <f t="shared" ca="1" si="234"/>
        <v>H</v>
      </c>
      <c r="M3526" s="11"/>
      <c r="N3526" s="11">
        <v>3525</v>
      </c>
      <c r="O3526" s="12">
        <f t="shared" ca="1" si="250"/>
        <v>-0.93876737571266489</v>
      </c>
      <c r="P3526" s="12">
        <f t="shared" ca="1" si="251"/>
        <v>3.1896050854180862</v>
      </c>
      <c r="Q3526" s="11" t="str">
        <f t="shared" ca="1" si="235"/>
        <v>H</v>
      </c>
    </row>
    <row r="3527" spans="9:17" x14ac:dyDescent="0.25">
      <c r="I3527" s="11">
        <v>3526</v>
      </c>
      <c r="J3527" s="11">
        <f t="shared" ca="1" si="248"/>
        <v>2.2117656050499455</v>
      </c>
      <c r="K3527" s="11">
        <f t="shared" ca="1" si="249"/>
        <v>3.463238198349182</v>
      </c>
      <c r="L3527" s="11" t="str">
        <f t="shared" ca="1" si="234"/>
        <v>H</v>
      </c>
      <c r="M3527" s="11"/>
      <c r="N3527" s="11">
        <v>3526</v>
      </c>
      <c r="O3527" s="12">
        <f t="shared" ca="1" si="250"/>
        <v>0.28680219927539474</v>
      </c>
      <c r="P3527" s="12">
        <f t="shared" ca="1" si="251"/>
        <v>1.1287236033988615</v>
      </c>
      <c r="Q3527" s="11" t="str">
        <f t="shared" ca="1" si="235"/>
        <v>H</v>
      </c>
    </row>
    <row r="3528" spans="9:17" x14ac:dyDescent="0.25">
      <c r="I3528" s="11">
        <v>3527</v>
      </c>
      <c r="J3528" s="11">
        <f t="shared" ca="1" si="248"/>
        <v>1.0434078652778678</v>
      </c>
      <c r="K3528" s="11">
        <f t="shared" ca="1" si="249"/>
        <v>0.85202563194720082</v>
      </c>
      <c r="L3528" s="11" t="str">
        <f t="shared" ca="1" si="234"/>
        <v>A</v>
      </c>
      <c r="M3528" s="11"/>
      <c r="N3528" s="11">
        <v>3527</v>
      </c>
      <c r="O3528" s="12">
        <f t="shared" ca="1" si="250"/>
        <v>0.35125942389495962</v>
      </c>
      <c r="P3528" s="12">
        <f t="shared" ca="1" si="251"/>
        <v>-0.30776314290527074</v>
      </c>
      <c r="Q3528" s="11" t="str">
        <f t="shared" ca="1" si="235"/>
        <v>A</v>
      </c>
    </row>
    <row r="3529" spans="9:17" x14ac:dyDescent="0.25">
      <c r="I3529" s="11">
        <v>3528</v>
      </c>
      <c r="J3529" s="11">
        <f t="shared" ca="1" si="248"/>
        <v>2.031676085246986</v>
      </c>
      <c r="K3529" s="11">
        <f t="shared" ca="1" si="249"/>
        <v>0.90965355852551588</v>
      </c>
      <c r="L3529" s="11" t="str">
        <f t="shared" ca="1" si="234"/>
        <v>A</v>
      </c>
      <c r="M3529" s="11"/>
      <c r="N3529" s="11">
        <v>3528</v>
      </c>
      <c r="O3529" s="12">
        <f t="shared" ca="1" si="250"/>
        <v>1.7131130153777197</v>
      </c>
      <c r="P3529" s="12">
        <f t="shared" ca="1" si="251"/>
        <v>-6.6059380446814586E-4</v>
      </c>
      <c r="Q3529" s="11" t="str">
        <f t="shared" ca="1" si="235"/>
        <v>A</v>
      </c>
    </row>
    <row r="3530" spans="9:17" x14ac:dyDescent="0.25">
      <c r="I3530" s="11">
        <v>3529</v>
      </c>
      <c r="J3530" s="11">
        <f t="shared" ca="1" si="248"/>
        <v>-0.90230167099201297</v>
      </c>
      <c r="K3530" s="11">
        <f t="shared" ca="1" si="249"/>
        <v>1.2513016755751822</v>
      </c>
      <c r="L3530" s="11" t="str">
        <f t="shared" ca="1" si="234"/>
        <v>H</v>
      </c>
      <c r="M3530" s="11"/>
      <c r="N3530" s="11">
        <v>3529</v>
      </c>
      <c r="O3530" s="12">
        <f t="shared" ca="1" si="250"/>
        <v>-0.44814554013709795</v>
      </c>
      <c r="P3530" s="12">
        <f t="shared" ca="1" si="251"/>
        <v>3.3073188192919654</v>
      </c>
      <c r="Q3530" s="11" t="str">
        <f t="shared" ca="1" si="235"/>
        <v>H</v>
      </c>
    </row>
    <row r="3531" spans="9:17" x14ac:dyDescent="0.25">
      <c r="I3531" s="11">
        <v>3530</v>
      </c>
      <c r="J3531" s="11">
        <f t="shared" ca="1" si="248"/>
        <v>1.66100915311883</v>
      </c>
      <c r="K3531" s="11">
        <f t="shared" ca="1" si="249"/>
        <v>1.7040261551319671</v>
      </c>
      <c r="L3531" s="11" t="str">
        <f t="shared" ca="1" si="234"/>
        <v>H</v>
      </c>
      <c r="M3531" s="11"/>
      <c r="N3531" s="11">
        <v>3530</v>
      </c>
      <c r="O3531" s="12">
        <f t="shared" ca="1" si="250"/>
        <v>6.4667353180371367E-2</v>
      </c>
      <c r="P3531" s="12">
        <f t="shared" ca="1" si="251"/>
        <v>0.82234629667191927</v>
      </c>
      <c r="Q3531" s="11" t="str">
        <f t="shared" ca="1" si="235"/>
        <v>H</v>
      </c>
    </row>
    <row r="3532" spans="9:17" x14ac:dyDescent="0.25">
      <c r="I3532" s="11">
        <v>3531</v>
      </c>
      <c r="J3532" s="11">
        <f t="shared" ca="1" si="248"/>
        <v>2.6256210017413535</v>
      </c>
      <c r="K3532" s="11">
        <f t="shared" ca="1" si="249"/>
        <v>1.0695578766112424</v>
      </c>
      <c r="L3532" s="11" t="str">
        <f t="shared" ca="1" si="234"/>
        <v>A</v>
      </c>
      <c r="M3532" s="11"/>
      <c r="N3532" s="11">
        <v>3531</v>
      </c>
      <c r="O3532" s="12">
        <f t="shared" ca="1" si="250"/>
        <v>-8.880270361528475E-2</v>
      </c>
      <c r="P3532" s="12">
        <f t="shared" ca="1" si="251"/>
        <v>0.82888265678201511</v>
      </c>
      <c r="Q3532" s="11" t="str">
        <f t="shared" ca="1" si="235"/>
        <v>H</v>
      </c>
    </row>
    <row r="3533" spans="9:17" x14ac:dyDescent="0.25">
      <c r="I3533" s="11">
        <v>3532</v>
      </c>
      <c r="J3533" s="11">
        <f t="shared" ca="1" si="248"/>
        <v>0.40924394314712087</v>
      </c>
      <c r="K3533" s="11">
        <f t="shared" ca="1" si="249"/>
        <v>0.9339322230579874</v>
      </c>
      <c r="L3533" s="11" t="str">
        <f t="shared" ca="1" si="234"/>
        <v>H</v>
      </c>
      <c r="M3533" s="11"/>
      <c r="N3533" s="11">
        <v>3532</v>
      </c>
      <c r="O3533" s="12">
        <f t="shared" ca="1" si="250"/>
        <v>-0.26790357089628092</v>
      </c>
      <c r="P3533" s="12">
        <f t="shared" ca="1" si="251"/>
        <v>-1.9749803135952448</v>
      </c>
      <c r="Q3533" s="11" t="str">
        <f t="shared" ca="1" si="235"/>
        <v>A</v>
      </c>
    </row>
    <row r="3534" spans="9:17" x14ac:dyDescent="0.25">
      <c r="I3534" s="11">
        <v>3533</v>
      </c>
      <c r="J3534" s="11">
        <f t="shared" ca="1" si="248"/>
        <v>0.67511779469951438</v>
      </c>
      <c r="K3534" s="11">
        <f t="shared" ca="1" si="249"/>
        <v>-0.2856881869283785</v>
      </c>
      <c r="L3534" s="11" t="str">
        <f t="shared" ca="1" si="234"/>
        <v>A</v>
      </c>
      <c r="M3534" s="11"/>
      <c r="N3534" s="11">
        <v>3533</v>
      </c>
      <c r="O3534" s="12">
        <f t="shared" ca="1" si="250"/>
        <v>-0.54531796415484557</v>
      </c>
      <c r="P3534" s="12">
        <f t="shared" ca="1" si="251"/>
        <v>1.3419988195025401</v>
      </c>
      <c r="Q3534" s="11" t="str">
        <f t="shared" ca="1" si="235"/>
        <v>H</v>
      </c>
    </row>
    <row r="3535" spans="9:17" x14ac:dyDescent="0.25">
      <c r="I3535" s="11">
        <v>3534</v>
      </c>
      <c r="J3535" s="11">
        <f t="shared" ca="1" si="248"/>
        <v>0.25996038182031389</v>
      </c>
      <c r="K3535" s="11">
        <f t="shared" ca="1" si="249"/>
        <v>3.6954301410791479</v>
      </c>
      <c r="L3535" s="11" t="str">
        <f t="shared" ca="1" si="234"/>
        <v>H</v>
      </c>
      <c r="M3535" s="11"/>
      <c r="N3535" s="11">
        <v>3534</v>
      </c>
      <c r="O3535" s="12">
        <f t="shared" ca="1" si="250"/>
        <v>1.267724914921327</v>
      </c>
      <c r="P3535" s="12">
        <f t="shared" ca="1" si="251"/>
        <v>0.51754352512130186</v>
      </c>
      <c r="Q3535" s="11" t="str">
        <f t="shared" ca="1" si="235"/>
        <v>A</v>
      </c>
    </row>
    <row r="3536" spans="9:17" x14ac:dyDescent="0.25">
      <c r="I3536" s="11">
        <v>3535</v>
      </c>
      <c r="J3536" s="11">
        <f t="shared" ca="1" si="248"/>
        <v>0.91415438541659677</v>
      </c>
      <c r="K3536" s="11">
        <f t="shared" ca="1" si="249"/>
        <v>0.31755124782572675</v>
      </c>
      <c r="L3536" s="11" t="str">
        <f t="shared" ca="1" si="234"/>
        <v>A</v>
      </c>
      <c r="M3536" s="11"/>
      <c r="N3536" s="11">
        <v>3535</v>
      </c>
      <c r="O3536" s="12">
        <f t="shared" ca="1" si="250"/>
        <v>0.32570948235486041</v>
      </c>
      <c r="P3536" s="12">
        <f t="shared" ca="1" si="251"/>
        <v>0.89557113353326245</v>
      </c>
      <c r="Q3536" s="11" t="str">
        <f t="shared" ca="1" si="235"/>
        <v>H</v>
      </c>
    </row>
    <row r="3537" spans="9:17" x14ac:dyDescent="0.25">
      <c r="I3537" s="11">
        <v>3536</v>
      </c>
      <c r="J3537" s="11">
        <f t="shared" ca="1" si="248"/>
        <v>1.2692729470803292</v>
      </c>
      <c r="K3537" s="11">
        <f t="shared" ca="1" si="249"/>
        <v>2.4736734991337723</v>
      </c>
      <c r="L3537" s="11" t="str">
        <f t="shared" ca="1" si="234"/>
        <v>H</v>
      </c>
      <c r="M3537" s="11"/>
      <c r="N3537" s="11">
        <v>3536</v>
      </c>
      <c r="O3537" s="12">
        <f t="shared" ca="1" si="250"/>
        <v>3.0520581491903007</v>
      </c>
      <c r="P3537" s="12">
        <f t="shared" ca="1" si="251"/>
        <v>2.2035904106559334</v>
      </c>
      <c r="Q3537" s="11" t="str">
        <f t="shared" ca="1" si="235"/>
        <v>A</v>
      </c>
    </row>
    <row r="3538" spans="9:17" x14ac:dyDescent="0.25">
      <c r="I3538" s="11">
        <v>3537</v>
      </c>
      <c r="J3538" s="11">
        <f t="shared" ca="1" si="248"/>
        <v>-1.3661959656118796</v>
      </c>
      <c r="K3538" s="11">
        <f t="shared" ca="1" si="249"/>
        <v>2.4737890932291484</v>
      </c>
      <c r="L3538" s="11" t="str">
        <f t="shared" ca="1" si="234"/>
        <v>H</v>
      </c>
      <c r="M3538" s="11"/>
      <c r="N3538" s="11">
        <v>3537</v>
      </c>
      <c r="O3538" s="12">
        <f t="shared" ca="1" si="250"/>
        <v>2.7057298530300447</v>
      </c>
      <c r="P3538" s="12">
        <f t="shared" ca="1" si="251"/>
        <v>1.1968520445696331</v>
      </c>
      <c r="Q3538" s="11" t="str">
        <f t="shared" ca="1" si="235"/>
        <v>A</v>
      </c>
    </row>
    <row r="3539" spans="9:17" x14ac:dyDescent="0.25">
      <c r="I3539" s="11">
        <v>3538</v>
      </c>
      <c r="J3539" s="11">
        <f t="shared" ca="1" si="248"/>
        <v>0.88247414554131998</v>
      </c>
      <c r="K3539" s="11">
        <f t="shared" ca="1" si="249"/>
        <v>1.9333960077561796</v>
      </c>
      <c r="L3539" s="11" t="str">
        <f t="shared" ca="1" si="234"/>
        <v>H</v>
      </c>
      <c r="M3539" s="11"/>
      <c r="N3539" s="11">
        <v>3538</v>
      </c>
      <c r="O3539" s="12">
        <f t="shared" ca="1" si="250"/>
        <v>0.6928529611387978</v>
      </c>
      <c r="P3539" s="12">
        <f t="shared" ca="1" si="251"/>
        <v>3.2882084708619472</v>
      </c>
      <c r="Q3539" s="11" t="str">
        <f t="shared" ca="1" si="235"/>
        <v>H</v>
      </c>
    </row>
    <row r="3540" spans="9:17" x14ac:dyDescent="0.25">
      <c r="I3540" s="11">
        <v>3539</v>
      </c>
      <c r="J3540" s="11">
        <f t="shared" ca="1" si="248"/>
        <v>0.21616012782682026</v>
      </c>
      <c r="K3540" s="11">
        <f t="shared" ca="1" si="249"/>
        <v>2.8994878649000451</v>
      </c>
      <c r="L3540" s="11" t="str">
        <f t="shared" ca="1" si="234"/>
        <v>H</v>
      </c>
      <c r="M3540" s="11"/>
      <c r="N3540" s="11">
        <v>3539</v>
      </c>
      <c r="O3540" s="12">
        <f t="shared" ca="1" si="250"/>
        <v>0.30392643805670827</v>
      </c>
      <c r="P3540" s="12">
        <f t="shared" ca="1" si="251"/>
        <v>2.0728529328821406</v>
      </c>
      <c r="Q3540" s="11" t="str">
        <f t="shared" ca="1" si="235"/>
        <v>H</v>
      </c>
    </row>
    <row r="3541" spans="9:17" x14ac:dyDescent="0.25">
      <c r="I3541" s="11">
        <v>3540</v>
      </c>
      <c r="J3541" s="11">
        <f t="shared" ca="1" si="248"/>
        <v>-0.98412314196624318</v>
      </c>
      <c r="K3541" s="11">
        <f t="shared" ca="1" si="249"/>
        <v>2.6311911994797019</v>
      </c>
      <c r="L3541" s="11" t="str">
        <f t="shared" ca="1" si="234"/>
        <v>H</v>
      </c>
      <c r="M3541" s="11"/>
      <c r="N3541" s="11">
        <v>3540</v>
      </c>
      <c r="O3541" s="12">
        <f t="shared" ca="1" si="250"/>
        <v>1.2105415818061027</v>
      </c>
      <c r="P3541" s="12">
        <f t="shared" ca="1" si="251"/>
        <v>1.4031052220278566</v>
      </c>
      <c r="Q3541" s="11" t="str">
        <f t="shared" ca="1" si="235"/>
        <v>H</v>
      </c>
    </row>
    <row r="3542" spans="9:17" x14ac:dyDescent="0.25">
      <c r="I3542" s="11">
        <v>3541</v>
      </c>
      <c r="J3542" s="11">
        <f t="shared" ca="1" si="248"/>
        <v>2.6511452088629022</v>
      </c>
      <c r="K3542" s="11">
        <f t="shared" ca="1" si="249"/>
        <v>1.2067566203827511</v>
      </c>
      <c r="L3542" s="11" t="str">
        <f t="shared" ca="1" si="234"/>
        <v>A</v>
      </c>
      <c r="M3542" s="11"/>
      <c r="N3542" s="11">
        <v>3541</v>
      </c>
      <c r="O3542" s="12">
        <f t="shared" ca="1" si="250"/>
        <v>1.3119337273011276</v>
      </c>
      <c r="P3542" s="12">
        <f t="shared" ca="1" si="251"/>
        <v>1.9777484651365644</v>
      </c>
      <c r="Q3542" s="11" t="str">
        <f t="shared" ca="1" si="235"/>
        <v>H</v>
      </c>
    </row>
    <row r="3543" spans="9:17" x14ac:dyDescent="0.25">
      <c r="I3543" s="11">
        <v>3542</v>
      </c>
      <c r="J3543" s="11">
        <f t="shared" ca="1" si="248"/>
        <v>1.5501994796118459</v>
      </c>
      <c r="K3543" s="11">
        <f t="shared" ca="1" si="249"/>
        <v>0.10570947901438443</v>
      </c>
      <c r="L3543" s="11" t="str">
        <f t="shared" ca="1" si="234"/>
        <v>A</v>
      </c>
      <c r="M3543" s="11"/>
      <c r="N3543" s="11">
        <v>3542</v>
      </c>
      <c r="O3543" s="12">
        <f t="shared" ca="1" si="250"/>
        <v>0.87365617364221904</v>
      </c>
      <c r="P3543" s="12">
        <f t="shared" ca="1" si="251"/>
        <v>1.3165880767106024</v>
      </c>
      <c r="Q3543" s="11" t="str">
        <f t="shared" ca="1" si="235"/>
        <v>H</v>
      </c>
    </row>
    <row r="3544" spans="9:17" x14ac:dyDescent="0.25">
      <c r="I3544" s="11">
        <v>3543</v>
      </c>
      <c r="J3544" s="11">
        <f t="shared" ca="1" si="248"/>
        <v>0.94516614174477409</v>
      </c>
      <c r="K3544" s="11">
        <f t="shared" ca="1" si="249"/>
        <v>3.2655942959049122</v>
      </c>
      <c r="L3544" s="11" t="str">
        <f t="shared" ca="1" si="234"/>
        <v>H</v>
      </c>
      <c r="M3544" s="11"/>
      <c r="N3544" s="11">
        <v>3543</v>
      </c>
      <c r="O3544" s="12">
        <f t="shared" ca="1" si="250"/>
        <v>0.17730253267602802</v>
      </c>
      <c r="P3544" s="12">
        <f t="shared" ca="1" si="251"/>
        <v>1.1073786687617342</v>
      </c>
      <c r="Q3544" s="11" t="str">
        <f t="shared" ca="1" si="235"/>
        <v>H</v>
      </c>
    </row>
    <row r="3545" spans="9:17" x14ac:dyDescent="0.25">
      <c r="I3545" s="11">
        <v>3544</v>
      </c>
      <c r="J3545" s="11">
        <f t="shared" ca="1" si="248"/>
        <v>1.5106536476632013</v>
      </c>
      <c r="K3545" s="11">
        <f t="shared" ca="1" si="249"/>
        <v>2.2437925194545905</v>
      </c>
      <c r="L3545" s="11" t="str">
        <f t="shared" ca="1" si="234"/>
        <v>H</v>
      </c>
      <c r="M3545" s="11"/>
      <c r="N3545" s="11">
        <v>3544</v>
      </c>
      <c r="O3545" s="12">
        <f t="shared" ca="1" si="250"/>
        <v>1.5870934296571773</v>
      </c>
      <c r="P3545" s="12">
        <f t="shared" ca="1" si="251"/>
        <v>0.16119551112714525</v>
      </c>
      <c r="Q3545" s="11" t="str">
        <f t="shared" ca="1" si="235"/>
        <v>A</v>
      </c>
    </row>
    <row r="3546" spans="9:17" x14ac:dyDescent="0.25">
      <c r="I3546" s="11">
        <v>3545</v>
      </c>
      <c r="J3546" s="11">
        <f t="shared" ca="1" si="248"/>
        <v>2.7132218684652925</v>
      </c>
      <c r="K3546" s="11">
        <f t="shared" ca="1" si="249"/>
        <v>3.042015084838904</v>
      </c>
      <c r="L3546" s="11" t="str">
        <f t="shared" ca="1" si="234"/>
        <v>H</v>
      </c>
      <c r="M3546" s="11"/>
      <c r="N3546" s="11">
        <v>3545</v>
      </c>
      <c r="O3546" s="12">
        <f t="shared" ca="1" si="250"/>
        <v>1.6746373614678691</v>
      </c>
      <c r="P3546" s="12">
        <f t="shared" ca="1" si="251"/>
        <v>0.88516100543533516</v>
      </c>
      <c r="Q3546" s="11" t="str">
        <f t="shared" ca="1" si="235"/>
        <v>A</v>
      </c>
    </row>
    <row r="3547" spans="9:17" x14ac:dyDescent="0.25">
      <c r="I3547" s="11">
        <v>3546</v>
      </c>
      <c r="J3547" s="11">
        <f t="shared" ca="1" si="248"/>
        <v>2.2772191991950068</v>
      </c>
      <c r="K3547" s="11">
        <f t="shared" ca="1" si="249"/>
        <v>4.7429063453432523</v>
      </c>
      <c r="L3547" s="11" t="str">
        <f t="shared" ca="1" si="234"/>
        <v>H</v>
      </c>
      <c r="M3547" s="11"/>
      <c r="N3547" s="11">
        <v>3546</v>
      </c>
      <c r="O3547" s="12">
        <f t="shared" ca="1" si="250"/>
        <v>1.0439811210151841</v>
      </c>
      <c r="P3547" s="12">
        <f t="shared" ca="1" si="251"/>
        <v>1.2692857530717296</v>
      </c>
      <c r="Q3547" s="11" t="str">
        <f t="shared" ca="1" si="235"/>
        <v>H</v>
      </c>
    </row>
    <row r="3548" spans="9:17" x14ac:dyDescent="0.25">
      <c r="I3548" s="11">
        <v>3547</v>
      </c>
      <c r="J3548" s="11">
        <f t="shared" ca="1" si="248"/>
        <v>1.9207227552678066</v>
      </c>
      <c r="K3548" s="11">
        <f t="shared" ca="1" si="249"/>
        <v>1.6195999389781992</v>
      </c>
      <c r="L3548" s="11" t="str">
        <f t="shared" ca="1" si="234"/>
        <v>A</v>
      </c>
      <c r="M3548" s="11"/>
      <c r="N3548" s="11">
        <v>3547</v>
      </c>
      <c r="O3548" s="12">
        <f t="shared" ca="1" si="250"/>
        <v>-1.2959002946963136</v>
      </c>
      <c r="P3548" s="12">
        <f t="shared" ca="1" si="251"/>
        <v>2.6489364336165573</v>
      </c>
      <c r="Q3548" s="11" t="str">
        <f t="shared" ca="1" si="235"/>
        <v>H</v>
      </c>
    </row>
    <row r="3549" spans="9:17" x14ac:dyDescent="0.25">
      <c r="I3549" s="11">
        <v>3548</v>
      </c>
      <c r="J3549" s="11">
        <f t="shared" ca="1" si="248"/>
        <v>-0.14470325334696466</v>
      </c>
      <c r="K3549" s="11">
        <f t="shared" ca="1" si="249"/>
        <v>0.81022029975059473</v>
      </c>
      <c r="L3549" s="11" t="str">
        <f t="shared" ca="1" si="234"/>
        <v>H</v>
      </c>
      <c r="M3549" s="11"/>
      <c r="N3549" s="11">
        <v>3548</v>
      </c>
      <c r="O3549" s="12">
        <f t="shared" ca="1" si="250"/>
        <v>-7.0073011931501061E-2</v>
      </c>
      <c r="P3549" s="12">
        <f t="shared" ca="1" si="251"/>
        <v>1.7970518891771157</v>
      </c>
      <c r="Q3549" s="11" t="str">
        <f t="shared" ca="1" si="235"/>
        <v>H</v>
      </c>
    </row>
    <row r="3550" spans="9:17" x14ac:dyDescent="0.25">
      <c r="I3550" s="11">
        <v>3549</v>
      </c>
      <c r="J3550" s="11">
        <f t="shared" ca="1" si="248"/>
        <v>2.3204203181928515</v>
      </c>
      <c r="K3550" s="11">
        <f t="shared" ca="1" si="249"/>
        <v>0.90152210439721747</v>
      </c>
      <c r="L3550" s="11" t="str">
        <f t="shared" ca="1" si="234"/>
        <v>A</v>
      </c>
      <c r="M3550" s="11"/>
      <c r="N3550" s="11">
        <v>3549</v>
      </c>
      <c r="O3550" s="12">
        <f t="shared" ca="1" si="250"/>
        <v>1.1674080378046749</v>
      </c>
      <c r="P3550" s="12">
        <f t="shared" ca="1" si="251"/>
        <v>0.68151487174443925</v>
      </c>
      <c r="Q3550" s="11" t="str">
        <f t="shared" ca="1" si="235"/>
        <v>A</v>
      </c>
    </row>
    <row r="3551" spans="9:17" x14ac:dyDescent="0.25">
      <c r="I3551" s="11">
        <v>3550</v>
      </c>
      <c r="J3551" s="11">
        <f t="shared" ca="1" si="248"/>
        <v>-1.2034772110996967</v>
      </c>
      <c r="K3551" s="11">
        <f t="shared" ca="1" si="249"/>
        <v>2.961563263709758</v>
      </c>
      <c r="L3551" s="11" t="str">
        <f t="shared" ca="1" si="234"/>
        <v>H</v>
      </c>
      <c r="M3551" s="11"/>
      <c r="N3551" s="11">
        <v>3550</v>
      </c>
      <c r="O3551" s="12">
        <f t="shared" ca="1" si="250"/>
        <v>0.50861896878794766</v>
      </c>
      <c r="P3551" s="12">
        <f t="shared" ca="1" si="251"/>
        <v>0.38079873049891755</v>
      </c>
      <c r="Q3551" s="11" t="str">
        <f t="shared" ca="1" si="235"/>
        <v>A</v>
      </c>
    </row>
    <row r="3552" spans="9:17" x14ac:dyDescent="0.25">
      <c r="I3552" s="11">
        <v>3551</v>
      </c>
      <c r="J3552" s="11">
        <f t="shared" ca="1" si="248"/>
        <v>0.85199767806687476</v>
      </c>
      <c r="K3552" s="11">
        <f t="shared" ca="1" si="249"/>
        <v>1.7709924040633467</v>
      </c>
      <c r="L3552" s="11" t="str">
        <f t="shared" ca="1" si="234"/>
        <v>H</v>
      </c>
      <c r="M3552" s="11"/>
      <c r="N3552" s="11">
        <v>3551</v>
      </c>
      <c r="O3552" s="12">
        <f t="shared" ca="1" si="250"/>
        <v>1.0007950260382263</v>
      </c>
      <c r="P3552" s="12">
        <f t="shared" ca="1" si="251"/>
        <v>2.8027443434505113</v>
      </c>
      <c r="Q3552" s="11" t="str">
        <f t="shared" ca="1" si="235"/>
        <v>H</v>
      </c>
    </row>
    <row r="3553" spans="9:17" x14ac:dyDescent="0.25">
      <c r="I3553" s="11">
        <v>3552</v>
      </c>
      <c r="J3553" s="11">
        <f t="shared" ca="1" si="248"/>
        <v>0.65446085158289335</v>
      </c>
      <c r="K3553" s="11">
        <f t="shared" ca="1" si="249"/>
        <v>3.447908548960573</v>
      </c>
      <c r="L3553" s="11" t="str">
        <f t="shared" ca="1" si="234"/>
        <v>H</v>
      </c>
      <c r="M3553" s="11"/>
      <c r="N3553" s="11">
        <v>3552</v>
      </c>
      <c r="O3553" s="12">
        <f t="shared" ca="1" si="250"/>
        <v>2.0476902400619883</v>
      </c>
      <c r="P3553" s="12">
        <f t="shared" ca="1" si="251"/>
        <v>-5.6923988884631793E-2</v>
      </c>
      <c r="Q3553" s="11" t="str">
        <f t="shared" ca="1" si="235"/>
        <v>A</v>
      </c>
    </row>
    <row r="3554" spans="9:17" x14ac:dyDescent="0.25">
      <c r="I3554" s="11">
        <v>3553</v>
      </c>
      <c r="J3554" s="11">
        <f t="shared" ca="1" si="248"/>
        <v>2.465815741205891</v>
      </c>
      <c r="K3554" s="11">
        <f t="shared" ca="1" si="249"/>
        <v>1.0612112780507863</v>
      </c>
      <c r="L3554" s="11" t="str">
        <f t="shared" ca="1" si="234"/>
        <v>A</v>
      </c>
      <c r="M3554" s="11"/>
      <c r="N3554" s="11">
        <v>3553</v>
      </c>
      <c r="O3554" s="12">
        <f t="shared" ca="1" si="250"/>
        <v>3.4653854082836277E-2</v>
      </c>
      <c r="P3554" s="12">
        <f t="shared" ca="1" si="251"/>
        <v>0.58230431725466258</v>
      </c>
      <c r="Q3554" s="11" t="str">
        <f t="shared" ca="1" si="235"/>
        <v>H</v>
      </c>
    </row>
    <row r="3555" spans="9:17" x14ac:dyDescent="0.25">
      <c r="I3555" s="11">
        <v>3554</v>
      </c>
      <c r="J3555" s="11">
        <f t="shared" ca="1" si="248"/>
        <v>1.3354896400259879</v>
      </c>
      <c r="K3555" s="11">
        <f t="shared" ca="1" si="249"/>
        <v>1.2756182797702045</v>
      </c>
      <c r="L3555" s="11" t="str">
        <f t="shared" ca="1" si="234"/>
        <v>A</v>
      </c>
      <c r="M3555" s="11"/>
      <c r="N3555" s="11">
        <v>3554</v>
      </c>
      <c r="O3555" s="12">
        <f t="shared" ca="1" si="250"/>
        <v>1.6783329716865503</v>
      </c>
      <c r="P3555" s="12">
        <f t="shared" ca="1" si="251"/>
        <v>2.7801360422283823</v>
      </c>
      <c r="Q3555" s="11" t="str">
        <f t="shared" ca="1" si="235"/>
        <v>H</v>
      </c>
    </row>
    <row r="3556" spans="9:17" x14ac:dyDescent="0.25">
      <c r="I3556" s="11">
        <v>3555</v>
      </c>
      <c r="J3556" s="11">
        <f t="shared" ca="1" si="248"/>
        <v>2.3518221163913862</v>
      </c>
      <c r="K3556" s="11">
        <f t="shared" ca="1" si="249"/>
        <v>1.651780615885915</v>
      </c>
      <c r="L3556" s="11" t="str">
        <f t="shared" ca="1" si="234"/>
        <v>A</v>
      </c>
      <c r="M3556" s="11"/>
      <c r="N3556" s="11">
        <v>3555</v>
      </c>
      <c r="O3556" s="12">
        <f t="shared" ca="1" si="250"/>
        <v>1.1095719501393124</v>
      </c>
      <c r="P3556" s="12">
        <f t="shared" ca="1" si="251"/>
        <v>-2.4359420593980259</v>
      </c>
      <c r="Q3556" s="11" t="str">
        <f t="shared" ca="1" si="235"/>
        <v>A</v>
      </c>
    </row>
    <row r="3557" spans="9:17" x14ac:dyDescent="0.25">
      <c r="I3557" s="11">
        <v>3556</v>
      </c>
      <c r="J3557" s="11">
        <f t="shared" ca="1" si="248"/>
        <v>1.6867119061373792</v>
      </c>
      <c r="K3557" s="11">
        <f t="shared" ca="1" si="249"/>
        <v>8.5199485638303152E-3</v>
      </c>
      <c r="L3557" s="11" t="str">
        <f t="shared" ca="1" si="234"/>
        <v>A</v>
      </c>
      <c r="M3557" s="11"/>
      <c r="N3557" s="11">
        <v>3556</v>
      </c>
      <c r="O3557" s="12">
        <f t="shared" ca="1" si="250"/>
        <v>-0.56792127528524317</v>
      </c>
      <c r="P3557" s="12">
        <f t="shared" ca="1" si="251"/>
        <v>-1.8429586727142899</v>
      </c>
      <c r="Q3557" s="11" t="str">
        <f t="shared" ca="1" si="235"/>
        <v>A</v>
      </c>
    </row>
    <row r="3558" spans="9:17" x14ac:dyDescent="0.25">
      <c r="I3558" s="11">
        <v>3557</v>
      </c>
      <c r="J3558" s="11">
        <f t="shared" ca="1" si="248"/>
        <v>0.31168140488145246</v>
      </c>
      <c r="K3558" s="11">
        <f t="shared" ca="1" si="249"/>
        <v>0.13615359126909787</v>
      </c>
      <c r="L3558" s="11" t="str">
        <f t="shared" ca="1" si="234"/>
        <v>A</v>
      </c>
      <c r="M3558" s="11"/>
      <c r="N3558" s="11">
        <v>3557</v>
      </c>
      <c r="O3558" s="12">
        <f t="shared" ca="1" si="250"/>
        <v>-0.26710954994092073</v>
      </c>
      <c r="P3558" s="12">
        <f t="shared" ca="1" si="251"/>
        <v>1.9610608767993345</v>
      </c>
      <c r="Q3558" s="11" t="str">
        <f t="shared" ca="1" si="235"/>
        <v>H</v>
      </c>
    </row>
    <row r="3559" spans="9:17" x14ac:dyDescent="0.25">
      <c r="I3559" s="11">
        <v>3558</v>
      </c>
      <c r="J3559" s="11">
        <f t="shared" ca="1" si="248"/>
        <v>1.870994100808034</v>
      </c>
      <c r="K3559" s="11">
        <f t="shared" ca="1" si="249"/>
        <v>3.0920915975544743</v>
      </c>
      <c r="L3559" s="11" t="str">
        <f t="shared" ca="1" si="234"/>
        <v>H</v>
      </c>
      <c r="M3559" s="11"/>
      <c r="N3559" s="11">
        <v>3558</v>
      </c>
      <c r="O3559" s="12">
        <f t="shared" ca="1" si="250"/>
        <v>1.0847079985316423</v>
      </c>
      <c r="P3559" s="12">
        <f t="shared" ca="1" si="251"/>
        <v>2.8764469018881043</v>
      </c>
      <c r="Q3559" s="11" t="str">
        <f t="shared" ca="1" si="235"/>
        <v>H</v>
      </c>
    </row>
    <row r="3560" spans="9:17" x14ac:dyDescent="0.25">
      <c r="I3560" s="11">
        <v>3559</v>
      </c>
      <c r="J3560" s="11">
        <f t="shared" ca="1" si="248"/>
        <v>0.66194642772317314</v>
      </c>
      <c r="K3560" s="11">
        <f t="shared" ca="1" si="249"/>
        <v>1.6166837014665516</v>
      </c>
      <c r="L3560" s="11" t="str">
        <f t="shared" ca="1" si="234"/>
        <v>H</v>
      </c>
      <c r="M3560" s="11"/>
      <c r="N3560" s="11">
        <v>3559</v>
      </c>
      <c r="O3560" s="12">
        <f t="shared" ca="1" si="250"/>
        <v>-0.68770461161948671</v>
      </c>
      <c r="P3560" s="12">
        <f t="shared" ca="1" si="251"/>
        <v>0.65816090050134024</v>
      </c>
      <c r="Q3560" s="11" t="str">
        <f t="shared" ca="1" si="235"/>
        <v>H</v>
      </c>
    </row>
    <row r="3561" spans="9:17" x14ac:dyDescent="0.25">
      <c r="I3561" s="11">
        <v>3560</v>
      </c>
      <c r="J3561" s="11">
        <f t="shared" ca="1" si="248"/>
        <v>-1.3470024165798251</v>
      </c>
      <c r="K3561" s="11">
        <f t="shared" ca="1" si="249"/>
        <v>3.0071783936852259</v>
      </c>
      <c r="L3561" s="11" t="str">
        <f t="shared" ca="1" si="234"/>
        <v>H</v>
      </c>
      <c r="M3561" s="11"/>
      <c r="N3561" s="11">
        <v>3560</v>
      </c>
      <c r="O3561" s="12">
        <f t="shared" ca="1" si="250"/>
        <v>-0.52424752378141326</v>
      </c>
      <c r="P3561" s="12">
        <f t="shared" ca="1" si="251"/>
        <v>1.893749879343793</v>
      </c>
      <c r="Q3561" s="11" t="str">
        <f t="shared" ca="1" si="235"/>
        <v>H</v>
      </c>
    </row>
    <row r="3562" spans="9:17" x14ac:dyDescent="0.25">
      <c r="I3562" s="11">
        <v>3561</v>
      </c>
      <c r="J3562" s="11">
        <f t="shared" ca="1" si="248"/>
        <v>0.87992069644818993</v>
      </c>
      <c r="K3562" s="11">
        <f t="shared" ca="1" si="249"/>
        <v>3.3302528713371897</v>
      </c>
      <c r="L3562" s="11" t="str">
        <f t="shared" ca="1" si="234"/>
        <v>H</v>
      </c>
      <c r="M3562" s="11"/>
      <c r="N3562" s="11">
        <v>3561</v>
      </c>
      <c r="O3562" s="12">
        <f t="shared" ca="1" si="250"/>
        <v>-0.24642210751121396</v>
      </c>
      <c r="P3562" s="12">
        <f t="shared" ca="1" si="251"/>
        <v>4.4238371486586443</v>
      </c>
      <c r="Q3562" s="11" t="str">
        <f t="shared" ca="1" si="235"/>
        <v>H</v>
      </c>
    </row>
    <row r="3563" spans="9:17" x14ac:dyDescent="0.25">
      <c r="I3563" s="11">
        <v>3562</v>
      </c>
      <c r="J3563" s="11">
        <f t="shared" ca="1" si="248"/>
        <v>1.1312814894730172</v>
      </c>
      <c r="K3563" s="11">
        <f t="shared" ca="1" si="249"/>
        <v>2.9842357504291339</v>
      </c>
      <c r="L3563" s="11" t="str">
        <f t="shared" ca="1" si="234"/>
        <v>H</v>
      </c>
      <c r="M3563" s="11"/>
      <c r="N3563" s="11">
        <v>3562</v>
      </c>
      <c r="O3563" s="12">
        <f t="shared" ca="1" si="250"/>
        <v>1.5109195264553634</v>
      </c>
      <c r="P3563" s="12">
        <f t="shared" ca="1" si="251"/>
        <v>-1.1578868054368141</v>
      </c>
      <c r="Q3563" s="11" t="str">
        <f t="shared" ca="1" si="235"/>
        <v>A</v>
      </c>
    </row>
    <row r="3564" spans="9:17" x14ac:dyDescent="0.25">
      <c r="I3564" s="11">
        <v>3563</v>
      </c>
      <c r="J3564" s="11">
        <f t="shared" ca="1" si="248"/>
        <v>1.8047191901109427</v>
      </c>
      <c r="K3564" s="11">
        <f t="shared" ca="1" si="249"/>
        <v>0.42309484306136147</v>
      </c>
      <c r="L3564" s="11" t="str">
        <f t="shared" ca="1" si="234"/>
        <v>A</v>
      </c>
      <c r="M3564" s="11"/>
      <c r="N3564" s="11">
        <v>3563</v>
      </c>
      <c r="O3564" s="12">
        <f t="shared" ca="1" si="250"/>
        <v>0.27740742578219513</v>
      </c>
      <c r="P3564" s="12">
        <f t="shared" ca="1" si="251"/>
        <v>0.97194405866238343</v>
      </c>
      <c r="Q3564" s="11" t="str">
        <f t="shared" ca="1" si="235"/>
        <v>H</v>
      </c>
    </row>
    <row r="3565" spans="9:17" x14ac:dyDescent="0.25">
      <c r="I3565" s="11">
        <v>3564</v>
      </c>
      <c r="J3565" s="11">
        <f t="shared" ca="1" si="248"/>
        <v>1.7500695800738288</v>
      </c>
      <c r="K3565" s="11">
        <f t="shared" ca="1" si="249"/>
        <v>-0.57149580910907893</v>
      </c>
      <c r="L3565" s="11" t="str">
        <f t="shared" ca="1" si="234"/>
        <v>A</v>
      </c>
      <c r="M3565" s="11"/>
      <c r="N3565" s="11">
        <v>3564</v>
      </c>
      <c r="O3565" s="12">
        <f t="shared" ca="1" si="250"/>
        <v>0.73359338037777488</v>
      </c>
      <c r="P3565" s="12">
        <f t="shared" ca="1" si="251"/>
        <v>1.5330712544112144</v>
      </c>
      <c r="Q3565" s="11" t="str">
        <f t="shared" ca="1" si="235"/>
        <v>H</v>
      </c>
    </row>
    <row r="3566" spans="9:17" x14ac:dyDescent="0.25">
      <c r="I3566" s="11">
        <v>3565</v>
      </c>
      <c r="J3566" s="11">
        <f t="shared" ca="1" si="248"/>
        <v>0.65617123352084294</v>
      </c>
      <c r="K3566" s="11">
        <f t="shared" ca="1" si="249"/>
        <v>3.0832743212669791</v>
      </c>
      <c r="L3566" s="11" t="str">
        <f t="shared" ca="1" si="234"/>
        <v>H</v>
      </c>
      <c r="M3566" s="11"/>
      <c r="N3566" s="11">
        <v>3565</v>
      </c>
      <c r="O3566" s="12">
        <f t="shared" ca="1" si="250"/>
        <v>1.9212782959948984</v>
      </c>
      <c r="P3566" s="12">
        <f t="shared" ca="1" si="251"/>
        <v>-6.1974036051605452E-2</v>
      </c>
      <c r="Q3566" s="11" t="str">
        <f t="shared" ca="1" si="235"/>
        <v>A</v>
      </c>
    </row>
    <row r="3567" spans="9:17" x14ac:dyDescent="0.25">
      <c r="I3567" s="11">
        <v>3566</v>
      </c>
      <c r="J3567" s="11">
        <f t="shared" ca="1" si="248"/>
        <v>-0.50526613037479995</v>
      </c>
      <c r="K3567" s="11">
        <f t="shared" ca="1" si="249"/>
        <v>5.0574736214915585</v>
      </c>
      <c r="L3567" s="11" t="str">
        <f t="shared" ca="1" si="234"/>
        <v>H</v>
      </c>
      <c r="M3567" s="11"/>
      <c r="N3567" s="11">
        <v>3566</v>
      </c>
      <c r="O3567" s="12">
        <f t="shared" ca="1" si="250"/>
        <v>0.45436493692933871</v>
      </c>
      <c r="P3567" s="12">
        <f t="shared" ca="1" si="251"/>
        <v>3.250812932482106</v>
      </c>
      <c r="Q3567" s="11" t="str">
        <f t="shared" ca="1" si="235"/>
        <v>H</v>
      </c>
    </row>
    <row r="3568" spans="9:17" x14ac:dyDescent="0.25">
      <c r="I3568" s="11">
        <v>3567</v>
      </c>
      <c r="J3568" s="11">
        <f t="shared" ca="1" si="248"/>
        <v>2.2498273582453918</v>
      </c>
      <c r="K3568" s="11">
        <f t="shared" ca="1" si="249"/>
        <v>2.7469791237007843</v>
      </c>
      <c r="L3568" s="11" t="str">
        <f t="shared" ca="1" si="234"/>
        <v>H</v>
      </c>
      <c r="M3568" s="11"/>
      <c r="N3568" s="11">
        <v>3567</v>
      </c>
      <c r="O3568" s="12">
        <f t="shared" ca="1" si="250"/>
        <v>1.2963939176209616</v>
      </c>
      <c r="P3568" s="12">
        <f t="shared" ca="1" si="251"/>
        <v>3.5162538938145702</v>
      </c>
      <c r="Q3568" s="11" t="str">
        <f t="shared" ca="1" si="235"/>
        <v>H</v>
      </c>
    </row>
    <row r="3569" spans="9:17" x14ac:dyDescent="0.25">
      <c r="I3569" s="11">
        <v>3568</v>
      </c>
      <c r="J3569" s="11">
        <f t="shared" ca="1" si="248"/>
        <v>-0.3419302456711476</v>
      </c>
      <c r="K3569" s="11">
        <f t="shared" ca="1" si="249"/>
        <v>3.3313499696460447</v>
      </c>
      <c r="L3569" s="11" t="str">
        <f t="shared" ca="1" si="234"/>
        <v>H</v>
      </c>
      <c r="M3569" s="11"/>
      <c r="N3569" s="11">
        <v>3568</v>
      </c>
      <c r="O3569" s="12">
        <f t="shared" ca="1" si="250"/>
        <v>-0.10957278324235631</v>
      </c>
      <c r="P3569" s="12">
        <f t="shared" ca="1" si="251"/>
        <v>1.8237045420125138</v>
      </c>
      <c r="Q3569" s="11" t="str">
        <f t="shared" ca="1" si="235"/>
        <v>H</v>
      </c>
    </row>
    <row r="3570" spans="9:17" x14ac:dyDescent="0.25">
      <c r="I3570" s="11">
        <v>3569</v>
      </c>
      <c r="J3570" s="11">
        <f t="shared" ca="1" si="248"/>
        <v>1.7726150190018171</v>
      </c>
      <c r="K3570" s="11">
        <f t="shared" ca="1" si="249"/>
        <v>1.9226090209206543</v>
      </c>
      <c r="L3570" s="11" t="str">
        <f t="shared" ca="1" si="234"/>
        <v>H</v>
      </c>
      <c r="M3570" s="11"/>
      <c r="N3570" s="11">
        <v>3569</v>
      </c>
      <c r="O3570" s="12">
        <f t="shared" ca="1" si="250"/>
        <v>-0.32186115821307604</v>
      </c>
      <c r="P3570" s="12">
        <f t="shared" ca="1" si="251"/>
        <v>-0.68041008928186941</v>
      </c>
      <c r="Q3570" s="11" t="str">
        <f t="shared" ca="1" si="235"/>
        <v>A</v>
      </c>
    </row>
    <row r="3571" spans="9:17" x14ac:dyDescent="0.25">
      <c r="I3571" s="11">
        <v>3570</v>
      </c>
      <c r="J3571" s="11">
        <f t="shared" ca="1" si="248"/>
        <v>2.3384954997260881</v>
      </c>
      <c r="K3571" s="11">
        <f t="shared" ca="1" si="249"/>
        <v>-0.63998464178799885</v>
      </c>
      <c r="L3571" s="11" t="str">
        <f t="shared" ca="1" si="234"/>
        <v>A</v>
      </c>
      <c r="M3571" s="11"/>
      <c r="N3571" s="11">
        <v>3570</v>
      </c>
      <c r="O3571" s="12">
        <f t="shared" ca="1" si="250"/>
        <v>1.0699139933617126</v>
      </c>
      <c r="P3571" s="12">
        <f t="shared" ca="1" si="251"/>
        <v>1.4693412191797359</v>
      </c>
      <c r="Q3571" s="11" t="str">
        <f t="shared" ca="1" si="235"/>
        <v>H</v>
      </c>
    </row>
    <row r="3572" spans="9:17" x14ac:dyDescent="0.25">
      <c r="I3572" s="11">
        <v>3571</v>
      </c>
      <c r="J3572" s="11">
        <f t="shared" ca="1" si="248"/>
        <v>0.48411024529671004</v>
      </c>
      <c r="K3572" s="11">
        <f t="shared" ca="1" si="249"/>
        <v>0.87470700737913365</v>
      </c>
      <c r="L3572" s="11" t="str">
        <f t="shared" ref="L3572:L3826" ca="1" si="252">IF(J3572&gt;K3572, "A", IF(J3572=K3572, "T", "H"))</f>
        <v>H</v>
      </c>
      <c r="M3572" s="11"/>
      <c r="N3572" s="11">
        <v>3571</v>
      </c>
      <c r="O3572" s="12">
        <f t="shared" ca="1" si="250"/>
        <v>-0.17189138270329074</v>
      </c>
      <c r="P3572" s="12">
        <f t="shared" ca="1" si="251"/>
        <v>0.55603473992029062</v>
      </c>
      <c r="Q3572" s="11" t="str">
        <f t="shared" ref="Q3572:Q3826" ca="1" si="253">IF(O3572&gt;P3572, "A", IF(O3572=P3572, "T", "H"))</f>
        <v>H</v>
      </c>
    </row>
    <row r="3573" spans="9:17" x14ac:dyDescent="0.25">
      <c r="I3573" s="11">
        <v>3572</v>
      </c>
      <c r="J3573" s="11">
        <f t="shared" ca="1" si="248"/>
        <v>1.2754911944152569</v>
      </c>
      <c r="K3573" s="11">
        <f t="shared" ca="1" si="249"/>
        <v>5.1208189655923304</v>
      </c>
      <c r="L3573" s="11" t="str">
        <f t="shared" ca="1" si="252"/>
        <v>H</v>
      </c>
      <c r="M3573" s="11"/>
      <c r="N3573" s="11">
        <v>3572</v>
      </c>
      <c r="O3573" s="12">
        <f t="shared" ca="1" si="250"/>
        <v>-0.25513193239676013</v>
      </c>
      <c r="P3573" s="12">
        <f t="shared" ca="1" si="251"/>
        <v>-1.4080511146041479</v>
      </c>
      <c r="Q3573" s="11" t="str">
        <f t="shared" ca="1" si="253"/>
        <v>A</v>
      </c>
    </row>
    <row r="3574" spans="9:17" x14ac:dyDescent="0.25">
      <c r="I3574" s="11">
        <v>3573</v>
      </c>
      <c r="J3574" s="11">
        <f t="shared" ca="1" si="248"/>
        <v>1.0765371732468867</v>
      </c>
      <c r="K3574" s="11">
        <f t="shared" ca="1" si="249"/>
        <v>0.93362972041692904</v>
      </c>
      <c r="L3574" s="11" t="str">
        <f t="shared" ca="1" si="252"/>
        <v>A</v>
      </c>
      <c r="M3574" s="11"/>
      <c r="N3574" s="11">
        <v>3573</v>
      </c>
      <c r="O3574" s="12">
        <f t="shared" ca="1" si="250"/>
        <v>-0.31987433377507046</v>
      </c>
      <c r="P3574" s="12">
        <f t="shared" ca="1" si="251"/>
        <v>0.91212337127814536</v>
      </c>
      <c r="Q3574" s="11" t="str">
        <f t="shared" ca="1" si="253"/>
        <v>H</v>
      </c>
    </row>
    <row r="3575" spans="9:17" x14ac:dyDescent="0.25">
      <c r="I3575" s="11">
        <v>3574</v>
      </c>
      <c r="J3575" s="11">
        <f t="shared" ca="1" si="248"/>
        <v>2.9711516912769276</v>
      </c>
      <c r="K3575" s="11">
        <f t="shared" ca="1" si="249"/>
        <v>0.30741455537699358</v>
      </c>
      <c r="L3575" s="11" t="str">
        <f t="shared" ca="1" si="252"/>
        <v>A</v>
      </c>
      <c r="M3575" s="11"/>
      <c r="N3575" s="11">
        <v>3574</v>
      </c>
      <c r="O3575" s="12">
        <f t="shared" ca="1" si="250"/>
        <v>-0.30401968556968229</v>
      </c>
      <c r="P3575" s="12">
        <f t="shared" ca="1" si="251"/>
        <v>2.7936472107418524</v>
      </c>
      <c r="Q3575" s="11" t="str">
        <f t="shared" ca="1" si="253"/>
        <v>H</v>
      </c>
    </row>
    <row r="3576" spans="9:17" x14ac:dyDescent="0.25">
      <c r="I3576" s="11">
        <v>3575</v>
      </c>
      <c r="J3576" s="11">
        <f t="shared" ca="1" si="248"/>
        <v>1.396616196139848</v>
      </c>
      <c r="K3576" s="11">
        <f t="shared" ca="1" si="249"/>
        <v>3.8887152672355545</v>
      </c>
      <c r="L3576" s="11" t="str">
        <f t="shared" ca="1" si="252"/>
        <v>H</v>
      </c>
      <c r="M3576" s="11"/>
      <c r="N3576" s="11">
        <v>3575</v>
      </c>
      <c r="O3576" s="12">
        <f t="shared" ca="1" si="250"/>
        <v>2.2996746679651774</v>
      </c>
      <c r="P3576" s="12">
        <f t="shared" ca="1" si="251"/>
        <v>1.2038670384160108</v>
      </c>
      <c r="Q3576" s="11" t="str">
        <f t="shared" ca="1" si="253"/>
        <v>A</v>
      </c>
    </row>
    <row r="3577" spans="9:17" x14ac:dyDescent="0.25">
      <c r="I3577" s="11">
        <v>3576</v>
      </c>
      <c r="J3577" s="11">
        <f t="shared" ca="1" si="248"/>
        <v>1.2473723470861051</v>
      </c>
      <c r="K3577" s="11">
        <f t="shared" ca="1" si="249"/>
        <v>-0.54762805558337391</v>
      </c>
      <c r="L3577" s="11" t="str">
        <f t="shared" ca="1" si="252"/>
        <v>A</v>
      </c>
      <c r="M3577" s="11"/>
      <c r="N3577" s="11">
        <v>3576</v>
      </c>
      <c r="O3577" s="12">
        <f t="shared" ca="1" si="250"/>
        <v>8.0324831849764577E-2</v>
      </c>
      <c r="P3577" s="12">
        <f t="shared" ca="1" si="251"/>
        <v>0.43131643091983718</v>
      </c>
      <c r="Q3577" s="11" t="str">
        <f t="shared" ca="1" si="253"/>
        <v>H</v>
      </c>
    </row>
    <row r="3578" spans="9:17" x14ac:dyDescent="0.25">
      <c r="I3578" s="11">
        <v>3577</v>
      </c>
      <c r="J3578" s="11">
        <f t="shared" ca="1" si="248"/>
        <v>0.97719981717267423</v>
      </c>
      <c r="K3578" s="11">
        <f t="shared" ca="1" si="249"/>
        <v>5.5362079089426395</v>
      </c>
      <c r="L3578" s="11" t="str">
        <f t="shared" ca="1" si="252"/>
        <v>H</v>
      </c>
      <c r="M3578" s="11"/>
      <c r="N3578" s="11">
        <v>3577</v>
      </c>
      <c r="O3578" s="12">
        <f t="shared" ca="1" si="250"/>
        <v>-0.10852141948539606</v>
      </c>
      <c r="P3578" s="12">
        <f t="shared" ca="1" si="251"/>
        <v>1.801234988030576</v>
      </c>
      <c r="Q3578" s="11" t="str">
        <f t="shared" ca="1" si="253"/>
        <v>H</v>
      </c>
    </row>
    <row r="3579" spans="9:17" x14ac:dyDescent="0.25">
      <c r="I3579" s="11">
        <v>3578</v>
      </c>
      <c r="J3579" s="11">
        <f t="shared" ca="1" si="248"/>
        <v>1.9381285772981223</v>
      </c>
      <c r="K3579" s="11">
        <f t="shared" ca="1" si="249"/>
        <v>1.5972837637767188</v>
      </c>
      <c r="L3579" s="11" t="str">
        <f t="shared" ca="1" si="252"/>
        <v>A</v>
      </c>
      <c r="M3579" s="11"/>
      <c r="N3579" s="11">
        <v>3578</v>
      </c>
      <c r="O3579" s="12">
        <f t="shared" ca="1" si="250"/>
        <v>1.8391121390776715</v>
      </c>
      <c r="P3579" s="12">
        <f t="shared" ca="1" si="251"/>
        <v>-0.49159219905973872</v>
      </c>
      <c r="Q3579" s="11" t="str">
        <f t="shared" ca="1" si="253"/>
        <v>A</v>
      </c>
    </row>
    <row r="3580" spans="9:17" x14ac:dyDescent="0.25">
      <c r="I3580" s="11">
        <v>3579</v>
      </c>
      <c r="J3580" s="11">
        <f t="shared" ca="1" si="248"/>
        <v>0.75329778985800722</v>
      </c>
      <c r="K3580" s="11">
        <f t="shared" ca="1" si="249"/>
        <v>4.7232203070575647</v>
      </c>
      <c r="L3580" s="11" t="str">
        <f t="shared" ca="1" si="252"/>
        <v>H</v>
      </c>
      <c r="M3580" s="11"/>
      <c r="N3580" s="11">
        <v>3579</v>
      </c>
      <c r="O3580" s="12">
        <f t="shared" ca="1" si="250"/>
        <v>0.52880169884837391</v>
      </c>
      <c r="P3580" s="12">
        <f t="shared" ca="1" si="251"/>
        <v>1.2018451316182066</v>
      </c>
      <c r="Q3580" s="11" t="str">
        <f t="shared" ca="1" si="253"/>
        <v>H</v>
      </c>
    </row>
    <row r="3581" spans="9:17" x14ac:dyDescent="0.25">
      <c r="I3581" s="11">
        <v>3580</v>
      </c>
      <c r="J3581" s="11">
        <f t="shared" ca="1" si="248"/>
        <v>0.22082608461508957</v>
      </c>
      <c r="K3581" s="11">
        <f t="shared" ca="1" si="249"/>
        <v>1.4401807397023769</v>
      </c>
      <c r="L3581" s="11" t="str">
        <f t="shared" ca="1" si="252"/>
        <v>H</v>
      </c>
      <c r="M3581" s="11"/>
      <c r="N3581" s="11">
        <v>3580</v>
      </c>
      <c r="O3581" s="12">
        <f t="shared" ca="1" si="250"/>
        <v>0.40979275997761144</v>
      </c>
      <c r="P3581" s="12">
        <f t="shared" ca="1" si="251"/>
        <v>0.34237554195266551</v>
      </c>
      <c r="Q3581" s="11" t="str">
        <f t="shared" ca="1" si="253"/>
        <v>A</v>
      </c>
    </row>
    <row r="3582" spans="9:17" x14ac:dyDescent="0.25">
      <c r="I3582" s="11">
        <v>3581</v>
      </c>
      <c r="J3582" s="11">
        <f t="shared" ca="1" si="248"/>
        <v>0.26739646768551206</v>
      </c>
      <c r="K3582" s="11">
        <f t="shared" ca="1" si="249"/>
        <v>1.5095428631351839</v>
      </c>
      <c r="L3582" s="11" t="str">
        <f t="shared" ca="1" si="252"/>
        <v>H</v>
      </c>
      <c r="M3582" s="11"/>
      <c r="N3582" s="11">
        <v>3581</v>
      </c>
      <c r="O3582" s="12">
        <f t="shared" ca="1" si="250"/>
        <v>1.6417735099597364</v>
      </c>
      <c r="P3582" s="12">
        <f t="shared" ca="1" si="251"/>
        <v>2.2096858183564336</v>
      </c>
      <c r="Q3582" s="11" t="str">
        <f t="shared" ca="1" si="253"/>
        <v>H</v>
      </c>
    </row>
    <row r="3583" spans="9:17" x14ac:dyDescent="0.25">
      <c r="I3583" s="11">
        <v>3582</v>
      </c>
      <c r="J3583" s="11">
        <f t="shared" ca="1" si="248"/>
        <v>1.4057707506087862</v>
      </c>
      <c r="K3583" s="11">
        <f t="shared" ca="1" si="249"/>
        <v>1.3376728327346159</v>
      </c>
      <c r="L3583" s="11" t="str">
        <f t="shared" ca="1" si="252"/>
        <v>A</v>
      </c>
      <c r="M3583" s="11"/>
      <c r="N3583" s="11">
        <v>3582</v>
      </c>
      <c r="O3583" s="12">
        <f t="shared" ca="1" si="250"/>
        <v>2.098586373502461</v>
      </c>
      <c r="P3583" s="12">
        <f t="shared" ca="1" si="251"/>
        <v>-1.5215923717444442</v>
      </c>
      <c r="Q3583" s="11" t="str">
        <f t="shared" ca="1" si="253"/>
        <v>A</v>
      </c>
    </row>
    <row r="3584" spans="9:17" x14ac:dyDescent="0.25">
      <c r="I3584" s="11">
        <v>3583</v>
      </c>
      <c r="J3584" s="11">
        <f t="shared" ca="1" si="248"/>
        <v>0.97192673395318618</v>
      </c>
      <c r="K3584" s="11">
        <f t="shared" ca="1" si="249"/>
        <v>4.2534647177156124</v>
      </c>
      <c r="L3584" s="11" t="str">
        <f t="shared" ca="1" si="252"/>
        <v>H</v>
      </c>
      <c r="M3584" s="11"/>
      <c r="N3584" s="11">
        <v>3583</v>
      </c>
      <c r="O3584" s="12">
        <f t="shared" ca="1" si="250"/>
        <v>-1.2556151810478955</v>
      </c>
      <c r="P3584" s="12">
        <f t="shared" ca="1" si="251"/>
        <v>1.4073021013485798</v>
      </c>
      <c r="Q3584" s="11" t="str">
        <f t="shared" ca="1" si="253"/>
        <v>H</v>
      </c>
    </row>
    <row r="3585" spans="9:17" x14ac:dyDescent="0.25">
      <c r="I3585" s="11">
        <v>3584</v>
      </c>
      <c r="J3585" s="11">
        <f t="shared" ca="1" si="248"/>
        <v>2.1226900926418706</v>
      </c>
      <c r="K3585" s="11">
        <f t="shared" ca="1" si="249"/>
        <v>3.8334328986122488</v>
      </c>
      <c r="L3585" s="11" t="str">
        <f t="shared" ca="1" si="252"/>
        <v>H</v>
      </c>
      <c r="M3585" s="11"/>
      <c r="N3585" s="11">
        <v>3584</v>
      </c>
      <c r="O3585" s="12">
        <f t="shared" ca="1" si="250"/>
        <v>-0.44862497690562231</v>
      </c>
      <c r="P3585" s="12">
        <f t="shared" ca="1" si="251"/>
        <v>2.3024094966771931</v>
      </c>
      <c r="Q3585" s="11" t="str">
        <f t="shared" ca="1" si="253"/>
        <v>H</v>
      </c>
    </row>
    <row r="3586" spans="9:17" x14ac:dyDescent="0.25">
      <c r="I3586" s="11">
        <v>3585</v>
      </c>
      <c r="J3586" s="11">
        <f t="shared" ca="1" si="248"/>
        <v>0.88475671004713863</v>
      </c>
      <c r="K3586" s="11">
        <f t="shared" ca="1" si="249"/>
        <v>0.3638906882279711</v>
      </c>
      <c r="L3586" s="11" t="str">
        <f t="shared" ca="1" si="252"/>
        <v>A</v>
      </c>
      <c r="M3586" s="11"/>
      <c r="N3586" s="11">
        <v>3585</v>
      </c>
      <c r="O3586" s="12">
        <f t="shared" ca="1" si="250"/>
        <v>-0.695005628467398</v>
      </c>
      <c r="P3586" s="12">
        <f t="shared" ca="1" si="251"/>
        <v>2.3944842333572263</v>
      </c>
      <c r="Q3586" s="11" t="str">
        <f t="shared" ca="1" si="253"/>
        <v>H</v>
      </c>
    </row>
    <row r="3587" spans="9:17" x14ac:dyDescent="0.25">
      <c r="I3587" s="11">
        <v>3586</v>
      </c>
      <c r="J3587" s="11">
        <f t="shared" ref="J3587:J3650" ca="1" si="254">NORMINV(RAND(), $D$3,$F$3)</f>
        <v>0.1452054387834637</v>
      </c>
      <c r="K3587" s="11">
        <f t="shared" ref="K3587:K3650" ca="1" si="255">NORMINV(RAND(), $D$2,$F$2)</f>
        <v>6.364261993381664</v>
      </c>
      <c r="L3587" s="11" t="str">
        <f t="shared" ca="1" si="252"/>
        <v>H</v>
      </c>
      <c r="M3587" s="11"/>
      <c r="N3587" s="11">
        <v>3586</v>
      </c>
      <c r="O3587" s="12">
        <f t="shared" ref="O3587:O3650" ca="1" si="256">NORMINV(RAND(), $D$11,$F$11)</f>
        <v>1.2654118479808196</v>
      </c>
      <c r="P3587" s="12">
        <f t="shared" ref="P3587:P3650" ca="1" si="257">NORMINV(RAND(), $D$10,$F$10)</f>
        <v>0.38409337191955795</v>
      </c>
      <c r="Q3587" s="11" t="str">
        <f t="shared" ca="1" si="253"/>
        <v>A</v>
      </c>
    </row>
    <row r="3588" spans="9:17" x14ac:dyDescent="0.25">
      <c r="I3588" s="11">
        <v>3587</v>
      </c>
      <c r="J3588" s="11">
        <f t="shared" ca="1" si="254"/>
        <v>0.57051569020836534</v>
      </c>
      <c r="K3588" s="11">
        <f t="shared" ca="1" si="255"/>
        <v>3.395707362444738</v>
      </c>
      <c r="L3588" s="11" t="str">
        <f t="shared" ca="1" si="252"/>
        <v>H</v>
      </c>
      <c r="M3588" s="11"/>
      <c r="N3588" s="11">
        <v>3587</v>
      </c>
      <c r="O3588" s="12">
        <f t="shared" ca="1" si="256"/>
        <v>0.49132796294352593</v>
      </c>
      <c r="P3588" s="12">
        <f t="shared" ca="1" si="257"/>
        <v>5.1027674774948295E-2</v>
      </c>
      <c r="Q3588" s="11" t="str">
        <f t="shared" ca="1" si="253"/>
        <v>A</v>
      </c>
    </row>
    <row r="3589" spans="9:17" x14ac:dyDescent="0.25">
      <c r="I3589" s="11">
        <v>3588</v>
      </c>
      <c r="J3589" s="11">
        <f t="shared" ca="1" si="254"/>
        <v>1.9183827799182742</v>
      </c>
      <c r="K3589" s="11">
        <f t="shared" ca="1" si="255"/>
        <v>6.3461972684280816</v>
      </c>
      <c r="L3589" s="11" t="str">
        <f t="shared" ca="1" si="252"/>
        <v>H</v>
      </c>
      <c r="M3589" s="11"/>
      <c r="N3589" s="11">
        <v>3588</v>
      </c>
      <c r="O3589" s="12">
        <f t="shared" ca="1" si="256"/>
        <v>1.9215792645195262</v>
      </c>
      <c r="P3589" s="12">
        <f t="shared" ca="1" si="257"/>
        <v>-0.70654098459092518</v>
      </c>
      <c r="Q3589" s="11" t="str">
        <f t="shared" ca="1" si="253"/>
        <v>A</v>
      </c>
    </row>
    <row r="3590" spans="9:17" x14ac:dyDescent="0.25">
      <c r="I3590" s="11">
        <v>3589</v>
      </c>
      <c r="J3590" s="11">
        <f t="shared" ca="1" si="254"/>
        <v>-7.6418420440155232E-3</v>
      </c>
      <c r="K3590" s="11">
        <f t="shared" ca="1" si="255"/>
        <v>-2.2150260893880467</v>
      </c>
      <c r="L3590" s="11" t="str">
        <f t="shared" ca="1" si="252"/>
        <v>A</v>
      </c>
      <c r="M3590" s="11"/>
      <c r="N3590" s="11">
        <v>3589</v>
      </c>
      <c r="O3590" s="12">
        <f t="shared" ca="1" si="256"/>
        <v>0.19827786331640007</v>
      </c>
      <c r="P3590" s="12">
        <f t="shared" ca="1" si="257"/>
        <v>2.1953312570875232</v>
      </c>
      <c r="Q3590" s="11" t="str">
        <f t="shared" ca="1" si="253"/>
        <v>H</v>
      </c>
    </row>
    <row r="3591" spans="9:17" x14ac:dyDescent="0.25">
      <c r="I3591" s="11">
        <v>3590</v>
      </c>
      <c r="J3591" s="11">
        <f t="shared" ca="1" si="254"/>
        <v>-2.7607624606040613</v>
      </c>
      <c r="K3591" s="11">
        <f t="shared" ca="1" si="255"/>
        <v>1.6172270746159338</v>
      </c>
      <c r="L3591" s="11" t="str">
        <f t="shared" ca="1" si="252"/>
        <v>H</v>
      </c>
      <c r="M3591" s="11"/>
      <c r="N3591" s="11">
        <v>3590</v>
      </c>
      <c r="O3591" s="12">
        <f t="shared" ca="1" si="256"/>
        <v>0.83212894103256874</v>
      </c>
      <c r="P3591" s="12">
        <f t="shared" ca="1" si="257"/>
        <v>2.0751018574516902</v>
      </c>
      <c r="Q3591" s="11" t="str">
        <f t="shared" ca="1" si="253"/>
        <v>H</v>
      </c>
    </row>
    <row r="3592" spans="9:17" x14ac:dyDescent="0.25">
      <c r="I3592" s="11">
        <v>3591</v>
      </c>
      <c r="J3592" s="11">
        <f t="shared" ca="1" si="254"/>
        <v>0.67311935321708427</v>
      </c>
      <c r="K3592" s="11">
        <f t="shared" ca="1" si="255"/>
        <v>3.1623966450755763</v>
      </c>
      <c r="L3592" s="11" t="str">
        <f t="shared" ca="1" si="252"/>
        <v>H</v>
      </c>
      <c r="M3592" s="11"/>
      <c r="N3592" s="11">
        <v>3591</v>
      </c>
      <c r="O3592" s="12">
        <f t="shared" ca="1" si="256"/>
        <v>-0.4674238838262853</v>
      </c>
      <c r="P3592" s="12">
        <f t="shared" ca="1" si="257"/>
        <v>1.4226079753338725</v>
      </c>
      <c r="Q3592" s="11" t="str">
        <f t="shared" ca="1" si="253"/>
        <v>H</v>
      </c>
    </row>
    <row r="3593" spans="9:17" x14ac:dyDescent="0.25">
      <c r="I3593" s="11">
        <v>3592</v>
      </c>
      <c r="J3593" s="11">
        <f t="shared" ca="1" si="254"/>
        <v>2.1605224304304</v>
      </c>
      <c r="K3593" s="11">
        <f t="shared" ca="1" si="255"/>
        <v>5.3520270442544371E-2</v>
      </c>
      <c r="L3593" s="11" t="str">
        <f t="shared" ca="1" si="252"/>
        <v>A</v>
      </c>
      <c r="M3593" s="11"/>
      <c r="N3593" s="11">
        <v>3592</v>
      </c>
      <c r="O3593" s="12">
        <f t="shared" ca="1" si="256"/>
        <v>0.50603849902826792</v>
      </c>
      <c r="P3593" s="12">
        <f t="shared" ca="1" si="257"/>
        <v>-0.22564409777208994</v>
      </c>
      <c r="Q3593" s="11" t="str">
        <f t="shared" ca="1" si="253"/>
        <v>A</v>
      </c>
    </row>
    <row r="3594" spans="9:17" x14ac:dyDescent="0.25">
      <c r="I3594" s="11">
        <v>3593</v>
      </c>
      <c r="J3594" s="11">
        <f t="shared" ca="1" si="254"/>
        <v>0.33921739356596259</v>
      </c>
      <c r="K3594" s="11">
        <f t="shared" ca="1" si="255"/>
        <v>0.47876095748400482</v>
      </c>
      <c r="L3594" s="11" t="str">
        <f t="shared" ca="1" si="252"/>
        <v>H</v>
      </c>
      <c r="M3594" s="11"/>
      <c r="N3594" s="11">
        <v>3593</v>
      </c>
      <c r="O3594" s="12">
        <f t="shared" ca="1" si="256"/>
        <v>1.3992935042767654</v>
      </c>
      <c r="P3594" s="12">
        <f t="shared" ca="1" si="257"/>
        <v>1.1409479803116076</v>
      </c>
      <c r="Q3594" s="11" t="str">
        <f t="shared" ca="1" si="253"/>
        <v>A</v>
      </c>
    </row>
    <row r="3595" spans="9:17" x14ac:dyDescent="0.25">
      <c r="I3595" s="11">
        <v>3594</v>
      </c>
      <c r="J3595" s="11">
        <f t="shared" ca="1" si="254"/>
        <v>7.5850460787111218E-2</v>
      </c>
      <c r="K3595" s="11">
        <f t="shared" ca="1" si="255"/>
        <v>2.6723936588771648</v>
      </c>
      <c r="L3595" s="11" t="str">
        <f t="shared" ca="1" si="252"/>
        <v>H</v>
      </c>
      <c r="M3595" s="11"/>
      <c r="N3595" s="11">
        <v>3594</v>
      </c>
      <c r="O3595" s="12">
        <f t="shared" ca="1" si="256"/>
        <v>1.0101052824246217</v>
      </c>
      <c r="P3595" s="12">
        <f t="shared" ca="1" si="257"/>
        <v>3.3670685100114084</v>
      </c>
      <c r="Q3595" s="11" t="str">
        <f t="shared" ca="1" si="253"/>
        <v>H</v>
      </c>
    </row>
    <row r="3596" spans="9:17" x14ac:dyDescent="0.25">
      <c r="I3596" s="11">
        <v>3595</v>
      </c>
      <c r="J3596" s="11">
        <f t="shared" ca="1" si="254"/>
        <v>0.65620801652495819</v>
      </c>
      <c r="K3596" s="11">
        <f t="shared" ca="1" si="255"/>
        <v>2.5288420269782241</v>
      </c>
      <c r="L3596" s="11" t="str">
        <f t="shared" ca="1" si="252"/>
        <v>H</v>
      </c>
      <c r="M3596" s="11"/>
      <c r="N3596" s="11">
        <v>3595</v>
      </c>
      <c r="O3596" s="12">
        <f t="shared" ca="1" si="256"/>
        <v>1.6011636588078382</v>
      </c>
      <c r="P3596" s="12">
        <f t="shared" ca="1" si="257"/>
        <v>-1.4373125663188056</v>
      </c>
      <c r="Q3596" s="11" t="str">
        <f t="shared" ca="1" si="253"/>
        <v>A</v>
      </c>
    </row>
    <row r="3597" spans="9:17" x14ac:dyDescent="0.25">
      <c r="I3597" s="11">
        <v>3596</v>
      </c>
      <c r="J3597" s="11">
        <f t="shared" ca="1" si="254"/>
        <v>0.85922737169330388</v>
      </c>
      <c r="K3597" s="11">
        <f t="shared" ca="1" si="255"/>
        <v>4.3941979899032528</v>
      </c>
      <c r="L3597" s="11" t="str">
        <f t="shared" ca="1" si="252"/>
        <v>H</v>
      </c>
      <c r="M3597" s="11"/>
      <c r="N3597" s="11">
        <v>3596</v>
      </c>
      <c r="O3597" s="12">
        <f t="shared" ca="1" si="256"/>
        <v>1.7150267010538429</v>
      </c>
      <c r="P3597" s="12">
        <f t="shared" ca="1" si="257"/>
        <v>3.3488751105092285</v>
      </c>
      <c r="Q3597" s="11" t="str">
        <f t="shared" ca="1" si="253"/>
        <v>H</v>
      </c>
    </row>
    <row r="3598" spans="9:17" x14ac:dyDescent="0.25">
      <c r="I3598" s="11">
        <v>3597</v>
      </c>
      <c r="J3598" s="11">
        <f t="shared" ca="1" si="254"/>
        <v>2.3839895650184042</v>
      </c>
      <c r="K3598" s="11">
        <f t="shared" ca="1" si="255"/>
        <v>2.2387410492665749</v>
      </c>
      <c r="L3598" s="11" t="str">
        <f t="shared" ca="1" si="252"/>
        <v>A</v>
      </c>
      <c r="M3598" s="11"/>
      <c r="N3598" s="11">
        <v>3597</v>
      </c>
      <c r="O3598" s="12">
        <f t="shared" ca="1" si="256"/>
        <v>5.2819680317122641E-2</v>
      </c>
      <c r="P3598" s="12">
        <f t="shared" ca="1" si="257"/>
        <v>2.6409020386999531</v>
      </c>
      <c r="Q3598" s="11" t="str">
        <f t="shared" ca="1" si="253"/>
        <v>H</v>
      </c>
    </row>
    <row r="3599" spans="9:17" x14ac:dyDescent="0.25">
      <c r="I3599" s="11">
        <v>3598</v>
      </c>
      <c r="J3599" s="11">
        <f t="shared" ca="1" si="254"/>
        <v>0.51634256721891725</v>
      </c>
      <c r="K3599" s="11">
        <f t="shared" ca="1" si="255"/>
        <v>2.043045033206536</v>
      </c>
      <c r="L3599" s="11" t="str">
        <f t="shared" ca="1" si="252"/>
        <v>H</v>
      </c>
      <c r="M3599" s="11"/>
      <c r="N3599" s="11">
        <v>3598</v>
      </c>
      <c r="O3599" s="12">
        <f t="shared" ca="1" si="256"/>
        <v>2.4336098732327396</v>
      </c>
      <c r="P3599" s="12">
        <f t="shared" ca="1" si="257"/>
        <v>3.8756670716194468</v>
      </c>
      <c r="Q3599" s="11" t="str">
        <f t="shared" ca="1" si="253"/>
        <v>H</v>
      </c>
    </row>
    <row r="3600" spans="9:17" x14ac:dyDescent="0.25">
      <c r="I3600" s="11">
        <v>3599</v>
      </c>
      <c r="J3600" s="11">
        <f t="shared" ca="1" si="254"/>
        <v>-1.0390856335465202</v>
      </c>
      <c r="K3600" s="11">
        <f t="shared" ca="1" si="255"/>
        <v>4.9277288323024493</v>
      </c>
      <c r="L3600" s="11" t="str">
        <f t="shared" ca="1" si="252"/>
        <v>H</v>
      </c>
      <c r="M3600" s="11"/>
      <c r="N3600" s="11">
        <v>3599</v>
      </c>
      <c r="O3600" s="12">
        <f t="shared" ca="1" si="256"/>
        <v>-0.8019843867032157</v>
      </c>
      <c r="P3600" s="12">
        <f t="shared" ca="1" si="257"/>
        <v>1.2791581213630427</v>
      </c>
      <c r="Q3600" s="11" t="str">
        <f t="shared" ca="1" si="253"/>
        <v>H</v>
      </c>
    </row>
    <row r="3601" spans="9:17" x14ac:dyDescent="0.25">
      <c r="I3601" s="11">
        <v>3600</v>
      </c>
      <c r="J3601" s="11">
        <f t="shared" ca="1" si="254"/>
        <v>1.0227967480043825</v>
      </c>
      <c r="K3601" s="11">
        <f t="shared" ca="1" si="255"/>
        <v>4.9756519161717954</v>
      </c>
      <c r="L3601" s="11" t="str">
        <f t="shared" ca="1" si="252"/>
        <v>H</v>
      </c>
      <c r="M3601" s="11"/>
      <c r="N3601" s="11">
        <v>3600</v>
      </c>
      <c r="O3601" s="12">
        <f t="shared" ca="1" si="256"/>
        <v>-0.80531461775918656</v>
      </c>
      <c r="P3601" s="12">
        <f t="shared" ca="1" si="257"/>
        <v>2.1500356245038046</v>
      </c>
      <c r="Q3601" s="11" t="str">
        <f t="shared" ca="1" si="253"/>
        <v>H</v>
      </c>
    </row>
    <row r="3602" spans="9:17" x14ac:dyDescent="0.25">
      <c r="I3602" s="11">
        <v>3601</v>
      </c>
      <c r="J3602" s="11">
        <f t="shared" ca="1" si="254"/>
        <v>1.576044460523502</v>
      </c>
      <c r="K3602" s="11">
        <f t="shared" ca="1" si="255"/>
        <v>-1.1263106261381237</v>
      </c>
      <c r="L3602" s="11" t="str">
        <f t="shared" ca="1" si="252"/>
        <v>A</v>
      </c>
      <c r="M3602" s="11"/>
      <c r="N3602" s="11">
        <v>3601</v>
      </c>
      <c r="O3602" s="12">
        <f t="shared" ca="1" si="256"/>
        <v>1.2933716564858306</v>
      </c>
      <c r="P3602" s="12">
        <f t="shared" ca="1" si="257"/>
        <v>1.9979001485211723</v>
      </c>
      <c r="Q3602" s="11" t="str">
        <f t="shared" ca="1" si="253"/>
        <v>H</v>
      </c>
    </row>
    <row r="3603" spans="9:17" x14ac:dyDescent="0.25">
      <c r="I3603" s="11">
        <v>3602</v>
      </c>
      <c r="J3603" s="11">
        <f t="shared" ca="1" si="254"/>
        <v>-0.1554260912213884</v>
      </c>
      <c r="K3603" s="11">
        <f t="shared" ca="1" si="255"/>
        <v>2.0470687518988817</v>
      </c>
      <c r="L3603" s="11" t="str">
        <f t="shared" ca="1" si="252"/>
        <v>H</v>
      </c>
      <c r="M3603" s="11"/>
      <c r="N3603" s="11">
        <v>3602</v>
      </c>
      <c r="O3603" s="12">
        <f t="shared" ca="1" si="256"/>
        <v>-0.51551739133978236</v>
      </c>
      <c r="P3603" s="12">
        <f t="shared" ca="1" si="257"/>
        <v>3.1980128341039058</v>
      </c>
      <c r="Q3603" s="11" t="str">
        <f t="shared" ca="1" si="253"/>
        <v>H</v>
      </c>
    </row>
    <row r="3604" spans="9:17" x14ac:dyDescent="0.25">
      <c r="I3604" s="11">
        <v>3603</v>
      </c>
      <c r="J3604" s="11">
        <f t="shared" ca="1" si="254"/>
        <v>1.9364598826655279</v>
      </c>
      <c r="K3604" s="11">
        <f t="shared" ca="1" si="255"/>
        <v>3.1188715715422575</v>
      </c>
      <c r="L3604" s="11" t="str">
        <f t="shared" ca="1" si="252"/>
        <v>H</v>
      </c>
      <c r="M3604" s="11"/>
      <c r="N3604" s="11">
        <v>3603</v>
      </c>
      <c r="O3604" s="12">
        <f t="shared" ca="1" si="256"/>
        <v>1.7147678221039067</v>
      </c>
      <c r="P3604" s="12">
        <f t="shared" ca="1" si="257"/>
        <v>-2.1715995830293329</v>
      </c>
      <c r="Q3604" s="11" t="str">
        <f t="shared" ca="1" si="253"/>
        <v>A</v>
      </c>
    </row>
    <row r="3605" spans="9:17" x14ac:dyDescent="0.25">
      <c r="I3605" s="11">
        <v>3604</v>
      </c>
      <c r="J3605" s="11">
        <f t="shared" ca="1" si="254"/>
        <v>-3.6252955325249969E-2</v>
      </c>
      <c r="K3605" s="11">
        <f t="shared" ca="1" si="255"/>
        <v>2.5795068672024972</v>
      </c>
      <c r="L3605" s="11" t="str">
        <f t="shared" ca="1" si="252"/>
        <v>H</v>
      </c>
      <c r="M3605" s="11"/>
      <c r="N3605" s="11">
        <v>3604</v>
      </c>
      <c r="O3605" s="12">
        <f t="shared" ca="1" si="256"/>
        <v>-1.397523900393502</v>
      </c>
      <c r="P3605" s="12">
        <f t="shared" ca="1" si="257"/>
        <v>2.6086356742824348</v>
      </c>
      <c r="Q3605" s="11" t="str">
        <f t="shared" ca="1" si="253"/>
        <v>H</v>
      </c>
    </row>
    <row r="3606" spans="9:17" x14ac:dyDescent="0.25">
      <c r="I3606" s="11">
        <v>3605</v>
      </c>
      <c r="J3606" s="11">
        <f t="shared" ca="1" si="254"/>
        <v>-1.7410253766951</v>
      </c>
      <c r="K3606" s="11">
        <f t="shared" ca="1" si="255"/>
        <v>0.34992218377456719</v>
      </c>
      <c r="L3606" s="11" t="str">
        <f t="shared" ca="1" si="252"/>
        <v>H</v>
      </c>
      <c r="M3606" s="11"/>
      <c r="N3606" s="11">
        <v>3605</v>
      </c>
      <c r="O3606" s="12">
        <f t="shared" ca="1" si="256"/>
        <v>1.0966597537093481</v>
      </c>
      <c r="P3606" s="12">
        <f t="shared" ca="1" si="257"/>
        <v>-0.93472611876151834</v>
      </c>
      <c r="Q3606" s="11" t="str">
        <f t="shared" ca="1" si="253"/>
        <v>A</v>
      </c>
    </row>
    <row r="3607" spans="9:17" x14ac:dyDescent="0.25">
      <c r="I3607" s="11">
        <v>3606</v>
      </c>
      <c r="J3607" s="11">
        <f t="shared" ca="1" si="254"/>
        <v>2.3602776219974806</v>
      </c>
      <c r="K3607" s="11">
        <f t="shared" ca="1" si="255"/>
        <v>1.849593627246642</v>
      </c>
      <c r="L3607" s="11" t="str">
        <f t="shared" ca="1" si="252"/>
        <v>A</v>
      </c>
      <c r="M3607" s="11"/>
      <c r="N3607" s="11">
        <v>3606</v>
      </c>
      <c r="O3607" s="12">
        <f t="shared" ca="1" si="256"/>
        <v>-0.24413835763566327</v>
      </c>
      <c r="P3607" s="12">
        <f t="shared" ca="1" si="257"/>
        <v>-0.44779143617342276</v>
      </c>
      <c r="Q3607" s="11" t="str">
        <f t="shared" ca="1" si="253"/>
        <v>A</v>
      </c>
    </row>
    <row r="3608" spans="9:17" x14ac:dyDescent="0.25">
      <c r="I3608" s="11">
        <v>3607</v>
      </c>
      <c r="J3608" s="11">
        <f t="shared" ca="1" si="254"/>
        <v>-5.8169027515158844E-2</v>
      </c>
      <c r="K3608" s="11">
        <f t="shared" ca="1" si="255"/>
        <v>1.529633559498897</v>
      </c>
      <c r="L3608" s="11" t="str">
        <f t="shared" ca="1" si="252"/>
        <v>H</v>
      </c>
      <c r="M3608" s="11"/>
      <c r="N3608" s="11">
        <v>3607</v>
      </c>
      <c r="O3608" s="12">
        <f t="shared" ca="1" si="256"/>
        <v>-0.55279484102606458</v>
      </c>
      <c r="P3608" s="12">
        <f t="shared" ca="1" si="257"/>
        <v>1.4790795355076203</v>
      </c>
      <c r="Q3608" s="11" t="str">
        <f t="shared" ca="1" si="253"/>
        <v>H</v>
      </c>
    </row>
    <row r="3609" spans="9:17" x14ac:dyDescent="0.25">
      <c r="I3609" s="11">
        <v>3608</v>
      </c>
      <c r="J3609" s="11">
        <f t="shared" ca="1" si="254"/>
        <v>0.78091829550870373</v>
      </c>
      <c r="K3609" s="11">
        <f t="shared" ca="1" si="255"/>
        <v>2.6912710256663614</v>
      </c>
      <c r="L3609" s="11" t="str">
        <f t="shared" ca="1" si="252"/>
        <v>H</v>
      </c>
      <c r="M3609" s="11"/>
      <c r="N3609" s="11">
        <v>3608</v>
      </c>
      <c r="O3609" s="12">
        <f t="shared" ca="1" si="256"/>
        <v>1.0051576343059323</v>
      </c>
      <c r="P3609" s="12">
        <f t="shared" ca="1" si="257"/>
        <v>-0.39970117512486114</v>
      </c>
      <c r="Q3609" s="11" t="str">
        <f t="shared" ca="1" si="253"/>
        <v>A</v>
      </c>
    </row>
    <row r="3610" spans="9:17" x14ac:dyDescent="0.25">
      <c r="I3610" s="11">
        <v>3609</v>
      </c>
      <c r="J3610" s="11">
        <f t="shared" ca="1" si="254"/>
        <v>0.28961357934714005</v>
      </c>
      <c r="K3610" s="11">
        <f t="shared" ca="1" si="255"/>
        <v>2.8537913520492122</v>
      </c>
      <c r="L3610" s="11" t="str">
        <f t="shared" ca="1" si="252"/>
        <v>H</v>
      </c>
      <c r="M3610" s="11"/>
      <c r="N3610" s="11">
        <v>3609</v>
      </c>
      <c r="O3610" s="12">
        <f t="shared" ca="1" si="256"/>
        <v>-8.83286377058351E-2</v>
      </c>
      <c r="P3610" s="12">
        <f t="shared" ca="1" si="257"/>
        <v>0.6506012024523673</v>
      </c>
      <c r="Q3610" s="11" t="str">
        <f t="shared" ca="1" si="253"/>
        <v>H</v>
      </c>
    </row>
    <row r="3611" spans="9:17" x14ac:dyDescent="0.25">
      <c r="I3611" s="11">
        <v>3610</v>
      </c>
      <c r="J3611" s="11">
        <f t="shared" ca="1" si="254"/>
        <v>1.9735570903531352</v>
      </c>
      <c r="K3611" s="11">
        <f t="shared" ca="1" si="255"/>
        <v>1.1467470080486764</v>
      </c>
      <c r="L3611" s="11" t="str">
        <f t="shared" ca="1" si="252"/>
        <v>A</v>
      </c>
      <c r="M3611" s="11"/>
      <c r="N3611" s="11">
        <v>3610</v>
      </c>
      <c r="O3611" s="12">
        <f t="shared" ca="1" si="256"/>
        <v>0.26017072912581707</v>
      </c>
      <c r="P3611" s="12">
        <f t="shared" ca="1" si="257"/>
        <v>-0.32298540861821157</v>
      </c>
      <c r="Q3611" s="11" t="str">
        <f t="shared" ca="1" si="253"/>
        <v>A</v>
      </c>
    </row>
    <row r="3612" spans="9:17" x14ac:dyDescent="0.25">
      <c r="I3612" s="11">
        <v>3611</v>
      </c>
      <c r="J3612" s="11">
        <f t="shared" ca="1" si="254"/>
        <v>-5.8672478869030598E-2</v>
      </c>
      <c r="K3612" s="11">
        <f t="shared" ca="1" si="255"/>
        <v>-0.15695079838796078</v>
      </c>
      <c r="L3612" s="11" t="str">
        <f t="shared" ca="1" si="252"/>
        <v>A</v>
      </c>
      <c r="M3612" s="11"/>
      <c r="N3612" s="11">
        <v>3611</v>
      </c>
      <c r="O3612" s="12">
        <f t="shared" ca="1" si="256"/>
        <v>1.0045080295428153</v>
      </c>
      <c r="P3612" s="12">
        <f t="shared" ca="1" si="257"/>
        <v>4.9617637665260883</v>
      </c>
      <c r="Q3612" s="11" t="str">
        <f t="shared" ca="1" si="253"/>
        <v>H</v>
      </c>
    </row>
    <row r="3613" spans="9:17" x14ac:dyDescent="0.25">
      <c r="I3613" s="11">
        <v>3612</v>
      </c>
      <c r="J3613" s="11">
        <f t="shared" ca="1" si="254"/>
        <v>3.5145997514918133</v>
      </c>
      <c r="K3613" s="11">
        <f t="shared" ca="1" si="255"/>
        <v>-1.1779226182092994</v>
      </c>
      <c r="L3613" s="11" t="str">
        <f t="shared" ca="1" si="252"/>
        <v>A</v>
      </c>
      <c r="M3613" s="11"/>
      <c r="N3613" s="11">
        <v>3612</v>
      </c>
      <c r="O3613" s="12">
        <f t="shared" ca="1" si="256"/>
        <v>-0.12189603246682201</v>
      </c>
      <c r="P3613" s="12">
        <f t="shared" ca="1" si="257"/>
        <v>1.6007432712793157</v>
      </c>
      <c r="Q3613" s="11" t="str">
        <f t="shared" ca="1" si="253"/>
        <v>H</v>
      </c>
    </row>
    <row r="3614" spans="9:17" x14ac:dyDescent="0.25">
      <c r="I3614" s="11">
        <v>3613</v>
      </c>
      <c r="J3614" s="11">
        <f t="shared" ca="1" si="254"/>
        <v>1.7794136196348329</v>
      </c>
      <c r="K3614" s="11">
        <f t="shared" ca="1" si="255"/>
        <v>0.44990660639871227</v>
      </c>
      <c r="L3614" s="11" t="str">
        <f t="shared" ca="1" si="252"/>
        <v>A</v>
      </c>
      <c r="M3614" s="11"/>
      <c r="N3614" s="11">
        <v>3613</v>
      </c>
      <c r="O3614" s="12">
        <f t="shared" ca="1" si="256"/>
        <v>-0.47967792241056695</v>
      </c>
      <c r="P3614" s="12">
        <f t="shared" ca="1" si="257"/>
        <v>-1.2325979989093576</v>
      </c>
      <c r="Q3614" s="11" t="str">
        <f t="shared" ca="1" si="253"/>
        <v>A</v>
      </c>
    </row>
    <row r="3615" spans="9:17" x14ac:dyDescent="0.25">
      <c r="I3615" s="11">
        <v>3614</v>
      </c>
      <c r="J3615" s="11">
        <f t="shared" ca="1" si="254"/>
        <v>0.9596291217551608</v>
      </c>
      <c r="K3615" s="11">
        <f t="shared" ca="1" si="255"/>
        <v>2.9529935453247256</v>
      </c>
      <c r="L3615" s="11" t="str">
        <f t="shared" ca="1" si="252"/>
        <v>H</v>
      </c>
      <c r="M3615" s="11"/>
      <c r="N3615" s="11">
        <v>3614</v>
      </c>
      <c r="O3615" s="12">
        <f t="shared" ca="1" si="256"/>
        <v>-0.84860084470643349</v>
      </c>
      <c r="P3615" s="12">
        <f t="shared" ca="1" si="257"/>
        <v>-0.63953788682339185</v>
      </c>
      <c r="Q3615" s="11" t="str">
        <f t="shared" ca="1" si="253"/>
        <v>H</v>
      </c>
    </row>
    <row r="3616" spans="9:17" x14ac:dyDescent="0.25">
      <c r="I3616" s="11">
        <v>3615</v>
      </c>
      <c r="J3616" s="11">
        <f t="shared" ca="1" si="254"/>
        <v>0.80119164921771002</v>
      </c>
      <c r="K3616" s="11">
        <f t="shared" ca="1" si="255"/>
        <v>3.8309369723334763</v>
      </c>
      <c r="L3616" s="11" t="str">
        <f t="shared" ca="1" si="252"/>
        <v>H</v>
      </c>
      <c r="M3616" s="11"/>
      <c r="N3616" s="11">
        <v>3615</v>
      </c>
      <c r="O3616" s="12">
        <f t="shared" ca="1" si="256"/>
        <v>-0.54462880204466901</v>
      </c>
      <c r="P3616" s="12">
        <f t="shared" ca="1" si="257"/>
        <v>-6.1010216979998866E-2</v>
      </c>
      <c r="Q3616" s="11" t="str">
        <f t="shared" ca="1" si="253"/>
        <v>H</v>
      </c>
    </row>
    <row r="3617" spans="9:17" x14ac:dyDescent="0.25">
      <c r="I3617" s="11">
        <v>3616</v>
      </c>
      <c r="J3617" s="11">
        <f t="shared" ca="1" si="254"/>
        <v>1.5656708880186927</v>
      </c>
      <c r="K3617" s="11">
        <f t="shared" ca="1" si="255"/>
        <v>1.4796771723864497</v>
      </c>
      <c r="L3617" s="11" t="str">
        <f t="shared" ca="1" si="252"/>
        <v>A</v>
      </c>
      <c r="M3617" s="11"/>
      <c r="N3617" s="11">
        <v>3616</v>
      </c>
      <c r="O3617" s="12">
        <f t="shared" ca="1" si="256"/>
        <v>0.45127174002604575</v>
      </c>
      <c r="P3617" s="12">
        <f t="shared" ca="1" si="257"/>
        <v>1.4129939710208526</v>
      </c>
      <c r="Q3617" s="11" t="str">
        <f t="shared" ca="1" si="253"/>
        <v>H</v>
      </c>
    </row>
    <row r="3618" spans="9:17" x14ac:dyDescent="0.25">
      <c r="I3618" s="11">
        <v>3617</v>
      </c>
      <c r="J3618" s="11">
        <f t="shared" ca="1" si="254"/>
        <v>-0.33223885815537424</v>
      </c>
      <c r="K3618" s="11">
        <f t="shared" ca="1" si="255"/>
        <v>0.88738437066480635</v>
      </c>
      <c r="L3618" s="11" t="str">
        <f t="shared" ca="1" si="252"/>
        <v>H</v>
      </c>
      <c r="M3618" s="11"/>
      <c r="N3618" s="11">
        <v>3617</v>
      </c>
      <c r="O3618" s="12">
        <f t="shared" ca="1" si="256"/>
        <v>3.5820861978467344E-2</v>
      </c>
      <c r="P3618" s="12">
        <f t="shared" ca="1" si="257"/>
        <v>2.7673971071787768</v>
      </c>
      <c r="Q3618" s="11" t="str">
        <f t="shared" ca="1" si="253"/>
        <v>H</v>
      </c>
    </row>
    <row r="3619" spans="9:17" x14ac:dyDescent="0.25">
      <c r="I3619" s="11">
        <v>3618</v>
      </c>
      <c r="J3619" s="11">
        <f t="shared" ca="1" si="254"/>
        <v>0.33781560801098753</v>
      </c>
      <c r="K3619" s="11">
        <f t="shared" ca="1" si="255"/>
        <v>3.4324357958115748</v>
      </c>
      <c r="L3619" s="11" t="str">
        <f t="shared" ca="1" si="252"/>
        <v>H</v>
      </c>
      <c r="M3619" s="11"/>
      <c r="N3619" s="11">
        <v>3618</v>
      </c>
      <c r="O3619" s="12">
        <f t="shared" ca="1" si="256"/>
        <v>1.1563171270030992</v>
      </c>
      <c r="P3619" s="12">
        <f t="shared" ca="1" si="257"/>
        <v>1.0073588524947734</v>
      </c>
      <c r="Q3619" s="11" t="str">
        <f t="shared" ca="1" si="253"/>
        <v>A</v>
      </c>
    </row>
    <row r="3620" spans="9:17" x14ac:dyDescent="0.25">
      <c r="I3620" s="11">
        <v>3619</v>
      </c>
      <c r="J3620" s="11">
        <f t="shared" ca="1" si="254"/>
        <v>-0.89191803560904159</v>
      </c>
      <c r="K3620" s="11">
        <f t="shared" ca="1" si="255"/>
        <v>2.8521140955502542</v>
      </c>
      <c r="L3620" s="11" t="str">
        <f t="shared" ca="1" si="252"/>
        <v>H</v>
      </c>
      <c r="M3620" s="11"/>
      <c r="N3620" s="11">
        <v>3619</v>
      </c>
      <c r="O3620" s="12">
        <f t="shared" ca="1" si="256"/>
        <v>1.7539727594935186</v>
      </c>
      <c r="P3620" s="12">
        <f t="shared" ca="1" si="257"/>
        <v>2.8858509380624868</v>
      </c>
      <c r="Q3620" s="11" t="str">
        <f t="shared" ca="1" si="253"/>
        <v>H</v>
      </c>
    </row>
    <row r="3621" spans="9:17" x14ac:dyDescent="0.25">
      <c r="I3621" s="11">
        <v>3620</v>
      </c>
      <c r="J3621" s="11">
        <f t="shared" ca="1" si="254"/>
        <v>0.23033886320721164</v>
      </c>
      <c r="K3621" s="11">
        <f t="shared" ca="1" si="255"/>
        <v>1.7495907469242575</v>
      </c>
      <c r="L3621" s="11" t="str">
        <f t="shared" ca="1" si="252"/>
        <v>H</v>
      </c>
      <c r="M3621" s="11"/>
      <c r="N3621" s="11">
        <v>3620</v>
      </c>
      <c r="O3621" s="12">
        <f t="shared" ca="1" si="256"/>
        <v>1.1160003996337431</v>
      </c>
      <c r="P3621" s="12">
        <f t="shared" ca="1" si="257"/>
        <v>1.1848293635485256</v>
      </c>
      <c r="Q3621" s="11" t="str">
        <f t="shared" ca="1" si="253"/>
        <v>H</v>
      </c>
    </row>
    <row r="3622" spans="9:17" x14ac:dyDescent="0.25">
      <c r="I3622" s="11">
        <v>3621</v>
      </c>
      <c r="J3622" s="11">
        <f t="shared" ca="1" si="254"/>
        <v>2.8724032818349539</v>
      </c>
      <c r="K3622" s="11">
        <f t="shared" ca="1" si="255"/>
        <v>4.7196212328791631</v>
      </c>
      <c r="L3622" s="11" t="str">
        <f t="shared" ca="1" si="252"/>
        <v>H</v>
      </c>
      <c r="M3622" s="11"/>
      <c r="N3622" s="11">
        <v>3621</v>
      </c>
      <c r="O3622" s="12">
        <f t="shared" ca="1" si="256"/>
        <v>-1.2449520572860608</v>
      </c>
      <c r="P3622" s="12">
        <f t="shared" ca="1" si="257"/>
        <v>-2.4403620654177778</v>
      </c>
      <c r="Q3622" s="11" t="str">
        <f t="shared" ca="1" si="253"/>
        <v>A</v>
      </c>
    </row>
    <row r="3623" spans="9:17" x14ac:dyDescent="0.25">
      <c r="I3623" s="11">
        <v>3622</v>
      </c>
      <c r="J3623" s="11">
        <f t="shared" ca="1" si="254"/>
        <v>2.1211246786643714</v>
      </c>
      <c r="K3623" s="11">
        <f t="shared" ca="1" si="255"/>
        <v>5.1782176466684646</v>
      </c>
      <c r="L3623" s="11" t="str">
        <f t="shared" ca="1" si="252"/>
        <v>H</v>
      </c>
      <c r="M3623" s="11"/>
      <c r="N3623" s="11">
        <v>3622</v>
      </c>
      <c r="O3623" s="12">
        <f t="shared" ca="1" si="256"/>
        <v>2.5678672142922663</v>
      </c>
      <c r="P3623" s="12">
        <f t="shared" ca="1" si="257"/>
        <v>2.0043286626285703</v>
      </c>
      <c r="Q3623" s="11" t="str">
        <f t="shared" ca="1" si="253"/>
        <v>A</v>
      </c>
    </row>
    <row r="3624" spans="9:17" x14ac:dyDescent="0.25">
      <c r="I3624" s="11">
        <v>3623</v>
      </c>
      <c r="J3624" s="11">
        <f t="shared" ca="1" si="254"/>
        <v>-0.28083210813890369</v>
      </c>
      <c r="K3624" s="11">
        <f t="shared" ca="1" si="255"/>
        <v>4.4553396232110742</v>
      </c>
      <c r="L3624" s="11" t="str">
        <f t="shared" ca="1" si="252"/>
        <v>H</v>
      </c>
      <c r="M3624" s="11"/>
      <c r="N3624" s="11">
        <v>3623</v>
      </c>
      <c r="O3624" s="12">
        <f t="shared" ca="1" si="256"/>
        <v>-0.50239835312380676</v>
      </c>
      <c r="P3624" s="12">
        <f t="shared" ca="1" si="257"/>
        <v>2.4824425776230052</v>
      </c>
      <c r="Q3624" s="11" t="str">
        <f t="shared" ca="1" si="253"/>
        <v>H</v>
      </c>
    </row>
    <row r="3625" spans="9:17" x14ac:dyDescent="0.25">
      <c r="I3625" s="11">
        <v>3624</v>
      </c>
      <c r="J3625" s="11">
        <f t="shared" ca="1" si="254"/>
        <v>-2.1029442402852316E-3</v>
      </c>
      <c r="K3625" s="11">
        <f t="shared" ca="1" si="255"/>
        <v>3.1439248066633598</v>
      </c>
      <c r="L3625" s="11" t="str">
        <f t="shared" ca="1" si="252"/>
        <v>H</v>
      </c>
      <c r="M3625" s="11"/>
      <c r="N3625" s="11">
        <v>3624</v>
      </c>
      <c r="O3625" s="12">
        <f t="shared" ca="1" si="256"/>
        <v>0.44139400209899604</v>
      </c>
      <c r="P3625" s="12">
        <f t="shared" ca="1" si="257"/>
        <v>-0.72333950997677743</v>
      </c>
      <c r="Q3625" s="11" t="str">
        <f t="shared" ca="1" si="253"/>
        <v>A</v>
      </c>
    </row>
    <row r="3626" spans="9:17" x14ac:dyDescent="0.25">
      <c r="I3626" s="11">
        <v>3625</v>
      </c>
      <c r="J3626" s="11">
        <f t="shared" ca="1" si="254"/>
        <v>2.2545309842335306</v>
      </c>
      <c r="K3626" s="11">
        <f t="shared" ca="1" si="255"/>
        <v>1.2326753387122389</v>
      </c>
      <c r="L3626" s="11" t="str">
        <f t="shared" ca="1" si="252"/>
        <v>A</v>
      </c>
      <c r="M3626" s="11"/>
      <c r="N3626" s="11">
        <v>3625</v>
      </c>
      <c r="O3626" s="12">
        <f t="shared" ca="1" si="256"/>
        <v>1.0937853406940292</v>
      </c>
      <c r="P3626" s="12">
        <f t="shared" ca="1" si="257"/>
        <v>0.60007238678074115</v>
      </c>
      <c r="Q3626" s="11" t="str">
        <f t="shared" ca="1" si="253"/>
        <v>A</v>
      </c>
    </row>
    <row r="3627" spans="9:17" x14ac:dyDescent="0.25">
      <c r="I3627" s="11">
        <v>3626</v>
      </c>
      <c r="J3627" s="11">
        <f t="shared" ca="1" si="254"/>
        <v>0.79534317069148752</v>
      </c>
      <c r="K3627" s="11">
        <f t="shared" ca="1" si="255"/>
        <v>2.0558455427853963</v>
      </c>
      <c r="L3627" s="11" t="str">
        <f t="shared" ca="1" si="252"/>
        <v>H</v>
      </c>
      <c r="M3627" s="11"/>
      <c r="N3627" s="11">
        <v>3626</v>
      </c>
      <c r="O3627" s="12">
        <f t="shared" ca="1" si="256"/>
        <v>2.1555306514493004</v>
      </c>
      <c r="P3627" s="12">
        <f t="shared" ca="1" si="257"/>
        <v>1.1545625068560674</v>
      </c>
      <c r="Q3627" s="11" t="str">
        <f t="shared" ca="1" si="253"/>
        <v>A</v>
      </c>
    </row>
    <row r="3628" spans="9:17" x14ac:dyDescent="0.25">
      <c r="I3628" s="11">
        <v>3627</v>
      </c>
      <c r="J3628" s="11">
        <f t="shared" ca="1" si="254"/>
        <v>-1.8989468804977538</v>
      </c>
      <c r="K3628" s="11">
        <f t="shared" ca="1" si="255"/>
        <v>4.1291644066293127</v>
      </c>
      <c r="L3628" s="11" t="str">
        <f t="shared" ca="1" si="252"/>
        <v>H</v>
      </c>
      <c r="M3628" s="11"/>
      <c r="N3628" s="11">
        <v>3627</v>
      </c>
      <c r="O3628" s="12">
        <f t="shared" ca="1" si="256"/>
        <v>-0.24798288254052314</v>
      </c>
      <c r="P3628" s="12">
        <f t="shared" ca="1" si="257"/>
        <v>0.88373757108736273</v>
      </c>
      <c r="Q3628" s="11" t="str">
        <f t="shared" ca="1" si="253"/>
        <v>H</v>
      </c>
    </row>
    <row r="3629" spans="9:17" x14ac:dyDescent="0.25">
      <c r="I3629" s="11">
        <v>3628</v>
      </c>
      <c r="J3629" s="11">
        <f t="shared" ca="1" si="254"/>
        <v>0.19431096039708462</v>
      </c>
      <c r="K3629" s="11">
        <f t="shared" ca="1" si="255"/>
        <v>0.75007533278619642</v>
      </c>
      <c r="L3629" s="11" t="str">
        <f t="shared" ca="1" si="252"/>
        <v>H</v>
      </c>
      <c r="M3629" s="11"/>
      <c r="N3629" s="11">
        <v>3628</v>
      </c>
      <c r="O3629" s="12">
        <f t="shared" ca="1" si="256"/>
        <v>1.3077841708057378</v>
      </c>
      <c r="P3629" s="12">
        <f t="shared" ca="1" si="257"/>
        <v>-0.89084389205814785</v>
      </c>
      <c r="Q3629" s="11" t="str">
        <f t="shared" ca="1" si="253"/>
        <v>A</v>
      </c>
    </row>
    <row r="3630" spans="9:17" x14ac:dyDescent="0.25">
      <c r="I3630" s="11">
        <v>3629</v>
      </c>
      <c r="J3630" s="11">
        <f t="shared" ca="1" si="254"/>
        <v>1.9814702106764739</v>
      </c>
      <c r="K3630" s="11">
        <f t="shared" ca="1" si="255"/>
        <v>2.410437965597481</v>
      </c>
      <c r="L3630" s="11" t="str">
        <f t="shared" ca="1" si="252"/>
        <v>H</v>
      </c>
      <c r="M3630" s="11"/>
      <c r="N3630" s="11">
        <v>3629</v>
      </c>
      <c r="O3630" s="12">
        <f t="shared" ca="1" si="256"/>
        <v>1.6734886161140294</v>
      </c>
      <c r="P3630" s="12">
        <f t="shared" ca="1" si="257"/>
        <v>3.5876759801184797</v>
      </c>
      <c r="Q3630" s="11" t="str">
        <f t="shared" ca="1" si="253"/>
        <v>H</v>
      </c>
    </row>
    <row r="3631" spans="9:17" x14ac:dyDescent="0.25">
      <c r="I3631" s="11">
        <v>3630</v>
      </c>
      <c r="J3631" s="11">
        <f t="shared" ca="1" si="254"/>
        <v>2.516798457527456</v>
      </c>
      <c r="K3631" s="11">
        <f t="shared" ca="1" si="255"/>
        <v>1.444213185975137</v>
      </c>
      <c r="L3631" s="11" t="str">
        <f t="shared" ca="1" si="252"/>
        <v>A</v>
      </c>
      <c r="M3631" s="11"/>
      <c r="N3631" s="11">
        <v>3630</v>
      </c>
      <c r="O3631" s="12">
        <f t="shared" ca="1" si="256"/>
        <v>-0.96795025565966064</v>
      </c>
      <c r="P3631" s="12">
        <f t="shared" ca="1" si="257"/>
        <v>-0.57564101031206594</v>
      </c>
      <c r="Q3631" s="11" t="str">
        <f t="shared" ca="1" si="253"/>
        <v>H</v>
      </c>
    </row>
    <row r="3632" spans="9:17" x14ac:dyDescent="0.25">
      <c r="I3632" s="11">
        <v>3631</v>
      </c>
      <c r="J3632" s="11">
        <f t="shared" ca="1" si="254"/>
        <v>1.0753060015506828</v>
      </c>
      <c r="K3632" s="11">
        <f t="shared" ca="1" si="255"/>
        <v>3.5269552092453926</v>
      </c>
      <c r="L3632" s="11" t="str">
        <f t="shared" ca="1" si="252"/>
        <v>H</v>
      </c>
      <c r="M3632" s="11"/>
      <c r="N3632" s="11">
        <v>3631</v>
      </c>
      <c r="O3632" s="12">
        <f t="shared" ca="1" si="256"/>
        <v>0.86170661496396306</v>
      </c>
      <c r="P3632" s="12">
        <f t="shared" ca="1" si="257"/>
        <v>1.5082169549316182</v>
      </c>
      <c r="Q3632" s="11" t="str">
        <f t="shared" ca="1" si="253"/>
        <v>H</v>
      </c>
    </row>
    <row r="3633" spans="9:17" x14ac:dyDescent="0.25">
      <c r="I3633" s="11">
        <v>3632</v>
      </c>
      <c r="J3633" s="11">
        <f t="shared" ca="1" si="254"/>
        <v>0.12918538125788293</v>
      </c>
      <c r="K3633" s="11">
        <f t="shared" ca="1" si="255"/>
        <v>0.5534344561413056</v>
      </c>
      <c r="L3633" s="11" t="str">
        <f t="shared" ca="1" si="252"/>
        <v>H</v>
      </c>
      <c r="M3633" s="11"/>
      <c r="N3633" s="11">
        <v>3632</v>
      </c>
      <c r="O3633" s="12">
        <f t="shared" ca="1" si="256"/>
        <v>1.2902128747982777</v>
      </c>
      <c r="P3633" s="12">
        <f t="shared" ca="1" si="257"/>
        <v>0.48583591790526748</v>
      </c>
      <c r="Q3633" s="11" t="str">
        <f t="shared" ca="1" si="253"/>
        <v>A</v>
      </c>
    </row>
    <row r="3634" spans="9:17" x14ac:dyDescent="0.25">
      <c r="I3634" s="11">
        <v>3633</v>
      </c>
      <c r="J3634" s="11">
        <f t="shared" ca="1" si="254"/>
        <v>1.6403963450799552</v>
      </c>
      <c r="K3634" s="11">
        <f t="shared" ca="1" si="255"/>
        <v>3.9631716805727111</v>
      </c>
      <c r="L3634" s="11" t="str">
        <f t="shared" ca="1" si="252"/>
        <v>H</v>
      </c>
      <c r="M3634" s="11"/>
      <c r="N3634" s="11">
        <v>3633</v>
      </c>
      <c r="O3634" s="12">
        <f t="shared" ca="1" si="256"/>
        <v>1.035227490346041</v>
      </c>
      <c r="P3634" s="12">
        <f t="shared" ca="1" si="257"/>
        <v>2.5763128735715108</v>
      </c>
      <c r="Q3634" s="11" t="str">
        <f t="shared" ca="1" si="253"/>
        <v>H</v>
      </c>
    </row>
    <row r="3635" spans="9:17" x14ac:dyDescent="0.25">
      <c r="I3635" s="11">
        <v>3634</v>
      </c>
      <c r="J3635" s="11">
        <f t="shared" ca="1" si="254"/>
        <v>2.0497023306603661</v>
      </c>
      <c r="K3635" s="11">
        <f t="shared" ca="1" si="255"/>
        <v>0.9449650067406119</v>
      </c>
      <c r="L3635" s="11" t="str">
        <f t="shared" ca="1" si="252"/>
        <v>A</v>
      </c>
      <c r="M3635" s="11"/>
      <c r="N3635" s="11">
        <v>3634</v>
      </c>
      <c r="O3635" s="12">
        <f t="shared" ca="1" si="256"/>
        <v>0.4268746874703046</v>
      </c>
      <c r="P3635" s="12">
        <f t="shared" ca="1" si="257"/>
        <v>2.4005362968565516</v>
      </c>
      <c r="Q3635" s="11" t="str">
        <f t="shared" ca="1" si="253"/>
        <v>H</v>
      </c>
    </row>
    <row r="3636" spans="9:17" x14ac:dyDescent="0.25">
      <c r="I3636" s="11">
        <v>3635</v>
      </c>
      <c r="J3636" s="11">
        <f t="shared" ca="1" si="254"/>
        <v>2.0032166171436816</v>
      </c>
      <c r="K3636" s="11">
        <f t="shared" ca="1" si="255"/>
        <v>2.6728769639322785</v>
      </c>
      <c r="L3636" s="11" t="str">
        <f t="shared" ca="1" si="252"/>
        <v>H</v>
      </c>
      <c r="M3636" s="11"/>
      <c r="N3636" s="11">
        <v>3635</v>
      </c>
      <c r="O3636" s="12">
        <f t="shared" ca="1" si="256"/>
        <v>-1.0737845904803294</v>
      </c>
      <c r="P3636" s="12">
        <f t="shared" ca="1" si="257"/>
        <v>-2.5423783136834675</v>
      </c>
      <c r="Q3636" s="11" t="str">
        <f t="shared" ca="1" si="253"/>
        <v>A</v>
      </c>
    </row>
    <row r="3637" spans="9:17" x14ac:dyDescent="0.25">
      <c r="I3637" s="11">
        <v>3636</v>
      </c>
      <c r="J3637" s="11">
        <f t="shared" ca="1" si="254"/>
        <v>2.2904165867614732</v>
      </c>
      <c r="K3637" s="11">
        <f t="shared" ca="1" si="255"/>
        <v>2.1013052061924427</v>
      </c>
      <c r="L3637" s="11" t="str">
        <f t="shared" ca="1" si="252"/>
        <v>A</v>
      </c>
      <c r="M3637" s="11"/>
      <c r="N3637" s="11">
        <v>3636</v>
      </c>
      <c r="O3637" s="12">
        <f t="shared" ca="1" si="256"/>
        <v>0.3756044944234217</v>
      </c>
      <c r="P3637" s="12">
        <f t="shared" ca="1" si="257"/>
        <v>4.6866605512828876</v>
      </c>
      <c r="Q3637" s="11" t="str">
        <f t="shared" ca="1" si="253"/>
        <v>H</v>
      </c>
    </row>
    <row r="3638" spans="9:17" x14ac:dyDescent="0.25">
      <c r="I3638" s="11">
        <v>3637</v>
      </c>
      <c r="J3638" s="11">
        <f t="shared" ca="1" si="254"/>
        <v>0.89667968752263272</v>
      </c>
      <c r="K3638" s="11">
        <f t="shared" ca="1" si="255"/>
        <v>4.2598293197383335</v>
      </c>
      <c r="L3638" s="11" t="str">
        <f t="shared" ca="1" si="252"/>
        <v>H</v>
      </c>
      <c r="M3638" s="11"/>
      <c r="N3638" s="11">
        <v>3637</v>
      </c>
      <c r="O3638" s="12">
        <f t="shared" ca="1" si="256"/>
        <v>1.1556037239175929</v>
      </c>
      <c r="P3638" s="12">
        <f t="shared" ca="1" si="257"/>
        <v>3.5434379641088722</v>
      </c>
      <c r="Q3638" s="11" t="str">
        <f t="shared" ca="1" si="253"/>
        <v>H</v>
      </c>
    </row>
    <row r="3639" spans="9:17" x14ac:dyDescent="0.25">
      <c r="I3639" s="11">
        <v>3638</v>
      </c>
      <c r="J3639" s="11">
        <f t="shared" ca="1" si="254"/>
        <v>2.7608417105303831</v>
      </c>
      <c r="K3639" s="11">
        <f t="shared" ca="1" si="255"/>
        <v>3.4787706513131722</v>
      </c>
      <c r="L3639" s="11" t="str">
        <f t="shared" ca="1" si="252"/>
        <v>H</v>
      </c>
      <c r="M3639" s="11"/>
      <c r="N3639" s="11">
        <v>3638</v>
      </c>
      <c r="O3639" s="12">
        <f t="shared" ca="1" si="256"/>
        <v>-0.33495117828623389</v>
      </c>
      <c r="P3639" s="12">
        <f t="shared" ca="1" si="257"/>
        <v>-0.97603670748581406</v>
      </c>
      <c r="Q3639" s="11" t="str">
        <f t="shared" ca="1" si="253"/>
        <v>A</v>
      </c>
    </row>
    <row r="3640" spans="9:17" x14ac:dyDescent="0.25">
      <c r="I3640" s="11">
        <v>3639</v>
      </c>
      <c r="J3640" s="11">
        <f t="shared" ca="1" si="254"/>
        <v>1.3995337264382965</v>
      </c>
      <c r="K3640" s="11">
        <f t="shared" ca="1" si="255"/>
        <v>1.2007704149705012</v>
      </c>
      <c r="L3640" s="11" t="str">
        <f t="shared" ca="1" si="252"/>
        <v>A</v>
      </c>
      <c r="M3640" s="11"/>
      <c r="N3640" s="11">
        <v>3639</v>
      </c>
      <c r="O3640" s="12">
        <f t="shared" ca="1" si="256"/>
        <v>-3.7472245688843997E-2</v>
      </c>
      <c r="P3640" s="12">
        <f t="shared" ca="1" si="257"/>
        <v>0.14953740474813026</v>
      </c>
      <c r="Q3640" s="11" t="str">
        <f t="shared" ca="1" si="253"/>
        <v>H</v>
      </c>
    </row>
    <row r="3641" spans="9:17" x14ac:dyDescent="0.25">
      <c r="I3641" s="11">
        <v>3640</v>
      </c>
      <c r="J3641" s="11">
        <f t="shared" ca="1" si="254"/>
        <v>0.85390807260056978</v>
      </c>
      <c r="K3641" s="11">
        <f t="shared" ca="1" si="255"/>
        <v>-1.2570932262669232</v>
      </c>
      <c r="L3641" s="11" t="str">
        <f t="shared" ca="1" si="252"/>
        <v>A</v>
      </c>
      <c r="M3641" s="11"/>
      <c r="N3641" s="11">
        <v>3640</v>
      </c>
      <c r="O3641" s="12">
        <f t="shared" ca="1" si="256"/>
        <v>-0.62698306895500755</v>
      </c>
      <c r="P3641" s="12">
        <f t="shared" ca="1" si="257"/>
        <v>-0.85259722971375007</v>
      </c>
      <c r="Q3641" s="11" t="str">
        <f t="shared" ca="1" si="253"/>
        <v>A</v>
      </c>
    </row>
    <row r="3642" spans="9:17" x14ac:dyDescent="0.25">
      <c r="I3642" s="11">
        <v>3641</v>
      </c>
      <c r="J3642" s="11">
        <f t="shared" ca="1" si="254"/>
        <v>0.37142516927299651</v>
      </c>
      <c r="K3642" s="11">
        <f t="shared" ca="1" si="255"/>
        <v>-0.91286188521126022</v>
      </c>
      <c r="L3642" s="11" t="str">
        <f t="shared" ca="1" si="252"/>
        <v>A</v>
      </c>
      <c r="M3642" s="11"/>
      <c r="N3642" s="11">
        <v>3641</v>
      </c>
      <c r="O3642" s="12">
        <f t="shared" ca="1" si="256"/>
        <v>-1.1060735271576547</v>
      </c>
      <c r="P3642" s="12">
        <f t="shared" ca="1" si="257"/>
        <v>7.3158761228488967E-3</v>
      </c>
      <c r="Q3642" s="11" t="str">
        <f t="shared" ca="1" si="253"/>
        <v>H</v>
      </c>
    </row>
    <row r="3643" spans="9:17" x14ac:dyDescent="0.25">
      <c r="I3643" s="11">
        <v>3642</v>
      </c>
      <c r="J3643" s="11">
        <f t="shared" ca="1" si="254"/>
        <v>1.310140361611511</v>
      </c>
      <c r="K3643" s="11">
        <f t="shared" ca="1" si="255"/>
        <v>1.363373955522047</v>
      </c>
      <c r="L3643" s="11" t="str">
        <f t="shared" ca="1" si="252"/>
        <v>H</v>
      </c>
      <c r="M3643" s="11"/>
      <c r="N3643" s="11">
        <v>3642</v>
      </c>
      <c r="O3643" s="12">
        <f t="shared" ca="1" si="256"/>
        <v>-1.3519220744435463</v>
      </c>
      <c r="P3643" s="12">
        <f t="shared" ca="1" si="257"/>
        <v>2.6806165023935868</v>
      </c>
      <c r="Q3643" s="11" t="str">
        <f t="shared" ca="1" si="253"/>
        <v>H</v>
      </c>
    </row>
    <row r="3644" spans="9:17" x14ac:dyDescent="0.25">
      <c r="I3644" s="11">
        <v>3643</v>
      </c>
      <c r="J3644" s="11">
        <f t="shared" ca="1" si="254"/>
        <v>-0.7480442189403963</v>
      </c>
      <c r="K3644" s="11">
        <f t="shared" ca="1" si="255"/>
        <v>1.0310729487586061</v>
      </c>
      <c r="L3644" s="11" t="str">
        <f t="shared" ca="1" si="252"/>
        <v>H</v>
      </c>
      <c r="M3644" s="11"/>
      <c r="N3644" s="11">
        <v>3643</v>
      </c>
      <c r="O3644" s="12">
        <f t="shared" ca="1" si="256"/>
        <v>0.33717788101240498</v>
      </c>
      <c r="P3644" s="12">
        <f t="shared" ca="1" si="257"/>
        <v>0.58724460342628404</v>
      </c>
      <c r="Q3644" s="11" t="str">
        <f t="shared" ca="1" si="253"/>
        <v>H</v>
      </c>
    </row>
    <row r="3645" spans="9:17" x14ac:dyDescent="0.25">
      <c r="I3645" s="11">
        <v>3644</v>
      </c>
      <c r="J3645" s="11">
        <f t="shared" ca="1" si="254"/>
        <v>0.9600082390605007</v>
      </c>
      <c r="K3645" s="11">
        <f t="shared" ca="1" si="255"/>
        <v>0.55020591855020728</v>
      </c>
      <c r="L3645" s="11" t="str">
        <f t="shared" ca="1" si="252"/>
        <v>A</v>
      </c>
      <c r="M3645" s="11"/>
      <c r="N3645" s="11">
        <v>3644</v>
      </c>
      <c r="O3645" s="12">
        <f t="shared" ca="1" si="256"/>
        <v>0.76197812110387431</v>
      </c>
      <c r="P3645" s="12">
        <f t="shared" ca="1" si="257"/>
        <v>1.9233217057191951</v>
      </c>
      <c r="Q3645" s="11" t="str">
        <f t="shared" ca="1" si="253"/>
        <v>H</v>
      </c>
    </row>
    <row r="3646" spans="9:17" x14ac:dyDescent="0.25">
      <c r="I3646" s="11">
        <v>3645</v>
      </c>
      <c r="J3646" s="11">
        <f t="shared" ca="1" si="254"/>
        <v>1.2041399216954667</v>
      </c>
      <c r="K3646" s="11">
        <f t="shared" ca="1" si="255"/>
        <v>3.5125966804754407</v>
      </c>
      <c r="L3646" s="11" t="str">
        <f t="shared" ca="1" si="252"/>
        <v>H</v>
      </c>
      <c r="M3646" s="11"/>
      <c r="N3646" s="11">
        <v>3645</v>
      </c>
      <c r="O3646" s="12">
        <f t="shared" ca="1" si="256"/>
        <v>2.1687421756413343</v>
      </c>
      <c r="P3646" s="12">
        <f t="shared" ca="1" si="257"/>
        <v>0.87216938666620958</v>
      </c>
      <c r="Q3646" s="11" t="str">
        <f t="shared" ca="1" si="253"/>
        <v>A</v>
      </c>
    </row>
    <row r="3647" spans="9:17" x14ac:dyDescent="0.25">
      <c r="I3647" s="11">
        <v>3646</v>
      </c>
      <c r="J3647" s="11">
        <f t="shared" ca="1" si="254"/>
        <v>1.7555758556427881E-2</v>
      </c>
      <c r="K3647" s="11">
        <f t="shared" ca="1" si="255"/>
        <v>2.9951912586682501</v>
      </c>
      <c r="L3647" s="11" t="str">
        <f t="shared" ca="1" si="252"/>
        <v>H</v>
      </c>
      <c r="M3647" s="11"/>
      <c r="N3647" s="11">
        <v>3646</v>
      </c>
      <c r="O3647" s="12">
        <f t="shared" ca="1" si="256"/>
        <v>-9.7610725318505565E-2</v>
      </c>
      <c r="P3647" s="12">
        <f t="shared" ca="1" si="257"/>
        <v>0.43159561590209616</v>
      </c>
      <c r="Q3647" s="11" t="str">
        <f t="shared" ca="1" si="253"/>
        <v>H</v>
      </c>
    </row>
    <row r="3648" spans="9:17" x14ac:dyDescent="0.25">
      <c r="I3648" s="11">
        <v>3647</v>
      </c>
      <c r="J3648" s="11">
        <f t="shared" ca="1" si="254"/>
        <v>0.45368321427488228</v>
      </c>
      <c r="K3648" s="11">
        <f t="shared" ca="1" si="255"/>
        <v>1.6989227910159226</v>
      </c>
      <c r="L3648" s="11" t="str">
        <f t="shared" ca="1" si="252"/>
        <v>H</v>
      </c>
      <c r="M3648" s="11"/>
      <c r="N3648" s="11">
        <v>3647</v>
      </c>
      <c r="O3648" s="12">
        <f t="shared" ca="1" si="256"/>
        <v>-1.0148649702531138</v>
      </c>
      <c r="P3648" s="12">
        <f t="shared" ca="1" si="257"/>
        <v>1.7408323796894729</v>
      </c>
      <c r="Q3648" s="11" t="str">
        <f t="shared" ca="1" si="253"/>
        <v>H</v>
      </c>
    </row>
    <row r="3649" spans="9:17" x14ac:dyDescent="0.25">
      <c r="I3649" s="11">
        <v>3648</v>
      </c>
      <c r="J3649" s="11">
        <f t="shared" ca="1" si="254"/>
        <v>1.4289265488057872</v>
      </c>
      <c r="K3649" s="11">
        <f t="shared" ca="1" si="255"/>
        <v>2.9106050576874321</v>
      </c>
      <c r="L3649" s="11" t="str">
        <f t="shared" ca="1" si="252"/>
        <v>H</v>
      </c>
      <c r="M3649" s="11"/>
      <c r="N3649" s="11">
        <v>3648</v>
      </c>
      <c r="O3649" s="12">
        <f t="shared" ca="1" si="256"/>
        <v>0.15295339953876746</v>
      </c>
      <c r="P3649" s="12">
        <f t="shared" ca="1" si="257"/>
        <v>4.7239773012235613</v>
      </c>
      <c r="Q3649" s="11" t="str">
        <f t="shared" ca="1" si="253"/>
        <v>H</v>
      </c>
    </row>
    <row r="3650" spans="9:17" x14ac:dyDescent="0.25">
      <c r="I3650" s="11">
        <v>3649</v>
      </c>
      <c r="J3650" s="11">
        <f t="shared" ca="1" si="254"/>
        <v>1.2550169438544965</v>
      </c>
      <c r="K3650" s="11">
        <f t="shared" ca="1" si="255"/>
        <v>1.1555734636060633</v>
      </c>
      <c r="L3650" s="11" t="str">
        <f t="shared" ca="1" si="252"/>
        <v>A</v>
      </c>
      <c r="M3650" s="11"/>
      <c r="N3650" s="11">
        <v>3649</v>
      </c>
      <c r="O3650" s="12">
        <f t="shared" ca="1" si="256"/>
        <v>2.1556141864062086</v>
      </c>
      <c r="P3650" s="12">
        <f t="shared" ca="1" si="257"/>
        <v>-0.46113055128135927</v>
      </c>
      <c r="Q3650" s="11" t="str">
        <f t="shared" ca="1" si="253"/>
        <v>A</v>
      </c>
    </row>
    <row r="3651" spans="9:17" x14ac:dyDescent="0.25">
      <c r="I3651" s="11">
        <v>3650</v>
      </c>
      <c r="J3651" s="11">
        <f t="shared" ref="J3651:J3714" ca="1" si="258">NORMINV(RAND(), $D$3,$F$3)</f>
        <v>0.4954407240236563</v>
      </c>
      <c r="K3651" s="11">
        <f t="shared" ref="K3651:K3714" ca="1" si="259">NORMINV(RAND(), $D$2,$F$2)</f>
        <v>-0.19731382924655838</v>
      </c>
      <c r="L3651" s="11" t="str">
        <f t="shared" ca="1" si="252"/>
        <v>A</v>
      </c>
      <c r="M3651" s="11"/>
      <c r="N3651" s="11">
        <v>3650</v>
      </c>
      <c r="O3651" s="12">
        <f t="shared" ref="O3651:O3714" ca="1" si="260">NORMINV(RAND(), $D$11,$F$11)</f>
        <v>1.2619900672357645</v>
      </c>
      <c r="P3651" s="12">
        <f t="shared" ref="P3651:P3714" ca="1" si="261">NORMINV(RAND(), $D$10,$F$10)</f>
        <v>0.81003931239421656</v>
      </c>
      <c r="Q3651" s="11" t="str">
        <f t="shared" ca="1" si="253"/>
        <v>A</v>
      </c>
    </row>
    <row r="3652" spans="9:17" x14ac:dyDescent="0.25">
      <c r="I3652" s="11">
        <v>3651</v>
      </c>
      <c r="J3652" s="11">
        <f t="shared" ca="1" si="258"/>
        <v>1.1516418537071857</v>
      </c>
      <c r="K3652" s="11">
        <f t="shared" ca="1" si="259"/>
        <v>2.9186726726744139</v>
      </c>
      <c r="L3652" s="11" t="str">
        <f t="shared" ca="1" si="252"/>
        <v>H</v>
      </c>
      <c r="M3652" s="11"/>
      <c r="N3652" s="11">
        <v>3651</v>
      </c>
      <c r="O3652" s="12">
        <f t="shared" ca="1" si="260"/>
        <v>0.27681298406975796</v>
      </c>
      <c r="P3652" s="12">
        <f t="shared" ca="1" si="261"/>
        <v>2.6293745559682171</v>
      </c>
      <c r="Q3652" s="11" t="str">
        <f t="shared" ca="1" si="253"/>
        <v>H</v>
      </c>
    </row>
    <row r="3653" spans="9:17" x14ac:dyDescent="0.25">
      <c r="I3653" s="11">
        <v>3652</v>
      </c>
      <c r="J3653" s="11">
        <f t="shared" ca="1" si="258"/>
        <v>1.2384060439022455</v>
      </c>
      <c r="K3653" s="11">
        <f t="shared" ca="1" si="259"/>
        <v>3.446871742053303</v>
      </c>
      <c r="L3653" s="11" t="str">
        <f t="shared" ca="1" si="252"/>
        <v>H</v>
      </c>
      <c r="M3653" s="11"/>
      <c r="N3653" s="11">
        <v>3652</v>
      </c>
      <c r="O3653" s="12">
        <f t="shared" ca="1" si="260"/>
        <v>2.0112009987067854</v>
      </c>
      <c r="P3653" s="12">
        <f t="shared" ca="1" si="261"/>
        <v>-0.50940123854554775</v>
      </c>
      <c r="Q3653" s="11" t="str">
        <f t="shared" ca="1" si="253"/>
        <v>A</v>
      </c>
    </row>
    <row r="3654" spans="9:17" x14ac:dyDescent="0.25">
      <c r="I3654" s="11">
        <v>3653</v>
      </c>
      <c r="J3654" s="11">
        <f t="shared" ca="1" si="258"/>
        <v>1.5652941488074705</v>
      </c>
      <c r="K3654" s="11">
        <f t="shared" ca="1" si="259"/>
        <v>1.4348557760369198</v>
      </c>
      <c r="L3654" s="11" t="str">
        <f t="shared" ca="1" si="252"/>
        <v>A</v>
      </c>
      <c r="M3654" s="11"/>
      <c r="N3654" s="11">
        <v>3653</v>
      </c>
      <c r="O3654" s="12">
        <f t="shared" ca="1" si="260"/>
        <v>-0.36858501975771563</v>
      </c>
      <c r="P3654" s="12">
        <f t="shared" ca="1" si="261"/>
        <v>1.7247635099104195</v>
      </c>
      <c r="Q3654" s="11" t="str">
        <f t="shared" ca="1" si="253"/>
        <v>H</v>
      </c>
    </row>
    <row r="3655" spans="9:17" x14ac:dyDescent="0.25">
      <c r="I3655" s="11">
        <v>3654</v>
      </c>
      <c r="J3655" s="11">
        <f t="shared" ca="1" si="258"/>
        <v>1.6553802331191108</v>
      </c>
      <c r="K3655" s="11">
        <f t="shared" ca="1" si="259"/>
        <v>1.1613275480010214</v>
      </c>
      <c r="L3655" s="11" t="str">
        <f t="shared" ca="1" si="252"/>
        <v>A</v>
      </c>
      <c r="M3655" s="11"/>
      <c r="N3655" s="11">
        <v>3654</v>
      </c>
      <c r="O3655" s="12">
        <f t="shared" ca="1" si="260"/>
        <v>0.75626076123538266</v>
      </c>
      <c r="P3655" s="12">
        <f t="shared" ca="1" si="261"/>
        <v>3.2232246364395301</v>
      </c>
      <c r="Q3655" s="11" t="str">
        <f t="shared" ca="1" si="253"/>
        <v>H</v>
      </c>
    </row>
    <row r="3656" spans="9:17" x14ac:dyDescent="0.25">
      <c r="I3656" s="11">
        <v>3655</v>
      </c>
      <c r="J3656" s="11">
        <f t="shared" ca="1" si="258"/>
        <v>1.9430557008844302</v>
      </c>
      <c r="K3656" s="11">
        <f t="shared" ca="1" si="259"/>
        <v>2.1598474354071335</v>
      </c>
      <c r="L3656" s="11" t="str">
        <f t="shared" ca="1" si="252"/>
        <v>H</v>
      </c>
      <c r="M3656" s="11"/>
      <c r="N3656" s="11">
        <v>3655</v>
      </c>
      <c r="O3656" s="12">
        <f t="shared" ca="1" si="260"/>
        <v>1.1239923319600789</v>
      </c>
      <c r="P3656" s="12">
        <f t="shared" ca="1" si="261"/>
        <v>6.5307498401262931E-2</v>
      </c>
      <c r="Q3656" s="11" t="str">
        <f t="shared" ca="1" si="253"/>
        <v>A</v>
      </c>
    </row>
    <row r="3657" spans="9:17" x14ac:dyDescent="0.25">
      <c r="I3657" s="11">
        <v>3656</v>
      </c>
      <c r="J3657" s="11">
        <f t="shared" ca="1" si="258"/>
        <v>1.3220131085683335</v>
      </c>
      <c r="K3657" s="11">
        <f t="shared" ca="1" si="259"/>
        <v>1.1880573498610507</v>
      </c>
      <c r="L3657" s="11" t="str">
        <f t="shared" ca="1" si="252"/>
        <v>A</v>
      </c>
      <c r="M3657" s="11"/>
      <c r="N3657" s="11">
        <v>3656</v>
      </c>
      <c r="O3657" s="12">
        <f t="shared" ca="1" si="260"/>
        <v>0.48937869350037644</v>
      </c>
      <c r="P3657" s="12">
        <f t="shared" ca="1" si="261"/>
        <v>3.3602093158935364E-2</v>
      </c>
      <c r="Q3657" s="11" t="str">
        <f t="shared" ca="1" si="253"/>
        <v>A</v>
      </c>
    </row>
    <row r="3658" spans="9:17" x14ac:dyDescent="0.25">
      <c r="I3658" s="11">
        <v>3657</v>
      </c>
      <c r="J3658" s="11">
        <f t="shared" ca="1" si="258"/>
        <v>2.22605010795098</v>
      </c>
      <c r="K3658" s="11">
        <f t="shared" ca="1" si="259"/>
        <v>0.22238459526515708</v>
      </c>
      <c r="L3658" s="11" t="str">
        <f t="shared" ca="1" si="252"/>
        <v>A</v>
      </c>
      <c r="M3658" s="11"/>
      <c r="N3658" s="11">
        <v>3657</v>
      </c>
      <c r="O3658" s="12">
        <f t="shared" ca="1" si="260"/>
        <v>0.65743090144853589</v>
      </c>
      <c r="P3658" s="12">
        <f t="shared" ca="1" si="261"/>
        <v>1.2049728587937849</v>
      </c>
      <c r="Q3658" s="11" t="str">
        <f t="shared" ca="1" si="253"/>
        <v>H</v>
      </c>
    </row>
    <row r="3659" spans="9:17" x14ac:dyDescent="0.25">
      <c r="I3659" s="11">
        <v>3658</v>
      </c>
      <c r="J3659" s="11">
        <f t="shared" ca="1" si="258"/>
        <v>2.3161650530754065</v>
      </c>
      <c r="K3659" s="11">
        <f t="shared" ca="1" si="259"/>
        <v>3.5979100847000787</v>
      </c>
      <c r="L3659" s="11" t="str">
        <f t="shared" ca="1" si="252"/>
        <v>H</v>
      </c>
      <c r="M3659" s="11"/>
      <c r="N3659" s="11">
        <v>3658</v>
      </c>
      <c r="O3659" s="12">
        <f t="shared" ca="1" si="260"/>
        <v>1.3244144967928708</v>
      </c>
      <c r="P3659" s="12">
        <f t="shared" ca="1" si="261"/>
        <v>4.3470167763707277</v>
      </c>
      <c r="Q3659" s="11" t="str">
        <f t="shared" ca="1" si="253"/>
        <v>H</v>
      </c>
    </row>
    <row r="3660" spans="9:17" x14ac:dyDescent="0.25">
      <c r="I3660" s="11">
        <v>3659</v>
      </c>
      <c r="J3660" s="11">
        <f t="shared" ca="1" si="258"/>
        <v>-0.36105124950162459</v>
      </c>
      <c r="K3660" s="11">
        <f t="shared" ca="1" si="259"/>
        <v>1.3595136281868723</v>
      </c>
      <c r="L3660" s="11" t="str">
        <f t="shared" ca="1" si="252"/>
        <v>H</v>
      </c>
      <c r="M3660" s="11"/>
      <c r="N3660" s="11">
        <v>3659</v>
      </c>
      <c r="O3660" s="12">
        <f t="shared" ca="1" si="260"/>
        <v>2.7572567836618802</v>
      </c>
      <c r="P3660" s="12">
        <f t="shared" ca="1" si="261"/>
        <v>4.6036862540192534</v>
      </c>
      <c r="Q3660" s="11" t="str">
        <f t="shared" ca="1" si="253"/>
        <v>H</v>
      </c>
    </row>
    <row r="3661" spans="9:17" x14ac:dyDescent="0.25">
      <c r="I3661" s="11">
        <v>3660</v>
      </c>
      <c r="J3661" s="11">
        <f t="shared" ca="1" si="258"/>
        <v>0.99140371595128673</v>
      </c>
      <c r="K3661" s="11">
        <f t="shared" ca="1" si="259"/>
        <v>1.1442169018253749</v>
      </c>
      <c r="L3661" s="11" t="str">
        <f t="shared" ca="1" si="252"/>
        <v>H</v>
      </c>
      <c r="M3661" s="11"/>
      <c r="N3661" s="11">
        <v>3660</v>
      </c>
      <c r="O3661" s="12">
        <f t="shared" ca="1" si="260"/>
        <v>-0.55567671671897689</v>
      </c>
      <c r="P3661" s="12">
        <f t="shared" ca="1" si="261"/>
        <v>0.82403665233753887</v>
      </c>
      <c r="Q3661" s="11" t="str">
        <f t="shared" ca="1" si="253"/>
        <v>H</v>
      </c>
    </row>
    <row r="3662" spans="9:17" x14ac:dyDescent="0.25">
      <c r="I3662" s="11">
        <v>3661</v>
      </c>
      <c r="J3662" s="11">
        <f t="shared" ca="1" si="258"/>
        <v>1.453568974869341</v>
      </c>
      <c r="K3662" s="11">
        <f t="shared" ca="1" si="259"/>
        <v>3.9081437149568714</v>
      </c>
      <c r="L3662" s="11" t="str">
        <f t="shared" ca="1" si="252"/>
        <v>H</v>
      </c>
      <c r="M3662" s="11"/>
      <c r="N3662" s="11">
        <v>3661</v>
      </c>
      <c r="O3662" s="12">
        <f t="shared" ca="1" si="260"/>
        <v>1.7555149155210645</v>
      </c>
      <c r="P3662" s="12">
        <f t="shared" ca="1" si="261"/>
        <v>-0.86236211167009169</v>
      </c>
      <c r="Q3662" s="11" t="str">
        <f t="shared" ca="1" si="253"/>
        <v>A</v>
      </c>
    </row>
    <row r="3663" spans="9:17" x14ac:dyDescent="0.25">
      <c r="I3663" s="11">
        <v>3662</v>
      </c>
      <c r="J3663" s="11">
        <f t="shared" ca="1" si="258"/>
        <v>1.7188352814321211</v>
      </c>
      <c r="K3663" s="11">
        <f t="shared" ca="1" si="259"/>
        <v>1.3956644126522999</v>
      </c>
      <c r="L3663" s="11" t="str">
        <f t="shared" ca="1" si="252"/>
        <v>A</v>
      </c>
      <c r="M3663" s="11"/>
      <c r="N3663" s="11">
        <v>3662</v>
      </c>
      <c r="O3663" s="12">
        <f t="shared" ca="1" si="260"/>
        <v>0.77100080784563563</v>
      </c>
      <c r="P3663" s="12">
        <f t="shared" ca="1" si="261"/>
        <v>1.070533953725302</v>
      </c>
      <c r="Q3663" s="11" t="str">
        <f t="shared" ca="1" si="253"/>
        <v>H</v>
      </c>
    </row>
    <row r="3664" spans="9:17" x14ac:dyDescent="0.25">
      <c r="I3664" s="11">
        <v>3663</v>
      </c>
      <c r="J3664" s="11">
        <f t="shared" ca="1" si="258"/>
        <v>2.8141037362065027</v>
      </c>
      <c r="K3664" s="11">
        <f t="shared" ca="1" si="259"/>
        <v>3.0051009401267259</v>
      </c>
      <c r="L3664" s="11" t="str">
        <f t="shared" ca="1" si="252"/>
        <v>H</v>
      </c>
      <c r="M3664" s="11"/>
      <c r="N3664" s="11">
        <v>3663</v>
      </c>
      <c r="O3664" s="12">
        <f t="shared" ca="1" si="260"/>
        <v>2.4352171078689455</v>
      </c>
      <c r="P3664" s="12">
        <f t="shared" ca="1" si="261"/>
        <v>1.4435113230474761</v>
      </c>
      <c r="Q3664" s="11" t="str">
        <f t="shared" ca="1" si="253"/>
        <v>A</v>
      </c>
    </row>
    <row r="3665" spans="9:17" x14ac:dyDescent="0.25">
      <c r="I3665" s="11">
        <v>3664</v>
      </c>
      <c r="J3665" s="11">
        <f t="shared" ca="1" si="258"/>
        <v>-1.2635613603703284</v>
      </c>
      <c r="K3665" s="11">
        <f t="shared" ca="1" si="259"/>
        <v>0.72525492268999159</v>
      </c>
      <c r="L3665" s="11" t="str">
        <f t="shared" ca="1" si="252"/>
        <v>H</v>
      </c>
      <c r="M3665" s="11"/>
      <c r="N3665" s="11">
        <v>3664</v>
      </c>
      <c r="O3665" s="12">
        <f t="shared" ca="1" si="260"/>
        <v>-0.5372095104055794</v>
      </c>
      <c r="P3665" s="12">
        <f t="shared" ca="1" si="261"/>
        <v>1.0915328348015083</v>
      </c>
      <c r="Q3665" s="11" t="str">
        <f t="shared" ca="1" si="253"/>
        <v>H</v>
      </c>
    </row>
    <row r="3666" spans="9:17" x14ac:dyDescent="0.25">
      <c r="I3666" s="11">
        <v>3665</v>
      </c>
      <c r="J3666" s="11">
        <f t="shared" ca="1" si="258"/>
        <v>2.1767204828392961</v>
      </c>
      <c r="K3666" s="11">
        <f t="shared" ca="1" si="259"/>
        <v>3.6181086239722151</v>
      </c>
      <c r="L3666" s="11" t="str">
        <f t="shared" ca="1" si="252"/>
        <v>H</v>
      </c>
      <c r="M3666" s="11"/>
      <c r="N3666" s="11">
        <v>3665</v>
      </c>
      <c r="O3666" s="12">
        <f t="shared" ca="1" si="260"/>
        <v>1.2863865486551327</v>
      </c>
      <c r="P3666" s="12">
        <f t="shared" ca="1" si="261"/>
        <v>1.429848630474492</v>
      </c>
      <c r="Q3666" s="11" t="str">
        <f t="shared" ca="1" si="253"/>
        <v>H</v>
      </c>
    </row>
    <row r="3667" spans="9:17" x14ac:dyDescent="0.25">
      <c r="I3667" s="11">
        <v>3666</v>
      </c>
      <c r="J3667" s="11">
        <f t="shared" ca="1" si="258"/>
        <v>1.8346579659626723</v>
      </c>
      <c r="K3667" s="11">
        <f t="shared" ca="1" si="259"/>
        <v>2.2065100137147278</v>
      </c>
      <c r="L3667" s="11" t="str">
        <f t="shared" ca="1" si="252"/>
        <v>H</v>
      </c>
      <c r="M3667" s="11"/>
      <c r="N3667" s="11">
        <v>3666</v>
      </c>
      <c r="O3667" s="12">
        <f t="shared" ca="1" si="260"/>
        <v>0.13900370754926966</v>
      </c>
      <c r="P3667" s="12">
        <f t="shared" ca="1" si="261"/>
        <v>0.83478455974880683</v>
      </c>
      <c r="Q3667" s="11" t="str">
        <f t="shared" ca="1" si="253"/>
        <v>H</v>
      </c>
    </row>
    <row r="3668" spans="9:17" x14ac:dyDescent="0.25">
      <c r="I3668" s="11">
        <v>3667</v>
      </c>
      <c r="J3668" s="11">
        <f t="shared" ca="1" si="258"/>
        <v>3.2194877148381078</v>
      </c>
      <c r="K3668" s="11">
        <f t="shared" ca="1" si="259"/>
        <v>-1.3769320376254335E-2</v>
      </c>
      <c r="L3668" s="11" t="str">
        <f t="shared" ca="1" si="252"/>
        <v>A</v>
      </c>
      <c r="M3668" s="11"/>
      <c r="N3668" s="11">
        <v>3667</v>
      </c>
      <c r="O3668" s="12">
        <f t="shared" ca="1" si="260"/>
        <v>-0.14053271203135087</v>
      </c>
      <c r="P3668" s="12">
        <f t="shared" ca="1" si="261"/>
        <v>-2.0612351607474904</v>
      </c>
      <c r="Q3668" s="11" t="str">
        <f t="shared" ca="1" si="253"/>
        <v>A</v>
      </c>
    </row>
    <row r="3669" spans="9:17" x14ac:dyDescent="0.25">
      <c r="I3669" s="11">
        <v>3668</v>
      </c>
      <c r="J3669" s="11">
        <f t="shared" ca="1" si="258"/>
        <v>2.6564821450719824</v>
      </c>
      <c r="K3669" s="11">
        <f t="shared" ca="1" si="259"/>
        <v>2.0239082258404877</v>
      </c>
      <c r="L3669" s="11" t="str">
        <f t="shared" ca="1" si="252"/>
        <v>A</v>
      </c>
      <c r="M3669" s="11"/>
      <c r="N3669" s="11">
        <v>3668</v>
      </c>
      <c r="O3669" s="12">
        <f t="shared" ca="1" si="260"/>
        <v>-0.50716997927671348</v>
      </c>
      <c r="P3669" s="12">
        <f t="shared" ca="1" si="261"/>
        <v>1.3436349490010999</v>
      </c>
      <c r="Q3669" s="11" t="str">
        <f t="shared" ca="1" si="253"/>
        <v>H</v>
      </c>
    </row>
    <row r="3670" spans="9:17" x14ac:dyDescent="0.25">
      <c r="I3670" s="11">
        <v>3669</v>
      </c>
      <c r="J3670" s="11">
        <f t="shared" ca="1" si="258"/>
        <v>2.0161443984882368</v>
      </c>
      <c r="K3670" s="11">
        <f t="shared" ca="1" si="259"/>
        <v>2.5058176461660864</v>
      </c>
      <c r="L3670" s="11" t="str">
        <f t="shared" ca="1" si="252"/>
        <v>H</v>
      </c>
      <c r="M3670" s="11"/>
      <c r="N3670" s="11">
        <v>3669</v>
      </c>
      <c r="O3670" s="12">
        <f t="shared" ca="1" si="260"/>
        <v>0.86765263229492984</v>
      </c>
      <c r="P3670" s="12">
        <f t="shared" ca="1" si="261"/>
        <v>-0.51125670934649148</v>
      </c>
      <c r="Q3670" s="11" t="str">
        <f t="shared" ca="1" si="253"/>
        <v>A</v>
      </c>
    </row>
    <row r="3671" spans="9:17" x14ac:dyDescent="0.25">
      <c r="I3671" s="11">
        <v>3670</v>
      </c>
      <c r="J3671" s="11">
        <f t="shared" ca="1" si="258"/>
        <v>0.26938798135669051</v>
      </c>
      <c r="K3671" s="11">
        <f t="shared" ca="1" si="259"/>
        <v>-1.0564749853858637</v>
      </c>
      <c r="L3671" s="11" t="str">
        <f t="shared" ca="1" si="252"/>
        <v>A</v>
      </c>
      <c r="M3671" s="11"/>
      <c r="N3671" s="11">
        <v>3670</v>
      </c>
      <c r="O3671" s="12">
        <f t="shared" ca="1" si="260"/>
        <v>0.2891986040518193</v>
      </c>
      <c r="P3671" s="12">
        <f t="shared" ca="1" si="261"/>
        <v>2.0569627148903162</v>
      </c>
      <c r="Q3671" s="11" t="str">
        <f t="shared" ca="1" si="253"/>
        <v>H</v>
      </c>
    </row>
    <row r="3672" spans="9:17" x14ac:dyDescent="0.25">
      <c r="I3672" s="11">
        <v>3671</v>
      </c>
      <c r="J3672" s="11">
        <f t="shared" ca="1" si="258"/>
        <v>2.2207910577797683</v>
      </c>
      <c r="K3672" s="11">
        <f t="shared" ca="1" si="259"/>
        <v>1.7222625851591837</v>
      </c>
      <c r="L3672" s="11" t="str">
        <f t="shared" ca="1" si="252"/>
        <v>A</v>
      </c>
      <c r="M3672" s="11"/>
      <c r="N3672" s="11">
        <v>3671</v>
      </c>
      <c r="O3672" s="12">
        <f t="shared" ca="1" si="260"/>
        <v>0.80083732024129417</v>
      </c>
      <c r="P3672" s="12">
        <f t="shared" ca="1" si="261"/>
        <v>1.0025078728583992</v>
      </c>
      <c r="Q3672" s="11" t="str">
        <f t="shared" ca="1" si="253"/>
        <v>H</v>
      </c>
    </row>
    <row r="3673" spans="9:17" x14ac:dyDescent="0.25">
      <c r="I3673" s="11">
        <v>3672</v>
      </c>
      <c r="J3673" s="11">
        <f t="shared" ca="1" si="258"/>
        <v>2.2166670216474018</v>
      </c>
      <c r="K3673" s="11">
        <f t="shared" ca="1" si="259"/>
        <v>3.1185250650783951</v>
      </c>
      <c r="L3673" s="11" t="str">
        <f t="shared" ca="1" si="252"/>
        <v>H</v>
      </c>
      <c r="M3673" s="11"/>
      <c r="N3673" s="11">
        <v>3672</v>
      </c>
      <c r="O3673" s="12">
        <f t="shared" ca="1" si="260"/>
        <v>-0.24622401331502519</v>
      </c>
      <c r="P3673" s="12">
        <f t="shared" ca="1" si="261"/>
        <v>4.7735341753420224</v>
      </c>
      <c r="Q3673" s="11" t="str">
        <f t="shared" ca="1" si="253"/>
        <v>H</v>
      </c>
    </row>
    <row r="3674" spans="9:17" x14ac:dyDescent="0.25">
      <c r="I3674" s="11">
        <v>3673</v>
      </c>
      <c r="J3674" s="11">
        <f t="shared" ca="1" si="258"/>
        <v>1.6616744568986035</v>
      </c>
      <c r="K3674" s="11">
        <f t="shared" ca="1" si="259"/>
        <v>5.2260008783166736</v>
      </c>
      <c r="L3674" s="11" t="str">
        <f t="shared" ca="1" si="252"/>
        <v>H</v>
      </c>
      <c r="M3674" s="11"/>
      <c r="N3674" s="11">
        <v>3673</v>
      </c>
      <c r="O3674" s="12">
        <f t="shared" ca="1" si="260"/>
        <v>-0.58718575894530733</v>
      </c>
      <c r="P3674" s="12">
        <f t="shared" ca="1" si="261"/>
        <v>5.3304540973481025</v>
      </c>
      <c r="Q3674" s="11" t="str">
        <f t="shared" ca="1" si="253"/>
        <v>H</v>
      </c>
    </row>
    <row r="3675" spans="9:17" x14ac:dyDescent="0.25">
      <c r="I3675" s="11">
        <v>3674</v>
      </c>
      <c r="J3675" s="11">
        <f t="shared" ca="1" si="258"/>
        <v>0.82734291707714469</v>
      </c>
      <c r="K3675" s="11">
        <f t="shared" ca="1" si="259"/>
        <v>3.4947048006692416</v>
      </c>
      <c r="L3675" s="11" t="str">
        <f t="shared" ca="1" si="252"/>
        <v>H</v>
      </c>
      <c r="M3675" s="11"/>
      <c r="N3675" s="11">
        <v>3674</v>
      </c>
      <c r="O3675" s="12">
        <f t="shared" ca="1" si="260"/>
        <v>-0.66791764517513874</v>
      </c>
      <c r="P3675" s="12">
        <f t="shared" ca="1" si="261"/>
        <v>0.73158301890940813</v>
      </c>
      <c r="Q3675" s="11" t="str">
        <f t="shared" ca="1" si="253"/>
        <v>H</v>
      </c>
    </row>
    <row r="3676" spans="9:17" x14ac:dyDescent="0.25">
      <c r="I3676" s="11">
        <v>3675</v>
      </c>
      <c r="J3676" s="11">
        <f t="shared" ca="1" si="258"/>
        <v>3.03891976278774</v>
      </c>
      <c r="K3676" s="11">
        <f t="shared" ca="1" si="259"/>
        <v>4.6373551604985614</v>
      </c>
      <c r="L3676" s="11" t="str">
        <f t="shared" ca="1" si="252"/>
        <v>H</v>
      </c>
      <c r="M3676" s="11"/>
      <c r="N3676" s="11">
        <v>3675</v>
      </c>
      <c r="O3676" s="12">
        <f t="shared" ca="1" si="260"/>
        <v>1.2666536441083491</v>
      </c>
      <c r="P3676" s="12">
        <f t="shared" ca="1" si="261"/>
        <v>2.8132314222607988</v>
      </c>
      <c r="Q3676" s="11" t="str">
        <f t="shared" ca="1" si="253"/>
        <v>H</v>
      </c>
    </row>
    <row r="3677" spans="9:17" x14ac:dyDescent="0.25">
      <c r="I3677" s="11">
        <v>3676</v>
      </c>
      <c r="J3677" s="11">
        <f t="shared" ca="1" si="258"/>
        <v>1.2660713381322768</v>
      </c>
      <c r="K3677" s="11">
        <f t="shared" ca="1" si="259"/>
        <v>1.4174208571327869</v>
      </c>
      <c r="L3677" s="11" t="str">
        <f t="shared" ca="1" si="252"/>
        <v>H</v>
      </c>
      <c r="M3677" s="11"/>
      <c r="N3677" s="11">
        <v>3676</v>
      </c>
      <c r="O3677" s="12">
        <f t="shared" ca="1" si="260"/>
        <v>1.1789589415886226</v>
      </c>
      <c r="P3677" s="12">
        <f t="shared" ca="1" si="261"/>
        <v>2.0771137040108436</v>
      </c>
      <c r="Q3677" s="11" t="str">
        <f t="shared" ca="1" si="253"/>
        <v>H</v>
      </c>
    </row>
    <row r="3678" spans="9:17" x14ac:dyDescent="0.25">
      <c r="I3678" s="11">
        <v>3677</v>
      </c>
      <c r="J3678" s="11">
        <f t="shared" ca="1" si="258"/>
        <v>0.64699710190721738</v>
      </c>
      <c r="K3678" s="11">
        <f t="shared" ca="1" si="259"/>
        <v>0.29123913711532867</v>
      </c>
      <c r="L3678" s="11" t="str">
        <f t="shared" ca="1" si="252"/>
        <v>A</v>
      </c>
      <c r="M3678" s="11"/>
      <c r="N3678" s="11">
        <v>3677</v>
      </c>
      <c r="O3678" s="12">
        <f t="shared" ca="1" si="260"/>
        <v>1.0427132536196306</v>
      </c>
      <c r="P3678" s="12">
        <f t="shared" ca="1" si="261"/>
        <v>-1.1999989566014166</v>
      </c>
      <c r="Q3678" s="11" t="str">
        <f t="shared" ca="1" si="253"/>
        <v>A</v>
      </c>
    </row>
    <row r="3679" spans="9:17" x14ac:dyDescent="0.25">
      <c r="I3679" s="11">
        <v>3678</v>
      </c>
      <c r="J3679" s="11">
        <f t="shared" ca="1" si="258"/>
        <v>0.10654824220826375</v>
      </c>
      <c r="K3679" s="11">
        <f t="shared" ca="1" si="259"/>
        <v>4.516132706504882</v>
      </c>
      <c r="L3679" s="11" t="str">
        <f t="shared" ca="1" si="252"/>
        <v>H</v>
      </c>
      <c r="M3679" s="11"/>
      <c r="N3679" s="11">
        <v>3678</v>
      </c>
      <c r="O3679" s="12">
        <f t="shared" ca="1" si="260"/>
        <v>0.50765143210646091</v>
      </c>
      <c r="P3679" s="12">
        <f t="shared" ca="1" si="261"/>
        <v>1.0318712508345351</v>
      </c>
      <c r="Q3679" s="11" t="str">
        <f t="shared" ca="1" si="253"/>
        <v>H</v>
      </c>
    </row>
    <row r="3680" spans="9:17" x14ac:dyDescent="0.25">
      <c r="I3680" s="11">
        <v>3679</v>
      </c>
      <c r="J3680" s="11">
        <f t="shared" ca="1" si="258"/>
        <v>2.088951915666998</v>
      </c>
      <c r="K3680" s="11">
        <f t="shared" ca="1" si="259"/>
        <v>2.780365926319091</v>
      </c>
      <c r="L3680" s="11" t="str">
        <f t="shared" ca="1" si="252"/>
        <v>H</v>
      </c>
      <c r="M3680" s="11"/>
      <c r="N3680" s="11">
        <v>3679</v>
      </c>
      <c r="O3680" s="12">
        <f t="shared" ca="1" si="260"/>
        <v>-0.90143653656339318</v>
      </c>
      <c r="P3680" s="12">
        <f t="shared" ca="1" si="261"/>
        <v>-0.50957127087691867</v>
      </c>
      <c r="Q3680" s="11" t="str">
        <f t="shared" ca="1" si="253"/>
        <v>H</v>
      </c>
    </row>
    <row r="3681" spans="9:17" x14ac:dyDescent="0.25">
      <c r="I3681" s="11">
        <v>3680</v>
      </c>
      <c r="J3681" s="11">
        <f t="shared" ca="1" si="258"/>
        <v>1.9235289150775643</v>
      </c>
      <c r="K3681" s="11">
        <f t="shared" ca="1" si="259"/>
        <v>1.0883660417487542</v>
      </c>
      <c r="L3681" s="11" t="str">
        <f t="shared" ca="1" si="252"/>
        <v>A</v>
      </c>
      <c r="M3681" s="11"/>
      <c r="N3681" s="11">
        <v>3680</v>
      </c>
      <c r="O3681" s="12">
        <f t="shared" ca="1" si="260"/>
        <v>-0.78163071346781088</v>
      </c>
      <c r="P3681" s="12">
        <f t="shared" ca="1" si="261"/>
        <v>-2.4453283159793191</v>
      </c>
      <c r="Q3681" s="11" t="str">
        <f t="shared" ca="1" si="253"/>
        <v>A</v>
      </c>
    </row>
    <row r="3682" spans="9:17" x14ac:dyDescent="0.25">
      <c r="I3682" s="11">
        <v>3681</v>
      </c>
      <c r="J3682" s="11">
        <f t="shared" ca="1" si="258"/>
        <v>0.61912463964532671</v>
      </c>
      <c r="K3682" s="11">
        <f t="shared" ca="1" si="259"/>
        <v>3.7841946980949244</v>
      </c>
      <c r="L3682" s="11" t="str">
        <f t="shared" ca="1" si="252"/>
        <v>H</v>
      </c>
      <c r="M3682" s="11"/>
      <c r="N3682" s="11">
        <v>3681</v>
      </c>
      <c r="O3682" s="12">
        <f t="shared" ca="1" si="260"/>
        <v>0.13797966980601645</v>
      </c>
      <c r="P3682" s="12">
        <f t="shared" ca="1" si="261"/>
        <v>0.69573693861951824</v>
      </c>
      <c r="Q3682" s="11" t="str">
        <f t="shared" ca="1" si="253"/>
        <v>H</v>
      </c>
    </row>
    <row r="3683" spans="9:17" x14ac:dyDescent="0.25">
      <c r="I3683" s="11">
        <v>3682</v>
      </c>
      <c r="J3683" s="11">
        <f t="shared" ca="1" si="258"/>
        <v>2.2579142329015278</v>
      </c>
      <c r="K3683" s="11">
        <f t="shared" ca="1" si="259"/>
        <v>1.7712387895265149</v>
      </c>
      <c r="L3683" s="11" t="str">
        <f t="shared" ca="1" si="252"/>
        <v>A</v>
      </c>
      <c r="M3683" s="11"/>
      <c r="N3683" s="11">
        <v>3682</v>
      </c>
      <c r="O3683" s="12">
        <f t="shared" ca="1" si="260"/>
        <v>-0.10121287515097133</v>
      </c>
      <c r="P3683" s="12">
        <f t="shared" ca="1" si="261"/>
        <v>-1.84268767384718</v>
      </c>
      <c r="Q3683" s="11" t="str">
        <f t="shared" ca="1" si="253"/>
        <v>A</v>
      </c>
    </row>
    <row r="3684" spans="9:17" x14ac:dyDescent="0.25">
      <c r="I3684" s="11">
        <v>3683</v>
      </c>
      <c r="J3684" s="11">
        <f t="shared" ca="1" si="258"/>
        <v>1.609615890805622</v>
      </c>
      <c r="K3684" s="11">
        <f t="shared" ca="1" si="259"/>
        <v>3.1703952763901402</v>
      </c>
      <c r="L3684" s="11" t="str">
        <f t="shared" ca="1" si="252"/>
        <v>H</v>
      </c>
      <c r="M3684" s="11"/>
      <c r="N3684" s="11">
        <v>3683</v>
      </c>
      <c r="O3684" s="12">
        <f t="shared" ca="1" si="260"/>
        <v>-0.4203755946630664</v>
      </c>
      <c r="P3684" s="12">
        <f t="shared" ca="1" si="261"/>
        <v>-1.257339668775721</v>
      </c>
      <c r="Q3684" s="11" t="str">
        <f t="shared" ca="1" si="253"/>
        <v>A</v>
      </c>
    </row>
    <row r="3685" spans="9:17" x14ac:dyDescent="0.25">
      <c r="I3685" s="11">
        <v>3684</v>
      </c>
      <c r="J3685" s="11">
        <f t="shared" ca="1" si="258"/>
        <v>0.72119900553730265</v>
      </c>
      <c r="K3685" s="11">
        <f t="shared" ca="1" si="259"/>
        <v>4.5965661338888042</v>
      </c>
      <c r="L3685" s="11" t="str">
        <f t="shared" ca="1" si="252"/>
        <v>H</v>
      </c>
      <c r="M3685" s="11"/>
      <c r="N3685" s="11">
        <v>3684</v>
      </c>
      <c r="O3685" s="12">
        <f t="shared" ca="1" si="260"/>
        <v>1.1114745551056266</v>
      </c>
      <c r="P3685" s="12">
        <f t="shared" ca="1" si="261"/>
        <v>4.0357038560099641</v>
      </c>
      <c r="Q3685" s="11" t="str">
        <f t="shared" ca="1" si="253"/>
        <v>H</v>
      </c>
    </row>
    <row r="3686" spans="9:17" x14ac:dyDescent="0.25">
      <c r="I3686" s="11">
        <v>3685</v>
      </c>
      <c r="J3686" s="11">
        <f t="shared" ca="1" si="258"/>
        <v>2.068411480813964</v>
      </c>
      <c r="K3686" s="11">
        <f t="shared" ca="1" si="259"/>
        <v>2.7625752514051456</v>
      </c>
      <c r="L3686" s="11" t="str">
        <f t="shared" ca="1" si="252"/>
        <v>H</v>
      </c>
      <c r="M3686" s="11"/>
      <c r="N3686" s="11">
        <v>3685</v>
      </c>
      <c r="O3686" s="12">
        <f t="shared" ca="1" si="260"/>
        <v>0.73705528432172807</v>
      </c>
      <c r="P3686" s="12">
        <f t="shared" ca="1" si="261"/>
        <v>-1.3307480364332918</v>
      </c>
      <c r="Q3686" s="11" t="str">
        <f t="shared" ca="1" si="253"/>
        <v>A</v>
      </c>
    </row>
    <row r="3687" spans="9:17" x14ac:dyDescent="0.25">
      <c r="I3687" s="11">
        <v>3686</v>
      </c>
      <c r="J3687" s="11">
        <f t="shared" ca="1" si="258"/>
        <v>0.12305834787000414</v>
      </c>
      <c r="K3687" s="11">
        <f t="shared" ca="1" si="259"/>
        <v>2.3955655372263811</v>
      </c>
      <c r="L3687" s="11" t="str">
        <f t="shared" ca="1" si="252"/>
        <v>H</v>
      </c>
      <c r="M3687" s="11"/>
      <c r="N3687" s="11">
        <v>3686</v>
      </c>
      <c r="O3687" s="12">
        <f t="shared" ca="1" si="260"/>
        <v>3.6583931740103492E-2</v>
      </c>
      <c r="P3687" s="12">
        <f t="shared" ca="1" si="261"/>
        <v>-1.2558525652661205</v>
      </c>
      <c r="Q3687" s="11" t="str">
        <f t="shared" ca="1" si="253"/>
        <v>A</v>
      </c>
    </row>
    <row r="3688" spans="9:17" x14ac:dyDescent="0.25">
      <c r="I3688" s="11">
        <v>3687</v>
      </c>
      <c r="J3688" s="11">
        <f t="shared" ca="1" si="258"/>
        <v>2.2061889164849728</v>
      </c>
      <c r="K3688" s="11">
        <f t="shared" ca="1" si="259"/>
        <v>2.9645310896140149</v>
      </c>
      <c r="L3688" s="11" t="str">
        <f t="shared" ca="1" si="252"/>
        <v>H</v>
      </c>
      <c r="M3688" s="11"/>
      <c r="N3688" s="11">
        <v>3687</v>
      </c>
      <c r="O3688" s="12">
        <f t="shared" ca="1" si="260"/>
        <v>0.80039411529178128</v>
      </c>
      <c r="P3688" s="12">
        <f t="shared" ca="1" si="261"/>
        <v>-1.0448792686878856</v>
      </c>
      <c r="Q3688" s="11" t="str">
        <f t="shared" ca="1" si="253"/>
        <v>A</v>
      </c>
    </row>
    <row r="3689" spans="9:17" x14ac:dyDescent="0.25">
      <c r="I3689" s="11">
        <v>3688</v>
      </c>
      <c r="J3689" s="11">
        <f t="shared" ca="1" si="258"/>
        <v>0.27906294519016595</v>
      </c>
      <c r="K3689" s="11">
        <f t="shared" ca="1" si="259"/>
        <v>4.0199212022026476E-2</v>
      </c>
      <c r="L3689" s="11" t="str">
        <f t="shared" ca="1" si="252"/>
        <v>A</v>
      </c>
      <c r="M3689" s="11"/>
      <c r="N3689" s="11">
        <v>3688</v>
      </c>
      <c r="O3689" s="12">
        <f t="shared" ca="1" si="260"/>
        <v>-2.9507425840881352</v>
      </c>
      <c r="P3689" s="12">
        <f t="shared" ca="1" si="261"/>
        <v>-2.7060574716632839</v>
      </c>
      <c r="Q3689" s="11" t="str">
        <f t="shared" ca="1" si="253"/>
        <v>H</v>
      </c>
    </row>
    <row r="3690" spans="9:17" x14ac:dyDescent="0.25">
      <c r="I3690" s="11">
        <v>3689</v>
      </c>
      <c r="J3690" s="11">
        <f t="shared" ca="1" si="258"/>
        <v>1.9335660120743285</v>
      </c>
      <c r="K3690" s="11">
        <f t="shared" ca="1" si="259"/>
        <v>6.1956858311743321</v>
      </c>
      <c r="L3690" s="11" t="str">
        <f t="shared" ca="1" si="252"/>
        <v>H</v>
      </c>
      <c r="M3690" s="11"/>
      <c r="N3690" s="11">
        <v>3689</v>
      </c>
      <c r="O3690" s="12">
        <f t="shared" ca="1" si="260"/>
        <v>-0.60654873499682394</v>
      </c>
      <c r="P3690" s="12">
        <f t="shared" ca="1" si="261"/>
        <v>0.47061765216393692</v>
      </c>
      <c r="Q3690" s="11" t="str">
        <f t="shared" ca="1" si="253"/>
        <v>H</v>
      </c>
    </row>
    <row r="3691" spans="9:17" x14ac:dyDescent="0.25">
      <c r="I3691" s="11">
        <v>3690</v>
      </c>
      <c r="J3691" s="11">
        <f t="shared" ca="1" si="258"/>
        <v>1.8019100047861556</v>
      </c>
      <c r="K3691" s="11">
        <f t="shared" ca="1" si="259"/>
        <v>0.87986708953675685</v>
      </c>
      <c r="L3691" s="11" t="str">
        <f t="shared" ca="1" si="252"/>
        <v>A</v>
      </c>
      <c r="M3691" s="11"/>
      <c r="N3691" s="11">
        <v>3690</v>
      </c>
      <c r="O3691" s="12">
        <f t="shared" ca="1" si="260"/>
        <v>-2.511398669658349E-2</v>
      </c>
      <c r="P3691" s="12">
        <f t="shared" ca="1" si="261"/>
        <v>-1.9521922361402306</v>
      </c>
      <c r="Q3691" s="11" t="str">
        <f t="shared" ca="1" si="253"/>
        <v>A</v>
      </c>
    </row>
    <row r="3692" spans="9:17" x14ac:dyDescent="0.25">
      <c r="I3692" s="11">
        <v>3691</v>
      </c>
      <c r="J3692" s="11">
        <f t="shared" ca="1" si="258"/>
        <v>0.74461975237820233</v>
      </c>
      <c r="K3692" s="11">
        <f t="shared" ca="1" si="259"/>
        <v>4.0951170632557439</v>
      </c>
      <c r="L3692" s="11" t="str">
        <f t="shared" ca="1" si="252"/>
        <v>H</v>
      </c>
      <c r="M3692" s="11"/>
      <c r="N3692" s="11">
        <v>3691</v>
      </c>
      <c r="O3692" s="12">
        <f t="shared" ca="1" si="260"/>
        <v>1.9234167365574726</v>
      </c>
      <c r="P3692" s="12">
        <f t="shared" ca="1" si="261"/>
        <v>-0.19063754916886899</v>
      </c>
      <c r="Q3692" s="11" t="str">
        <f t="shared" ca="1" si="253"/>
        <v>A</v>
      </c>
    </row>
    <row r="3693" spans="9:17" x14ac:dyDescent="0.25">
      <c r="I3693" s="11">
        <v>3692</v>
      </c>
      <c r="J3693" s="11">
        <f t="shared" ca="1" si="258"/>
        <v>0.7481755102387776</v>
      </c>
      <c r="K3693" s="11">
        <f t="shared" ca="1" si="259"/>
        <v>2.4587918147151018</v>
      </c>
      <c r="L3693" s="11" t="str">
        <f t="shared" ca="1" si="252"/>
        <v>H</v>
      </c>
      <c r="M3693" s="11"/>
      <c r="N3693" s="11">
        <v>3692</v>
      </c>
      <c r="O3693" s="12">
        <f t="shared" ca="1" si="260"/>
        <v>0.86295404319419955</v>
      </c>
      <c r="P3693" s="12">
        <f t="shared" ca="1" si="261"/>
        <v>1.6200727418386096</v>
      </c>
      <c r="Q3693" s="11" t="str">
        <f t="shared" ca="1" si="253"/>
        <v>H</v>
      </c>
    </row>
    <row r="3694" spans="9:17" x14ac:dyDescent="0.25">
      <c r="I3694" s="11">
        <v>3693</v>
      </c>
      <c r="J3694" s="11">
        <f t="shared" ca="1" si="258"/>
        <v>-1.9318010213951782</v>
      </c>
      <c r="K3694" s="11">
        <f t="shared" ca="1" si="259"/>
        <v>4.3249964717194711</v>
      </c>
      <c r="L3694" s="11" t="str">
        <f t="shared" ca="1" si="252"/>
        <v>H</v>
      </c>
      <c r="M3694" s="11"/>
      <c r="N3694" s="11">
        <v>3693</v>
      </c>
      <c r="O3694" s="12">
        <f t="shared" ca="1" si="260"/>
        <v>-0.60666968916762087</v>
      </c>
      <c r="P3694" s="12">
        <f t="shared" ca="1" si="261"/>
        <v>2.0554023744632883</v>
      </c>
      <c r="Q3694" s="11" t="str">
        <f t="shared" ca="1" si="253"/>
        <v>H</v>
      </c>
    </row>
    <row r="3695" spans="9:17" x14ac:dyDescent="0.25">
      <c r="I3695" s="11">
        <v>3694</v>
      </c>
      <c r="J3695" s="11">
        <f t="shared" ca="1" si="258"/>
        <v>-0.19173359771240828</v>
      </c>
      <c r="K3695" s="11">
        <f t="shared" ca="1" si="259"/>
        <v>2.6023730333471531</v>
      </c>
      <c r="L3695" s="11" t="str">
        <f t="shared" ca="1" si="252"/>
        <v>H</v>
      </c>
      <c r="M3695" s="11"/>
      <c r="N3695" s="11">
        <v>3694</v>
      </c>
      <c r="O3695" s="12">
        <f t="shared" ca="1" si="260"/>
        <v>1.0029823297907188</v>
      </c>
      <c r="P3695" s="12">
        <f t="shared" ca="1" si="261"/>
        <v>-0.97023788428985958</v>
      </c>
      <c r="Q3695" s="11" t="str">
        <f t="shared" ca="1" si="253"/>
        <v>A</v>
      </c>
    </row>
    <row r="3696" spans="9:17" x14ac:dyDescent="0.25">
      <c r="I3696" s="11">
        <v>3695</v>
      </c>
      <c r="J3696" s="11">
        <f t="shared" ca="1" si="258"/>
        <v>0.9254616295850786</v>
      </c>
      <c r="K3696" s="11">
        <f t="shared" ca="1" si="259"/>
        <v>0.70393477799863624</v>
      </c>
      <c r="L3696" s="11" t="str">
        <f t="shared" ca="1" si="252"/>
        <v>A</v>
      </c>
      <c r="M3696" s="11"/>
      <c r="N3696" s="11">
        <v>3695</v>
      </c>
      <c r="O3696" s="12">
        <f t="shared" ca="1" si="260"/>
        <v>0.67709756099652729</v>
      </c>
      <c r="P3696" s="12">
        <f t="shared" ca="1" si="261"/>
        <v>1.1776341428726547</v>
      </c>
      <c r="Q3696" s="11" t="str">
        <f t="shared" ca="1" si="253"/>
        <v>H</v>
      </c>
    </row>
    <row r="3697" spans="9:17" x14ac:dyDescent="0.25">
      <c r="I3697" s="11">
        <v>3696</v>
      </c>
      <c r="J3697" s="11">
        <f t="shared" ca="1" si="258"/>
        <v>1.2882097130929746</v>
      </c>
      <c r="K3697" s="11">
        <f t="shared" ca="1" si="259"/>
        <v>2.9829831780902611</v>
      </c>
      <c r="L3697" s="11" t="str">
        <f t="shared" ca="1" si="252"/>
        <v>H</v>
      </c>
      <c r="M3697" s="11"/>
      <c r="N3697" s="11">
        <v>3696</v>
      </c>
      <c r="O3697" s="12">
        <f t="shared" ca="1" si="260"/>
        <v>1.2891985323511115</v>
      </c>
      <c r="P3697" s="12">
        <f t="shared" ca="1" si="261"/>
        <v>2.3962286007730791</v>
      </c>
      <c r="Q3697" s="11" t="str">
        <f t="shared" ca="1" si="253"/>
        <v>H</v>
      </c>
    </row>
    <row r="3698" spans="9:17" x14ac:dyDescent="0.25">
      <c r="I3698" s="11">
        <v>3697</v>
      </c>
      <c r="J3698" s="11">
        <f t="shared" ca="1" si="258"/>
        <v>0.8412396902621162</v>
      </c>
      <c r="K3698" s="11">
        <f t="shared" ca="1" si="259"/>
        <v>-0.2289320671462205</v>
      </c>
      <c r="L3698" s="11" t="str">
        <f t="shared" ca="1" si="252"/>
        <v>A</v>
      </c>
      <c r="M3698" s="11"/>
      <c r="N3698" s="11">
        <v>3697</v>
      </c>
      <c r="O3698" s="12">
        <f t="shared" ca="1" si="260"/>
        <v>-0.124811437745317</v>
      </c>
      <c r="P3698" s="12">
        <f t="shared" ca="1" si="261"/>
        <v>1.4102834931307959</v>
      </c>
      <c r="Q3698" s="11" t="str">
        <f t="shared" ca="1" si="253"/>
        <v>H</v>
      </c>
    </row>
    <row r="3699" spans="9:17" x14ac:dyDescent="0.25">
      <c r="I3699" s="11">
        <v>3698</v>
      </c>
      <c r="J3699" s="11">
        <f t="shared" ca="1" si="258"/>
        <v>-0.12197037797366195</v>
      </c>
      <c r="K3699" s="11">
        <f t="shared" ca="1" si="259"/>
        <v>2.1285188307301977</v>
      </c>
      <c r="L3699" s="11" t="str">
        <f t="shared" ca="1" si="252"/>
        <v>H</v>
      </c>
      <c r="M3699" s="11"/>
      <c r="N3699" s="11">
        <v>3698</v>
      </c>
      <c r="O3699" s="12">
        <f t="shared" ca="1" si="260"/>
        <v>1.5553235440212687</v>
      </c>
      <c r="P3699" s="12">
        <f t="shared" ca="1" si="261"/>
        <v>1.7980977807084262</v>
      </c>
      <c r="Q3699" s="11" t="str">
        <f t="shared" ca="1" si="253"/>
        <v>H</v>
      </c>
    </row>
    <row r="3700" spans="9:17" x14ac:dyDescent="0.25">
      <c r="I3700" s="11">
        <v>3699</v>
      </c>
      <c r="J3700" s="11">
        <f t="shared" ca="1" si="258"/>
        <v>1.4428183485696953</v>
      </c>
      <c r="K3700" s="11">
        <f t="shared" ca="1" si="259"/>
        <v>4.6087308283859176</v>
      </c>
      <c r="L3700" s="11" t="str">
        <f t="shared" ca="1" si="252"/>
        <v>H</v>
      </c>
      <c r="M3700" s="11"/>
      <c r="N3700" s="11">
        <v>3699</v>
      </c>
      <c r="O3700" s="12">
        <f t="shared" ca="1" si="260"/>
        <v>0.67675112123656889</v>
      </c>
      <c r="P3700" s="12">
        <f t="shared" ca="1" si="261"/>
        <v>4.8767346726606613</v>
      </c>
      <c r="Q3700" s="11" t="str">
        <f t="shared" ca="1" si="253"/>
        <v>H</v>
      </c>
    </row>
    <row r="3701" spans="9:17" x14ac:dyDescent="0.25">
      <c r="I3701" s="11">
        <v>3700</v>
      </c>
      <c r="J3701" s="11">
        <f t="shared" ca="1" si="258"/>
        <v>1.0069937464336323</v>
      </c>
      <c r="K3701" s="11">
        <f t="shared" ca="1" si="259"/>
        <v>1.3834543804942725</v>
      </c>
      <c r="L3701" s="11" t="str">
        <f t="shared" ca="1" si="252"/>
        <v>H</v>
      </c>
      <c r="M3701" s="11"/>
      <c r="N3701" s="11">
        <v>3700</v>
      </c>
      <c r="O3701" s="12">
        <f t="shared" ca="1" si="260"/>
        <v>0.30186081071200338</v>
      </c>
      <c r="P3701" s="12">
        <f t="shared" ca="1" si="261"/>
        <v>3.4108906171412587</v>
      </c>
      <c r="Q3701" s="11" t="str">
        <f t="shared" ca="1" si="253"/>
        <v>H</v>
      </c>
    </row>
    <row r="3702" spans="9:17" x14ac:dyDescent="0.25">
      <c r="I3702" s="11">
        <v>3701</v>
      </c>
      <c r="J3702" s="11">
        <f t="shared" ca="1" si="258"/>
        <v>2.3010277492515736</v>
      </c>
      <c r="K3702" s="11">
        <f t="shared" ca="1" si="259"/>
        <v>2.5017833482002705</v>
      </c>
      <c r="L3702" s="11" t="str">
        <f t="shared" ca="1" si="252"/>
        <v>H</v>
      </c>
      <c r="M3702" s="11"/>
      <c r="N3702" s="11">
        <v>3701</v>
      </c>
      <c r="O3702" s="12">
        <f t="shared" ca="1" si="260"/>
        <v>-3.4730213199972715E-3</v>
      </c>
      <c r="P3702" s="12">
        <f t="shared" ca="1" si="261"/>
        <v>1.9545622201428157</v>
      </c>
      <c r="Q3702" s="11" t="str">
        <f t="shared" ca="1" si="253"/>
        <v>H</v>
      </c>
    </row>
    <row r="3703" spans="9:17" x14ac:dyDescent="0.25">
      <c r="I3703" s="11">
        <v>3702</v>
      </c>
      <c r="J3703" s="11">
        <f t="shared" ca="1" si="258"/>
        <v>2.9974627331074921E-2</v>
      </c>
      <c r="K3703" s="11">
        <f t="shared" ca="1" si="259"/>
        <v>2.694248519901457</v>
      </c>
      <c r="L3703" s="11" t="str">
        <f t="shared" ca="1" si="252"/>
        <v>H</v>
      </c>
      <c r="M3703" s="11"/>
      <c r="N3703" s="11">
        <v>3702</v>
      </c>
      <c r="O3703" s="12">
        <f t="shared" ca="1" si="260"/>
        <v>-1.0566162670363335</v>
      </c>
      <c r="P3703" s="12">
        <f t="shared" ca="1" si="261"/>
        <v>1.9013850914872288E-2</v>
      </c>
      <c r="Q3703" s="11" t="str">
        <f t="shared" ca="1" si="253"/>
        <v>H</v>
      </c>
    </row>
    <row r="3704" spans="9:17" x14ac:dyDescent="0.25">
      <c r="I3704" s="11">
        <v>3703</v>
      </c>
      <c r="J3704" s="11">
        <f t="shared" ca="1" si="258"/>
        <v>0.60139404075674752</v>
      </c>
      <c r="K3704" s="11">
        <f t="shared" ca="1" si="259"/>
        <v>1.893582778090815</v>
      </c>
      <c r="L3704" s="11" t="str">
        <f t="shared" ca="1" si="252"/>
        <v>H</v>
      </c>
      <c r="M3704" s="11"/>
      <c r="N3704" s="11">
        <v>3703</v>
      </c>
      <c r="O3704" s="12">
        <f t="shared" ca="1" si="260"/>
        <v>-1.5347437511599573</v>
      </c>
      <c r="P3704" s="12">
        <f t="shared" ca="1" si="261"/>
        <v>1.8884336983516743</v>
      </c>
      <c r="Q3704" s="11" t="str">
        <f t="shared" ca="1" si="253"/>
        <v>H</v>
      </c>
    </row>
    <row r="3705" spans="9:17" x14ac:dyDescent="0.25">
      <c r="I3705" s="11">
        <v>3704</v>
      </c>
      <c r="J3705" s="11">
        <f t="shared" ca="1" si="258"/>
        <v>1.917903599567623</v>
      </c>
      <c r="K3705" s="11">
        <f t="shared" ca="1" si="259"/>
        <v>-0.51815307675776534</v>
      </c>
      <c r="L3705" s="11" t="str">
        <f t="shared" ca="1" si="252"/>
        <v>A</v>
      </c>
      <c r="M3705" s="11"/>
      <c r="N3705" s="11">
        <v>3704</v>
      </c>
      <c r="O3705" s="12">
        <f t="shared" ca="1" si="260"/>
        <v>1.185187001664751</v>
      </c>
      <c r="P3705" s="12">
        <f t="shared" ca="1" si="261"/>
        <v>-0.69039157346741109</v>
      </c>
      <c r="Q3705" s="11" t="str">
        <f t="shared" ca="1" si="253"/>
        <v>A</v>
      </c>
    </row>
    <row r="3706" spans="9:17" x14ac:dyDescent="0.25">
      <c r="I3706" s="11">
        <v>3705</v>
      </c>
      <c r="J3706" s="11">
        <f t="shared" ca="1" si="258"/>
        <v>0.31748808819519558</v>
      </c>
      <c r="K3706" s="11">
        <f t="shared" ca="1" si="259"/>
        <v>2.1777336661918238</v>
      </c>
      <c r="L3706" s="11" t="str">
        <f t="shared" ca="1" si="252"/>
        <v>H</v>
      </c>
      <c r="M3706" s="11"/>
      <c r="N3706" s="11">
        <v>3705</v>
      </c>
      <c r="O3706" s="12">
        <f t="shared" ca="1" si="260"/>
        <v>-0.12682006655945199</v>
      </c>
      <c r="P3706" s="12">
        <f t="shared" ca="1" si="261"/>
        <v>-0.73446193332525489</v>
      </c>
      <c r="Q3706" s="11" t="str">
        <f t="shared" ca="1" si="253"/>
        <v>A</v>
      </c>
    </row>
    <row r="3707" spans="9:17" x14ac:dyDescent="0.25">
      <c r="I3707" s="11">
        <v>3706</v>
      </c>
      <c r="J3707" s="11">
        <f t="shared" ca="1" si="258"/>
        <v>1.4364946303727328</v>
      </c>
      <c r="K3707" s="11">
        <f t="shared" ca="1" si="259"/>
        <v>0.8035103066493936</v>
      </c>
      <c r="L3707" s="11" t="str">
        <f t="shared" ca="1" si="252"/>
        <v>A</v>
      </c>
      <c r="M3707" s="11"/>
      <c r="N3707" s="11">
        <v>3706</v>
      </c>
      <c r="O3707" s="12">
        <f t="shared" ca="1" si="260"/>
        <v>2.4832362157479415E-2</v>
      </c>
      <c r="P3707" s="12">
        <f t="shared" ca="1" si="261"/>
        <v>1.2424965497852933</v>
      </c>
      <c r="Q3707" s="11" t="str">
        <f t="shared" ca="1" si="253"/>
        <v>H</v>
      </c>
    </row>
    <row r="3708" spans="9:17" x14ac:dyDescent="0.25">
      <c r="I3708" s="11">
        <v>3707</v>
      </c>
      <c r="J3708" s="11">
        <f t="shared" ca="1" si="258"/>
        <v>2.3723567731493103</v>
      </c>
      <c r="K3708" s="11">
        <f t="shared" ca="1" si="259"/>
        <v>0.59493659666878718</v>
      </c>
      <c r="L3708" s="11" t="str">
        <f t="shared" ca="1" si="252"/>
        <v>A</v>
      </c>
      <c r="M3708" s="11"/>
      <c r="N3708" s="11">
        <v>3707</v>
      </c>
      <c r="O3708" s="12">
        <f t="shared" ca="1" si="260"/>
        <v>-1.4188025278330112</v>
      </c>
      <c r="P3708" s="12">
        <f t="shared" ca="1" si="261"/>
        <v>0.96511414117414174</v>
      </c>
      <c r="Q3708" s="11" t="str">
        <f t="shared" ca="1" si="253"/>
        <v>H</v>
      </c>
    </row>
    <row r="3709" spans="9:17" x14ac:dyDescent="0.25">
      <c r="I3709" s="11">
        <v>3708</v>
      </c>
      <c r="J3709" s="11">
        <f t="shared" ca="1" si="258"/>
        <v>2.9373375325075526</v>
      </c>
      <c r="K3709" s="11">
        <f t="shared" ca="1" si="259"/>
        <v>5.3722869970083114</v>
      </c>
      <c r="L3709" s="11" t="str">
        <f t="shared" ca="1" si="252"/>
        <v>H</v>
      </c>
      <c r="M3709" s="11"/>
      <c r="N3709" s="11">
        <v>3708</v>
      </c>
      <c r="O3709" s="12">
        <f t="shared" ca="1" si="260"/>
        <v>-3.5621776618517953E-2</v>
      </c>
      <c r="P3709" s="12">
        <f t="shared" ca="1" si="261"/>
        <v>-0.88039199075716712</v>
      </c>
      <c r="Q3709" s="11" t="str">
        <f t="shared" ca="1" si="253"/>
        <v>A</v>
      </c>
    </row>
    <row r="3710" spans="9:17" x14ac:dyDescent="0.25">
      <c r="I3710" s="11">
        <v>3709</v>
      </c>
      <c r="J3710" s="11">
        <f t="shared" ca="1" si="258"/>
        <v>0.9832897966298535</v>
      </c>
      <c r="K3710" s="11">
        <f t="shared" ca="1" si="259"/>
        <v>3.6212329319045491</v>
      </c>
      <c r="L3710" s="11" t="str">
        <f t="shared" ca="1" si="252"/>
        <v>H</v>
      </c>
      <c r="M3710" s="11"/>
      <c r="N3710" s="11">
        <v>3709</v>
      </c>
      <c r="O3710" s="12">
        <f t="shared" ca="1" si="260"/>
        <v>-0.63916217710202949</v>
      </c>
      <c r="P3710" s="12">
        <f t="shared" ca="1" si="261"/>
        <v>2.0377260908099548</v>
      </c>
      <c r="Q3710" s="11" t="str">
        <f t="shared" ca="1" si="253"/>
        <v>H</v>
      </c>
    </row>
    <row r="3711" spans="9:17" x14ac:dyDescent="0.25">
      <c r="I3711" s="11">
        <v>3710</v>
      </c>
      <c r="J3711" s="11">
        <f t="shared" ca="1" si="258"/>
        <v>0.8799264024217226</v>
      </c>
      <c r="K3711" s="11">
        <f t="shared" ca="1" si="259"/>
        <v>1.7728124680482045</v>
      </c>
      <c r="L3711" s="11" t="str">
        <f t="shared" ca="1" si="252"/>
        <v>H</v>
      </c>
      <c r="M3711" s="11"/>
      <c r="N3711" s="11">
        <v>3710</v>
      </c>
      <c r="O3711" s="12">
        <f t="shared" ca="1" si="260"/>
        <v>-2.2126144101946865</v>
      </c>
      <c r="P3711" s="12">
        <f t="shared" ca="1" si="261"/>
        <v>3.9859969056944564</v>
      </c>
      <c r="Q3711" s="11" t="str">
        <f t="shared" ca="1" si="253"/>
        <v>H</v>
      </c>
    </row>
    <row r="3712" spans="9:17" x14ac:dyDescent="0.25">
      <c r="I3712" s="11">
        <v>3711</v>
      </c>
      <c r="J3712" s="11">
        <f t="shared" ca="1" si="258"/>
        <v>-2.1749477679787019</v>
      </c>
      <c r="K3712" s="11">
        <f t="shared" ca="1" si="259"/>
        <v>2.3535992667853511</v>
      </c>
      <c r="L3712" s="11" t="str">
        <f t="shared" ca="1" si="252"/>
        <v>H</v>
      </c>
      <c r="M3712" s="11"/>
      <c r="N3712" s="11">
        <v>3711</v>
      </c>
      <c r="O3712" s="12">
        <f t="shared" ca="1" si="260"/>
        <v>2.0354847722009732</v>
      </c>
      <c r="P3712" s="12">
        <f t="shared" ca="1" si="261"/>
        <v>2.9837708999259291</v>
      </c>
      <c r="Q3712" s="11" t="str">
        <f t="shared" ca="1" si="253"/>
        <v>H</v>
      </c>
    </row>
    <row r="3713" spans="9:17" x14ac:dyDescent="0.25">
      <c r="I3713" s="11">
        <v>3712</v>
      </c>
      <c r="J3713" s="11">
        <f t="shared" ca="1" si="258"/>
        <v>1.3087952472809807</v>
      </c>
      <c r="K3713" s="11">
        <f t="shared" ca="1" si="259"/>
        <v>2.9088539117863537</v>
      </c>
      <c r="L3713" s="11" t="str">
        <f t="shared" ca="1" si="252"/>
        <v>H</v>
      </c>
      <c r="M3713" s="11"/>
      <c r="N3713" s="11">
        <v>3712</v>
      </c>
      <c r="O3713" s="12">
        <f t="shared" ca="1" si="260"/>
        <v>0.4200204702880293</v>
      </c>
      <c r="P3713" s="12">
        <f t="shared" ca="1" si="261"/>
        <v>-1.0460634119324261</v>
      </c>
      <c r="Q3713" s="11" t="str">
        <f t="shared" ca="1" si="253"/>
        <v>A</v>
      </c>
    </row>
    <row r="3714" spans="9:17" x14ac:dyDescent="0.25">
      <c r="I3714" s="11">
        <v>3713</v>
      </c>
      <c r="J3714" s="11">
        <f t="shared" ca="1" si="258"/>
        <v>0.6397838994974312</v>
      </c>
      <c r="K3714" s="11">
        <f t="shared" ca="1" si="259"/>
        <v>0.44885798170426039</v>
      </c>
      <c r="L3714" s="11" t="str">
        <f t="shared" ca="1" si="252"/>
        <v>A</v>
      </c>
      <c r="M3714" s="11"/>
      <c r="N3714" s="11">
        <v>3713</v>
      </c>
      <c r="O3714" s="12">
        <f t="shared" ca="1" si="260"/>
        <v>1.227720810357094</v>
      </c>
      <c r="P3714" s="12">
        <f t="shared" ca="1" si="261"/>
        <v>1.0831068870658331</v>
      </c>
      <c r="Q3714" s="11" t="str">
        <f t="shared" ca="1" si="253"/>
        <v>A</v>
      </c>
    </row>
    <row r="3715" spans="9:17" x14ac:dyDescent="0.25">
      <c r="I3715" s="11">
        <v>3714</v>
      </c>
      <c r="J3715" s="11">
        <f t="shared" ref="J3715:J3778" ca="1" si="262">NORMINV(RAND(), $D$3,$F$3)</f>
        <v>1.6908186398215275</v>
      </c>
      <c r="K3715" s="11">
        <f t="shared" ref="K3715:K3778" ca="1" si="263">NORMINV(RAND(), $D$2,$F$2)</f>
        <v>0.10776444448782962</v>
      </c>
      <c r="L3715" s="11" t="str">
        <f t="shared" ca="1" si="252"/>
        <v>A</v>
      </c>
      <c r="M3715" s="11"/>
      <c r="N3715" s="11">
        <v>3714</v>
      </c>
      <c r="O3715" s="12">
        <f t="shared" ref="O3715:O3778" ca="1" si="264">NORMINV(RAND(), $D$11,$F$11)</f>
        <v>0.1667447398801003</v>
      </c>
      <c r="P3715" s="12">
        <f t="shared" ref="P3715:P3778" ca="1" si="265">NORMINV(RAND(), $D$10,$F$10)</f>
        <v>2.3709455236861738</v>
      </c>
      <c r="Q3715" s="11" t="str">
        <f t="shared" ca="1" si="253"/>
        <v>H</v>
      </c>
    </row>
    <row r="3716" spans="9:17" x14ac:dyDescent="0.25">
      <c r="I3716" s="11">
        <v>3715</v>
      </c>
      <c r="J3716" s="11">
        <f t="shared" ca="1" si="262"/>
        <v>1.1613780698808016</v>
      </c>
      <c r="K3716" s="11">
        <f t="shared" ca="1" si="263"/>
        <v>1.7138873449570404</v>
      </c>
      <c r="L3716" s="11" t="str">
        <f t="shared" ca="1" si="252"/>
        <v>H</v>
      </c>
      <c r="M3716" s="11"/>
      <c r="N3716" s="11">
        <v>3715</v>
      </c>
      <c r="O3716" s="12">
        <f t="shared" ca="1" si="264"/>
        <v>-1.9446245261251383E-2</v>
      </c>
      <c r="P3716" s="12">
        <f t="shared" ca="1" si="265"/>
        <v>1.3499277367700628</v>
      </c>
      <c r="Q3716" s="11" t="str">
        <f t="shared" ca="1" si="253"/>
        <v>H</v>
      </c>
    </row>
    <row r="3717" spans="9:17" x14ac:dyDescent="0.25">
      <c r="I3717" s="11">
        <v>3716</v>
      </c>
      <c r="J3717" s="11">
        <f t="shared" ca="1" si="262"/>
        <v>0.3909517734879796</v>
      </c>
      <c r="K3717" s="11">
        <f t="shared" ca="1" si="263"/>
        <v>2.3078178409161705</v>
      </c>
      <c r="L3717" s="11" t="str">
        <f t="shared" ca="1" si="252"/>
        <v>H</v>
      </c>
      <c r="M3717" s="11"/>
      <c r="N3717" s="11">
        <v>3716</v>
      </c>
      <c r="O3717" s="12">
        <f t="shared" ca="1" si="264"/>
        <v>0.61749526367108631</v>
      </c>
      <c r="P3717" s="12">
        <f t="shared" ca="1" si="265"/>
        <v>1.3277109724497693E-2</v>
      </c>
      <c r="Q3717" s="11" t="str">
        <f t="shared" ca="1" si="253"/>
        <v>A</v>
      </c>
    </row>
    <row r="3718" spans="9:17" x14ac:dyDescent="0.25">
      <c r="I3718" s="11">
        <v>3717</v>
      </c>
      <c r="J3718" s="11">
        <f t="shared" ca="1" si="262"/>
        <v>1.4897983893018008</v>
      </c>
      <c r="K3718" s="11">
        <f t="shared" ca="1" si="263"/>
        <v>0.10664757610098685</v>
      </c>
      <c r="L3718" s="11" t="str">
        <f t="shared" ca="1" si="252"/>
        <v>A</v>
      </c>
      <c r="M3718" s="11"/>
      <c r="N3718" s="11">
        <v>3717</v>
      </c>
      <c r="O3718" s="12">
        <f t="shared" ca="1" si="264"/>
        <v>1.6558321173792199</v>
      </c>
      <c r="P3718" s="12">
        <f t="shared" ca="1" si="265"/>
        <v>1.6298392002054658</v>
      </c>
      <c r="Q3718" s="11" t="str">
        <f t="shared" ca="1" si="253"/>
        <v>A</v>
      </c>
    </row>
    <row r="3719" spans="9:17" x14ac:dyDescent="0.25">
      <c r="I3719" s="11">
        <v>3718</v>
      </c>
      <c r="J3719" s="11">
        <f t="shared" ca="1" si="262"/>
        <v>1.2299272733955635</v>
      </c>
      <c r="K3719" s="11">
        <f t="shared" ca="1" si="263"/>
        <v>3.9783249348631076</v>
      </c>
      <c r="L3719" s="11" t="str">
        <f t="shared" ca="1" si="252"/>
        <v>H</v>
      </c>
      <c r="M3719" s="11"/>
      <c r="N3719" s="11">
        <v>3718</v>
      </c>
      <c r="O3719" s="12">
        <f t="shared" ca="1" si="264"/>
        <v>1.8104167296584226</v>
      </c>
      <c r="P3719" s="12">
        <f t="shared" ca="1" si="265"/>
        <v>1.7146867933613252</v>
      </c>
      <c r="Q3719" s="11" t="str">
        <f t="shared" ca="1" si="253"/>
        <v>A</v>
      </c>
    </row>
    <row r="3720" spans="9:17" x14ac:dyDescent="0.25">
      <c r="I3720" s="11">
        <v>3719</v>
      </c>
      <c r="J3720" s="11">
        <f t="shared" ca="1" si="262"/>
        <v>1.9142832841906987</v>
      </c>
      <c r="K3720" s="11">
        <f t="shared" ca="1" si="263"/>
        <v>0.57322741246457931</v>
      </c>
      <c r="L3720" s="11" t="str">
        <f t="shared" ca="1" si="252"/>
        <v>A</v>
      </c>
      <c r="M3720" s="11"/>
      <c r="N3720" s="11">
        <v>3719</v>
      </c>
      <c r="O3720" s="12">
        <f t="shared" ca="1" si="264"/>
        <v>3.0002394625633366</v>
      </c>
      <c r="P3720" s="12">
        <f t="shared" ca="1" si="265"/>
        <v>2.854898965346031E-2</v>
      </c>
      <c r="Q3720" s="11" t="str">
        <f t="shared" ca="1" si="253"/>
        <v>A</v>
      </c>
    </row>
    <row r="3721" spans="9:17" x14ac:dyDescent="0.25">
      <c r="I3721" s="11">
        <v>3720</v>
      </c>
      <c r="J3721" s="11">
        <f t="shared" ca="1" si="262"/>
        <v>-0.34573937314224923</v>
      </c>
      <c r="K3721" s="11">
        <f t="shared" ca="1" si="263"/>
        <v>1.426253054222745</v>
      </c>
      <c r="L3721" s="11" t="str">
        <f t="shared" ca="1" si="252"/>
        <v>H</v>
      </c>
      <c r="M3721" s="11"/>
      <c r="N3721" s="11">
        <v>3720</v>
      </c>
      <c r="O3721" s="12">
        <f t="shared" ca="1" si="264"/>
        <v>0.58638360763947917</v>
      </c>
      <c r="P3721" s="12">
        <f t="shared" ca="1" si="265"/>
        <v>3.7329501575353126</v>
      </c>
      <c r="Q3721" s="11" t="str">
        <f t="shared" ca="1" si="253"/>
        <v>H</v>
      </c>
    </row>
    <row r="3722" spans="9:17" x14ac:dyDescent="0.25">
      <c r="I3722" s="11">
        <v>3721</v>
      </c>
      <c r="J3722" s="11">
        <f t="shared" ca="1" si="262"/>
        <v>1.736965618802941</v>
      </c>
      <c r="K3722" s="11">
        <f t="shared" ca="1" si="263"/>
        <v>1.7253942613256679</v>
      </c>
      <c r="L3722" s="11" t="str">
        <f t="shared" ca="1" si="252"/>
        <v>A</v>
      </c>
      <c r="M3722" s="11"/>
      <c r="N3722" s="11">
        <v>3721</v>
      </c>
      <c r="O3722" s="12">
        <f t="shared" ca="1" si="264"/>
        <v>9.3122848371957612E-2</v>
      </c>
      <c r="P3722" s="12">
        <f t="shared" ca="1" si="265"/>
        <v>5.6108188915073018</v>
      </c>
      <c r="Q3722" s="11" t="str">
        <f t="shared" ca="1" si="253"/>
        <v>H</v>
      </c>
    </row>
    <row r="3723" spans="9:17" x14ac:dyDescent="0.25">
      <c r="I3723" s="11">
        <v>3722</v>
      </c>
      <c r="J3723" s="11">
        <f t="shared" ca="1" si="262"/>
        <v>0.46123739773740569</v>
      </c>
      <c r="K3723" s="11">
        <f t="shared" ca="1" si="263"/>
        <v>1.604348342281152</v>
      </c>
      <c r="L3723" s="11" t="str">
        <f t="shared" ca="1" si="252"/>
        <v>H</v>
      </c>
      <c r="M3723" s="11"/>
      <c r="N3723" s="11">
        <v>3722</v>
      </c>
      <c r="O3723" s="12">
        <f t="shared" ca="1" si="264"/>
        <v>0.4728406647068541</v>
      </c>
      <c r="P3723" s="12">
        <f t="shared" ca="1" si="265"/>
        <v>2.796555360561336</v>
      </c>
      <c r="Q3723" s="11" t="str">
        <f t="shared" ca="1" si="253"/>
        <v>H</v>
      </c>
    </row>
    <row r="3724" spans="9:17" x14ac:dyDescent="0.25">
      <c r="I3724" s="11">
        <v>3723</v>
      </c>
      <c r="J3724" s="11">
        <f t="shared" ca="1" si="262"/>
        <v>-0.14732263227400233</v>
      </c>
      <c r="K3724" s="11">
        <f t="shared" ca="1" si="263"/>
        <v>1.0334370851091297</v>
      </c>
      <c r="L3724" s="11" t="str">
        <f t="shared" ca="1" si="252"/>
        <v>H</v>
      </c>
      <c r="M3724" s="11"/>
      <c r="N3724" s="11">
        <v>3723</v>
      </c>
      <c r="O3724" s="12">
        <f t="shared" ca="1" si="264"/>
        <v>6.1423858049547586E-2</v>
      </c>
      <c r="P3724" s="12">
        <f t="shared" ca="1" si="265"/>
        <v>1.8729443088487343</v>
      </c>
      <c r="Q3724" s="11" t="str">
        <f t="shared" ca="1" si="253"/>
        <v>H</v>
      </c>
    </row>
    <row r="3725" spans="9:17" x14ac:dyDescent="0.25">
      <c r="I3725" s="11">
        <v>3724</v>
      </c>
      <c r="J3725" s="11">
        <f t="shared" ca="1" si="262"/>
        <v>-0.83677744095991458</v>
      </c>
      <c r="K3725" s="11">
        <f t="shared" ca="1" si="263"/>
        <v>3.1235774005187169</v>
      </c>
      <c r="L3725" s="11" t="str">
        <f t="shared" ca="1" si="252"/>
        <v>H</v>
      </c>
      <c r="M3725" s="11"/>
      <c r="N3725" s="11">
        <v>3724</v>
      </c>
      <c r="O3725" s="12">
        <f t="shared" ca="1" si="264"/>
        <v>8.7662637781208974E-2</v>
      </c>
      <c r="P3725" s="12">
        <f t="shared" ca="1" si="265"/>
        <v>3.3487046055049112</v>
      </c>
      <c r="Q3725" s="11" t="str">
        <f t="shared" ca="1" si="253"/>
        <v>H</v>
      </c>
    </row>
    <row r="3726" spans="9:17" x14ac:dyDescent="0.25">
      <c r="I3726" s="11">
        <v>3725</v>
      </c>
      <c r="J3726" s="11">
        <f t="shared" ca="1" si="262"/>
        <v>2.0702251088875028</v>
      </c>
      <c r="K3726" s="11">
        <f t="shared" ca="1" si="263"/>
        <v>0.8510816744992733</v>
      </c>
      <c r="L3726" s="11" t="str">
        <f t="shared" ca="1" si="252"/>
        <v>A</v>
      </c>
      <c r="M3726" s="11"/>
      <c r="N3726" s="11">
        <v>3725</v>
      </c>
      <c r="O3726" s="12">
        <f t="shared" ca="1" si="264"/>
        <v>2.284902386711825</v>
      </c>
      <c r="P3726" s="12">
        <f t="shared" ca="1" si="265"/>
        <v>0.60876122128365784</v>
      </c>
      <c r="Q3726" s="11" t="str">
        <f t="shared" ca="1" si="253"/>
        <v>A</v>
      </c>
    </row>
    <row r="3727" spans="9:17" x14ac:dyDescent="0.25">
      <c r="I3727" s="11">
        <v>3726</v>
      </c>
      <c r="J3727" s="11">
        <f t="shared" ca="1" si="262"/>
        <v>4.1013279759082977E-2</v>
      </c>
      <c r="K3727" s="11">
        <f t="shared" ca="1" si="263"/>
        <v>4.3640740654552168</v>
      </c>
      <c r="L3727" s="11" t="str">
        <f t="shared" ca="1" si="252"/>
        <v>H</v>
      </c>
      <c r="M3727" s="11"/>
      <c r="N3727" s="11">
        <v>3726</v>
      </c>
      <c r="O3727" s="12">
        <f t="shared" ca="1" si="264"/>
        <v>-0.29627313968566538</v>
      </c>
      <c r="P3727" s="12">
        <f t="shared" ca="1" si="265"/>
        <v>2.2662075772831516</v>
      </c>
      <c r="Q3727" s="11" t="str">
        <f t="shared" ca="1" si="253"/>
        <v>H</v>
      </c>
    </row>
    <row r="3728" spans="9:17" x14ac:dyDescent="0.25">
      <c r="I3728" s="11">
        <v>3727</v>
      </c>
      <c r="J3728" s="11">
        <f t="shared" ca="1" si="262"/>
        <v>-0.50734504284098147</v>
      </c>
      <c r="K3728" s="11">
        <f t="shared" ca="1" si="263"/>
        <v>2.7103624945619922</v>
      </c>
      <c r="L3728" s="11" t="str">
        <f t="shared" ca="1" si="252"/>
        <v>H</v>
      </c>
      <c r="M3728" s="11"/>
      <c r="N3728" s="11">
        <v>3727</v>
      </c>
      <c r="O3728" s="12">
        <f t="shared" ca="1" si="264"/>
        <v>0.77548087429106616</v>
      </c>
      <c r="P3728" s="12">
        <f t="shared" ca="1" si="265"/>
        <v>-0.1093797254308746</v>
      </c>
      <c r="Q3728" s="11" t="str">
        <f t="shared" ca="1" si="253"/>
        <v>A</v>
      </c>
    </row>
    <row r="3729" spans="9:17" x14ac:dyDescent="0.25">
      <c r="I3729" s="11">
        <v>3728</v>
      </c>
      <c r="J3729" s="11">
        <f t="shared" ca="1" si="262"/>
        <v>5.2387819675754455E-2</v>
      </c>
      <c r="K3729" s="11">
        <f t="shared" ca="1" si="263"/>
        <v>2.9259009039889685</v>
      </c>
      <c r="L3729" s="11" t="str">
        <f t="shared" ca="1" si="252"/>
        <v>H</v>
      </c>
      <c r="M3729" s="11"/>
      <c r="N3729" s="11">
        <v>3728</v>
      </c>
      <c r="O3729" s="12">
        <f t="shared" ca="1" si="264"/>
        <v>-0.2403765232936812</v>
      </c>
      <c r="P3729" s="12">
        <f t="shared" ca="1" si="265"/>
        <v>-1.6436978316732129</v>
      </c>
      <c r="Q3729" s="11" t="str">
        <f t="shared" ca="1" si="253"/>
        <v>A</v>
      </c>
    </row>
    <row r="3730" spans="9:17" x14ac:dyDescent="0.25">
      <c r="I3730" s="11">
        <v>3729</v>
      </c>
      <c r="J3730" s="11">
        <f t="shared" ca="1" si="262"/>
        <v>2.4930056113008847</v>
      </c>
      <c r="K3730" s="11">
        <f t="shared" ca="1" si="263"/>
        <v>2.3484619222348946</v>
      </c>
      <c r="L3730" s="11" t="str">
        <f t="shared" ca="1" si="252"/>
        <v>A</v>
      </c>
      <c r="M3730" s="11"/>
      <c r="N3730" s="11">
        <v>3729</v>
      </c>
      <c r="O3730" s="12">
        <f t="shared" ca="1" si="264"/>
        <v>0.13386008672426952</v>
      </c>
      <c r="P3730" s="12">
        <f t="shared" ca="1" si="265"/>
        <v>1.1002676902212529</v>
      </c>
      <c r="Q3730" s="11" t="str">
        <f t="shared" ca="1" si="253"/>
        <v>H</v>
      </c>
    </row>
    <row r="3731" spans="9:17" x14ac:dyDescent="0.25">
      <c r="I3731" s="11">
        <v>3730</v>
      </c>
      <c r="J3731" s="11">
        <f t="shared" ca="1" si="262"/>
        <v>1.4730837575529412</v>
      </c>
      <c r="K3731" s="11">
        <f t="shared" ca="1" si="263"/>
        <v>2.6246618776908139</v>
      </c>
      <c r="L3731" s="11" t="str">
        <f t="shared" ca="1" si="252"/>
        <v>H</v>
      </c>
      <c r="M3731" s="11"/>
      <c r="N3731" s="11">
        <v>3730</v>
      </c>
      <c r="O3731" s="12">
        <f t="shared" ca="1" si="264"/>
        <v>0.51432652264490075</v>
      </c>
      <c r="P3731" s="12">
        <f t="shared" ca="1" si="265"/>
        <v>2.6255237893640349</v>
      </c>
      <c r="Q3731" s="11" t="str">
        <f t="shared" ca="1" si="253"/>
        <v>H</v>
      </c>
    </row>
    <row r="3732" spans="9:17" x14ac:dyDescent="0.25">
      <c r="I3732" s="11">
        <v>3731</v>
      </c>
      <c r="J3732" s="11">
        <f t="shared" ca="1" si="262"/>
        <v>1.8800391127568514</v>
      </c>
      <c r="K3732" s="11">
        <f t="shared" ca="1" si="263"/>
        <v>0.93548995313308336</v>
      </c>
      <c r="L3732" s="11" t="str">
        <f t="shared" ca="1" si="252"/>
        <v>A</v>
      </c>
      <c r="M3732" s="11"/>
      <c r="N3732" s="11">
        <v>3731</v>
      </c>
      <c r="O3732" s="12">
        <f t="shared" ca="1" si="264"/>
        <v>1.5843440285357524</v>
      </c>
      <c r="P3732" s="12">
        <f t="shared" ca="1" si="265"/>
        <v>2.6413702059464326</v>
      </c>
      <c r="Q3732" s="11" t="str">
        <f t="shared" ca="1" si="253"/>
        <v>H</v>
      </c>
    </row>
    <row r="3733" spans="9:17" x14ac:dyDescent="0.25">
      <c r="I3733" s="11">
        <v>3732</v>
      </c>
      <c r="J3733" s="11">
        <f t="shared" ca="1" si="262"/>
        <v>-0.41514196806904169</v>
      </c>
      <c r="K3733" s="11">
        <f t="shared" ca="1" si="263"/>
        <v>2.4356866388851519</v>
      </c>
      <c r="L3733" s="11" t="str">
        <f t="shared" ca="1" si="252"/>
        <v>H</v>
      </c>
      <c r="M3733" s="11"/>
      <c r="N3733" s="11">
        <v>3732</v>
      </c>
      <c r="O3733" s="12">
        <f t="shared" ca="1" si="264"/>
        <v>0.26140865322959461</v>
      </c>
      <c r="P3733" s="12">
        <f t="shared" ca="1" si="265"/>
        <v>1.921203473809199</v>
      </c>
      <c r="Q3733" s="11" t="str">
        <f t="shared" ca="1" si="253"/>
        <v>H</v>
      </c>
    </row>
    <row r="3734" spans="9:17" x14ac:dyDescent="0.25">
      <c r="I3734" s="11">
        <v>3733</v>
      </c>
      <c r="J3734" s="11">
        <f t="shared" ca="1" si="262"/>
        <v>-0.8494231169374834</v>
      </c>
      <c r="K3734" s="11">
        <f t="shared" ca="1" si="263"/>
        <v>-0.86812456728651366</v>
      </c>
      <c r="L3734" s="11" t="str">
        <f t="shared" ca="1" si="252"/>
        <v>A</v>
      </c>
      <c r="M3734" s="11"/>
      <c r="N3734" s="11">
        <v>3733</v>
      </c>
      <c r="O3734" s="12">
        <f t="shared" ca="1" si="264"/>
        <v>1.6091554702299582</v>
      </c>
      <c r="P3734" s="12">
        <f t="shared" ca="1" si="265"/>
        <v>3.3955997108075926</v>
      </c>
      <c r="Q3734" s="11" t="str">
        <f t="shared" ca="1" si="253"/>
        <v>H</v>
      </c>
    </row>
    <row r="3735" spans="9:17" x14ac:dyDescent="0.25">
      <c r="I3735" s="11">
        <v>3734</v>
      </c>
      <c r="J3735" s="11">
        <f t="shared" ca="1" si="262"/>
        <v>0.46182978154011983</v>
      </c>
      <c r="K3735" s="11">
        <f t="shared" ca="1" si="263"/>
        <v>3.9346091018882356</v>
      </c>
      <c r="L3735" s="11" t="str">
        <f t="shared" ca="1" si="252"/>
        <v>H</v>
      </c>
      <c r="M3735" s="11"/>
      <c r="N3735" s="11">
        <v>3734</v>
      </c>
      <c r="O3735" s="12">
        <f t="shared" ca="1" si="264"/>
        <v>1.3428819785032142</v>
      </c>
      <c r="P3735" s="12">
        <f t="shared" ca="1" si="265"/>
        <v>2.271496454421809</v>
      </c>
      <c r="Q3735" s="11" t="str">
        <f t="shared" ca="1" si="253"/>
        <v>H</v>
      </c>
    </row>
    <row r="3736" spans="9:17" x14ac:dyDescent="0.25">
      <c r="I3736" s="11">
        <v>3735</v>
      </c>
      <c r="J3736" s="11">
        <f t="shared" ca="1" si="262"/>
        <v>-0.5078200612102054</v>
      </c>
      <c r="K3736" s="11">
        <f t="shared" ca="1" si="263"/>
        <v>2.73074652723832</v>
      </c>
      <c r="L3736" s="11" t="str">
        <f t="shared" ca="1" si="252"/>
        <v>H</v>
      </c>
      <c r="M3736" s="11"/>
      <c r="N3736" s="11">
        <v>3735</v>
      </c>
      <c r="O3736" s="12">
        <f t="shared" ca="1" si="264"/>
        <v>1.5661412031844097</v>
      </c>
      <c r="P3736" s="12">
        <f t="shared" ca="1" si="265"/>
        <v>0.8754262127248279</v>
      </c>
      <c r="Q3736" s="11" t="str">
        <f t="shared" ca="1" si="253"/>
        <v>A</v>
      </c>
    </row>
    <row r="3737" spans="9:17" x14ac:dyDescent="0.25">
      <c r="I3737" s="11">
        <v>3736</v>
      </c>
      <c r="J3737" s="11">
        <f t="shared" ca="1" si="262"/>
        <v>-4.4768352030658654E-2</v>
      </c>
      <c r="K3737" s="11">
        <f t="shared" ca="1" si="263"/>
        <v>3.9428463755074539</v>
      </c>
      <c r="L3737" s="11" t="str">
        <f t="shared" ca="1" si="252"/>
        <v>H</v>
      </c>
      <c r="M3737" s="11"/>
      <c r="N3737" s="11">
        <v>3736</v>
      </c>
      <c r="O3737" s="12">
        <f t="shared" ca="1" si="264"/>
        <v>-0.17010372141945285</v>
      </c>
      <c r="P3737" s="12">
        <f t="shared" ca="1" si="265"/>
        <v>0.31864675333474701</v>
      </c>
      <c r="Q3737" s="11" t="str">
        <f t="shared" ca="1" si="253"/>
        <v>H</v>
      </c>
    </row>
    <row r="3738" spans="9:17" x14ac:dyDescent="0.25">
      <c r="I3738" s="11">
        <v>3737</v>
      </c>
      <c r="J3738" s="11">
        <f t="shared" ca="1" si="262"/>
        <v>2.4685551404142339</v>
      </c>
      <c r="K3738" s="11">
        <f t="shared" ca="1" si="263"/>
        <v>0.30925146211165111</v>
      </c>
      <c r="L3738" s="11" t="str">
        <f t="shared" ca="1" si="252"/>
        <v>A</v>
      </c>
      <c r="M3738" s="11"/>
      <c r="N3738" s="11">
        <v>3737</v>
      </c>
      <c r="O3738" s="12">
        <f t="shared" ca="1" si="264"/>
        <v>-0.61535302335042741</v>
      </c>
      <c r="P3738" s="12">
        <f t="shared" ca="1" si="265"/>
        <v>-1.1844738110234521</v>
      </c>
      <c r="Q3738" s="11" t="str">
        <f t="shared" ca="1" si="253"/>
        <v>A</v>
      </c>
    </row>
    <row r="3739" spans="9:17" x14ac:dyDescent="0.25">
      <c r="I3739" s="11">
        <v>3738</v>
      </c>
      <c r="J3739" s="11">
        <f t="shared" ca="1" si="262"/>
        <v>-0.20726060123563939</v>
      </c>
      <c r="K3739" s="11">
        <f t="shared" ca="1" si="263"/>
        <v>4.1794669386259535</v>
      </c>
      <c r="L3739" s="11" t="str">
        <f t="shared" ca="1" si="252"/>
        <v>H</v>
      </c>
      <c r="M3739" s="11"/>
      <c r="N3739" s="11">
        <v>3738</v>
      </c>
      <c r="O3739" s="12">
        <f t="shared" ca="1" si="264"/>
        <v>-5.1396146299551138E-2</v>
      </c>
      <c r="P3739" s="12">
        <f t="shared" ca="1" si="265"/>
        <v>3.8987941586121151</v>
      </c>
      <c r="Q3739" s="11" t="str">
        <f t="shared" ca="1" si="253"/>
        <v>H</v>
      </c>
    </row>
    <row r="3740" spans="9:17" x14ac:dyDescent="0.25">
      <c r="I3740" s="11">
        <v>3739</v>
      </c>
      <c r="J3740" s="11">
        <f t="shared" ca="1" si="262"/>
        <v>0.91976959476445375</v>
      </c>
      <c r="K3740" s="11">
        <f t="shared" ca="1" si="263"/>
        <v>-1.7956490759194765</v>
      </c>
      <c r="L3740" s="11" t="str">
        <f t="shared" ca="1" si="252"/>
        <v>A</v>
      </c>
      <c r="M3740" s="11"/>
      <c r="N3740" s="11">
        <v>3739</v>
      </c>
      <c r="O3740" s="12">
        <f t="shared" ca="1" si="264"/>
        <v>-1.1624006970672007E-2</v>
      </c>
      <c r="P3740" s="12">
        <f t="shared" ca="1" si="265"/>
        <v>-0.48305481988350985</v>
      </c>
      <c r="Q3740" s="11" t="str">
        <f t="shared" ca="1" si="253"/>
        <v>A</v>
      </c>
    </row>
    <row r="3741" spans="9:17" x14ac:dyDescent="0.25">
      <c r="I3741" s="11">
        <v>3740</v>
      </c>
      <c r="J3741" s="11">
        <f t="shared" ca="1" si="262"/>
        <v>1.3464588038740164</v>
      </c>
      <c r="K3741" s="11">
        <f t="shared" ca="1" si="263"/>
        <v>5.8383326136999774</v>
      </c>
      <c r="L3741" s="11" t="str">
        <f t="shared" ca="1" si="252"/>
        <v>H</v>
      </c>
      <c r="M3741" s="11"/>
      <c r="N3741" s="11">
        <v>3740</v>
      </c>
      <c r="O3741" s="12">
        <f t="shared" ca="1" si="264"/>
        <v>0.19381278339810221</v>
      </c>
      <c r="P3741" s="12">
        <f t="shared" ca="1" si="265"/>
        <v>1.8402244907092222</v>
      </c>
      <c r="Q3741" s="11" t="str">
        <f t="shared" ca="1" si="253"/>
        <v>H</v>
      </c>
    </row>
    <row r="3742" spans="9:17" x14ac:dyDescent="0.25">
      <c r="I3742" s="11">
        <v>3741</v>
      </c>
      <c r="J3742" s="11">
        <f t="shared" ca="1" si="262"/>
        <v>0.63285979625407307</v>
      </c>
      <c r="K3742" s="11">
        <f t="shared" ca="1" si="263"/>
        <v>2.6481330116087509</v>
      </c>
      <c r="L3742" s="11" t="str">
        <f t="shared" ca="1" si="252"/>
        <v>H</v>
      </c>
      <c r="M3742" s="11"/>
      <c r="N3742" s="11">
        <v>3741</v>
      </c>
      <c r="O3742" s="12">
        <f t="shared" ca="1" si="264"/>
        <v>4.8604644962871868E-3</v>
      </c>
      <c r="P3742" s="12">
        <f t="shared" ca="1" si="265"/>
        <v>3.3088488297503336</v>
      </c>
      <c r="Q3742" s="11" t="str">
        <f t="shared" ca="1" si="253"/>
        <v>H</v>
      </c>
    </row>
    <row r="3743" spans="9:17" x14ac:dyDescent="0.25">
      <c r="I3743" s="11">
        <v>3742</v>
      </c>
      <c r="J3743" s="11">
        <f t="shared" ca="1" si="262"/>
        <v>0.87726713444923654</v>
      </c>
      <c r="K3743" s="11">
        <f t="shared" ca="1" si="263"/>
        <v>2.9701357367501884</v>
      </c>
      <c r="L3743" s="11" t="str">
        <f t="shared" ca="1" si="252"/>
        <v>H</v>
      </c>
      <c r="M3743" s="11"/>
      <c r="N3743" s="11">
        <v>3742</v>
      </c>
      <c r="O3743" s="12">
        <f t="shared" ca="1" si="264"/>
        <v>-6.6259337705508514E-2</v>
      </c>
      <c r="P3743" s="12">
        <f t="shared" ca="1" si="265"/>
        <v>-1.9972876291342208</v>
      </c>
      <c r="Q3743" s="11" t="str">
        <f t="shared" ca="1" si="253"/>
        <v>A</v>
      </c>
    </row>
    <row r="3744" spans="9:17" x14ac:dyDescent="0.25">
      <c r="I3744" s="11">
        <v>3743</v>
      </c>
      <c r="J3744" s="11">
        <f t="shared" ca="1" si="262"/>
        <v>1.9885555366811158</v>
      </c>
      <c r="K3744" s="11">
        <f t="shared" ca="1" si="263"/>
        <v>2.4844620458436828</v>
      </c>
      <c r="L3744" s="11" t="str">
        <f t="shared" ca="1" si="252"/>
        <v>H</v>
      </c>
      <c r="M3744" s="11"/>
      <c r="N3744" s="11">
        <v>3743</v>
      </c>
      <c r="O3744" s="12">
        <f t="shared" ca="1" si="264"/>
        <v>0.8974896288838321</v>
      </c>
      <c r="P3744" s="12">
        <f t="shared" ca="1" si="265"/>
        <v>4.4638245914070342</v>
      </c>
      <c r="Q3744" s="11" t="str">
        <f t="shared" ca="1" si="253"/>
        <v>H</v>
      </c>
    </row>
    <row r="3745" spans="9:17" x14ac:dyDescent="0.25">
      <c r="I3745" s="11">
        <v>3744</v>
      </c>
      <c r="J3745" s="11">
        <f t="shared" ca="1" si="262"/>
        <v>1.1362430612271062</v>
      </c>
      <c r="K3745" s="11">
        <f t="shared" ca="1" si="263"/>
        <v>1.5757791370342282</v>
      </c>
      <c r="L3745" s="11" t="str">
        <f t="shared" ca="1" si="252"/>
        <v>H</v>
      </c>
      <c r="M3745" s="11"/>
      <c r="N3745" s="11">
        <v>3744</v>
      </c>
      <c r="O3745" s="12">
        <f t="shared" ca="1" si="264"/>
        <v>0.71123100608942769</v>
      </c>
      <c r="P3745" s="12">
        <f t="shared" ca="1" si="265"/>
        <v>1.9077152769350554</v>
      </c>
      <c r="Q3745" s="11" t="str">
        <f t="shared" ca="1" si="253"/>
        <v>H</v>
      </c>
    </row>
    <row r="3746" spans="9:17" x14ac:dyDescent="0.25">
      <c r="I3746" s="11">
        <v>3745</v>
      </c>
      <c r="J3746" s="11">
        <f t="shared" ca="1" si="262"/>
        <v>0.7311466966110709</v>
      </c>
      <c r="K3746" s="11">
        <f t="shared" ca="1" si="263"/>
        <v>0.82277706741748946</v>
      </c>
      <c r="L3746" s="11" t="str">
        <f t="shared" ca="1" si="252"/>
        <v>H</v>
      </c>
      <c r="M3746" s="11"/>
      <c r="N3746" s="11">
        <v>3745</v>
      </c>
      <c r="O3746" s="12">
        <f t="shared" ca="1" si="264"/>
        <v>-0.60278673568668739</v>
      </c>
      <c r="P3746" s="12">
        <f t="shared" ca="1" si="265"/>
        <v>1.6227436415931882</v>
      </c>
      <c r="Q3746" s="11" t="str">
        <f t="shared" ca="1" si="253"/>
        <v>H</v>
      </c>
    </row>
    <row r="3747" spans="9:17" x14ac:dyDescent="0.25">
      <c r="I3747" s="11">
        <v>3746</v>
      </c>
      <c r="J3747" s="11">
        <f t="shared" ca="1" si="262"/>
        <v>2.6616645173480218</v>
      </c>
      <c r="K3747" s="11">
        <f t="shared" ca="1" si="263"/>
        <v>1.5235044459840483</v>
      </c>
      <c r="L3747" s="11" t="str">
        <f t="shared" ca="1" si="252"/>
        <v>A</v>
      </c>
      <c r="M3747" s="11"/>
      <c r="N3747" s="11">
        <v>3746</v>
      </c>
      <c r="O3747" s="12">
        <f t="shared" ca="1" si="264"/>
        <v>-1.8131232061580496</v>
      </c>
      <c r="P3747" s="12">
        <f t="shared" ca="1" si="265"/>
        <v>-0.28599528489294945</v>
      </c>
      <c r="Q3747" s="11" t="str">
        <f t="shared" ca="1" si="253"/>
        <v>H</v>
      </c>
    </row>
    <row r="3748" spans="9:17" x14ac:dyDescent="0.25">
      <c r="I3748" s="11">
        <v>3747</v>
      </c>
      <c r="J3748" s="11">
        <f t="shared" ca="1" si="262"/>
        <v>0.50979963758892877</v>
      </c>
      <c r="K3748" s="11">
        <f t="shared" ca="1" si="263"/>
        <v>2.6575544919524878</v>
      </c>
      <c r="L3748" s="11" t="str">
        <f t="shared" ca="1" si="252"/>
        <v>H</v>
      </c>
      <c r="M3748" s="11"/>
      <c r="N3748" s="11">
        <v>3747</v>
      </c>
      <c r="O3748" s="12">
        <f t="shared" ca="1" si="264"/>
        <v>0.2913545486104141</v>
      </c>
      <c r="P3748" s="12">
        <f t="shared" ca="1" si="265"/>
        <v>2.51393247804176</v>
      </c>
      <c r="Q3748" s="11" t="str">
        <f t="shared" ca="1" si="253"/>
        <v>H</v>
      </c>
    </row>
    <row r="3749" spans="9:17" x14ac:dyDescent="0.25">
      <c r="I3749" s="11">
        <v>3748</v>
      </c>
      <c r="J3749" s="11">
        <f t="shared" ca="1" si="262"/>
        <v>1.8315162149611703</v>
      </c>
      <c r="K3749" s="11">
        <f t="shared" ca="1" si="263"/>
        <v>3.5001680938455184</v>
      </c>
      <c r="L3749" s="11" t="str">
        <f t="shared" ca="1" si="252"/>
        <v>H</v>
      </c>
      <c r="M3749" s="11"/>
      <c r="N3749" s="11">
        <v>3748</v>
      </c>
      <c r="O3749" s="12">
        <f t="shared" ca="1" si="264"/>
        <v>0.29823065598858189</v>
      </c>
      <c r="P3749" s="12">
        <f t="shared" ca="1" si="265"/>
        <v>1.2494883629453435</v>
      </c>
      <c r="Q3749" s="11" t="str">
        <f t="shared" ca="1" si="253"/>
        <v>H</v>
      </c>
    </row>
    <row r="3750" spans="9:17" x14ac:dyDescent="0.25">
      <c r="I3750" s="11">
        <v>3749</v>
      </c>
      <c r="J3750" s="11">
        <f t="shared" ca="1" si="262"/>
        <v>1.4467277452821479</v>
      </c>
      <c r="K3750" s="11">
        <f t="shared" ca="1" si="263"/>
        <v>1.0046484294288507</v>
      </c>
      <c r="L3750" s="11" t="str">
        <f t="shared" ca="1" si="252"/>
        <v>A</v>
      </c>
      <c r="M3750" s="11"/>
      <c r="N3750" s="11">
        <v>3749</v>
      </c>
      <c r="O3750" s="12">
        <f t="shared" ca="1" si="264"/>
        <v>1.474109022610389</v>
      </c>
      <c r="P3750" s="12">
        <f t="shared" ca="1" si="265"/>
        <v>1.6452533928029185</v>
      </c>
      <c r="Q3750" s="11" t="str">
        <f t="shared" ca="1" si="253"/>
        <v>H</v>
      </c>
    </row>
    <row r="3751" spans="9:17" x14ac:dyDescent="0.25">
      <c r="I3751" s="11">
        <v>3750</v>
      </c>
      <c r="J3751" s="11">
        <f t="shared" ca="1" si="262"/>
        <v>-0.96537080312384627</v>
      </c>
      <c r="K3751" s="11">
        <f t="shared" ca="1" si="263"/>
        <v>0.90330724086552161</v>
      </c>
      <c r="L3751" s="11" t="str">
        <f t="shared" ca="1" si="252"/>
        <v>H</v>
      </c>
      <c r="M3751" s="11"/>
      <c r="N3751" s="11">
        <v>3750</v>
      </c>
      <c r="O3751" s="12">
        <f t="shared" ca="1" si="264"/>
        <v>-0.50419461816210598</v>
      </c>
      <c r="P3751" s="12">
        <f t="shared" ca="1" si="265"/>
        <v>3.9422655902176618</v>
      </c>
      <c r="Q3751" s="11" t="str">
        <f t="shared" ca="1" si="253"/>
        <v>H</v>
      </c>
    </row>
    <row r="3752" spans="9:17" x14ac:dyDescent="0.25">
      <c r="I3752" s="11">
        <v>3751</v>
      </c>
      <c r="J3752" s="11">
        <f t="shared" ca="1" si="262"/>
        <v>0.30824520639231423</v>
      </c>
      <c r="K3752" s="11">
        <f t="shared" ca="1" si="263"/>
        <v>-0.16794992257551478</v>
      </c>
      <c r="L3752" s="11" t="str">
        <f t="shared" ca="1" si="252"/>
        <v>A</v>
      </c>
      <c r="M3752" s="11"/>
      <c r="N3752" s="11">
        <v>3751</v>
      </c>
      <c r="O3752" s="12">
        <f t="shared" ca="1" si="264"/>
        <v>1.962545744201474</v>
      </c>
      <c r="P3752" s="12">
        <f t="shared" ca="1" si="265"/>
        <v>-3.1435819158300506</v>
      </c>
      <c r="Q3752" s="11" t="str">
        <f t="shared" ca="1" si="253"/>
        <v>A</v>
      </c>
    </row>
    <row r="3753" spans="9:17" x14ac:dyDescent="0.25">
      <c r="I3753" s="11">
        <v>3752</v>
      </c>
      <c r="J3753" s="11">
        <f t="shared" ca="1" si="262"/>
        <v>1.1280264229043317</v>
      </c>
      <c r="K3753" s="11">
        <f t="shared" ca="1" si="263"/>
        <v>2.8774895181211964</v>
      </c>
      <c r="L3753" s="11" t="str">
        <f t="shared" ca="1" si="252"/>
        <v>H</v>
      </c>
      <c r="M3753" s="11"/>
      <c r="N3753" s="11">
        <v>3752</v>
      </c>
      <c r="O3753" s="12">
        <f t="shared" ca="1" si="264"/>
        <v>-1.0628276764742188</v>
      </c>
      <c r="P3753" s="12">
        <f t="shared" ca="1" si="265"/>
        <v>0.30336722519166637</v>
      </c>
      <c r="Q3753" s="11" t="str">
        <f t="shared" ca="1" si="253"/>
        <v>H</v>
      </c>
    </row>
    <row r="3754" spans="9:17" x14ac:dyDescent="0.25">
      <c r="I3754" s="11">
        <v>3753</v>
      </c>
      <c r="J3754" s="11">
        <f t="shared" ca="1" si="262"/>
        <v>2.1933065725762346</v>
      </c>
      <c r="K3754" s="11">
        <f t="shared" ca="1" si="263"/>
        <v>-1.6273568332775938</v>
      </c>
      <c r="L3754" s="11" t="str">
        <f t="shared" ca="1" si="252"/>
        <v>A</v>
      </c>
      <c r="M3754" s="11"/>
      <c r="N3754" s="11">
        <v>3753</v>
      </c>
      <c r="O3754" s="12">
        <f t="shared" ca="1" si="264"/>
        <v>-0.58665262804269624</v>
      </c>
      <c r="P3754" s="12">
        <f t="shared" ca="1" si="265"/>
        <v>1.8215144680223418</v>
      </c>
      <c r="Q3754" s="11" t="str">
        <f t="shared" ca="1" si="253"/>
        <v>H</v>
      </c>
    </row>
    <row r="3755" spans="9:17" x14ac:dyDescent="0.25">
      <c r="I3755" s="11">
        <v>3754</v>
      </c>
      <c r="J3755" s="11">
        <f t="shared" ca="1" si="262"/>
        <v>1.1896923248155833</v>
      </c>
      <c r="K3755" s="11">
        <f t="shared" ca="1" si="263"/>
        <v>1.1647575963945553</v>
      </c>
      <c r="L3755" s="11" t="str">
        <f t="shared" ca="1" si="252"/>
        <v>A</v>
      </c>
      <c r="M3755" s="11"/>
      <c r="N3755" s="11">
        <v>3754</v>
      </c>
      <c r="O3755" s="12">
        <f t="shared" ca="1" si="264"/>
        <v>1.0289829295246034</v>
      </c>
      <c r="P3755" s="12">
        <f t="shared" ca="1" si="265"/>
        <v>1.3971264930957457</v>
      </c>
      <c r="Q3755" s="11" t="str">
        <f t="shared" ca="1" si="253"/>
        <v>H</v>
      </c>
    </row>
    <row r="3756" spans="9:17" x14ac:dyDescent="0.25">
      <c r="I3756" s="11">
        <v>3755</v>
      </c>
      <c r="J3756" s="11">
        <f t="shared" ca="1" si="262"/>
        <v>1.6940429952164004</v>
      </c>
      <c r="K3756" s="11">
        <f t="shared" ca="1" si="263"/>
        <v>1.2511421636665674</v>
      </c>
      <c r="L3756" s="11" t="str">
        <f t="shared" ca="1" si="252"/>
        <v>A</v>
      </c>
      <c r="M3756" s="11"/>
      <c r="N3756" s="11">
        <v>3755</v>
      </c>
      <c r="O3756" s="12">
        <f t="shared" ca="1" si="264"/>
        <v>0.23808833162344861</v>
      </c>
      <c r="P3756" s="12">
        <f t="shared" ca="1" si="265"/>
        <v>1.8464298142539137E-2</v>
      </c>
      <c r="Q3756" s="11" t="str">
        <f t="shared" ca="1" si="253"/>
        <v>A</v>
      </c>
    </row>
    <row r="3757" spans="9:17" x14ac:dyDescent="0.25">
      <c r="I3757" s="11">
        <v>3756</v>
      </c>
      <c r="J3757" s="11">
        <f t="shared" ca="1" si="262"/>
        <v>0.63741266845353051</v>
      </c>
      <c r="K3757" s="11">
        <f t="shared" ca="1" si="263"/>
        <v>1.5788230431450578</v>
      </c>
      <c r="L3757" s="11" t="str">
        <f t="shared" ca="1" si="252"/>
        <v>H</v>
      </c>
      <c r="M3757" s="11"/>
      <c r="N3757" s="11">
        <v>3756</v>
      </c>
      <c r="O3757" s="12">
        <f t="shared" ca="1" si="264"/>
        <v>-7.0195387085764782E-2</v>
      </c>
      <c r="P3757" s="12">
        <f t="shared" ca="1" si="265"/>
        <v>2.6213991998183501</v>
      </c>
      <c r="Q3757" s="11" t="str">
        <f t="shared" ca="1" si="253"/>
        <v>H</v>
      </c>
    </row>
    <row r="3758" spans="9:17" x14ac:dyDescent="0.25">
      <c r="I3758" s="11">
        <v>3757</v>
      </c>
      <c r="J3758" s="11">
        <f t="shared" ca="1" si="262"/>
        <v>1.7240966604369916</v>
      </c>
      <c r="K3758" s="11">
        <f t="shared" ca="1" si="263"/>
        <v>-0.30034920422791345</v>
      </c>
      <c r="L3758" s="11" t="str">
        <f t="shared" ca="1" si="252"/>
        <v>A</v>
      </c>
      <c r="M3758" s="11"/>
      <c r="N3758" s="11">
        <v>3757</v>
      </c>
      <c r="O3758" s="12">
        <f t="shared" ca="1" si="264"/>
        <v>-0.14904533992593694</v>
      </c>
      <c r="P3758" s="12">
        <f t="shared" ca="1" si="265"/>
        <v>4.8824036012120899</v>
      </c>
      <c r="Q3758" s="11" t="str">
        <f t="shared" ca="1" si="253"/>
        <v>H</v>
      </c>
    </row>
    <row r="3759" spans="9:17" x14ac:dyDescent="0.25">
      <c r="I3759" s="11">
        <v>3758</v>
      </c>
      <c r="J3759" s="11">
        <f t="shared" ca="1" si="262"/>
        <v>2.9900027727604579</v>
      </c>
      <c r="K3759" s="11">
        <f t="shared" ca="1" si="263"/>
        <v>3.570716850811829</v>
      </c>
      <c r="L3759" s="11" t="str">
        <f t="shared" ca="1" si="252"/>
        <v>H</v>
      </c>
      <c r="M3759" s="11"/>
      <c r="N3759" s="11">
        <v>3758</v>
      </c>
      <c r="O3759" s="12">
        <f t="shared" ca="1" si="264"/>
        <v>0.46449932624722451</v>
      </c>
      <c r="P3759" s="12">
        <f t="shared" ca="1" si="265"/>
        <v>2.2917383367565214</v>
      </c>
      <c r="Q3759" s="11" t="str">
        <f t="shared" ca="1" si="253"/>
        <v>H</v>
      </c>
    </row>
    <row r="3760" spans="9:17" x14ac:dyDescent="0.25">
      <c r="I3760" s="11">
        <v>3759</v>
      </c>
      <c r="J3760" s="11">
        <f t="shared" ca="1" si="262"/>
        <v>0.56929761389815181</v>
      </c>
      <c r="K3760" s="11">
        <f t="shared" ca="1" si="263"/>
        <v>0.45355477703498637</v>
      </c>
      <c r="L3760" s="11" t="str">
        <f t="shared" ca="1" si="252"/>
        <v>A</v>
      </c>
      <c r="M3760" s="11"/>
      <c r="N3760" s="11">
        <v>3759</v>
      </c>
      <c r="O3760" s="12">
        <f t="shared" ca="1" si="264"/>
        <v>1.237621856788206</v>
      </c>
      <c r="P3760" s="12">
        <f t="shared" ca="1" si="265"/>
        <v>1.6522377174566882</v>
      </c>
      <c r="Q3760" s="11" t="str">
        <f t="shared" ca="1" si="253"/>
        <v>H</v>
      </c>
    </row>
    <row r="3761" spans="9:17" x14ac:dyDescent="0.25">
      <c r="I3761" s="11">
        <v>3760</v>
      </c>
      <c r="J3761" s="11">
        <f t="shared" ca="1" si="262"/>
        <v>1.7348818102714025</v>
      </c>
      <c r="K3761" s="11">
        <f t="shared" ca="1" si="263"/>
        <v>2.2517126077221548</v>
      </c>
      <c r="L3761" s="11" t="str">
        <f t="shared" ca="1" si="252"/>
        <v>H</v>
      </c>
      <c r="M3761" s="11"/>
      <c r="N3761" s="11">
        <v>3760</v>
      </c>
      <c r="O3761" s="12">
        <f t="shared" ca="1" si="264"/>
        <v>1.4879537637968687</v>
      </c>
      <c r="P3761" s="12">
        <f t="shared" ca="1" si="265"/>
        <v>1.8803781877349626</v>
      </c>
      <c r="Q3761" s="11" t="str">
        <f t="shared" ca="1" si="253"/>
        <v>H</v>
      </c>
    </row>
    <row r="3762" spans="9:17" x14ac:dyDescent="0.25">
      <c r="I3762" s="11">
        <v>3761</v>
      </c>
      <c r="J3762" s="11">
        <f t="shared" ca="1" si="262"/>
        <v>1.9803307297379709</v>
      </c>
      <c r="K3762" s="11">
        <f t="shared" ca="1" si="263"/>
        <v>2.6462955756087805</v>
      </c>
      <c r="L3762" s="11" t="str">
        <f t="shared" ca="1" si="252"/>
        <v>H</v>
      </c>
      <c r="M3762" s="11"/>
      <c r="N3762" s="11">
        <v>3761</v>
      </c>
      <c r="O3762" s="12">
        <f t="shared" ca="1" si="264"/>
        <v>-0.61132852064300969</v>
      </c>
      <c r="P3762" s="12">
        <f t="shared" ca="1" si="265"/>
        <v>0.79413869006903193</v>
      </c>
      <c r="Q3762" s="11" t="str">
        <f t="shared" ca="1" si="253"/>
        <v>H</v>
      </c>
    </row>
    <row r="3763" spans="9:17" x14ac:dyDescent="0.25">
      <c r="I3763" s="11">
        <v>3762</v>
      </c>
      <c r="J3763" s="11">
        <f t="shared" ca="1" si="262"/>
        <v>0.63854152465089808</v>
      </c>
      <c r="K3763" s="11">
        <f t="shared" ca="1" si="263"/>
        <v>2.7598255016195119</v>
      </c>
      <c r="L3763" s="11" t="str">
        <f t="shared" ca="1" si="252"/>
        <v>H</v>
      </c>
      <c r="M3763" s="11"/>
      <c r="N3763" s="11">
        <v>3762</v>
      </c>
      <c r="O3763" s="12">
        <f t="shared" ca="1" si="264"/>
        <v>1.7968485699638599</v>
      </c>
      <c r="P3763" s="12">
        <f t="shared" ca="1" si="265"/>
        <v>-0.29349195686956242</v>
      </c>
      <c r="Q3763" s="11" t="str">
        <f t="shared" ca="1" si="253"/>
        <v>A</v>
      </c>
    </row>
    <row r="3764" spans="9:17" x14ac:dyDescent="0.25">
      <c r="I3764" s="11">
        <v>3763</v>
      </c>
      <c r="J3764" s="11">
        <f t="shared" ca="1" si="262"/>
        <v>8.8874257787534661E-2</v>
      </c>
      <c r="K3764" s="11">
        <f t="shared" ca="1" si="263"/>
        <v>-1.3108143757522819</v>
      </c>
      <c r="L3764" s="11" t="str">
        <f t="shared" ca="1" si="252"/>
        <v>A</v>
      </c>
      <c r="M3764" s="11"/>
      <c r="N3764" s="11">
        <v>3763</v>
      </c>
      <c r="O3764" s="12">
        <f t="shared" ca="1" si="264"/>
        <v>-0.75135909260462452</v>
      </c>
      <c r="P3764" s="12">
        <f t="shared" ca="1" si="265"/>
        <v>2.00179809818684</v>
      </c>
      <c r="Q3764" s="11" t="str">
        <f t="shared" ca="1" si="253"/>
        <v>H</v>
      </c>
    </row>
    <row r="3765" spans="9:17" x14ac:dyDescent="0.25">
      <c r="I3765" s="11">
        <v>3764</v>
      </c>
      <c r="J3765" s="11">
        <f t="shared" ca="1" si="262"/>
        <v>-1.9014278369460125E-2</v>
      </c>
      <c r="K3765" s="11">
        <f t="shared" ca="1" si="263"/>
        <v>4.2784125202534442</v>
      </c>
      <c r="L3765" s="11" t="str">
        <f t="shared" ca="1" si="252"/>
        <v>H</v>
      </c>
      <c r="M3765" s="11"/>
      <c r="N3765" s="11">
        <v>3764</v>
      </c>
      <c r="O3765" s="12">
        <f t="shared" ca="1" si="264"/>
        <v>1.3058022372376588</v>
      </c>
      <c r="P3765" s="12">
        <f t="shared" ca="1" si="265"/>
        <v>0.5927119064965537</v>
      </c>
      <c r="Q3765" s="11" t="str">
        <f t="shared" ca="1" si="253"/>
        <v>A</v>
      </c>
    </row>
    <row r="3766" spans="9:17" x14ac:dyDescent="0.25">
      <c r="I3766" s="11">
        <v>3765</v>
      </c>
      <c r="J3766" s="11">
        <f t="shared" ca="1" si="262"/>
        <v>0.81930035850663441</v>
      </c>
      <c r="K3766" s="11">
        <f t="shared" ca="1" si="263"/>
        <v>0.17816347703692492</v>
      </c>
      <c r="L3766" s="11" t="str">
        <f t="shared" ca="1" si="252"/>
        <v>A</v>
      </c>
      <c r="M3766" s="11"/>
      <c r="N3766" s="11">
        <v>3765</v>
      </c>
      <c r="O3766" s="12">
        <f t="shared" ca="1" si="264"/>
        <v>1.3265710702962323</v>
      </c>
      <c r="P3766" s="12">
        <f t="shared" ca="1" si="265"/>
        <v>1.2106088835357003</v>
      </c>
      <c r="Q3766" s="11" t="str">
        <f t="shared" ca="1" si="253"/>
        <v>A</v>
      </c>
    </row>
    <row r="3767" spans="9:17" x14ac:dyDescent="0.25">
      <c r="I3767" s="11">
        <v>3766</v>
      </c>
      <c r="J3767" s="11">
        <f t="shared" ca="1" si="262"/>
        <v>0.65856173013852148</v>
      </c>
      <c r="K3767" s="11">
        <f t="shared" ca="1" si="263"/>
        <v>1.0034962776133496</v>
      </c>
      <c r="L3767" s="11" t="str">
        <f t="shared" ca="1" si="252"/>
        <v>H</v>
      </c>
      <c r="M3767" s="11"/>
      <c r="N3767" s="11">
        <v>3766</v>
      </c>
      <c r="O3767" s="12">
        <f t="shared" ca="1" si="264"/>
        <v>-0.91110573652037519</v>
      </c>
      <c r="P3767" s="12">
        <f t="shared" ca="1" si="265"/>
        <v>1.0009264359496208</v>
      </c>
      <c r="Q3767" s="11" t="str">
        <f t="shared" ca="1" si="253"/>
        <v>H</v>
      </c>
    </row>
    <row r="3768" spans="9:17" x14ac:dyDescent="0.25">
      <c r="I3768" s="11">
        <v>3767</v>
      </c>
      <c r="J3768" s="11">
        <f t="shared" ca="1" si="262"/>
        <v>2.0687234994635695</v>
      </c>
      <c r="K3768" s="11">
        <f t="shared" ca="1" si="263"/>
        <v>3.6450363599205815</v>
      </c>
      <c r="L3768" s="11" t="str">
        <f t="shared" ca="1" si="252"/>
        <v>H</v>
      </c>
      <c r="M3768" s="11"/>
      <c r="N3768" s="11">
        <v>3767</v>
      </c>
      <c r="O3768" s="12">
        <f t="shared" ca="1" si="264"/>
        <v>0.28555660797307875</v>
      </c>
      <c r="P3768" s="12">
        <f t="shared" ca="1" si="265"/>
        <v>1.1420849866758644</v>
      </c>
      <c r="Q3768" s="11" t="str">
        <f t="shared" ca="1" si="253"/>
        <v>H</v>
      </c>
    </row>
    <row r="3769" spans="9:17" x14ac:dyDescent="0.25">
      <c r="I3769" s="11">
        <v>3768</v>
      </c>
      <c r="J3769" s="11">
        <f t="shared" ca="1" si="262"/>
        <v>1.5664996966040707</v>
      </c>
      <c r="K3769" s="11">
        <f t="shared" ca="1" si="263"/>
        <v>2.7017011589796494</v>
      </c>
      <c r="L3769" s="11" t="str">
        <f t="shared" ca="1" si="252"/>
        <v>H</v>
      </c>
      <c r="M3769" s="11"/>
      <c r="N3769" s="11">
        <v>3768</v>
      </c>
      <c r="O3769" s="12">
        <f t="shared" ca="1" si="264"/>
        <v>-1.3526744715861878</v>
      </c>
      <c r="P3769" s="12">
        <f t="shared" ca="1" si="265"/>
        <v>1.1245420846168634</v>
      </c>
      <c r="Q3769" s="11" t="str">
        <f t="shared" ca="1" si="253"/>
        <v>H</v>
      </c>
    </row>
    <row r="3770" spans="9:17" x14ac:dyDescent="0.25">
      <c r="I3770" s="11">
        <v>3769</v>
      </c>
      <c r="J3770" s="11">
        <f t="shared" ca="1" si="262"/>
        <v>2.5404997836979666</v>
      </c>
      <c r="K3770" s="11">
        <f t="shared" ca="1" si="263"/>
        <v>1.1711200708260812</v>
      </c>
      <c r="L3770" s="11" t="str">
        <f t="shared" ca="1" si="252"/>
        <v>A</v>
      </c>
      <c r="M3770" s="11"/>
      <c r="N3770" s="11">
        <v>3769</v>
      </c>
      <c r="O3770" s="12">
        <f t="shared" ca="1" si="264"/>
        <v>1.3630469575331996</v>
      </c>
      <c r="P3770" s="12">
        <f t="shared" ca="1" si="265"/>
        <v>0.88814195090679582</v>
      </c>
      <c r="Q3770" s="11" t="str">
        <f t="shared" ca="1" si="253"/>
        <v>A</v>
      </c>
    </row>
    <row r="3771" spans="9:17" x14ac:dyDescent="0.25">
      <c r="I3771" s="11">
        <v>3770</v>
      </c>
      <c r="J3771" s="11">
        <f t="shared" ca="1" si="262"/>
        <v>1.2519877398797896</v>
      </c>
      <c r="K3771" s="11">
        <f t="shared" ca="1" si="263"/>
        <v>0.67391328218590507</v>
      </c>
      <c r="L3771" s="11" t="str">
        <f t="shared" ca="1" si="252"/>
        <v>A</v>
      </c>
      <c r="M3771" s="11"/>
      <c r="N3771" s="11">
        <v>3770</v>
      </c>
      <c r="O3771" s="12">
        <f t="shared" ca="1" si="264"/>
        <v>1.061117128045785</v>
      </c>
      <c r="P3771" s="12">
        <f t="shared" ca="1" si="265"/>
        <v>-0.612510136564411</v>
      </c>
      <c r="Q3771" s="11" t="str">
        <f t="shared" ca="1" si="253"/>
        <v>A</v>
      </c>
    </row>
    <row r="3772" spans="9:17" x14ac:dyDescent="0.25">
      <c r="I3772" s="11">
        <v>3771</v>
      </c>
      <c r="J3772" s="11">
        <f t="shared" ca="1" si="262"/>
        <v>0.99597205358200469</v>
      </c>
      <c r="K3772" s="11">
        <f t="shared" ca="1" si="263"/>
        <v>1.0783775360275132</v>
      </c>
      <c r="L3772" s="11" t="str">
        <f t="shared" ca="1" si="252"/>
        <v>H</v>
      </c>
      <c r="M3772" s="11"/>
      <c r="N3772" s="11">
        <v>3771</v>
      </c>
      <c r="O3772" s="12">
        <f t="shared" ca="1" si="264"/>
        <v>4.3123115812001234E-2</v>
      </c>
      <c r="P3772" s="12">
        <f t="shared" ca="1" si="265"/>
        <v>-0.96043252049182248</v>
      </c>
      <c r="Q3772" s="11" t="str">
        <f t="shared" ca="1" si="253"/>
        <v>A</v>
      </c>
    </row>
    <row r="3773" spans="9:17" x14ac:dyDescent="0.25">
      <c r="I3773" s="11">
        <v>3772</v>
      </c>
      <c r="J3773" s="11">
        <f t="shared" ca="1" si="262"/>
        <v>0.62388371565990286</v>
      </c>
      <c r="K3773" s="11">
        <f t="shared" ca="1" si="263"/>
        <v>1.7859754409912916</v>
      </c>
      <c r="L3773" s="11" t="str">
        <f t="shared" ca="1" si="252"/>
        <v>H</v>
      </c>
      <c r="M3773" s="11"/>
      <c r="N3773" s="11">
        <v>3772</v>
      </c>
      <c r="O3773" s="12">
        <f t="shared" ca="1" si="264"/>
        <v>-0.25886156502397095</v>
      </c>
      <c r="P3773" s="12">
        <f t="shared" ca="1" si="265"/>
        <v>-1.5871563257777912</v>
      </c>
      <c r="Q3773" s="11" t="str">
        <f t="shared" ca="1" si="253"/>
        <v>A</v>
      </c>
    </row>
    <row r="3774" spans="9:17" x14ac:dyDescent="0.25">
      <c r="I3774" s="11">
        <v>3773</v>
      </c>
      <c r="J3774" s="11">
        <f t="shared" ca="1" si="262"/>
        <v>1.3528812435577935</v>
      </c>
      <c r="K3774" s="11">
        <f t="shared" ca="1" si="263"/>
        <v>2.2181381221388521</v>
      </c>
      <c r="L3774" s="11" t="str">
        <f t="shared" ca="1" si="252"/>
        <v>H</v>
      </c>
      <c r="M3774" s="11"/>
      <c r="N3774" s="11">
        <v>3773</v>
      </c>
      <c r="O3774" s="12">
        <f t="shared" ca="1" si="264"/>
        <v>0.61529109184697273</v>
      </c>
      <c r="P3774" s="12">
        <f t="shared" ca="1" si="265"/>
        <v>-0.48586547608528274</v>
      </c>
      <c r="Q3774" s="11" t="str">
        <f t="shared" ca="1" si="253"/>
        <v>A</v>
      </c>
    </row>
    <row r="3775" spans="9:17" x14ac:dyDescent="0.25">
      <c r="I3775" s="11">
        <v>3774</v>
      </c>
      <c r="J3775" s="11">
        <f t="shared" ca="1" si="262"/>
        <v>1.1869798701108463</v>
      </c>
      <c r="K3775" s="11">
        <f t="shared" ca="1" si="263"/>
        <v>1.3550343244915313</v>
      </c>
      <c r="L3775" s="11" t="str">
        <f t="shared" ca="1" si="252"/>
        <v>H</v>
      </c>
      <c r="M3775" s="11"/>
      <c r="N3775" s="11">
        <v>3774</v>
      </c>
      <c r="O3775" s="12">
        <f t="shared" ca="1" si="264"/>
        <v>-0.17558535277521514</v>
      </c>
      <c r="P3775" s="12">
        <f t="shared" ca="1" si="265"/>
        <v>0.27469905788414051</v>
      </c>
      <c r="Q3775" s="11" t="str">
        <f t="shared" ca="1" si="253"/>
        <v>H</v>
      </c>
    </row>
    <row r="3776" spans="9:17" x14ac:dyDescent="0.25">
      <c r="I3776" s="11">
        <v>3775</v>
      </c>
      <c r="J3776" s="11">
        <f t="shared" ca="1" si="262"/>
        <v>1.2373187310588474</v>
      </c>
      <c r="K3776" s="11">
        <f t="shared" ca="1" si="263"/>
        <v>0.44414017950588103</v>
      </c>
      <c r="L3776" s="11" t="str">
        <f t="shared" ca="1" si="252"/>
        <v>A</v>
      </c>
      <c r="M3776" s="11"/>
      <c r="N3776" s="11">
        <v>3775</v>
      </c>
      <c r="O3776" s="12">
        <f t="shared" ca="1" si="264"/>
        <v>1.0309181181937017</v>
      </c>
      <c r="P3776" s="12">
        <f t="shared" ca="1" si="265"/>
        <v>1.362594415772524</v>
      </c>
      <c r="Q3776" s="11" t="str">
        <f t="shared" ca="1" si="253"/>
        <v>H</v>
      </c>
    </row>
    <row r="3777" spans="9:17" x14ac:dyDescent="0.25">
      <c r="I3777" s="11">
        <v>3776</v>
      </c>
      <c r="J3777" s="11">
        <f t="shared" ca="1" si="262"/>
        <v>0.65121081062263064</v>
      </c>
      <c r="K3777" s="11">
        <f t="shared" ca="1" si="263"/>
        <v>2.0735967995640787</v>
      </c>
      <c r="L3777" s="11" t="str">
        <f t="shared" ca="1" si="252"/>
        <v>H</v>
      </c>
      <c r="M3777" s="11"/>
      <c r="N3777" s="11">
        <v>3776</v>
      </c>
      <c r="O3777" s="12">
        <f t="shared" ca="1" si="264"/>
        <v>0.29915247987835003</v>
      </c>
      <c r="P3777" s="12">
        <f t="shared" ca="1" si="265"/>
        <v>0.95277482914635825</v>
      </c>
      <c r="Q3777" s="11" t="str">
        <f t="shared" ca="1" si="253"/>
        <v>H</v>
      </c>
    </row>
    <row r="3778" spans="9:17" x14ac:dyDescent="0.25">
      <c r="I3778" s="11">
        <v>3777</v>
      </c>
      <c r="J3778" s="11">
        <f t="shared" ca="1" si="262"/>
        <v>-0.36342595493255703</v>
      </c>
      <c r="K3778" s="11">
        <f t="shared" ca="1" si="263"/>
        <v>3.352158421831517</v>
      </c>
      <c r="L3778" s="11" t="str">
        <f t="shared" ca="1" si="252"/>
        <v>H</v>
      </c>
      <c r="M3778" s="11"/>
      <c r="N3778" s="11">
        <v>3777</v>
      </c>
      <c r="O3778" s="12">
        <f t="shared" ca="1" si="264"/>
        <v>1.4685979097292523E-2</v>
      </c>
      <c r="P3778" s="12">
        <f t="shared" ca="1" si="265"/>
        <v>-0.58958804433173251</v>
      </c>
      <c r="Q3778" s="11" t="str">
        <f t="shared" ca="1" si="253"/>
        <v>A</v>
      </c>
    </row>
    <row r="3779" spans="9:17" x14ac:dyDescent="0.25">
      <c r="I3779" s="11">
        <v>3778</v>
      </c>
      <c r="J3779" s="11">
        <f t="shared" ref="J3779:J3842" ca="1" si="266">NORMINV(RAND(), $D$3,$F$3)</f>
        <v>0.37392031981955764</v>
      </c>
      <c r="K3779" s="11">
        <f t="shared" ref="K3779:K3842" ca="1" si="267">NORMINV(RAND(), $D$2,$F$2)</f>
        <v>4.6321700345575412</v>
      </c>
      <c r="L3779" s="11" t="str">
        <f t="shared" ca="1" si="252"/>
        <v>H</v>
      </c>
      <c r="M3779" s="11"/>
      <c r="N3779" s="11">
        <v>3778</v>
      </c>
      <c r="O3779" s="12">
        <f t="shared" ref="O3779:O3842" ca="1" si="268">NORMINV(RAND(), $D$11,$F$11)</f>
        <v>-0.30991937726253838</v>
      </c>
      <c r="P3779" s="12">
        <f t="shared" ref="P3779:P3842" ca="1" si="269">NORMINV(RAND(), $D$10,$F$10)</f>
        <v>0.96014751420674282</v>
      </c>
      <c r="Q3779" s="11" t="str">
        <f t="shared" ca="1" si="253"/>
        <v>H</v>
      </c>
    </row>
    <row r="3780" spans="9:17" x14ac:dyDescent="0.25">
      <c r="I3780" s="11">
        <v>3779</v>
      </c>
      <c r="J3780" s="11">
        <f t="shared" ca="1" si="266"/>
        <v>-0.10439303631687535</v>
      </c>
      <c r="K3780" s="11">
        <f t="shared" ca="1" si="267"/>
        <v>2.6170792337566473</v>
      </c>
      <c r="L3780" s="11" t="str">
        <f t="shared" ca="1" si="252"/>
        <v>H</v>
      </c>
      <c r="M3780" s="11"/>
      <c r="N3780" s="11">
        <v>3779</v>
      </c>
      <c r="O3780" s="12">
        <f t="shared" ca="1" si="268"/>
        <v>0.17756446587478752</v>
      </c>
      <c r="P3780" s="12">
        <f t="shared" ca="1" si="269"/>
        <v>1.0119170449737911</v>
      </c>
      <c r="Q3780" s="11" t="str">
        <f t="shared" ca="1" si="253"/>
        <v>H</v>
      </c>
    </row>
    <row r="3781" spans="9:17" x14ac:dyDescent="0.25">
      <c r="I3781" s="11">
        <v>3780</v>
      </c>
      <c r="J3781" s="11">
        <f t="shared" ca="1" si="266"/>
        <v>1.7513951490411361</v>
      </c>
      <c r="K3781" s="11">
        <f t="shared" ca="1" si="267"/>
        <v>3.4505553053477813</v>
      </c>
      <c r="L3781" s="11" t="str">
        <f t="shared" ca="1" si="252"/>
        <v>H</v>
      </c>
      <c r="M3781" s="11"/>
      <c r="N3781" s="11">
        <v>3780</v>
      </c>
      <c r="O3781" s="12">
        <f t="shared" ca="1" si="268"/>
        <v>0.64194304367457156</v>
      </c>
      <c r="P3781" s="12">
        <f t="shared" ca="1" si="269"/>
        <v>2.247502790627899</v>
      </c>
      <c r="Q3781" s="11" t="str">
        <f t="shared" ca="1" si="253"/>
        <v>H</v>
      </c>
    </row>
    <row r="3782" spans="9:17" x14ac:dyDescent="0.25">
      <c r="I3782" s="11">
        <v>3781</v>
      </c>
      <c r="J3782" s="11">
        <f t="shared" ca="1" si="266"/>
        <v>2.5852508527196663</v>
      </c>
      <c r="K3782" s="11">
        <f t="shared" ca="1" si="267"/>
        <v>4.3145682404153654</v>
      </c>
      <c r="L3782" s="11" t="str">
        <f t="shared" ca="1" si="252"/>
        <v>H</v>
      </c>
      <c r="M3782" s="11"/>
      <c r="N3782" s="11">
        <v>3781</v>
      </c>
      <c r="O3782" s="12">
        <f t="shared" ca="1" si="268"/>
        <v>5.6619352754310459E-2</v>
      </c>
      <c r="P3782" s="12">
        <f t="shared" ca="1" si="269"/>
        <v>2.3023485401495907</v>
      </c>
      <c r="Q3782" s="11" t="str">
        <f t="shared" ca="1" si="253"/>
        <v>H</v>
      </c>
    </row>
    <row r="3783" spans="9:17" x14ac:dyDescent="0.25">
      <c r="I3783" s="11">
        <v>3782</v>
      </c>
      <c r="J3783" s="11">
        <f t="shared" ca="1" si="266"/>
        <v>0.62848446454012374</v>
      </c>
      <c r="K3783" s="11">
        <f t="shared" ca="1" si="267"/>
        <v>1.5421822175358013</v>
      </c>
      <c r="L3783" s="11" t="str">
        <f t="shared" ca="1" si="252"/>
        <v>H</v>
      </c>
      <c r="M3783" s="11"/>
      <c r="N3783" s="11">
        <v>3782</v>
      </c>
      <c r="O3783" s="12">
        <f t="shared" ca="1" si="268"/>
        <v>-1.4518871740347952</v>
      </c>
      <c r="P3783" s="12">
        <f t="shared" ca="1" si="269"/>
        <v>-1.0123663566836925</v>
      </c>
      <c r="Q3783" s="11" t="str">
        <f t="shared" ca="1" si="253"/>
        <v>H</v>
      </c>
    </row>
    <row r="3784" spans="9:17" x14ac:dyDescent="0.25">
      <c r="I3784" s="11">
        <v>3783</v>
      </c>
      <c r="J3784" s="11">
        <f t="shared" ca="1" si="266"/>
        <v>-0.18405843480871964</v>
      </c>
      <c r="K3784" s="11">
        <f t="shared" ca="1" si="267"/>
        <v>3.1618892387936866</v>
      </c>
      <c r="L3784" s="11" t="str">
        <f t="shared" ca="1" si="252"/>
        <v>H</v>
      </c>
      <c r="M3784" s="11"/>
      <c r="N3784" s="11">
        <v>3783</v>
      </c>
      <c r="O3784" s="12">
        <f t="shared" ca="1" si="268"/>
        <v>-0.70832165114593115</v>
      </c>
      <c r="P3784" s="12">
        <f t="shared" ca="1" si="269"/>
        <v>0.18320167097706597</v>
      </c>
      <c r="Q3784" s="11" t="str">
        <f t="shared" ca="1" si="253"/>
        <v>H</v>
      </c>
    </row>
    <row r="3785" spans="9:17" x14ac:dyDescent="0.25">
      <c r="I3785" s="11">
        <v>3784</v>
      </c>
      <c r="J3785" s="11">
        <f t="shared" ca="1" si="266"/>
        <v>0.56919820115183506</v>
      </c>
      <c r="K3785" s="11">
        <f t="shared" ca="1" si="267"/>
        <v>2.7635435557672512</v>
      </c>
      <c r="L3785" s="11" t="str">
        <f t="shared" ca="1" si="252"/>
        <v>H</v>
      </c>
      <c r="M3785" s="11"/>
      <c r="N3785" s="11">
        <v>3784</v>
      </c>
      <c r="O3785" s="12">
        <f t="shared" ca="1" si="268"/>
        <v>-0.48163252240880983</v>
      </c>
      <c r="P3785" s="12">
        <f t="shared" ca="1" si="269"/>
        <v>-1.6719169586388154</v>
      </c>
      <c r="Q3785" s="11" t="str">
        <f t="shared" ca="1" si="253"/>
        <v>A</v>
      </c>
    </row>
    <row r="3786" spans="9:17" x14ac:dyDescent="0.25">
      <c r="I3786" s="11">
        <v>3785</v>
      </c>
      <c r="J3786" s="11">
        <f t="shared" ca="1" si="266"/>
        <v>0.59309850171118639</v>
      </c>
      <c r="K3786" s="11">
        <f t="shared" ca="1" si="267"/>
        <v>2.8523414758438581</v>
      </c>
      <c r="L3786" s="11" t="str">
        <f t="shared" ca="1" si="252"/>
        <v>H</v>
      </c>
      <c r="M3786" s="11"/>
      <c r="N3786" s="11">
        <v>3785</v>
      </c>
      <c r="O3786" s="12">
        <f t="shared" ca="1" si="268"/>
        <v>-1.7379014484335953</v>
      </c>
      <c r="P3786" s="12">
        <f t="shared" ca="1" si="269"/>
        <v>3.0871341701610882</v>
      </c>
      <c r="Q3786" s="11" t="str">
        <f t="shared" ca="1" si="253"/>
        <v>H</v>
      </c>
    </row>
    <row r="3787" spans="9:17" x14ac:dyDescent="0.25">
      <c r="I3787" s="11">
        <v>3786</v>
      </c>
      <c r="J3787" s="11">
        <f t="shared" ca="1" si="266"/>
        <v>-3.8900481643565521E-2</v>
      </c>
      <c r="K3787" s="11">
        <f t="shared" ca="1" si="267"/>
        <v>3.9545674220128229</v>
      </c>
      <c r="L3787" s="11" t="str">
        <f t="shared" ca="1" si="252"/>
        <v>H</v>
      </c>
      <c r="M3787" s="11"/>
      <c r="N3787" s="11">
        <v>3786</v>
      </c>
      <c r="O3787" s="12">
        <f t="shared" ca="1" si="268"/>
        <v>-0.86461822539930444</v>
      </c>
      <c r="P3787" s="12">
        <f t="shared" ca="1" si="269"/>
        <v>1.5268438009612446</v>
      </c>
      <c r="Q3787" s="11" t="str">
        <f t="shared" ca="1" si="253"/>
        <v>H</v>
      </c>
    </row>
    <row r="3788" spans="9:17" x14ac:dyDescent="0.25">
      <c r="I3788" s="11">
        <v>3787</v>
      </c>
      <c r="J3788" s="11">
        <f t="shared" ca="1" si="266"/>
        <v>0.7413020156925676</v>
      </c>
      <c r="K3788" s="11">
        <f t="shared" ca="1" si="267"/>
        <v>1.5226274442088732</v>
      </c>
      <c r="L3788" s="11" t="str">
        <f t="shared" ca="1" si="252"/>
        <v>H</v>
      </c>
      <c r="M3788" s="11"/>
      <c r="N3788" s="11">
        <v>3787</v>
      </c>
      <c r="O3788" s="12">
        <f t="shared" ca="1" si="268"/>
        <v>1.4031496896983633</v>
      </c>
      <c r="P3788" s="12">
        <f t="shared" ca="1" si="269"/>
        <v>0.53346280573406168</v>
      </c>
      <c r="Q3788" s="11" t="str">
        <f t="shared" ca="1" si="253"/>
        <v>A</v>
      </c>
    </row>
    <row r="3789" spans="9:17" x14ac:dyDescent="0.25">
      <c r="I3789" s="11">
        <v>3788</v>
      </c>
      <c r="J3789" s="11">
        <f t="shared" ca="1" si="266"/>
        <v>-0.63108201290304666</v>
      </c>
      <c r="K3789" s="11">
        <f t="shared" ca="1" si="267"/>
        <v>1.4492326280345162</v>
      </c>
      <c r="L3789" s="11" t="str">
        <f t="shared" ca="1" si="252"/>
        <v>H</v>
      </c>
      <c r="M3789" s="11"/>
      <c r="N3789" s="11">
        <v>3788</v>
      </c>
      <c r="O3789" s="12">
        <f t="shared" ca="1" si="268"/>
        <v>-0.26294407605813475</v>
      </c>
      <c r="P3789" s="12">
        <f t="shared" ca="1" si="269"/>
        <v>2.0074520913114586</v>
      </c>
      <c r="Q3789" s="11" t="str">
        <f t="shared" ca="1" si="253"/>
        <v>H</v>
      </c>
    </row>
    <row r="3790" spans="9:17" x14ac:dyDescent="0.25">
      <c r="I3790" s="11">
        <v>3789</v>
      </c>
      <c r="J3790" s="11">
        <f t="shared" ca="1" si="266"/>
        <v>-0.14930555297990777</v>
      </c>
      <c r="K3790" s="11">
        <f t="shared" ca="1" si="267"/>
        <v>3.2775346212424861</v>
      </c>
      <c r="L3790" s="11" t="str">
        <f t="shared" ca="1" si="252"/>
        <v>H</v>
      </c>
      <c r="M3790" s="11"/>
      <c r="N3790" s="11">
        <v>3789</v>
      </c>
      <c r="O3790" s="12">
        <f t="shared" ca="1" si="268"/>
        <v>0.6996457597796385</v>
      </c>
      <c r="P3790" s="12">
        <f t="shared" ca="1" si="269"/>
        <v>-5.5936939858331813E-2</v>
      </c>
      <c r="Q3790" s="11" t="str">
        <f t="shared" ca="1" si="253"/>
        <v>A</v>
      </c>
    </row>
    <row r="3791" spans="9:17" x14ac:dyDescent="0.25">
      <c r="I3791" s="11">
        <v>3790</v>
      </c>
      <c r="J3791" s="11">
        <f t="shared" ca="1" si="266"/>
        <v>2.4257979592819203</v>
      </c>
      <c r="K3791" s="11">
        <f t="shared" ca="1" si="267"/>
        <v>2.7726795871154359</v>
      </c>
      <c r="L3791" s="11" t="str">
        <f t="shared" ca="1" si="252"/>
        <v>H</v>
      </c>
      <c r="M3791" s="11"/>
      <c r="N3791" s="11">
        <v>3790</v>
      </c>
      <c r="O3791" s="12">
        <f t="shared" ca="1" si="268"/>
        <v>-0.44896359806559327</v>
      </c>
      <c r="P3791" s="12">
        <f t="shared" ca="1" si="269"/>
        <v>3.5653696494180309</v>
      </c>
      <c r="Q3791" s="11" t="str">
        <f t="shared" ca="1" si="253"/>
        <v>H</v>
      </c>
    </row>
    <row r="3792" spans="9:17" x14ac:dyDescent="0.25">
      <c r="I3792" s="11">
        <v>3791</v>
      </c>
      <c r="J3792" s="11">
        <f t="shared" ca="1" si="266"/>
        <v>1.6815683322039123</v>
      </c>
      <c r="K3792" s="11">
        <f t="shared" ca="1" si="267"/>
        <v>0.66917714271344586</v>
      </c>
      <c r="L3792" s="11" t="str">
        <f t="shared" ca="1" si="252"/>
        <v>A</v>
      </c>
      <c r="M3792" s="11"/>
      <c r="N3792" s="11">
        <v>3791</v>
      </c>
      <c r="O3792" s="12">
        <f t="shared" ca="1" si="268"/>
        <v>1.2883831316583314</v>
      </c>
      <c r="P3792" s="12">
        <f t="shared" ca="1" si="269"/>
        <v>-9.6553758175811355E-2</v>
      </c>
      <c r="Q3792" s="11" t="str">
        <f t="shared" ca="1" si="253"/>
        <v>A</v>
      </c>
    </row>
    <row r="3793" spans="9:17" x14ac:dyDescent="0.25">
      <c r="I3793" s="11">
        <v>3792</v>
      </c>
      <c r="J3793" s="11">
        <f t="shared" ca="1" si="266"/>
        <v>0.41893044980093652</v>
      </c>
      <c r="K3793" s="11">
        <f t="shared" ca="1" si="267"/>
        <v>0.13996007236553298</v>
      </c>
      <c r="L3793" s="11" t="str">
        <f t="shared" ca="1" si="252"/>
        <v>A</v>
      </c>
      <c r="M3793" s="11"/>
      <c r="N3793" s="11">
        <v>3792</v>
      </c>
      <c r="O3793" s="12">
        <f t="shared" ca="1" si="268"/>
        <v>-1.5516266801729419</v>
      </c>
      <c r="P3793" s="12">
        <f t="shared" ca="1" si="269"/>
        <v>-0.48231289012884249</v>
      </c>
      <c r="Q3793" s="11" t="str">
        <f t="shared" ca="1" si="253"/>
        <v>H</v>
      </c>
    </row>
    <row r="3794" spans="9:17" x14ac:dyDescent="0.25">
      <c r="I3794" s="11">
        <v>3793</v>
      </c>
      <c r="J3794" s="11">
        <f t="shared" ca="1" si="266"/>
        <v>1.9480116116034263</v>
      </c>
      <c r="K3794" s="11">
        <f t="shared" ca="1" si="267"/>
        <v>2.0244347963299645</v>
      </c>
      <c r="L3794" s="11" t="str">
        <f t="shared" ca="1" si="252"/>
        <v>H</v>
      </c>
      <c r="M3794" s="11"/>
      <c r="N3794" s="11">
        <v>3793</v>
      </c>
      <c r="O3794" s="12">
        <f t="shared" ca="1" si="268"/>
        <v>-1.1404280200906891</v>
      </c>
      <c r="P3794" s="12">
        <f t="shared" ca="1" si="269"/>
        <v>3.8477824766703046</v>
      </c>
      <c r="Q3794" s="11" t="str">
        <f t="shared" ca="1" si="253"/>
        <v>H</v>
      </c>
    </row>
    <row r="3795" spans="9:17" x14ac:dyDescent="0.25">
      <c r="I3795" s="11">
        <v>3794</v>
      </c>
      <c r="J3795" s="11">
        <f t="shared" ca="1" si="266"/>
        <v>-0.21387413229014973</v>
      </c>
      <c r="K3795" s="11">
        <f t="shared" ca="1" si="267"/>
        <v>1.9237248225553605</v>
      </c>
      <c r="L3795" s="11" t="str">
        <f t="shared" ca="1" si="252"/>
        <v>H</v>
      </c>
      <c r="M3795" s="11"/>
      <c r="N3795" s="11">
        <v>3794</v>
      </c>
      <c r="O3795" s="12">
        <f t="shared" ca="1" si="268"/>
        <v>2.552276313834061</v>
      </c>
      <c r="P3795" s="12">
        <f t="shared" ca="1" si="269"/>
        <v>3.862102624342878</v>
      </c>
      <c r="Q3795" s="11" t="str">
        <f t="shared" ca="1" si="253"/>
        <v>H</v>
      </c>
    </row>
    <row r="3796" spans="9:17" x14ac:dyDescent="0.25">
      <c r="I3796" s="11">
        <v>3795</v>
      </c>
      <c r="J3796" s="11">
        <f t="shared" ca="1" si="266"/>
        <v>1.6796085358765445</v>
      </c>
      <c r="K3796" s="11">
        <f t="shared" ca="1" si="267"/>
        <v>3.2508473478704012</v>
      </c>
      <c r="L3796" s="11" t="str">
        <f t="shared" ca="1" si="252"/>
        <v>H</v>
      </c>
      <c r="M3796" s="11"/>
      <c r="N3796" s="11">
        <v>3795</v>
      </c>
      <c r="O3796" s="12">
        <f t="shared" ca="1" si="268"/>
        <v>0.54142290259190828</v>
      </c>
      <c r="P3796" s="12">
        <f t="shared" ca="1" si="269"/>
        <v>1.4532499142438526</v>
      </c>
      <c r="Q3796" s="11" t="str">
        <f t="shared" ca="1" si="253"/>
        <v>H</v>
      </c>
    </row>
    <row r="3797" spans="9:17" x14ac:dyDescent="0.25">
      <c r="I3797" s="11">
        <v>3796</v>
      </c>
      <c r="J3797" s="11">
        <f t="shared" ca="1" si="266"/>
        <v>0.79918823050199284</v>
      </c>
      <c r="K3797" s="11">
        <f t="shared" ca="1" si="267"/>
        <v>0.71664978178654004</v>
      </c>
      <c r="L3797" s="11" t="str">
        <f t="shared" ca="1" si="252"/>
        <v>A</v>
      </c>
      <c r="M3797" s="11"/>
      <c r="N3797" s="11">
        <v>3796</v>
      </c>
      <c r="O3797" s="12">
        <f t="shared" ca="1" si="268"/>
        <v>1.0417722466633084</v>
      </c>
      <c r="P3797" s="12">
        <f t="shared" ca="1" si="269"/>
        <v>-0.10946190593510652</v>
      </c>
      <c r="Q3797" s="11" t="str">
        <f t="shared" ca="1" si="253"/>
        <v>A</v>
      </c>
    </row>
    <row r="3798" spans="9:17" x14ac:dyDescent="0.25">
      <c r="I3798" s="11">
        <v>3797</v>
      </c>
      <c r="J3798" s="11">
        <f t="shared" ca="1" si="266"/>
        <v>1.5957455022958507</v>
      </c>
      <c r="K3798" s="11">
        <f t="shared" ca="1" si="267"/>
        <v>-0.36824946070587083</v>
      </c>
      <c r="L3798" s="11" t="str">
        <f t="shared" ca="1" si="252"/>
        <v>A</v>
      </c>
      <c r="M3798" s="11"/>
      <c r="N3798" s="11">
        <v>3797</v>
      </c>
      <c r="O3798" s="12">
        <f t="shared" ca="1" si="268"/>
        <v>-7.3027525497430079E-2</v>
      </c>
      <c r="P3798" s="12">
        <f t="shared" ca="1" si="269"/>
        <v>1.4094891333668609</v>
      </c>
      <c r="Q3798" s="11" t="str">
        <f t="shared" ca="1" si="253"/>
        <v>H</v>
      </c>
    </row>
    <row r="3799" spans="9:17" x14ac:dyDescent="0.25">
      <c r="I3799" s="11">
        <v>3798</v>
      </c>
      <c r="J3799" s="11">
        <f t="shared" ca="1" si="266"/>
        <v>0.94651674907610339</v>
      </c>
      <c r="K3799" s="11">
        <f t="shared" ca="1" si="267"/>
        <v>-2.1420982644274731</v>
      </c>
      <c r="L3799" s="11" t="str">
        <f t="shared" ca="1" si="252"/>
        <v>A</v>
      </c>
      <c r="M3799" s="11"/>
      <c r="N3799" s="11">
        <v>3798</v>
      </c>
      <c r="O3799" s="12">
        <f t="shared" ca="1" si="268"/>
        <v>0.21351249458621485</v>
      </c>
      <c r="P3799" s="12">
        <f t="shared" ca="1" si="269"/>
        <v>-0.30302059921735691</v>
      </c>
      <c r="Q3799" s="11" t="str">
        <f t="shared" ca="1" si="253"/>
        <v>A</v>
      </c>
    </row>
    <row r="3800" spans="9:17" x14ac:dyDescent="0.25">
      <c r="I3800" s="11">
        <v>3799</v>
      </c>
      <c r="J3800" s="11">
        <f t="shared" ca="1" si="266"/>
        <v>1.3275006423199252</v>
      </c>
      <c r="K3800" s="11">
        <f t="shared" ca="1" si="267"/>
        <v>1.3094129917941923</v>
      </c>
      <c r="L3800" s="11" t="str">
        <f t="shared" ca="1" si="252"/>
        <v>A</v>
      </c>
      <c r="M3800" s="11"/>
      <c r="N3800" s="11">
        <v>3799</v>
      </c>
      <c r="O3800" s="12">
        <f t="shared" ca="1" si="268"/>
        <v>-0.12609633318901259</v>
      </c>
      <c r="P3800" s="12">
        <f t="shared" ca="1" si="269"/>
        <v>2.4746549497101249</v>
      </c>
      <c r="Q3800" s="11" t="str">
        <f t="shared" ca="1" si="253"/>
        <v>H</v>
      </c>
    </row>
    <row r="3801" spans="9:17" x14ac:dyDescent="0.25">
      <c r="I3801" s="11">
        <v>3800</v>
      </c>
      <c r="J3801" s="11">
        <f t="shared" ca="1" si="266"/>
        <v>-1.0066419928700086</v>
      </c>
      <c r="K3801" s="11">
        <f t="shared" ca="1" si="267"/>
        <v>1.9614267423031979</v>
      </c>
      <c r="L3801" s="11" t="str">
        <f t="shared" ca="1" si="252"/>
        <v>H</v>
      </c>
      <c r="M3801" s="11"/>
      <c r="N3801" s="11">
        <v>3800</v>
      </c>
      <c r="O3801" s="12">
        <f t="shared" ca="1" si="268"/>
        <v>-1.4008186501673268</v>
      </c>
      <c r="P3801" s="12">
        <f t="shared" ca="1" si="269"/>
        <v>0.78340424578426315</v>
      </c>
      <c r="Q3801" s="11" t="str">
        <f t="shared" ca="1" si="253"/>
        <v>H</v>
      </c>
    </row>
    <row r="3802" spans="9:17" x14ac:dyDescent="0.25">
      <c r="I3802" s="11">
        <v>3801</v>
      </c>
      <c r="J3802" s="11">
        <f t="shared" ca="1" si="266"/>
        <v>1.4071718012976677</v>
      </c>
      <c r="K3802" s="11">
        <f t="shared" ca="1" si="267"/>
        <v>1.8873829974763803</v>
      </c>
      <c r="L3802" s="11" t="str">
        <f t="shared" ca="1" si="252"/>
        <v>H</v>
      </c>
      <c r="M3802" s="11"/>
      <c r="N3802" s="11">
        <v>3801</v>
      </c>
      <c r="O3802" s="12">
        <f t="shared" ca="1" si="268"/>
        <v>1.2786017478633664</v>
      </c>
      <c r="P3802" s="12">
        <f t="shared" ca="1" si="269"/>
        <v>1.3931493112454409</v>
      </c>
      <c r="Q3802" s="11" t="str">
        <f t="shared" ca="1" si="253"/>
        <v>H</v>
      </c>
    </row>
    <row r="3803" spans="9:17" x14ac:dyDescent="0.25">
      <c r="I3803" s="11">
        <v>3802</v>
      </c>
      <c r="J3803" s="11">
        <f t="shared" ca="1" si="266"/>
        <v>1.9466478443712631E-2</v>
      </c>
      <c r="K3803" s="11">
        <f t="shared" ca="1" si="267"/>
        <v>3.104040753961459</v>
      </c>
      <c r="L3803" s="11" t="str">
        <f t="shared" ca="1" si="252"/>
        <v>H</v>
      </c>
      <c r="M3803" s="11"/>
      <c r="N3803" s="11">
        <v>3802</v>
      </c>
      <c r="O3803" s="12">
        <f t="shared" ca="1" si="268"/>
        <v>0.5978487654196919</v>
      </c>
      <c r="P3803" s="12">
        <f t="shared" ca="1" si="269"/>
        <v>2.6072892027097057</v>
      </c>
      <c r="Q3803" s="11" t="str">
        <f t="shared" ca="1" si="253"/>
        <v>H</v>
      </c>
    </row>
    <row r="3804" spans="9:17" x14ac:dyDescent="0.25">
      <c r="I3804" s="11">
        <v>3803</v>
      </c>
      <c r="J3804" s="11">
        <f t="shared" ca="1" si="266"/>
        <v>-0.18040257649418268</v>
      </c>
      <c r="K3804" s="11">
        <f t="shared" ca="1" si="267"/>
        <v>-6.8054533004568984E-2</v>
      </c>
      <c r="L3804" s="11" t="str">
        <f t="shared" ca="1" si="252"/>
        <v>H</v>
      </c>
      <c r="M3804" s="11"/>
      <c r="N3804" s="11">
        <v>3803</v>
      </c>
      <c r="O3804" s="12">
        <f t="shared" ca="1" si="268"/>
        <v>0.20445308792683831</v>
      </c>
      <c r="P3804" s="12">
        <f t="shared" ca="1" si="269"/>
        <v>0.98771808712452003</v>
      </c>
      <c r="Q3804" s="11" t="str">
        <f t="shared" ca="1" si="253"/>
        <v>H</v>
      </c>
    </row>
    <row r="3805" spans="9:17" x14ac:dyDescent="0.25">
      <c r="I3805" s="11">
        <v>3804</v>
      </c>
      <c r="J3805" s="11">
        <f t="shared" ca="1" si="266"/>
        <v>1.727081897469672</v>
      </c>
      <c r="K3805" s="11">
        <f t="shared" ca="1" si="267"/>
        <v>1.0667834568062942</v>
      </c>
      <c r="L3805" s="11" t="str">
        <f t="shared" ca="1" si="252"/>
        <v>A</v>
      </c>
      <c r="M3805" s="11"/>
      <c r="N3805" s="11">
        <v>3804</v>
      </c>
      <c r="O3805" s="12">
        <f t="shared" ca="1" si="268"/>
        <v>1.2188896009254178</v>
      </c>
      <c r="P3805" s="12">
        <f t="shared" ca="1" si="269"/>
        <v>0.81056197816884701</v>
      </c>
      <c r="Q3805" s="11" t="str">
        <f t="shared" ca="1" si="253"/>
        <v>A</v>
      </c>
    </row>
    <row r="3806" spans="9:17" x14ac:dyDescent="0.25">
      <c r="I3806" s="11">
        <v>3805</v>
      </c>
      <c r="J3806" s="11">
        <f t="shared" ca="1" si="266"/>
        <v>0.67517490288255788</v>
      </c>
      <c r="K3806" s="11">
        <f t="shared" ca="1" si="267"/>
        <v>0.88700465243206938</v>
      </c>
      <c r="L3806" s="11" t="str">
        <f t="shared" ca="1" si="252"/>
        <v>H</v>
      </c>
      <c r="M3806" s="11"/>
      <c r="N3806" s="11">
        <v>3805</v>
      </c>
      <c r="O3806" s="12">
        <f t="shared" ca="1" si="268"/>
        <v>0.55137577485200207</v>
      </c>
      <c r="P3806" s="12">
        <f t="shared" ca="1" si="269"/>
        <v>0.44766868955398331</v>
      </c>
      <c r="Q3806" s="11" t="str">
        <f t="shared" ca="1" si="253"/>
        <v>A</v>
      </c>
    </row>
    <row r="3807" spans="9:17" x14ac:dyDescent="0.25">
      <c r="I3807" s="11">
        <v>3806</v>
      </c>
      <c r="J3807" s="11">
        <f t="shared" ca="1" si="266"/>
        <v>1.0000377249049262</v>
      </c>
      <c r="K3807" s="11">
        <f t="shared" ca="1" si="267"/>
        <v>2.7173197372536348</v>
      </c>
      <c r="L3807" s="11" t="str">
        <f t="shared" ca="1" si="252"/>
        <v>H</v>
      </c>
      <c r="M3807" s="11"/>
      <c r="N3807" s="11">
        <v>3806</v>
      </c>
      <c r="O3807" s="12">
        <f t="shared" ca="1" si="268"/>
        <v>2.3700545716610346</v>
      </c>
      <c r="P3807" s="12">
        <f t="shared" ca="1" si="269"/>
        <v>0.69947139607905506</v>
      </c>
      <c r="Q3807" s="11" t="str">
        <f t="shared" ca="1" si="253"/>
        <v>A</v>
      </c>
    </row>
    <row r="3808" spans="9:17" x14ac:dyDescent="0.25">
      <c r="I3808" s="11">
        <v>3807</v>
      </c>
      <c r="J3808" s="11">
        <f t="shared" ca="1" si="266"/>
        <v>0.98133495177222263</v>
      </c>
      <c r="K3808" s="11">
        <f t="shared" ca="1" si="267"/>
        <v>-0.48195173150525417</v>
      </c>
      <c r="L3808" s="11" t="str">
        <f t="shared" ca="1" si="252"/>
        <v>A</v>
      </c>
      <c r="M3808" s="11"/>
      <c r="N3808" s="11">
        <v>3807</v>
      </c>
      <c r="O3808" s="12">
        <f t="shared" ca="1" si="268"/>
        <v>0.85481460533544285</v>
      </c>
      <c r="P3808" s="12">
        <f t="shared" ca="1" si="269"/>
        <v>2.2171683597932939</v>
      </c>
      <c r="Q3808" s="11" t="str">
        <f t="shared" ca="1" si="253"/>
        <v>H</v>
      </c>
    </row>
    <row r="3809" spans="9:17" x14ac:dyDescent="0.25">
      <c r="I3809" s="11">
        <v>3808</v>
      </c>
      <c r="J3809" s="11">
        <f t="shared" ca="1" si="266"/>
        <v>3.226853083682176</v>
      </c>
      <c r="K3809" s="11">
        <f t="shared" ca="1" si="267"/>
        <v>1.9464840861946886E-2</v>
      </c>
      <c r="L3809" s="11" t="str">
        <f t="shared" ca="1" si="252"/>
        <v>A</v>
      </c>
      <c r="M3809" s="11"/>
      <c r="N3809" s="11">
        <v>3808</v>
      </c>
      <c r="O3809" s="12">
        <f t="shared" ca="1" si="268"/>
        <v>-0.86332193962636339</v>
      </c>
      <c r="P3809" s="12">
        <f t="shared" ca="1" si="269"/>
        <v>-0.70051624125898093</v>
      </c>
      <c r="Q3809" s="11" t="str">
        <f t="shared" ca="1" si="253"/>
        <v>H</v>
      </c>
    </row>
    <row r="3810" spans="9:17" x14ac:dyDescent="0.25">
      <c r="I3810" s="11">
        <v>3809</v>
      </c>
      <c r="J3810" s="11">
        <f t="shared" ca="1" si="266"/>
        <v>1.1046022667613795</v>
      </c>
      <c r="K3810" s="11">
        <f t="shared" ca="1" si="267"/>
        <v>3.9633237212279413</v>
      </c>
      <c r="L3810" s="11" t="str">
        <f t="shared" ca="1" si="252"/>
        <v>H</v>
      </c>
      <c r="M3810" s="11"/>
      <c r="N3810" s="11">
        <v>3809</v>
      </c>
      <c r="O3810" s="12">
        <f t="shared" ca="1" si="268"/>
        <v>1.7250251563448935</v>
      </c>
      <c r="P3810" s="12">
        <f t="shared" ca="1" si="269"/>
        <v>2.030273378036342</v>
      </c>
      <c r="Q3810" s="11" t="str">
        <f t="shared" ca="1" si="253"/>
        <v>H</v>
      </c>
    </row>
    <row r="3811" spans="9:17" x14ac:dyDescent="0.25">
      <c r="I3811" s="11">
        <v>3810</v>
      </c>
      <c r="J3811" s="11">
        <f t="shared" ca="1" si="266"/>
        <v>-0.10466430440267571</v>
      </c>
      <c r="K3811" s="11">
        <f t="shared" ca="1" si="267"/>
        <v>4.7055187536952703</v>
      </c>
      <c r="L3811" s="11" t="str">
        <f t="shared" ca="1" si="252"/>
        <v>H</v>
      </c>
      <c r="M3811" s="11"/>
      <c r="N3811" s="11">
        <v>3810</v>
      </c>
      <c r="O3811" s="12">
        <f t="shared" ca="1" si="268"/>
        <v>-1.5039779630343753E-2</v>
      </c>
      <c r="P3811" s="12">
        <f t="shared" ca="1" si="269"/>
        <v>0.97222667646976757</v>
      </c>
      <c r="Q3811" s="11" t="str">
        <f t="shared" ca="1" si="253"/>
        <v>H</v>
      </c>
    </row>
    <row r="3812" spans="9:17" x14ac:dyDescent="0.25">
      <c r="I3812" s="11">
        <v>3811</v>
      </c>
      <c r="J3812" s="11">
        <f t="shared" ca="1" si="266"/>
        <v>1.9705819906194786</v>
      </c>
      <c r="K3812" s="11">
        <f t="shared" ca="1" si="267"/>
        <v>4.7115759839204987</v>
      </c>
      <c r="L3812" s="11" t="str">
        <f t="shared" ca="1" si="252"/>
        <v>H</v>
      </c>
      <c r="M3812" s="11"/>
      <c r="N3812" s="11">
        <v>3811</v>
      </c>
      <c r="O3812" s="12">
        <f t="shared" ca="1" si="268"/>
        <v>-1.9372640299065724</v>
      </c>
      <c r="P3812" s="12">
        <f t="shared" ca="1" si="269"/>
        <v>-0.93850301523953394</v>
      </c>
      <c r="Q3812" s="11" t="str">
        <f t="shared" ca="1" si="253"/>
        <v>H</v>
      </c>
    </row>
    <row r="3813" spans="9:17" x14ac:dyDescent="0.25">
      <c r="I3813" s="11">
        <v>3812</v>
      </c>
      <c r="J3813" s="11">
        <f t="shared" ca="1" si="266"/>
        <v>-0.1753908174326807</v>
      </c>
      <c r="K3813" s="11">
        <f t="shared" ca="1" si="267"/>
        <v>3.4571547447180313</v>
      </c>
      <c r="L3813" s="11" t="str">
        <f t="shared" ca="1" si="252"/>
        <v>H</v>
      </c>
      <c r="M3813" s="11"/>
      <c r="N3813" s="11">
        <v>3812</v>
      </c>
      <c r="O3813" s="12">
        <f t="shared" ca="1" si="268"/>
        <v>0.85705285456033264</v>
      </c>
      <c r="P3813" s="12">
        <f t="shared" ca="1" si="269"/>
        <v>2.4192024090759361</v>
      </c>
      <c r="Q3813" s="11" t="str">
        <f t="shared" ca="1" si="253"/>
        <v>H</v>
      </c>
    </row>
    <row r="3814" spans="9:17" x14ac:dyDescent="0.25">
      <c r="I3814" s="11">
        <v>3813</v>
      </c>
      <c r="J3814" s="11">
        <f t="shared" ca="1" si="266"/>
        <v>-0.41466751571362315</v>
      </c>
      <c r="K3814" s="11">
        <f t="shared" ca="1" si="267"/>
        <v>3.8954037949381286</v>
      </c>
      <c r="L3814" s="11" t="str">
        <f t="shared" ca="1" si="252"/>
        <v>H</v>
      </c>
      <c r="M3814" s="11"/>
      <c r="N3814" s="11">
        <v>3813</v>
      </c>
      <c r="O3814" s="12">
        <f t="shared" ca="1" si="268"/>
        <v>1.0295241822949492</v>
      </c>
      <c r="P3814" s="12">
        <f t="shared" ca="1" si="269"/>
        <v>1.1078869200065842</v>
      </c>
      <c r="Q3814" s="11" t="str">
        <f t="shared" ca="1" si="253"/>
        <v>H</v>
      </c>
    </row>
    <row r="3815" spans="9:17" x14ac:dyDescent="0.25">
      <c r="I3815" s="11">
        <v>3814</v>
      </c>
      <c r="J3815" s="11">
        <f t="shared" ca="1" si="266"/>
        <v>0.95418400666029812</v>
      </c>
      <c r="K3815" s="11">
        <f t="shared" ca="1" si="267"/>
        <v>4.3054668971382197</v>
      </c>
      <c r="L3815" s="11" t="str">
        <f t="shared" ca="1" si="252"/>
        <v>H</v>
      </c>
      <c r="M3815" s="11"/>
      <c r="N3815" s="11">
        <v>3814</v>
      </c>
      <c r="O3815" s="12">
        <f t="shared" ca="1" si="268"/>
        <v>1.6549727769265241</v>
      </c>
      <c r="P3815" s="12">
        <f t="shared" ca="1" si="269"/>
        <v>2.4238461444922441</v>
      </c>
      <c r="Q3815" s="11" t="str">
        <f t="shared" ca="1" si="253"/>
        <v>H</v>
      </c>
    </row>
    <row r="3816" spans="9:17" x14ac:dyDescent="0.25">
      <c r="I3816" s="11">
        <v>3815</v>
      </c>
      <c r="J3816" s="11">
        <f t="shared" ca="1" si="266"/>
        <v>-4.0747383085982247E-2</v>
      </c>
      <c r="K3816" s="11">
        <f t="shared" ca="1" si="267"/>
        <v>2.0812764371564536</v>
      </c>
      <c r="L3816" s="11" t="str">
        <f t="shared" ca="1" si="252"/>
        <v>H</v>
      </c>
      <c r="M3816" s="11"/>
      <c r="N3816" s="11">
        <v>3815</v>
      </c>
      <c r="O3816" s="12">
        <f t="shared" ca="1" si="268"/>
        <v>-0.79720726611908233</v>
      </c>
      <c r="P3816" s="12">
        <f t="shared" ca="1" si="269"/>
        <v>3.8657116235258959</v>
      </c>
      <c r="Q3816" s="11" t="str">
        <f t="shared" ca="1" si="253"/>
        <v>H</v>
      </c>
    </row>
    <row r="3817" spans="9:17" x14ac:dyDescent="0.25">
      <c r="I3817" s="11">
        <v>3816</v>
      </c>
      <c r="J3817" s="11">
        <f t="shared" ca="1" si="266"/>
        <v>1.5197561228230621</v>
      </c>
      <c r="K3817" s="11">
        <f t="shared" ca="1" si="267"/>
        <v>-1.4662920320930137</v>
      </c>
      <c r="L3817" s="11" t="str">
        <f t="shared" ca="1" si="252"/>
        <v>A</v>
      </c>
      <c r="M3817" s="11"/>
      <c r="N3817" s="11">
        <v>3816</v>
      </c>
      <c r="O3817" s="12">
        <f t="shared" ca="1" si="268"/>
        <v>-9.5369250200796896E-2</v>
      </c>
      <c r="P3817" s="12">
        <f t="shared" ca="1" si="269"/>
        <v>-0.25432153201438923</v>
      </c>
      <c r="Q3817" s="11" t="str">
        <f t="shared" ca="1" si="253"/>
        <v>A</v>
      </c>
    </row>
    <row r="3818" spans="9:17" x14ac:dyDescent="0.25">
      <c r="I3818" s="11">
        <v>3817</v>
      </c>
      <c r="J3818" s="11">
        <f t="shared" ca="1" si="266"/>
        <v>0.43399339319562724</v>
      </c>
      <c r="K3818" s="11">
        <f t="shared" ca="1" si="267"/>
        <v>0.27686209209235635</v>
      </c>
      <c r="L3818" s="11" t="str">
        <f t="shared" ca="1" si="252"/>
        <v>A</v>
      </c>
      <c r="M3818" s="11"/>
      <c r="N3818" s="11">
        <v>3817</v>
      </c>
      <c r="O3818" s="12">
        <f t="shared" ca="1" si="268"/>
        <v>-0.91779755594129342</v>
      </c>
      <c r="P3818" s="12">
        <f t="shared" ca="1" si="269"/>
        <v>4.9513956663256984</v>
      </c>
      <c r="Q3818" s="11" t="str">
        <f t="shared" ca="1" si="253"/>
        <v>H</v>
      </c>
    </row>
    <row r="3819" spans="9:17" x14ac:dyDescent="0.25">
      <c r="I3819" s="11">
        <v>3818</v>
      </c>
      <c r="J3819" s="11">
        <f t="shared" ca="1" si="266"/>
        <v>-0.77912239229389157</v>
      </c>
      <c r="K3819" s="11">
        <f t="shared" ca="1" si="267"/>
        <v>2.4062413897168109</v>
      </c>
      <c r="L3819" s="11" t="str">
        <f t="shared" ca="1" si="252"/>
        <v>H</v>
      </c>
      <c r="M3819" s="11"/>
      <c r="N3819" s="11">
        <v>3818</v>
      </c>
      <c r="O3819" s="12">
        <f t="shared" ca="1" si="268"/>
        <v>1.1907057139190844</v>
      </c>
      <c r="P3819" s="12">
        <f t="shared" ca="1" si="269"/>
        <v>1.8838500219670944</v>
      </c>
      <c r="Q3819" s="11" t="str">
        <f t="shared" ca="1" si="253"/>
        <v>H</v>
      </c>
    </row>
    <row r="3820" spans="9:17" x14ac:dyDescent="0.25">
      <c r="I3820" s="11">
        <v>3819</v>
      </c>
      <c r="J3820" s="11">
        <f t="shared" ca="1" si="266"/>
        <v>0.68626859505511073</v>
      </c>
      <c r="K3820" s="11">
        <f t="shared" ca="1" si="267"/>
        <v>1.1910787898097106</v>
      </c>
      <c r="L3820" s="11" t="str">
        <f t="shared" ca="1" si="252"/>
        <v>H</v>
      </c>
      <c r="M3820" s="11"/>
      <c r="N3820" s="11">
        <v>3819</v>
      </c>
      <c r="O3820" s="12">
        <f t="shared" ca="1" si="268"/>
        <v>0.98534097360772788</v>
      </c>
      <c r="P3820" s="12">
        <f t="shared" ca="1" si="269"/>
        <v>0.95105625004821503</v>
      </c>
      <c r="Q3820" s="11" t="str">
        <f t="shared" ca="1" si="253"/>
        <v>A</v>
      </c>
    </row>
    <row r="3821" spans="9:17" x14ac:dyDescent="0.25">
      <c r="I3821" s="11">
        <v>3820</v>
      </c>
      <c r="J3821" s="11">
        <f t="shared" ca="1" si="266"/>
        <v>-0.44209447125684986</v>
      </c>
      <c r="K3821" s="11">
        <f t="shared" ca="1" si="267"/>
        <v>1.6335516545266395</v>
      </c>
      <c r="L3821" s="11" t="str">
        <f t="shared" ca="1" si="252"/>
        <v>H</v>
      </c>
      <c r="M3821" s="11"/>
      <c r="N3821" s="11">
        <v>3820</v>
      </c>
      <c r="O3821" s="12">
        <f t="shared" ca="1" si="268"/>
        <v>-0.35780265884203921</v>
      </c>
      <c r="P3821" s="12">
        <f t="shared" ca="1" si="269"/>
        <v>1.124462002121724</v>
      </c>
      <c r="Q3821" s="11" t="str">
        <f t="shared" ca="1" si="253"/>
        <v>H</v>
      </c>
    </row>
    <row r="3822" spans="9:17" x14ac:dyDescent="0.25">
      <c r="I3822" s="11">
        <v>3821</v>
      </c>
      <c r="J3822" s="11">
        <f t="shared" ca="1" si="266"/>
        <v>-0.35759981367512739</v>
      </c>
      <c r="K3822" s="11">
        <f t="shared" ca="1" si="267"/>
        <v>3.1157386404012311</v>
      </c>
      <c r="L3822" s="11" t="str">
        <f t="shared" ca="1" si="252"/>
        <v>H</v>
      </c>
      <c r="M3822" s="11"/>
      <c r="N3822" s="11">
        <v>3821</v>
      </c>
      <c r="O3822" s="12">
        <f t="shared" ca="1" si="268"/>
        <v>1.429774532497865</v>
      </c>
      <c r="P3822" s="12">
        <f t="shared" ca="1" si="269"/>
        <v>2.1895065270704781</v>
      </c>
      <c r="Q3822" s="11" t="str">
        <f t="shared" ca="1" si="253"/>
        <v>H</v>
      </c>
    </row>
    <row r="3823" spans="9:17" x14ac:dyDescent="0.25">
      <c r="I3823" s="11">
        <v>3822</v>
      </c>
      <c r="J3823" s="11">
        <f t="shared" ca="1" si="266"/>
        <v>-0.47720853139258501</v>
      </c>
      <c r="K3823" s="11">
        <f t="shared" ca="1" si="267"/>
        <v>3.1619779736077236</v>
      </c>
      <c r="L3823" s="11" t="str">
        <f t="shared" ca="1" si="252"/>
        <v>H</v>
      </c>
      <c r="M3823" s="11"/>
      <c r="N3823" s="11">
        <v>3822</v>
      </c>
      <c r="O3823" s="12">
        <f t="shared" ca="1" si="268"/>
        <v>1.1997493290538079</v>
      </c>
      <c r="P3823" s="12">
        <f t="shared" ca="1" si="269"/>
        <v>5.456011167953112E-2</v>
      </c>
      <c r="Q3823" s="11" t="str">
        <f t="shared" ca="1" si="253"/>
        <v>A</v>
      </c>
    </row>
    <row r="3824" spans="9:17" x14ac:dyDescent="0.25">
      <c r="I3824" s="11">
        <v>3823</v>
      </c>
      <c r="J3824" s="11">
        <f t="shared" ca="1" si="266"/>
        <v>1.3282449679801576</v>
      </c>
      <c r="K3824" s="11">
        <f t="shared" ca="1" si="267"/>
        <v>0.55864587004385902</v>
      </c>
      <c r="L3824" s="11" t="str">
        <f t="shared" ca="1" si="252"/>
        <v>A</v>
      </c>
      <c r="M3824" s="11"/>
      <c r="N3824" s="11">
        <v>3823</v>
      </c>
      <c r="O3824" s="12">
        <f t="shared" ca="1" si="268"/>
        <v>1.9803805371563084</v>
      </c>
      <c r="P3824" s="12">
        <f t="shared" ca="1" si="269"/>
        <v>0.48366628615499063</v>
      </c>
      <c r="Q3824" s="11" t="str">
        <f t="shared" ca="1" si="253"/>
        <v>A</v>
      </c>
    </row>
    <row r="3825" spans="9:17" x14ac:dyDescent="0.25">
      <c r="I3825" s="11">
        <v>3824</v>
      </c>
      <c r="J3825" s="11">
        <f t="shared" ca="1" si="266"/>
        <v>2.994635092979089</v>
      </c>
      <c r="K3825" s="11">
        <f t="shared" ca="1" si="267"/>
        <v>0.77953386972302829</v>
      </c>
      <c r="L3825" s="11" t="str">
        <f t="shared" ca="1" si="252"/>
        <v>A</v>
      </c>
      <c r="M3825" s="11"/>
      <c r="N3825" s="11">
        <v>3824</v>
      </c>
      <c r="O3825" s="12">
        <f t="shared" ca="1" si="268"/>
        <v>-1.0015979785525797</v>
      </c>
      <c r="P3825" s="12">
        <f t="shared" ca="1" si="269"/>
        <v>1.7489192005105518</v>
      </c>
      <c r="Q3825" s="11" t="str">
        <f t="shared" ca="1" si="253"/>
        <v>H</v>
      </c>
    </row>
    <row r="3826" spans="9:17" x14ac:dyDescent="0.25">
      <c r="I3826" s="11">
        <v>3825</v>
      </c>
      <c r="J3826" s="11">
        <f t="shared" ca="1" si="266"/>
        <v>0.23154863527278602</v>
      </c>
      <c r="K3826" s="11">
        <f t="shared" ca="1" si="267"/>
        <v>0.69152051047625274</v>
      </c>
      <c r="L3826" s="11" t="str">
        <f t="shared" ca="1" si="252"/>
        <v>H</v>
      </c>
      <c r="M3826" s="11"/>
      <c r="N3826" s="11">
        <v>3825</v>
      </c>
      <c r="O3826" s="12">
        <f t="shared" ca="1" si="268"/>
        <v>-1.9621328364211059</v>
      </c>
      <c r="P3826" s="12">
        <f t="shared" ca="1" si="269"/>
        <v>0.36076509258383416</v>
      </c>
      <c r="Q3826" s="11" t="str">
        <f t="shared" ca="1" si="253"/>
        <v>H</v>
      </c>
    </row>
    <row r="3827" spans="9:17" x14ac:dyDescent="0.25">
      <c r="I3827" s="11">
        <v>3826</v>
      </c>
      <c r="J3827" s="11">
        <f t="shared" ca="1" si="266"/>
        <v>0.39583351755483476</v>
      </c>
      <c r="K3827" s="11">
        <f t="shared" ca="1" si="267"/>
        <v>3.0669124645612524</v>
      </c>
      <c r="L3827" s="11" t="str">
        <f t="shared" ref="L3827:L4081" ca="1" si="270">IF(J3827&gt;K3827, "A", IF(J3827=K3827, "T", "H"))</f>
        <v>H</v>
      </c>
      <c r="M3827" s="11"/>
      <c r="N3827" s="11">
        <v>3826</v>
      </c>
      <c r="O3827" s="12">
        <f t="shared" ca="1" si="268"/>
        <v>-0.16693513524704151</v>
      </c>
      <c r="P3827" s="12">
        <f t="shared" ca="1" si="269"/>
        <v>1.200634278379745</v>
      </c>
      <c r="Q3827" s="11" t="str">
        <f t="shared" ref="Q3827:Q4081" ca="1" si="271">IF(O3827&gt;P3827, "A", IF(O3827=P3827, "T", "H"))</f>
        <v>H</v>
      </c>
    </row>
    <row r="3828" spans="9:17" x14ac:dyDescent="0.25">
      <c r="I3828" s="11">
        <v>3827</v>
      </c>
      <c r="J3828" s="11">
        <f t="shared" ca="1" si="266"/>
        <v>1.8321617669436572</v>
      </c>
      <c r="K3828" s="11">
        <f t="shared" ca="1" si="267"/>
        <v>1.113600408263286</v>
      </c>
      <c r="L3828" s="11" t="str">
        <f t="shared" ca="1" si="270"/>
        <v>A</v>
      </c>
      <c r="M3828" s="11"/>
      <c r="N3828" s="11">
        <v>3827</v>
      </c>
      <c r="O3828" s="12">
        <f t="shared" ca="1" si="268"/>
        <v>-1.9109618691638437</v>
      </c>
      <c r="P3828" s="12">
        <f t="shared" ca="1" si="269"/>
        <v>0.54940522101940892</v>
      </c>
      <c r="Q3828" s="11" t="str">
        <f t="shared" ca="1" si="271"/>
        <v>H</v>
      </c>
    </row>
    <row r="3829" spans="9:17" x14ac:dyDescent="0.25">
      <c r="I3829" s="11">
        <v>3828</v>
      </c>
      <c r="J3829" s="11">
        <f t="shared" ca="1" si="266"/>
        <v>-0.81885655082778619</v>
      </c>
      <c r="K3829" s="11">
        <f t="shared" ca="1" si="267"/>
        <v>1.3440583725533219</v>
      </c>
      <c r="L3829" s="11" t="str">
        <f t="shared" ca="1" si="270"/>
        <v>H</v>
      </c>
      <c r="M3829" s="11"/>
      <c r="N3829" s="11">
        <v>3828</v>
      </c>
      <c r="O3829" s="12">
        <f t="shared" ca="1" si="268"/>
        <v>0.28931146136978836</v>
      </c>
      <c r="P3829" s="12">
        <f t="shared" ca="1" si="269"/>
        <v>2.239709063225781</v>
      </c>
      <c r="Q3829" s="11" t="str">
        <f t="shared" ca="1" si="271"/>
        <v>H</v>
      </c>
    </row>
    <row r="3830" spans="9:17" x14ac:dyDescent="0.25">
      <c r="I3830" s="11">
        <v>3829</v>
      </c>
      <c r="J3830" s="11">
        <f t="shared" ca="1" si="266"/>
        <v>1.50757601985906</v>
      </c>
      <c r="K3830" s="11">
        <f t="shared" ca="1" si="267"/>
        <v>0.81794874830401954</v>
      </c>
      <c r="L3830" s="11" t="str">
        <f t="shared" ca="1" si="270"/>
        <v>A</v>
      </c>
      <c r="M3830" s="11"/>
      <c r="N3830" s="11">
        <v>3829</v>
      </c>
      <c r="O3830" s="12">
        <f t="shared" ca="1" si="268"/>
        <v>1.45670128433831</v>
      </c>
      <c r="P3830" s="12">
        <f t="shared" ca="1" si="269"/>
        <v>1.1580870004514192</v>
      </c>
      <c r="Q3830" s="11" t="str">
        <f t="shared" ca="1" si="271"/>
        <v>A</v>
      </c>
    </row>
    <row r="3831" spans="9:17" x14ac:dyDescent="0.25">
      <c r="I3831" s="11">
        <v>3830</v>
      </c>
      <c r="J3831" s="11">
        <f t="shared" ca="1" si="266"/>
        <v>0.7180041431067723</v>
      </c>
      <c r="K3831" s="11">
        <f t="shared" ca="1" si="267"/>
        <v>4.2676889442092509</v>
      </c>
      <c r="L3831" s="11" t="str">
        <f t="shared" ca="1" si="270"/>
        <v>H</v>
      </c>
      <c r="M3831" s="11"/>
      <c r="N3831" s="11">
        <v>3830</v>
      </c>
      <c r="O3831" s="12">
        <f t="shared" ca="1" si="268"/>
        <v>-1.6292732595442396</v>
      </c>
      <c r="P3831" s="12">
        <f t="shared" ca="1" si="269"/>
        <v>3.0845152691881985</v>
      </c>
      <c r="Q3831" s="11" t="str">
        <f t="shared" ca="1" si="271"/>
        <v>H</v>
      </c>
    </row>
    <row r="3832" spans="9:17" x14ac:dyDescent="0.25">
      <c r="I3832" s="11">
        <v>3831</v>
      </c>
      <c r="J3832" s="11">
        <f t="shared" ca="1" si="266"/>
        <v>-0.46168927326990128</v>
      </c>
      <c r="K3832" s="11">
        <f t="shared" ca="1" si="267"/>
        <v>0.90881952525817455</v>
      </c>
      <c r="L3832" s="11" t="str">
        <f t="shared" ca="1" si="270"/>
        <v>H</v>
      </c>
      <c r="M3832" s="11"/>
      <c r="N3832" s="11">
        <v>3831</v>
      </c>
      <c r="O3832" s="12">
        <f t="shared" ca="1" si="268"/>
        <v>1.1292274422868234</v>
      </c>
      <c r="P3832" s="12">
        <f t="shared" ca="1" si="269"/>
        <v>0.71079402866466945</v>
      </c>
      <c r="Q3832" s="11" t="str">
        <f t="shared" ca="1" si="271"/>
        <v>A</v>
      </c>
    </row>
    <row r="3833" spans="9:17" x14ac:dyDescent="0.25">
      <c r="I3833" s="11">
        <v>3832</v>
      </c>
      <c r="J3833" s="11">
        <f t="shared" ca="1" si="266"/>
        <v>0.70572638005388877</v>
      </c>
      <c r="K3833" s="11">
        <f t="shared" ca="1" si="267"/>
        <v>1.2592541720450838</v>
      </c>
      <c r="L3833" s="11" t="str">
        <f t="shared" ca="1" si="270"/>
        <v>H</v>
      </c>
      <c r="M3833" s="11"/>
      <c r="N3833" s="11">
        <v>3832</v>
      </c>
      <c r="O3833" s="12">
        <f t="shared" ca="1" si="268"/>
        <v>0.1033381831137718</v>
      </c>
      <c r="P3833" s="12">
        <f t="shared" ca="1" si="269"/>
        <v>0.7917725333700123</v>
      </c>
      <c r="Q3833" s="11" t="str">
        <f t="shared" ca="1" si="271"/>
        <v>H</v>
      </c>
    </row>
    <row r="3834" spans="9:17" x14ac:dyDescent="0.25">
      <c r="I3834" s="11">
        <v>3833</v>
      </c>
      <c r="J3834" s="11">
        <f t="shared" ca="1" si="266"/>
        <v>1.5196646548192014</v>
      </c>
      <c r="K3834" s="11">
        <f t="shared" ca="1" si="267"/>
        <v>-0.41623086698085299</v>
      </c>
      <c r="L3834" s="11" t="str">
        <f t="shared" ca="1" si="270"/>
        <v>A</v>
      </c>
      <c r="M3834" s="11"/>
      <c r="N3834" s="11">
        <v>3833</v>
      </c>
      <c r="O3834" s="12">
        <f t="shared" ca="1" si="268"/>
        <v>-0.1055181489927105</v>
      </c>
      <c r="P3834" s="12">
        <f t="shared" ca="1" si="269"/>
        <v>1.0243662923820303</v>
      </c>
      <c r="Q3834" s="11" t="str">
        <f t="shared" ca="1" si="271"/>
        <v>H</v>
      </c>
    </row>
    <row r="3835" spans="9:17" x14ac:dyDescent="0.25">
      <c r="I3835" s="11">
        <v>3834</v>
      </c>
      <c r="J3835" s="11">
        <f t="shared" ca="1" si="266"/>
        <v>0.78492404769092394</v>
      </c>
      <c r="K3835" s="11">
        <f t="shared" ca="1" si="267"/>
        <v>1.8234280588380152</v>
      </c>
      <c r="L3835" s="11" t="str">
        <f t="shared" ca="1" si="270"/>
        <v>H</v>
      </c>
      <c r="M3835" s="11"/>
      <c r="N3835" s="11">
        <v>3834</v>
      </c>
      <c r="O3835" s="12">
        <f t="shared" ca="1" si="268"/>
        <v>-1.080220777550303</v>
      </c>
      <c r="P3835" s="12">
        <f t="shared" ca="1" si="269"/>
        <v>1.4051690484276398</v>
      </c>
      <c r="Q3835" s="11" t="str">
        <f t="shared" ca="1" si="271"/>
        <v>H</v>
      </c>
    </row>
    <row r="3836" spans="9:17" x14ac:dyDescent="0.25">
      <c r="I3836" s="11">
        <v>3835</v>
      </c>
      <c r="J3836" s="11">
        <f t="shared" ca="1" si="266"/>
        <v>-0.38035891757557827</v>
      </c>
      <c r="K3836" s="11">
        <f t="shared" ca="1" si="267"/>
        <v>2.2300513440461374</v>
      </c>
      <c r="L3836" s="11" t="str">
        <f t="shared" ca="1" si="270"/>
        <v>H</v>
      </c>
      <c r="M3836" s="11"/>
      <c r="N3836" s="11">
        <v>3835</v>
      </c>
      <c r="O3836" s="12">
        <f t="shared" ca="1" si="268"/>
        <v>0.51453665965052608</v>
      </c>
      <c r="P3836" s="12">
        <f t="shared" ca="1" si="269"/>
        <v>-3.8071364444565381E-2</v>
      </c>
      <c r="Q3836" s="11" t="str">
        <f t="shared" ca="1" si="271"/>
        <v>A</v>
      </c>
    </row>
    <row r="3837" spans="9:17" x14ac:dyDescent="0.25">
      <c r="I3837" s="11">
        <v>3836</v>
      </c>
      <c r="J3837" s="11">
        <f t="shared" ca="1" si="266"/>
        <v>0.40375026624555665</v>
      </c>
      <c r="K3837" s="11">
        <f t="shared" ca="1" si="267"/>
        <v>1.0309605614908448</v>
      </c>
      <c r="L3837" s="11" t="str">
        <f t="shared" ca="1" si="270"/>
        <v>H</v>
      </c>
      <c r="M3837" s="11"/>
      <c r="N3837" s="11">
        <v>3836</v>
      </c>
      <c r="O3837" s="12">
        <f t="shared" ca="1" si="268"/>
        <v>-7.4822669356124916E-3</v>
      </c>
      <c r="P3837" s="12">
        <f t="shared" ca="1" si="269"/>
        <v>4.2069416968657292E-2</v>
      </c>
      <c r="Q3837" s="11" t="str">
        <f t="shared" ca="1" si="271"/>
        <v>H</v>
      </c>
    </row>
    <row r="3838" spans="9:17" x14ac:dyDescent="0.25">
      <c r="I3838" s="11">
        <v>3837</v>
      </c>
      <c r="J3838" s="11">
        <f t="shared" ca="1" si="266"/>
        <v>1.5733075297048744</v>
      </c>
      <c r="K3838" s="11">
        <f t="shared" ca="1" si="267"/>
        <v>2.5831641106552832</v>
      </c>
      <c r="L3838" s="11" t="str">
        <f t="shared" ca="1" si="270"/>
        <v>H</v>
      </c>
      <c r="M3838" s="11"/>
      <c r="N3838" s="11">
        <v>3837</v>
      </c>
      <c r="O3838" s="12">
        <f t="shared" ca="1" si="268"/>
        <v>3.1243097142555132E-2</v>
      </c>
      <c r="P3838" s="12">
        <f t="shared" ca="1" si="269"/>
        <v>2.3746200340500803</v>
      </c>
      <c r="Q3838" s="11" t="str">
        <f t="shared" ca="1" si="271"/>
        <v>H</v>
      </c>
    </row>
    <row r="3839" spans="9:17" x14ac:dyDescent="0.25">
      <c r="I3839" s="11">
        <v>3838</v>
      </c>
      <c r="J3839" s="11">
        <f t="shared" ca="1" si="266"/>
        <v>0.83894719144433971</v>
      </c>
      <c r="K3839" s="11">
        <f t="shared" ca="1" si="267"/>
        <v>2.7629393452151412</v>
      </c>
      <c r="L3839" s="11" t="str">
        <f t="shared" ca="1" si="270"/>
        <v>H</v>
      </c>
      <c r="M3839" s="11"/>
      <c r="N3839" s="11">
        <v>3838</v>
      </c>
      <c r="O3839" s="12">
        <f t="shared" ca="1" si="268"/>
        <v>-2.1520147527960165E-2</v>
      </c>
      <c r="P3839" s="12">
        <f t="shared" ca="1" si="269"/>
        <v>1.9249286467647484</v>
      </c>
      <c r="Q3839" s="11" t="str">
        <f t="shared" ca="1" si="271"/>
        <v>H</v>
      </c>
    </row>
    <row r="3840" spans="9:17" x14ac:dyDescent="0.25">
      <c r="I3840" s="11">
        <v>3839</v>
      </c>
      <c r="J3840" s="11">
        <f t="shared" ca="1" si="266"/>
        <v>2.2177130742686564</v>
      </c>
      <c r="K3840" s="11">
        <f t="shared" ca="1" si="267"/>
        <v>1.2452097554819543</v>
      </c>
      <c r="L3840" s="11" t="str">
        <f t="shared" ca="1" si="270"/>
        <v>A</v>
      </c>
      <c r="M3840" s="11"/>
      <c r="N3840" s="11">
        <v>3839</v>
      </c>
      <c r="O3840" s="12">
        <f t="shared" ca="1" si="268"/>
        <v>1.2903976711302432</v>
      </c>
      <c r="P3840" s="12">
        <f t="shared" ca="1" si="269"/>
        <v>0.52780731003489778</v>
      </c>
      <c r="Q3840" s="11" t="str">
        <f t="shared" ca="1" si="271"/>
        <v>A</v>
      </c>
    </row>
    <row r="3841" spans="9:17" x14ac:dyDescent="0.25">
      <c r="I3841" s="11">
        <v>3840</v>
      </c>
      <c r="J3841" s="11">
        <f t="shared" ca="1" si="266"/>
        <v>0.11507019996685675</v>
      </c>
      <c r="K3841" s="11">
        <f t="shared" ca="1" si="267"/>
        <v>-0.40692889176502733</v>
      </c>
      <c r="L3841" s="11" t="str">
        <f t="shared" ca="1" si="270"/>
        <v>A</v>
      </c>
      <c r="M3841" s="11"/>
      <c r="N3841" s="11">
        <v>3840</v>
      </c>
      <c r="O3841" s="12">
        <f t="shared" ca="1" si="268"/>
        <v>0.20487715463221917</v>
      </c>
      <c r="P3841" s="12">
        <f t="shared" ca="1" si="269"/>
        <v>0.98928475531651006</v>
      </c>
      <c r="Q3841" s="11" t="str">
        <f t="shared" ca="1" si="271"/>
        <v>H</v>
      </c>
    </row>
    <row r="3842" spans="9:17" x14ac:dyDescent="0.25">
      <c r="I3842" s="11">
        <v>3841</v>
      </c>
      <c r="J3842" s="11">
        <f t="shared" ca="1" si="266"/>
        <v>1.7425434739975365</v>
      </c>
      <c r="K3842" s="11">
        <f t="shared" ca="1" si="267"/>
        <v>0.32264945008152179</v>
      </c>
      <c r="L3842" s="11" t="str">
        <f t="shared" ca="1" si="270"/>
        <v>A</v>
      </c>
      <c r="M3842" s="11"/>
      <c r="N3842" s="11">
        <v>3841</v>
      </c>
      <c r="O3842" s="12">
        <f t="shared" ca="1" si="268"/>
        <v>0.64576002502125418</v>
      </c>
      <c r="P3842" s="12">
        <f t="shared" ca="1" si="269"/>
        <v>3.7422341255826863</v>
      </c>
      <c r="Q3842" s="11" t="str">
        <f t="shared" ca="1" si="271"/>
        <v>H</v>
      </c>
    </row>
    <row r="3843" spans="9:17" x14ac:dyDescent="0.25">
      <c r="I3843" s="11">
        <v>3842</v>
      </c>
      <c r="J3843" s="11">
        <f t="shared" ref="J3843:J3906" ca="1" si="272">NORMINV(RAND(), $D$3,$F$3)</f>
        <v>-0.18517563792267</v>
      </c>
      <c r="K3843" s="11">
        <f t="shared" ref="K3843:K3906" ca="1" si="273">NORMINV(RAND(), $D$2,$F$2)</f>
        <v>2.0075276466504075</v>
      </c>
      <c r="L3843" s="11" t="str">
        <f t="shared" ca="1" si="270"/>
        <v>H</v>
      </c>
      <c r="M3843" s="11"/>
      <c r="N3843" s="11">
        <v>3842</v>
      </c>
      <c r="O3843" s="12">
        <f t="shared" ref="O3843:O3906" ca="1" si="274">NORMINV(RAND(), $D$11,$F$11)</f>
        <v>1.0928426277545422E-2</v>
      </c>
      <c r="P3843" s="12">
        <f t="shared" ref="P3843:P3906" ca="1" si="275">NORMINV(RAND(), $D$10,$F$10)</f>
        <v>-0.62630119369759751</v>
      </c>
      <c r="Q3843" s="11" t="str">
        <f t="shared" ca="1" si="271"/>
        <v>A</v>
      </c>
    </row>
    <row r="3844" spans="9:17" x14ac:dyDescent="0.25">
      <c r="I3844" s="11">
        <v>3843</v>
      </c>
      <c r="J3844" s="11">
        <f t="shared" ca="1" si="272"/>
        <v>2.3175790620384862</v>
      </c>
      <c r="K3844" s="11">
        <f t="shared" ca="1" si="273"/>
        <v>2.9703321074629079</v>
      </c>
      <c r="L3844" s="11" t="str">
        <f t="shared" ca="1" si="270"/>
        <v>H</v>
      </c>
      <c r="M3844" s="11"/>
      <c r="N3844" s="11">
        <v>3843</v>
      </c>
      <c r="O3844" s="12">
        <f t="shared" ca="1" si="274"/>
        <v>-2.1776065552299659</v>
      </c>
      <c r="P3844" s="12">
        <f t="shared" ca="1" si="275"/>
        <v>0.9243268017589289</v>
      </c>
      <c r="Q3844" s="11" t="str">
        <f t="shared" ca="1" si="271"/>
        <v>H</v>
      </c>
    </row>
    <row r="3845" spans="9:17" x14ac:dyDescent="0.25">
      <c r="I3845" s="11">
        <v>3844</v>
      </c>
      <c r="J3845" s="11">
        <f t="shared" ca="1" si="272"/>
        <v>2.0443891147260373</v>
      </c>
      <c r="K3845" s="11">
        <f t="shared" ca="1" si="273"/>
        <v>1.2216494422867568</v>
      </c>
      <c r="L3845" s="11" t="str">
        <f t="shared" ca="1" si="270"/>
        <v>A</v>
      </c>
      <c r="M3845" s="11"/>
      <c r="N3845" s="11">
        <v>3844</v>
      </c>
      <c r="O3845" s="12">
        <f t="shared" ca="1" si="274"/>
        <v>1.8973895575482596</v>
      </c>
      <c r="P3845" s="12">
        <f t="shared" ca="1" si="275"/>
        <v>-0.22978735724052735</v>
      </c>
      <c r="Q3845" s="11" t="str">
        <f t="shared" ca="1" si="271"/>
        <v>A</v>
      </c>
    </row>
    <row r="3846" spans="9:17" x14ac:dyDescent="0.25">
      <c r="I3846" s="11">
        <v>3845</v>
      </c>
      <c r="J3846" s="11">
        <f t="shared" ca="1" si="272"/>
        <v>1.1206415719033025E-2</v>
      </c>
      <c r="K3846" s="11">
        <f t="shared" ca="1" si="273"/>
        <v>3.2302340126011728</v>
      </c>
      <c r="L3846" s="11" t="str">
        <f t="shared" ca="1" si="270"/>
        <v>H</v>
      </c>
      <c r="M3846" s="11"/>
      <c r="N3846" s="11">
        <v>3845</v>
      </c>
      <c r="O3846" s="12">
        <f t="shared" ca="1" si="274"/>
        <v>2.633068694492346</v>
      </c>
      <c r="P3846" s="12">
        <f t="shared" ca="1" si="275"/>
        <v>-0.29638033843234268</v>
      </c>
      <c r="Q3846" s="11" t="str">
        <f t="shared" ca="1" si="271"/>
        <v>A</v>
      </c>
    </row>
    <row r="3847" spans="9:17" x14ac:dyDescent="0.25">
      <c r="I3847" s="11">
        <v>3846</v>
      </c>
      <c r="J3847" s="11">
        <f t="shared" ca="1" si="272"/>
        <v>-0.26300810419883958</v>
      </c>
      <c r="K3847" s="11">
        <f t="shared" ca="1" si="273"/>
        <v>1.2934060087351738</v>
      </c>
      <c r="L3847" s="11" t="str">
        <f t="shared" ca="1" si="270"/>
        <v>H</v>
      </c>
      <c r="M3847" s="11"/>
      <c r="N3847" s="11">
        <v>3846</v>
      </c>
      <c r="O3847" s="12">
        <f t="shared" ca="1" si="274"/>
        <v>0.66217647867394125</v>
      </c>
      <c r="P3847" s="12">
        <f t="shared" ca="1" si="275"/>
        <v>2.4196007145153313</v>
      </c>
      <c r="Q3847" s="11" t="str">
        <f t="shared" ca="1" si="271"/>
        <v>H</v>
      </c>
    </row>
    <row r="3848" spans="9:17" x14ac:dyDescent="0.25">
      <c r="I3848" s="11">
        <v>3847</v>
      </c>
      <c r="J3848" s="11">
        <f t="shared" ca="1" si="272"/>
        <v>-1.1940013045322062</v>
      </c>
      <c r="K3848" s="11">
        <f t="shared" ca="1" si="273"/>
        <v>2.2334350061611734</v>
      </c>
      <c r="L3848" s="11" t="str">
        <f t="shared" ca="1" si="270"/>
        <v>H</v>
      </c>
      <c r="M3848" s="11"/>
      <c r="N3848" s="11">
        <v>3847</v>
      </c>
      <c r="O3848" s="12">
        <f t="shared" ca="1" si="274"/>
        <v>1.1376757768972499</v>
      </c>
      <c r="P3848" s="12">
        <f t="shared" ca="1" si="275"/>
        <v>2.0877874391234612</v>
      </c>
      <c r="Q3848" s="11" t="str">
        <f t="shared" ca="1" si="271"/>
        <v>H</v>
      </c>
    </row>
    <row r="3849" spans="9:17" x14ac:dyDescent="0.25">
      <c r="I3849" s="11">
        <v>3848</v>
      </c>
      <c r="J3849" s="11">
        <f t="shared" ca="1" si="272"/>
        <v>-0.39875971387070808</v>
      </c>
      <c r="K3849" s="11">
        <f t="shared" ca="1" si="273"/>
        <v>5.4001755589031095</v>
      </c>
      <c r="L3849" s="11" t="str">
        <f t="shared" ca="1" si="270"/>
        <v>H</v>
      </c>
      <c r="M3849" s="11"/>
      <c r="N3849" s="11">
        <v>3848</v>
      </c>
      <c r="O3849" s="12">
        <f t="shared" ca="1" si="274"/>
        <v>-6.2063315590669799E-2</v>
      </c>
      <c r="P3849" s="12">
        <f t="shared" ca="1" si="275"/>
        <v>2.6243218192585824</v>
      </c>
      <c r="Q3849" s="11" t="str">
        <f t="shared" ca="1" si="271"/>
        <v>H</v>
      </c>
    </row>
    <row r="3850" spans="9:17" x14ac:dyDescent="0.25">
      <c r="I3850" s="11">
        <v>3849</v>
      </c>
      <c r="J3850" s="11">
        <f t="shared" ca="1" si="272"/>
        <v>0.46256200216567822</v>
      </c>
      <c r="K3850" s="11">
        <f t="shared" ca="1" si="273"/>
        <v>0.88130228298987245</v>
      </c>
      <c r="L3850" s="11" t="str">
        <f t="shared" ca="1" si="270"/>
        <v>H</v>
      </c>
      <c r="M3850" s="11"/>
      <c r="N3850" s="11">
        <v>3849</v>
      </c>
      <c r="O3850" s="12">
        <f t="shared" ca="1" si="274"/>
        <v>-0.16232968698524175</v>
      </c>
      <c r="P3850" s="12">
        <f t="shared" ca="1" si="275"/>
        <v>1.051255587516988</v>
      </c>
      <c r="Q3850" s="11" t="str">
        <f t="shared" ca="1" si="271"/>
        <v>H</v>
      </c>
    </row>
    <row r="3851" spans="9:17" x14ac:dyDescent="0.25">
      <c r="I3851" s="11">
        <v>3850</v>
      </c>
      <c r="J3851" s="11">
        <f t="shared" ca="1" si="272"/>
        <v>0.65021960942894641</v>
      </c>
      <c r="K3851" s="11">
        <f t="shared" ca="1" si="273"/>
        <v>2.0234125023662011</v>
      </c>
      <c r="L3851" s="11" t="str">
        <f t="shared" ca="1" si="270"/>
        <v>H</v>
      </c>
      <c r="M3851" s="11"/>
      <c r="N3851" s="11">
        <v>3850</v>
      </c>
      <c r="O3851" s="12">
        <f t="shared" ca="1" si="274"/>
        <v>1.580879292801062</v>
      </c>
      <c r="P3851" s="12">
        <f t="shared" ca="1" si="275"/>
        <v>-0.16664186544802506</v>
      </c>
      <c r="Q3851" s="11" t="str">
        <f t="shared" ca="1" si="271"/>
        <v>A</v>
      </c>
    </row>
    <row r="3852" spans="9:17" x14ac:dyDescent="0.25">
      <c r="I3852" s="11">
        <v>3851</v>
      </c>
      <c r="J3852" s="11">
        <f t="shared" ca="1" si="272"/>
        <v>0.10561988225545238</v>
      </c>
      <c r="K3852" s="11">
        <f t="shared" ca="1" si="273"/>
        <v>-1.1055145257222359</v>
      </c>
      <c r="L3852" s="11" t="str">
        <f t="shared" ca="1" si="270"/>
        <v>A</v>
      </c>
      <c r="M3852" s="11"/>
      <c r="N3852" s="11">
        <v>3851</v>
      </c>
      <c r="O3852" s="12">
        <f t="shared" ca="1" si="274"/>
        <v>-0.69459011901396051</v>
      </c>
      <c r="P3852" s="12">
        <f t="shared" ca="1" si="275"/>
        <v>2.8854359011179902</v>
      </c>
      <c r="Q3852" s="11" t="str">
        <f t="shared" ca="1" si="271"/>
        <v>H</v>
      </c>
    </row>
    <row r="3853" spans="9:17" x14ac:dyDescent="0.25">
      <c r="I3853" s="11">
        <v>3852</v>
      </c>
      <c r="J3853" s="11">
        <f t="shared" ca="1" si="272"/>
        <v>-0.75723844187462552</v>
      </c>
      <c r="K3853" s="11">
        <f t="shared" ca="1" si="273"/>
        <v>3.1223697168097186</v>
      </c>
      <c r="L3853" s="11" t="str">
        <f t="shared" ca="1" si="270"/>
        <v>H</v>
      </c>
      <c r="M3853" s="11"/>
      <c r="N3853" s="11">
        <v>3852</v>
      </c>
      <c r="O3853" s="12">
        <f t="shared" ca="1" si="274"/>
        <v>0.61740752227644102</v>
      </c>
      <c r="P3853" s="12">
        <f t="shared" ca="1" si="275"/>
        <v>0.92219968653064321</v>
      </c>
      <c r="Q3853" s="11" t="str">
        <f t="shared" ca="1" si="271"/>
        <v>H</v>
      </c>
    </row>
    <row r="3854" spans="9:17" x14ac:dyDescent="0.25">
      <c r="I3854" s="11">
        <v>3853</v>
      </c>
      <c r="J3854" s="11">
        <f t="shared" ca="1" si="272"/>
        <v>0.1705827689592776</v>
      </c>
      <c r="K3854" s="11">
        <f t="shared" ca="1" si="273"/>
        <v>4.3205481535520214</v>
      </c>
      <c r="L3854" s="11" t="str">
        <f t="shared" ca="1" si="270"/>
        <v>H</v>
      </c>
      <c r="M3854" s="11"/>
      <c r="N3854" s="11">
        <v>3853</v>
      </c>
      <c r="O3854" s="12">
        <f t="shared" ca="1" si="274"/>
        <v>2.359561613620321</v>
      </c>
      <c r="P3854" s="12">
        <f t="shared" ca="1" si="275"/>
        <v>2.4287322405535674</v>
      </c>
      <c r="Q3854" s="11" t="str">
        <f t="shared" ca="1" si="271"/>
        <v>H</v>
      </c>
    </row>
    <row r="3855" spans="9:17" x14ac:dyDescent="0.25">
      <c r="I3855" s="11">
        <v>3854</v>
      </c>
      <c r="J3855" s="11">
        <f t="shared" ca="1" si="272"/>
        <v>0.70389986968744256</v>
      </c>
      <c r="K3855" s="11">
        <f t="shared" ca="1" si="273"/>
        <v>3.4148740368856361</v>
      </c>
      <c r="L3855" s="11" t="str">
        <f t="shared" ca="1" si="270"/>
        <v>H</v>
      </c>
      <c r="M3855" s="11"/>
      <c r="N3855" s="11">
        <v>3854</v>
      </c>
      <c r="O3855" s="12">
        <f t="shared" ca="1" si="274"/>
        <v>1.6338155469088571</v>
      </c>
      <c r="P3855" s="12">
        <f t="shared" ca="1" si="275"/>
        <v>2.610603668817697</v>
      </c>
      <c r="Q3855" s="11" t="str">
        <f t="shared" ca="1" si="271"/>
        <v>H</v>
      </c>
    </row>
    <row r="3856" spans="9:17" x14ac:dyDescent="0.25">
      <c r="I3856" s="11">
        <v>3855</v>
      </c>
      <c r="J3856" s="11">
        <f t="shared" ca="1" si="272"/>
        <v>-0.77400539425017223</v>
      </c>
      <c r="K3856" s="11">
        <f t="shared" ca="1" si="273"/>
        <v>-1.5186327663357635</v>
      </c>
      <c r="L3856" s="11" t="str">
        <f t="shared" ca="1" si="270"/>
        <v>A</v>
      </c>
      <c r="M3856" s="11"/>
      <c r="N3856" s="11">
        <v>3855</v>
      </c>
      <c r="O3856" s="12">
        <f t="shared" ca="1" si="274"/>
        <v>1.0687034105887658</v>
      </c>
      <c r="P3856" s="12">
        <f t="shared" ca="1" si="275"/>
        <v>2.551120086899251</v>
      </c>
      <c r="Q3856" s="11" t="str">
        <f t="shared" ca="1" si="271"/>
        <v>H</v>
      </c>
    </row>
    <row r="3857" spans="9:17" x14ac:dyDescent="0.25">
      <c r="I3857" s="11">
        <v>3856</v>
      </c>
      <c r="J3857" s="11">
        <f t="shared" ca="1" si="272"/>
        <v>2.3943390021995654</v>
      </c>
      <c r="K3857" s="11">
        <f t="shared" ca="1" si="273"/>
        <v>2.9480980631220524</v>
      </c>
      <c r="L3857" s="11" t="str">
        <f t="shared" ca="1" si="270"/>
        <v>H</v>
      </c>
      <c r="M3857" s="11"/>
      <c r="N3857" s="11">
        <v>3856</v>
      </c>
      <c r="O3857" s="12">
        <f t="shared" ca="1" si="274"/>
        <v>-0.14783680098600105</v>
      </c>
      <c r="P3857" s="12">
        <f t="shared" ca="1" si="275"/>
        <v>2.2454250813761512</v>
      </c>
      <c r="Q3857" s="11" t="str">
        <f t="shared" ca="1" si="271"/>
        <v>H</v>
      </c>
    </row>
    <row r="3858" spans="9:17" x14ac:dyDescent="0.25">
      <c r="I3858" s="11">
        <v>3857</v>
      </c>
      <c r="J3858" s="11">
        <f t="shared" ca="1" si="272"/>
        <v>0.61669291410030813</v>
      </c>
      <c r="K3858" s="11">
        <f t="shared" ca="1" si="273"/>
        <v>0.50179178610317643</v>
      </c>
      <c r="L3858" s="11" t="str">
        <f t="shared" ca="1" si="270"/>
        <v>A</v>
      </c>
      <c r="M3858" s="11"/>
      <c r="N3858" s="11">
        <v>3857</v>
      </c>
      <c r="O3858" s="12">
        <f t="shared" ca="1" si="274"/>
        <v>0.76578173662958593</v>
      </c>
      <c r="P3858" s="12">
        <f t="shared" ca="1" si="275"/>
        <v>-0.7435678424034915</v>
      </c>
      <c r="Q3858" s="11" t="str">
        <f t="shared" ca="1" si="271"/>
        <v>A</v>
      </c>
    </row>
    <row r="3859" spans="9:17" x14ac:dyDescent="0.25">
      <c r="I3859" s="11">
        <v>3858</v>
      </c>
      <c r="J3859" s="11">
        <f t="shared" ca="1" si="272"/>
        <v>0.59775243215000584</v>
      </c>
      <c r="K3859" s="11">
        <f t="shared" ca="1" si="273"/>
        <v>2.5034354114348147</v>
      </c>
      <c r="L3859" s="11" t="str">
        <f t="shared" ca="1" si="270"/>
        <v>H</v>
      </c>
      <c r="M3859" s="11"/>
      <c r="N3859" s="11">
        <v>3858</v>
      </c>
      <c r="O3859" s="12">
        <f t="shared" ca="1" si="274"/>
        <v>1.2007962188274546</v>
      </c>
      <c r="P3859" s="12">
        <f t="shared" ca="1" si="275"/>
        <v>3.2572496177528851</v>
      </c>
      <c r="Q3859" s="11" t="str">
        <f t="shared" ca="1" si="271"/>
        <v>H</v>
      </c>
    </row>
    <row r="3860" spans="9:17" x14ac:dyDescent="0.25">
      <c r="I3860" s="11">
        <v>3859</v>
      </c>
      <c r="J3860" s="11">
        <f t="shared" ca="1" si="272"/>
        <v>1.4965253000223966</v>
      </c>
      <c r="K3860" s="11">
        <f t="shared" ca="1" si="273"/>
        <v>2.6565602793284748</v>
      </c>
      <c r="L3860" s="11" t="str">
        <f t="shared" ca="1" si="270"/>
        <v>H</v>
      </c>
      <c r="M3860" s="11"/>
      <c r="N3860" s="11">
        <v>3859</v>
      </c>
      <c r="O3860" s="12">
        <f t="shared" ca="1" si="274"/>
        <v>0.46609890795826209</v>
      </c>
      <c r="P3860" s="12">
        <f t="shared" ca="1" si="275"/>
        <v>1.2510742271870094</v>
      </c>
      <c r="Q3860" s="11" t="str">
        <f t="shared" ca="1" si="271"/>
        <v>H</v>
      </c>
    </row>
    <row r="3861" spans="9:17" x14ac:dyDescent="0.25">
      <c r="I3861" s="11">
        <v>3860</v>
      </c>
      <c r="J3861" s="11">
        <f t="shared" ca="1" si="272"/>
        <v>0.16421632846896217</v>
      </c>
      <c r="K3861" s="11">
        <f t="shared" ca="1" si="273"/>
        <v>-0.6986821962537979</v>
      </c>
      <c r="L3861" s="11" t="str">
        <f t="shared" ca="1" si="270"/>
        <v>A</v>
      </c>
      <c r="M3861" s="11"/>
      <c r="N3861" s="11">
        <v>3860</v>
      </c>
      <c r="O3861" s="12">
        <f t="shared" ca="1" si="274"/>
        <v>1.7148581670073904</v>
      </c>
      <c r="P3861" s="12">
        <f t="shared" ca="1" si="275"/>
        <v>-1.3711482002947339</v>
      </c>
      <c r="Q3861" s="11" t="str">
        <f t="shared" ca="1" si="271"/>
        <v>A</v>
      </c>
    </row>
    <row r="3862" spans="9:17" x14ac:dyDescent="0.25">
      <c r="I3862" s="11">
        <v>3861</v>
      </c>
      <c r="J3862" s="11">
        <f t="shared" ca="1" si="272"/>
        <v>0.98670495949870807</v>
      </c>
      <c r="K3862" s="11">
        <f t="shared" ca="1" si="273"/>
        <v>1.2501729170240568</v>
      </c>
      <c r="L3862" s="11" t="str">
        <f t="shared" ca="1" si="270"/>
        <v>H</v>
      </c>
      <c r="M3862" s="11"/>
      <c r="N3862" s="11">
        <v>3861</v>
      </c>
      <c r="O3862" s="12">
        <f t="shared" ca="1" si="274"/>
        <v>2.6371710994234938</v>
      </c>
      <c r="P3862" s="12">
        <f t="shared" ca="1" si="275"/>
        <v>-5.6702529941968782E-2</v>
      </c>
      <c r="Q3862" s="11" t="str">
        <f t="shared" ca="1" si="271"/>
        <v>A</v>
      </c>
    </row>
    <row r="3863" spans="9:17" x14ac:dyDescent="0.25">
      <c r="I3863" s="11">
        <v>3862</v>
      </c>
      <c r="J3863" s="11">
        <f t="shared" ca="1" si="272"/>
        <v>1.003531523706841</v>
      </c>
      <c r="K3863" s="11">
        <f t="shared" ca="1" si="273"/>
        <v>1.6241075103545399</v>
      </c>
      <c r="L3863" s="11" t="str">
        <f t="shared" ca="1" si="270"/>
        <v>H</v>
      </c>
      <c r="M3863" s="11"/>
      <c r="N3863" s="11">
        <v>3862</v>
      </c>
      <c r="O3863" s="12">
        <f t="shared" ca="1" si="274"/>
        <v>-0.85879986985093781</v>
      </c>
      <c r="P3863" s="12">
        <f t="shared" ca="1" si="275"/>
        <v>2.9963392718584894</v>
      </c>
      <c r="Q3863" s="11" t="str">
        <f t="shared" ca="1" si="271"/>
        <v>H</v>
      </c>
    </row>
    <row r="3864" spans="9:17" x14ac:dyDescent="0.25">
      <c r="I3864" s="11">
        <v>3863</v>
      </c>
      <c r="J3864" s="11">
        <f t="shared" ca="1" si="272"/>
        <v>0.10013839329183027</v>
      </c>
      <c r="K3864" s="11">
        <f t="shared" ca="1" si="273"/>
        <v>1.8696122885160842</v>
      </c>
      <c r="L3864" s="11" t="str">
        <f t="shared" ca="1" si="270"/>
        <v>H</v>
      </c>
      <c r="M3864" s="11"/>
      <c r="N3864" s="11">
        <v>3863</v>
      </c>
      <c r="O3864" s="12">
        <f t="shared" ca="1" si="274"/>
        <v>-1.2214481862298892</v>
      </c>
      <c r="P3864" s="12">
        <f t="shared" ca="1" si="275"/>
        <v>2.5765982865676449</v>
      </c>
      <c r="Q3864" s="11" t="str">
        <f t="shared" ca="1" si="271"/>
        <v>H</v>
      </c>
    </row>
    <row r="3865" spans="9:17" x14ac:dyDescent="0.25">
      <c r="I3865" s="11">
        <v>3864</v>
      </c>
      <c r="J3865" s="11">
        <f t="shared" ca="1" si="272"/>
        <v>-1.1608362159132626</v>
      </c>
      <c r="K3865" s="11">
        <f t="shared" ca="1" si="273"/>
        <v>4.0984047658001828</v>
      </c>
      <c r="L3865" s="11" t="str">
        <f t="shared" ca="1" si="270"/>
        <v>H</v>
      </c>
      <c r="M3865" s="11"/>
      <c r="N3865" s="11">
        <v>3864</v>
      </c>
      <c r="O3865" s="12">
        <f t="shared" ca="1" si="274"/>
        <v>-1.7434035860788415</v>
      </c>
      <c r="P3865" s="12">
        <f t="shared" ca="1" si="275"/>
        <v>1.2316489666462864</v>
      </c>
      <c r="Q3865" s="11" t="str">
        <f t="shared" ca="1" si="271"/>
        <v>H</v>
      </c>
    </row>
    <row r="3866" spans="9:17" x14ac:dyDescent="0.25">
      <c r="I3866" s="11">
        <v>3865</v>
      </c>
      <c r="J3866" s="11">
        <f t="shared" ca="1" si="272"/>
        <v>0.35781982883329022</v>
      </c>
      <c r="K3866" s="11">
        <f t="shared" ca="1" si="273"/>
        <v>3.2358461989892486</v>
      </c>
      <c r="L3866" s="11" t="str">
        <f t="shared" ca="1" si="270"/>
        <v>H</v>
      </c>
      <c r="M3866" s="11"/>
      <c r="N3866" s="11">
        <v>3865</v>
      </c>
      <c r="O3866" s="12">
        <f t="shared" ca="1" si="274"/>
        <v>0.61343670834213104</v>
      </c>
      <c r="P3866" s="12">
        <f t="shared" ca="1" si="275"/>
        <v>2.1959972405981714</v>
      </c>
      <c r="Q3866" s="11" t="str">
        <f t="shared" ca="1" si="271"/>
        <v>H</v>
      </c>
    </row>
    <row r="3867" spans="9:17" x14ac:dyDescent="0.25">
      <c r="I3867" s="11">
        <v>3866</v>
      </c>
      <c r="J3867" s="11">
        <f t="shared" ca="1" si="272"/>
        <v>2.1089030663118327</v>
      </c>
      <c r="K3867" s="11">
        <f t="shared" ca="1" si="273"/>
        <v>1.7852406569802877</v>
      </c>
      <c r="L3867" s="11" t="str">
        <f t="shared" ca="1" si="270"/>
        <v>A</v>
      </c>
      <c r="M3867" s="11"/>
      <c r="N3867" s="11">
        <v>3866</v>
      </c>
      <c r="O3867" s="12">
        <f t="shared" ca="1" si="274"/>
        <v>3.0722664406998907</v>
      </c>
      <c r="P3867" s="12">
        <f t="shared" ca="1" si="275"/>
        <v>2.035155889121036</v>
      </c>
      <c r="Q3867" s="11" t="str">
        <f t="shared" ca="1" si="271"/>
        <v>A</v>
      </c>
    </row>
    <row r="3868" spans="9:17" x14ac:dyDescent="0.25">
      <c r="I3868" s="11">
        <v>3867</v>
      </c>
      <c r="J3868" s="11">
        <f t="shared" ca="1" si="272"/>
        <v>-0.80917583715783914</v>
      </c>
      <c r="K3868" s="11">
        <f t="shared" ca="1" si="273"/>
        <v>1.7540702626826012</v>
      </c>
      <c r="L3868" s="11" t="str">
        <f t="shared" ca="1" si="270"/>
        <v>H</v>
      </c>
      <c r="M3868" s="11"/>
      <c r="N3868" s="11">
        <v>3867</v>
      </c>
      <c r="O3868" s="12">
        <f t="shared" ca="1" si="274"/>
        <v>-0.89170439156865933</v>
      </c>
      <c r="P3868" s="12">
        <f t="shared" ca="1" si="275"/>
        <v>0.91217416514980121</v>
      </c>
      <c r="Q3868" s="11" t="str">
        <f t="shared" ca="1" si="271"/>
        <v>H</v>
      </c>
    </row>
    <row r="3869" spans="9:17" x14ac:dyDescent="0.25">
      <c r="I3869" s="11">
        <v>3868</v>
      </c>
      <c r="J3869" s="11">
        <f t="shared" ca="1" si="272"/>
        <v>0.46425508154236528</v>
      </c>
      <c r="K3869" s="11">
        <f t="shared" ca="1" si="273"/>
        <v>2.8662263023112766</v>
      </c>
      <c r="L3869" s="11" t="str">
        <f t="shared" ca="1" si="270"/>
        <v>H</v>
      </c>
      <c r="M3869" s="11"/>
      <c r="N3869" s="11">
        <v>3868</v>
      </c>
      <c r="O3869" s="12">
        <f t="shared" ca="1" si="274"/>
        <v>1.6874423806572125</v>
      </c>
      <c r="P3869" s="12">
        <f t="shared" ca="1" si="275"/>
        <v>-1.2129290150247982</v>
      </c>
      <c r="Q3869" s="11" t="str">
        <f t="shared" ca="1" si="271"/>
        <v>A</v>
      </c>
    </row>
    <row r="3870" spans="9:17" x14ac:dyDescent="0.25">
      <c r="I3870" s="11">
        <v>3869</v>
      </c>
      <c r="J3870" s="11">
        <f t="shared" ca="1" si="272"/>
        <v>-0.80931859837218612</v>
      </c>
      <c r="K3870" s="11">
        <f t="shared" ca="1" si="273"/>
        <v>2.3097117765125339</v>
      </c>
      <c r="L3870" s="11" t="str">
        <f t="shared" ca="1" si="270"/>
        <v>H</v>
      </c>
      <c r="M3870" s="11"/>
      <c r="N3870" s="11">
        <v>3869</v>
      </c>
      <c r="O3870" s="12">
        <f t="shared" ca="1" si="274"/>
        <v>1.3140463253796879</v>
      </c>
      <c r="P3870" s="12">
        <f t="shared" ca="1" si="275"/>
        <v>4.3859020300048224</v>
      </c>
      <c r="Q3870" s="11" t="str">
        <f t="shared" ca="1" si="271"/>
        <v>H</v>
      </c>
    </row>
    <row r="3871" spans="9:17" x14ac:dyDescent="0.25">
      <c r="I3871" s="11">
        <v>3870</v>
      </c>
      <c r="J3871" s="11">
        <f t="shared" ca="1" si="272"/>
        <v>6.7019528158111741E-2</v>
      </c>
      <c r="K3871" s="11">
        <f t="shared" ca="1" si="273"/>
        <v>-2.6522277904204858</v>
      </c>
      <c r="L3871" s="11" t="str">
        <f t="shared" ca="1" si="270"/>
        <v>A</v>
      </c>
      <c r="M3871" s="11"/>
      <c r="N3871" s="11">
        <v>3870</v>
      </c>
      <c r="O3871" s="12">
        <f t="shared" ca="1" si="274"/>
        <v>1.0443095265775246</v>
      </c>
      <c r="P3871" s="12">
        <f t="shared" ca="1" si="275"/>
        <v>1.094987816253987</v>
      </c>
      <c r="Q3871" s="11" t="str">
        <f t="shared" ca="1" si="271"/>
        <v>H</v>
      </c>
    </row>
    <row r="3872" spans="9:17" x14ac:dyDescent="0.25">
      <c r="I3872" s="11">
        <v>3871</v>
      </c>
      <c r="J3872" s="11">
        <f t="shared" ca="1" si="272"/>
        <v>0.81863139774658111</v>
      </c>
      <c r="K3872" s="11">
        <f t="shared" ca="1" si="273"/>
        <v>3.9138772218507887</v>
      </c>
      <c r="L3872" s="11" t="str">
        <f t="shared" ca="1" si="270"/>
        <v>H</v>
      </c>
      <c r="M3872" s="11"/>
      <c r="N3872" s="11">
        <v>3871</v>
      </c>
      <c r="O3872" s="12">
        <f t="shared" ca="1" si="274"/>
        <v>0.45557386872372296</v>
      </c>
      <c r="P3872" s="12">
        <f t="shared" ca="1" si="275"/>
        <v>-7.7330690273887503E-2</v>
      </c>
      <c r="Q3872" s="11" t="str">
        <f t="shared" ca="1" si="271"/>
        <v>A</v>
      </c>
    </row>
    <row r="3873" spans="9:17" x14ac:dyDescent="0.25">
      <c r="I3873" s="11">
        <v>3872</v>
      </c>
      <c r="J3873" s="11">
        <f t="shared" ca="1" si="272"/>
        <v>1.1175207400507612</v>
      </c>
      <c r="K3873" s="11">
        <f t="shared" ca="1" si="273"/>
        <v>2.8970325513789503</v>
      </c>
      <c r="L3873" s="11" t="str">
        <f t="shared" ca="1" si="270"/>
        <v>H</v>
      </c>
      <c r="M3873" s="11"/>
      <c r="N3873" s="11">
        <v>3872</v>
      </c>
      <c r="O3873" s="12">
        <f t="shared" ca="1" si="274"/>
        <v>1.2844265036058322</v>
      </c>
      <c r="P3873" s="12">
        <f t="shared" ca="1" si="275"/>
        <v>4.8835191588553712</v>
      </c>
      <c r="Q3873" s="11" t="str">
        <f t="shared" ca="1" si="271"/>
        <v>H</v>
      </c>
    </row>
    <row r="3874" spans="9:17" x14ac:dyDescent="0.25">
      <c r="I3874" s="11">
        <v>3873</v>
      </c>
      <c r="J3874" s="11">
        <f t="shared" ca="1" si="272"/>
        <v>-0.51252551557976023</v>
      </c>
      <c r="K3874" s="11">
        <f t="shared" ca="1" si="273"/>
        <v>2.3291244903816564</v>
      </c>
      <c r="L3874" s="11" t="str">
        <f t="shared" ca="1" si="270"/>
        <v>H</v>
      </c>
      <c r="M3874" s="11"/>
      <c r="N3874" s="11">
        <v>3873</v>
      </c>
      <c r="O3874" s="12">
        <f t="shared" ca="1" si="274"/>
        <v>0.23374521017187017</v>
      </c>
      <c r="P3874" s="12">
        <f t="shared" ca="1" si="275"/>
        <v>5.0031221360601696</v>
      </c>
      <c r="Q3874" s="11" t="str">
        <f t="shared" ca="1" si="271"/>
        <v>H</v>
      </c>
    </row>
    <row r="3875" spans="9:17" x14ac:dyDescent="0.25">
      <c r="I3875" s="11">
        <v>3874</v>
      </c>
      <c r="J3875" s="11">
        <f t="shared" ca="1" si="272"/>
        <v>1.2316036526063385</v>
      </c>
      <c r="K3875" s="11">
        <f t="shared" ca="1" si="273"/>
        <v>1.6090537319302856</v>
      </c>
      <c r="L3875" s="11" t="str">
        <f t="shared" ca="1" si="270"/>
        <v>H</v>
      </c>
      <c r="M3875" s="11"/>
      <c r="N3875" s="11">
        <v>3874</v>
      </c>
      <c r="O3875" s="12">
        <f t="shared" ca="1" si="274"/>
        <v>-0.49941508160180104</v>
      </c>
      <c r="P3875" s="12">
        <f t="shared" ca="1" si="275"/>
        <v>3.1510701454342058</v>
      </c>
      <c r="Q3875" s="11" t="str">
        <f t="shared" ca="1" si="271"/>
        <v>H</v>
      </c>
    </row>
    <row r="3876" spans="9:17" x14ac:dyDescent="0.25">
      <c r="I3876" s="11">
        <v>3875</v>
      </c>
      <c r="J3876" s="11">
        <f t="shared" ca="1" si="272"/>
        <v>1.3738908317144876</v>
      </c>
      <c r="K3876" s="11">
        <f t="shared" ca="1" si="273"/>
        <v>0.7299573834897477</v>
      </c>
      <c r="L3876" s="11" t="str">
        <f t="shared" ca="1" si="270"/>
        <v>A</v>
      </c>
      <c r="M3876" s="11"/>
      <c r="N3876" s="11">
        <v>3875</v>
      </c>
      <c r="O3876" s="12">
        <f t="shared" ca="1" si="274"/>
        <v>-0.31691900506578508</v>
      </c>
      <c r="P3876" s="12">
        <f t="shared" ca="1" si="275"/>
        <v>1.803017475276059</v>
      </c>
      <c r="Q3876" s="11" t="str">
        <f t="shared" ca="1" si="271"/>
        <v>H</v>
      </c>
    </row>
    <row r="3877" spans="9:17" x14ac:dyDescent="0.25">
      <c r="I3877" s="11">
        <v>3876</v>
      </c>
      <c r="J3877" s="11">
        <f t="shared" ca="1" si="272"/>
        <v>1.6572410796000008</v>
      </c>
      <c r="K3877" s="11">
        <f t="shared" ca="1" si="273"/>
        <v>1.7298840687755141</v>
      </c>
      <c r="L3877" s="11" t="str">
        <f t="shared" ca="1" si="270"/>
        <v>H</v>
      </c>
      <c r="M3877" s="11"/>
      <c r="N3877" s="11">
        <v>3876</v>
      </c>
      <c r="O3877" s="12">
        <f t="shared" ca="1" si="274"/>
        <v>1.1769674410640834</v>
      </c>
      <c r="P3877" s="12">
        <f t="shared" ca="1" si="275"/>
        <v>2.2425157454334315</v>
      </c>
      <c r="Q3877" s="11" t="str">
        <f t="shared" ca="1" si="271"/>
        <v>H</v>
      </c>
    </row>
    <row r="3878" spans="9:17" x14ac:dyDescent="0.25">
      <c r="I3878" s="11">
        <v>3877</v>
      </c>
      <c r="J3878" s="11">
        <f t="shared" ca="1" si="272"/>
        <v>2.1294193368764609</v>
      </c>
      <c r="K3878" s="11">
        <f t="shared" ca="1" si="273"/>
        <v>1.7446702091402102</v>
      </c>
      <c r="L3878" s="11" t="str">
        <f t="shared" ca="1" si="270"/>
        <v>A</v>
      </c>
      <c r="M3878" s="11"/>
      <c r="N3878" s="11">
        <v>3877</v>
      </c>
      <c r="O3878" s="12">
        <f t="shared" ca="1" si="274"/>
        <v>0.19049624479482413</v>
      </c>
      <c r="P3878" s="12">
        <f t="shared" ca="1" si="275"/>
        <v>4.3791972184348174</v>
      </c>
      <c r="Q3878" s="11" t="str">
        <f t="shared" ca="1" si="271"/>
        <v>H</v>
      </c>
    </row>
    <row r="3879" spans="9:17" x14ac:dyDescent="0.25">
      <c r="I3879" s="11">
        <v>3878</v>
      </c>
      <c r="J3879" s="11">
        <f t="shared" ca="1" si="272"/>
        <v>1.0389793786304453</v>
      </c>
      <c r="K3879" s="11">
        <f t="shared" ca="1" si="273"/>
        <v>2.9970671116525325</v>
      </c>
      <c r="L3879" s="11" t="str">
        <f t="shared" ca="1" si="270"/>
        <v>H</v>
      </c>
      <c r="M3879" s="11"/>
      <c r="N3879" s="11">
        <v>3878</v>
      </c>
      <c r="O3879" s="12">
        <f t="shared" ca="1" si="274"/>
        <v>1.5291488169270551</v>
      </c>
      <c r="P3879" s="12">
        <f t="shared" ca="1" si="275"/>
        <v>0.95356228337709759</v>
      </c>
      <c r="Q3879" s="11" t="str">
        <f t="shared" ca="1" si="271"/>
        <v>A</v>
      </c>
    </row>
    <row r="3880" spans="9:17" x14ac:dyDescent="0.25">
      <c r="I3880" s="11">
        <v>3879</v>
      </c>
      <c r="J3880" s="11">
        <f t="shared" ca="1" si="272"/>
        <v>1.8216262933619385</v>
      </c>
      <c r="K3880" s="11">
        <f t="shared" ca="1" si="273"/>
        <v>1.5985095512995289</v>
      </c>
      <c r="L3880" s="11" t="str">
        <f t="shared" ca="1" si="270"/>
        <v>A</v>
      </c>
      <c r="M3880" s="11"/>
      <c r="N3880" s="11">
        <v>3879</v>
      </c>
      <c r="O3880" s="12">
        <f t="shared" ca="1" si="274"/>
        <v>2.117469978135893</v>
      </c>
      <c r="P3880" s="12">
        <f t="shared" ca="1" si="275"/>
        <v>1.971207065695141</v>
      </c>
      <c r="Q3880" s="11" t="str">
        <f t="shared" ca="1" si="271"/>
        <v>A</v>
      </c>
    </row>
    <row r="3881" spans="9:17" x14ac:dyDescent="0.25">
      <c r="I3881" s="11">
        <v>3880</v>
      </c>
      <c r="J3881" s="11">
        <f t="shared" ca="1" si="272"/>
        <v>0.97076774198807225</v>
      </c>
      <c r="K3881" s="11">
        <f t="shared" ca="1" si="273"/>
        <v>1.0099855866110876</v>
      </c>
      <c r="L3881" s="11" t="str">
        <f t="shared" ca="1" si="270"/>
        <v>H</v>
      </c>
      <c r="M3881" s="11"/>
      <c r="N3881" s="11">
        <v>3880</v>
      </c>
      <c r="O3881" s="12">
        <f t="shared" ca="1" si="274"/>
        <v>1.6112111087722967</v>
      </c>
      <c r="P3881" s="12">
        <f t="shared" ca="1" si="275"/>
        <v>0.86713506397178886</v>
      </c>
      <c r="Q3881" s="11" t="str">
        <f t="shared" ca="1" si="271"/>
        <v>A</v>
      </c>
    </row>
    <row r="3882" spans="9:17" x14ac:dyDescent="0.25">
      <c r="I3882" s="11">
        <v>3881</v>
      </c>
      <c r="J3882" s="11">
        <f t="shared" ca="1" si="272"/>
        <v>1.6134236620923523</v>
      </c>
      <c r="K3882" s="11">
        <f t="shared" ca="1" si="273"/>
        <v>3.114766882442769</v>
      </c>
      <c r="L3882" s="11" t="str">
        <f t="shared" ca="1" si="270"/>
        <v>H</v>
      </c>
      <c r="M3882" s="11"/>
      <c r="N3882" s="11">
        <v>3881</v>
      </c>
      <c r="O3882" s="12">
        <f t="shared" ca="1" si="274"/>
        <v>-1.2136827620948432</v>
      </c>
      <c r="P3882" s="12">
        <f t="shared" ca="1" si="275"/>
        <v>2.4091108467479998</v>
      </c>
      <c r="Q3882" s="11" t="str">
        <f t="shared" ca="1" si="271"/>
        <v>H</v>
      </c>
    </row>
    <row r="3883" spans="9:17" x14ac:dyDescent="0.25">
      <c r="I3883" s="11">
        <v>3882</v>
      </c>
      <c r="J3883" s="11">
        <f t="shared" ca="1" si="272"/>
        <v>-0.23333616539298185</v>
      </c>
      <c r="K3883" s="11">
        <f t="shared" ca="1" si="273"/>
        <v>2.7137623662844277</v>
      </c>
      <c r="L3883" s="11" t="str">
        <f t="shared" ca="1" si="270"/>
        <v>H</v>
      </c>
      <c r="M3883" s="11"/>
      <c r="N3883" s="11">
        <v>3882</v>
      </c>
      <c r="O3883" s="12">
        <f t="shared" ca="1" si="274"/>
        <v>1.0035880187152189</v>
      </c>
      <c r="P3883" s="12">
        <f t="shared" ca="1" si="275"/>
        <v>1.1359662649094624</v>
      </c>
      <c r="Q3883" s="11" t="str">
        <f t="shared" ca="1" si="271"/>
        <v>H</v>
      </c>
    </row>
    <row r="3884" spans="9:17" x14ac:dyDescent="0.25">
      <c r="I3884" s="11">
        <v>3883</v>
      </c>
      <c r="J3884" s="11">
        <f t="shared" ca="1" si="272"/>
        <v>-0.88289035946033312</v>
      </c>
      <c r="K3884" s="11">
        <f t="shared" ca="1" si="273"/>
        <v>2.0538209419163556</v>
      </c>
      <c r="L3884" s="11" t="str">
        <f t="shared" ca="1" si="270"/>
        <v>H</v>
      </c>
      <c r="M3884" s="11"/>
      <c r="N3884" s="11">
        <v>3883</v>
      </c>
      <c r="O3884" s="12">
        <f t="shared" ca="1" si="274"/>
        <v>-3.5811404005779313E-2</v>
      </c>
      <c r="P3884" s="12">
        <f t="shared" ca="1" si="275"/>
        <v>0.14040046920222338</v>
      </c>
      <c r="Q3884" s="11" t="str">
        <f t="shared" ca="1" si="271"/>
        <v>H</v>
      </c>
    </row>
    <row r="3885" spans="9:17" x14ac:dyDescent="0.25">
      <c r="I3885" s="11">
        <v>3884</v>
      </c>
      <c r="J3885" s="11">
        <f t="shared" ca="1" si="272"/>
        <v>0.72954424578283061</v>
      </c>
      <c r="K3885" s="11">
        <f t="shared" ca="1" si="273"/>
        <v>3.8497207499130526</v>
      </c>
      <c r="L3885" s="11" t="str">
        <f t="shared" ca="1" si="270"/>
        <v>H</v>
      </c>
      <c r="M3885" s="11"/>
      <c r="N3885" s="11">
        <v>3884</v>
      </c>
      <c r="O3885" s="12">
        <f t="shared" ca="1" si="274"/>
        <v>-2.6062558089298653</v>
      </c>
      <c r="P3885" s="12">
        <f t="shared" ca="1" si="275"/>
        <v>1.539989624214134</v>
      </c>
      <c r="Q3885" s="11" t="str">
        <f t="shared" ca="1" si="271"/>
        <v>H</v>
      </c>
    </row>
    <row r="3886" spans="9:17" x14ac:dyDescent="0.25">
      <c r="I3886" s="11">
        <v>3885</v>
      </c>
      <c r="J3886" s="11">
        <f t="shared" ca="1" si="272"/>
        <v>2.0590124597344688</v>
      </c>
      <c r="K3886" s="11">
        <f t="shared" ca="1" si="273"/>
        <v>0.80052379450313049</v>
      </c>
      <c r="L3886" s="11" t="str">
        <f t="shared" ca="1" si="270"/>
        <v>A</v>
      </c>
      <c r="M3886" s="11"/>
      <c r="N3886" s="11">
        <v>3885</v>
      </c>
      <c r="O3886" s="12">
        <f t="shared" ca="1" si="274"/>
        <v>-0.78770310448714831</v>
      </c>
      <c r="P3886" s="12">
        <f t="shared" ca="1" si="275"/>
        <v>2.2007214840949723</v>
      </c>
      <c r="Q3886" s="11" t="str">
        <f t="shared" ca="1" si="271"/>
        <v>H</v>
      </c>
    </row>
    <row r="3887" spans="9:17" x14ac:dyDescent="0.25">
      <c r="I3887" s="11">
        <v>3886</v>
      </c>
      <c r="J3887" s="11">
        <f t="shared" ca="1" si="272"/>
        <v>-4.9916477943599991E-2</v>
      </c>
      <c r="K3887" s="11">
        <f t="shared" ca="1" si="273"/>
        <v>3.4330571138157482</v>
      </c>
      <c r="L3887" s="11" t="str">
        <f t="shared" ca="1" si="270"/>
        <v>H</v>
      </c>
      <c r="M3887" s="11"/>
      <c r="N3887" s="11">
        <v>3886</v>
      </c>
      <c r="O3887" s="12">
        <f t="shared" ca="1" si="274"/>
        <v>-0.97800601142156074</v>
      </c>
      <c r="P3887" s="12">
        <f t="shared" ca="1" si="275"/>
        <v>-1.9943136176085812</v>
      </c>
      <c r="Q3887" s="11" t="str">
        <f t="shared" ca="1" si="271"/>
        <v>A</v>
      </c>
    </row>
    <row r="3888" spans="9:17" x14ac:dyDescent="0.25">
      <c r="I3888" s="11">
        <v>3887</v>
      </c>
      <c r="J3888" s="11">
        <f t="shared" ca="1" si="272"/>
        <v>2.5563257810955688</v>
      </c>
      <c r="K3888" s="11">
        <f t="shared" ca="1" si="273"/>
        <v>-1.1194274231731458</v>
      </c>
      <c r="L3888" s="11" t="str">
        <f t="shared" ca="1" si="270"/>
        <v>A</v>
      </c>
      <c r="M3888" s="11"/>
      <c r="N3888" s="11">
        <v>3887</v>
      </c>
      <c r="O3888" s="12">
        <f t="shared" ca="1" si="274"/>
        <v>0.7202632649750963</v>
      </c>
      <c r="P3888" s="12">
        <f t="shared" ca="1" si="275"/>
        <v>-0.43513592785651389</v>
      </c>
      <c r="Q3888" s="11" t="str">
        <f t="shared" ca="1" si="271"/>
        <v>A</v>
      </c>
    </row>
    <row r="3889" spans="9:17" x14ac:dyDescent="0.25">
      <c r="I3889" s="11">
        <v>3888</v>
      </c>
      <c r="J3889" s="11">
        <f t="shared" ca="1" si="272"/>
        <v>-1.0000278403750302</v>
      </c>
      <c r="K3889" s="11">
        <f t="shared" ca="1" si="273"/>
        <v>4.0114937736364382</v>
      </c>
      <c r="L3889" s="11" t="str">
        <f t="shared" ca="1" si="270"/>
        <v>H</v>
      </c>
      <c r="M3889" s="11"/>
      <c r="N3889" s="11">
        <v>3888</v>
      </c>
      <c r="O3889" s="12">
        <f t="shared" ca="1" si="274"/>
        <v>0.82856368256466073</v>
      </c>
      <c r="P3889" s="12">
        <f t="shared" ca="1" si="275"/>
        <v>1.7223815847490016</v>
      </c>
      <c r="Q3889" s="11" t="str">
        <f t="shared" ca="1" si="271"/>
        <v>H</v>
      </c>
    </row>
    <row r="3890" spans="9:17" x14ac:dyDescent="0.25">
      <c r="I3890" s="11">
        <v>3889</v>
      </c>
      <c r="J3890" s="11">
        <f t="shared" ca="1" si="272"/>
        <v>0.57360759418537732</v>
      </c>
      <c r="K3890" s="11">
        <f t="shared" ca="1" si="273"/>
        <v>-0.64089574856379272</v>
      </c>
      <c r="L3890" s="11" t="str">
        <f t="shared" ca="1" si="270"/>
        <v>A</v>
      </c>
      <c r="M3890" s="11"/>
      <c r="N3890" s="11">
        <v>3889</v>
      </c>
      <c r="O3890" s="12">
        <f t="shared" ca="1" si="274"/>
        <v>-0.33512000241839146</v>
      </c>
      <c r="P3890" s="12">
        <f t="shared" ca="1" si="275"/>
        <v>1.3830942758589151</v>
      </c>
      <c r="Q3890" s="11" t="str">
        <f t="shared" ca="1" si="271"/>
        <v>H</v>
      </c>
    </row>
    <row r="3891" spans="9:17" x14ac:dyDescent="0.25">
      <c r="I3891" s="11">
        <v>3890</v>
      </c>
      <c r="J3891" s="11">
        <f t="shared" ca="1" si="272"/>
        <v>1.5040121087649025</v>
      </c>
      <c r="K3891" s="11">
        <f t="shared" ca="1" si="273"/>
        <v>3.4380966344976498</v>
      </c>
      <c r="L3891" s="11" t="str">
        <f t="shared" ca="1" si="270"/>
        <v>H</v>
      </c>
      <c r="M3891" s="11"/>
      <c r="N3891" s="11">
        <v>3890</v>
      </c>
      <c r="O3891" s="12">
        <f t="shared" ca="1" si="274"/>
        <v>0.55696172343454564</v>
      </c>
      <c r="P3891" s="12">
        <f t="shared" ca="1" si="275"/>
        <v>-1.0563302151133662</v>
      </c>
      <c r="Q3891" s="11" t="str">
        <f t="shared" ca="1" si="271"/>
        <v>A</v>
      </c>
    </row>
    <row r="3892" spans="9:17" x14ac:dyDescent="0.25">
      <c r="I3892" s="11">
        <v>3891</v>
      </c>
      <c r="J3892" s="11">
        <f t="shared" ca="1" si="272"/>
        <v>0.3967225595593139</v>
      </c>
      <c r="K3892" s="11">
        <f t="shared" ca="1" si="273"/>
        <v>2.6605896415319448</v>
      </c>
      <c r="L3892" s="11" t="str">
        <f t="shared" ca="1" si="270"/>
        <v>H</v>
      </c>
      <c r="M3892" s="11"/>
      <c r="N3892" s="11">
        <v>3891</v>
      </c>
      <c r="O3892" s="12">
        <f t="shared" ca="1" si="274"/>
        <v>1.6299543857122194</v>
      </c>
      <c r="P3892" s="12">
        <f t="shared" ca="1" si="275"/>
        <v>0.59644769016110033</v>
      </c>
      <c r="Q3892" s="11" t="str">
        <f t="shared" ca="1" si="271"/>
        <v>A</v>
      </c>
    </row>
    <row r="3893" spans="9:17" x14ac:dyDescent="0.25">
      <c r="I3893" s="11">
        <v>3892</v>
      </c>
      <c r="J3893" s="11">
        <f t="shared" ca="1" si="272"/>
        <v>0.48885278143536343</v>
      </c>
      <c r="K3893" s="11">
        <f t="shared" ca="1" si="273"/>
        <v>3.7443890096249106</v>
      </c>
      <c r="L3893" s="11" t="str">
        <f t="shared" ca="1" si="270"/>
        <v>H</v>
      </c>
      <c r="M3893" s="11"/>
      <c r="N3893" s="11">
        <v>3892</v>
      </c>
      <c r="O3893" s="12">
        <f t="shared" ca="1" si="274"/>
        <v>-4.9270841186724645E-2</v>
      </c>
      <c r="P3893" s="12">
        <f t="shared" ca="1" si="275"/>
        <v>3.5688907113144968</v>
      </c>
      <c r="Q3893" s="11" t="str">
        <f t="shared" ca="1" si="271"/>
        <v>H</v>
      </c>
    </row>
    <row r="3894" spans="9:17" x14ac:dyDescent="0.25">
      <c r="I3894" s="11">
        <v>3893</v>
      </c>
      <c r="J3894" s="11">
        <f t="shared" ca="1" si="272"/>
        <v>2.4250202241815453</v>
      </c>
      <c r="K3894" s="11">
        <f t="shared" ca="1" si="273"/>
        <v>1.2648101960551763</v>
      </c>
      <c r="L3894" s="11" t="str">
        <f t="shared" ca="1" si="270"/>
        <v>A</v>
      </c>
      <c r="M3894" s="11"/>
      <c r="N3894" s="11">
        <v>3893</v>
      </c>
      <c r="O3894" s="12">
        <f t="shared" ca="1" si="274"/>
        <v>1.4843076347975199</v>
      </c>
      <c r="P3894" s="12">
        <f t="shared" ca="1" si="275"/>
        <v>1.0666705639628085</v>
      </c>
      <c r="Q3894" s="11" t="str">
        <f t="shared" ca="1" si="271"/>
        <v>A</v>
      </c>
    </row>
    <row r="3895" spans="9:17" x14ac:dyDescent="0.25">
      <c r="I3895" s="11">
        <v>3894</v>
      </c>
      <c r="J3895" s="11">
        <f t="shared" ca="1" si="272"/>
        <v>0.84410930741858969</v>
      </c>
      <c r="K3895" s="11">
        <f t="shared" ca="1" si="273"/>
        <v>2.6532860676626173</v>
      </c>
      <c r="L3895" s="11" t="str">
        <f t="shared" ca="1" si="270"/>
        <v>H</v>
      </c>
      <c r="M3895" s="11"/>
      <c r="N3895" s="11">
        <v>3894</v>
      </c>
      <c r="O3895" s="12">
        <f t="shared" ca="1" si="274"/>
        <v>1.3977028056271683</v>
      </c>
      <c r="P3895" s="12">
        <f t="shared" ca="1" si="275"/>
        <v>1.6767517897795403</v>
      </c>
      <c r="Q3895" s="11" t="str">
        <f t="shared" ca="1" si="271"/>
        <v>H</v>
      </c>
    </row>
    <row r="3896" spans="9:17" x14ac:dyDescent="0.25">
      <c r="I3896" s="11">
        <v>3895</v>
      </c>
      <c r="J3896" s="11">
        <f t="shared" ca="1" si="272"/>
        <v>1.8740769380667999</v>
      </c>
      <c r="K3896" s="11">
        <f t="shared" ca="1" si="273"/>
        <v>-1.2229388596722996</v>
      </c>
      <c r="L3896" s="11" t="str">
        <f t="shared" ca="1" si="270"/>
        <v>A</v>
      </c>
      <c r="M3896" s="11"/>
      <c r="N3896" s="11">
        <v>3895</v>
      </c>
      <c r="O3896" s="12">
        <f t="shared" ca="1" si="274"/>
        <v>-0.31530224276720942</v>
      </c>
      <c r="P3896" s="12">
        <f t="shared" ca="1" si="275"/>
        <v>0.79908978615470683</v>
      </c>
      <c r="Q3896" s="11" t="str">
        <f t="shared" ca="1" si="271"/>
        <v>H</v>
      </c>
    </row>
    <row r="3897" spans="9:17" x14ac:dyDescent="0.25">
      <c r="I3897" s="11">
        <v>3896</v>
      </c>
      <c r="J3897" s="11">
        <f t="shared" ca="1" si="272"/>
        <v>1.427590327892448</v>
      </c>
      <c r="K3897" s="11">
        <f t="shared" ca="1" si="273"/>
        <v>4.7442555495544063</v>
      </c>
      <c r="L3897" s="11" t="str">
        <f t="shared" ca="1" si="270"/>
        <v>H</v>
      </c>
      <c r="M3897" s="11"/>
      <c r="N3897" s="11">
        <v>3896</v>
      </c>
      <c r="O3897" s="12">
        <f t="shared" ca="1" si="274"/>
        <v>0.11327818449700588</v>
      </c>
      <c r="P3897" s="12">
        <f t="shared" ca="1" si="275"/>
        <v>2.4757308982152653</v>
      </c>
      <c r="Q3897" s="11" t="str">
        <f t="shared" ca="1" si="271"/>
        <v>H</v>
      </c>
    </row>
    <row r="3898" spans="9:17" x14ac:dyDescent="0.25">
      <c r="I3898" s="11">
        <v>3897</v>
      </c>
      <c r="J3898" s="11">
        <f t="shared" ca="1" si="272"/>
        <v>-0.43136746325609454</v>
      </c>
      <c r="K3898" s="11">
        <f t="shared" ca="1" si="273"/>
        <v>0.77404276179089559</v>
      </c>
      <c r="L3898" s="11" t="str">
        <f t="shared" ca="1" si="270"/>
        <v>H</v>
      </c>
      <c r="M3898" s="11"/>
      <c r="N3898" s="11">
        <v>3897</v>
      </c>
      <c r="O3898" s="12">
        <f t="shared" ca="1" si="274"/>
        <v>-0.59781273780063304</v>
      </c>
      <c r="P3898" s="12">
        <f t="shared" ca="1" si="275"/>
        <v>-0.53356251180160186</v>
      </c>
      <c r="Q3898" s="11" t="str">
        <f t="shared" ca="1" si="271"/>
        <v>H</v>
      </c>
    </row>
    <row r="3899" spans="9:17" x14ac:dyDescent="0.25">
      <c r="I3899" s="11">
        <v>3898</v>
      </c>
      <c r="J3899" s="11">
        <f t="shared" ca="1" si="272"/>
        <v>2.1939785606299553</v>
      </c>
      <c r="K3899" s="11">
        <f t="shared" ca="1" si="273"/>
        <v>5.15640579484909</v>
      </c>
      <c r="L3899" s="11" t="str">
        <f t="shared" ca="1" si="270"/>
        <v>H</v>
      </c>
      <c r="M3899" s="11"/>
      <c r="N3899" s="11">
        <v>3898</v>
      </c>
      <c r="O3899" s="12">
        <f t="shared" ca="1" si="274"/>
        <v>1.0793765897963858</v>
      </c>
      <c r="P3899" s="12">
        <f t="shared" ca="1" si="275"/>
        <v>2.1246554714801462</v>
      </c>
      <c r="Q3899" s="11" t="str">
        <f t="shared" ca="1" si="271"/>
        <v>H</v>
      </c>
    </row>
    <row r="3900" spans="9:17" x14ac:dyDescent="0.25">
      <c r="I3900" s="11">
        <v>3899</v>
      </c>
      <c r="J3900" s="11">
        <f t="shared" ca="1" si="272"/>
        <v>0.42706344023906762</v>
      </c>
      <c r="K3900" s="11">
        <f t="shared" ca="1" si="273"/>
        <v>0.48927330594457064</v>
      </c>
      <c r="L3900" s="11" t="str">
        <f t="shared" ca="1" si="270"/>
        <v>H</v>
      </c>
      <c r="M3900" s="11"/>
      <c r="N3900" s="11">
        <v>3899</v>
      </c>
      <c r="O3900" s="12">
        <f t="shared" ca="1" si="274"/>
        <v>-1.348440317178444</v>
      </c>
      <c r="P3900" s="12">
        <f t="shared" ca="1" si="275"/>
        <v>2.6846931879776852</v>
      </c>
      <c r="Q3900" s="11" t="str">
        <f t="shared" ca="1" si="271"/>
        <v>H</v>
      </c>
    </row>
    <row r="3901" spans="9:17" x14ac:dyDescent="0.25">
      <c r="I3901" s="11">
        <v>3900</v>
      </c>
      <c r="J3901" s="11">
        <f t="shared" ca="1" si="272"/>
        <v>0.70649062399635976</v>
      </c>
      <c r="K3901" s="11">
        <f t="shared" ca="1" si="273"/>
        <v>3.7973135822061836</v>
      </c>
      <c r="L3901" s="11" t="str">
        <f t="shared" ca="1" si="270"/>
        <v>H</v>
      </c>
      <c r="M3901" s="11"/>
      <c r="N3901" s="11">
        <v>3900</v>
      </c>
      <c r="O3901" s="12">
        <f t="shared" ca="1" si="274"/>
        <v>0.27474373009081554</v>
      </c>
      <c r="P3901" s="12">
        <f t="shared" ca="1" si="275"/>
        <v>3.384467754382888</v>
      </c>
      <c r="Q3901" s="11" t="str">
        <f t="shared" ca="1" si="271"/>
        <v>H</v>
      </c>
    </row>
    <row r="3902" spans="9:17" x14ac:dyDescent="0.25">
      <c r="I3902" s="11">
        <v>3901</v>
      </c>
      <c r="J3902" s="11">
        <f t="shared" ca="1" si="272"/>
        <v>0.15451178078571104</v>
      </c>
      <c r="K3902" s="11">
        <f t="shared" ca="1" si="273"/>
        <v>2.7766212193438866</v>
      </c>
      <c r="L3902" s="11" t="str">
        <f t="shared" ca="1" si="270"/>
        <v>H</v>
      </c>
      <c r="M3902" s="11"/>
      <c r="N3902" s="11">
        <v>3901</v>
      </c>
      <c r="O3902" s="12">
        <f t="shared" ca="1" si="274"/>
        <v>0.11134239670008278</v>
      </c>
      <c r="P3902" s="12">
        <f t="shared" ca="1" si="275"/>
        <v>0.25920195533111379</v>
      </c>
      <c r="Q3902" s="11" t="str">
        <f t="shared" ca="1" si="271"/>
        <v>H</v>
      </c>
    </row>
    <row r="3903" spans="9:17" x14ac:dyDescent="0.25">
      <c r="I3903" s="11">
        <v>3902</v>
      </c>
      <c r="J3903" s="11">
        <f t="shared" ca="1" si="272"/>
        <v>-6.4706421863912733E-2</v>
      </c>
      <c r="K3903" s="11">
        <f t="shared" ca="1" si="273"/>
        <v>3.1024943640741731</v>
      </c>
      <c r="L3903" s="11" t="str">
        <f t="shared" ca="1" si="270"/>
        <v>H</v>
      </c>
      <c r="M3903" s="11"/>
      <c r="N3903" s="11">
        <v>3902</v>
      </c>
      <c r="O3903" s="12">
        <f t="shared" ca="1" si="274"/>
        <v>0.23003043415446578</v>
      </c>
      <c r="P3903" s="12">
        <f t="shared" ca="1" si="275"/>
        <v>2.2256625667640484</v>
      </c>
      <c r="Q3903" s="11" t="str">
        <f t="shared" ca="1" si="271"/>
        <v>H</v>
      </c>
    </row>
    <row r="3904" spans="9:17" x14ac:dyDescent="0.25">
      <c r="I3904" s="11">
        <v>3903</v>
      </c>
      <c r="J3904" s="11">
        <f t="shared" ca="1" si="272"/>
        <v>-0.18691656088249864</v>
      </c>
      <c r="K3904" s="11">
        <f t="shared" ca="1" si="273"/>
        <v>2.4928938126241587</v>
      </c>
      <c r="L3904" s="11" t="str">
        <f t="shared" ca="1" si="270"/>
        <v>H</v>
      </c>
      <c r="M3904" s="11"/>
      <c r="N3904" s="11">
        <v>3903</v>
      </c>
      <c r="O3904" s="12">
        <f t="shared" ca="1" si="274"/>
        <v>0.76233540262494714</v>
      </c>
      <c r="P3904" s="12">
        <f t="shared" ca="1" si="275"/>
        <v>1.0907055027585004</v>
      </c>
      <c r="Q3904" s="11" t="str">
        <f t="shared" ca="1" si="271"/>
        <v>H</v>
      </c>
    </row>
    <row r="3905" spans="9:17" x14ac:dyDescent="0.25">
      <c r="I3905" s="11">
        <v>3904</v>
      </c>
      <c r="J3905" s="11">
        <f t="shared" ca="1" si="272"/>
        <v>1.0187715033402833</v>
      </c>
      <c r="K3905" s="11">
        <f t="shared" ca="1" si="273"/>
        <v>1.5892617242015414</v>
      </c>
      <c r="L3905" s="11" t="str">
        <f t="shared" ca="1" si="270"/>
        <v>H</v>
      </c>
      <c r="M3905" s="11"/>
      <c r="N3905" s="11">
        <v>3904</v>
      </c>
      <c r="O3905" s="12">
        <f t="shared" ca="1" si="274"/>
        <v>-0.67963248679620136</v>
      </c>
      <c r="P3905" s="12">
        <f t="shared" ca="1" si="275"/>
        <v>2.9988159480195069</v>
      </c>
      <c r="Q3905" s="11" t="str">
        <f t="shared" ca="1" si="271"/>
        <v>H</v>
      </c>
    </row>
    <row r="3906" spans="9:17" x14ac:dyDescent="0.25">
      <c r="I3906" s="11">
        <v>3905</v>
      </c>
      <c r="J3906" s="11">
        <f t="shared" ca="1" si="272"/>
        <v>0.19141095276639364</v>
      </c>
      <c r="K3906" s="11">
        <f t="shared" ca="1" si="273"/>
        <v>4.711175180960085</v>
      </c>
      <c r="L3906" s="11" t="str">
        <f t="shared" ca="1" si="270"/>
        <v>H</v>
      </c>
      <c r="M3906" s="11"/>
      <c r="N3906" s="11">
        <v>3905</v>
      </c>
      <c r="O3906" s="12">
        <f t="shared" ca="1" si="274"/>
        <v>1.8619684175083677</v>
      </c>
      <c r="P3906" s="12">
        <f t="shared" ca="1" si="275"/>
        <v>-1.660642997435902</v>
      </c>
      <c r="Q3906" s="11" t="str">
        <f t="shared" ca="1" si="271"/>
        <v>A</v>
      </c>
    </row>
    <row r="3907" spans="9:17" x14ac:dyDescent="0.25">
      <c r="I3907" s="11">
        <v>3906</v>
      </c>
      <c r="J3907" s="11">
        <f t="shared" ref="J3907:J3970" ca="1" si="276">NORMINV(RAND(), $D$3,$F$3)</f>
        <v>0.72929895244269582</v>
      </c>
      <c r="K3907" s="11">
        <f t="shared" ref="K3907:K3970" ca="1" si="277">NORMINV(RAND(), $D$2,$F$2)</f>
        <v>6.1749930165345432</v>
      </c>
      <c r="L3907" s="11" t="str">
        <f t="shared" ca="1" si="270"/>
        <v>H</v>
      </c>
      <c r="M3907" s="11"/>
      <c r="N3907" s="11">
        <v>3906</v>
      </c>
      <c r="O3907" s="12">
        <f t="shared" ref="O3907:O3970" ca="1" si="278">NORMINV(RAND(), $D$11,$F$11)</f>
        <v>1.5670309105351896</v>
      </c>
      <c r="P3907" s="12">
        <f t="shared" ref="P3907:P3970" ca="1" si="279">NORMINV(RAND(), $D$10,$F$10)</f>
        <v>-0.90152658962480725</v>
      </c>
      <c r="Q3907" s="11" t="str">
        <f t="shared" ca="1" si="271"/>
        <v>A</v>
      </c>
    </row>
    <row r="3908" spans="9:17" x14ac:dyDescent="0.25">
      <c r="I3908" s="11">
        <v>3907</v>
      </c>
      <c r="J3908" s="11">
        <f t="shared" ca="1" si="276"/>
        <v>-0.28691442715688764</v>
      </c>
      <c r="K3908" s="11">
        <f t="shared" ca="1" si="277"/>
        <v>3.2344484715518158</v>
      </c>
      <c r="L3908" s="11" t="str">
        <f t="shared" ca="1" si="270"/>
        <v>H</v>
      </c>
      <c r="M3908" s="11"/>
      <c r="N3908" s="11">
        <v>3907</v>
      </c>
      <c r="O3908" s="12">
        <f t="shared" ca="1" si="278"/>
        <v>0.56530023918490757</v>
      </c>
      <c r="P3908" s="12">
        <f t="shared" ca="1" si="279"/>
        <v>1.673167971601403</v>
      </c>
      <c r="Q3908" s="11" t="str">
        <f t="shared" ca="1" si="271"/>
        <v>H</v>
      </c>
    </row>
    <row r="3909" spans="9:17" x14ac:dyDescent="0.25">
      <c r="I3909" s="11">
        <v>3908</v>
      </c>
      <c r="J3909" s="11">
        <f t="shared" ca="1" si="276"/>
        <v>1.2679834764583122</v>
      </c>
      <c r="K3909" s="11">
        <f t="shared" ca="1" si="277"/>
        <v>1.117551660134354</v>
      </c>
      <c r="L3909" s="11" t="str">
        <f t="shared" ca="1" si="270"/>
        <v>A</v>
      </c>
      <c r="M3909" s="11"/>
      <c r="N3909" s="11">
        <v>3908</v>
      </c>
      <c r="O3909" s="12">
        <f t="shared" ca="1" si="278"/>
        <v>0.79776398166949991</v>
      </c>
      <c r="P3909" s="12">
        <f t="shared" ca="1" si="279"/>
        <v>0.21855081384247332</v>
      </c>
      <c r="Q3909" s="11" t="str">
        <f t="shared" ca="1" si="271"/>
        <v>A</v>
      </c>
    </row>
    <row r="3910" spans="9:17" x14ac:dyDescent="0.25">
      <c r="I3910" s="11">
        <v>3909</v>
      </c>
      <c r="J3910" s="11">
        <f t="shared" ca="1" si="276"/>
        <v>2.136678791076327</v>
      </c>
      <c r="K3910" s="11">
        <f t="shared" ca="1" si="277"/>
        <v>-9.2868565993456276E-2</v>
      </c>
      <c r="L3910" s="11" t="str">
        <f t="shared" ca="1" si="270"/>
        <v>A</v>
      </c>
      <c r="M3910" s="11"/>
      <c r="N3910" s="11">
        <v>3909</v>
      </c>
      <c r="O3910" s="12">
        <f t="shared" ca="1" si="278"/>
        <v>4.7238823349218584E-2</v>
      </c>
      <c r="P3910" s="12">
        <f t="shared" ca="1" si="279"/>
        <v>8.0978951377044472E-2</v>
      </c>
      <c r="Q3910" s="11" t="str">
        <f t="shared" ca="1" si="271"/>
        <v>H</v>
      </c>
    </row>
    <row r="3911" spans="9:17" x14ac:dyDescent="0.25">
      <c r="I3911" s="11">
        <v>3910</v>
      </c>
      <c r="J3911" s="11">
        <f t="shared" ca="1" si="276"/>
        <v>-0.19310670674518471</v>
      </c>
      <c r="K3911" s="11">
        <f t="shared" ca="1" si="277"/>
        <v>2.809250589181866</v>
      </c>
      <c r="L3911" s="11" t="str">
        <f t="shared" ca="1" si="270"/>
        <v>H</v>
      </c>
      <c r="M3911" s="11"/>
      <c r="N3911" s="11">
        <v>3910</v>
      </c>
      <c r="O3911" s="12">
        <f t="shared" ca="1" si="278"/>
        <v>-0.77537652361469944</v>
      </c>
      <c r="P3911" s="12">
        <f t="shared" ca="1" si="279"/>
        <v>8.2975803142735227E-3</v>
      </c>
      <c r="Q3911" s="11" t="str">
        <f t="shared" ca="1" si="271"/>
        <v>H</v>
      </c>
    </row>
    <row r="3912" spans="9:17" x14ac:dyDescent="0.25">
      <c r="I3912" s="11">
        <v>3911</v>
      </c>
      <c r="J3912" s="11">
        <f t="shared" ca="1" si="276"/>
        <v>-1.3360001039677929</v>
      </c>
      <c r="K3912" s="11">
        <f t="shared" ca="1" si="277"/>
        <v>3.6288065050074194</v>
      </c>
      <c r="L3912" s="11" t="str">
        <f t="shared" ca="1" si="270"/>
        <v>H</v>
      </c>
      <c r="M3912" s="11"/>
      <c r="N3912" s="11">
        <v>3911</v>
      </c>
      <c r="O3912" s="12">
        <f t="shared" ca="1" si="278"/>
        <v>-1.6514987200830211</v>
      </c>
      <c r="P3912" s="12">
        <f t="shared" ca="1" si="279"/>
        <v>1.0488595728852304</v>
      </c>
      <c r="Q3912" s="11" t="str">
        <f t="shared" ca="1" si="271"/>
        <v>H</v>
      </c>
    </row>
    <row r="3913" spans="9:17" x14ac:dyDescent="0.25">
      <c r="I3913" s="11">
        <v>3912</v>
      </c>
      <c r="J3913" s="11">
        <f t="shared" ca="1" si="276"/>
        <v>-1.6647994712433341</v>
      </c>
      <c r="K3913" s="11">
        <f t="shared" ca="1" si="277"/>
        <v>0.45720271630710885</v>
      </c>
      <c r="L3913" s="11" t="str">
        <f t="shared" ca="1" si="270"/>
        <v>H</v>
      </c>
      <c r="M3913" s="11"/>
      <c r="N3913" s="11">
        <v>3912</v>
      </c>
      <c r="O3913" s="12">
        <f t="shared" ca="1" si="278"/>
        <v>1.8126533617009413</v>
      </c>
      <c r="P3913" s="12">
        <f t="shared" ca="1" si="279"/>
        <v>2.3643713736640604</v>
      </c>
      <c r="Q3913" s="11" t="str">
        <f t="shared" ca="1" si="271"/>
        <v>H</v>
      </c>
    </row>
    <row r="3914" spans="9:17" x14ac:dyDescent="0.25">
      <c r="I3914" s="11">
        <v>3913</v>
      </c>
      <c r="J3914" s="11">
        <f t="shared" ca="1" si="276"/>
        <v>0.9917802536935838</v>
      </c>
      <c r="K3914" s="11">
        <f t="shared" ca="1" si="277"/>
        <v>0.14945560465479835</v>
      </c>
      <c r="L3914" s="11" t="str">
        <f t="shared" ca="1" si="270"/>
        <v>A</v>
      </c>
      <c r="M3914" s="11"/>
      <c r="N3914" s="11">
        <v>3913</v>
      </c>
      <c r="O3914" s="12">
        <f t="shared" ca="1" si="278"/>
        <v>-1.0931776851254698</v>
      </c>
      <c r="P3914" s="12">
        <f t="shared" ca="1" si="279"/>
        <v>2.1895918657133571</v>
      </c>
      <c r="Q3914" s="11" t="str">
        <f t="shared" ca="1" si="271"/>
        <v>H</v>
      </c>
    </row>
    <row r="3915" spans="9:17" x14ac:dyDescent="0.25">
      <c r="I3915" s="11">
        <v>3914</v>
      </c>
      <c r="J3915" s="11">
        <f t="shared" ca="1" si="276"/>
        <v>1.9211291321918074</v>
      </c>
      <c r="K3915" s="11">
        <f t="shared" ca="1" si="277"/>
        <v>2.0467596810696769</v>
      </c>
      <c r="L3915" s="11" t="str">
        <f t="shared" ca="1" si="270"/>
        <v>H</v>
      </c>
      <c r="M3915" s="11"/>
      <c r="N3915" s="11">
        <v>3914</v>
      </c>
      <c r="O3915" s="12">
        <f t="shared" ca="1" si="278"/>
        <v>1.4870138595413072</v>
      </c>
      <c r="P3915" s="12">
        <f t="shared" ca="1" si="279"/>
        <v>1.4847296039079774</v>
      </c>
      <c r="Q3915" s="11" t="str">
        <f t="shared" ca="1" si="271"/>
        <v>A</v>
      </c>
    </row>
    <row r="3916" spans="9:17" x14ac:dyDescent="0.25">
      <c r="I3916" s="11">
        <v>3915</v>
      </c>
      <c r="J3916" s="11">
        <f t="shared" ca="1" si="276"/>
        <v>1.1949663752681234</v>
      </c>
      <c r="K3916" s="11">
        <f t="shared" ca="1" si="277"/>
        <v>1.0695166206352589</v>
      </c>
      <c r="L3916" s="11" t="str">
        <f t="shared" ca="1" si="270"/>
        <v>A</v>
      </c>
      <c r="M3916" s="11"/>
      <c r="N3916" s="11">
        <v>3915</v>
      </c>
      <c r="O3916" s="12">
        <f t="shared" ca="1" si="278"/>
        <v>0.43661992482585865</v>
      </c>
      <c r="P3916" s="12">
        <f t="shared" ca="1" si="279"/>
        <v>1.8025229637200821</v>
      </c>
      <c r="Q3916" s="11" t="str">
        <f t="shared" ca="1" si="271"/>
        <v>H</v>
      </c>
    </row>
    <row r="3917" spans="9:17" x14ac:dyDescent="0.25">
      <c r="I3917" s="11">
        <v>3916</v>
      </c>
      <c r="J3917" s="11">
        <f t="shared" ca="1" si="276"/>
        <v>1.4241552565524547</v>
      </c>
      <c r="K3917" s="11">
        <f t="shared" ca="1" si="277"/>
        <v>3.3337400488559639</v>
      </c>
      <c r="L3917" s="11" t="str">
        <f t="shared" ca="1" si="270"/>
        <v>H</v>
      </c>
      <c r="M3917" s="11"/>
      <c r="N3917" s="11">
        <v>3916</v>
      </c>
      <c r="O3917" s="12">
        <f t="shared" ca="1" si="278"/>
        <v>0.40779189077273675</v>
      </c>
      <c r="P3917" s="12">
        <f t="shared" ca="1" si="279"/>
        <v>2.3908679744887689</v>
      </c>
      <c r="Q3917" s="11" t="str">
        <f t="shared" ca="1" si="271"/>
        <v>H</v>
      </c>
    </row>
    <row r="3918" spans="9:17" x14ac:dyDescent="0.25">
      <c r="I3918" s="11">
        <v>3917</v>
      </c>
      <c r="J3918" s="11">
        <f t="shared" ca="1" si="276"/>
        <v>1.4723430144337815</v>
      </c>
      <c r="K3918" s="11">
        <f t="shared" ca="1" si="277"/>
        <v>0.91455445162169702</v>
      </c>
      <c r="L3918" s="11" t="str">
        <f t="shared" ca="1" si="270"/>
        <v>A</v>
      </c>
      <c r="M3918" s="11"/>
      <c r="N3918" s="11">
        <v>3917</v>
      </c>
      <c r="O3918" s="12">
        <f t="shared" ca="1" si="278"/>
        <v>-1.8627885100404196</v>
      </c>
      <c r="P3918" s="12">
        <f t="shared" ca="1" si="279"/>
        <v>1.6395730382242173</v>
      </c>
      <c r="Q3918" s="11" t="str">
        <f t="shared" ca="1" si="271"/>
        <v>H</v>
      </c>
    </row>
    <row r="3919" spans="9:17" x14ac:dyDescent="0.25">
      <c r="I3919" s="11">
        <v>3918</v>
      </c>
      <c r="J3919" s="11">
        <f t="shared" ca="1" si="276"/>
        <v>9.6793316235579296E-2</v>
      </c>
      <c r="K3919" s="11">
        <f t="shared" ca="1" si="277"/>
        <v>1.8561130690584116</v>
      </c>
      <c r="L3919" s="11" t="str">
        <f t="shared" ca="1" si="270"/>
        <v>H</v>
      </c>
      <c r="M3919" s="11"/>
      <c r="N3919" s="11">
        <v>3918</v>
      </c>
      <c r="O3919" s="12">
        <f t="shared" ca="1" si="278"/>
        <v>-7.0766282285051441E-2</v>
      </c>
      <c r="P3919" s="12">
        <f t="shared" ca="1" si="279"/>
        <v>-0.93577323924200062</v>
      </c>
      <c r="Q3919" s="11" t="str">
        <f t="shared" ca="1" si="271"/>
        <v>A</v>
      </c>
    </row>
    <row r="3920" spans="9:17" x14ac:dyDescent="0.25">
      <c r="I3920" s="11">
        <v>3919</v>
      </c>
      <c r="J3920" s="11">
        <f t="shared" ca="1" si="276"/>
        <v>0.31177590404825506</v>
      </c>
      <c r="K3920" s="11">
        <f t="shared" ca="1" si="277"/>
        <v>5.1680859770739502</v>
      </c>
      <c r="L3920" s="11" t="str">
        <f t="shared" ca="1" si="270"/>
        <v>H</v>
      </c>
      <c r="M3920" s="11"/>
      <c r="N3920" s="11">
        <v>3919</v>
      </c>
      <c r="O3920" s="12">
        <f t="shared" ca="1" si="278"/>
        <v>1.0802832698886815</v>
      </c>
      <c r="P3920" s="12">
        <f t="shared" ca="1" si="279"/>
        <v>-1.3532328906011282</v>
      </c>
      <c r="Q3920" s="11" t="str">
        <f t="shared" ca="1" si="271"/>
        <v>A</v>
      </c>
    </row>
    <row r="3921" spans="9:17" x14ac:dyDescent="0.25">
      <c r="I3921" s="11">
        <v>3920</v>
      </c>
      <c r="J3921" s="11">
        <f t="shared" ca="1" si="276"/>
        <v>2.4835866369904172</v>
      </c>
      <c r="K3921" s="11">
        <f t="shared" ca="1" si="277"/>
        <v>1.9453087599638976</v>
      </c>
      <c r="L3921" s="11" t="str">
        <f t="shared" ca="1" si="270"/>
        <v>A</v>
      </c>
      <c r="M3921" s="11"/>
      <c r="N3921" s="11">
        <v>3920</v>
      </c>
      <c r="O3921" s="12">
        <f t="shared" ca="1" si="278"/>
        <v>1.8983486070646194</v>
      </c>
      <c r="P3921" s="12">
        <f t="shared" ca="1" si="279"/>
        <v>0.13390363851582199</v>
      </c>
      <c r="Q3921" s="11" t="str">
        <f t="shared" ca="1" si="271"/>
        <v>A</v>
      </c>
    </row>
    <row r="3922" spans="9:17" x14ac:dyDescent="0.25">
      <c r="I3922" s="11">
        <v>3921</v>
      </c>
      <c r="J3922" s="11">
        <f t="shared" ca="1" si="276"/>
        <v>0.34617324955250339</v>
      </c>
      <c r="K3922" s="11">
        <f t="shared" ca="1" si="277"/>
        <v>0.79319892271788772</v>
      </c>
      <c r="L3922" s="11" t="str">
        <f t="shared" ca="1" si="270"/>
        <v>H</v>
      </c>
      <c r="M3922" s="11"/>
      <c r="N3922" s="11">
        <v>3921</v>
      </c>
      <c r="O3922" s="12">
        <f t="shared" ca="1" si="278"/>
        <v>0.39548642628491271</v>
      </c>
      <c r="P3922" s="12">
        <f t="shared" ca="1" si="279"/>
        <v>4.0079911322834398</v>
      </c>
      <c r="Q3922" s="11" t="str">
        <f t="shared" ca="1" si="271"/>
        <v>H</v>
      </c>
    </row>
    <row r="3923" spans="9:17" x14ac:dyDescent="0.25">
      <c r="I3923" s="11">
        <v>3922</v>
      </c>
      <c r="J3923" s="11">
        <f t="shared" ca="1" si="276"/>
        <v>2.0726116798104335</v>
      </c>
      <c r="K3923" s="11">
        <f t="shared" ca="1" si="277"/>
        <v>2.9632436123181338</v>
      </c>
      <c r="L3923" s="11" t="str">
        <f t="shared" ca="1" si="270"/>
        <v>H</v>
      </c>
      <c r="M3923" s="11"/>
      <c r="N3923" s="11">
        <v>3922</v>
      </c>
      <c r="O3923" s="12">
        <f t="shared" ca="1" si="278"/>
        <v>1.7384409080268124</v>
      </c>
      <c r="P3923" s="12">
        <f t="shared" ca="1" si="279"/>
        <v>1.1525824666267963</v>
      </c>
      <c r="Q3923" s="11" t="str">
        <f t="shared" ca="1" si="271"/>
        <v>A</v>
      </c>
    </row>
    <row r="3924" spans="9:17" x14ac:dyDescent="0.25">
      <c r="I3924" s="11">
        <v>3923</v>
      </c>
      <c r="J3924" s="11">
        <f t="shared" ca="1" si="276"/>
        <v>0.28214679919885799</v>
      </c>
      <c r="K3924" s="11">
        <f t="shared" ca="1" si="277"/>
        <v>3.2222715940800875</v>
      </c>
      <c r="L3924" s="11" t="str">
        <f t="shared" ca="1" si="270"/>
        <v>H</v>
      </c>
      <c r="M3924" s="11"/>
      <c r="N3924" s="11">
        <v>3923</v>
      </c>
      <c r="O3924" s="12">
        <f t="shared" ca="1" si="278"/>
        <v>-9.6626846965723767E-2</v>
      </c>
      <c r="P3924" s="12">
        <f t="shared" ca="1" si="279"/>
        <v>3.0695005362248935</v>
      </c>
      <c r="Q3924" s="11" t="str">
        <f t="shared" ca="1" si="271"/>
        <v>H</v>
      </c>
    </row>
    <row r="3925" spans="9:17" x14ac:dyDescent="0.25">
      <c r="I3925" s="11">
        <v>3924</v>
      </c>
      <c r="J3925" s="11">
        <f t="shared" ca="1" si="276"/>
        <v>2.3458435817506582</v>
      </c>
      <c r="K3925" s="11">
        <f t="shared" ca="1" si="277"/>
        <v>4.083470303690488</v>
      </c>
      <c r="L3925" s="11" t="str">
        <f t="shared" ca="1" si="270"/>
        <v>H</v>
      </c>
      <c r="M3925" s="11"/>
      <c r="N3925" s="11">
        <v>3924</v>
      </c>
      <c r="O3925" s="12">
        <f t="shared" ca="1" si="278"/>
        <v>0.73641338351131191</v>
      </c>
      <c r="P3925" s="12">
        <f t="shared" ca="1" si="279"/>
        <v>-2.0873332476272917</v>
      </c>
      <c r="Q3925" s="11" t="str">
        <f t="shared" ca="1" si="271"/>
        <v>A</v>
      </c>
    </row>
    <row r="3926" spans="9:17" x14ac:dyDescent="0.25">
      <c r="I3926" s="11">
        <v>3925</v>
      </c>
      <c r="J3926" s="11">
        <f t="shared" ca="1" si="276"/>
        <v>1.4016517372222437</v>
      </c>
      <c r="K3926" s="11">
        <f t="shared" ca="1" si="277"/>
        <v>2.7641497575550167</v>
      </c>
      <c r="L3926" s="11" t="str">
        <f t="shared" ca="1" si="270"/>
        <v>H</v>
      </c>
      <c r="M3926" s="11"/>
      <c r="N3926" s="11">
        <v>3925</v>
      </c>
      <c r="O3926" s="12">
        <f t="shared" ca="1" si="278"/>
        <v>-1.8268188701998735</v>
      </c>
      <c r="P3926" s="12">
        <f t="shared" ca="1" si="279"/>
        <v>-0.14412892538166511</v>
      </c>
      <c r="Q3926" s="11" t="str">
        <f t="shared" ca="1" si="271"/>
        <v>H</v>
      </c>
    </row>
    <row r="3927" spans="9:17" x14ac:dyDescent="0.25">
      <c r="I3927" s="11">
        <v>3926</v>
      </c>
      <c r="J3927" s="11">
        <f t="shared" ca="1" si="276"/>
        <v>-8.6362026753622589E-2</v>
      </c>
      <c r="K3927" s="11">
        <f t="shared" ca="1" si="277"/>
        <v>2.6631540217020451</v>
      </c>
      <c r="L3927" s="11" t="str">
        <f t="shared" ca="1" si="270"/>
        <v>H</v>
      </c>
      <c r="M3927" s="11"/>
      <c r="N3927" s="11">
        <v>3926</v>
      </c>
      <c r="O3927" s="12">
        <f t="shared" ca="1" si="278"/>
        <v>1.6584836498995943</v>
      </c>
      <c r="P3927" s="12">
        <f t="shared" ca="1" si="279"/>
        <v>-1.7196339081111538</v>
      </c>
      <c r="Q3927" s="11" t="str">
        <f t="shared" ca="1" si="271"/>
        <v>A</v>
      </c>
    </row>
    <row r="3928" spans="9:17" x14ac:dyDescent="0.25">
      <c r="I3928" s="11">
        <v>3927</v>
      </c>
      <c r="J3928" s="11">
        <f t="shared" ca="1" si="276"/>
        <v>0.76285051946211024</v>
      </c>
      <c r="K3928" s="11">
        <f t="shared" ca="1" si="277"/>
        <v>3.618945452877651</v>
      </c>
      <c r="L3928" s="11" t="str">
        <f t="shared" ca="1" si="270"/>
        <v>H</v>
      </c>
      <c r="M3928" s="11"/>
      <c r="N3928" s="11">
        <v>3927</v>
      </c>
      <c r="O3928" s="12">
        <f t="shared" ca="1" si="278"/>
        <v>1.1545801474970601</v>
      </c>
      <c r="P3928" s="12">
        <f t="shared" ca="1" si="279"/>
        <v>0.46079652331364618</v>
      </c>
      <c r="Q3928" s="11" t="str">
        <f t="shared" ca="1" si="271"/>
        <v>A</v>
      </c>
    </row>
    <row r="3929" spans="9:17" x14ac:dyDescent="0.25">
      <c r="I3929" s="11">
        <v>3928</v>
      </c>
      <c r="J3929" s="11">
        <f t="shared" ca="1" si="276"/>
        <v>1.9189310604093492</v>
      </c>
      <c r="K3929" s="11">
        <f t="shared" ca="1" si="277"/>
        <v>0.31198863724124326</v>
      </c>
      <c r="L3929" s="11" t="str">
        <f t="shared" ca="1" si="270"/>
        <v>A</v>
      </c>
      <c r="M3929" s="11"/>
      <c r="N3929" s="11">
        <v>3928</v>
      </c>
      <c r="O3929" s="12">
        <f t="shared" ca="1" si="278"/>
        <v>-0.91217136697737833</v>
      </c>
      <c r="P3929" s="12">
        <f t="shared" ca="1" si="279"/>
        <v>1.3918426431759841</v>
      </c>
      <c r="Q3929" s="11" t="str">
        <f t="shared" ca="1" si="271"/>
        <v>H</v>
      </c>
    </row>
    <row r="3930" spans="9:17" x14ac:dyDescent="0.25">
      <c r="I3930" s="11">
        <v>3929</v>
      </c>
      <c r="J3930" s="11">
        <f t="shared" ca="1" si="276"/>
        <v>2.1818147813040047</v>
      </c>
      <c r="K3930" s="11">
        <f t="shared" ca="1" si="277"/>
        <v>2.3744900790682939</v>
      </c>
      <c r="L3930" s="11" t="str">
        <f t="shared" ca="1" si="270"/>
        <v>H</v>
      </c>
      <c r="M3930" s="11"/>
      <c r="N3930" s="11">
        <v>3929</v>
      </c>
      <c r="O3930" s="12">
        <f t="shared" ca="1" si="278"/>
        <v>1.9117752880373962</v>
      </c>
      <c r="P3930" s="12">
        <f t="shared" ca="1" si="279"/>
        <v>2.7831987015072386</v>
      </c>
      <c r="Q3930" s="11" t="str">
        <f t="shared" ca="1" si="271"/>
        <v>H</v>
      </c>
    </row>
    <row r="3931" spans="9:17" x14ac:dyDescent="0.25">
      <c r="I3931" s="11">
        <v>3930</v>
      </c>
      <c r="J3931" s="11">
        <f t="shared" ca="1" si="276"/>
        <v>0.36939862795237111</v>
      </c>
      <c r="K3931" s="11">
        <f t="shared" ca="1" si="277"/>
        <v>2.786815720040392</v>
      </c>
      <c r="L3931" s="11" t="str">
        <f t="shared" ca="1" si="270"/>
        <v>H</v>
      </c>
      <c r="M3931" s="11"/>
      <c r="N3931" s="11">
        <v>3930</v>
      </c>
      <c r="O3931" s="12">
        <f t="shared" ca="1" si="278"/>
        <v>0.48577823951480642</v>
      </c>
      <c r="P3931" s="12">
        <f t="shared" ca="1" si="279"/>
        <v>1.6717482772604282</v>
      </c>
      <c r="Q3931" s="11" t="str">
        <f t="shared" ca="1" si="271"/>
        <v>H</v>
      </c>
    </row>
    <row r="3932" spans="9:17" x14ac:dyDescent="0.25">
      <c r="I3932" s="11">
        <v>3931</v>
      </c>
      <c r="J3932" s="11">
        <f t="shared" ca="1" si="276"/>
        <v>0.26708919531292397</v>
      </c>
      <c r="K3932" s="11">
        <f t="shared" ca="1" si="277"/>
        <v>3.6485722481777358</v>
      </c>
      <c r="L3932" s="11" t="str">
        <f t="shared" ca="1" si="270"/>
        <v>H</v>
      </c>
      <c r="M3932" s="11"/>
      <c r="N3932" s="11">
        <v>3931</v>
      </c>
      <c r="O3932" s="12">
        <f t="shared" ca="1" si="278"/>
        <v>-0.18372940500369672</v>
      </c>
      <c r="P3932" s="12">
        <f t="shared" ca="1" si="279"/>
        <v>3.3566552021656171</v>
      </c>
      <c r="Q3932" s="11" t="str">
        <f t="shared" ca="1" si="271"/>
        <v>H</v>
      </c>
    </row>
    <row r="3933" spans="9:17" x14ac:dyDescent="0.25">
      <c r="I3933" s="11">
        <v>3932</v>
      </c>
      <c r="J3933" s="11">
        <f t="shared" ca="1" si="276"/>
        <v>-0.55183734845058396</v>
      </c>
      <c r="K3933" s="11">
        <f t="shared" ca="1" si="277"/>
        <v>2.9997391092643237</v>
      </c>
      <c r="L3933" s="11" t="str">
        <f t="shared" ca="1" si="270"/>
        <v>H</v>
      </c>
      <c r="M3933" s="11"/>
      <c r="N3933" s="11">
        <v>3932</v>
      </c>
      <c r="O3933" s="12">
        <f t="shared" ca="1" si="278"/>
        <v>1.3942771078145073</v>
      </c>
      <c r="P3933" s="12">
        <f t="shared" ca="1" si="279"/>
        <v>0.77470957555191766</v>
      </c>
      <c r="Q3933" s="11" t="str">
        <f t="shared" ca="1" si="271"/>
        <v>A</v>
      </c>
    </row>
    <row r="3934" spans="9:17" x14ac:dyDescent="0.25">
      <c r="I3934" s="11">
        <v>3933</v>
      </c>
      <c r="J3934" s="11">
        <f t="shared" ca="1" si="276"/>
        <v>1.8962151390042068</v>
      </c>
      <c r="K3934" s="11">
        <f t="shared" ca="1" si="277"/>
        <v>2.1845781555529125</v>
      </c>
      <c r="L3934" s="11" t="str">
        <f t="shared" ca="1" si="270"/>
        <v>H</v>
      </c>
      <c r="M3934" s="11"/>
      <c r="N3934" s="11">
        <v>3933</v>
      </c>
      <c r="O3934" s="12">
        <f t="shared" ca="1" si="278"/>
        <v>0.92552954136015142</v>
      </c>
      <c r="P3934" s="12">
        <f t="shared" ca="1" si="279"/>
        <v>2.0708367518454431</v>
      </c>
      <c r="Q3934" s="11" t="str">
        <f t="shared" ca="1" si="271"/>
        <v>H</v>
      </c>
    </row>
    <row r="3935" spans="9:17" x14ac:dyDescent="0.25">
      <c r="I3935" s="11">
        <v>3934</v>
      </c>
      <c r="J3935" s="11">
        <f t="shared" ca="1" si="276"/>
        <v>2.8398951869218507</v>
      </c>
      <c r="K3935" s="11">
        <f t="shared" ca="1" si="277"/>
        <v>0.26694151584417725</v>
      </c>
      <c r="L3935" s="11" t="str">
        <f t="shared" ca="1" si="270"/>
        <v>A</v>
      </c>
      <c r="M3935" s="11"/>
      <c r="N3935" s="11">
        <v>3934</v>
      </c>
      <c r="O3935" s="12">
        <f t="shared" ca="1" si="278"/>
        <v>7.6763384605089802E-2</v>
      </c>
      <c r="P3935" s="12">
        <f t="shared" ca="1" si="279"/>
        <v>2.5716948247750508</v>
      </c>
      <c r="Q3935" s="11" t="str">
        <f t="shared" ca="1" si="271"/>
        <v>H</v>
      </c>
    </row>
    <row r="3936" spans="9:17" x14ac:dyDescent="0.25">
      <c r="I3936" s="11">
        <v>3935</v>
      </c>
      <c r="J3936" s="11">
        <f t="shared" ca="1" si="276"/>
        <v>1.6251127434063612</v>
      </c>
      <c r="K3936" s="11">
        <f t="shared" ca="1" si="277"/>
        <v>7.7943919382367888E-2</v>
      </c>
      <c r="L3936" s="11" t="str">
        <f t="shared" ca="1" si="270"/>
        <v>A</v>
      </c>
      <c r="M3936" s="11"/>
      <c r="N3936" s="11">
        <v>3935</v>
      </c>
      <c r="O3936" s="12">
        <f t="shared" ca="1" si="278"/>
        <v>-1.8023882723917306E-2</v>
      </c>
      <c r="P3936" s="12">
        <f t="shared" ca="1" si="279"/>
        <v>-0.89308771123162023</v>
      </c>
      <c r="Q3936" s="11" t="str">
        <f t="shared" ca="1" si="271"/>
        <v>A</v>
      </c>
    </row>
    <row r="3937" spans="9:17" x14ac:dyDescent="0.25">
      <c r="I3937" s="11">
        <v>3936</v>
      </c>
      <c r="J3937" s="11">
        <f t="shared" ca="1" si="276"/>
        <v>0.93652106651434031</v>
      </c>
      <c r="K3937" s="11">
        <f t="shared" ca="1" si="277"/>
        <v>0.12834436546869044</v>
      </c>
      <c r="L3937" s="11" t="str">
        <f t="shared" ca="1" si="270"/>
        <v>A</v>
      </c>
      <c r="M3937" s="11"/>
      <c r="N3937" s="11">
        <v>3936</v>
      </c>
      <c r="O3937" s="12">
        <f t="shared" ca="1" si="278"/>
        <v>-1.2744975623463588</v>
      </c>
      <c r="P3937" s="12">
        <f t="shared" ca="1" si="279"/>
        <v>-1.1745356818994774</v>
      </c>
      <c r="Q3937" s="11" t="str">
        <f t="shared" ca="1" si="271"/>
        <v>H</v>
      </c>
    </row>
    <row r="3938" spans="9:17" x14ac:dyDescent="0.25">
      <c r="I3938" s="11">
        <v>3937</v>
      </c>
      <c r="J3938" s="11">
        <f t="shared" ca="1" si="276"/>
        <v>1.4243581060513013</v>
      </c>
      <c r="K3938" s="11">
        <f t="shared" ca="1" si="277"/>
        <v>2.4770372853655975</v>
      </c>
      <c r="L3938" s="11" t="str">
        <f t="shared" ca="1" si="270"/>
        <v>H</v>
      </c>
      <c r="M3938" s="11"/>
      <c r="N3938" s="11">
        <v>3937</v>
      </c>
      <c r="O3938" s="12">
        <f t="shared" ca="1" si="278"/>
        <v>0.20716509669339483</v>
      </c>
      <c r="P3938" s="12">
        <f t="shared" ca="1" si="279"/>
        <v>0.22147978003274027</v>
      </c>
      <c r="Q3938" s="11" t="str">
        <f t="shared" ca="1" si="271"/>
        <v>H</v>
      </c>
    </row>
    <row r="3939" spans="9:17" x14ac:dyDescent="0.25">
      <c r="I3939" s="11">
        <v>3938</v>
      </c>
      <c r="J3939" s="11">
        <f t="shared" ca="1" si="276"/>
        <v>2.6362117777441352E-2</v>
      </c>
      <c r="K3939" s="11">
        <f t="shared" ca="1" si="277"/>
        <v>2.2331113784738164</v>
      </c>
      <c r="L3939" s="11" t="str">
        <f t="shared" ca="1" si="270"/>
        <v>H</v>
      </c>
      <c r="M3939" s="11"/>
      <c r="N3939" s="11">
        <v>3938</v>
      </c>
      <c r="O3939" s="12">
        <f t="shared" ca="1" si="278"/>
        <v>0.38996156126923875</v>
      </c>
      <c r="P3939" s="12">
        <f t="shared" ca="1" si="279"/>
        <v>-1.8376150903585309</v>
      </c>
      <c r="Q3939" s="11" t="str">
        <f t="shared" ca="1" si="271"/>
        <v>A</v>
      </c>
    </row>
    <row r="3940" spans="9:17" x14ac:dyDescent="0.25">
      <c r="I3940" s="11">
        <v>3939</v>
      </c>
      <c r="J3940" s="11">
        <f t="shared" ca="1" si="276"/>
        <v>-0.7763543607657547</v>
      </c>
      <c r="K3940" s="11">
        <f t="shared" ca="1" si="277"/>
        <v>0.71184062336696652</v>
      </c>
      <c r="L3940" s="11" t="str">
        <f t="shared" ca="1" si="270"/>
        <v>H</v>
      </c>
      <c r="M3940" s="11"/>
      <c r="N3940" s="11">
        <v>3939</v>
      </c>
      <c r="O3940" s="12">
        <f t="shared" ca="1" si="278"/>
        <v>-1.2001266936436725</v>
      </c>
      <c r="P3940" s="12">
        <f t="shared" ca="1" si="279"/>
        <v>1.4874045474644104</v>
      </c>
      <c r="Q3940" s="11" t="str">
        <f t="shared" ca="1" si="271"/>
        <v>H</v>
      </c>
    </row>
    <row r="3941" spans="9:17" x14ac:dyDescent="0.25">
      <c r="I3941" s="11">
        <v>3940</v>
      </c>
      <c r="J3941" s="11">
        <f t="shared" ca="1" si="276"/>
        <v>-0.12888882518745104</v>
      </c>
      <c r="K3941" s="11">
        <f t="shared" ca="1" si="277"/>
        <v>1.5325836310176921E-2</v>
      </c>
      <c r="L3941" s="11" t="str">
        <f t="shared" ca="1" si="270"/>
        <v>H</v>
      </c>
      <c r="M3941" s="11"/>
      <c r="N3941" s="11">
        <v>3940</v>
      </c>
      <c r="O3941" s="12">
        <f t="shared" ca="1" si="278"/>
        <v>1.5242441941630851</v>
      </c>
      <c r="P3941" s="12">
        <f t="shared" ca="1" si="279"/>
        <v>1.368864116293268</v>
      </c>
      <c r="Q3941" s="11" t="str">
        <f t="shared" ca="1" si="271"/>
        <v>A</v>
      </c>
    </row>
    <row r="3942" spans="9:17" x14ac:dyDescent="0.25">
      <c r="I3942" s="11">
        <v>3941</v>
      </c>
      <c r="J3942" s="11">
        <f t="shared" ca="1" si="276"/>
        <v>1.7245867775196486</v>
      </c>
      <c r="K3942" s="11">
        <f t="shared" ca="1" si="277"/>
        <v>2.1045874979619388</v>
      </c>
      <c r="L3942" s="11" t="str">
        <f t="shared" ca="1" si="270"/>
        <v>H</v>
      </c>
      <c r="M3942" s="11"/>
      <c r="N3942" s="11">
        <v>3941</v>
      </c>
      <c r="O3942" s="12">
        <f t="shared" ca="1" si="278"/>
        <v>0.58085481613806267</v>
      </c>
      <c r="P3942" s="12">
        <f t="shared" ca="1" si="279"/>
        <v>2.890409826424531</v>
      </c>
      <c r="Q3942" s="11" t="str">
        <f t="shared" ca="1" si="271"/>
        <v>H</v>
      </c>
    </row>
    <row r="3943" spans="9:17" x14ac:dyDescent="0.25">
      <c r="I3943" s="11">
        <v>3942</v>
      </c>
      <c r="J3943" s="11">
        <f t="shared" ca="1" si="276"/>
        <v>2.3843426936531826</v>
      </c>
      <c r="K3943" s="11">
        <f t="shared" ca="1" si="277"/>
        <v>4.4231538258865015</v>
      </c>
      <c r="L3943" s="11" t="str">
        <f t="shared" ca="1" si="270"/>
        <v>H</v>
      </c>
      <c r="M3943" s="11"/>
      <c r="N3943" s="11">
        <v>3942</v>
      </c>
      <c r="O3943" s="12">
        <f t="shared" ca="1" si="278"/>
        <v>0.91570414150057999</v>
      </c>
      <c r="P3943" s="12">
        <f t="shared" ca="1" si="279"/>
        <v>8.604881058473568E-3</v>
      </c>
      <c r="Q3943" s="11" t="str">
        <f t="shared" ca="1" si="271"/>
        <v>A</v>
      </c>
    </row>
    <row r="3944" spans="9:17" x14ac:dyDescent="0.25">
      <c r="I3944" s="11">
        <v>3943</v>
      </c>
      <c r="J3944" s="11">
        <f t="shared" ca="1" si="276"/>
        <v>1.3201945554722612</v>
      </c>
      <c r="K3944" s="11">
        <f t="shared" ca="1" si="277"/>
        <v>2.3036288189674154</v>
      </c>
      <c r="L3944" s="11" t="str">
        <f t="shared" ca="1" si="270"/>
        <v>H</v>
      </c>
      <c r="M3944" s="11"/>
      <c r="N3944" s="11">
        <v>3943</v>
      </c>
      <c r="O3944" s="12">
        <f t="shared" ca="1" si="278"/>
        <v>-0.70791223969553085</v>
      </c>
      <c r="P3944" s="12">
        <f t="shared" ca="1" si="279"/>
        <v>2.7784645595684605</v>
      </c>
      <c r="Q3944" s="11" t="str">
        <f t="shared" ca="1" si="271"/>
        <v>H</v>
      </c>
    </row>
    <row r="3945" spans="9:17" x14ac:dyDescent="0.25">
      <c r="I3945" s="11">
        <v>3944</v>
      </c>
      <c r="J3945" s="11">
        <f t="shared" ca="1" si="276"/>
        <v>7.6143504737162693E-2</v>
      </c>
      <c r="K3945" s="11">
        <f t="shared" ca="1" si="277"/>
        <v>1.7511718452885112</v>
      </c>
      <c r="L3945" s="11" t="str">
        <f t="shared" ca="1" si="270"/>
        <v>H</v>
      </c>
      <c r="M3945" s="11"/>
      <c r="N3945" s="11">
        <v>3944</v>
      </c>
      <c r="O3945" s="12">
        <f t="shared" ca="1" si="278"/>
        <v>-1.6756350724726128</v>
      </c>
      <c r="P3945" s="12">
        <f t="shared" ca="1" si="279"/>
        <v>1.9426416592817142</v>
      </c>
      <c r="Q3945" s="11" t="str">
        <f t="shared" ca="1" si="271"/>
        <v>H</v>
      </c>
    </row>
    <row r="3946" spans="9:17" x14ac:dyDescent="0.25">
      <c r="I3946" s="11">
        <v>3945</v>
      </c>
      <c r="J3946" s="11">
        <f t="shared" ca="1" si="276"/>
        <v>0.62475332941431772</v>
      </c>
      <c r="K3946" s="11">
        <f t="shared" ca="1" si="277"/>
        <v>0.44203689474434271</v>
      </c>
      <c r="L3946" s="11" t="str">
        <f t="shared" ca="1" si="270"/>
        <v>A</v>
      </c>
      <c r="M3946" s="11"/>
      <c r="N3946" s="11">
        <v>3945</v>
      </c>
      <c r="O3946" s="12">
        <f t="shared" ca="1" si="278"/>
        <v>-1.2459511758331931E-2</v>
      </c>
      <c r="P3946" s="12">
        <f t="shared" ca="1" si="279"/>
        <v>0.76160973739668358</v>
      </c>
      <c r="Q3946" s="11" t="str">
        <f t="shared" ca="1" si="271"/>
        <v>H</v>
      </c>
    </row>
    <row r="3947" spans="9:17" x14ac:dyDescent="0.25">
      <c r="I3947" s="11">
        <v>3946</v>
      </c>
      <c r="J3947" s="11">
        <f t="shared" ca="1" si="276"/>
        <v>0.68888686333947535</v>
      </c>
      <c r="K3947" s="11">
        <f t="shared" ca="1" si="277"/>
        <v>6.4475777527062306</v>
      </c>
      <c r="L3947" s="11" t="str">
        <f t="shared" ca="1" si="270"/>
        <v>H</v>
      </c>
      <c r="M3947" s="11"/>
      <c r="N3947" s="11">
        <v>3946</v>
      </c>
      <c r="O3947" s="12">
        <f t="shared" ca="1" si="278"/>
        <v>-0.53647637531454073</v>
      </c>
      <c r="P3947" s="12">
        <f t="shared" ca="1" si="279"/>
        <v>3.1919004906392128</v>
      </c>
      <c r="Q3947" s="11" t="str">
        <f t="shared" ca="1" si="271"/>
        <v>H</v>
      </c>
    </row>
    <row r="3948" spans="9:17" x14ac:dyDescent="0.25">
      <c r="I3948" s="11">
        <v>3947</v>
      </c>
      <c r="J3948" s="11">
        <f t="shared" ca="1" si="276"/>
        <v>-0.26650219697072164</v>
      </c>
      <c r="K3948" s="11">
        <f t="shared" ca="1" si="277"/>
        <v>-0.28046050820871304</v>
      </c>
      <c r="L3948" s="11" t="str">
        <f t="shared" ca="1" si="270"/>
        <v>A</v>
      </c>
      <c r="M3948" s="11"/>
      <c r="N3948" s="11">
        <v>3947</v>
      </c>
      <c r="O3948" s="12">
        <f t="shared" ca="1" si="278"/>
        <v>0.58313958642855446</v>
      </c>
      <c r="P3948" s="12">
        <f t="shared" ca="1" si="279"/>
        <v>2.7956053004824613</v>
      </c>
      <c r="Q3948" s="11" t="str">
        <f t="shared" ca="1" si="271"/>
        <v>H</v>
      </c>
    </row>
    <row r="3949" spans="9:17" x14ac:dyDescent="0.25">
      <c r="I3949" s="11">
        <v>3948</v>
      </c>
      <c r="J3949" s="11">
        <f t="shared" ca="1" si="276"/>
        <v>-0.32616992978342163</v>
      </c>
      <c r="K3949" s="11">
        <f t="shared" ca="1" si="277"/>
        <v>1.6563849777321076</v>
      </c>
      <c r="L3949" s="11" t="str">
        <f t="shared" ca="1" si="270"/>
        <v>H</v>
      </c>
      <c r="M3949" s="11"/>
      <c r="N3949" s="11">
        <v>3948</v>
      </c>
      <c r="O3949" s="12">
        <f t="shared" ca="1" si="278"/>
        <v>2.0883802540703478</v>
      </c>
      <c r="P3949" s="12">
        <f t="shared" ca="1" si="279"/>
        <v>0.70313283827716522</v>
      </c>
      <c r="Q3949" s="11" t="str">
        <f t="shared" ca="1" si="271"/>
        <v>A</v>
      </c>
    </row>
    <row r="3950" spans="9:17" x14ac:dyDescent="0.25">
      <c r="I3950" s="11">
        <v>3949</v>
      </c>
      <c r="J3950" s="11">
        <f t="shared" ca="1" si="276"/>
        <v>-0.56652807321463328</v>
      </c>
      <c r="K3950" s="11">
        <f t="shared" ca="1" si="277"/>
        <v>3.0668613341795643</v>
      </c>
      <c r="L3950" s="11" t="str">
        <f t="shared" ca="1" si="270"/>
        <v>H</v>
      </c>
      <c r="M3950" s="11"/>
      <c r="N3950" s="11">
        <v>3949</v>
      </c>
      <c r="O3950" s="12">
        <f t="shared" ca="1" si="278"/>
        <v>-0.60157047988339185</v>
      </c>
      <c r="P3950" s="12">
        <f t="shared" ca="1" si="279"/>
        <v>2.2682255271092462</v>
      </c>
      <c r="Q3950" s="11" t="str">
        <f t="shared" ca="1" si="271"/>
        <v>H</v>
      </c>
    </row>
    <row r="3951" spans="9:17" x14ac:dyDescent="0.25">
      <c r="I3951" s="11">
        <v>3950</v>
      </c>
      <c r="J3951" s="11">
        <f t="shared" ca="1" si="276"/>
        <v>0.84059828317424712</v>
      </c>
      <c r="K3951" s="11">
        <f t="shared" ca="1" si="277"/>
        <v>0.68393462378489889</v>
      </c>
      <c r="L3951" s="11" t="str">
        <f t="shared" ca="1" si="270"/>
        <v>A</v>
      </c>
      <c r="M3951" s="11"/>
      <c r="N3951" s="11">
        <v>3950</v>
      </c>
      <c r="O3951" s="12">
        <f t="shared" ca="1" si="278"/>
        <v>1.3705494638202067</v>
      </c>
      <c r="P3951" s="12">
        <f t="shared" ca="1" si="279"/>
        <v>-2.6860649626849309E-2</v>
      </c>
      <c r="Q3951" s="11" t="str">
        <f t="shared" ca="1" si="271"/>
        <v>A</v>
      </c>
    </row>
    <row r="3952" spans="9:17" x14ac:dyDescent="0.25">
      <c r="I3952" s="11">
        <v>3951</v>
      </c>
      <c r="J3952" s="11">
        <f t="shared" ca="1" si="276"/>
        <v>1.0403249288015897</v>
      </c>
      <c r="K3952" s="11">
        <f t="shared" ca="1" si="277"/>
        <v>3.2254167572881753</v>
      </c>
      <c r="L3952" s="11" t="str">
        <f t="shared" ca="1" si="270"/>
        <v>H</v>
      </c>
      <c r="M3952" s="11"/>
      <c r="N3952" s="11">
        <v>3951</v>
      </c>
      <c r="O3952" s="12">
        <f t="shared" ca="1" si="278"/>
        <v>0.57248111036042959</v>
      </c>
      <c r="P3952" s="12">
        <f t="shared" ca="1" si="279"/>
        <v>4.3854531233733791</v>
      </c>
      <c r="Q3952" s="11" t="str">
        <f t="shared" ca="1" si="271"/>
        <v>H</v>
      </c>
    </row>
    <row r="3953" spans="9:17" x14ac:dyDescent="0.25">
      <c r="I3953" s="11">
        <v>3952</v>
      </c>
      <c r="J3953" s="11">
        <f t="shared" ca="1" si="276"/>
        <v>-9.6529965484969393E-3</v>
      </c>
      <c r="K3953" s="11">
        <f t="shared" ca="1" si="277"/>
        <v>1.3345580532688546</v>
      </c>
      <c r="L3953" s="11" t="str">
        <f t="shared" ca="1" si="270"/>
        <v>H</v>
      </c>
      <c r="M3953" s="11"/>
      <c r="N3953" s="11">
        <v>3952</v>
      </c>
      <c r="O3953" s="12">
        <f t="shared" ca="1" si="278"/>
        <v>-2.3980800503505302</v>
      </c>
      <c r="P3953" s="12">
        <f t="shared" ca="1" si="279"/>
        <v>1.9154764397248418</v>
      </c>
      <c r="Q3953" s="11" t="str">
        <f t="shared" ca="1" si="271"/>
        <v>H</v>
      </c>
    </row>
    <row r="3954" spans="9:17" x14ac:dyDescent="0.25">
      <c r="I3954" s="11">
        <v>3953</v>
      </c>
      <c r="J3954" s="11">
        <f t="shared" ca="1" si="276"/>
        <v>0.78097286100049135</v>
      </c>
      <c r="K3954" s="11">
        <f t="shared" ca="1" si="277"/>
        <v>3.7998712883807766</v>
      </c>
      <c r="L3954" s="11" t="str">
        <f t="shared" ca="1" si="270"/>
        <v>H</v>
      </c>
      <c r="M3954" s="11"/>
      <c r="N3954" s="11">
        <v>3953</v>
      </c>
      <c r="O3954" s="12">
        <f t="shared" ca="1" si="278"/>
        <v>1.5612680797824896</v>
      </c>
      <c r="P3954" s="12">
        <f t="shared" ca="1" si="279"/>
        <v>3.0540191139315933</v>
      </c>
      <c r="Q3954" s="11" t="str">
        <f t="shared" ca="1" si="271"/>
        <v>H</v>
      </c>
    </row>
    <row r="3955" spans="9:17" x14ac:dyDescent="0.25">
      <c r="I3955" s="11">
        <v>3954</v>
      </c>
      <c r="J3955" s="11">
        <f t="shared" ca="1" si="276"/>
        <v>0.45922500481003331</v>
      </c>
      <c r="K3955" s="11">
        <f t="shared" ca="1" si="277"/>
        <v>0.81387912761899028</v>
      </c>
      <c r="L3955" s="11" t="str">
        <f t="shared" ca="1" si="270"/>
        <v>H</v>
      </c>
      <c r="M3955" s="11"/>
      <c r="N3955" s="11">
        <v>3954</v>
      </c>
      <c r="O3955" s="12">
        <f t="shared" ca="1" si="278"/>
        <v>1.3469580349726444</v>
      </c>
      <c r="P3955" s="12">
        <f t="shared" ca="1" si="279"/>
        <v>2.4705083411514055</v>
      </c>
      <c r="Q3955" s="11" t="str">
        <f t="shared" ca="1" si="271"/>
        <v>H</v>
      </c>
    </row>
    <row r="3956" spans="9:17" x14ac:dyDescent="0.25">
      <c r="I3956" s="11">
        <v>3955</v>
      </c>
      <c r="J3956" s="11">
        <f t="shared" ca="1" si="276"/>
        <v>1.5656388974834679</v>
      </c>
      <c r="K3956" s="11">
        <f t="shared" ca="1" si="277"/>
        <v>0.58350861280619948</v>
      </c>
      <c r="L3956" s="11" t="str">
        <f t="shared" ca="1" si="270"/>
        <v>A</v>
      </c>
      <c r="M3956" s="11"/>
      <c r="N3956" s="11">
        <v>3955</v>
      </c>
      <c r="O3956" s="12">
        <f t="shared" ca="1" si="278"/>
        <v>0.74596610898536131</v>
      </c>
      <c r="P3956" s="12">
        <f t="shared" ca="1" si="279"/>
        <v>3.1042151358760131</v>
      </c>
      <c r="Q3956" s="11" t="str">
        <f t="shared" ca="1" si="271"/>
        <v>H</v>
      </c>
    </row>
    <row r="3957" spans="9:17" x14ac:dyDescent="0.25">
      <c r="I3957" s="11">
        <v>3956</v>
      </c>
      <c r="J3957" s="11">
        <f t="shared" ca="1" si="276"/>
        <v>1.8256865164743439</v>
      </c>
      <c r="K3957" s="11">
        <f t="shared" ca="1" si="277"/>
        <v>1.8248110120838368</v>
      </c>
      <c r="L3957" s="11" t="str">
        <f t="shared" ca="1" si="270"/>
        <v>A</v>
      </c>
      <c r="M3957" s="11"/>
      <c r="N3957" s="11">
        <v>3956</v>
      </c>
      <c r="O3957" s="12">
        <f t="shared" ca="1" si="278"/>
        <v>3.1443037889468402</v>
      </c>
      <c r="P3957" s="12">
        <f t="shared" ca="1" si="279"/>
        <v>2.478027111878224</v>
      </c>
      <c r="Q3957" s="11" t="str">
        <f t="shared" ca="1" si="271"/>
        <v>A</v>
      </c>
    </row>
    <row r="3958" spans="9:17" x14ac:dyDescent="0.25">
      <c r="I3958" s="11">
        <v>3957</v>
      </c>
      <c r="J3958" s="11">
        <f t="shared" ca="1" si="276"/>
        <v>-1.0474305625955567</v>
      </c>
      <c r="K3958" s="11">
        <f t="shared" ca="1" si="277"/>
        <v>3.5354893528496465</v>
      </c>
      <c r="L3958" s="11" t="str">
        <f t="shared" ca="1" si="270"/>
        <v>H</v>
      </c>
      <c r="M3958" s="11"/>
      <c r="N3958" s="11">
        <v>3957</v>
      </c>
      <c r="O3958" s="12">
        <f t="shared" ca="1" si="278"/>
        <v>2.2004962311493466</v>
      </c>
      <c r="P3958" s="12">
        <f t="shared" ca="1" si="279"/>
        <v>3.2886421967209349</v>
      </c>
      <c r="Q3958" s="11" t="str">
        <f t="shared" ca="1" si="271"/>
        <v>H</v>
      </c>
    </row>
    <row r="3959" spans="9:17" x14ac:dyDescent="0.25">
      <c r="I3959" s="11">
        <v>3958</v>
      </c>
      <c r="J3959" s="11">
        <f t="shared" ca="1" si="276"/>
        <v>0.68022903859285044</v>
      </c>
      <c r="K3959" s="11">
        <f t="shared" ca="1" si="277"/>
        <v>5.2064880432292817</v>
      </c>
      <c r="L3959" s="11" t="str">
        <f t="shared" ca="1" si="270"/>
        <v>H</v>
      </c>
      <c r="M3959" s="11"/>
      <c r="N3959" s="11">
        <v>3958</v>
      </c>
      <c r="O3959" s="12">
        <f t="shared" ca="1" si="278"/>
        <v>0.53189628323805227</v>
      </c>
      <c r="P3959" s="12">
        <f t="shared" ca="1" si="279"/>
        <v>1.1295420027587173</v>
      </c>
      <c r="Q3959" s="11" t="str">
        <f t="shared" ca="1" si="271"/>
        <v>H</v>
      </c>
    </row>
    <row r="3960" spans="9:17" x14ac:dyDescent="0.25">
      <c r="I3960" s="11">
        <v>3959</v>
      </c>
      <c r="J3960" s="11">
        <f t="shared" ca="1" si="276"/>
        <v>-1.9948106887053965</v>
      </c>
      <c r="K3960" s="11">
        <f t="shared" ca="1" si="277"/>
        <v>-0.38749716794194278</v>
      </c>
      <c r="L3960" s="11" t="str">
        <f t="shared" ca="1" si="270"/>
        <v>H</v>
      </c>
      <c r="M3960" s="11"/>
      <c r="N3960" s="11">
        <v>3959</v>
      </c>
      <c r="O3960" s="12">
        <f t="shared" ca="1" si="278"/>
        <v>1.182517800325134</v>
      </c>
      <c r="P3960" s="12">
        <f t="shared" ca="1" si="279"/>
        <v>2.7060796296416827</v>
      </c>
      <c r="Q3960" s="11" t="str">
        <f t="shared" ca="1" si="271"/>
        <v>H</v>
      </c>
    </row>
    <row r="3961" spans="9:17" x14ac:dyDescent="0.25">
      <c r="I3961" s="11">
        <v>3960</v>
      </c>
      <c r="J3961" s="11">
        <f t="shared" ca="1" si="276"/>
        <v>2.3608765760500523</v>
      </c>
      <c r="K3961" s="11">
        <f t="shared" ca="1" si="277"/>
        <v>1.9011159503352948</v>
      </c>
      <c r="L3961" s="11" t="str">
        <f t="shared" ca="1" si="270"/>
        <v>A</v>
      </c>
      <c r="M3961" s="11"/>
      <c r="N3961" s="11">
        <v>3960</v>
      </c>
      <c r="O3961" s="12">
        <f t="shared" ca="1" si="278"/>
        <v>0.71621040084666565</v>
      </c>
      <c r="P3961" s="12">
        <f t="shared" ca="1" si="279"/>
        <v>2.8962476971549718</v>
      </c>
      <c r="Q3961" s="11" t="str">
        <f t="shared" ca="1" si="271"/>
        <v>H</v>
      </c>
    </row>
    <row r="3962" spans="9:17" x14ac:dyDescent="0.25">
      <c r="I3962" s="11">
        <v>3961</v>
      </c>
      <c r="J3962" s="11">
        <f t="shared" ca="1" si="276"/>
        <v>2.6380626409583798</v>
      </c>
      <c r="K3962" s="11">
        <f t="shared" ca="1" si="277"/>
        <v>2.0656198712017271</v>
      </c>
      <c r="L3962" s="11" t="str">
        <f t="shared" ca="1" si="270"/>
        <v>A</v>
      </c>
      <c r="M3962" s="11"/>
      <c r="N3962" s="11">
        <v>3961</v>
      </c>
      <c r="O3962" s="12">
        <f t="shared" ca="1" si="278"/>
        <v>1.5083544808774549</v>
      </c>
      <c r="P3962" s="12">
        <f t="shared" ca="1" si="279"/>
        <v>0.49738185337470331</v>
      </c>
      <c r="Q3962" s="11" t="str">
        <f t="shared" ca="1" si="271"/>
        <v>A</v>
      </c>
    </row>
    <row r="3963" spans="9:17" x14ac:dyDescent="0.25">
      <c r="I3963" s="11">
        <v>3962</v>
      </c>
      <c r="J3963" s="11">
        <f t="shared" ca="1" si="276"/>
        <v>-0.68671491286460451</v>
      </c>
      <c r="K3963" s="11">
        <f t="shared" ca="1" si="277"/>
        <v>9.4993524151686382E-2</v>
      </c>
      <c r="L3963" s="11" t="str">
        <f t="shared" ca="1" si="270"/>
        <v>H</v>
      </c>
      <c r="M3963" s="11"/>
      <c r="N3963" s="11">
        <v>3962</v>
      </c>
      <c r="O3963" s="12">
        <f t="shared" ca="1" si="278"/>
        <v>-0.85720369830667975</v>
      </c>
      <c r="P3963" s="12">
        <f t="shared" ca="1" si="279"/>
        <v>-0.23357778447758371</v>
      </c>
      <c r="Q3963" s="11" t="str">
        <f t="shared" ca="1" si="271"/>
        <v>H</v>
      </c>
    </row>
    <row r="3964" spans="9:17" x14ac:dyDescent="0.25">
      <c r="I3964" s="11">
        <v>3963</v>
      </c>
      <c r="J3964" s="11">
        <f t="shared" ca="1" si="276"/>
        <v>-2.2554369041726696E-2</v>
      </c>
      <c r="K3964" s="11">
        <f t="shared" ca="1" si="277"/>
        <v>2.8153750393672663</v>
      </c>
      <c r="L3964" s="11" t="str">
        <f t="shared" ca="1" si="270"/>
        <v>H</v>
      </c>
      <c r="M3964" s="11"/>
      <c r="N3964" s="11">
        <v>3963</v>
      </c>
      <c r="O3964" s="12">
        <f t="shared" ca="1" si="278"/>
        <v>-1.2727236754669728</v>
      </c>
      <c r="P3964" s="12">
        <f t="shared" ca="1" si="279"/>
        <v>2.8486751688909666</v>
      </c>
      <c r="Q3964" s="11" t="str">
        <f t="shared" ca="1" si="271"/>
        <v>H</v>
      </c>
    </row>
    <row r="3965" spans="9:17" x14ac:dyDescent="0.25">
      <c r="I3965" s="11">
        <v>3964</v>
      </c>
      <c r="J3965" s="11">
        <f t="shared" ca="1" si="276"/>
        <v>7.0368218160677398E-2</v>
      </c>
      <c r="K3965" s="11">
        <f t="shared" ca="1" si="277"/>
        <v>0.11400507997883258</v>
      </c>
      <c r="L3965" s="11" t="str">
        <f t="shared" ca="1" si="270"/>
        <v>H</v>
      </c>
      <c r="M3965" s="11"/>
      <c r="N3965" s="11">
        <v>3964</v>
      </c>
      <c r="O3965" s="12">
        <f t="shared" ca="1" si="278"/>
        <v>1.445353079116646</v>
      </c>
      <c r="P3965" s="12">
        <f t="shared" ca="1" si="279"/>
        <v>-1.1168698541998472</v>
      </c>
      <c r="Q3965" s="11" t="str">
        <f t="shared" ca="1" si="271"/>
        <v>A</v>
      </c>
    </row>
    <row r="3966" spans="9:17" x14ac:dyDescent="0.25">
      <c r="I3966" s="11">
        <v>3965</v>
      </c>
      <c r="J3966" s="11">
        <f t="shared" ca="1" si="276"/>
        <v>1.1439688373424906</v>
      </c>
      <c r="K3966" s="11">
        <f t="shared" ca="1" si="277"/>
        <v>3.559543795349537</v>
      </c>
      <c r="L3966" s="11" t="str">
        <f t="shared" ca="1" si="270"/>
        <v>H</v>
      </c>
      <c r="M3966" s="11"/>
      <c r="N3966" s="11">
        <v>3965</v>
      </c>
      <c r="O3966" s="12">
        <f t="shared" ca="1" si="278"/>
        <v>-9.3702605075650092E-2</v>
      </c>
      <c r="P3966" s="12">
        <f t="shared" ca="1" si="279"/>
        <v>1.8768281519545105</v>
      </c>
      <c r="Q3966" s="11" t="str">
        <f t="shared" ca="1" si="271"/>
        <v>H</v>
      </c>
    </row>
    <row r="3967" spans="9:17" x14ac:dyDescent="0.25">
      <c r="I3967" s="11">
        <v>3966</v>
      </c>
      <c r="J3967" s="11">
        <f t="shared" ca="1" si="276"/>
        <v>0.17623659740634412</v>
      </c>
      <c r="K3967" s="11">
        <f t="shared" ca="1" si="277"/>
        <v>1.9281609301873448</v>
      </c>
      <c r="L3967" s="11" t="str">
        <f t="shared" ca="1" si="270"/>
        <v>H</v>
      </c>
      <c r="M3967" s="11"/>
      <c r="N3967" s="11">
        <v>3966</v>
      </c>
      <c r="O3967" s="12">
        <f t="shared" ca="1" si="278"/>
        <v>1.3802393567723947E-2</v>
      </c>
      <c r="P3967" s="12">
        <f t="shared" ca="1" si="279"/>
        <v>1.0322617725682859</v>
      </c>
      <c r="Q3967" s="11" t="str">
        <f t="shared" ca="1" si="271"/>
        <v>H</v>
      </c>
    </row>
    <row r="3968" spans="9:17" x14ac:dyDescent="0.25">
      <c r="I3968" s="11">
        <v>3967</v>
      </c>
      <c r="J3968" s="11">
        <f t="shared" ca="1" si="276"/>
        <v>1.491848174502346</v>
      </c>
      <c r="K3968" s="11">
        <f t="shared" ca="1" si="277"/>
        <v>3.0313955423520884</v>
      </c>
      <c r="L3968" s="11" t="str">
        <f t="shared" ca="1" si="270"/>
        <v>H</v>
      </c>
      <c r="M3968" s="11"/>
      <c r="N3968" s="11">
        <v>3967</v>
      </c>
      <c r="O3968" s="12">
        <f t="shared" ca="1" si="278"/>
        <v>0.54007023621575245</v>
      </c>
      <c r="P3968" s="12">
        <f t="shared" ca="1" si="279"/>
        <v>1.6608817203043511</v>
      </c>
      <c r="Q3968" s="11" t="str">
        <f t="shared" ca="1" si="271"/>
        <v>H</v>
      </c>
    </row>
    <row r="3969" spans="9:17" x14ac:dyDescent="0.25">
      <c r="I3969" s="11">
        <v>3968</v>
      </c>
      <c r="J3969" s="11">
        <f t="shared" ca="1" si="276"/>
        <v>2.2566490431247521</v>
      </c>
      <c r="K3969" s="11">
        <f t="shared" ca="1" si="277"/>
        <v>-2.1471478715773116</v>
      </c>
      <c r="L3969" s="11" t="str">
        <f t="shared" ca="1" si="270"/>
        <v>A</v>
      </c>
      <c r="M3969" s="11"/>
      <c r="N3969" s="11">
        <v>3968</v>
      </c>
      <c r="O3969" s="12">
        <f t="shared" ca="1" si="278"/>
        <v>1.7219205557915411</v>
      </c>
      <c r="P3969" s="12">
        <f t="shared" ca="1" si="279"/>
        <v>2.012793176122694</v>
      </c>
      <c r="Q3969" s="11" t="str">
        <f t="shared" ca="1" si="271"/>
        <v>H</v>
      </c>
    </row>
    <row r="3970" spans="9:17" x14ac:dyDescent="0.25">
      <c r="I3970" s="11">
        <v>3969</v>
      </c>
      <c r="J3970" s="11">
        <f t="shared" ca="1" si="276"/>
        <v>0.30493669078884866</v>
      </c>
      <c r="K3970" s="11">
        <f t="shared" ca="1" si="277"/>
        <v>1.2336305546961099</v>
      </c>
      <c r="L3970" s="11" t="str">
        <f t="shared" ca="1" si="270"/>
        <v>H</v>
      </c>
      <c r="M3970" s="11"/>
      <c r="N3970" s="11">
        <v>3969</v>
      </c>
      <c r="O3970" s="12">
        <f t="shared" ca="1" si="278"/>
        <v>1.3365855146107939</v>
      </c>
      <c r="P3970" s="12">
        <f t="shared" ca="1" si="279"/>
        <v>-1.2453473767590766</v>
      </c>
      <c r="Q3970" s="11" t="str">
        <f t="shared" ca="1" si="271"/>
        <v>A</v>
      </c>
    </row>
    <row r="3971" spans="9:17" x14ac:dyDescent="0.25">
      <c r="I3971" s="11">
        <v>3970</v>
      </c>
      <c r="J3971" s="11">
        <f t="shared" ref="J3971:J4034" ca="1" si="280">NORMINV(RAND(), $D$3,$F$3)</f>
        <v>1.1225949293954116</v>
      </c>
      <c r="K3971" s="11">
        <f t="shared" ref="K3971:K4034" ca="1" si="281">NORMINV(RAND(), $D$2,$F$2)</f>
        <v>1.2133537173619433</v>
      </c>
      <c r="L3971" s="11" t="str">
        <f t="shared" ca="1" si="270"/>
        <v>H</v>
      </c>
      <c r="M3971" s="11"/>
      <c r="N3971" s="11">
        <v>3970</v>
      </c>
      <c r="O3971" s="12">
        <f t="shared" ref="O3971:O4034" ca="1" si="282">NORMINV(RAND(), $D$11,$F$11)</f>
        <v>-1.202917298440747</v>
      </c>
      <c r="P3971" s="12">
        <f t="shared" ref="P3971:P4034" ca="1" si="283">NORMINV(RAND(), $D$10,$F$10)</f>
        <v>0.2400820215200542</v>
      </c>
      <c r="Q3971" s="11" t="str">
        <f t="shared" ca="1" si="271"/>
        <v>H</v>
      </c>
    </row>
    <row r="3972" spans="9:17" x14ac:dyDescent="0.25">
      <c r="I3972" s="11">
        <v>3971</v>
      </c>
      <c r="J3972" s="11">
        <f t="shared" ca="1" si="280"/>
        <v>0.79252551934203597</v>
      </c>
      <c r="K3972" s="11">
        <f t="shared" ca="1" si="281"/>
        <v>3.8900096074077668</v>
      </c>
      <c r="L3972" s="11" t="str">
        <f t="shared" ca="1" si="270"/>
        <v>H</v>
      </c>
      <c r="M3972" s="11"/>
      <c r="N3972" s="11">
        <v>3971</v>
      </c>
      <c r="O3972" s="12">
        <f t="shared" ca="1" si="282"/>
        <v>-2.2936542402734217</v>
      </c>
      <c r="P3972" s="12">
        <f t="shared" ca="1" si="283"/>
        <v>0.22648273299206378</v>
      </c>
      <c r="Q3972" s="11" t="str">
        <f t="shared" ca="1" si="271"/>
        <v>H</v>
      </c>
    </row>
    <row r="3973" spans="9:17" x14ac:dyDescent="0.25">
      <c r="I3973" s="11">
        <v>3972</v>
      </c>
      <c r="J3973" s="11">
        <f t="shared" ca="1" si="280"/>
        <v>0.4515190740731575</v>
      </c>
      <c r="K3973" s="11">
        <f t="shared" ca="1" si="281"/>
        <v>3.4571852385512489</v>
      </c>
      <c r="L3973" s="11" t="str">
        <f t="shared" ca="1" si="270"/>
        <v>H</v>
      </c>
      <c r="M3973" s="11"/>
      <c r="N3973" s="11">
        <v>3972</v>
      </c>
      <c r="O3973" s="12">
        <f t="shared" ca="1" si="282"/>
        <v>1.4087811737241838</v>
      </c>
      <c r="P3973" s="12">
        <f t="shared" ca="1" si="283"/>
        <v>-1.2359308475755366</v>
      </c>
      <c r="Q3973" s="11" t="str">
        <f t="shared" ca="1" si="271"/>
        <v>A</v>
      </c>
    </row>
    <row r="3974" spans="9:17" x14ac:dyDescent="0.25">
      <c r="I3974" s="11">
        <v>3973</v>
      </c>
      <c r="J3974" s="11">
        <f t="shared" ca="1" si="280"/>
        <v>2.1029244013108084</v>
      </c>
      <c r="K3974" s="11">
        <f t="shared" ca="1" si="281"/>
        <v>4.5825707875882795</v>
      </c>
      <c r="L3974" s="11" t="str">
        <f t="shared" ca="1" si="270"/>
        <v>H</v>
      </c>
      <c r="M3974" s="11"/>
      <c r="N3974" s="11">
        <v>3973</v>
      </c>
      <c r="O3974" s="12">
        <f t="shared" ca="1" si="282"/>
        <v>1.0103209434597249E-2</v>
      </c>
      <c r="P3974" s="12">
        <f t="shared" ca="1" si="283"/>
        <v>0.40881576306727463</v>
      </c>
      <c r="Q3974" s="11" t="str">
        <f t="shared" ca="1" si="271"/>
        <v>H</v>
      </c>
    </row>
    <row r="3975" spans="9:17" x14ac:dyDescent="0.25">
      <c r="I3975" s="11">
        <v>3974</v>
      </c>
      <c r="J3975" s="11">
        <f t="shared" ca="1" si="280"/>
        <v>0.37877711988041263</v>
      </c>
      <c r="K3975" s="11">
        <f t="shared" ca="1" si="281"/>
        <v>-0.76344332290067785</v>
      </c>
      <c r="L3975" s="11" t="str">
        <f t="shared" ca="1" si="270"/>
        <v>A</v>
      </c>
      <c r="M3975" s="11"/>
      <c r="N3975" s="11">
        <v>3974</v>
      </c>
      <c r="O3975" s="12">
        <f t="shared" ca="1" si="282"/>
        <v>-0.15710100883781419</v>
      </c>
      <c r="P3975" s="12">
        <f t="shared" ca="1" si="283"/>
        <v>1.828730591756512</v>
      </c>
      <c r="Q3975" s="11" t="str">
        <f t="shared" ca="1" si="271"/>
        <v>H</v>
      </c>
    </row>
    <row r="3976" spans="9:17" x14ac:dyDescent="0.25">
      <c r="I3976" s="11">
        <v>3975</v>
      </c>
      <c r="J3976" s="11">
        <f t="shared" ca="1" si="280"/>
        <v>1.4545785941709188</v>
      </c>
      <c r="K3976" s="11">
        <f t="shared" ca="1" si="281"/>
        <v>4.2626899760420667</v>
      </c>
      <c r="L3976" s="11" t="str">
        <f t="shared" ca="1" si="270"/>
        <v>H</v>
      </c>
      <c r="M3976" s="11"/>
      <c r="N3976" s="11">
        <v>3975</v>
      </c>
      <c r="O3976" s="12">
        <f t="shared" ca="1" si="282"/>
        <v>-0.30921446397114205</v>
      </c>
      <c r="P3976" s="12">
        <f t="shared" ca="1" si="283"/>
        <v>-2.1434514222545977</v>
      </c>
      <c r="Q3976" s="11" t="str">
        <f t="shared" ca="1" si="271"/>
        <v>A</v>
      </c>
    </row>
    <row r="3977" spans="9:17" x14ac:dyDescent="0.25">
      <c r="I3977" s="11">
        <v>3976</v>
      </c>
      <c r="J3977" s="11">
        <f t="shared" ca="1" si="280"/>
        <v>1.7461877205942626</v>
      </c>
      <c r="K3977" s="11">
        <f t="shared" ca="1" si="281"/>
        <v>1.1057042667477075</v>
      </c>
      <c r="L3977" s="11" t="str">
        <f t="shared" ca="1" si="270"/>
        <v>A</v>
      </c>
      <c r="M3977" s="11"/>
      <c r="N3977" s="11">
        <v>3976</v>
      </c>
      <c r="O3977" s="12">
        <f t="shared" ca="1" si="282"/>
        <v>0.58570543571036082</v>
      </c>
      <c r="P3977" s="12">
        <f t="shared" ca="1" si="283"/>
        <v>0.33256885696848271</v>
      </c>
      <c r="Q3977" s="11" t="str">
        <f t="shared" ca="1" si="271"/>
        <v>A</v>
      </c>
    </row>
    <row r="3978" spans="9:17" x14ac:dyDescent="0.25">
      <c r="I3978" s="11">
        <v>3977</v>
      </c>
      <c r="J3978" s="11">
        <f t="shared" ca="1" si="280"/>
        <v>-0.52063421929443032</v>
      </c>
      <c r="K3978" s="11">
        <f t="shared" ca="1" si="281"/>
        <v>0.79842089324810517</v>
      </c>
      <c r="L3978" s="11" t="str">
        <f t="shared" ca="1" si="270"/>
        <v>H</v>
      </c>
      <c r="M3978" s="11"/>
      <c r="N3978" s="11">
        <v>3977</v>
      </c>
      <c r="O3978" s="12">
        <f t="shared" ca="1" si="282"/>
        <v>-1.9235183751339024</v>
      </c>
      <c r="P3978" s="12">
        <f t="shared" ca="1" si="283"/>
        <v>0.53604540575885784</v>
      </c>
      <c r="Q3978" s="11" t="str">
        <f t="shared" ca="1" si="271"/>
        <v>H</v>
      </c>
    </row>
    <row r="3979" spans="9:17" x14ac:dyDescent="0.25">
      <c r="I3979" s="11">
        <v>3978</v>
      </c>
      <c r="J3979" s="11">
        <f t="shared" ca="1" si="280"/>
        <v>0.17596340978161562</v>
      </c>
      <c r="K3979" s="11">
        <f t="shared" ca="1" si="281"/>
        <v>5.5134262536786984</v>
      </c>
      <c r="L3979" s="11" t="str">
        <f t="shared" ca="1" si="270"/>
        <v>H</v>
      </c>
      <c r="M3979" s="11"/>
      <c r="N3979" s="11">
        <v>3978</v>
      </c>
      <c r="O3979" s="12">
        <f t="shared" ca="1" si="282"/>
        <v>0.87074720975138287</v>
      </c>
      <c r="P3979" s="12">
        <f t="shared" ca="1" si="283"/>
        <v>1.9970833855411159</v>
      </c>
      <c r="Q3979" s="11" t="str">
        <f t="shared" ca="1" si="271"/>
        <v>H</v>
      </c>
    </row>
    <row r="3980" spans="9:17" x14ac:dyDescent="0.25">
      <c r="I3980" s="11">
        <v>3979</v>
      </c>
      <c r="J3980" s="11">
        <f t="shared" ca="1" si="280"/>
        <v>1.239861163818774</v>
      </c>
      <c r="K3980" s="11">
        <f t="shared" ca="1" si="281"/>
        <v>1.7893614682881911</v>
      </c>
      <c r="L3980" s="11" t="str">
        <f t="shared" ca="1" si="270"/>
        <v>H</v>
      </c>
      <c r="M3980" s="11"/>
      <c r="N3980" s="11">
        <v>3979</v>
      </c>
      <c r="O3980" s="12">
        <f t="shared" ca="1" si="282"/>
        <v>1.8142612989945694</v>
      </c>
      <c r="P3980" s="12">
        <f t="shared" ca="1" si="283"/>
        <v>0.20199420770394672</v>
      </c>
      <c r="Q3980" s="11" t="str">
        <f t="shared" ca="1" si="271"/>
        <v>A</v>
      </c>
    </row>
    <row r="3981" spans="9:17" x14ac:dyDescent="0.25">
      <c r="I3981" s="11">
        <v>3980</v>
      </c>
      <c r="J3981" s="11">
        <f t="shared" ca="1" si="280"/>
        <v>-0.91369333326937741</v>
      </c>
      <c r="K3981" s="11">
        <f t="shared" ca="1" si="281"/>
        <v>-0.39873058114981852</v>
      </c>
      <c r="L3981" s="11" t="str">
        <f t="shared" ca="1" si="270"/>
        <v>H</v>
      </c>
      <c r="M3981" s="11"/>
      <c r="N3981" s="11">
        <v>3980</v>
      </c>
      <c r="O3981" s="12">
        <f t="shared" ca="1" si="282"/>
        <v>0.72861503302668262</v>
      </c>
      <c r="P3981" s="12">
        <f t="shared" ca="1" si="283"/>
        <v>0.23437440311406998</v>
      </c>
      <c r="Q3981" s="11" t="str">
        <f t="shared" ca="1" si="271"/>
        <v>A</v>
      </c>
    </row>
    <row r="3982" spans="9:17" x14ac:dyDescent="0.25">
      <c r="I3982" s="11">
        <v>3981</v>
      </c>
      <c r="J3982" s="11">
        <f t="shared" ca="1" si="280"/>
        <v>0.91016206377028219</v>
      </c>
      <c r="K3982" s="11">
        <f t="shared" ca="1" si="281"/>
        <v>-0.54171768258979514</v>
      </c>
      <c r="L3982" s="11" t="str">
        <f t="shared" ca="1" si="270"/>
        <v>A</v>
      </c>
      <c r="M3982" s="11"/>
      <c r="N3982" s="11">
        <v>3981</v>
      </c>
      <c r="O3982" s="12">
        <f t="shared" ca="1" si="282"/>
        <v>1.8286604506851889</v>
      </c>
      <c r="P3982" s="12">
        <f t="shared" ca="1" si="283"/>
        <v>1.2913418289055159</v>
      </c>
      <c r="Q3982" s="11" t="str">
        <f t="shared" ca="1" si="271"/>
        <v>A</v>
      </c>
    </row>
    <row r="3983" spans="9:17" x14ac:dyDescent="0.25">
      <c r="I3983" s="11">
        <v>3982</v>
      </c>
      <c r="J3983" s="11">
        <f t="shared" ca="1" si="280"/>
        <v>1.2948517887267097</v>
      </c>
      <c r="K3983" s="11">
        <f t="shared" ca="1" si="281"/>
        <v>1.5165875923272891</v>
      </c>
      <c r="L3983" s="11" t="str">
        <f t="shared" ca="1" si="270"/>
        <v>H</v>
      </c>
      <c r="M3983" s="11"/>
      <c r="N3983" s="11">
        <v>3982</v>
      </c>
      <c r="O3983" s="12">
        <f t="shared" ca="1" si="282"/>
        <v>-0.29512878399654696</v>
      </c>
      <c r="P3983" s="12">
        <f t="shared" ca="1" si="283"/>
        <v>0.50236577145484518</v>
      </c>
      <c r="Q3983" s="11" t="str">
        <f t="shared" ca="1" si="271"/>
        <v>H</v>
      </c>
    </row>
    <row r="3984" spans="9:17" x14ac:dyDescent="0.25">
      <c r="I3984" s="11">
        <v>3983</v>
      </c>
      <c r="J3984" s="11">
        <f t="shared" ca="1" si="280"/>
        <v>0.75762839353690403</v>
      </c>
      <c r="K3984" s="11">
        <f t="shared" ca="1" si="281"/>
        <v>-1.3479814151175802</v>
      </c>
      <c r="L3984" s="11" t="str">
        <f t="shared" ca="1" si="270"/>
        <v>A</v>
      </c>
      <c r="M3984" s="11"/>
      <c r="N3984" s="11">
        <v>3983</v>
      </c>
      <c r="O3984" s="12">
        <f t="shared" ca="1" si="282"/>
        <v>-1.2683363008337432</v>
      </c>
      <c r="P3984" s="12">
        <f t="shared" ca="1" si="283"/>
        <v>-0.62515818853821559</v>
      </c>
      <c r="Q3984" s="11" t="str">
        <f t="shared" ca="1" si="271"/>
        <v>H</v>
      </c>
    </row>
    <row r="3985" spans="9:17" x14ac:dyDescent="0.25">
      <c r="I3985" s="11">
        <v>3984</v>
      </c>
      <c r="J3985" s="11">
        <f t="shared" ca="1" si="280"/>
        <v>2.5965499536000669</v>
      </c>
      <c r="K3985" s="11">
        <f t="shared" ca="1" si="281"/>
        <v>2.8341862098337263</v>
      </c>
      <c r="L3985" s="11" t="str">
        <f t="shared" ca="1" si="270"/>
        <v>H</v>
      </c>
      <c r="M3985" s="11"/>
      <c r="N3985" s="11">
        <v>3984</v>
      </c>
      <c r="O3985" s="12">
        <f t="shared" ca="1" si="282"/>
        <v>-0.19317788712550299</v>
      </c>
      <c r="P3985" s="12">
        <f t="shared" ca="1" si="283"/>
        <v>2.555507505128896</v>
      </c>
      <c r="Q3985" s="11" t="str">
        <f t="shared" ca="1" si="271"/>
        <v>H</v>
      </c>
    </row>
    <row r="3986" spans="9:17" x14ac:dyDescent="0.25">
      <c r="I3986" s="11">
        <v>3985</v>
      </c>
      <c r="J3986" s="11">
        <f t="shared" ca="1" si="280"/>
        <v>1.854107864542387</v>
      </c>
      <c r="K3986" s="11">
        <f t="shared" ca="1" si="281"/>
        <v>2.1812056739557311</v>
      </c>
      <c r="L3986" s="11" t="str">
        <f t="shared" ca="1" si="270"/>
        <v>H</v>
      </c>
      <c r="M3986" s="11"/>
      <c r="N3986" s="11">
        <v>3985</v>
      </c>
      <c r="O3986" s="12">
        <f t="shared" ca="1" si="282"/>
        <v>1.9848445334999443</v>
      </c>
      <c r="P3986" s="12">
        <f t="shared" ca="1" si="283"/>
        <v>0.14395002407181645</v>
      </c>
      <c r="Q3986" s="11" t="str">
        <f t="shared" ca="1" si="271"/>
        <v>A</v>
      </c>
    </row>
    <row r="3987" spans="9:17" x14ac:dyDescent="0.25">
      <c r="I3987" s="11">
        <v>3986</v>
      </c>
      <c r="J3987" s="11">
        <f t="shared" ca="1" si="280"/>
        <v>2.6238093392897737</v>
      </c>
      <c r="K3987" s="11">
        <f t="shared" ca="1" si="281"/>
        <v>1.819735361277425</v>
      </c>
      <c r="L3987" s="11" t="str">
        <f t="shared" ca="1" si="270"/>
        <v>A</v>
      </c>
      <c r="M3987" s="11"/>
      <c r="N3987" s="11">
        <v>3986</v>
      </c>
      <c r="O3987" s="12">
        <f t="shared" ca="1" si="282"/>
        <v>0.83878000899302751</v>
      </c>
      <c r="P3987" s="12">
        <f t="shared" ca="1" si="283"/>
        <v>-1.3967175717432592</v>
      </c>
      <c r="Q3987" s="11" t="str">
        <f t="shared" ca="1" si="271"/>
        <v>A</v>
      </c>
    </row>
    <row r="3988" spans="9:17" x14ac:dyDescent="0.25">
      <c r="I3988" s="11">
        <v>3987</v>
      </c>
      <c r="J3988" s="11">
        <f t="shared" ca="1" si="280"/>
        <v>2.0318771501488095</v>
      </c>
      <c r="K3988" s="11">
        <f t="shared" ca="1" si="281"/>
        <v>4.789001236007584</v>
      </c>
      <c r="L3988" s="11" t="str">
        <f t="shared" ca="1" si="270"/>
        <v>H</v>
      </c>
      <c r="M3988" s="11"/>
      <c r="N3988" s="11">
        <v>3987</v>
      </c>
      <c r="O3988" s="12">
        <f t="shared" ca="1" si="282"/>
        <v>0.50563060702774576</v>
      </c>
      <c r="P3988" s="12">
        <f t="shared" ca="1" si="283"/>
        <v>-0.94452711166924708</v>
      </c>
      <c r="Q3988" s="11" t="str">
        <f t="shared" ca="1" si="271"/>
        <v>A</v>
      </c>
    </row>
    <row r="3989" spans="9:17" x14ac:dyDescent="0.25">
      <c r="I3989" s="11">
        <v>3988</v>
      </c>
      <c r="J3989" s="11">
        <f t="shared" ca="1" si="280"/>
        <v>0.67835183892354567</v>
      </c>
      <c r="K3989" s="11">
        <f t="shared" ca="1" si="281"/>
        <v>1.7119584224134723</v>
      </c>
      <c r="L3989" s="11" t="str">
        <f t="shared" ca="1" si="270"/>
        <v>H</v>
      </c>
      <c r="M3989" s="11"/>
      <c r="N3989" s="11">
        <v>3988</v>
      </c>
      <c r="O3989" s="12">
        <f t="shared" ca="1" si="282"/>
        <v>0.60317131926800183</v>
      </c>
      <c r="P3989" s="12">
        <f t="shared" ca="1" si="283"/>
        <v>2.2077956980012834</v>
      </c>
      <c r="Q3989" s="11" t="str">
        <f t="shared" ca="1" si="271"/>
        <v>H</v>
      </c>
    </row>
    <row r="3990" spans="9:17" x14ac:dyDescent="0.25">
      <c r="I3990" s="11">
        <v>3989</v>
      </c>
      <c r="J3990" s="11">
        <f t="shared" ca="1" si="280"/>
        <v>-1.0454522819723056</v>
      </c>
      <c r="K3990" s="11">
        <f t="shared" ca="1" si="281"/>
        <v>2.3581791178813538</v>
      </c>
      <c r="L3990" s="11" t="str">
        <f t="shared" ca="1" si="270"/>
        <v>H</v>
      </c>
      <c r="M3990" s="11"/>
      <c r="N3990" s="11">
        <v>3989</v>
      </c>
      <c r="O3990" s="12">
        <f t="shared" ca="1" si="282"/>
        <v>2.1200696749908703</v>
      </c>
      <c r="P3990" s="12">
        <f t="shared" ca="1" si="283"/>
        <v>1.9185918698907964</v>
      </c>
      <c r="Q3990" s="11" t="str">
        <f t="shared" ca="1" si="271"/>
        <v>A</v>
      </c>
    </row>
    <row r="3991" spans="9:17" x14ac:dyDescent="0.25">
      <c r="I3991" s="11">
        <v>3990</v>
      </c>
      <c r="J3991" s="11">
        <f t="shared" ca="1" si="280"/>
        <v>0.8504385696021789</v>
      </c>
      <c r="K3991" s="11">
        <f t="shared" ca="1" si="281"/>
        <v>1.4362340172320174</v>
      </c>
      <c r="L3991" s="11" t="str">
        <f t="shared" ca="1" si="270"/>
        <v>H</v>
      </c>
      <c r="M3991" s="11"/>
      <c r="N3991" s="11">
        <v>3990</v>
      </c>
      <c r="O3991" s="12">
        <f t="shared" ca="1" si="282"/>
        <v>1.4306270921728332</v>
      </c>
      <c r="P3991" s="12">
        <f t="shared" ca="1" si="283"/>
        <v>1.065736124464852</v>
      </c>
      <c r="Q3991" s="11" t="str">
        <f t="shared" ca="1" si="271"/>
        <v>A</v>
      </c>
    </row>
    <row r="3992" spans="9:17" x14ac:dyDescent="0.25">
      <c r="I3992" s="11">
        <v>3991</v>
      </c>
      <c r="J3992" s="11">
        <f t="shared" ca="1" si="280"/>
        <v>0.77241420496465096</v>
      </c>
      <c r="K3992" s="11">
        <f t="shared" ca="1" si="281"/>
        <v>1.7176272192441933</v>
      </c>
      <c r="L3992" s="11" t="str">
        <f t="shared" ca="1" si="270"/>
        <v>H</v>
      </c>
      <c r="M3992" s="11"/>
      <c r="N3992" s="11">
        <v>3991</v>
      </c>
      <c r="O3992" s="12">
        <f t="shared" ca="1" si="282"/>
        <v>1.0821836901377757</v>
      </c>
      <c r="P3992" s="12">
        <f t="shared" ca="1" si="283"/>
        <v>3.7844604057211968</v>
      </c>
      <c r="Q3992" s="11" t="str">
        <f t="shared" ca="1" si="271"/>
        <v>H</v>
      </c>
    </row>
    <row r="3993" spans="9:17" x14ac:dyDescent="0.25">
      <c r="I3993" s="11">
        <v>3992</v>
      </c>
      <c r="J3993" s="11">
        <f t="shared" ca="1" si="280"/>
        <v>0.83711126286754867</v>
      </c>
      <c r="K3993" s="11">
        <f t="shared" ca="1" si="281"/>
        <v>1.4207620829749117</v>
      </c>
      <c r="L3993" s="11" t="str">
        <f t="shared" ca="1" si="270"/>
        <v>H</v>
      </c>
      <c r="M3993" s="11"/>
      <c r="N3993" s="11">
        <v>3992</v>
      </c>
      <c r="O3993" s="12">
        <f t="shared" ca="1" si="282"/>
        <v>0.99193901565899356</v>
      </c>
      <c r="P3993" s="12">
        <f t="shared" ca="1" si="283"/>
        <v>-1.0441260876946159</v>
      </c>
      <c r="Q3993" s="11" t="str">
        <f t="shared" ca="1" si="271"/>
        <v>A</v>
      </c>
    </row>
    <row r="3994" spans="9:17" x14ac:dyDescent="0.25">
      <c r="I3994" s="11">
        <v>3993</v>
      </c>
      <c r="J3994" s="11">
        <f t="shared" ca="1" si="280"/>
        <v>0.92358503418054549</v>
      </c>
      <c r="K3994" s="11">
        <f t="shared" ca="1" si="281"/>
        <v>3.2934013608494839</v>
      </c>
      <c r="L3994" s="11" t="str">
        <f t="shared" ca="1" si="270"/>
        <v>H</v>
      </c>
      <c r="M3994" s="11"/>
      <c r="N3994" s="11">
        <v>3993</v>
      </c>
      <c r="O3994" s="12">
        <f t="shared" ca="1" si="282"/>
        <v>1.7092560157289782</v>
      </c>
      <c r="P3994" s="12">
        <f t="shared" ca="1" si="283"/>
        <v>1.3005923847048884</v>
      </c>
      <c r="Q3994" s="11" t="str">
        <f t="shared" ca="1" si="271"/>
        <v>A</v>
      </c>
    </row>
    <row r="3995" spans="9:17" x14ac:dyDescent="0.25">
      <c r="I3995" s="11">
        <v>3994</v>
      </c>
      <c r="J3995" s="11">
        <f t="shared" ca="1" si="280"/>
        <v>2.6457085966959952</v>
      </c>
      <c r="K3995" s="11">
        <f t="shared" ca="1" si="281"/>
        <v>2.969825780376993</v>
      </c>
      <c r="L3995" s="11" t="str">
        <f t="shared" ca="1" si="270"/>
        <v>H</v>
      </c>
      <c r="M3995" s="11"/>
      <c r="N3995" s="11">
        <v>3994</v>
      </c>
      <c r="O3995" s="12">
        <f t="shared" ca="1" si="282"/>
        <v>0.56633619744636088</v>
      </c>
      <c r="P3995" s="12">
        <f t="shared" ca="1" si="283"/>
        <v>0.75465355926998101</v>
      </c>
      <c r="Q3995" s="11" t="str">
        <f t="shared" ca="1" si="271"/>
        <v>H</v>
      </c>
    </row>
    <row r="3996" spans="9:17" x14ac:dyDescent="0.25">
      <c r="I3996" s="11">
        <v>3995</v>
      </c>
      <c r="J3996" s="11">
        <f t="shared" ca="1" si="280"/>
        <v>1.5311403709807432</v>
      </c>
      <c r="K3996" s="11">
        <f t="shared" ca="1" si="281"/>
        <v>1.7555821147316999</v>
      </c>
      <c r="L3996" s="11" t="str">
        <f t="shared" ca="1" si="270"/>
        <v>H</v>
      </c>
      <c r="M3996" s="11"/>
      <c r="N3996" s="11">
        <v>3995</v>
      </c>
      <c r="O3996" s="12">
        <f t="shared" ca="1" si="282"/>
        <v>0.72786033030838515</v>
      </c>
      <c r="P3996" s="12">
        <f t="shared" ca="1" si="283"/>
        <v>1.0600059776806401</v>
      </c>
      <c r="Q3996" s="11" t="str">
        <f t="shared" ca="1" si="271"/>
        <v>H</v>
      </c>
    </row>
    <row r="3997" spans="9:17" x14ac:dyDescent="0.25">
      <c r="I3997" s="11">
        <v>3996</v>
      </c>
      <c r="J3997" s="11">
        <f t="shared" ca="1" si="280"/>
        <v>0.21643245480734707</v>
      </c>
      <c r="K3997" s="11">
        <f t="shared" ca="1" si="281"/>
        <v>0.77684411058895875</v>
      </c>
      <c r="L3997" s="11" t="str">
        <f t="shared" ca="1" si="270"/>
        <v>H</v>
      </c>
      <c r="M3997" s="11"/>
      <c r="N3997" s="11">
        <v>3996</v>
      </c>
      <c r="O3997" s="12">
        <f t="shared" ca="1" si="282"/>
        <v>0.18427423656115388</v>
      </c>
      <c r="P3997" s="12">
        <f t="shared" ca="1" si="283"/>
        <v>0.76359242798981231</v>
      </c>
      <c r="Q3997" s="11" t="str">
        <f t="shared" ca="1" si="271"/>
        <v>H</v>
      </c>
    </row>
    <row r="3998" spans="9:17" x14ac:dyDescent="0.25">
      <c r="I3998" s="11">
        <v>3997</v>
      </c>
      <c r="J3998" s="11">
        <f t="shared" ca="1" si="280"/>
        <v>1.3220068593071819</v>
      </c>
      <c r="K3998" s="11">
        <f t="shared" ca="1" si="281"/>
        <v>0.92040304318736665</v>
      </c>
      <c r="L3998" s="11" t="str">
        <f t="shared" ca="1" si="270"/>
        <v>A</v>
      </c>
      <c r="M3998" s="11"/>
      <c r="N3998" s="11">
        <v>3997</v>
      </c>
      <c r="O3998" s="12">
        <f t="shared" ca="1" si="282"/>
        <v>-1.7123300176057541</v>
      </c>
      <c r="P3998" s="12">
        <f t="shared" ca="1" si="283"/>
        <v>1.6499587014421739</v>
      </c>
      <c r="Q3998" s="11" t="str">
        <f t="shared" ca="1" si="271"/>
        <v>H</v>
      </c>
    </row>
    <row r="3999" spans="9:17" x14ac:dyDescent="0.25">
      <c r="I3999" s="11">
        <v>3998</v>
      </c>
      <c r="J3999" s="11">
        <f t="shared" ca="1" si="280"/>
        <v>-0.85798259163729551</v>
      </c>
      <c r="K3999" s="11">
        <f t="shared" ca="1" si="281"/>
        <v>-0.90770990427061671</v>
      </c>
      <c r="L3999" s="11" t="str">
        <f t="shared" ca="1" si="270"/>
        <v>A</v>
      </c>
      <c r="M3999" s="11"/>
      <c r="N3999" s="11">
        <v>3998</v>
      </c>
      <c r="O3999" s="12">
        <f t="shared" ca="1" si="282"/>
        <v>0.60629195964167393</v>
      </c>
      <c r="P3999" s="12">
        <f t="shared" ca="1" si="283"/>
        <v>4.0782377900690907</v>
      </c>
      <c r="Q3999" s="11" t="str">
        <f t="shared" ca="1" si="271"/>
        <v>H</v>
      </c>
    </row>
    <row r="4000" spans="9:17" x14ac:dyDescent="0.25">
      <c r="I4000" s="11">
        <v>3999</v>
      </c>
      <c r="J4000" s="11">
        <f t="shared" ca="1" si="280"/>
        <v>2.0534265286698248</v>
      </c>
      <c r="K4000" s="11">
        <f t="shared" ca="1" si="281"/>
        <v>1.6320847157727205</v>
      </c>
      <c r="L4000" s="11" t="str">
        <f t="shared" ca="1" si="270"/>
        <v>A</v>
      </c>
      <c r="M4000" s="11"/>
      <c r="N4000" s="11">
        <v>3999</v>
      </c>
      <c r="O4000" s="12">
        <f t="shared" ca="1" si="282"/>
        <v>0.41453044465560285</v>
      </c>
      <c r="P4000" s="12">
        <f t="shared" ca="1" si="283"/>
        <v>-0.80512343613136772</v>
      </c>
      <c r="Q4000" s="11" t="str">
        <f t="shared" ca="1" si="271"/>
        <v>A</v>
      </c>
    </row>
    <row r="4001" spans="9:17" x14ac:dyDescent="0.25">
      <c r="I4001" s="11">
        <v>4000</v>
      </c>
      <c r="J4001" s="11">
        <f t="shared" ca="1" si="280"/>
        <v>0.5289514268092077</v>
      </c>
      <c r="K4001" s="11">
        <f t="shared" ca="1" si="281"/>
        <v>2.5005499899129244</v>
      </c>
      <c r="L4001" s="11" t="str">
        <f t="shared" ca="1" si="270"/>
        <v>H</v>
      </c>
      <c r="M4001" s="11"/>
      <c r="N4001" s="11">
        <v>4000</v>
      </c>
      <c r="O4001" s="12">
        <f t="shared" ca="1" si="282"/>
        <v>1.3097385681021372</v>
      </c>
      <c r="P4001" s="12">
        <f t="shared" ca="1" si="283"/>
        <v>4.4637222720572218</v>
      </c>
      <c r="Q4001" s="11" t="str">
        <f t="shared" ca="1" si="271"/>
        <v>H</v>
      </c>
    </row>
    <row r="4002" spans="9:17" x14ac:dyDescent="0.25">
      <c r="I4002" s="11">
        <v>4001</v>
      </c>
      <c r="J4002" s="11">
        <f t="shared" ca="1" si="280"/>
        <v>0.59367601579337981</v>
      </c>
      <c r="K4002" s="11">
        <f t="shared" ca="1" si="281"/>
        <v>0.76834130114666177</v>
      </c>
      <c r="L4002" s="11" t="str">
        <f t="shared" ca="1" si="270"/>
        <v>H</v>
      </c>
      <c r="M4002" s="11"/>
      <c r="N4002" s="11">
        <v>4001</v>
      </c>
      <c r="O4002" s="12">
        <f t="shared" ca="1" si="282"/>
        <v>-0.14106943624448509</v>
      </c>
      <c r="P4002" s="12">
        <f t="shared" ca="1" si="283"/>
        <v>2.4173569928298662</v>
      </c>
      <c r="Q4002" s="11" t="str">
        <f t="shared" ca="1" si="271"/>
        <v>H</v>
      </c>
    </row>
    <row r="4003" spans="9:17" x14ac:dyDescent="0.25">
      <c r="I4003" s="11">
        <v>4002</v>
      </c>
      <c r="J4003" s="11">
        <f t="shared" ca="1" si="280"/>
        <v>-1.6721346008858906</v>
      </c>
      <c r="K4003" s="11">
        <f t="shared" ca="1" si="281"/>
        <v>2.2159371020344194</v>
      </c>
      <c r="L4003" s="11" t="str">
        <f t="shared" ca="1" si="270"/>
        <v>H</v>
      </c>
      <c r="M4003" s="11"/>
      <c r="N4003" s="11">
        <v>4002</v>
      </c>
      <c r="O4003" s="12">
        <f t="shared" ca="1" si="282"/>
        <v>1.4424405357701877</v>
      </c>
      <c r="P4003" s="12">
        <f t="shared" ca="1" si="283"/>
        <v>2.4844201808645554</v>
      </c>
      <c r="Q4003" s="11" t="str">
        <f t="shared" ca="1" si="271"/>
        <v>H</v>
      </c>
    </row>
    <row r="4004" spans="9:17" x14ac:dyDescent="0.25">
      <c r="I4004" s="11">
        <v>4003</v>
      </c>
      <c r="J4004" s="11">
        <f t="shared" ca="1" si="280"/>
        <v>0.70519020760038409</v>
      </c>
      <c r="K4004" s="11">
        <f t="shared" ca="1" si="281"/>
        <v>1.0788939859763227</v>
      </c>
      <c r="L4004" s="11" t="str">
        <f t="shared" ca="1" si="270"/>
        <v>H</v>
      </c>
      <c r="M4004" s="11"/>
      <c r="N4004" s="11">
        <v>4003</v>
      </c>
      <c r="O4004" s="12">
        <f t="shared" ca="1" si="282"/>
        <v>-0.24880653432746658</v>
      </c>
      <c r="P4004" s="12">
        <f t="shared" ca="1" si="283"/>
        <v>1.6642606041623098</v>
      </c>
      <c r="Q4004" s="11" t="str">
        <f t="shared" ca="1" si="271"/>
        <v>H</v>
      </c>
    </row>
    <row r="4005" spans="9:17" x14ac:dyDescent="0.25">
      <c r="I4005" s="11">
        <v>4004</v>
      </c>
      <c r="J4005" s="11">
        <f t="shared" ca="1" si="280"/>
        <v>-0.20233692144859272</v>
      </c>
      <c r="K4005" s="11">
        <f t="shared" ca="1" si="281"/>
        <v>4.3396605273251208</v>
      </c>
      <c r="L4005" s="11" t="str">
        <f t="shared" ca="1" si="270"/>
        <v>H</v>
      </c>
      <c r="M4005" s="11"/>
      <c r="N4005" s="11">
        <v>4004</v>
      </c>
      <c r="O4005" s="12">
        <f t="shared" ca="1" si="282"/>
        <v>0.21063833223146994</v>
      </c>
      <c r="P4005" s="12">
        <f t="shared" ca="1" si="283"/>
        <v>0.44218759856111123</v>
      </c>
      <c r="Q4005" s="11" t="str">
        <f t="shared" ca="1" si="271"/>
        <v>H</v>
      </c>
    </row>
    <row r="4006" spans="9:17" x14ac:dyDescent="0.25">
      <c r="I4006" s="11">
        <v>4005</v>
      </c>
      <c r="J4006" s="11">
        <f t="shared" ca="1" si="280"/>
        <v>1.2457060850559072</v>
      </c>
      <c r="K4006" s="11">
        <f t="shared" ca="1" si="281"/>
        <v>2.9186780827676304</v>
      </c>
      <c r="L4006" s="11" t="str">
        <f t="shared" ca="1" si="270"/>
        <v>H</v>
      </c>
      <c r="M4006" s="11"/>
      <c r="N4006" s="11">
        <v>4005</v>
      </c>
      <c r="O4006" s="12">
        <f t="shared" ca="1" si="282"/>
        <v>1.1375872523088135</v>
      </c>
      <c r="P4006" s="12">
        <f t="shared" ca="1" si="283"/>
        <v>-6.6883019277484745E-2</v>
      </c>
      <c r="Q4006" s="11" t="str">
        <f t="shared" ca="1" si="271"/>
        <v>A</v>
      </c>
    </row>
    <row r="4007" spans="9:17" x14ac:dyDescent="0.25">
      <c r="I4007" s="11">
        <v>4006</v>
      </c>
      <c r="J4007" s="11">
        <f t="shared" ca="1" si="280"/>
        <v>2.3588467483080469</v>
      </c>
      <c r="K4007" s="11">
        <f t="shared" ca="1" si="281"/>
        <v>4.7230309555449654</v>
      </c>
      <c r="L4007" s="11" t="str">
        <f t="shared" ca="1" si="270"/>
        <v>H</v>
      </c>
      <c r="M4007" s="11"/>
      <c r="N4007" s="11">
        <v>4006</v>
      </c>
      <c r="O4007" s="12">
        <f t="shared" ca="1" si="282"/>
        <v>-1.5237132121695127</v>
      </c>
      <c r="P4007" s="12">
        <f t="shared" ca="1" si="283"/>
        <v>0.20646698320792178</v>
      </c>
      <c r="Q4007" s="11" t="str">
        <f t="shared" ca="1" si="271"/>
        <v>H</v>
      </c>
    </row>
    <row r="4008" spans="9:17" x14ac:dyDescent="0.25">
      <c r="I4008" s="11">
        <v>4007</v>
      </c>
      <c r="J4008" s="11">
        <f t="shared" ca="1" si="280"/>
        <v>-3.892881539430193E-2</v>
      </c>
      <c r="K4008" s="11">
        <f t="shared" ca="1" si="281"/>
        <v>2.4040442448004185</v>
      </c>
      <c r="L4008" s="11" t="str">
        <f t="shared" ca="1" si="270"/>
        <v>H</v>
      </c>
      <c r="M4008" s="11"/>
      <c r="N4008" s="11">
        <v>4007</v>
      </c>
      <c r="O4008" s="12">
        <f t="shared" ca="1" si="282"/>
        <v>0.12616613595608456</v>
      </c>
      <c r="P4008" s="12">
        <f t="shared" ca="1" si="283"/>
        <v>-0.70319585234468485</v>
      </c>
      <c r="Q4008" s="11" t="str">
        <f t="shared" ca="1" si="271"/>
        <v>A</v>
      </c>
    </row>
    <row r="4009" spans="9:17" x14ac:dyDescent="0.25">
      <c r="I4009" s="11">
        <v>4008</v>
      </c>
      <c r="J4009" s="11">
        <f t="shared" ca="1" si="280"/>
        <v>1.8624393207263352</v>
      </c>
      <c r="K4009" s="11">
        <f t="shared" ca="1" si="281"/>
        <v>3.2232454839768785</v>
      </c>
      <c r="L4009" s="11" t="str">
        <f t="shared" ca="1" si="270"/>
        <v>H</v>
      </c>
      <c r="M4009" s="11"/>
      <c r="N4009" s="11">
        <v>4008</v>
      </c>
      <c r="O4009" s="12">
        <f t="shared" ca="1" si="282"/>
        <v>-0.55243885761995859</v>
      </c>
      <c r="P4009" s="12">
        <f t="shared" ca="1" si="283"/>
        <v>2.2529344794815938</v>
      </c>
      <c r="Q4009" s="11" t="str">
        <f t="shared" ca="1" si="271"/>
        <v>H</v>
      </c>
    </row>
    <row r="4010" spans="9:17" x14ac:dyDescent="0.25">
      <c r="I4010" s="11">
        <v>4009</v>
      </c>
      <c r="J4010" s="11">
        <f t="shared" ca="1" si="280"/>
        <v>0.77129849005736995</v>
      </c>
      <c r="K4010" s="11">
        <f t="shared" ca="1" si="281"/>
        <v>2.4755982646776329</v>
      </c>
      <c r="L4010" s="11" t="str">
        <f t="shared" ca="1" si="270"/>
        <v>H</v>
      </c>
      <c r="M4010" s="11"/>
      <c r="N4010" s="11">
        <v>4009</v>
      </c>
      <c r="O4010" s="12">
        <f t="shared" ca="1" si="282"/>
        <v>0.80760014017220205</v>
      </c>
      <c r="P4010" s="12">
        <f t="shared" ca="1" si="283"/>
        <v>0.55748804194869017</v>
      </c>
      <c r="Q4010" s="11" t="str">
        <f t="shared" ca="1" si="271"/>
        <v>A</v>
      </c>
    </row>
    <row r="4011" spans="9:17" x14ac:dyDescent="0.25">
      <c r="I4011" s="11">
        <v>4010</v>
      </c>
      <c r="J4011" s="11">
        <f t="shared" ca="1" si="280"/>
        <v>0.78954518763337456</v>
      </c>
      <c r="K4011" s="11">
        <f t="shared" ca="1" si="281"/>
        <v>1.2330049543854531</v>
      </c>
      <c r="L4011" s="11" t="str">
        <f t="shared" ca="1" si="270"/>
        <v>H</v>
      </c>
      <c r="M4011" s="11"/>
      <c r="N4011" s="11">
        <v>4010</v>
      </c>
      <c r="O4011" s="12">
        <f t="shared" ca="1" si="282"/>
        <v>0.39734647590505306</v>
      </c>
      <c r="P4011" s="12">
        <f t="shared" ca="1" si="283"/>
        <v>-0.58917970421531884</v>
      </c>
      <c r="Q4011" s="11" t="str">
        <f t="shared" ca="1" si="271"/>
        <v>A</v>
      </c>
    </row>
    <row r="4012" spans="9:17" x14ac:dyDescent="0.25">
      <c r="I4012" s="11">
        <v>4011</v>
      </c>
      <c r="J4012" s="11">
        <f t="shared" ca="1" si="280"/>
        <v>1.0766238699630535</v>
      </c>
      <c r="K4012" s="11">
        <f t="shared" ca="1" si="281"/>
        <v>1.3865645967122773</v>
      </c>
      <c r="L4012" s="11" t="str">
        <f t="shared" ca="1" si="270"/>
        <v>H</v>
      </c>
      <c r="M4012" s="11"/>
      <c r="N4012" s="11">
        <v>4011</v>
      </c>
      <c r="O4012" s="12">
        <f t="shared" ca="1" si="282"/>
        <v>1.5501804084404793</v>
      </c>
      <c r="P4012" s="12">
        <f t="shared" ca="1" si="283"/>
        <v>0.365914056900421</v>
      </c>
      <c r="Q4012" s="11" t="str">
        <f t="shared" ca="1" si="271"/>
        <v>A</v>
      </c>
    </row>
    <row r="4013" spans="9:17" x14ac:dyDescent="0.25">
      <c r="I4013" s="11">
        <v>4012</v>
      </c>
      <c r="J4013" s="11">
        <f t="shared" ca="1" si="280"/>
        <v>-0.23020285026544041</v>
      </c>
      <c r="K4013" s="11">
        <f t="shared" ca="1" si="281"/>
        <v>2.4046296261926425</v>
      </c>
      <c r="L4013" s="11" t="str">
        <f t="shared" ca="1" si="270"/>
        <v>H</v>
      </c>
      <c r="M4013" s="11"/>
      <c r="N4013" s="11">
        <v>4012</v>
      </c>
      <c r="O4013" s="12">
        <f t="shared" ca="1" si="282"/>
        <v>0.99749463295492835</v>
      </c>
      <c r="P4013" s="12">
        <f t="shared" ca="1" si="283"/>
        <v>0.34192562845771135</v>
      </c>
      <c r="Q4013" s="11" t="str">
        <f t="shared" ca="1" si="271"/>
        <v>A</v>
      </c>
    </row>
    <row r="4014" spans="9:17" x14ac:dyDescent="0.25">
      <c r="I4014" s="11">
        <v>4013</v>
      </c>
      <c r="J4014" s="11">
        <f t="shared" ca="1" si="280"/>
        <v>0.65225773584644586</v>
      </c>
      <c r="K4014" s="11">
        <f t="shared" ca="1" si="281"/>
        <v>2.9216898463856538</v>
      </c>
      <c r="L4014" s="11" t="str">
        <f t="shared" ca="1" si="270"/>
        <v>H</v>
      </c>
      <c r="M4014" s="11"/>
      <c r="N4014" s="11">
        <v>4013</v>
      </c>
      <c r="O4014" s="12">
        <f t="shared" ca="1" si="282"/>
        <v>0.5652990372674136</v>
      </c>
      <c r="P4014" s="12">
        <f t="shared" ca="1" si="283"/>
        <v>4.1739154119519117</v>
      </c>
      <c r="Q4014" s="11" t="str">
        <f t="shared" ca="1" si="271"/>
        <v>H</v>
      </c>
    </row>
    <row r="4015" spans="9:17" x14ac:dyDescent="0.25">
      <c r="I4015" s="11">
        <v>4014</v>
      </c>
      <c r="J4015" s="11">
        <f t="shared" ca="1" si="280"/>
        <v>2.4881705290174936</v>
      </c>
      <c r="K4015" s="11">
        <f t="shared" ca="1" si="281"/>
        <v>1.9995250216352867</v>
      </c>
      <c r="L4015" s="11" t="str">
        <f t="shared" ca="1" si="270"/>
        <v>A</v>
      </c>
      <c r="M4015" s="11"/>
      <c r="N4015" s="11">
        <v>4014</v>
      </c>
      <c r="O4015" s="12">
        <f t="shared" ca="1" si="282"/>
        <v>1.0515800707163678</v>
      </c>
      <c r="P4015" s="12">
        <f t="shared" ca="1" si="283"/>
        <v>0.26255610617194947</v>
      </c>
      <c r="Q4015" s="11" t="str">
        <f t="shared" ca="1" si="271"/>
        <v>A</v>
      </c>
    </row>
    <row r="4016" spans="9:17" x14ac:dyDescent="0.25">
      <c r="I4016" s="11">
        <v>4015</v>
      </c>
      <c r="J4016" s="11">
        <f t="shared" ca="1" si="280"/>
        <v>1.8079360219451617</v>
      </c>
      <c r="K4016" s="11">
        <f t="shared" ca="1" si="281"/>
        <v>2.2262721053357559</v>
      </c>
      <c r="L4016" s="11" t="str">
        <f t="shared" ca="1" si="270"/>
        <v>H</v>
      </c>
      <c r="M4016" s="11"/>
      <c r="N4016" s="11">
        <v>4015</v>
      </c>
      <c r="O4016" s="12">
        <f t="shared" ca="1" si="282"/>
        <v>-0.6962456496166578</v>
      </c>
      <c r="P4016" s="12">
        <f t="shared" ca="1" si="283"/>
        <v>-0.93379055899669616</v>
      </c>
      <c r="Q4016" s="11" t="str">
        <f t="shared" ca="1" si="271"/>
        <v>A</v>
      </c>
    </row>
    <row r="4017" spans="9:17" x14ac:dyDescent="0.25">
      <c r="I4017" s="11">
        <v>4016</v>
      </c>
      <c r="J4017" s="11">
        <f t="shared" ca="1" si="280"/>
        <v>1.053086779771665</v>
      </c>
      <c r="K4017" s="11">
        <f t="shared" ca="1" si="281"/>
        <v>6.1014567962602602</v>
      </c>
      <c r="L4017" s="11" t="str">
        <f t="shared" ca="1" si="270"/>
        <v>H</v>
      </c>
      <c r="M4017" s="11"/>
      <c r="N4017" s="11">
        <v>4016</v>
      </c>
      <c r="O4017" s="12">
        <f t="shared" ca="1" si="282"/>
        <v>0.78828048705812215</v>
      </c>
      <c r="P4017" s="12">
        <f t="shared" ca="1" si="283"/>
        <v>-0.27577025292419077</v>
      </c>
      <c r="Q4017" s="11" t="str">
        <f t="shared" ca="1" si="271"/>
        <v>A</v>
      </c>
    </row>
    <row r="4018" spans="9:17" x14ac:dyDescent="0.25">
      <c r="I4018" s="11">
        <v>4017</v>
      </c>
      <c r="J4018" s="11">
        <f t="shared" ca="1" si="280"/>
        <v>0.601890506277454</v>
      </c>
      <c r="K4018" s="11">
        <f t="shared" ca="1" si="281"/>
        <v>4.7400826069991187E-2</v>
      </c>
      <c r="L4018" s="11" t="str">
        <f t="shared" ca="1" si="270"/>
        <v>A</v>
      </c>
      <c r="M4018" s="11"/>
      <c r="N4018" s="11">
        <v>4017</v>
      </c>
      <c r="O4018" s="12">
        <f t="shared" ca="1" si="282"/>
        <v>8.6775521596004379E-2</v>
      </c>
      <c r="P4018" s="12">
        <f t="shared" ca="1" si="283"/>
        <v>0.96683366514360036</v>
      </c>
      <c r="Q4018" s="11" t="str">
        <f t="shared" ca="1" si="271"/>
        <v>H</v>
      </c>
    </row>
    <row r="4019" spans="9:17" x14ac:dyDescent="0.25">
      <c r="I4019" s="11">
        <v>4018</v>
      </c>
      <c r="J4019" s="11">
        <f t="shared" ca="1" si="280"/>
        <v>-7.3620377185051322E-2</v>
      </c>
      <c r="K4019" s="11">
        <f t="shared" ca="1" si="281"/>
        <v>4.4283374328286769</v>
      </c>
      <c r="L4019" s="11" t="str">
        <f t="shared" ca="1" si="270"/>
        <v>H</v>
      </c>
      <c r="M4019" s="11"/>
      <c r="N4019" s="11">
        <v>4018</v>
      </c>
      <c r="O4019" s="12">
        <f t="shared" ca="1" si="282"/>
        <v>1.1766733385168173</v>
      </c>
      <c r="P4019" s="12">
        <f t="shared" ca="1" si="283"/>
        <v>2.9876643725212917</v>
      </c>
      <c r="Q4019" s="11" t="str">
        <f t="shared" ca="1" si="271"/>
        <v>H</v>
      </c>
    </row>
    <row r="4020" spans="9:17" x14ac:dyDescent="0.25">
      <c r="I4020" s="11">
        <v>4019</v>
      </c>
      <c r="J4020" s="11">
        <f t="shared" ca="1" si="280"/>
        <v>0.48231107080293734</v>
      </c>
      <c r="K4020" s="11">
        <f t="shared" ca="1" si="281"/>
        <v>2.214289511564365</v>
      </c>
      <c r="L4020" s="11" t="str">
        <f t="shared" ca="1" si="270"/>
        <v>H</v>
      </c>
      <c r="M4020" s="11"/>
      <c r="N4020" s="11">
        <v>4019</v>
      </c>
      <c r="O4020" s="12">
        <f t="shared" ca="1" si="282"/>
        <v>1.9193445580438675</v>
      </c>
      <c r="P4020" s="12">
        <f t="shared" ca="1" si="283"/>
        <v>0.27717548161646743</v>
      </c>
      <c r="Q4020" s="11" t="str">
        <f t="shared" ca="1" si="271"/>
        <v>A</v>
      </c>
    </row>
    <row r="4021" spans="9:17" x14ac:dyDescent="0.25">
      <c r="I4021" s="11">
        <v>4020</v>
      </c>
      <c r="J4021" s="11">
        <f t="shared" ca="1" si="280"/>
        <v>1.0294574484786798</v>
      </c>
      <c r="K4021" s="11">
        <f t="shared" ca="1" si="281"/>
        <v>2.8447291464886701</v>
      </c>
      <c r="L4021" s="11" t="str">
        <f t="shared" ca="1" si="270"/>
        <v>H</v>
      </c>
      <c r="M4021" s="11"/>
      <c r="N4021" s="11">
        <v>4020</v>
      </c>
      <c r="O4021" s="12">
        <f t="shared" ca="1" si="282"/>
        <v>-0.23841190529614786</v>
      </c>
      <c r="P4021" s="12">
        <f t="shared" ca="1" si="283"/>
        <v>1.6578089041750608</v>
      </c>
      <c r="Q4021" s="11" t="str">
        <f t="shared" ca="1" si="271"/>
        <v>H</v>
      </c>
    </row>
    <row r="4022" spans="9:17" x14ac:dyDescent="0.25">
      <c r="I4022" s="11">
        <v>4021</v>
      </c>
      <c r="J4022" s="11">
        <f t="shared" ca="1" si="280"/>
        <v>1.7744099792693455</v>
      </c>
      <c r="K4022" s="11">
        <f t="shared" ca="1" si="281"/>
        <v>4.1753016199647783</v>
      </c>
      <c r="L4022" s="11" t="str">
        <f t="shared" ca="1" si="270"/>
        <v>H</v>
      </c>
      <c r="M4022" s="11"/>
      <c r="N4022" s="11">
        <v>4021</v>
      </c>
      <c r="O4022" s="12">
        <f t="shared" ca="1" si="282"/>
        <v>1.4354291065043192</v>
      </c>
      <c r="P4022" s="12">
        <f t="shared" ca="1" si="283"/>
        <v>3.1001939100748066</v>
      </c>
      <c r="Q4022" s="11" t="str">
        <f t="shared" ca="1" si="271"/>
        <v>H</v>
      </c>
    </row>
    <row r="4023" spans="9:17" x14ac:dyDescent="0.25">
      <c r="I4023" s="11">
        <v>4022</v>
      </c>
      <c r="J4023" s="11">
        <f t="shared" ca="1" si="280"/>
        <v>1.2326581422279965</v>
      </c>
      <c r="K4023" s="11">
        <f t="shared" ca="1" si="281"/>
        <v>0.2761913410844874</v>
      </c>
      <c r="L4023" s="11" t="str">
        <f t="shared" ca="1" si="270"/>
        <v>A</v>
      </c>
      <c r="M4023" s="11"/>
      <c r="N4023" s="11">
        <v>4022</v>
      </c>
      <c r="O4023" s="12">
        <f t="shared" ca="1" si="282"/>
        <v>0.19751748624672638</v>
      </c>
      <c r="P4023" s="12">
        <f t="shared" ca="1" si="283"/>
        <v>1.139216427751035</v>
      </c>
      <c r="Q4023" s="11" t="str">
        <f t="shared" ca="1" si="271"/>
        <v>H</v>
      </c>
    </row>
    <row r="4024" spans="9:17" x14ac:dyDescent="0.25">
      <c r="I4024" s="11">
        <v>4023</v>
      </c>
      <c r="J4024" s="11">
        <f t="shared" ca="1" si="280"/>
        <v>0.79102509993641001</v>
      </c>
      <c r="K4024" s="11">
        <f t="shared" ca="1" si="281"/>
        <v>1.931209751813842</v>
      </c>
      <c r="L4024" s="11" t="str">
        <f t="shared" ca="1" si="270"/>
        <v>H</v>
      </c>
      <c r="M4024" s="11"/>
      <c r="N4024" s="11">
        <v>4023</v>
      </c>
      <c r="O4024" s="12">
        <f t="shared" ca="1" si="282"/>
        <v>1.8857632864828007</v>
      </c>
      <c r="P4024" s="12">
        <f t="shared" ca="1" si="283"/>
        <v>0.61064934663645198</v>
      </c>
      <c r="Q4024" s="11" t="str">
        <f t="shared" ca="1" si="271"/>
        <v>A</v>
      </c>
    </row>
    <row r="4025" spans="9:17" x14ac:dyDescent="0.25">
      <c r="I4025" s="11">
        <v>4024</v>
      </c>
      <c r="J4025" s="11">
        <f t="shared" ca="1" si="280"/>
        <v>1.0757580956655466</v>
      </c>
      <c r="K4025" s="11">
        <f t="shared" ca="1" si="281"/>
        <v>-1.0797396134628054</v>
      </c>
      <c r="L4025" s="11" t="str">
        <f t="shared" ca="1" si="270"/>
        <v>A</v>
      </c>
      <c r="M4025" s="11"/>
      <c r="N4025" s="11">
        <v>4024</v>
      </c>
      <c r="O4025" s="12">
        <f t="shared" ca="1" si="282"/>
        <v>1.8938195166087648</v>
      </c>
      <c r="P4025" s="12">
        <f t="shared" ca="1" si="283"/>
        <v>4.2211344086823948</v>
      </c>
      <c r="Q4025" s="11" t="str">
        <f t="shared" ca="1" si="271"/>
        <v>H</v>
      </c>
    </row>
    <row r="4026" spans="9:17" x14ac:dyDescent="0.25">
      <c r="I4026" s="11">
        <v>4025</v>
      </c>
      <c r="J4026" s="11">
        <f t="shared" ca="1" si="280"/>
        <v>2.5298866541866594</v>
      </c>
      <c r="K4026" s="11">
        <f t="shared" ca="1" si="281"/>
        <v>1.7722705820870082</v>
      </c>
      <c r="L4026" s="11" t="str">
        <f t="shared" ca="1" si="270"/>
        <v>A</v>
      </c>
      <c r="M4026" s="11"/>
      <c r="N4026" s="11">
        <v>4025</v>
      </c>
      <c r="O4026" s="12">
        <f t="shared" ca="1" si="282"/>
        <v>1.0617787962465193</v>
      </c>
      <c r="P4026" s="12">
        <f t="shared" ca="1" si="283"/>
        <v>2.2182201907399</v>
      </c>
      <c r="Q4026" s="11" t="str">
        <f t="shared" ca="1" si="271"/>
        <v>H</v>
      </c>
    </row>
    <row r="4027" spans="9:17" x14ac:dyDescent="0.25">
      <c r="I4027" s="11">
        <v>4026</v>
      </c>
      <c r="J4027" s="11">
        <f t="shared" ca="1" si="280"/>
        <v>1.9919240882584033</v>
      </c>
      <c r="K4027" s="11">
        <f t="shared" ca="1" si="281"/>
        <v>0.93143354814026824</v>
      </c>
      <c r="L4027" s="11" t="str">
        <f t="shared" ca="1" si="270"/>
        <v>A</v>
      </c>
      <c r="M4027" s="11"/>
      <c r="N4027" s="11">
        <v>4026</v>
      </c>
      <c r="O4027" s="12">
        <f t="shared" ca="1" si="282"/>
        <v>0.8831036867513149</v>
      </c>
      <c r="P4027" s="12">
        <f t="shared" ca="1" si="283"/>
        <v>2.3143021889502009</v>
      </c>
      <c r="Q4027" s="11" t="str">
        <f t="shared" ca="1" si="271"/>
        <v>H</v>
      </c>
    </row>
    <row r="4028" spans="9:17" x14ac:dyDescent="0.25">
      <c r="I4028" s="11">
        <v>4027</v>
      </c>
      <c r="J4028" s="11">
        <f t="shared" ca="1" si="280"/>
        <v>-0.23658593240526515</v>
      </c>
      <c r="K4028" s="11">
        <f t="shared" ca="1" si="281"/>
        <v>3.0871149861288285</v>
      </c>
      <c r="L4028" s="11" t="str">
        <f t="shared" ca="1" si="270"/>
        <v>H</v>
      </c>
      <c r="M4028" s="11"/>
      <c r="N4028" s="11">
        <v>4027</v>
      </c>
      <c r="O4028" s="12">
        <f t="shared" ca="1" si="282"/>
        <v>1.0739256015793917</v>
      </c>
      <c r="P4028" s="12">
        <f t="shared" ca="1" si="283"/>
        <v>0.12177542670155905</v>
      </c>
      <c r="Q4028" s="11" t="str">
        <f t="shared" ca="1" si="271"/>
        <v>A</v>
      </c>
    </row>
    <row r="4029" spans="9:17" x14ac:dyDescent="0.25">
      <c r="I4029" s="11">
        <v>4028</v>
      </c>
      <c r="J4029" s="11">
        <f t="shared" ca="1" si="280"/>
        <v>-0.15724659542973718</v>
      </c>
      <c r="K4029" s="11">
        <f t="shared" ca="1" si="281"/>
        <v>3.9423634303917132</v>
      </c>
      <c r="L4029" s="11" t="str">
        <f t="shared" ca="1" si="270"/>
        <v>H</v>
      </c>
      <c r="M4029" s="11"/>
      <c r="N4029" s="11">
        <v>4028</v>
      </c>
      <c r="O4029" s="12">
        <f t="shared" ca="1" si="282"/>
        <v>0.77182012368621022</v>
      </c>
      <c r="P4029" s="12">
        <f t="shared" ca="1" si="283"/>
        <v>0.4876304651071468</v>
      </c>
      <c r="Q4029" s="11" t="str">
        <f t="shared" ca="1" si="271"/>
        <v>A</v>
      </c>
    </row>
    <row r="4030" spans="9:17" x14ac:dyDescent="0.25">
      <c r="I4030" s="11">
        <v>4029</v>
      </c>
      <c r="J4030" s="11">
        <f t="shared" ca="1" si="280"/>
        <v>1.8553723244207385</v>
      </c>
      <c r="K4030" s="11">
        <f t="shared" ca="1" si="281"/>
        <v>1.0810409689657288</v>
      </c>
      <c r="L4030" s="11" t="str">
        <f t="shared" ca="1" si="270"/>
        <v>A</v>
      </c>
      <c r="M4030" s="11"/>
      <c r="N4030" s="11">
        <v>4029</v>
      </c>
      <c r="O4030" s="12">
        <f t="shared" ca="1" si="282"/>
        <v>-0.39828426760791469</v>
      </c>
      <c r="P4030" s="12">
        <f t="shared" ca="1" si="283"/>
        <v>0.99919182471404211</v>
      </c>
      <c r="Q4030" s="11" t="str">
        <f t="shared" ca="1" si="271"/>
        <v>H</v>
      </c>
    </row>
    <row r="4031" spans="9:17" x14ac:dyDescent="0.25">
      <c r="I4031" s="11">
        <v>4030</v>
      </c>
      <c r="J4031" s="11">
        <f t="shared" ca="1" si="280"/>
        <v>1.9668432432444218</v>
      </c>
      <c r="K4031" s="11">
        <f t="shared" ca="1" si="281"/>
        <v>5.3755701087742134</v>
      </c>
      <c r="L4031" s="11" t="str">
        <f t="shared" ca="1" si="270"/>
        <v>H</v>
      </c>
      <c r="M4031" s="11"/>
      <c r="N4031" s="11">
        <v>4030</v>
      </c>
      <c r="O4031" s="12">
        <f t="shared" ca="1" si="282"/>
        <v>0.16326784430941199</v>
      </c>
      <c r="P4031" s="12">
        <f t="shared" ca="1" si="283"/>
        <v>1.0982387880758915</v>
      </c>
      <c r="Q4031" s="11" t="str">
        <f t="shared" ca="1" si="271"/>
        <v>H</v>
      </c>
    </row>
    <row r="4032" spans="9:17" x14ac:dyDescent="0.25">
      <c r="I4032" s="11">
        <v>4031</v>
      </c>
      <c r="J4032" s="11">
        <f t="shared" ca="1" si="280"/>
        <v>0.77074366350505774</v>
      </c>
      <c r="K4032" s="11">
        <f t="shared" ca="1" si="281"/>
        <v>2.6426942425051374</v>
      </c>
      <c r="L4032" s="11" t="str">
        <f t="shared" ca="1" si="270"/>
        <v>H</v>
      </c>
      <c r="M4032" s="11"/>
      <c r="N4032" s="11">
        <v>4031</v>
      </c>
      <c r="O4032" s="12">
        <f t="shared" ca="1" si="282"/>
        <v>1.3952155423682875</v>
      </c>
      <c r="P4032" s="12">
        <f t="shared" ca="1" si="283"/>
        <v>2.6921059510916381</v>
      </c>
      <c r="Q4032" s="11" t="str">
        <f t="shared" ca="1" si="271"/>
        <v>H</v>
      </c>
    </row>
    <row r="4033" spans="9:17" x14ac:dyDescent="0.25">
      <c r="I4033" s="11">
        <v>4032</v>
      </c>
      <c r="J4033" s="11">
        <f t="shared" ca="1" si="280"/>
        <v>1.861279924748092</v>
      </c>
      <c r="K4033" s="11">
        <f t="shared" ca="1" si="281"/>
        <v>2.5048584210355513</v>
      </c>
      <c r="L4033" s="11" t="str">
        <f t="shared" ca="1" si="270"/>
        <v>H</v>
      </c>
      <c r="M4033" s="11"/>
      <c r="N4033" s="11">
        <v>4032</v>
      </c>
      <c r="O4033" s="12">
        <f t="shared" ca="1" si="282"/>
        <v>-0.21304662763658033</v>
      </c>
      <c r="P4033" s="12">
        <f t="shared" ca="1" si="283"/>
        <v>0.21647544709443867</v>
      </c>
      <c r="Q4033" s="11" t="str">
        <f t="shared" ca="1" si="271"/>
        <v>H</v>
      </c>
    </row>
    <row r="4034" spans="9:17" x14ac:dyDescent="0.25">
      <c r="I4034" s="11">
        <v>4033</v>
      </c>
      <c r="J4034" s="11">
        <f t="shared" ca="1" si="280"/>
        <v>2.062073656140881</v>
      </c>
      <c r="K4034" s="11">
        <f t="shared" ca="1" si="281"/>
        <v>2.1547194781858301</v>
      </c>
      <c r="L4034" s="11" t="str">
        <f t="shared" ca="1" si="270"/>
        <v>H</v>
      </c>
      <c r="M4034" s="11"/>
      <c r="N4034" s="11">
        <v>4033</v>
      </c>
      <c r="O4034" s="12">
        <f t="shared" ca="1" si="282"/>
        <v>-0.25049386780682981</v>
      </c>
      <c r="P4034" s="12">
        <f t="shared" ca="1" si="283"/>
        <v>1.6486018315042663</v>
      </c>
      <c r="Q4034" s="11" t="str">
        <f t="shared" ca="1" si="271"/>
        <v>H</v>
      </c>
    </row>
    <row r="4035" spans="9:17" x14ac:dyDescent="0.25">
      <c r="I4035" s="11">
        <v>4034</v>
      </c>
      <c r="J4035" s="11">
        <f t="shared" ref="J4035:J4098" ca="1" si="284">NORMINV(RAND(), $D$3,$F$3)</f>
        <v>1.2672260216477524</v>
      </c>
      <c r="K4035" s="11">
        <f t="shared" ref="K4035:K4098" ca="1" si="285">NORMINV(RAND(), $D$2,$F$2)</f>
        <v>3.6391711208088271</v>
      </c>
      <c r="L4035" s="11" t="str">
        <f t="shared" ca="1" si="270"/>
        <v>H</v>
      </c>
      <c r="M4035" s="11"/>
      <c r="N4035" s="11">
        <v>4034</v>
      </c>
      <c r="O4035" s="12">
        <f t="shared" ref="O4035:O4098" ca="1" si="286">NORMINV(RAND(), $D$11,$F$11)</f>
        <v>2.7383857846309443</v>
      </c>
      <c r="P4035" s="12">
        <f t="shared" ref="P4035:P4098" ca="1" si="287">NORMINV(RAND(), $D$10,$F$10)</f>
        <v>-0.80495110775625855</v>
      </c>
      <c r="Q4035" s="11" t="str">
        <f t="shared" ca="1" si="271"/>
        <v>A</v>
      </c>
    </row>
    <row r="4036" spans="9:17" x14ac:dyDescent="0.25">
      <c r="I4036" s="11">
        <v>4035</v>
      </c>
      <c r="J4036" s="11">
        <f t="shared" ca="1" si="284"/>
        <v>1.1553345619226656</v>
      </c>
      <c r="K4036" s="11">
        <f t="shared" ca="1" si="285"/>
        <v>2.9721056946188806</v>
      </c>
      <c r="L4036" s="11" t="str">
        <f t="shared" ca="1" si="270"/>
        <v>H</v>
      </c>
      <c r="M4036" s="11"/>
      <c r="N4036" s="11">
        <v>4035</v>
      </c>
      <c r="O4036" s="12">
        <f t="shared" ca="1" si="286"/>
        <v>2.8038257683832866</v>
      </c>
      <c r="P4036" s="12">
        <f t="shared" ca="1" si="287"/>
        <v>3.4470422418039242</v>
      </c>
      <c r="Q4036" s="11" t="str">
        <f t="shared" ca="1" si="271"/>
        <v>H</v>
      </c>
    </row>
    <row r="4037" spans="9:17" x14ac:dyDescent="0.25">
      <c r="I4037" s="11">
        <v>4036</v>
      </c>
      <c r="J4037" s="11">
        <f t="shared" ca="1" si="284"/>
        <v>1.9773254011754435</v>
      </c>
      <c r="K4037" s="11">
        <f t="shared" ca="1" si="285"/>
        <v>2.9625525451622594</v>
      </c>
      <c r="L4037" s="11" t="str">
        <f t="shared" ca="1" si="270"/>
        <v>H</v>
      </c>
      <c r="M4037" s="11"/>
      <c r="N4037" s="11">
        <v>4036</v>
      </c>
      <c r="O4037" s="12">
        <f t="shared" ca="1" si="286"/>
        <v>1.8356076882557317</v>
      </c>
      <c r="P4037" s="12">
        <f t="shared" ca="1" si="287"/>
        <v>2.4719281375982716</v>
      </c>
      <c r="Q4037" s="11" t="str">
        <f t="shared" ca="1" si="271"/>
        <v>H</v>
      </c>
    </row>
    <row r="4038" spans="9:17" x14ac:dyDescent="0.25">
      <c r="I4038" s="11">
        <v>4037</v>
      </c>
      <c r="J4038" s="11">
        <f t="shared" ca="1" si="284"/>
        <v>1.3126045000249031</v>
      </c>
      <c r="K4038" s="11">
        <f t="shared" ca="1" si="285"/>
        <v>1.8427352563458961</v>
      </c>
      <c r="L4038" s="11" t="str">
        <f t="shared" ca="1" si="270"/>
        <v>H</v>
      </c>
      <c r="M4038" s="11"/>
      <c r="N4038" s="11">
        <v>4037</v>
      </c>
      <c r="O4038" s="12">
        <f t="shared" ca="1" si="286"/>
        <v>-1.1682311320116288</v>
      </c>
      <c r="P4038" s="12">
        <f t="shared" ca="1" si="287"/>
        <v>1.2000710109315251</v>
      </c>
      <c r="Q4038" s="11" t="str">
        <f t="shared" ca="1" si="271"/>
        <v>H</v>
      </c>
    </row>
    <row r="4039" spans="9:17" x14ac:dyDescent="0.25">
      <c r="I4039" s="11">
        <v>4038</v>
      </c>
      <c r="J4039" s="11">
        <f t="shared" ca="1" si="284"/>
        <v>-3.1337699263074059E-2</v>
      </c>
      <c r="K4039" s="11">
        <f t="shared" ca="1" si="285"/>
        <v>0.54016923721255106</v>
      </c>
      <c r="L4039" s="11" t="str">
        <f t="shared" ca="1" si="270"/>
        <v>H</v>
      </c>
      <c r="M4039" s="11"/>
      <c r="N4039" s="11">
        <v>4038</v>
      </c>
      <c r="O4039" s="12">
        <f t="shared" ca="1" si="286"/>
        <v>-1.0070775453113878</v>
      </c>
      <c r="P4039" s="12">
        <f t="shared" ca="1" si="287"/>
        <v>3.2815816488272724</v>
      </c>
      <c r="Q4039" s="11" t="str">
        <f t="shared" ca="1" si="271"/>
        <v>H</v>
      </c>
    </row>
    <row r="4040" spans="9:17" x14ac:dyDescent="0.25">
      <c r="I4040" s="11">
        <v>4039</v>
      </c>
      <c r="J4040" s="11">
        <f t="shared" ca="1" si="284"/>
        <v>0.97960394551963914</v>
      </c>
      <c r="K4040" s="11">
        <f t="shared" ca="1" si="285"/>
        <v>0.30733765749241093</v>
      </c>
      <c r="L4040" s="11" t="str">
        <f t="shared" ca="1" si="270"/>
        <v>A</v>
      </c>
      <c r="M4040" s="11"/>
      <c r="N4040" s="11">
        <v>4039</v>
      </c>
      <c r="O4040" s="12">
        <f t="shared" ca="1" si="286"/>
        <v>-0.72364204756233819</v>
      </c>
      <c r="P4040" s="12">
        <f t="shared" ca="1" si="287"/>
        <v>2.1652046373060956</v>
      </c>
      <c r="Q4040" s="11" t="str">
        <f t="shared" ca="1" si="271"/>
        <v>H</v>
      </c>
    </row>
    <row r="4041" spans="9:17" x14ac:dyDescent="0.25">
      <c r="I4041" s="11">
        <v>4040</v>
      </c>
      <c r="J4041" s="11">
        <f t="shared" ca="1" si="284"/>
        <v>1.4469279092724854</v>
      </c>
      <c r="K4041" s="11">
        <f t="shared" ca="1" si="285"/>
        <v>2.3221759985148456</v>
      </c>
      <c r="L4041" s="11" t="str">
        <f t="shared" ca="1" si="270"/>
        <v>H</v>
      </c>
      <c r="M4041" s="11"/>
      <c r="N4041" s="11">
        <v>4040</v>
      </c>
      <c r="O4041" s="12">
        <f t="shared" ca="1" si="286"/>
        <v>-0.90744482203520715</v>
      </c>
      <c r="P4041" s="12">
        <f t="shared" ca="1" si="287"/>
        <v>-4.8916677214153825E-2</v>
      </c>
      <c r="Q4041" s="11" t="str">
        <f t="shared" ca="1" si="271"/>
        <v>H</v>
      </c>
    </row>
    <row r="4042" spans="9:17" x14ac:dyDescent="0.25">
      <c r="I4042" s="11">
        <v>4041</v>
      </c>
      <c r="J4042" s="11">
        <f t="shared" ca="1" si="284"/>
        <v>1.0927164157147273</v>
      </c>
      <c r="K4042" s="11">
        <f t="shared" ca="1" si="285"/>
        <v>2.2057889209546833</v>
      </c>
      <c r="L4042" s="11" t="str">
        <f t="shared" ca="1" si="270"/>
        <v>H</v>
      </c>
      <c r="M4042" s="11"/>
      <c r="N4042" s="11">
        <v>4041</v>
      </c>
      <c r="O4042" s="12">
        <f t="shared" ca="1" si="286"/>
        <v>0.69964598336510386</v>
      </c>
      <c r="P4042" s="12">
        <f t="shared" ca="1" si="287"/>
        <v>0.68989989307803135</v>
      </c>
      <c r="Q4042" s="11" t="str">
        <f t="shared" ca="1" si="271"/>
        <v>A</v>
      </c>
    </row>
    <row r="4043" spans="9:17" x14ac:dyDescent="0.25">
      <c r="I4043" s="11">
        <v>4042</v>
      </c>
      <c r="J4043" s="11">
        <f t="shared" ca="1" si="284"/>
        <v>0.62142635108070599</v>
      </c>
      <c r="K4043" s="11">
        <f t="shared" ca="1" si="285"/>
        <v>3.3191010501836855</v>
      </c>
      <c r="L4043" s="11" t="str">
        <f t="shared" ca="1" si="270"/>
        <v>H</v>
      </c>
      <c r="M4043" s="11"/>
      <c r="N4043" s="11">
        <v>4042</v>
      </c>
      <c r="O4043" s="12">
        <f t="shared" ca="1" si="286"/>
        <v>0.72305837107858806</v>
      </c>
      <c r="P4043" s="12">
        <f t="shared" ca="1" si="287"/>
        <v>0.53537663049685591</v>
      </c>
      <c r="Q4043" s="11" t="str">
        <f t="shared" ca="1" si="271"/>
        <v>A</v>
      </c>
    </row>
    <row r="4044" spans="9:17" x14ac:dyDescent="0.25">
      <c r="I4044" s="11">
        <v>4043</v>
      </c>
      <c r="J4044" s="11">
        <f t="shared" ca="1" si="284"/>
        <v>1.8904927036710091</v>
      </c>
      <c r="K4044" s="11">
        <f t="shared" ca="1" si="285"/>
        <v>-2.1594868906007414</v>
      </c>
      <c r="L4044" s="11" t="str">
        <f t="shared" ca="1" si="270"/>
        <v>A</v>
      </c>
      <c r="M4044" s="11"/>
      <c r="N4044" s="11">
        <v>4043</v>
      </c>
      <c r="O4044" s="12">
        <f t="shared" ca="1" si="286"/>
        <v>-0.15482674742162916</v>
      </c>
      <c r="P4044" s="12">
        <f t="shared" ca="1" si="287"/>
        <v>2.7153497847134398</v>
      </c>
      <c r="Q4044" s="11" t="str">
        <f t="shared" ca="1" si="271"/>
        <v>H</v>
      </c>
    </row>
    <row r="4045" spans="9:17" x14ac:dyDescent="0.25">
      <c r="I4045" s="11">
        <v>4044</v>
      </c>
      <c r="J4045" s="11">
        <f t="shared" ca="1" si="284"/>
        <v>3.0683935048920299</v>
      </c>
      <c r="K4045" s="11">
        <f t="shared" ca="1" si="285"/>
        <v>1.0488421655870266</v>
      </c>
      <c r="L4045" s="11" t="str">
        <f t="shared" ca="1" si="270"/>
        <v>A</v>
      </c>
      <c r="M4045" s="11"/>
      <c r="N4045" s="11">
        <v>4044</v>
      </c>
      <c r="O4045" s="12">
        <f t="shared" ca="1" si="286"/>
        <v>1.3504046887526178</v>
      </c>
      <c r="P4045" s="12">
        <f t="shared" ca="1" si="287"/>
        <v>4.035511793618765</v>
      </c>
      <c r="Q4045" s="11" t="str">
        <f t="shared" ca="1" si="271"/>
        <v>H</v>
      </c>
    </row>
    <row r="4046" spans="9:17" x14ac:dyDescent="0.25">
      <c r="I4046" s="11">
        <v>4045</v>
      </c>
      <c r="J4046" s="11">
        <f t="shared" ca="1" si="284"/>
        <v>0.40542429398162971</v>
      </c>
      <c r="K4046" s="11">
        <f t="shared" ca="1" si="285"/>
        <v>3.4653487835961583</v>
      </c>
      <c r="L4046" s="11" t="str">
        <f t="shared" ca="1" si="270"/>
        <v>H</v>
      </c>
      <c r="M4046" s="11"/>
      <c r="N4046" s="11">
        <v>4045</v>
      </c>
      <c r="O4046" s="12">
        <f t="shared" ca="1" si="286"/>
        <v>-5.3107561817444915E-2</v>
      </c>
      <c r="P4046" s="12">
        <f t="shared" ca="1" si="287"/>
        <v>0.30498656105829725</v>
      </c>
      <c r="Q4046" s="11" t="str">
        <f t="shared" ca="1" si="271"/>
        <v>H</v>
      </c>
    </row>
    <row r="4047" spans="9:17" x14ac:dyDescent="0.25">
      <c r="I4047" s="11">
        <v>4046</v>
      </c>
      <c r="J4047" s="11">
        <f t="shared" ca="1" si="284"/>
        <v>1.2410490450780516</v>
      </c>
      <c r="K4047" s="11">
        <f t="shared" ca="1" si="285"/>
        <v>4.0099571331609427</v>
      </c>
      <c r="L4047" s="11" t="str">
        <f t="shared" ca="1" si="270"/>
        <v>H</v>
      </c>
      <c r="M4047" s="11"/>
      <c r="N4047" s="11">
        <v>4046</v>
      </c>
      <c r="O4047" s="12">
        <f t="shared" ca="1" si="286"/>
        <v>0.24828065202233401</v>
      </c>
      <c r="P4047" s="12">
        <f t="shared" ca="1" si="287"/>
        <v>2.2530607586469964E-2</v>
      </c>
      <c r="Q4047" s="11" t="str">
        <f t="shared" ca="1" si="271"/>
        <v>A</v>
      </c>
    </row>
    <row r="4048" spans="9:17" x14ac:dyDescent="0.25">
      <c r="I4048" s="11">
        <v>4047</v>
      </c>
      <c r="J4048" s="11">
        <f t="shared" ca="1" si="284"/>
        <v>0.18646345597867797</v>
      </c>
      <c r="K4048" s="11">
        <f t="shared" ca="1" si="285"/>
        <v>3.6195679057519454</v>
      </c>
      <c r="L4048" s="11" t="str">
        <f t="shared" ca="1" si="270"/>
        <v>H</v>
      </c>
      <c r="M4048" s="11"/>
      <c r="N4048" s="11">
        <v>4047</v>
      </c>
      <c r="O4048" s="12">
        <f t="shared" ca="1" si="286"/>
        <v>2.0448186647506841</v>
      </c>
      <c r="P4048" s="12">
        <f t="shared" ca="1" si="287"/>
        <v>0.8671412106809222</v>
      </c>
      <c r="Q4048" s="11" t="str">
        <f t="shared" ca="1" si="271"/>
        <v>A</v>
      </c>
    </row>
    <row r="4049" spans="9:17" x14ac:dyDescent="0.25">
      <c r="I4049" s="11">
        <v>4048</v>
      </c>
      <c r="J4049" s="11">
        <f t="shared" ca="1" si="284"/>
        <v>1.4616290855262228</v>
      </c>
      <c r="K4049" s="11">
        <f t="shared" ca="1" si="285"/>
        <v>1.5865429480579052</v>
      </c>
      <c r="L4049" s="11" t="str">
        <f t="shared" ca="1" si="270"/>
        <v>H</v>
      </c>
      <c r="M4049" s="11"/>
      <c r="N4049" s="11">
        <v>4048</v>
      </c>
      <c r="O4049" s="12">
        <f t="shared" ca="1" si="286"/>
        <v>0.17760134037588549</v>
      </c>
      <c r="P4049" s="12">
        <f t="shared" ca="1" si="287"/>
        <v>0.15049916519371631</v>
      </c>
      <c r="Q4049" s="11" t="str">
        <f t="shared" ca="1" si="271"/>
        <v>A</v>
      </c>
    </row>
    <row r="4050" spans="9:17" x14ac:dyDescent="0.25">
      <c r="I4050" s="11">
        <v>4049</v>
      </c>
      <c r="J4050" s="11">
        <f t="shared" ca="1" si="284"/>
        <v>1.2571563976576983</v>
      </c>
      <c r="K4050" s="11">
        <f t="shared" ca="1" si="285"/>
        <v>2.1403736688684285</v>
      </c>
      <c r="L4050" s="11" t="str">
        <f t="shared" ca="1" si="270"/>
        <v>H</v>
      </c>
      <c r="M4050" s="11"/>
      <c r="N4050" s="11">
        <v>4049</v>
      </c>
      <c r="O4050" s="12">
        <f t="shared" ca="1" si="286"/>
        <v>0.51591394128022017</v>
      </c>
      <c r="P4050" s="12">
        <f t="shared" ca="1" si="287"/>
        <v>3.2526642258156095</v>
      </c>
      <c r="Q4050" s="11" t="str">
        <f t="shared" ca="1" si="271"/>
        <v>H</v>
      </c>
    </row>
    <row r="4051" spans="9:17" x14ac:dyDescent="0.25">
      <c r="I4051" s="11">
        <v>4050</v>
      </c>
      <c r="J4051" s="11">
        <f t="shared" ca="1" si="284"/>
        <v>1.4852713378012101</v>
      </c>
      <c r="K4051" s="11">
        <f t="shared" ca="1" si="285"/>
        <v>4.6654654258598276</v>
      </c>
      <c r="L4051" s="11" t="str">
        <f t="shared" ca="1" si="270"/>
        <v>H</v>
      </c>
      <c r="M4051" s="11"/>
      <c r="N4051" s="11">
        <v>4050</v>
      </c>
      <c r="O4051" s="12">
        <f t="shared" ca="1" si="286"/>
        <v>2.3681248288238548</v>
      </c>
      <c r="P4051" s="12">
        <f t="shared" ca="1" si="287"/>
        <v>1.2064542845113118</v>
      </c>
      <c r="Q4051" s="11" t="str">
        <f t="shared" ca="1" si="271"/>
        <v>A</v>
      </c>
    </row>
    <row r="4052" spans="9:17" x14ac:dyDescent="0.25">
      <c r="I4052" s="11">
        <v>4051</v>
      </c>
      <c r="J4052" s="11">
        <f t="shared" ca="1" si="284"/>
        <v>1.0294293958012615</v>
      </c>
      <c r="K4052" s="11">
        <f t="shared" ca="1" si="285"/>
        <v>2.0420170070925749</v>
      </c>
      <c r="L4052" s="11" t="str">
        <f t="shared" ca="1" si="270"/>
        <v>H</v>
      </c>
      <c r="M4052" s="11"/>
      <c r="N4052" s="11">
        <v>4051</v>
      </c>
      <c r="O4052" s="12">
        <f t="shared" ca="1" si="286"/>
        <v>0.74645829290216392</v>
      </c>
      <c r="P4052" s="12">
        <f t="shared" ca="1" si="287"/>
        <v>1.322287242331144</v>
      </c>
      <c r="Q4052" s="11" t="str">
        <f t="shared" ca="1" si="271"/>
        <v>H</v>
      </c>
    </row>
    <row r="4053" spans="9:17" x14ac:dyDescent="0.25">
      <c r="I4053" s="11">
        <v>4052</v>
      </c>
      <c r="J4053" s="11">
        <f t="shared" ca="1" si="284"/>
        <v>1.2349082100368935</v>
      </c>
      <c r="K4053" s="11">
        <f t="shared" ca="1" si="285"/>
        <v>3.3124882878302868</v>
      </c>
      <c r="L4053" s="11" t="str">
        <f t="shared" ca="1" si="270"/>
        <v>H</v>
      </c>
      <c r="M4053" s="11"/>
      <c r="N4053" s="11">
        <v>4052</v>
      </c>
      <c r="O4053" s="12">
        <f t="shared" ca="1" si="286"/>
        <v>-4.1769861937552166E-2</v>
      </c>
      <c r="P4053" s="12">
        <f t="shared" ca="1" si="287"/>
        <v>0.61644281157108982</v>
      </c>
      <c r="Q4053" s="11" t="str">
        <f t="shared" ca="1" si="271"/>
        <v>H</v>
      </c>
    </row>
    <row r="4054" spans="9:17" x14ac:dyDescent="0.25">
      <c r="I4054" s="11">
        <v>4053</v>
      </c>
      <c r="J4054" s="11">
        <f t="shared" ca="1" si="284"/>
        <v>0.38032370691382467</v>
      </c>
      <c r="K4054" s="11">
        <f t="shared" ca="1" si="285"/>
        <v>3.5011574521385054</v>
      </c>
      <c r="L4054" s="11" t="str">
        <f t="shared" ca="1" si="270"/>
        <v>H</v>
      </c>
      <c r="M4054" s="11"/>
      <c r="N4054" s="11">
        <v>4053</v>
      </c>
      <c r="O4054" s="12">
        <f t="shared" ca="1" si="286"/>
        <v>0.23683000766236928</v>
      </c>
      <c r="P4054" s="12">
        <f t="shared" ca="1" si="287"/>
        <v>2.3287976614354196</v>
      </c>
      <c r="Q4054" s="11" t="str">
        <f t="shared" ca="1" si="271"/>
        <v>H</v>
      </c>
    </row>
    <row r="4055" spans="9:17" x14ac:dyDescent="0.25">
      <c r="I4055" s="11">
        <v>4054</v>
      </c>
      <c r="J4055" s="11">
        <f t="shared" ca="1" si="284"/>
        <v>0.19911206297352357</v>
      </c>
      <c r="K4055" s="11">
        <f t="shared" ca="1" si="285"/>
        <v>0.30463530575752129</v>
      </c>
      <c r="L4055" s="11" t="str">
        <f t="shared" ca="1" si="270"/>
        <v>H</v>
      </c>
      <c r="M4055" s="11"/>
      <c r="N4055" s="11">
        <v>4054</v>
      </c>
      <c r="O4055" s="12">
        <f t="shared" ca="1" si="286"/>
        <v>-0.45814504661828825</v>
      </c>
      <c r="P4055" s="12">
        <f t="shared" ca="1" si="287"/>
        <v>1.0952535512269521</v>
      </c>
      <c r="Q4055" s="11" t="str">
        <f t="shared" ca="1" si="271"/>
        <v>H</v>
      </c>
    </row>
    <row r="4056" spans="9:17" x14ac:dyDescent="0.25">
      <c r="I4056" s="11">
        <v>4055</v>
      </c>
      <c r="J4056" s="11">
        <f t="shared" ca="1" si="284"/>
        <v>-0.51637861366164761</v>
      </c>
      <c r="K4056" s="11">
        <f t="shared" ca="1" si="285"/>
        <v>3.1548116594085007</v>
      </c>
      <c r="L4056" s="11" t="str">
        <f t="shared" ca="1" si="270"/>
        <v>H</v>
      </c>
      <c r="M4056" s="11"/>
      <c r="N4056" s="11">
        <v>4055</v>
      </c>
      <c r="O4056" s="12">
        <f t="shared" ca="1" si="286"/>
        <v>-8.0415731011821312E-2</v>
      </c>
      <c r="P4056" s="12">
        <f t="shared" ca="1" si="287"/>
        <v>-0.2471372719373035</v>
      </c>
      <c r="Q4056" s="11" t="str">
        <f t="shared" ca="1" si="271"/>
        <v>A</v>
      </c>
    </row>
    <row r="4057" spans="9:17" x14ac:dyDescent="0.25">
      <c r="I4057" s="11">
        <v>4056</v>
      </c>
      <c r="J4057" s="11">
        <f t="shared" ca="1" si="284"/>
        <v>0.79182959556631249</v>
      </c>
      <c r="K4057" s="11">
        <f t="shared" ca="1" si="285"/>
        <v>1.7608193541106676</v>
      </c>
      <c r="L4057" s="11" t="str">
        <f t="shared" ca="1" si="270"/>
        <v>H</v>
      </c>
      <c r="M4057" s="11"/>
      <c r="N4057" s="11">
        <v>4056</v>
      </c>
      <c r="O4057" s="12">
        <f t="shared" ca="1" si="286"/>
        <v>7.2131488167147539E-3</v>
      </c>
      <c r="P4057" s="12">
        <f t="shared" ca="1" si="287"/>
        <v>2.0906080544568346</v>
      </c>
      <c r="Q4057" s="11" t="str">
        <f t="shared" ca="1" si="271"/>
        <v>H</v>
      </c>
    </row>
    <row r="4058" spans="9:17" x14ac:dyDescent="0.25">
      <c r="I4058" s="11">
        <v>4057</v>
      </c>
      <c r="J4058" s="11">
        <f t="shared" ca="1" si="284"/>
        <v>1.6747471342817251</v>
      </c>
      <c r="K4058" s="11">
        <f t="shared" ca="1" si="285"/>
        <v>2.9626887308612377</v>
      </c>
      <c r="L4058" s="11" t="str">
        <f t="shared" ca="1" si="270"/>
        <v>H</v>
      </c>
      <c r="M4058" s="11"/>
      <c r="N4058" s="11">
        <v>4057</v>
      </c>
      <c r="O4058" s="12">
        <f t="shared" ca="1" si="286"/>
        <v>1.1601723992240027</v>
      </c>
      <c r="P4058" s="12">
        <f t="shared" ca="1" si="287"/>
        <v>3.8434696038482339</v>
      </c>
      <c r="Q4058" s="11" t="str">
        <f t="shared" ca="1" si="271"/>
        <v>H</v>
      </c>
    </row>
    <row r="4059" spans="9:17" x14ac:dyDescent="0.25">
      <c r="I4059" s="11">
        <v>4058</v>
      </c>
      <c r="J4059" s="11">
        <f t="shared" ca="1" si="284"/>
        <v>0.78732187700811196</v>
      </c>
      <c r="K4059" s="11">
        <f t="shared" ca="1" si="285"/>
        <v>2.2256500940043469</v>
      </c>
      <c r="L4059" s="11" t="str">
        <f t="shared" ca="1" si="270"/>
        <v>H</v>
      </c>
      <c r="M4059" s="11"/>
      <c r="N4059" s="11">
        <v>4058</v>
      </c>
      <c r="O4059" s="12">
        <f t="shared" ca="1" si="286"/>
        <v>2.6140712043799592</v>
      </c>
      <c r="P4059" s="12">
        <f t="shared" ca="1" si="287"/>
        <v>2.4119055174302444</v>
      </c>
      <c r="Q4059" s="11" t="str">
        <f t="shared" ca="1" si="271"/>
        <v>A</v>
      </c>
    </row>
    <row r="4060" spans="9:17" x14ac:dyDescent="0.25">
      <c r="I4060" s="11">
        <v>4059</v>
      </c>
      <c r="J4060" s="11">
        <f t="shared" ca="1" si="284"/>
        <v>5.0181815680008235E-3</v>
      </c>
      <c r="K4060" s="11">
        <f t="shared" ca="1" si="285"/>
        <v>2.9256162771013994</v>
      </c>
      <c r="L4060" s="11" t="str">
        <f t="shared" ca="1" si="270"/>
        <v>H</v>
      </c>
      <c r="M4060" s="11"/>
      <c r="N4060" s="11">
        <v>4059</v>
      </c>
      <c r="O4060" s="12">
        <f t="shared" ca="1" si="286"/>
        <v>2.620885554606895</v>
      </c>
      <c r="P4060" s="12">
        <f t="shared" ca="1" si="287"/>
        <v>-1.0996475927014036</v>
      </c>
      <c r="Q4060" s="11" t="str">
        <f t="shared" ca="1" si="271"/>
        <v>A</v>
      </c>
    </row>
    <row r="4061" spans="9:17" x14ac:dyDescent="0.25">
      <c r="I4061" s="11">
        <v>4060</v>
      </c>
      <c r="J4061" s="11">
        <f t="shared" ca="1" si="284"/>
        <v>5.1427069814565796E-2</v>
      </c>
      <c r="K4061" s="11">
        <f t="shared" ca="1" si="285"/>
        <v>3.1591422270535037</v>
      </c>
      <c r="L4061" s="11" t="str">
        <f t="shared" ca="1" si="270"/>
        <v>H</v>
      </c>
      <c r="M4061" s="11"/>
      <c r="N4061" s="11">
        <v>4060</v>
      </c>
      <c r="O4061" s="12">
        <f t="shared" ca="1" si="286"/>
        <v>0.38001996612038125</v>
      </c>
      <c r="P4061" s="12">
        <f t="shared" ca="1" si="287"/>
        <v>-1.2959191474110554</v>
      </c>
      <c r="Q4061" s="11" t="str">
        <f t="shared" ca="1" si="271"/>
        <v>A</v>
      </c>
    </row>
    <row r="4062" spans="9:17" x14ac:dyDescent="0.25">
      <c r="I4062" s="11">
        <v>4061</v>
      </c>
      <c r="J4062" s="11">
        <f t="shared" ca="1" si="284"/>
        <v>0.5032554076492588</v>
      </c>
      <c r="K4062" s="11">
        <f t="shared" ca="1" si="285"/>
        <v>1.9552783577162274</v>
      </c>
      <c r="L4062" s="11" t="str">
        <f t="shared" ca="1" si="270"/>
        <v>H</v>
      </c>
      <c r="M4062" s="11"/>
      <c r="N4062" s="11">
        <v>4061</v>
      </c>
      <c r="O4062" s="12">
        <f t="shared" ca="1" si="286"/>
        <v>0.3988029157585149</v>
      </c>
      <c r="P4062" s="12">
        <f t="shared" ca="1" si="287"/>
        <v>0.8516520087869095</v>
      </c>
      <c r="Q4062" s="11" t="str">
        <f t="shared" ca="1" si="271"/>
        <v>H</v>
      </c>
    </row>
    <row r="4063" spans="9:17" x14ac:dyDescent="0.25">
      <c r="I4063" s="11">
        <v>4062</v>
      </c>
      <c r="J4063" s="11">
        <f t="shared" ca="1" si="284"/>
        <v>0.91053855919425974</v>
      </c>
      <c r="K4063" s="11">
        <f t="shared" ca="1" si="285"/>
        <v>-0.6266380007048058</v>
      </c>
      <c r="L4063" s="11" t="str">
        <f t="shared" ca="1" si="270"/>
        <v>A</v>
      </c>
      <c r="M4063" s="11"/>
      <c r="N4063" s="11">
        <v>4062</v>
      </c>
      <c r="O4063" s="12">
        <f t="shared" ca="1" si="286"/>
        <v>0.34481512775992973</v>
      </c>
      <c r="P4063" s="12">
        <f t="shared" ca="1" si="287"/>
        <v>1.1208044360866569</v>
      </c>
      <c r="Q4063" s="11" t="str">
        <f t="shared" ca="1" si="271"/>
        <v>H</v>
      </c>
    </row>
    <row r="4064" spans="9:17" x14ac:dyDescent="0.25">
      <c r="I4064" s="11">
        <v>4063</v>
      </c>
      <c r="J4064" s="11">
        <f t="shared" ca="1" si="284"/>
        <v>0.38604296351274603</v>
      </c>
      <c r="K4064" s="11">
        <f t="shared" ca="1" si="285"/>
        <v>1.8723332814816778</v>
      </c>
      <c r="L4064" s="11" t="str">
        <f t="shared" ca="1" si="270"/>
        <v>H</v>
      </c>
      <c r="M4064" s="11"/>
      <c r="N4064" s="11">
        <v>4063</v>
      </c>
      <c r="O4064" s="12">
        <f t="shared" ca="1" si="286"/>
        <v>0.49618438261162823</v>
      </c>
      <c r="P4064" s="12">
        <f t="shared" ca="1" si="287"/>
        <v>1.9933283866243581</v>
      </c>
      <c r="Q4064" s="11" t="str">
        <f t="shared" ca="1" si="271"/>
        <v>H</v>
      </c>
    </row>
    <row r="4065" spans="9:17" x14ac:dyDescent="0.25">
      <c r="I4065" s="11">
        <v>4064</v>
      </c>
      <c r="J4065" s="11">
        <f t="shared" ca="1" si="284"/>
        <v>0.73803336690600352</v>
      </c>
      <c r="K4065" s="11">
        <f t="shared" ca="1" si="285"/>
        <v>2.6645633225648004</v>
      </c>
      <c r="L4065" s="11" t="str">
        <f t="shared" ca="1" si="270"/>
        <v>H</v>
      </c>
      <c r="M4065" s="11"/>
      <c r="N4065" s="11">
        <v>4064</v>
      </c>
      <c r="O4065" s="12">
        <f t="shared" ca="1" si="286"/>
        <v>1.8117513565822976</v>
      </c>
      <c r="P4065" s="12">
        <f t="shared" ca="1" si="287"/>
        <v>-2.1969500295203161</v>
      </c>
      <c r="Q4065" s="11" t="str">
        <f t="shared" ca="1" si="271"/>
        <v>A</v>
      </c>
    </row>
    <row r="4066" spans="9:17" x14ac:dyDescent="0.25">
      <c r="I4066" s="11">
        <v>4065</v>
      </c>
      <c r="J4066" s="11">
        <f t="shared" ca="1" si="284"/>
        <v>1.7139392990770506</v>
      </c>
      <c r="K4066" s="11">
        <f t="shared" ca="1" si="285"/>
        <v>1.490487620625534</v>
      </c>
      <c r="L4066" s="11" t="str">
        <f t="shared" ca="1" si="270"/>
        <v>A</v>
      </c>
      <c r="M4066" s="11"/>
      <c r="N4066" s="11">
        <v>4065</v>
      </c>
      <c r="O4066" s="12">
        <f t="shared" ca="1" si="286"/>
        <v>0.78454151217190204</v>
      </c>
      <c r="P4066" s="12">
        <f t="shared" ca="1" si="287"/>
        <v>-0.96726714983383122</v>
      </c>
      <c r="Q4066" s="11" t="str">
        <f t="shared" ca="1" si="271"/>
        <v>A</v>
      </c>
    </row>
    <row r="4067" spans="9:17" x14ac:dyDescent="0.25">
      <c r="I4067" s="11">
        <v>4066</v>
      </c>
      <c r="J4067" s="11">
        <f t="shared" ca="1" si="284"/>
        <v>3.2827814088562302</v>
      </c>
      <c r="K4067" s="11">
        <f t="shared" ca="1" si="285"/>
        <v>1.1371200635857215</v>
      </c>
      <c r="L4067" s="11" t="str">
        <f t="shared" ca="1" si="270"/>
        <v>A</v>
      </c>
      <c r="M4067" s="11"/>
      <c r="N4067" s="11">
        <v>4066</v>
      </c>
      <c r="O4067" s="12">
        <f t="shared" ca="1" si="286"/>
        <v>0.20772967590210023</v>
      </c>
      <c r="P4067" s="12">
        <f t="shared" ca="1" si="287"/>
        <v>1.824452854741339</v>
      </c>
      <c r="Q4067" s="11" t="str">
        <f t="shared" ca="1" si="271"/>
        <v>H</v>
      </c>
    </row>
    <row r="4068" spans="9:17" x14ac:dyDescent="0.25">
      <c r="I4068" s="11">
        <v>4067</v>
      </c>
      <c r="J4068" s="11">
        <f t="shared" ca="1" si="284"/>
        <v>1.3017979516484053</v>
      </c>
      <c r="K4068" s="11">
        <f t="shared" ca="1" si="285"/>
        <v>1.8834580736529318</v>
      </c>
      <c r="L4068" s="11" t="str">
        <f t="shared" ca="1" si="270"/>
        <v>H</v>
      </c>
      <c r="M4068" s="11"/>
      <c r="N4068" s="11">
        <v>4067</v>
      </c>
      <c r="O4068" s="12">
        <f t="shared" ca="1" si="286"/>
        <v>1.7114371745977948</v>
      </c>
      <c r="P4068" s="12">
        <f t="shared" ca="1" si="287"/>
        <v>-3.0718049193335957</v>
      </c>
      <c r="Q4068" s="11" t="str">
        <f t="shared" ca="1" si="271"/>
        <v>A</v>
      </c>
    </row>
    <row r="4069" spans="9:17" x14ac:dyDescent="0.25">
      <c r="I4069" s="11">
        <v>4068</v>
      </c>
      <c r="J4069" s="11">
        <f t="shared" ca="1" si="284"/>
        <v>-0.28707892490089992</v>
      </c>
      <c r="K4069" s="11">
        <f t="shared" ca="1" si="285"/>
        <v>-1.8339319213274865</v>
      </c>
      <c r="L4069" s="11" t="str">
        <f t="shared" ca="1" si="270"/>
        <v>A</v>
      </c>
      <c r="M4069" s="11"/>
      <c r="N4069" s="11">
        <v>4068</v>
      </c>
      <c r="O4069" s="12">
        <f t="shared" ca="1" si="286"/>
        <v>2.115535092748988</v>
      </c>
      <c r="P4069" s="12">
        <f t="shared" ca="1" si="287"/>
        <v>0.86683763006858039</v>
      </c>
      <c r="Q4069" s="11" t="str">
        <f t="shared" ca="1" si="271"/>
        <v>A</v>
      </c>
    </row>
    <row r="4070" spans="9:17" x14ac:dyDescent="0.25">
      <c r="I4070" s="11">
        <v>4069</v>
      </c>
      <c r="J4070" s="11">
        <f t="shared" ca="1" si="284"/>
        <v>1.6298024358604375</v>
      </c>
      <c r="K4070" s="11">
        <f t="shared" ca="1" si="285"/>
        <v>-0.59522337425179739</v>
      </c>
      <c r="L4070" s="11" t="str">
        <f t="shared" ca="1" si="270"/>
        <v>A</v>
      </c>
      <c r="M4070" s="11"/>
      <c r="N4070" s="11">
        <v>4069</v>
      </c>
      <c r="O4070" s="12">
        <f t="shared" ca="1" si="286"/>
        <v>-0.23903140135766088</v>
      </c>
      <c r="P4070" s="12">
        <f t="shared" ca="1" si="287"/>
        <v>1.992422759836769</v>
      </c>
      <c r="Q4070" s="11" t="str">
        <f t="shared" ca="1" si="271"/>
        <v>H</v>
      </c>
    </row>
    <row r="4071" spans="9:17" x14ac:dyDescent="0.25">
      <c r="I4071" s="11">
        <v>4070</v>
      </c>
      <c r="J4071" s="11">
        <f t="shared" ca="1" si="284"/>
        <v>-0.52087221393136518</v>
      </c>
      <c r="K4071" s="11">
        <f t="shared" ca="1" si="285"/>
        <v>0.34472651780854036</v>
      </c>
      <c r="L4071" s="11" t="str">
        <f t="shared" ca="1" si="270"/>
        <v>H</v>
      </c>
      <c r="M4071" s="11"/>
      <c r="N4071" s="11">
        <v>4070</v>
      </c>
      <c r="O4071" s="12">
        <f t="shared" ca="1" si="286"/>
        <v>1.9362951251080702</v>
      </c>
      <c r="P4071" s="12">
        <f t="shared" ca="1" si="287"/>
        <v>1.303992620216039</v>
      </c>
      <c r="Q4071" s="11" t="str">
        <f t="shared" ca="1" si="271"/>
        <v>A</v>
      </c>
    </row>
    <row r="4072" spans="9:17" x14ac:dyDescent="0.25">
      <c r="I4072" s="11">
        <v>4071</v>
      </c>
      <c r="J4072" s="11">
        <f t="shared" ca="1" si="284"/>
        <v>2.4310602517250315</v>
      </c>
      <c r="K4072" s="11">
        <f t="shared" ca="1" si="285"/>
        <v>3.2098644793333833</v>
      </c>
      <c r="L4072" s="11" t="str">
        <f t="shared" ca="1" si="270"/>
        <v>H</v>
      </c>
      <c r="M4072" s="11"/>
      <c r="N4072" s="11">
        <v>4071</v>
      </c>
      <c r="O4072" s="12">
        <f t="shared" ca="1" si="286"/>
        <v>1.4383187531089185</v>
      </c>
      <c r="P4072" s="12">
        <f t="shared" ca="1" si="287"/>
        <v>0.3321244728203997</v>
      </c>
      <c r="Q4072" s="11" t="str">
        <f t="shared" ca="1" si="271"/>
        <v>A</v>
      </c>
    </row>
    <row r="4073" spans="9:17" x14ac:dyDescent="0.25">
      <c r="I4073" s="11">
        <v>4072</v>
      </c>
      <c r="J4073" s="11">
        <f t="shared" ca="1" si="284"/>
        <v>-1.044182455251204</v>
      </c>
      <c r="K4073" s="11">
        <f t="shared" ca="1" si="285"/>
        <v>1.2394246477592272</v>
      </c>
      <c r="L4073" s="11" t="str">
        <f t="shared" ca="1" si="270"/>
        <v>H</v>
      </c>
      <c r="M4073" s="11"/>
      <c r="N4073" s="11">
        <v>4072</v>
      </c>
      <c r="O4073" s="12">
        <f t="shared" ca="1" si="286"/>
        <v>-0.32407318056747692</v>
      </c>
      <c r="P4073" s="12">
        <f t="shared" ca="1" si="287"/>
        <v>0.85120040236235595</v>
      </c>
      <c r="Q4073" s="11" t="str">
        <f t="shared" ca="1" si="271"/>
        <v>H</v>
      </c>
    </row>
    <row r="4074" spans="9:17" x14ac:dyDescent="0.25">
      <c r="I4074" s="11">
        <v>4073</v>
      </c>
      <c r="J4074" s="11">
        <f t="shared" ca="1" si="284"/>
        <v>0.50688708583049458</v>
      </c>
      <c r="K4074" s="11">
        <f t="shared" ca="1" si="285"/>
        <v>2.1641490596757214</v>
      </c>
      <c r="L4074" s="11" t="str">
        <f t="shared" ca="1" si="270"/>
        <v>H</v>
      </c>
      <c r="M4074" s="11"/>
      <c r="N4074" s="11">
        <v>4073</v>
      </c>
      <c r="O4074" s="12">
        <f t="shared" ca="1" si="286"/>
        <v>1.3870835658059673</v>
      </c>
      <c r="P4074" s="12">
        <f t="shared" ca="1" si="287"/>
        <v>1.8742511362594607</v>
      </c>
      <c r="Q4074" s="11" t="str">
        <f t="shared" ca="1" si="271"/>
        <v>H</v>
      </c>
    </row>
    <row r="4075" spans="9:17" x14ac:dyDescent="0.25">
      <c r="I4075" s="11">
        <v>4074</v>
      </c>
      <c r="J4075" s="11">
        <f t="shared" ca="1" si="284"/>
        <v>-1.0155001905487269</v>
      </c>
      <c r="K4075" s="11">
        <f t="shared" ca="1" si="285"/>
        <v>4.6844902707353073</v>
      </c>
      <c r="L4075" s="11" t="str">
        <f t="shared" ca="1" si="270"/>
        <v>H</v>
      </c>
      <c r="M4075" s="11"/>
      <c r="N4075" s="11">
        <v>4074</v>
      </c>
      <c r="O4075" s="12">
        <f t="shared" ca="1" si="286"/>
        <v>1.6158958637355738</v>
      </c>
      <c r="P4075" s="12">
        <f t="shared" ca="1" si="287"/>
        <v>-1.1993962858418628</v>
      </c>
      <c r="Q4075" s="11" t="str">
        <f t="shared" ca="1" si="271"/>
        <v>A</v>
      </c>
    </row>
    <row r="4076" spans="9:17" x14ac:dyDescent="0.25">
      <c r="I4076" s="11">
        <v>4075</v>
      </c>
      <c r="J4076" s="11">
        <f t="shared" ca="1" si="284"/>
        <v>-0.5918664773661283</v>
      </c>
      <c r="K4076" s="11">
        <f t="shared" ca="1" si="285"/>
        <v>2.0525753025564692</v>
      </c>
      <c r="L4076" s="11" t="str">
        <f t="shared" ca="1" si="270"/>
        <v>H</v>
      </c>
      <c r="M4076" s="11"/>
      <c r="N4076" s="11">
        <v>4075</v>
      </c>
      <c r="O4076" s="12">
        <f t="shared" ca="1" si="286"/>
        <v>0.73675124891652666</v>
      </c>
      <c r="P4076" s="12">
        <f t="shared" ca="1" si="287"/>
        <v>3.6248055678334095</v>
      </c>
      <c r="Q4076" s="11" t="str">
        <f t="shared" ca="1" si="271"/>
        <v>H</v>
      </c>
    </row>
    <row r="4077" spans="9:17" x14ac:dyDescent="0.25">
      <c r="I4077" s="11">
        <v>4076</v>
      </c>
      <c r="J4077" s="11">
        <f t="shared" ca="1" si="284"/>
        <v>-0.43310623275849747</v>
      </c>
      <c r="K4077" s="11">
        <f t="shared" ca="1" si="285"/>
        <v>1.2433433946967467</v>
      </c>
      <c r="L4077" s="11" t="str">
        <f t="shared" ca="1" si="270"/>
        <v>H</v>
      </c>
      <c r="M4077" s="11"/>
      <c r="N4077" s="11">
        <v>4076</v>
      </c>
      <c r="O4077" s="12">
        <f t="shared" ca="1" si="286"/>
        <v>-0.39050361334805583</v>
      </c>
      <c r="P4077" s="12">
        <f t="shared" ca="1" si="287"/>
        <v>2.3173019296400037</v>
      </c>
      <c r="Q4077" s="11" t="str">
        <f t="shared" ca="1" si="271"/>
        <v>H</v>
      </c>
    </row>
    <row r="4078" spans="9:17" x14ac:dyDescent="0.25">
      <c r="I4078" s="11">
        <v>4077</v>
      </c>
      <c r="J4078" s="11">
        <f t="shared" ca="1" si="284"/>
        <v>0.32251008357537059</v>
      </c>
      <c r="K4078" s="11">
        <f t="shared" ca="1" si="285"/>
        <v>2.0248989242486366</v>
      </c>
      <c r="L4078" s="11" t="str">
        <f t="shared" ca="1" si="270"/>
        <v>H</v>
      </c>
      <c r="M4078" s="11"/>
      <c r="N4078" s="11">
        <v>4077</v>
      </c>
      <c r="O4078" s="12">
        <f t="shared" ca="1" si="286"/>
        <v>0.67206008096295999</v>
      </c>
      <c r="P4078" s="12">
        <f t="shared" ca="1" si="287"/>
        <v>-0.94321512953284703</v>
      </c>
      <c r="Q4078" s="11" t="str">
        <f t="shared" ca="1" si="271"/>
        <v>A</v>
      </c>
    </row>
    <row r="4079" spans="9:17" x14ac:dyDescent="0.25">
      <c r="I4079" s="11">
        <v>4078</v>
      </c>
      <c r="J4079" s="11">
        <f t="shared" ca="1" si="284"/>
        <v>0.47814787738353448</v>
      </c>
      <c r="K4079" s="11">
        <f t="shared" ca="1" si="285"/>
        <v>0.78138377320234831</v>
      </c>
      <c r="L4079" s="11" t="str">
        <f t="shared" ca="1" si="270"/>
        <v>H</v>
      </c>
      <c r="M4079" s="11"/>
      <c r="N4079" s="11">
        <v>4078</v>
      </c>
      <c r="O4079" s="12">
        <f t="shared" ca="1" si="286"/>
        <v>1.5118280700769762</v>
      </c>
      <c r="P4079" s="12">
        <f t="shared" ca="1" si="287"/>
        <v>-0.18831763033471183</v>
      </c>
      <c r="Q4079" s="11" t="str">
        <f t="shared" ca="1" si="271"/>
        <v>A</v>
      </c>
    </row>
    <row r="4080" spans="9:17" x14ac:dyDescent="0.25">
      <c r="I4080" s="11">
        <v>4079</v>
      </c>
      <c r="J4080" s="11">
        <f t="shared" ca="1" si="284"/>
        <v>0.32219059417451934</v>
      </c>
      <c r="K4080" s="11">
        <f t="shared" ca="1" si="285"/>
        <v>3.2203048996866563</v>
      </c>
      <c r="L4080" s="11" t="str">
        <f t="shared" ca="1" si="270"/>
        <v>H</v>
      </c>
      <c r="M4080" s="11"/>
      <c r="N4080" s="11">
        <v>4079</v>
      </c>
      <c r="O4080" s="12">
        <f t="shared" ca="1" si="286"/>
        <v>0.69188751861170017</v>
      </c>
      <c r="P4080" s="12">
        <f t="shared" ca="1" si="287"/>
        <v>3.0955453262887604</v>
      </c>
      <c r="Q4080" s="11" t="str">
        <f t="shared" ca="1" si="271"/>
        <v>H</v>
      </c>
    </row>
    <row r="4081" spans="9:17" x14ac:dyDescent="0.25">
      <c r="I4081" s="11">
        <v>4080</v>
      </c>
      <c r="J4081" s="11">
        <f t="shared" ca="1" si="284"/>
        <v>-0.31765886745861505</v>
      </c>
      <c r="K4081" s="11">
        <f t="shared" ca="1" si="285"/>
        <v>2.4785488191119986</v>
      </c>
      <c r="L4081" s="11" t="str">
        <f t="shared" ca="1" si="270"/>
        <v>H</v>
      </c>
      <c r="M4081" s="11"/>
      <c r="N4081" s="11">
        <v>4080</v>
      </c>
      <c r="O4081" s="12">
        <f t="shared" ca="1" si="286"/>
        <v>0.34253967283267728</v>
      </c>
      <c r="P4081" s="12">
        <f t="shared" ca="1" si="287"/>
        <v>1.6171196595940911</v>
      </c>
      <c r="Q4081" s="11" t="str">
        <f t="shared" ca="1" si="271"/>
        <v>H</v>
      </c>
    </row>
    <row r="4082" spans="9:17" x14ac:dyDescent="0.25">
      <c r="I4082" s="11">
        <v>4081</v>
      </c>
      <c r="J4082" s="11">
        <f t="shared" ca="1" si="284"/>
        <v>1.4360658093209964</v>
      </c>
      <c r="K4082" s="11">
        <f t="shared" ca="1" si="285"/>
        <v>4.4753064305888657</v>
      </c>
      <c r="L4082" s="11" t="str">
        <f t="shared" ref="L4082:L4336" ca="1" si="288">IF(J4082&gt;K4082, "A", IF(J4082=K4082, "T", "H"))</f>
        <v>H</v>
      </c>
      <c r="M4082" s="11"/>
      <c r="N4082" s="11">
        <v>4081</v>
      </c>
      <c r="O4082" s="12">
        <f t="shared" ca="1" si="286"/>
        <v>0.59510000792874629</v>
      </c>
      <c r="P4082" s="12">
        <f t="shared" ca="1" si="287"/>
        <v>3.2832968704742558</v>
      </c>
      <c r="Q4082" s="11" t="str">
        <f t="shared" ref="Q4082:Q4336" ca="1" si="289">IF(O4082&gt;P4082, "A", IF(O4082=P4082, "T", "H"))</f>
        <v>H</v>
      </c>
    </row>
    <row r="4083" spans="9:17" x14ac:dyDescent="0.25">
      <c r="I4083" s="11">
        <v>4082</v>
      </c>
      <c r="J4083" s="11">
        <f t="shared" ca="1" si="284"/>
        <v>0.24340179509078308</v>
      </c>
      <c r="K4083" s="11">
        <f t="shared" ca="1" si="285"/>
        <v>2.0581266371587663</v>
      </c>
      <c r="L4083" s="11" t="str">
        <f t="shared" ca="1" si="288"/>
        <v>H</v>
      </c>
      <c r="M4083" s="11"/>
      <c r="N4083" s="11">
        <v>4082</v>
      </c>
      <c r="O4083" s="12">
        <f t="shared" ca="1" si="286"/>
        <v>1.5912093092679249</v>
      </c>
      <c r="P4083" s="12">
        <f t="shared" ca="1" si="287"/>
        <v>-0.8809047403385184</v>
      </c>
      <c r="Q4083" s="11" t="str">
        <f t="shared" ca="1" si="289"/>
        <v>A</v>
      </c>
    </row>
    <row r="4084" spans="9:17" x14ac:dyDescent="0.25">
      <c r="I4084" s="11">
        <v>4083</v>
      </c>
      <c r="J4084" s="11">
        <f t="shared" ca="1" si="284"/>
        <v>0.71411106318978068</v>
      </c>
      <c r="K4084" s="11">
        <f t="shared" ca="1" si="285"/>
        <v>2.3181285099411704</v>
      </c>
      <c r="L4084" s="11" t="str">
        <f t="shared" ca="1" si="288"/>
        <v>H</v>
      </c>
      <c r="M4084" s="11"/>
      <c r="N4084" s="11">
        <v>4083</v>
      </c>
      <c r="O4084" s="12">
        <f t="shared" ca="1" si="286"/>
        <v>1.3208893102077037</v>
      </c>
      <c r="P4084" s="12">
        <f t="shared" ca="1" si="287"/>
        <v>1.2092111800568623</v>
      </c>
      <c r="Q4084" s="11" t="str">
        <f t="shared" ca="1" si="289"/>
        <v>A</v>
      </c>
    </row>
    <row r="4085" spans="9:17" x14ac:dyDescent="0.25">
      <c r="I4085" s="11">
        <v>4084</v>
      </c>
      <c r="J4085" s="11">
        <f t="shared" ca="1" si="284"/>
        <v>2.4416473385929809</v>
      </c>
      <c r="K4085" s="11">
        <f t="shared" ca="1" si="285"/>
        <v>0.65151329543908498</v>
      </c>
      <c r="L4085" s="11" t="str">
        <f t="shared" ca="1" si="288"/>
        <v>A</v>
      </c>
      <c r="M4085" s="11"/>
      <c r="N4085" s="11">
        <v>4084</v>
      </c>
      <c r="O4085" s="12">
        <f t="shared" ca="1" si="286"/>
        <v>1.6502982918405147</v>
      </c>
      <c r="P4085" s="12">
        <f t="shared" ca="1" si="287"/>
        <v>2.2762480437257993</v>
      </c>
      <c r="Q4085" s="11" t="str">
        <f t="shared" ca="1" si="289"/>
        <v>H</v>
      </c>
    </row>
    <row r="4086" spans="9:17" x14ac:dyDescent="0.25">
      <c r="I4086" s="11">
        <v>4085</v>
      </c>
      <c r="J4086" s="11">
        <f t="shared" ca="1" si="284"/>
        <v>1.4392708679754531</v>
      </c>
      <c r="K4086" s="11">
        <f t="shared" ca="1" si="285"/>
        <v>4.2705406879953678</v>
      </c>
      <c r="L4086" s="11" t="str">
        <f t="shared" ca="1" si="288"/>
        <v>H</v>
      </c>
      <c r="M4086" s="11"/>
      <c r="N4086" s="11">
        <v>4085</v>
      </c>
      <c r="O4086" s="12">
        <f t="shared" ca="1" si="286"/>
        <v>-0.23183204750499187</v>
      </c>
      <c r="P4086" s="12">
        <f t="shared" ca="1" si="287"/>
        <v>-2.2703726940007583</v>
      </c>
      <c r="Q4086" s="11" t="str">
        <f t="shared" ca="1" si="289"/>
        <v>A</v>
      </c>
    </row>
    <row r="4087" spans="9:17" x14ac:dyDescent="0.25">
      <c r="I4087" s="11">
        <v>4086</v>
      </c>
      <c r="J4087" s="11">
        <f t="shared" ca="1" si="284"/>
        <v>1.5725895438222186</v>
      </c>
      <c r="K4087" s="11">
        <f t="shared" ca="1" si="285"/>
        <v>-0.68957095766210497</v>
      </c>
      <c r="L4087" s="11" t="str">
        <f t="shared" ca="1" si="288"/>
        <v>A</v>
      </c>
      <c r="M4087" s="11"/>
      <c r="N4087" s="11">
        <v>4086</v>
      </c>
      <c r="O4087" s="12">
        <f t="shared" ca="1" si="286"/>
        <v>1.529730865262279</v>
      </c>
      <c r="P4087" s="12">
        <f t="shared" ca="1" si="287"/>
        <v>2.08355232920084</v>
      </c>
      <c r="Q4087" s="11" t="str">
        <f t="shared" ca="1" si="289"/>
        <v>H</v>
      </c>
    </row>
    <row r="4088" spans="9:17" x14ac:dyDescent="0.25">
      <c r="I4088" s="11">
        <v>4087</v>
      </c>
      <c r="J4088" s="11">
        <f t="shared" ca="1" si="284"/>
        <v>1.2279107872474373</v>
      </c>
      <c r="K4088" s="11">
        <f t="shared" ca="1" si="285"/>
        <v>3.1139863884562371</v>
      </c>
      <c r="L4088" s="11" t="str">
        <f t="shared" ca="1" si="288"/>
        <v>H</v>
      </c>
      <c r="M4088" s="11"/>
      <c r="N4088" s="11">
        <v>4087</v>
      </c>
      <c r="O4088" s="12">
        <f t="shared" ca="1" si="286"/>
        <v>1.0123573503799208</v>
      </c>
      <c r="P4088" s="12">
        <f t="shared" ca="1" si="287"/>
        <v>4.1641737798414589</v>
      </c>
      <c r="Q4088" s="11" t="str">
        <f t="shared" ca="1" si="289"/>
        <v>H</v>
      </c>
    </row>
    <row r="4089" spans="9:17" x14ac:dyDescent="0.25">
      <c r="I4089" s="11">
        <v>4088</v>
      </c>
      <c r="J4089" s="11">
        <f t="shared" ca="1" si="284"/>
        <v>0.38422944971908435</v>
      </c>
      <c r="K4089" s="11">
        <f t="shared" ca="1" si="285"/>
        <v>5.4598470644561417</v>
      </c>
      <c r="L4089" s="11" t="str">
        <f t="shared" ca="1" si="288"/>
        <v>H</v>
      </c>
      <c r="M4089" s="11"/>
      <c r="N4089" s="11">
        <v>4088</v>
      </c>
      <c r="O4089" s="12">
        <f t="shared" ca="1" si="286"/>
        <v>1.3690224487125278</v>
      </c>
      <c r="P4089" s="12">
        <f t="shared" ca="1" si="287"/>
        <v>-1.1642245762602674</v>
      </c>
      <c r="Q4089" s="11" t="str">
        <f t="shared" ca="1" si="289"/>
        <v>A</v>
      </c>
    </row>
    <row r="4090" spans="9:17" x14ac:dyDescent="0.25">
      <c r="I4090" s="11">
        <v>4089</v>
      </c>
      <c r="J4090" s="11">
        <f t="shared" ca="1" si="284"/>
        <v>2.1071498690470953</v>
      </c>
      <c r="K4090" s="11">
        <f t="shared" ca="1" si="285"/>
        <v>3.308493912833649</v>
      </c>
      <c r="L4090" s="11" t="str">
        <f t="shared" ca="1" si="288"/>
        <v>H</v>
      </c>
      <c r="M4090" s="11"/>
      <c r="N4090" s="11">
        <v>4089</v>
      </c>
      <c r="O4090" s="12">
        <f t="shared" ca="1" si="286"/>
        <v>0.24447357624060179</v>
      </c>
      <c r="P4090" s="12">
        <f t="shared" ca="1" si="287"/>
        <v>0.60409117591036365</v>
      </c>
      <c r="Q4090" s="11" t="str">
        <f t="shared" ca="1" si="289"/>
        <v>H</v>
      </c>
    </row>
    <row r="4091" spans="9:17" x14ac:dyDescent="0.25">
      <c r="I4091" s="11">
        <v>4090</v>
      </c>
      <c r="J4091" s="11">
        <f t="shared" ca="1" si="284"/>
        <v>1.4073239390338734</v>
      </c>
      <c r="K4091" s="11">
        <f t="shared" ca="1" si="285"/>
        <v>2.3597778443962789</v>
      </c>
      <c r="L4091" s="11" t="str">
        <f t="shared" ca="1" si="288"/>
        <v>H</v>
      </c>
      <c r="M4091" s="11"/>
      <c r="N4091" s="11">
        <v>4090</v>
      </c>
      <c r="O4091" s="12">
        <f t="shared" ca="1" si="286"/>
        <v>-5.9268008754037149E-2</v>
      </c>
      <c r="P4091" s="12">
        <f t="shared" ca="1" si="287"/>
        <v>0.98201741927334674</v>
      </c>
      <c r="Q4091" s="11" t="str">
        <f t="shared" ca="1" si="289"/>
        <v>H</v>
      </c>
    </row>
    <row r="4092" spans="9:17" x14ac:dyDescent="0.25">
      <c r="I4092" s="11">
        <v>4091</v>
      </c>
      <c r="J4092" s="11">
        <f t="shared" ca="1" si="284"/>
        <v>0.38602018475166699</v>
      </c>
      <c r="K4092" s="11">
        <f t="shared" ca="1" si="285"/>
        <v>3.1628685297902117</v>
      </c>
      <c r="L4092" s="11" t="str">
        <f t="shared" ca="1" si="288"/>
        <v>H</v>
      </c>
      <c r="M4092" s="11"/>
      <c r="N4092" s="11">
        <v>4091</v>
      </c>
      <c r="O4092" s="12">
        <f t="shared" ca="1" si="286"/>
        <v>2.867884881565816</v>
      </c>
      <c r="P4092" s="12">
        <f t="shared" ca="1" si="287"/>
        <v>0.65538025264624999</v>
      </c>
      <c r="Q4092" s="11" t="str">
        <f t="shared" ca="1" si="289"/>
        <v>A</v>
      </c>
    </row>
    <row r="4093" spans="9:17" x14ac:dyDescent="0.25">
      <c r="I4093" s="11">
        <v>4092</v>
      </c>
      <c r="J4093" s="11">
        <f t="shared" ca="1" si="284"/>
        <v>1.4424201005373734</v>
      </c>
      <c r="K4093" s="11">
        <f t="shared" ca="1" si="285"/>
        <v>3.2601992670899369</v>
      </c>
      <c r="L4093" s="11" t="str">
        <f t="shared" ca="1" si="288"/>
        <v>H</v>
      </c>
      <c r="M4093" s="11"/>
      <c r="N4093" s="11">
        <v>4092</v>
      </c>
      <c r="O4093" s="12">
        <f t="shared" ca="1" si="286"/>
        <v>-8.9336288640244899E-3</v>
      </c>
      <c r="P4093" s="12">
        <f t="shared" ca="1" si="287"/>
        <v>1.3201019067933668</v>
      </c>
      <c r="Q4093" s="11" t="str">
        <f t="shared" ca="1" si="289"/>
        <v>H</v>
      </c>
    </row>
    <row r="4094" spans="9:17" x14ac:dyDescent="0.25">
      <c r="I4094" s="11">
        <v>4093</v>
      </c>
      <c r="J4094" s="11">
        <f t="shared" ca="1" si="284"/>
        <v>4.5547137033944751E-2</v>
      </c>
      <c r="K4094" s="11">
        <f t="shared" ca="1" si="285"/>
        <v>0.14227250575720962</v>
      </c>
      <c r="L4094" s="11" t="str">
        <f t="shared" ca="1" si="288"/>
        <v>H</v>
      </c>
      <c r="M4094" s="11"/>
      <c r="N4094" s="11">
        <v>4093</v>
      </c>
      <c r="O4094" s="12">
        <f t="shared" ca="1" si="286"/>
        <v>0.64876406026506184</v>
      </c>
      <c r="P4094" s="12">
        <f t="shared" ca="1" si="287"/>
        <v>1.3395681250601557</v>
      </c>
      <c r="Q4094" s="11" t="str">
        <f t="shared" ca="1" si="289"/>
        <v>H</v>
      </c>
    </row>
    <row r="4095" spans="9:17" x14ac:dyDescent="0.25">
      <c r="I4095" s="11">
        <v>4094</v>
      </c>
      <c r="J4095" s="11">
        <f t="shared" ca="1" si="284"/>
        <v>1.0503718008180729</v>
      </c>
      <c r="K4095" s="11">
        <f t="shared" ca="1" si="285"/>
        <v>1.6149995512408424</v>
      </c>
      <c r="L4095" s="11" t="str">
        <f t="shared" ca="1" si="288"/>
        <v>H</v>
      </c>
      <c r="M4095" s="11"/>
      <c r="N4095" s="11">
        <v>4094</v>
      </c>
      <c r="O4095" s="12">
        <f t="shared" ca="1" si="286"/>
        <v>1.5701314602437377</v>
      </c>
      <c r="P4095" s="12">
        <f t="shared" ca="1" si="287"/>
        <v>0.35525033244621596</v>
      </c>
      <c r="Q4095" s="11" t="str">
        <f t="shared" ca="1" si="289"/>
        <v>A</v>
      </c>
    </row>
    <row r="4096" spans="9:17" x14ac:dyDescent="0.25">
      <c r="I4096" s="11">
        <v>4095</v>
      </c>
      <c r="J4096" s="11">
        <f t="shared" ca="1" si="284"/>
        <v>-0.85701538303071645</v>
      </c>
      <c r="K4096" s="11">
        <f t="shared" ca="1" si="285"/>
        <v>1.193670981923677</v>
      </c>
      <c r="L4096" s="11" t="str">
        <f t="shared" ca="1" si="288"/>
        <v>H</v>
      </c>
      <c r="M4096" s="11"/>
      <c r="N4096" s="11">
        <v>4095</v>
      </c>
      <c r="O4096" s="12">
        <f t="shared" ca="1" si="286"/>
        <v>-0.40800174095158648</v>
      </c>
      <c r="P4096" s="12">
        <f t="shared" ca="1" si="287"/>
        <v>-1.5268044208743459</v>
      </c>
      <c r="Q4096" s="11" t="str">
        <f t="shared" ca="1" si="289"/>
        <v>A</v>
      </c>
    </row>
    <row r="4097" spans="9:17" x14ac:dyDescent="0.25">
      <c r="I4097" s="11">
        <v>4096</v>
      </c>
      <c r="J4097" s="11">
        <f t="shared" ca="1" si="284"/>
        <v>-1.2488479836896635</v>
      </c>
      <c r="K4097" s="11">
        <f t="shared" ca="1" si="285"/>
        <v>2.2795158669028992</v>
      </c>
      <c r="L4097" s="11" t="str">
        <f t="shared" ca="1" si="288"/>
        <v>H</v>
      </c>
      <c r="M4097" s="11"/>
      <c r="N4097" s="11">
        <v>4096</v>
      </c>
      <c r="O4097" s="12">
        <f t="shared" ca="1" si="286"/>
        <v>2.3864199642612998</v>
      </c>
      <c r="P4097" s="12">
        <f t="shared" ca="1" si="287"/>
        <v>1.3578765490910369</v>
      </c>
      <c r="Q4097" s="11" t="str">
        <f t="shared" ca="1" si="289"/>
        <v>A</v>
      </c>
    </row>
    <row r="4098" spans="9:17" x14ac:dyDescent="0.25">
      <c r="I4098" s="11">
        <v>4097</v>
      </c>
      <c r="J4098" s="11">
        <f t="shared" ca="1" si="284"/>
        <v>1.1902041594410737</v>
      </c>
      <c r="K4098" s="11">
        <f t="shared" ca="1" si="285"/>
        <v>1.1081167836362815</v>
      </c>
      <c r="L4098" s="11" t="str">
        <f t="shared" ca="1" si="288"/>
        <v>A</v>
      </c>
      <c r="M4098" s="11"/>
      <c r="N4098" s="11">
        <v>4097</v>
      </c>
      <c r="O4098" s="12">
        <f t="shared" ca="1" si="286"/>
        <v>0.70242003701049049</v>
      </c>
      <c r="P4098" s="12">
        <f t="shared" ca="1" si="287"/>
        <v>0.456652525279582</v>
      </c>
      <c r="Q4098" s="11" t="str">
        <f t="shared" ca="1" si="289"/>
        <v>A</v>
      </c>
    </row>
    <row r="4099" spans="9:17" x14ac:dyDescent="0.25">
      <c r="I4099" s="11">
        <v>4098</v>
      </c>
      <c r="J4099" s="11">
        <f t="shared" ref="J4099:J4162" ca="1" si="290">NORMINV(RAND(), $D$3,$F$3)</f>
        <v>0.26877493444200484</v>
      </c>
      <c r="K4099" s="11">
        <f t="shared" ref="K4099:K4162" ca="1" si="291">NORMINV(RAND(), $D$2,$F$2)</f>
        <v>1.3425243522554349</v>
      </c>
      <c r="L4099" s="11" t="str">
        <f t="shared" ca="1" si="288"/>
        <v>H</v>
      </c>
      <c r="M4099" s="11"/>
      <c r="N4099" s="11">
        <v>4098</v>
      </c>
      <c r="O4099" s="12">
        <f t="shared" ref="O4099:O4162" ca="1" si="292">NORMINV(RAND(), $D$11,$F$11)</f>
        <v>-0.9243756661407565</v>
      </c>
      <c r="P4099" s="12">
        <f t="shared" ref="P4099:P4162" ca="1" si="293">NORMINV(RAND(), $D$10,$F$10)</f>
        <v>0.64695000919560486</v>
      </c>
      <c r="Q4099" s="11" t="str">
        <f t="shared" ca="1" si="289"/>
        <v>H</v>
      </c>
    </row>
    <row r="4100" spans="9:17" x14ac:dyDescent="0.25">
      <c r="I4100" s="11">
        <v>4099</v>
      </c>
      <c r="J4100" s="11">
        <f t="shared" ca="1" si="290"/>
        <v>0.60498116173282679</v>
      </c>
      <c r="K4100" s="11">
        <f t="shared" ca="1" si="291"/>
        <v>1.9083371793599968</v>
      </c>
      <c r="L4100" s="11" t="str">
        <f t="shared" ca="1" si="288"/>
        <v>H</v>
      </c>
      <c r="M4100" s="11"/>
      <c r="N4100" s="11">
        <v>4099</v>
      </c>
      <c r="O4100" s="12">
        <f t="shared" ca="1" si="292"/>
        <v>0.41547889273422645</v>
      </c>
      <c r="P4100" s="12">
        <f t="shared" ca="1" si="293"/>
        <v>1.3770622006478834</v>
      </c>
      <c r="Q4100" s="11" t="str">
        <f t="shared" ca="1" si="289"/>
        <v>H</v>
      </c>
    </row>
    <row r="4101" spans="9:17" x14ac:dyDescent="0.25">
      <c r="I4101" s="11">
        <v>4100</v>
      </c>
      <c r="J4101" s="11">
        <f t="shared" ca="1" si="290"/>
        <v>-0.53586739330191613</v>
      </c>
      <c r="K4101" s="11">
        <f t="shared" ca="1" si="291"/>
        <v>0.22082253459259626</v>
      </c>
      <c r="L4101" s="11" t="str">
        <f t="shared" ca="1" si="288"/>
        <v>H</v>
      </c>
      <c r="M4101" s="11"/>
      <c r="N4101" s="11">
        <v>4100</v>
      </c>
      <c r="O4101" s="12">
        <f t="shared" ca="1" si="292"/>
        <v>1.6605320677302875</v>
      </c>
      <c r="P4101" s="12">
        <f t="shared" ca="1" si="293"/>
        <v>-0.19789517248872146</v>
      </c>
      <c r="Q4101" s="11" t="str">
        <f t="shared" ca="1" si="289"/>
        <v>A</v>
      </c>
    </row>
    <row r="4102" spans="9:17" x14ac:dyDescent="0.25">
      <c r="I4102" s="11">
        <v>4101</v>
      </c>
      <c r="J4102" s="11">
        <f t="shared" ca="1" si="290"/>
        <v>1.1406865838187867</v>
      </c>
      <c r="K4102" s="11">
        <f t="shared" ca="1" si="291"/>
        <v>4.3015800811743272</v>
      </c>
      <c r="L4102" s="11" t="str">
        <f t="shared" ca="1" si="288"/>
        <v>H</v>
      </c>
      <c r="M4102" s="11"/>
      <c r="N4102" s="11">
        <v>4101</v>
      </c>
      <c r="O4102" s="12">
        <f t="shared" ca="1" si="292"/>
        <v>-2.064953004115849</v>
      </c>
      <c r="P4102" s="12">
        <f t="shared" ca="1" si="293"/>
        <v>3.4232895906493153</v>
      </c>
      <c r="Q4102" s="11" t="str">
        <f t="shared" ca="1" si="289"/>
        <v>H</v>
      </c>
    </row>
    <row r="4103" spans="9:17" x14ac:dyDescent="0.25">
      <c r="I4103" s="11">
        <v>4102</v>
      </c>
      <c r="J4103" s="11">
        <f t="shared" ca="1" si="290"/>
        <v>1.694474150252822</v>
      </c>
      <c r="K4103" s="11">
        <f t="shared" ca="1" si="291"/>
        <v>3.580814342386101</v>
      </c>
      <c r="L4103" s="11" t="str">
        <f t="shared" ca="1" si="288"/>
        <v>H</v>
      </c>
      <c r="M4103" s="11"/>
      <c r="N4103" s="11">
        <v>4102</v>
      </c>
      <c r="O4103" s="12">
        <f t="shared" ca="1" si="292"/>
        <v>7.3700522674102764E-2</v>
      </c>
      <c r="P4103" s="12">
        <f t="shared" ca="1" si="293"/>
        <v>0.71612404184262313</v>
      </c>
      <c r="Q4103" s="11" t="str">
        <f t="shared" ca="1" si="289"/>
        <v>H</v>
      </c>
    </row>
    <row r="4104" spans="9:17" x14ac:dyDescent="0.25">
      <c r="I4104" s="11">
        <v>4103</v>
      </c>
      <c r="J4104" s="11">
        <f t="shared" ca="1" si="290"/>
        <v>0.9786364439527101</v>
      </c>
      <c r="K4104" s="11">
        <f t="shared" ca="1" si="291"/>
        <v>3.5123047200662789</v>
      </c>
      <c r="L4104" s="11" t="str">
        <f t="shared" ca="1" si="288"/>
        <v>H</v>
      </c>
      <c r="M4104" s="11"/>
      <c r="N4104" s="11">
        <v>4103</v>
      </c>
      <c r="O4104" s="12">
        <f t="shared" ca="1" si="292"/>
        <v>-0.49686270144114042</v>
      </c>
      <c r="P4104" s="12">
        <f t="shared" ca="1" si="293"/>
        <v>1.7121431243311367</v>
      </c>
      <c r="Q4104" s="11" t="str">
        <f t="shared" ca="1" si="289"/>
        <v>H</v>
      </c>
    </row>
    <row r="4105" spans="9:17" x14ac:dyDescent="0.25">
      <c r="I4105" s="11">
        <v>4104</v>
      </c>
      <c r="J4105" s="11">
        <f t="shared" ca="1" si="290"/>
        <v>-0.28719609130399359</v>
      </c>
      <c r="K4105" s="11">
        <f t="shared" ca="1" si="291"/>
        <v>4.5840248743612966</v>
      </c>
      <c r="L4105" s="11" t="str">
        <f t="shared" ca="1" si="288"/>
        <v>H</v>
      </c>
      <c r="M4105" s="11"/>
      <c r="N4105" s="11">
        <v>4104</v>
      </c>
      <c r="O4105" s="12">
        <f t="shared" ca="1" si="292"/>
        <v>-0.76656930999642103</v>
      </c>
      <c r="P4105" s="12">
        <f t="shared" ca="1" si="293"/>
        <v>0.73200865669348414</v>
      </c>
      <c r="Q4105" s="11" t="str">
        <f t="shared" ca="1" si="289"/>
        <v>H</v>
      </c>
    </row>
    <row r="4106" spans="9:17" x14ac:dyDescent="0.25">
      <c r="I4106" s="11">
        <v>4105</v>
      </c>
      <c r="J4106" s="11">
        <f t="shared" ca="1" si="290"/>
        <v>0.3943645684854391</v>
      </c>
      <c r="K4106" s="11">
        <f t="shared" ca="1" si="291"/>
        <v>0.74347816312071835</v>
      </c>
      <c r="L4106" s="11" t="str">
        <f t="shared" ca="1" si="288"/>
        <v>H</v>
      </c>
      <c r="M4106" s="11"/>
      <c r="N4106" s="11">
        <v>4105</v>
      </c>
      <c r="O4106" s="12">
        <f t="shared" ca="1" si="292"/>
        <v>-0.60476104415385179</v>
      </c>
      <c r="P4106" s="12">
        <f t="shared" ca="1" si="293"/>
        <v>-1.0964940959940837</v>
      </c>
      <c r="Q4106" s="11" t="str">
        <f t="shared" ca="1" si="289"/>
        <v>A</v>
      </c>
    </row>
    <row r="4107" spans="9:17" x14ac:dyDescent="0.25">
      <c r="I4107" s="11">
        <v>4106</v>
      </c>
      <c r="J4107" s="11">
        <f t="shared" ca="1" si="290"/>
        <v>1.0911023302161875</v>
      </c>
      <c r="K4107" s="11">
        <f t="shared" ca="1" si="291"/>
        <v>0.77780618223139442</v>
      </c>
      <c r="L4107" s="11" t="str">
        <f t="shared" ca="1" si="288"/>
        <v>A</v>
      </c>
      <c r="M4107" s="11"/>
      <c r="N4107" s="11">
        <v>4106</v>
      </c>
      <c r="O4107" s="12">
        <f t="shared" ca="1" si="292"/>
        <v>1.9284941365612767</v>
      </c>
      <c r="P4107" s="12">
        <f t="shared" ca="1" si="293"/>
        <v>0.98873092038508326</v>
      </c>
      <c r="Q4107" s="11" t="str">
        <f t="shared" ca="1" si="289"/>
        <v>A</v>
      </c>
    </row>
    <row r="4108" spans="9:17" x14ac:dyDescent="0.25">
      <c r="I4108" s="11">
        <v>4107</v>
      </c>
      <c r="J4108" s="11">
        <f t="shared" ca="1" si="290"/>
        <v>2.559457422267319</v>
      </c>
      <c r="K4108" s="11">
        <f t="shared" ca="1" si="291"/>
        <v>2.9496634487217936</v>
      </c>
      <c r="L4108" s="11" t="str">
        <f t="shared" ca="1" si="288"/>
        <v>H</v>
      </c>
      <c r="M4108" s="11"/>
      <c r="N4108" s="11">
        <v>4107</v>
      </c>
      <c r="O4108" s="12">
        <f t="shared" ca="1" si="292"/>
        <v>2.3508293676928238</v>
      </c>
      <c r="P4108" s="12">
        <f t="shared" ca="1" si="293"/>
        <v>0.35378489201304752</v>
      </c>
      <c r="Q4108" s="11" t="str">
        <f t="shared" ca="1" si="289"/>
        <v>A</v>
      </c>
    </row>
    <row r="4109" spans="9:17" x14ac:dyDescent="0.25">
      <c r="I4109" s="11">
        <v>4108</v>
      </c>
      <c r="J4109" s="11">
        <f t="shared" ca="1" si="290"/>
        <v>2.0284832997838023</v>
      </c>
      <c r="K4109" s="11">
        <f t="shared" ca="1" si="291"/>
        <v>1.2173182639108582</v>
      </c>
      <c r="L4109" s="11" t="str">
        <f t="shared" ca="1" si="288"/>
        <v>A</v>
      </c>
      <c r="M4109" s="11"/>
      <c r="N4109" s="11">
        <v>4108</v>
      </c>
      <c r="O4109" s="12">
        <f t="shared" ca="1" si="292"/>
        <v>0.84705726744769616</v>
      </c>
      <c r="P4109" s="12">
        <f t="shared" ca="1" si="293"/>
        <v>1.0561683109329323</v>
      </c>
      <c r="Q4109" s="11" t="str">
        <f t="shared" ca="1" si="289"/>
        <v>H</v>
      </c>
    </row>
    <row r="4110" spans="9:17" x14ac:dyDescent="0.25">
      <c r="I4110" s="11">
        <v>4109</v>
      </c>
      <c r="J4110" s="11">
        <f t="shared" ca="1" si="290"/>
        <v>0.56356180108396048</v>
      </c>
      <c r="K4110" s="11">
        <f t="shared" ca="1" si="291"/>
        <v>4.2597924269760901</v>
      </c>
      <c r="L4110" s="11" t="str">
        <f t="shared" ca="1" si="288"/>
        <v>H</v>
      </c>
      <c r="M4110" s="11"/>
      <c r="N4110" s="11">
        <v>4109</v>
      </c>
      <c r="O4110" s="12">
        <f t="shared" ca="1" si="292"/>
        <v>-1.5982069315571283</v>
      </c>
      <c r="P4110" s="12">
        <f t="shared" ca="1" si="293"/>
        <v>1.2245912270496941</v>
      </c>
      <c r="Q4110" s="11" t="str">
        <f t="shared" ca="1" si="289"/>
        <v>H</v>
      </c>
    </row>
    <row r="4111" spans="9:17" x14ac:dyDescent="0.25">
      <c r="I4111" s="11">
        <v>4110</v>
      </c>
      <c r="J4111" s="11">
        <f t="shared" ca="1" si="290"/>
        <v>2.1749134305888465</v>
      </c>
      <c r="K4111" s="11">
        <f t="shared" ca="1" si="291"/>
        <v>1.8672701076800506</v>
      </c>
      <c r="L4111" s="11" t="str">
        <f t="shared" ca="1" si="288"/>
        <v>A</v>
      </c>
      <c r="M4111" s="11"/>
      <c r="N4111" s="11">
        <v>4110</v>
      </c>
      <c r="O4111" s="12">
        <f t="shared" ca="1" si="292"/>
        <v>1.1048791270980001</v>
      </c>
      <c r="P4111" s="12">
        <f t="shared" ca="1" si="293"/>
        <v>1.0173578589816352</v>
      </c>
      <c r="Q4111" s="11" t="str">
        <f t="shared" ca="1" si="289"/>
        <v>A</v>
      </c>
    </row>
    <row r="4112" spans="9:17" x14ac:dyDescent="0.25">
      <c r="I4112" s="11">
        <v>4111</v>
      </c>
      <c r="J4112" s="11">
        <f t="shared" ca="1" si="290"/>
        <v>0.20245588283147087</v>
      </c>
      <c r="K4112" s="11">
        <f t="shared" ca="1" si="291"/>
        <v>3.4018996416149578</v>
      </c>
      <c r="L4112" s="11" t="str">
        <f t="shared" ca="1" si="288"/>
        <v>H</v>
      </c>
      <c r="M4112" s="11"/>
      <c r="N4112" s="11">
        <v>4111</v>
      </c>
      <c r="O4112" s="12">
        <f t="shared" ca="1" si="292"/>
        <v>-1.4543448620211412</v>
      </c>
      <c r="P4112" s="12">
        <f t="shared" ca="1" si="293"/>
        <v>1.0144683030306676</v>
      </c>
      <c r="Q4112" s="11" t="str">
        <f t="shared" ca="1" si="289"/>
        <v>H</v>
      </c>
    </row>
    <row r="4113" spans="9:17" x14ac:dyDescent="0.25">
      <c r="I4113" s="11">
        <v>4112</v>
      </c>
      <c r="J4113" s="11">
        <f t="shared" ca="1" si="290"/>
        <v>2.063198170545713</v>
      </c>
      <c r="K4113" s="11">
        <f t="shared" ca="1" si="291"/>
        <v>0.71030212802376225</v>
      </c>
      <c r="L4113" s="11" t="str">
        <f t="shared" ca="1" si="288"/>
        <v>A</v>
      </c>
      <c r="M4113" s="11"/>
      <c r="N4113" s="11">
        <v>4112</v>
      </c>
      <c r="O4113" s="12">
        <f t="shared" ca="1" si="292"/>
        <v>2.2576286313834038</v>
      </c>
      <c r="P4113" s="12">
        <f t="shared" ca="1" si="293"/>
        <v>0.96035963983591066</v>
      </c>
      <c r="Q4113" s="11" t="str">
        <f t="shared" ca="1" si="289"/>
        <v>A</v>
      </c>
    </row>
    <row r="4114" spans="9:17" x14ac:dyDescent="0.25">
      <c r="I4114" s="11">
        <v>4113</v>
      </c>
      <c r="J4114" s="11">
        <f t="shared" ca="1" si="290"/>
        <v>1.2858039291569177</v>
      </c>
      <c r="K4114" s="11">
        <f t="shared" ca="1" si="291"/>
        <v>3.6169890787299419</v>
      </c>
      <c r="L4114" s="11" t="str">
        <f t="shared" ca="1" si="288"/>
        <v>H</v>
      </c>
      <c r="M4114" s="11"/>
      <c r="N4114" s="11">
        <v>4113</v>
      </c>
      <c r="O4114" s="12">
        <f t="shared" ca="1" si="292"/>
        <v>5.111555735211909E-2</v>
      </c>
      <c r="P4114" s="12">
        <f t="shared" ca="1" si="293"/>
        <v>2.0314412922687781</v>
      </c>
      <c r="Q4114" s="11" t="str">
        <f t="shared" ca="1" si="289"/>
        <v>H</v>
      </c>
    </row>
    <row r="4115" spans="9:17" x14ac:dyDescent="0.25">
      <c r="I4115" s="11">
        <v>4114</v>
      </c>
      <c r="J4115" s="11">
        <f t="shared" ca="1" si="290"/>
        <v>1.1893796948123498</v>
      </c>
      <c r="K4115" s="11">
        <f t="shared" ca="1" si="291"/>
        <v>-0.47034720149035136</v>
      </c>
      <c r="L4115" s="11" t="str">
        <f t="shared" ca="1" si="288"/>
        <v>A</v>
      </c>
      <c r="M4115" s="11"/>
      <c r="N4115" s="11">
        <v>4114</v>
      </c>
      <c r="O4115" s="12">
        <f t="shared" ca="1" si="292"/>
        <v>0.72161509325275452</v>
      </c>
      <c r="P4115" s="12">
        <f t="shared" ca="1" si="293"/>
        <v>1.4886828533382865</v>
      </c>
      <c r="Q4115" s="11" t="str">
        <f t="shared" ca="1" si="289"/>
        <v>H</v>
      </c>
    </row>
    <row r="4116" spans="9:17" x14ac:dyDescent="0.25">
      <c r="I4116" s="11">
        <v>4115</v>
      </c>
      <c r="J4116" s="11">
        <f t="shared" ca="1" si="290"/>
        <v>1.0222931960971013</v>
      </c>
      <c r="K4116" s="11">
        <f t="shared" ca="1" si="291"/>
        <v>3.4826487527908161</v>
      </c>
      <c r="L4116" s="11" t="str">
        <f t="shared" ca="1" si="288"/>
        <v>H</v>
      </c>
      <c r="M4116" s="11"/>
      <c r="N4116" s="11">
        <v>4115</v>
      </c>
      <c r="O4116" s="12">
        <f t="shared" ca="1" si="292"/>
        <v>-0.54384602578449859</v>
      </c>
      <c r="P4116" s="12">
        <f t="shared" ca="1" si="293"/>
        <v>1.0393361881559431</v>
      </c>
      <c r="Q4116" s="11" t="str">
        <f t="shared" ca="1" si="289"/>
        <v>H</v>
      </c>
    </row>
    <row r="4117" spans="9:17" x14ac:dyDescent="0.25">
      <c r="I4117" s="11">
        <v>4116</v>
      </c>
      <c r="J4117" s="11">
        <f t="shared" ca="1" si="290"/>
        <v>0.36803960938935365</v>
      </c>
      <c r="K4117" s="11">
        <f t="shared" ca="1" si="291"/>
        <v>1.4236689880965092</v>
      </c>
      <c r="L4117" s="11" t="str">
        <f t="shared" ca="1" si="288"/>
        <v>H</v>
      </c>
      <c r="M4117" s="11"/>
      <c r="N4117" s="11">
        <v>4116</v>
      </c>
      <c r="O4117" s="12">
        <f t="shared" ca="1" si="292"/>
        <v>0.21859939768217362</v>
      </c>
      <c r="P4117" s="12">
        <f t="shared" ca="1" si="293"/>
        <v>1.0159774327662106</v>
      </c>
      <c r="Q4117" s="11" t="str">
        <f t="shared" ca="1" si="289"/>
        <v>H</v>
      </c>
    </row>
    <row r="4118" spans="9:17" x14ac:dyDescent="0.25">
      <c r="I4118" s="11">
        <v>4117</v>
      </c>
      <c r="J4118" s="11">
        <f t="shared" ca="1" si="290"/>
        <v>-6.2826948996142273E-2</v>
      </c>
      <c r="K4118" s="11">
        <f t="shared" ca="1" si="291"/>
        <v>1.5236891322327217</v>
      </c>
      <c r="L4118" s="11" t="str">
        <f t="shared" ca="1" si="288"/>
        <v>H</v>
      </c>
      <c r="M4118" s="11"/>
      <c r="N4118" s="11">
        <v>4117</v>
      </c>
      <c r="O4118" s="12">
        <f t="shared" ca="1" si="292"/>
        <v>0.43008435600695177</v>
      </c>
      <c r="P4118" s="12">
        <f t="shared" ca="1" si="293"/>
        <v>2.9464506811804423</v>
      </c>
      <c r="Q4118" s="11" t="str">
        <f t="shared" ca="1" si="289"/>
        <v>H</v>
      </c>
    </row>
    <row r="4119" spans="9:17" x14ac:dyDescent="0.25">
      <c r="I4119" s="11">
        <v>4118</v>
      </c>
      <c r="J4119" s="11">
        <f t="shared" ca="1" si="290"/>
        <v>1.6556467203056153</v>
      </c>
      <c r="K4119" s="11">
        <f t="shared" ca="1" si="291"/>
        <v>4.4883350676262195</v>
      </c>
      <c r="L4119" s="11" t="str">
        <f t="shared" ca="1" si="288"/>
        <v>H</v>
      </c>
      <c r="M4119" s="11"/>
      <c r="N4119" s="11">
        <v>4118</v>
      </c>
      <c r="O4119" s="12">
        <f t="shared" ca="1" si="292"/>
        <v>0.59632053774225446</v>
      </c>
      <c r="P4119" s="12">
        <f t="shared" ca="1" si="293"/>
        <v>1.7623229110572458E-2</v>
      </c>
      <c r="Q4119" s="11" t="str">
        <f t="shared" ca="1" si="289"/>
        <v>A</v>
      </c>
    </row>
    <row r="4120" spans="9:17" x14ac:dyDescent="0.25">
      <c r="I4120" s="11">
        <v>4119</v>
      </c>
      <c r="J4120" s="11">
        <f t="shared" ca="1" si="290"/>
        <v>2.9920068622085427</v>
      </c>
      <c r="K4120" s="11">
        <f t="shared" ca="1" si="291"/>
        <v>1.1353362805390432</v>
      </c>
      <c r="L4120" s="11" t="str">
        <f t="shared" ca="1" si="288"/>
        <v>A</v>
      </c>
      <c r="M4120" s="11"/>
      <c r="N4120" s="11">
        <v>4119</v>
      </c>
      <c r="O4120" s="12">
        <f t="shared" ca="1" si="292"/>
        <v>-5.3372648906813147E-4</v>
      </c>
      <c r="P4120" s="12">
        <f t="shared" ca="1" si="293"/>
        <v>2.165709716579836</v>
      </c>
      <c r="Q4120" s="11" t="str">
        <f t="shared" ca="1" si="289"/>
        <v>H</v>
      </c>
    </row>
    <row r="4121" spans="9:17" x14ac:dyDescent="0.25">
      <c r="I4121" s="11">
        <v>4120</v>
      </c>
      <c r="J4121" s="11">
        <f t="shared" ca="1" si="290"/>
        <v>1.0930386230764588</v>
      </c>
      <c r="K4121" s="11">
        <f t="shared" ca="1" si="291"/>
        <v>-1.6460890031106192</v>
      </c>
      <c r="L4121" s="11" t="str">
        <f t="shared" ca="1" si="288"/>
        <v>A</v>
      </c>
      <c r="M4121" s="11"/>
      <c r="N4121" s="11">
        <v>4120</v>
      </c>
      <c r="O4121" s="12">
        <f t="shared" ca="1" si="292"/>
        <v>1.1536806209164912</v>
      </c>
      <c r="P4121" s="12">
        <f t="shared" ca="1" si="293"/>
        <v>-2.2944399874020873</v>
      </c>
      <c r="Q4121" s="11" t="str">
        <f t="shared" ca="1" si="289"/>
        <v>A</v>
      </c>
    </row>
    <row r="4122" spans="9:17" x14ac:dyDescent="0.25">
      <c r="I4122" s="11">
        <v>4121</v>
      </c>
      <c r="J4122" s="11">
        <f t="shared" ca="1" si="290"/>
        <v>0.97569368955316516</v>
      </c>
      <c r="K4122" s="11">
        <f t="shared" ca="1" si="291"/>
        <v>1.2060625654562163</v>
      </c>
      <c r="L4122" s="11" t="str">
        <f t="shared" ca="1" si="288"/>
        <v>H</v>
      </c>
      <c r="M4122" s="11"/>
      <c r="N4122" s="11">
        <v>4121</v>
      </c>
      <c r="O4122" s="12">
        <f t="shared" ca="1" si="292"/>
        <v>0.59929370934569315</v>
      </c>
      <c r="P4122" s="12">
        <f t="shared" ca="1" si="293"/>
        <v>3.0261588731285247</v>
      </c>
      <c r="Q4122" s="11" t="str">
        <f t="shared" ca="1" si="289"/>
        <v>H</v>
      </c>
    </row>
    <row r="4123" spans="9:17" x14ac:dyDescent="0.25">
      <c r="I4123" s="11">
        <v>4122</v>
      </c>
      <c r="J4123" s="11">
        <f t="shared" ca="1" si="290"/>
        <v>0.45642859403650299</v>
      </c>
      <c r="K4123" s="11">
        <f t="shared" ca="1" si="291"/>
        <v>0.72473281332236406</v>
      </c>
      <c r="L4123" s="11" t="str">
        <f t="shared" ca="1" si="288"/>
        <v>H</v>
      </c>
      <c r="M4123" s="11"/>
      <c r="N4123" s="11">
        <v>4122</v>
      </c>
      <c r="O4123" s="12">
        <f t="shared" ca="1" si="292"/>
        <v>0.58630867556441801</v>
      </c>
      <c r="P4123" s="12">
        <f t="shared" ca="1" si="293"/>
        <v>-0.66066792207366243</v>
      </c>
      <c r="Q4123" s="11" t="str">
        <f t="shared" ca="1" si="289"/>
        <v>A</v>
      </c>
    </row>
    <row r="4124" spans="9:17" x14ac:dyDescent="0.25">
      <c r="I4124" s="11">
        <v>4123</v>
      </c>
      <c r="J4124" s="11">
        <f t="shared" ca="1" si="290"/>
        <v>1.7310222762073955</v>
      </c>
      <c r="K4124" s="11">
        <f t="shared" ca="1" si="291"/>
        <v>2.0444411561065596</v>
      </c>
      <c r="L4124" s="11" t="str">
        <f t="shared" ca="1" si="288"/>
        <v>H</v>
      </c>
      <c r="M4124" s="11"/>
      <c r="N4124" s="11">
        <v>4123</v>
      </c>
      <c r="O4124" s="12">
        <f t="shared" ca="1" si="292"/>
        <v>1.8744053098848839</v>
      </c>
      <c r="P4124" s="12">
        <f t="shared" ca="1" si="293"/>
        <v>0.3765166973384273</v>
      </c>
      <c r="Q4124" s="11" t="str">
        <f t="shared" ca="1" si="289"/>
        <v>A</v>
      </c>
    </row>
    <row r="4125" spans="9:17" x14ac:dyDescent="0.25">
      <c r="I4125" s="11">
        <v>4124</v>
      </c>
      <c r="J4125" s="11">
        <f t="shared" ca="1" si="290"/>
        <v>1.4164458624362053</v>
      </c>
      <c r="K4125" s="11">
        <f t="shared" ca="1" si="291"/>
        <v>2.3746687017302937</v>
      </c>
      <c r="L4125" s="11" t="str">
        <f t="shared" ca="1" si="288"/>
        <v>H</v>
      </c>
      <c r="M4125" s="11"/>
      <c r="N4125" s="11">
        <v>4124</v>
      </c>
      <c r="O4125" s="12">
        <f t="shared" ca="1" si="292"/>
        <v>2.1823144950952047</v>
      </c>
      <c r="P4125" s="12">
        <f t="shared" ca="1" si="293"/>
        <v>0.99444929866600384</v>
      </c>
      <c r="Q4125" s="11" t="str">
        <f t="shared" ca="1" si="289"/>
        <v>A</v>
      </c>
    </row>
    <row r="4126" spans="9:17" x14ac:dyDescent="0.25">
      <c r="I4126" s="11">
        <v>4125</v>
      </c>
      <c r="J4126" s="11">
        <f t="shared" ca="1" si="290"/>
        <v>0.37119704421867239</v>
      </c>
      <c r="K4126" s="11">
        <f t="shared" ca="1" si="291"/>
        <v>1.5456306022746007</v>
      </c>
      <c r="L4126" s="11" t="str">
        <f t="shared" ca="1" si="288"/>
        <v>H</v>
      </c>
      <c r="M4126" s="11"/>
      <c r="N4126" s="11">
        <v>4125</v>
      </c>
      <c r="O4126" s="12">
        <f t="shared" ca="1" si="292"/>
        <v>6.7117717714470171E-2</v>
      </c>
      <c r="P4126" s="12">
        <f t="shared" ca="1" si="293"/>
        <v>2.8360367715479651</v>
      </c>
      <c r="Q4126" s="11" t="str">
        <f t="shared" ca="1" si="289"/>
        <v>H</v>
      </c>
    </row>
    <row r="4127" spans="9:17" x14ac:dyDescent="0.25">
      <c r="I4127" s="11">
        <v>4126</v>
      </c>
      <c r="J4127" s="11">
        <f t="shared" ca="1" si="290"/>
        <v>0.10140286253471531</v>
      </c>
      <c r="K4127" s="11">
        <f t="shared" ca="1" si="291"/>
        <v>-1.1303160724543702</v>
      </c>
      <c r="L4127" s="11" t="str">
        <f t="shared" ca="1" si="288"/>
        <v>A</v>
      </c>
      <c r="M4127" s="11"/>
      <c r="N4127" s="11">
        <v>4126</v>
      </c>
      <c r="O4127" s="12">
        <f t="shared" ca="1" si="292"/>
        <v>1.0387694844398905</v>
      </c>
      <c r="P4127" s="12">
        <f t="shared" ca="1" si="293"/>
        <v>3.7349087408565471</v>
      </c>
      <c r="Q4127" s="11" t="str">
        <f t="shared" ca="1" si="289"/>
        <v>H</v>
      </c>
    </row>
    <row r="4128" spans="9:17" x14ac:dyDescent="0.25">
      <c r="I4128" s="11">
        <v>4127</v>
      </c>
      <c r="J4128" s="11">
        <f t="shared" ca="1" si="290"/>
        <v>2.4259794824925227</v>
      </c>
      <c r="K4128" s="11">
        <f t="shared" ca="1" si="291"/>
        <v>0.73503939112206318</v>
      </c>
      <c r="L4128" s="11" t="str">
        <f t="shared" ca="1" si="288"/>
        <v>A</v>
      </c>
      <c r="M4128" s="11"/>
      <c r="N4128" s="11">
        <v>4127</v>
      </c>
      <c r="O4128" s="12">
        <f t="shared" ca="1" si="292"/>
        <v>0.885811320914486</v>
      </c>
      <c r="P4128" s="12">
        <f t="shared" ca="1" si="293"/>
        <v>-0.77428597478450767</v>
      </c>
      <c r="Q4128" s="11" t="str">
        <f t="shared" ca="1" si="289"/>
        <v>A</v>
      </c>
    </row>
    <row r="4129" spans="9:17" x14ac:dyDescent="0.25">
      <c r="I4129" s="11">
        <v>4128</v>
      </c>
      <c r="J4129" s="11">
        <f t="shared" ca="1" si="290"/>
        <v>1.0323157912877756</v>
      </c>
      <c r="K4129" s="11">
        <f t="shared" ca="1" si="291"/>
        <v>-0.24050617320371126</v>
      </c>
      <c r="L4129" s="11" t="str">
        <f t="shared" ca="1" si="288"/>
        <v>A</v>
      </c>
      <c r="M4129" s="11"/>
      <c r="N4129" s="11">
        <v>4128</v>
      </c>
      <c r="O4129" s="12">
        <f t="shared" ca="1" si="292"/>
        <v>1.8857752871217206</v>
      </c>
      <c r="P4129" s="12">
        <f t="shared" ca="1" si="293"/>
        <v>0.52417095382725565</v>
      </c>
      <c r="Q4129" s="11" t="str">
        <f t="shared" ca="1" si="289"/>
        <v>A</v>
      </c>
    </row>
    <row r="4130" spans="9:17" x14ac:dyDescent="0.25">
      <c r="I4130" s="11">
        <v>4129</v>
      </c>
      <c r="J4130" s="11">
        <f t="shared" ca="1" si="290"/>
        <v>1.3573781819779276</v>
      </c>
      <c r="K4130" s="11">
        <f t="shared" ca="1" si="291"/>
        <v>1.2386510018458841</v>
      </c>
      <c r="L4130" s="11" t="str">
        <f t="shared" ca="1" si="288"/>
        <v>A</v>
      </c>
      <c r="M4130" s="11"/>
      <c r="N4130" s="11">
        <v>4129</v>
      </c>
      <c r="O4130" s="12">
        <f t="shared" ca="1" si="292"/>
        <v>1.8564795107247005</v>
      </c>
      <c r="P4130" s="12">
        <f t="shared" ca="1" si="293"/>
        <v>3.3081829256024187</v>
      </c>
      <c r="Q4130" s="11" t="str">
        <f t="shared" ca="1" si="289"/>
        <v>H</v>
      </c>
    </row>
    <row r="4131" spans="9:17" x14ac:dyDescent="0.25">
      <c r="I4131" s="11">
        <v>4130</v>
      </c>
      <c r="J4131" s="11">
        <f t="shared" ca="1" si="290"/>
        <v>2.0752532029577679</v>
      </c>
      <c r="K4131" s="11">
        <f t="shared" ca="1" si="291"/>
        <v>2.2152859330746777</v>
      </c>
      <c r="L4131" s="11" t="str">
        <f t="shared" ca="1" si="288"/>
        <v>H</v>
      </c>
      <c r="M4131" s="11"/>
      <c r="N4131" s="11">
        <v>4130</v>
      </c>
      <c r="O4131" s="12">
        <f t="shared" ca="1" si="292"/>
        <v>0.37790209364486416</v>
      </c>
      <c r="P4131" s="12">
        <f t="shared" ca="1" si="293"/>
        <v>-0.88964084650162012</v>
      </c>
      <c r="Q4131" s="11" t="str">
        <f t="shared" ca="1" si="289"/>
        <v>A</v>
      </c>
    </row>
    <row r="4132" spans="9:17" x14ac:dyDescent="0.25">
      <c r="I4132" s="11">
        <v>4131</v>
      </c>
      <c r="J4132" s="11">
        <f t="shared" ca="1" si="290"/>
        <v>2.3697709766396362</v>
      </c>
      <c r="K4132" s="11">
        <f t="shared" ca="1" si="291"/>
        <v>2.4352398481497453</v>
      </c>
      <c r="L4132" s="11" t="str">
        <f t="shared" ca="1" si="288"/>
        <v>H</v>
      </c>
      <c r="M4132" s="11"/>
      <c r="N4132" s="11">
        <v>4131</v>
      </c>
      <c r="O4132" s="12">
        <f t="shared" ca="1" si="292"/>
        <v>-1.0021836899130998</v>
      </c>
      <c r="P4132" s="12">
        <f t="shared" ca="1" si="293"/>
        <v>-2.2753252411030962</v>
      </c>
      <c r="Q4132" s="11" t="str">
        <f t="shared" ca="1" si="289"/>
        <v>A</v>
      </c>
    </row>
    <row r="4133" spans="9:17" x14ac:dyDescent="0.25">
      <c r="I4133" s="11">
        <v>4132</v>
      </c>
      <c r="J4133" s="11">
        <f t="shared" ca="1" si="290"/>
        <v>0.39048808818128178</v>
      </c>
      <c r="K4133" s="11">
        <f t="shared" ca="1" si="291"/>
        <v>3.2209563890650474</v>
      </c>
      <c r="L4133" s="11" t="str">
        <f t="shared" ca="1" si="288"/>
        <v>H</v>
      </c>
      <c r="M4133" s="11"/>
      <c r="N4133" s="11">
        <v>4132</v>
      </c>
      <c r="O4133" s="12">
        <f t="shared" ca="1" si="292"/>
        <v>1.2217754694894352</v>
      </c>
      <c r="P4133" s="12">
        <f t="shared" ca="1" si="293"/>
        <v>0.86474525087201082</v>
      </c>
      <c r="Q4133" s="11" t="str">
        <f t="shared" ca="1" si="289"/>
        <v>A</v>
      </c>
    </row>
    <row r="4134" spans="9:17" x14ac:dyDescent="0.25">
      <c r="I4134" s="11">
        <v>4133</v>
      </c>
      <c r="J4134" s="11">
        <f t="shared" ca="1" si="290"/>
        <v>0.97604406814726308</v>
      </c>
      <c r="K4134" s="11">
        <f t="shared" ca="1" si="291"/>
        <v>2.0806206430447891</v>
      </c>
      <c r="L4134" s="11" t="str">
        <f t="shared" ca="1" si="288"/>
        <v>H</v>
      </c>
      <c r="M4134" s="11"/>
      <c r="N4134" s="11">
        <v>4133</v>
      </c>
      <c r="O4134" s="12">
        <f t="shared" ca="1" si="292"/>
        <v>0.86924577562058192</v>
      </c>
      <c r="P4134" s="12">
        <f t="shared" ca="1" si="293"/>
        <v>0.66159089582150754</v>
      </c>
      <c r="Q4134" s="11" t="str">
        <f t="shared" ca="1" si="289"/>
        <v>A</v>
      </c>
    </row>
    <row r="4135" spans="9:17" x14ac:dyDescent="0.25">
      <c r="I4135" s="11">
        <v>4134</v>
      </c>
      <c r="J4135" s="11">
        <f t="shared" ca="1" si="290"/>
        <v>-1.4642408127938258</v>
      </c>
      <c r="K4135" s="11">
        <f t="shared" ca="1" si="291"/>
        <v>4.1072340015865567</v>
      </c>
      <c r="L4135" s="11" t="str">
        <f t="shared" ca="1" si="288"/>
        <v>H</v>
      </c>
      <c r="M4135" s="11"/>
      <c r="N4135" s="11">
        <v>4134</v>
      </c>
      <c r="O4135" s="12">
        <f t="shared" ca="1" si="292"/>
        <v>1.1019082782847454</v>
      </c>
      <c r="P4135" s="12">
        <f t="shared" ca="1" si="293"/>
        <v>2.7036381943817043</v>
      </c>
      <c r="Q4135" s="11" t="str">
        <f t="shared" ca="1" si="289"/>
        <v>H</v>
      </c>
    </row>
    <row r="4136" spans="9:17" x14ac:dyDescent="0.25">
      <c r="I4136" s="11">
        <v>4135</v>
      </c>
      <c r="J4136" s="11">
        <f t="shared" ca="1" si="290"/>
        <v>1.4023289146099935</v>
      </c>
      <c r="K4136" s="11">
        <f t="shared" ca="1" si="291"/>
        <v>2.4452971460479018</v>
      </c>
      <c r="L4136" s="11" t="str">
        <f t="shared" ca="1" si="288"/>
        <v>H</v>
      </c>
      <c r="M4136" s="11"/>
      <c r="N4136" s="11">
        <v>4135</v>
      </c>
      <c r="O4136" s="12">
        <f t="shared" ca="1" si="292"/>
        <v>1.4878021836959479</v>
      </c>
      <c r="P4136" s="12">
        <f t="shared" ca="1" si="293"/>
        <v>2.9234640793682978</v>
      </c>
      <c r="Q4136" s="11" t="str">
        <f t="shared" ca="1" si="289"/>
        <v>H</v>
      </c>
    </row>
    <row r="4137" spans="9:17" x14ac:dyDescent="0.25">
      <c r="I4137" s="11">
        <v>4136</v>
      </c>
      <c r="J4137" s="11">
        <f t="shared" ca="1" si="290"/>
        <v>0.51013526992861857</v>
      </c>
      <c r="K4137" s="11">
        <f t="shared" ca="1" si="291"/>
        <v>4.4401963749782709</v>
      </c>
      <c r="L4137" s="11" t="str">
        <f t="shared" ca="1" si="288"/>
        <v>H</v>
      </c>
      <c r="M4137" s="11"/>
      <c r="N4137" s="11">
        <v>4136</v>
      </c>
      <c r="O4137" s="12">
        <f t="shared" ca="1" si="292"/>
        <v>0.95333564692879391</v>
      </c>
      <c r="P4137" s="12">
        <f t="shared" ca="1" si="293"/>
        <v>-1.1936462243220358</v>
      </c>
      <c r="Q4137" s="11" t="str">
        <f t="shared" ca="1" si="289"/>
        <v>A</v>
      </c>
    </row>
    <row r="4138" spans="9:17" x14ac:dyDescent="0.25">
      <c r="I4138" s="11">
        <v>4137</v>
      </c>
      <c r="J4138" s="11">
        <f t="shared" ca="1" si="290"/>
        <v>2.6911279324289232</v>
      </c>
      <c r="K4138" s="11">
        <f t="shared" ca="1" si="291"/>
        <v>2.4831021244715283</v>
      </c>
      <c r="L4138" s="11" t="str">
        <f t="shared" ca="1" si="288"/>
        <v>A</v>
      </c>
      <c r="M4138" s="11"/>
      <c r="N4138" s="11">
        <v>4137</v>
      </c>
      <c r="O4138" s="12">
        <f t="shared" ca="1" si="292"/>
        <v>-0.88541092011990097</v>
      </c>
      <c r="P4138" s="12">
        <f t="shared" ca="1" si="293"/>
        <v>3.9985294726542855</v>
      </c>
      <c r="Q4138" s="11" t="str">
        <f t="shared" ca="1" si="289"/>
        <v>H</v>
      </c>
    </row>
    <row r="4139" spans="9:17" x14ac:dyDescent="0.25">
      <c r="I4139" s="11">
        <v>4138</v>
      </c>
      <c r="J4139" s="11">
        <f t="shared" ca="1" si="290"/>
        <v>0.57516799468756141</v>
      </c>
      <c r="K4139" s="11">
        <f t="shared" ca="1" si="291"/>
        <v>0.86698774533364009</v>
      </c>
      <c r="L4139" s="11" t="str">
        <f t="shared" ca="1" si="288"/>
        <v>H</v>
      </c>
      <c r="M4139" s="11"/>
      <c r="N4139" s="11">
        <v>4138</v>
      </c>
      <c r="O4139" s="12">
        <f t="shared" ca="1" si="292"/>
        <v>2.5920272974264362</v>
      </c>
      <c r="P4139" s="12">
        <f t="shared" ca="1" si="293"/>
        <v>-0.92203862662000757</v>
      </c>
      <c r="Q4139" s="11" t="str">
        <f t="shared" ca="1" si="289"/>
        <v>A</v>
      </c>
    </row>
    <row r="4140" spans="9:17" x14ac:dyDescent="0.25">
      <c r="I4140" s="11">
        <v>4139</v>
      </c>
      <c r="J4140" s="11">
        <f t="shared" ca="1" si="290"/>
        <v>1.4365249373990883</v>
      </c>
      <c r="K4140" s="11">
        <f t="shared" ca="1" si="291"/>
        <v>5.3873322883159354</v>
      </c>
      <c r="L4140" s="11" t="str">
        <f t="shared" ca="1" si="288"/>
        <v>H</v>
      </c>
      <c r="M4140" s="11"/>
      <c r="N4140" s="11">
        <v>4139</v>
      </c>
      <c r="O4140" s="12">
        <f t="shared" ca="1" si="292"/>
        <v>-1.298570367669873</v>
      </c>
      <c r="P4140" s="12">
        <f t="shared" ca="1" si="293"/>
        <v>0.21890969234418378</v>
      </c>
      <c r="Q4140" s="11" t="str">
        <f t="shared" ca="1" si="289"/>
        <v>H</v>
      </c>
    </row>
    <row r="4141" spans="9:17" x14ac:dyDescent="0.25">
      <c r="I4141" s="11">
        <v>4140</v>
      </c>
      <c r="J4141" s="11">
        <f t="shared" ca="1" si="290"/>
        <v>1.6731780270221888</v>
      </c>
      <c r="K4141" s="11">
        <f t="shared" ca="1" si="291"/>
        <v>3.1717669209416339</v>
      </c>
      <c r="L4141" s="11" t="str">
        <f t="shared" ca="1" si="288"/>
        <v>H</v>
      </c>
      <c r="M4141" s="11"/>
      <c r="N4141" s="11">
        <v>4140</v>
      </c>
      <c r="O4141" s="12">
        <f t="shared" ca="1" si="292"/>
        <v>-0.98475091355131239</v>
      </c>
      <c r="P4141" s="12">
        <f t="shared" ca="1" si="293"/>
        <v>-1.7163437560395018</v>
      </c>
      <c r="Q4141" s="11" t="str">
        <f t="shared" ca="1" si="289"/>
        <v>A</v>
      </c>
    </row>
    <row r="4142" spans="9:17" x14ac:dyDescent="0.25">
      <c r="I4142" s="11">
        <v>4141</v>
      </c>
      <c r="J4142" s="11">
        <f t="shared" ca="1" si="290"/>
        <v>1.3718399448854857</v>
      </c>
      <c r="K4142" s="11">
        <f t="shared" ca="1" si="291"/>
        <v>-1.1696879309767976</v>
      </c>
      <c r="L4142" s="11" t="str">
        <f t="shared" ca="1" si="288"/>
        <v>A</v>
      </c>
      <c r="M4142" s="11"/>
      <c r="N4142" s="11">
        <v>4141</v>
      </c>
      <c r="O4142" s="12">
        <f t="shared" ca="1" si="292"/>
        <v>-0.2427500055964501</v>
      </c>
      <c r="P4142" s="12">
        <f t="shared" ca="1" si="293"/>
        <v>1.1050806003582476</v>
      </c>
      <c r="Q4142" s="11" t="str">
        <f t="shared" ca="1" si="289"/>
        <v>H</v>
      </c>
    </row>
    <row r="4143" spans="9:17" x14ac:dyDescent="0.25">
      <c r="I4143" s="11">
        <v>4142</v>
      </c>
      <c r="J4143" s="11">
        <f t="shared" ca="1" si="290"/>
        <v>2.4394436738584946</v>
      </c>
      <c r="K4143" s="11">
        <f t="shared" ca="1" si="291"/>
        <v>3.039637951708638</v>
      </c>
      <c r="L4143" s="11" t="str">
        <f t="shared" ca="1" si="288"/>
        <v>H</v>
      </c>
      <c r="M4143" s="11"/>
      <c r="N4143" s="11">
        <v>4142</v>
      </c>
      <c r="O4143" s="12">
        <f t="shared" ca="1" si="292"/>
        <v>4.5902328985512997E-2</v>
      </c>
      <c r="P4143" s="12">
        <f t="shared" ca="1" si="293"/>
        <v>3.0217984554069623</v>
      </c>
      <c r="Q4143" s="11" t="str">
        <f t="shared" ca="1" si="289"/>
        <v>H</v>
      </c>
    </row>
    <row r="4144" spans="9:17" x14ac:dyDescent="0.25">
      <c r="I4144" s="11">
        <v>4143</v>
      </c>
      <c r="J4144" s="11">
        <f t="shared" ca="1" si="290"/>
        <v>1.141314218410673</v>
      </c>
      <c r="K4144" s="11">
        <f t="shared" ca="1" si="291"/>
        <v>2.8990808390219622</v>
      </c>
      <c r="L4144" s="11" t="str">
        <f t="shared" ca="1" si="288"/>
        <v>H</v>
      </c>
      <c r="M4144" s="11"/>
      <c r="N4144" s="11">
        <v>4143</v>
      </c>
      <c r="O4144" s="12">
        <f t="shared" ca="1" si="292"/>
        <v>1.0217611358980689</v>
      </c>
      <c r="P4144" s="12">
        <f t="shared" ca="1" si="293"/>
        <v>4.8280808395585462E-2</v>
      </c>
      <c r="Q4144" s="11" t="str">
        <f t="shared" ca="1" si="289"/>
        <v>A</v>
      </c>
    </row>
    <row r="4145" spans="9:17" x14ac:dyDescent="0.25">
      <c r="I4145" s="11">
        <v>4144</v>
      </c>
      <c r="J4145" s="11">
        <f t="shared" ca="1" si="290"/>
        <v>2.3346632630383493</v>
      </c>
      <c r="K4145" s="11">
        <f t="shared" ca="1" si="291"/>
        <v>3.1487962058994223</v>
      </c>
      <c r="L4145" s="11" t="str">
        <f t="shared" ca="1" si="288"/>
        <v>H</v>
      </c>
      <c r="M4145" s="11"/>
      <c r="N4145" s="11">
        <v>4144</v>
      </c>
      <c r="O4145" s="12">
        <f t="shared" ca="1" si="292"/>
        <v>-1.2375696139445003</v>
      </c>
      <c r="P4145" s="12">
        <f t="shared" ca="1" si="293"/>
        <v>1.4494579374489711</v>
      </c>
      <c r="Q4145" s="11" t="str">
        <f t="shared" ca="1" si="289"/>
        <v>H</v>
      </c>
    </row>
    <row r="4146" spans="9:17" x14ac:dyDescent="0.25">
      <c r="I4146" s="11">
        <v>4145</v>
      </c>
      <c r="J4146" s="11">
        <f t="shared" ca="1" si="290"/>
        <v>-0.14560777210897224</v>
      </c>
      <c r="K4146" s="11">
        <f t="shared" ca="1" si="291"/>
        <v>3.1646874725541791</v>
      </c>
      <c r="L4146" s="11" t="str">
        <f t="shared" ca="1" si="288"/>
        <v>H</v>
      </c>
      <c r="M4146" s="11"/>
      <c r="N4146" s="11">
        <v>4145</v>
      </c>
      <c r="O4146" s="12">
        <f t="shared" ca="1" si="292"/>
        <v>0.89470181207601551</v>
      </c>
      <c r="P4146" s="12">
        <f t="shared" ca="1" si="293"/>
        <v>1.9029298499950924</v>
      </c>
      <c r="Q4146" s="11" t="str">
        <f t="shared" ca="1" si="289"/>
        <v>H</v>
      </c>
    </row>
    <row r="4147" spans="9:17" x14ac:dyDescent="0.25">
      <c r="I4147" s="11">
        <v>4146</v>
      </c>
      <c r="J4147" s="11">
        <f t="shared" ca="1" si="290"/>
        <v>0.5501363509293451</v>
      </c>
      <c r="K4147" s="11">
        <f t="shared" ca="1" si="291"/>
        <v>4.359193915123079</v>
      </c>
      <c r="L4147" s="11" t="str">
        <f t="shared" ca="1" si="288"/>
        <v>H</v>
      </c>
      <c r="M4147" s="11"/>
      <c r="N4147" s="11">
        <v>4146</v>
      </c>
      <c r="O4147" s="12">
        <f t="shared" ca="1" si="292"/>
        <v>0.36732530403882524</v>
      </c>
      <c r="P4147" s="12">
        <f t="shared" ca="1" si="293"/>
        <v>2.1153755170697477</v>
      </c>
      <c r="Q4147" s="11" t="str">
        <f t="shared" ca="1" si="289"/>
        <v>H</v>
      </c>
    </row>
    <row r="4148" spans="9:17" x14ac:dyDescent="0.25">
      <c r="I4148" s="11">
        <v>4147</v>
      </c>
      <c r="J4148" s="11">
        <f t="shared" ca="1" si="290"/>
        <v>2.0715717464637682</v>
      </c>
      <c r="K4148" s="11">
        <f t="shared" ca="1" si="291"/>
        <v>2.8867075365696575</v>
      </c>
      <c r="L4148" s="11" t="str">
        <f t="shared" ca="1" si="288"/>
        <v>H</v>
      </c>
      <c r="M4148" s="11"/>
      <c r="N4148" s="11">
        <v>4147</v>
      </c>
      <c r="O4148" s="12">
        <f t="shared" ca="1" si="292"/>
        <v>0.83108060895943336</v>
      </c>
      <c r="P4148" s="12">
        <f t="shared" ca="1" si="293"/>
        <v>0.64203812253277848</v>
      </c>
      <c r="Q4148" s="11" t="str">
        <f t="shared" ca="1" si="289"/>
        <v>A</v>
      </c>
    </row>
    <row r="4149" spans="9:17" x14ac:dyDescent="0.25">
      <c r="I4149" s="11">
        <v>4148</v>
      </c>
      <c r="J4149" s="11">
        <f t="shared" ca="1" si="290"/>
        <v>1.962767907767005</v>
      </c>
      <c r="K4149" s="11">
        <f t="shared" ca="1" si="291"/>
        <v>0.60364401509043231</v>
      </c>
      <c r="L4149" s="11" t="str">
        <f t="shared" ca="1" si="288"/>
        <v>A</v>
      </c>
      <c r="M4149" s="11"/>
      <c r="N4149" s="11">
        <v>4148</v>
      </c>
      <c r="O4149" s="12">
        <f t="shared" ca="1" si="292"/>
        <v>0.50806882127214648</v>
      </c>
      <c r="P4149" s="12">
        <f t="shared" ca="1" si="293"/>
        <v>-0.90026593549278155</v>
      </c>
      <c r="Q4149" s="11" t="str">
        <f t="shared" ca="1" si="289"/>
        <v>A</v>
      </c>
    </row>
    <row r="4150" spans="9:17" x14ac:dyDescent="0.25">
      <c r="I4150" s="11">
        <v>4149</v>
      </c>
      <c r="J4150" s="11">
        <f t="shared" ca="1" si="290"/>
        <v>-1.0881928771863589</v>
      </c>
      <c r="K4150" s="11">
        <f t="shared" ca="1" si="291"/>
        <v>3.2134513676446286</v>
      </c>
      <c r="L4150" s="11" t="str">
        <f t="shared" ca="1" si="288"/>
        <v>H</v>
      </c>
      <c r="M4150" s="11"/>
      <c r="N4150" s="11">
        <v>4149</v>
      </c>
      <c r="O4150" s="12">
        <f t="shared" ca="1" si="292"/>
        <v>-0.25188206643206523</v>
      </c>
      <c r="P4150" s="12">
        <f t="shared" ca="1" si="293"/>
        <v>3.4203310544928911</v>
      </c>
      <c r="Q4150" s="11" t="str">
        <f t="shared" ca="1" si="289"/>
        <v>H</v>
      </c>
    </row>
    <row r="4151" spans="9:17" x14ac:dyDescent="0.25">
      <c r="I4151" s="11">
        <v>4150</v>
      </c>
      <c r="J4151" s="11">
        <f t="shared" ca="1" si="290"/>
        <v>1.1798531756219757</v>
      </c>
      <c r="K4151" s="11">
        <f t="shared" ca="1" si="291"/>
        <v>2.3078404765814819</v>
      </c>
      <c r="L4151" s="11" t="str">
        <f t="shared" ca="1" si="288"/>
        <v>H</v>
      </c>
      <c r="M4151" s="11"/>
      <c r="N4151" s="11">
        <v>4150</v>
      </c>
      <c r="O4151" s="12">
        <f t="shared" ca="1" si="292"/>
        <v>0.17384933163550109</v>
      </c>
      <c r="P4151" s="12">
        <f t="shared" ca="1" si="293"/>
        <v>1.5811214601796402</v>
      </c>
      <c r="Q4151" s="11" t="str">
        <f t="shared" ca="1" si="289"/>
        <v>H</v>
      </c>
    </row>
    <row r="4152" spans="9:17" x14ac:dyDescent="0.25">
      <c r="I4152" s="11">
        <v>4151</v>
      </c>
      <c r="J4152" s="11">
        <f t="shared" ca="1" si="290"/>
        <v>-0.5088295031355673</v>
      </c>
      <c r="K4152" s="11">
        <f t="shared" ca="1" si="291"/>
        <v>0.63377950429500873</v>
      </c>
      <c r="L4152" s="11" t="str">
        <f t="shared" ca="1" si="288"/>
        <v>H</v>
      </c>
      <c r="M4152" s="11"/>
      <c r="N4152" s="11">
        <v>4151</v>
      </c>
      <c r="O4152" s="12">
        <f t="shared" ca="1" si="292"/>
        <v>-0.24843593202565073</v>
      </c>
      <c r="P4152" s="12">
        <f t="shared" ca="1" si="293"/>
        <v>-0.43040965632137151</v>
      </c>
      <c r="Q4152" s="11" t="str">
        <f t="shared" ca="1" si="289"/>
        <v>A</v>
      </c>
    </row>
    <row r="4153" spans="9:17" x14ac:dyDescent="0.25">
      <c r="I4153" s="11">
        <v>4152</v>
      </c>
      <c r="J4153" s="11">
        <f t="shared" ca="1" si="290"/>
        <v>0.52775526587026556</v>
      </c>
      <c r="K4153" s="11">
        <f t="shared" ca="1" si="291"/>
        <v>1.4477653918751443</v>
      </c>
      <c r="L4153" s="11" t="str">
        <f t="shared" ca="1" si="288"/>
        <v>H</v>
      </c>
      <c r="M4153" s="11"/>
      <c r="N4153" s="11">
        <v>4152</v>
      </c>
      <c r="O4153" s="12">
        <f t="shared" ca="1" si="292"/>
        <v>0.4517611063449804</v>
      </c>
      <c r="P4153" s="12">
        <f t="shared" ca="1" si="293"/>
        <v>2.0603957873252106</v>
      </c>
      <c r="Q4153" s="11" t="str">
        <f t="shared" ca="1" si="289"/>
        <v>H</v>
      </c>
    </row>
    <row r="4154" spans="9:17" x14ac:dyDescent="0.25">
      <c r="I4154" s="11">
        <v>4153</v>
      </c>
      <c r="J4154" s="11">
        <f t="shared" ca="1" si="290"/>
        <v>3.2073947445198092E-3</v>
      </c>
      <c r="K4154" s="11">
        <f t="shared" ca="1" si="291"/>
        <v>1.019478950512704</v>
      </c>
      <c r="L4154" s="11" t="str">
        <f t="shared" ca="1" si="288"/>
        <v>H</v>
      </c>
      <c r="M4154" s="11"/>
      <c r="N4154" s="11">
        <v>4153</v>
      </c>
      <c r="O4154" s="12">
        <f t="shared" ca="1" si="292"/>
        <v>1.3042790854737611</v>
      </c>
      <c r="P4154" s="12">
        <f t="shared" ca="1" si="293"/>
        <v>2.3920455064807866</v>
      </c>
      <c r="Q4154" s="11" t="str">
        <f t="shared" ca="1" si="289"/>
        <v>H</v>
      </c>
    </row>
    <row r="4155" spans="9:17" x14ac:dyDescent="0.25">
      <c r="I4155" s="11">
        <v>4154</v>
      </c>
      <c r="J4155" s="11">
        <f t="shared" ca="1" si="290"/>
        <v>0.67183290023625231</v>
      </c>
      <c r="K4155" s="11">
        <f t="shared" ca="1" si="291"/>
        <v>1.0433737684875095</v>
      </c>
      <c r="L4155" s="11" t="str">
        <f t="shared" ca="1" si="288"/>
        <v>H</v>
      </c>
      <c r="M4155" s="11"/>
      <c r="N4155" s="11">
        <v>4154</v>
      </c>
      <c r="O4155" s="12">
        <f t="shared" ca="1" si="292"/>
        <v>0.5074174115090283</v>
      </c>
      <c r="P4155" s="12">
        <f t="shared" ca="1" si="293"/>
        <v>2.3792770845771809</v>
      </c>
      <c r="Q4155" s="11" t="str">
        <f t="shared" ca="1" si="289"/>
        <v>H</v>
      </c>
    </row>
    <row r="4156" spans="9:17" x14ac:dyDescent="0.25">
      <c r="I4156" s="11">
        <v>4155</v>
      </c>
      <c r="J4156" s="11">
        <f t="shared" ca="1" si="290"/>
        <v>2.0179665773494211</v>
      </c>
      <c r="K4156" s="11">
        <f t="shared" ca="1" si="291"/>
        <v>2.3183617401971142</v>
      </c>
      <c r="L4156" s="11" t="str">
        <f t="shared" ca="1" si="288"/>
        <v>H</v>
      </c>
      <c r="M4156" s="11"/>
      <c r="N4156" s="11">
        <v>4155</v>
      </c>
      <c r="O4156" s="12">
        <f t="shared" ca="1" si="292"/>
        <v>-1.1932064452371107</v>
      </c>
      <c r="P4156" s="12">
        <f t="shared" ca="1" si="293"/>
        <v>4.3277003677428834</v>
      </c>
      <c r="Q4156" s="11" t="str">
        <f t="shared" ca="1" si="289"/>
        <v>H</v>
      </c>
    </row>
    <row r="4157" spans="9:17" x14ac:dyDescent="0.25">
      <c r="I4157" s="11">
        <v>4156</v>
      </c>
      <c r="J4157" s="11">
        <f t="shared" ca="1" si="290"/>
        <v>0.96153406146257137</v>
      </c>
      <c r="K4157" s="11">
        <f t="shared" ca="1" si="291"/>
        <v>-0.9358290561317224</v>
      </c>
      <c r="L4157" s="11" t="str">
        <f t="shared" ca="1" si="288"/>
        <v>A</v>
      </c>
      <c r="M4157" s="11"/>
      <c r="N4157" s="11">
        <v>4156</v>
      </c>
      <c r="O4157" s="12">
        <f t="shared" ca="1" si="292"/>
        <v>2.722049980783166</v>
      </c>
      <c r="P4157" s="12">
        <f t="shared" ca="1" si="293"/>
        <v>0.98822969314694964</v>
      </c>
      <c r="Q4157" s="11" t="str">
        <f t="shared" ca="1" si="289"/>
        <v>A</v>
      </c>
    </row>
    <row r="4158" spans="9:17" x14ac:dyDescent="0.25">
      <c r="I4158" s="11">
        <v>4157</v>
      </c>
      <c r="J4158" s="11">
        <f t="shared" ca="1" si="290"/>
        <v>1.7520474980104783</v>
      </c>
      <c r="K4158" s="11">
        <f t="shared" ca="1" si="291"/>
        <v>1.1915853571928758</v>
      </c>
      <c r="L4158" s="11" t="str">
        <f t="shared" ca="1" si="288"/>
        <v>A</v>
      </c>
      <c r="M4158" s="11"/>
      <c r="N4158" s="11">
        <v>4157</v>
      </c>
      <c r="O4158" s="12">
        <f t="shared" ca="1" si="292"/>
        <v>-1.4376244236559295</v>
      </c>
      <c r="P4158" s="12">
        <f t="shared" ca="1" si="293"/>
        <v>3.6808142817776952</v>
      </c>
      <c r="Q4158" s="11" t="str">
        <f t="shared" ca="1" si="289"/>
        <v>H</v>
      </c>
    </row>
    <row r="4159" spans="9:17" x14ac:dyDescent="0.25">
      <c r="I4159" s="11">
        <v>4158</v>
      </c>
      <c r="J4159" s="11">
        <f t="shared" ca="1" si="290"/>
        <v>1.8617538412084365</v>
      </c>
      <c r="K4159" s="11">
        <f t="shared" ca="1" si="291"/>
        <v>1.2827192413503545</v>
      </c>
      <c r="L4159" s="11" t="str">
        <f t="shared" ca="1" si="288"/>
        <v>A</v>
      </c>
      <c r="M4159" s="11"/>
      <c r="N4159" s="11">
        <v>4158</v>
      </c>
      <c r="O4159" s="12">
        <f t="shared" ca="1" si="292"/>
        <v>1.7407125669675494</v>
      </c>
      <c r="P4159" s="12">
        <f t="shared" ca="1" si="293"/>
        <v>3.9981175288344315</v>
      </c>
      <c r="Q4159" s="11" t="str">
        <f t="shared" ca="1" si="289"/>
        <v>H</v>
      </c>
    </row>
    <row r="4160" spans="9:17" x14ac:dyDescent="0.25">
      <c r="I4160" s="11">
        <v>4159</v>
      </c>
      <c r="J4160" s="11">
        <f t="shared" ca="1" si="290"/>
        <v>1.4088331211814977</v>
      </c>
      <c r="K4160" s="11">
        <f t="shared" ca="1" si="291"/>
        <v>0.65744472370645402</v>
      </c>
      <c r="L4160" s="11" t="str">
        <f t="shared" ca="1" si="288"/>
        <v>A</v>
      </c>
      <c r="M4160" s="11"/>
      <c r="N4160" s="11">
        <v>4159</v>
      </c>
      <c r="O4160" s="12">
        <f t="shared" ca="1" si="292"/>
        <v>2.6213214022805307</v>
      </c>
      <c r="P4160" s="12">
        <f t="shared" ca="1" si="293"/>
        <v>0.43553080549494316</v>
      </c>
      <c r="Q4160" s="11" t="str">
        <f t="shared" ca="1" si="289"/>
        <v>A</v>
      </c>
    </row>
    <row r="4161" spans="9:17" x14ac:dyDescent="0.25">
      <c r="I4161" s="11">
        <v>4160</v>
      </c>
      <c r="J4161" s="11">
        <f t="shared" ca="1" si="290"/>
        <v>-0.85370200542509977</v>
      </c>
      <c r="K4161" s="11">
        <f t="shared" ca="1" si="291"/>
        <v>2.4549086158383</v>
      </c>
      <c r="L4161" s="11" t="str">
        <f t="shared" ca="1" si="288"/>
        <v>H</v>
      </c>
      <c r="M4161" s="11"/>
      <c r="N4161" s="11">
        <v>4160</v>
      </c>
      <c r="O4161" s="12">
        <f t="shared" ca="1" si="292"/>
        <v>1.1986224502626461</v>
      </c>
      <c r="P4161" s="12">
        <f t="shared" ca="1" si="293"/>
        <v>-0.404154742527848</v>
      </c>
      <c r="Q4161" s="11" t="str">
        <f t="shared" ca="1" si="289"/>
        <v>A</v>
      </c>
    </row>
    <row r="4162" spans="9:17" x14ac:dyDescent="0.25">
      <c r="I4162" s="11">
        <v>4161</v>
      </c>
      <c r="J4162" s="11">
        <f t="shared" ca="1" si="290"/>
        <v>-0.16408551156249629</v>
      </c>
      <c r="K4162" s="11">
        <f t="shared" ca="1" si="291"/>
        <v>1.9940914969905592</v>
      </c>
      <c r="L4162" s="11" t="str">
        <f t="shared" ca="1" si="288"/>
        <v>H</v>
      </c>
      <c r="M4162" s="11"/>
      <c r="N4162" s="11">
        <v>4161</v>
      </c>
      <c r="O4162" s="12">
        <f t="shared" ca="1" si="292"/>
        <v>0.75361417348601467</v>
      </c>
      <c r="P4162" s="12">
        <f t="shared" ca="1" si="293"/>
        <v>-1.079419163961127</v>
      </c>
      <c r="Q4162" s="11" t="str">
        <f t="shared" ca="1" si="289"/>
        <v>A</v>
      </c>
    </row>
    <row r="4163" spans="9:17" x14ac:dyDescent="0.25">
      <c r="I4163" s="11">
        <v>4162</v>
      </c>
      <c r="J4163" s="11">
        <f t="shared" ref="J4163:J4226" ca="1" si="294">NORMINV(RAND(), $D$3,$F$3)</f>
        <v>1.7977764612992986</v>
      </c>
      <c r="K4163" s="11">
        <f t="shared" ref="K4163:K4226" ca="1" si="295">NORMINV(RAND(), $D$2,$F$2)</f>
        <v>3.1424266056628745</v>
      </c>
      <c r="L4163" s="11" t="str">
        <f t="shared" ca="1" si="288"/>
        <v>H</v>
      </c>
      <c r="M4163" s="11"/>
      <c r="N4163" s="11">
        <v>4162</v>
      </c>
      <c r="O4163" s="12">
        <f t="shared" ref="O4163:O4226" ca="1" si="296">NORMINV(RAND(), $D$11,$F$11)</f>
        <v>-0.48597114608256153</v>
      </c>
      <c r="P4163" s="12">
        <f t="shared" ref="P4163:P4226" ca="1" si="297">NORMINV(RAND(), $D$10,$F$10)</f>
        <v>-0.34253120359912526</v>
      </c>
      <c r="Q4163" s="11" t="str">
        <f t="shared" ca="1" si="289"/>
        <v>H</v>
      </c>
    </row>
    <row r="4164" spans="9:17" x14ac:dyDescent="0.25">
      <c r="I4164" s="11">
        <v>4163</v>
      </c>
      <c r="J4164" s="11">
        <f t="shared" ca="1" si="294"/>
        <v>-0.98004115605495168</v>
      </c>
      <c r="K4164" s="11">
        <f t="shared" ca="1" si="295"/>
        <v>0.40524514290130642</v>
      </c>
      <c r="L4164" s="11" t="str">
        <f t="shared" ca="1" si="288"/>
        <v>H</v>
      </c>
      <c r="M4164" s="11"/>
      <c r="N4164" s="11">
        <v>4163</v>
      </c>
      <c r="O4164" s="12">
        <f t="shared" ca="1" si="296"/>
        <v>2.4629130579191525</v>
      </c>
      <c r="P4164" s="12">
        <f t="shared" ca="1" si="297"/>
        <v>2.3972666824732789</v>
      </c>
      <c r="Q4164" s="11" t="str">
        <f t="shared" ca="1" si="289"/>
        <v>A</v>
      </c>
    </row>
    <row r="4165" spans="9:17" x14ac:dyDescent="0.25">
      <c r="I4165" s="11">
        <v>4164</v>
      </c>
      <c r="J4165" s="11">
        <f t="shared" ca="1" si="294"/>
        <v>3.5309308522499685</v>
      </c>
      <c r="K4165" s="11">
        <f t="shared" ca="1" si="295"/>
        <v>2.2001025671502465</v>
      </c>
      <c r="L4165" s="11" t="str">
        <f t="shared" ca="1" si="288"/>
        <v>A</v>
      </c>
      <c r="M4165" s="11"/>
      <c r="N4165" s="11">
        <v>4164</v>
      </c>
      <c r="O4165" s="12">
        <f t="shared" ca="1" si="296"/>
        <v>-0.6908130175136491</v>
      </c>
      <c r="P4165" s="12">
        <f t="shared" ca="1" si="297"/>
        <v>-1.4560187120815158</v>
      </c>
      <c r="Q4165" s="11" t="str">
        <f t="shared" ca="1" si="289"/>
        <v>A</v>
      </c>
    </row>
    <row r="4166" spans="9:17" x14ac:dyDescent="0.25">
      <c r="I4166" s="11">
        <v>4165</v>
      </c>
      <c r="J4166" s="11">
        <f t="shared" ca="1" si="294"/>
        <v>1.6916269507241397</v>
      </c>
      <c r="K4166" s="11">
        <f t="shared" ca="1" si="295"/>
        <v>1.1035048466233919</v>
      </c>
      <c r="L4166" s="11" t="str">
        <f t="shared" ca="1" si="288"/>
        <v>A</v>
      </c>
      <c r="M4166" s="11"/>
      <c r="N4166" s="11">
        <v>4165</v>
      </c>
      <c r="O4166" s="12">
        <f t="shared" ca="1" si="296"/>
        <v>6.1089737029008329E-2</v>
      </c>
      <c r="P4166" s="12">
        <f t="shared" ca="1" si="297"/>
        <v>4.218486588499915</v>
      </c>
      <c r="Q4166" s="11" t="str">
        <f t="shared" ca="1" si="289"/>
        <v>H</v>
      </c>
    </row>
    <row r="4167" spans="9:17" x14ac:dyDescent="0.25">
      <c r="I4167" s="11">
        <v>4166</v>
      </c>
      <c r="J4167" s="11">
        <f t="shared" ca="1" si="294"/>
        <v>1.2153436852686794</v>
      </c>
      <c r="K4167" s="11">
        <f t="shared" ca="1" si="295"/>
        <v>5.5947014491655898</v>
      </c>
      <c r="L4167" s="11" t="str">
        <f t="shared" ca="1" si="288"/>
        <v>H</v>
      </c>
      <c r="M4167" s="11"/>
      <c r="N4167" s="11">
        <v>4166</v>
      </c>
      <c r="O4167" s="12">
        <f t="shared" ca="1" si="296"/>
        <v>0.60531518800896889</v>
      </c>
      <c r="P4167" s="12">
        <f t="shared" ca="1" si="297"/>
        <v>3.2289860729580822</v>
      </c>
      <c r="Q4167" s="11" t="str">
        <f t="shared" ca="1" si="289"/>
        <v>H</v>
      </c>
    </row>
    <row r="4168" spans="9:17" x14ac:dyDescent="0.25">
      <c r="I4168" s="11">
        <v>4167</v>
      </c>
      <c r="J4168" s="11">
        <f t="shared" ca="1" si="294"/>
        <v>2.61304341619807</v>
      </c>
      <c r="K4168" s="11">
        <f t="shared" ca="1" si="295"/>
        <v>1.9912877889457619</v>
      </c>
      <c r="L4168" s="11" t="str">
        <f t="shared" ca="1" si="288"/>
        <v>A</v>
      </c>
      <c r="M4168" s="11"/>
      <c r="N4168" s="11">
        <v>4167</v>
      </c>
      <c r="O4168" s="12">
        <f t="shared" ca="1" si="296"/>
        <v>-1.3681846324335663</v>
      </c>
      <c r="P4168" s="12">
        <f t="shared" ca="1" si="297"/>
        <v>2.4800595659627529</v>
      </c>
      <c r="Q4168" s="11" t="str">
        <f t="shared" ca="1" si="289"/>
        <v>H</v>
      </c>
    </row>
    <row r="4169" spans="9:17" x14ac:dyDescent="0.25">
      <c r="I4169" s="11">
        <v>4168</v>
      </c>
      <c r="J4169" s="11">
        <f t="shared" ca="1" si="294"/>
        <v>2.6057314984598432</v>
      </c>
      <c r="K4169" s="11">
        <f t="shared" ca="1" si="295"/>
        <v>2.2539890161214804</v>
      </c>
      <c r="L4169" s="11" t="str">
        <f t="shared" ca="1" si="288"/>
        <v>A</v>
      </c>
      <c r="M4169" s="11"/>
      <c r="N4169" s="11">
        <v>4168</v>
      </c>
      <c r="O4169" s="12">
        <f t="shared" ca="1" si="296"/>
        <v>0.45895515653650953</v>
      </c>
      <c r="P4169" s="12">
        <f t="shared" ca="1" si="297"/>
        <v>-0.50475077889425779</v>
      </c>
      <c r="Q4169" s="11" t="str">
        <f t="shared" ca="1" si="289"/>
        <v>A</v>
      </c>
    </row>
    <row r="4170" spans="9:17" x14ac:dyDescent="0.25">
      <c r="I4170" s="11">
        <v>4169</v>
      </c>
      <c r="J4170" s="11">
        <f t="shared" ca="1" si="294"/>
        <v>1.4801160476935251</v>
      </c>
      <c r="K4170" s="11">
        <f t="shared" ca="1" si="295"/>
        <v>1.8426603714390235</v>
      </c>
      <c r="L4170" s="11" t="str">
        <f t="shared" ca="1" si="288"/>
        <v>H</v>
      </c>
      <c r="M4170" s="11"/>
      <c r="N4170" s="11">
        <v>4169</v>
      </c>
      <c r="O4170" s="12">
        <f t="shared" ca="1" si="296"/>
        <v>0.14884857417425162</v>
      </c>
      <c r="P4170" s="12">
        <f t="shared" ca="1" si="297"/>
        <v>-0.57019373897986236</v>
      </c>
      <c r="Q4170" s="11" t="str">
        <f t="shared" ca="1" si="289"/>
        <v>A</v>
      </c>
    </row>
    <row r="4171" spans="9:17" x14ac:dyDescent="0.25">
      <c r="I4171" s="11">
        <v>4170</v>
      </c>
      <c r="J4171" s="11">
        <f t="shared" ca="1" si="294"/>
        <v>0.92348079172282627</v>
      </c>
      <c r="K4171" s="11">
        <f t="shared" ca="1" si="295"/>
        <v>3.8720102164294241</v>
      </c>
      <c r="L4171" s="11" t="str">
        <f t="shared" ca="1" si="288"/>
        <v>H</v>
      </c>
      <c r="M4171" s="11"/>
      <c r="N4171" s="11">
        <v>4170</v>
      </c>
      <c r="O4171" s="12">
        <f t="shared" ca="1" si="296"/>
        <v>-7.4864267944970586E-2</v>
      </c>
      <c r="P4171" s="12">
        <f t="shared" ca="1" si="297"/>
        <v>2.4139614903319009</v>
      </c>
      <c r="Q4171" s="11" t="str">
        <f t="shared" ca="1" si="289"/>
        <v>H</v>
      </c>
    </row>
    <row r="4172" spans="9:17" x14ac:dyDescent="0.25">
      <c r="I4172" s="11">
        <v>4171</v>
      </c>
      <c r="J4172" s="11">
        <f t="shared" ca="1" si="294"/>
        <v>2.1681149249190721</v>
      </c>
      <c r="K4172" s="11">
        <f t="shared" ca="1" si="295"/>
        <v>-0.65673167061437532</v>
      </c>
      <c r="L4172" s="11" t="str">
        <f t="shared" ca="1" si="288"/>
        <v>A</v>
      </c>
      <c r="M4172" s="11"/>
      <c r="N4172" s="11">
        <v>4171</v>
      </c>
      <c r="O4172" s="12">
        <f t="shared" ca="1" si="296"/>
        <v>0.26466998689876514</v>
      </c>
      <c r="P4172" s="12">
        <f t="shared" ca="1" si="297"/>
        <v>2.6923852316039474</v>
      </c>
      <c r="Q4172" s="11" t="str">
        <f t="shared" ca="1" si="289"/>
        <v>H</v>
      </c>
    </row>
    <row r="4173" spans="9:17" x14ac:dyDescent="0.25">
      <c r="I4173" s="11">
        <v>4172</v>
      </c>
      <c r="J4173" s="11">
        <f t="shared" ca="1" si="294"/>
        <v>-0.23208506830931042</v>
      </c>
      <c r="K4173" s="11">
        <f t="shared" ca="1" si="295"/>
        <v>-0.62796539092376191</v>
      </c>
      <c r="L4173" s="11" t="str">
        <f t="shared" ca="1" si="288"/>
        <v>A</v>
      </c>
      <c r="M4173" s="11"/>
      <c r="N4173" s="11">
        <v>4172</v>
      </c>
      <c r="O4173" s="12">
        <f t="shared" ca="1" si="296"/>
        <v>0.36935001772298326</v>
      </c>
      <c r="P4173" s="12">
        <f t="shared" ca="1" si="297"/>
        <v>1.829363896793583</v>
      </c>
      <c r="Q4173" s="11" t="str">
        <f t="shared" ca="1" si="289"/>
        <v>H</v>
      </c>
    </row>
    <row r="4174" spans="9:17" x14ac:dyDescent="0.25">
      <c r="I4174" s="11">
        <v>4173</v>
      </c>
      <c r="J4174" s="11">
        <f t="shared" ca="1" si="294"/>
        <v>1.1116434847600285</v>
      </c>
      <c r="K4174" s="11">
        <f t="shared" ca="1" si="295"/>
        <v>1.8611370998792758</v>
      </c>
      <c r="L4174" s="11" t="str">
        <f t="shared" ca="1" si="288"/>
        <v>H</v>
      </c>
      <c r="M4174" s="11"/>
      <c r="N4174" s="11">
        <v>4173</v>
      </c>
      <c r="O4174" s="12">
        <f t="shared" ca="1" si="296"/>
        <v>1.5442518209169542</v>
      </c>
      <c r="P4174" s="12">
        <f t="shared" ca="1" si="297"/>
        <v>-3.1318110330383768</v>
      </c>
      <c r="Q4174" s="11" t="str">
        <f t="shared" ca="1" si="289"/>
        <v>A</v>
      </c>
    </row>
    <row r="4175" spans="9:17" x14ac:dyDescent="0.25">
      <c r="I4175" s="11">
        <v>4174</v>
      </c>
      <c r="J4175" s="11">
        <f t="shared" ca="1" si="294"/>
        <v>1.925827203599066</v>
      </c>
      <c r="K4175" s="11">
        <f t="shared" ca="1" si="295"/>
        <v>4.3250740464281492</v>
      </c>
      <c r="L4175" s="11" t="str">
        <f t="shared" ca="1" si="288"/>
        <v>H</v>
      </c>
      <c r="M4175" s="11"/>
      <c r="N4175" s="11">
        <v>4174</v>
      </c>
      <c r="O4175" s="12">
        <f t="shared" ca="1" si="296"/>
        <v>-0.34481226473538396</v>
      </c>
      <c r="P4175" s="12">
        <f t="shared" ca="1" si="297"/>
        <v>9.2810738832945994E-2</v>
      </c>
      <c r="Q4175" s="11" t="str">
        <f t="shared" ca="1" si="289"/>
        <v>H</v>
      </c>
    </row>
    <row r="4176" spans="9:17" x14ac:dyDescent="0.25">
      <c r="I4176" s="11">
        <v>4175</v>
      </c>
      <c r="J4176" s="11">
        <f t="shared" ca="1" si="294"/>
        <v>-0.39987375027568806</v>
      </c>
      <c r="K4176" s="11">
        <f t="shared" ca="1" si="295"/>
        <v>-0.74276422327567104</v>
      </c>
      <c r="L4176" s="11" t="str">
        <f t="shared" ca="1" si="288"/>
        <v>A</v>
      </c>
      <c r="M4176" s="11"/>
      <c r="N4176" s="11">
        <v>4175</v>
      </c>
      <c r="O4176" s="12">
        <f t="shared" ca="1" si="296"/>
        <v>1.9088180675499995</v>
      </c>
      <c r="P4176" s="12">
        <f t="shared" ca="1" si="297"/>
        <v>1.1891316571464454</v>
      </c>
      <c r="Q4176" s="11" t="str">
        <f t="shared" ca="1" si="289"/>
        <v>A</v>
      </c>
    </row>
    <row r="4177" spans="9:17" x14ac:dyDescent="0.25">
      <c r="I4177" s="11">
        <v>4176</v>
      </c>
      <c r="J4177" s="11">
        <f t="shared" ca="1" si="294"/>
        <v>0.30539587212806907</v>
      </c>
      <c r="K4177" s="11">
        <f t="shared" ca="1" si="295"/>
        <v>3.6728749631577644</v>
      </c>
      <c r="L4177" s="11" t="str">
        <f t="shared" ca="1" si="288"/>
        <v>H</v>
      </c>
      <c r="M4177" s="11"/>
      <c r="N4177" s="11">
        <v>4176</v>
      </c>
      <c r="O4177" s="12">
        <f t="shared" ca="1" si="296"/>
        <v>0.39688612035768484</v>
      </c>
      <c r="P4177" s="12">
        <f t="shared" ca="1" si="297"/>
        <v>4.6126287003920057</v>
      </c>
      <c r="Q4177" s="11" t="str">
        <f t="shared" ca="1" si="289"/>
        <v>H</v>
      </c>
    </row>
    <row r="4178" spans="9:17" x14ac:dyDescent="0.25">
      <c r="I4178" s="11">
        <v>4177</v>
      </c>
      <c r="J4178" s="11">
        <f t="shared" ca="1" si="294"/>
        <v>1.7910972558604259</v>
      </c>
      <c r="K4178" s="11">
        <f t="shared" ca="1" si="295"/>
        <v>-0.91377438725820159</v>
      </c>
      <c r="L4178" s="11" t="str">
        <f t="shared" ca="1" si="288"/>
        <v>A</v>
      </c>
      <c r="M4178" s="11"/>
      <c r="N4178" s="11">
        <v>4177</v>
      </c>
      <c r="O4178" s="12">
        <f t="shared" ca="1" si="296"/>
        <v>0.78555781395183066</v>
      </c>
      <c r="P4178" s="12">
        <f t="shared" ca="1" si="297"/>
        <v>9.1783678831164561E-2</v>
      </c>
      <c r="Q4178" s="11" t="str">
        <f t="shared" ca="1" si="289"/>
        <v>A</v>
      </c>
    </row>
    <row r="4179" spans="9:17" x14ac:dyDescent="0.25">
      <c r="I4179" s="11">
        <v>4178</v>
      </c>
      <c r="J4179" s="11">
        <f t="shared" ca="1" si="294"/>
        <v>0.52526646429326274</v>
      </c>
      <c r="K4179" s="11">
        <f t="shared" ca="1" si="295"/>
        <v>3.7862703005444631</v>
      </c>
      <c r="L4179" s="11" t="str">
        <f t="shared" ca="1" si="288"/>
        <v>H</v>
      </c>
      <c r="M4179" s="11"/>
      <c r="N4179" s="11">
        <v>4178</v>
      </c>
      <c r="O4179" s="12">
        <f t="shared" ca="1" si="296"/>
        <v>1.9134554729663411</v>
      </c>
      <c r="P4179" s="12">
        <f t="shared" ca="1" si="297"/>
        <v>2.6394862130238868</v>
      </c>
      <c r="Q4179" s="11" t="str">
        <f t="shared" ca="1" si="289"/>
        <v>H</v>
      </c>
    </row>
    <row r="4180" spans="9:17" x14ac:dyDescent="0.25">
      <c r="I4180" s="11">
        <v>4179</v>
      </c>
      <c r="J4180" s="11">
        <f t="shared" ca="1" si="294"/>
        <v>-1.2385027002219937</v>
      </c>
      <c r="K4180" s="11">
        <f t="shared" ca="1" si="295"/>
        <v>1.7139638569280413</v>
      </c>
      <c r="L4180" s="11" t="str">
        <f t="shared" ca="1" si="288"/>
        <v>H</v>
      </c>
      <c r="M4180" s="11"/>
      <c r="N4180" s="11">
        <v>4179</v>
      </c>
      <c r="O4180" s="12">
        <f t="shared" ca="1" si="296"/>
        <v>1.6405703351728571</v>
      </c>
      <c r="P4180" s="12">
        <f t="shared" ca="1" si="297"/>
        <v>2.0116570838951358</v>
      </c>
      <c r="Q4180" s="11" t="str">
        <f t="shared" ca="1" si="289"/>
        <v>H</v>
      </c>
    </row>
    <row r="4181" spans="9:17" x14ac:dyDescent="0.25">
      <c r="I4181" s="11">
        <v>4180</v>
      </c>
      <c r="J4181" s="11">
        <f t="shared" ca="1" si="294"/>
        <v>-0.48018826334660447</v>
      </c>
      <c r="K4181" s="11">
        <f t="shared" ca="1" si="295"/>
        <v>3.3396987733670289</v>
      </c>
      <c r="L4181" s="11" t="str">
        <f t="shared" ca="1" si="288"/>
        <v>H</v>
      </c>
      <c r="M4181" s="11"/>
      <c r="N4181" s="11">
        <v>4180</v>
      </c>
      <c r="O4181" s="12">
        <f t="shared" ca="1" si="296"/>
        <v>-0.40523595009547331</v>
      </c>
      <c r="P4181" s="12">
        <f t="shared" ca="1" si="297"/>
        <v>0.30327409406276484</v>
      </c>
      <c r="Q4181" s="11" t="str">
        <f t="shared" ca="1" si="289"/>
        <v>H</v>
      </c>
    </row>
    <row r="4182" spans="9:17" x14ac:dyDescent="0.25">
      <c r="I4182" s="11">
        <v>4181</v>
      </c>
      <c r="J4182" s="11">
        <f t="shared" ca="1" si="294"/>
        <v>0.42588796530805995</v>
      </c>
      <c r="K4182" s="11">
        <f t="shared" ca="1" si="295"/>
        <v>-0.98200151164055827</v>
      </c>
      <c r="L4182" s="11" t="str">
        <f t="shared" ca="1" si="288"/>
        <v>A</v>
      </c>
      <c r="M4182" s="11"/>
      <c r="N4182" s="11">
        <v>4181</v>
      </c>
      <c r="O4182" s="12">
        <f t="shared" ca="1" si="296"/>
        <v>1.4492425854935029</v>
      </c>
      <c r="P4182" s="12">
        <f t="shared" ca="1" si="297"/>
        <v>0.78889160484483867</v>
      </c>
      <c r="Q4182" s="11" t="str">
        <f t="shared" ca="1" si="289"/>
        <v>A</v>
      </c>
    </row>
    <row r="4183" spans="9:17" x14ac:dyDescent="0.25">
      <c r="I4183" s="11">
        <v>4182</v>
      </c>
      <c r="J4183" s="11">
        <f t="shared" ca="1" si="294"/>
        <v>2.0757906634192063</v>
      </c>
      <c r="K4183" s="11">
        <f t="shared" ca="1" si="295"/>
        <v>2.2687159134136863</v>
      </c>
      <c r="L4183" s="11" t="str">
        <f t="shared" ca="1" si="288"/>
        <v>H</v>
      </c>
      <c r="M4183" s="11"/>
      <c r="N4183" s="11">
        <v>4182</v>
      </c>
      <c r="O4183" s="12">
        <f t="shared" ca="1" si="296"/>
        <v>1.8863378763108036</v>
      </c>
      <c r="P4183" s="12">
        <f t="shared" ca="1" si="297"/>
        <v>2.6472682978624356</v>
      </c>
      <c r="Q4183" s="11" t="str">
        <f t="shared" ca="1" si="289"/>
        <v>H</v>
      </c>
    </row>
    <row r="4184" spans="9:17" x14ac:dyDescent="0.25">
      <c r="I4184" s="11">
        <v>4183</v>
      </c>
      <c r="J4184" s="11">
        <f t="shared" ca="1" si="294"/>
        <v>-0.52650491548557377</v>
      </c>
      <c r="K4184" s="11">
        <f t="shared" ca="1" si="295"/>
        <v>0.9914104385544642</v>
      </c>
      <c r="L4184" s="11" t="str">
        <f t="shared" ca="1" si="288"/>
        <v>H</v>
      </c>
      <c r="M4184" s="11"/>
      <c r="N4184" s="11">
        <v>4183</v>
      </c>
      <c r="O4184" s="12">
        <f t="shared" ca="1" si="296"/>
        <v>1.9198041106453814</v>
      </c>
      <c r="P4184" s="12">
        <f t="shared" ca="1" si="297"/>
        <v>1.1706082903433912</v>
      </c>
      <c r="Q4184" s="11" t="str">
        <f t="shared" ca="1" si="289"/>
        <v>A</v>
      </c>
    </row>
    <row r="4185" spans="9:17" x14ac:dyDescent="0.25">
      <c r="I4185" s="11">
        <v>4184</v>
      </c>
      <c r="J4185" s="11">
        <f t="shared" ca="1" si="294"/>
        <v>0.78154884276437508</v>
      </c>
      <c r="K4185" s="11">
        <f t="shared" ca="1" si="295"/>
        <v>2.953577349354227</v>
      </c>
      <c r="L4185" s="11" t="str">
        <f t="shared" ca="1" si="288"/>
        <v>H</v>
      </c>
      <c r="M4185" s="11"/>
      <c r="N4185" s="11">
        <v>4184</v>
      </c>
      <c r="O4185" s="12">
        <f t="shared" ca="1" si="296"/>
        <v>1.2841383526088728</v>
      </c>
      <c r="P4185" s="12">
        <f t="shared" ca="1" si="297"/>
        <v>-1.4641941773270175</v>
      </c>
      <c r="Q4185" s="11" t="str">
        <f t="shared" ca="1" si="289"/>
        <v>A</v>
      </c>
    </row>
    <row r="4186" spans="9:17" x14ac:dyDescent="0.25">
      <c r="I4186" s="11">
        <v>4185</v>
      </c>
      <c r="J4186" s="11">
        <f t="shared" ca="1" si="294"/>
        <v>1.1734239309484398</v>
      </c>
      <c r="K4186" s="11">
        <f t="shared" ca="1" si="295"/>
        <v>2.6329701170004087</v>
      </c>
      <c r="L4186" s="11" t="str">
        <f t="shared" ca="1" si="288"/>
        <v>H</v>
      </c>
      <c r="M4186" s="11"/>
      <c r="N4186" s="11">
        <v>4185</v>
      </c>
      <c r="O4186" s="12">
        <f t="shared" ca="1" si="296"/>
        <v>0.43798711171218069</v>
      </c>
      <c r="P4186" s="12">
        <f t="shared" ca="1" si="297"/>
        <v>1.8397389960831911</v>
      </c>
      <c r="Q4186" s="11" t="str">
        <f t="shared" ca="1" si="289"/>
        <v>H</v>
      </c>
    </row>
    <row r="4187" spans="9:17" x14ac:dyDescent="0.25">
      <c r="I4187" s="11">
        <v>4186</v>
      </c>
      <c r="J4187" s="11">
        <f t="shared" ca="1" si="294"/>
        <v>2.2537032768289942</v>
      </c>
      <c r="K4187" s="11">
        <f t="shared" ca="1" si="295"/>
        <v>0.3191108366111699</v>
      </c>
      <c r="L4187" s="11" t="str">
        <f t="shared" ca="1" si="288"/>
        <v>A</v>
      </c>
      <c r="M4187" s="11"/>
      <c r="N4187" s="11">
        <v>4186</v>
      </c>
      <c r="O4187" s="12">
        <f t="shared" ca="1" si="296"/>
        <v>0.13582474582702048</v>
      </c>
      <c r="P4187" s="12">
        <f t="shared" ca="1" si="297"/>
        <v>-0.97457464495575152</v>
      </c>
      <c r="Q4187" s="11" t="str">
        <f t="shared" ca="1" si="289"/>
        <v>A</v>
      </c>
    </row>
    <row r="4188" spans="9:17" x14ac:dyDescent="0.25">
      <c r="I4188" s="11">
        <v>4187</v>
      </c>
      <c r="J4188" s="11">
        <f t="shared" ca="1" si="294"/>
        <v>0.44257896570147315</v>
      </c>
      <c r="K4188" s="11">
        <f t="shared" ca="1" si="295"/>
        <v>-1.2000733391883998</v>
      </c>
      <c r="L4188" s="11" t="str">
        <f t="shared" ca="1" si="288"/>
        <v>A</v>
      </c>
      <c r="M4188" s="11"/>
      <c r="N4188" s="11">
        <v>4187</v>
      </c>
      <c r="O4188" s="12">
        <f t="shared" ca="1" si="296"/>
        <v>0.71556446408141516</v>
      </c>
      <c r="P4188" s="12">
        <f t="shared" ca="1" si="297"/>
        <v>1.840704973600646</v>
      </c>
      <c r="Q4188" s="11" t="str">
        <f t="shared" ca="1" si="289"/>
        <v>H</v>
      </c>
    </row>
    <row r="4189" spans="9:17" x14ac:dyDescent="0.25">
      <c r="I4189" s="11">
        <v>4188</v>
      </c>
      <c r="J4189" s="11">
        <f t="shared" ca="1" si="294"/>
        <v>1.8358815457619624</v>
      </c>
      <c r="K4189" s="11">
        <f t="shared" ca="1" si="295"/>
        <v>2.6315849501988047</v>
      </c>
      <c r="L4189" s="11" t="str">
        <f t="shared" ca="1" si="288"/>
        <v>H</v>
      </c>
      <c r="M4189" s="11"/>
      <c r="N4189" s="11">
        <v>4188</v>
      </c>
      <c r="O4189" s="12">
        <f t="shared" ca="1" si="296"/>
        <v>0.67393262955817756</v>
      </c>
      <c r="P4189" s="12">
        <f t="shared" ca="1" si="297"/>
        <v>1.4586186451491938</v>
      </c>
      <c r="Q4189" s="11" t="str">
        <f t="shared" ca="1" si="289"/>
        <v>H</v>
      </c>
    </row>
    <row r="4190" spans="9:17" x14ac:dyDescent="0.25">
      <c r="I4190" s="11">
        <v>4189</v>
      </c>
      <c r="J4190" s="11">
        <f t="shared" ca="1" si="294"/>
        <v>1.6811470023167125</v>
      </c>
      <c r="K4190" s="11">
        <f t="shared" ca="1" si="295"/>
        <v>-1.380905234645935E-2</v>
      </c>
      <c r="L4190" s="11" t="str">
        <f t="shared" ca="1" si="288"/>
        <v>A</v>
      </c>
      <c r="M4190" s="11"/>
      <c r="N4190" s="11">
        <v>4189</v>
      </c>
      <c r="O4190" s="12">
        <f t="shared" ca="1" si="296"/>
        <v>-0.5653592850599376</v>
      </c>
      <c r="P4190" s="12">
        <f t="shared" ca="1" si="297"/>
        <v>-0.63354249126138185</v>
      </c>
      <c r="Q4190" s="11" t="str">
        <f t="shared" ca="1" si="289"/>
        <v>A</v>
      </c>
    </row>
    <row r="4191" spans="9:17" x14ac:dyDescent="0.25">
      <c r="I4191" s="11">
        <v>4190</v>
      </c>
      <c r="J4191" s="11">
        <f t="shared" ca="1" si="294"/>
        <v>1.6291651294525407</v>
      </c>
      <c r="K4191" s="11">
        <f t="shared" ca="1" si="295"/>
        <v>4.24765853887126</v>
      </c>
      <c r="L4191" s="11" t="str">
        <f t="shared" ca="1" si="288"/>
        <v>H</v>
      </c>
      <c r="M4191" s="11"/>
      <c r="N4191" s="11">
        <v>4190</v>
      </c>
      <c r="O4191" s="12">
        <f t="shared" ca="1" si="296"/>
        <v>0.36007585690973998</v>
      </c>
      <c r="P4191" s="12">
        <f t="shared" ca="1" si="297"/>
        <v>0.54273150327661346</v>
      </c>
      <c r="Q4191" s="11" t="str">
        <f t="shared" ca="1" si="289"/>
        <v>H</v>
      </c>
    </row>
    <row r="4192" spans="9:17" x14ac:dyDescent="0.25">
      <c r="I4192" s="11">
        <v>4191</v>
      </c>
      <c r="J4192" s="11">
        <f t="shared" ca="1" si="294"/>
        <v>1.1026632666429461</v>
      </c>
      <c r="K4192" s="11">
        <f t="shared" ca="1" si="295"/>
        <v>2.3311655669030662</v>
      </c>
      <c r="L4192" s="11" t="str">
        <f t="shared" ca="1" si="288"/>
        <v>H</v>
      </c>
      <c r="M4192" s="11"/>
      <c r="N4192" s="11">
        <v>4191</v>
      </c>
      <c r="O4192" s="12">
        <f t="shared" ca="1" si="296"/>
        <v>0.76657540793027201</v>
      </c>
      <c r="P4192" s="12">
        <f t="shared" ca="1" si="297"/>
        <v>3.6827189460017227</v>
      </c>
      <c r="Q4192" s="11" t="str">
        <f t="shared" ca="1" si="289"/>
        <v>H</v>
      </c>
    </row>
    <row r="4193" spans="9:17" x14ac:dyDescent="0.25">
      <c r="I4193" s="11">
        <v>4192</v>
      </c>
      <c r="J4193" s="11">
        <f t="shared" ca="1" si="294"/>
        <v>2.3960548879421308</v>
      </c>
      <c r="K4193" s="11">
        <f t="shared" ca="1" si="295"/>
        <v>5.5023003271925433</v>
      </c>
      <c r="L4193" s="11" t="str">
        <f t="shared" ca="1" si="288"/>
        <v>H</v>
      </c>
      <c r="M4193" s="11"/>
      <c r="N4193" s="11">
        <v>4192</v>
      </c>
      <c r="O4193" s="12">
        <f t="shared" ca="1" si="296"/>
        <v>-0.48305732205341889</v>
      </c>
      <c r="P4193" s="12">
        <f t="shared" ca="1" si="297"/>
        <v>-8.3449722957499528E-2</v>
      </c>
      <c r="Q4193" s="11" t="str">
        <f t="shared" ca="1" si="289"/>
        <v>H</v>
      </c>
    </row>
    <row r="4194" spans="9:17" x14ac:dyDescent="0.25">
      <c r="I4194" s="11">
        <v>4193</v>
      </c>
      <c r="J4194" s="11">
        <f t="shared" ca="1" si="294"/>
        <v>-0.38871665589849214</v>
      </c>
      <c r="K4194" s="11">
        <f t="shared" ca="1" si="295"/>
        <v>4.6172113252606746</v>
      </c>
      <c r="L4194" s="11" t="str">
        <f t="shared" ca="1" si="288"/>
        <v>H</v>
      </c>
      <c r="M4194" s="11"/>
      <c r="N4194" s="11">
        <v>4193</v>
      </c>
      <c r="O4194" s="12">
        <f t="shared" ca="1" si="296"/>
        <v>0.27946798872466594</v>
      </c>
      <c r="P4194" s="12">
        <f t="shared" ca="1" si="297"/>
        <v>0.57843354625610288</v>
      </c>
      <c r="Q4194" s="11" t="str">
        <f t="shared" ca="1" si="289"/>
        <v>H</v>
      </c>
    </row>
    <row r="4195" spans="9:17" x14ac:dyDescent="0.25">
      <c r="I4195" s="11">
        <v>4194</v>
      </c>
      <c r="J4195" s="11">
        <f t="shared" ca="1" si="294"/>
        <v>1.7717076843204369</v>
      </c>
      <c r="K4195" s="11">
        <f t="shared" ca="1" si="295"/>
        <v>1.2067232789942079</v>
      </c>
      <c r="L4195" s="11" t="str">
        <f t="shared" ca="1" si="288"/>
        <v>A</v>
      </c>
      <c r="M4195" s="11"/>
      <c r="N4195" s="11">
        <v>4194</v>
      </c>
      <c r="O4195" s="12">
        <f t="shared" ca="1" si="296"/>
        <v>1.4621255758190901</v>
      </c>
      <c r="P4195" s="12">
        <f t="shared" ca="1" si="297"/>
        <v>1.2970771210379002</v>
      </c>
      <c r="Q4195" s="11" t="str">
        <f t="shared" ca="1" si="289"/>
        <v>A</v>
      </c>
    </row>
    <row r="4196" spans="9:17" x14ac:dyDescent="0.25">
      <c r="I4196" s="11">
        <v>4195</v>
      </c>
      <c r="J4196" s="11">
        <f t="shared" ca="1" si="294"/>
        <v>-0.4729849645634695</v>
      </c>
      <c r="K4196" s="11">
        <f t="shared" ca="1" si="295"/>
        <v>4.541826573084637</v>
      </c>
      <c r="L4196" s="11" t="str">
        <f t="shared" ca="1" si="288"/>
        <v>H</v>
      </c>
      <c r="M4196" s="11"/>
      <c r="N4196" s="11">
        <v>4195</v>
      </c>
      <c r="O4196" s="12">
        <f t="shared" ca="1" si="296"/>
        <v>-1.5947338902969783</v>
      </c>
      <c r="P4196" s="12">
        <f t="shared" ca="1" si="297"/>
        <v>-3.9465957271036634</v>
      </c>
      <c r="Q4196" s="11" t="str">
        <f t="shared" ca="1" si="289"/>
        <v>A</v>
      </c>
    </row>
    <row r="4197" spans="9:17" x14ac:dyDescent="0.25">
      <c r="I4197" s="11">
        <v>4196</v>
      </c>
      <c r="J4197" s="11">
        <f t="shared" ca="1" si="294"/>
        <v>2.0019457510320287</v>
      </c>
      <c r="K4197" s="11">
        <f t="shared" ca="1" si="295"/>
        <v>2.9470595922180411</v>
      </c>
      <c r="L4197" s="11" t="str">
        <f t="shared" ca="1" si="288"/>
        <v>H</v>
      </c>
      <c r="M4197" s="11"/>
      <c r="N4197" s="11">
        <v>4196</v>
      </c>
      <c r="O4197" s="12">
        <f t="shared" ca="1" si="296"/>
        <v>0.8522326916442895</v>
      </c>
      <c r="P4197" s="12">
        <f t="shared" ca="1" si="297"/>
        <v>1.6596769817005317</v>
      </c>
      <c r="Q4197" s="11" t="str">
        <f t="shared" ca="1" si="289"/>
        <v>H</v>
      </c>
    </row>
    <row r="4198" spans="9:17" x14ac:dyDescent="0.25">
      <c r="I4198" s="11">
        <v>4197</v>
      </c>
      <c r="J4198" s="11">
        <f t="shared" ca="1" si="294"/>
        <v>0.66241821404831236</v>
      </c>
      <c r="K4198" s="11">
        <f t="shared" ca="1" si="295"/>
        <v>3.9346263051506716</v>
      </c>
      <c r="L4198" s="11" t="str">
        <f t="shared" ca="1" si="288"/>
        <v>H</v>
      </c>
      <c r="M4198" s="11"/>
      <c r="N4198" s="11">
        <v>4197</v>
      </c>
      <c r="O4198" s="12">
        <f t="shared" ca="1" si="296"/>
        <v>1.5561386470427037</v>
      </c>
      <c r="P4198" s="12">
        <f t="shared" ca="1" si="297"/>
        <v>1.3847863640448703</v>
      </c>
      <c r="Q4198" s="11" t="str">
        <f t="shared" ca="1" si="289"/>
        <v>A</v>
      </c>
    </row>
    <row r="4199" spans="9:17" x14ac:dyDescent="0.25">
      <c r="I4199" s="11">
        <v>4198</v>
      </c>
      <c r="J4199" s="11">
        <f t="shared" ca="1" si="294"/>
        <v>-1.1241405449456279</v>
      </c>
      <c r="K4199" s="11">
        <f t="shared" ca="1" si="295"/>
        <v>1.5328298743005617</v>
      </c>
      <c r="L4199" s="11" t="str">
        <f t="shared" ca="1" si="288"/>
        <v>H</v>
      </c>
      <c r="M4199" s="11"/>
      <c r="N4199" s="11">
        <v>4198</v>
      </c>
      <c r="O4199" s="12">
        <f t="shared" ca="1" si="296"/>
        <v>1.3624685016622198</v>
      </c>
      <c r="P4199" s="12">
        <f t="shared" ca="1" si="297"/>
        <v>1.0255980611911579</v>
      </c>
      <c r="Q4199" s="11" t="str">
        <f t="shared" ca="1" si="289"/>
        <v>A</v>
      </c>
    </row>
    <row r="4200" spans="9:17" x14ac:dyDescent="0.25">
      <c r="I4200" s="11">
        <v>4199</v>
      </c>
      <c r="J4200" s="11">
        <f t="shared" ca="1" si="294"/>
        <v>1.1437306780636187</v>
      </c>
      <c r="K4200" s="11">
        <f t="shared" ca="1" si="295"/>
        <v>2.462578125071444</v>
      </c>
      <c r="L4200" s="11" t="str">
        <f t="shared" ca="1" si="288"/>
        <v>H</v>
      </c>
      <c r="M4200" s="11"/>
      <c r="N4200" s="11">
        <v>4199</v>
      </c>
      <c r="O4200" s="12">
        <f t="shared" ca="1" si="296"/>
        <v>-0.16715483362451988</v>
      </c>
      <c r="P4200" s="12">
        <f t="shared" ca="1" si="297"/>
        <v>1.5105453552818369</v>
      </c>
      <c r="Q4200" s="11" t="str">
        <f t="shared" ca="1" si="289"/>
        <v>H</v>
      </c>
    </row>
    <row r="4201" spans="9:17" x14ac:dyDescent="0.25">
      <c r="I4201" s="11">
        <v>4200</v>
      </c>
      <c r="J4201" s="11">
        <f t="shared" ca="1" si="294"/>
        <v>1.8643454374833146</v>
      </c>
      <c r="K4201" s="11">
        <f t="shared" ca="1" si="295"/>
        <v>3.6243886330580022</v>
      </c>
      <c r="L4201" s="11" t="str">
        <f t="shared" ca="1" si="288"/>
        <v>H</v>
      </c>
      <c r="M4201" s="11"/>
      <c r="N4201" s="11">
        <v>4200</v>
      </c>
      <c r="O4201" s="12">
        <f t="shared" ca="1" si="296"/>
        <v>0.12107698165262426</v>
      </c>
      <c r="P4201" s="12">
        <f t="shared" ca="1" si="297"/>
        <v>-0.28026177621631798</v>
      </c>
      <c r="Q4201" s="11" t="str">
        <f t="shared" ca="1" si="289"/>
        <v>A</v>
      </c>
    </row>
    <row r="4202" spans="9:17" x14ac:dyDescent="0.25">
      <c r="I4202" s="11">
        <v>4201</v>
      </c>
      <c r="J4202" s="11">
        <f t="shared" ca="1" si="294"/>
        <v>2.4420764145793288</v>
      </c>
      <c r="K4202" s="11">
        <f t="shared" ca="1" si="295"/>
        <v>3.538263117113309</v>
      </c>
      <c r="L4202" s="11" t="str">
        <f t="shared" ca="1" si="288"/>
        <v>H</v>
      </c>
      <c r="M4202" s="11"/>
      <c r="N4202" s="11">
        <v>4201</v>
      </c>
      <c r="O4202" s="12">
        <f t="shared" ca="1" si="296"/>
        <v>0.66972699651173295</v>
      </c>
      <c r="P4202" s="12">
        <f t="shared" ca="1" si="297"/>
        <v>1.2834907594125635</v>
      </c>
      <c r="Q4202" s="11" t="str">
        <f t="shared" ca="1" si="289"/>
        <v>H</v>
      </c>
    </row>
    <row r="4203" spans="9:17" x14ac:dyDescent="0.25">
      <c r="I4203" s="11">
        <v>4202</v>
      </c>
      <c r="J4203" s="11">
        <f t="shared" ca="1" si="294"/>
        <v>-2.3508489323073589E-2</v>
      </c>
      <c r="K4203" s="11">
        <f t="shared" ca="1" si="295"/>
        <v>0.64902563709848415</v>
      </c>
      <c r="L4203" s="11" t="str">
        <f t="shared" ca="1" si="288"/>
        <v>H</v>
      </c>
      <c r="M4203" s="11"/>
      <c r="N4203" s="11">
        <v>4202</v>
      </c>
      <c r="O4203" s="12">
        <f t="shared" ca="1" si="296"/>
        <v>1.1970034844528046</v>
      </c>
      <c r="P4203" s="12">
        <f t="shared" ca="1" si="297"/>
        <v>-1.4339617171187711</v>
      </c>
      <c r="Q4203" s="11" t="str">
        <f t="shared" ca="1" si="289"/>
        <v>A</v>
      </c>
    </row>
    <row r="4204" spans="9:17" x14ac:dyDescent="0.25">
      <c r="I4204" s="11">
        <v>4203</v>
      </c>
      <c r="J4204" s="11">
        <f t="shared" ca="1" si="294"/>
        <v>2.8772169889205954</v>
      </c>
      <c r="K4204" s="11">
        <f t="shared" ca="1" si="295"/>
        <v>3.7685122385746901</v>
      </c>
      <c r="L4204" s="11" t="str">
        <f t="shared" ca="1" si="288"/>
        <v>H</v>
      </c>
      <c r="M4204" s="11"/>
      <c r="N4204" s="11">
        <v>4203</v>
      </c>
      <c r="O4204" s="12">
        <f t="shared" ca="1" si="296"/>
        <v>0.88775350059303482</v>
      </c>
      <c r="P4204" s="12">
        <f t="shared" ca="1" si="297"/>
        <v>-2.2200133800550255</v>
      </c>
      <c r="Q4204" s="11" t="str">
        <f t="shared" ca="1" si="289"/>
        <v>A</v>
      </c>
    </row>
    <row r="4205" spans="9:17" x14ac:dyDescent="0.25">
      <c r="I4205" s="11">
        <v>4204</v>
      </c>
      <c r="J4205" s="11">
        <f t="shared" ca="1" si="294"/>
        <v>-0.76287799221263908</v>
      </c>
      <c r="K4205" s="11">
        <f t="shared" ca="1" si="295"/>
        <v>1.6721796398413715</v>
      </c>
      <c r="L4205" s="11" t="str">
        <f t="shared" ca="1" si="288"/>
        <v>H</v>
      </c>
      <c r="M4205" s="11"/>
      <c r="N4205" s="11">
        <v>4204</v>
      </c>
      <c r="O4205" s="12">
        <f t="shared" ca="1" si="296"/>
        <v>2.1733944985016276</v>
      </c>
      <c r="P4205" s="12">
        <f t="shared" ca="1" si="297"/>
        <v>3.7192052033178555</v>
      </c>
      <c r="Q4205" s="11" t="str">
        <f t="shared" ca="1" si="289"/>
        <v>H</v>
      </c>
    </row>
    <row r="4206" spans="9:17" x14ac:dyDescent="0.25">
      <c r="I4206" s="11">
        <v>4205</v>
      </c>
      <c r="J4206" s="11">
        <f t="shared" ca="1" si="294"/>
        <v>0.57258698074407022</v>
      </c>
      <c r="K4206" s="11">
        <f t="shared" ca="1" si="295"/>
        <v>2.2740463349027853</v>
      </c>
      <c r="L4206" s="11" t="str">
        <f t="shared" ca="1" si="288"/>
        <v>H</v>
      </c>
      <c r="M4206" s="11"/>
      <c r="N4206" s="11">
        <v>4205</v>
      </c>
      <c r="O4206" s="12">
        <f t="shared" ca="1" si="296"/>
        <v>-4.0616209414218507E-2</v>
      </c>
      <c r="P4206" s="12">
        <f t="shared" ca="1" si="297"/>
        <v>1.8241312005977808</v>
      </c>
      <c r="Q4206" s="11" t="str">
        <f t="shared" ca="1" si="289"/>
        <v>H</v>
      </c>
    </row>
    <row r="4207" spans="9:17" x14ac:dyDescent="0.25">
      <c r="I4207" s="11">
        <v>4206</v>
      </c>
      <c r="J4207" s="11">
        <f t="shared" ca="1" si="294"/>
        <v>-0.53294497520559292</v>
      </c>
      <c r="K4207" s="11">
        <f t="shared" ca="1" si="295"/>
        <v>3.0998125997811385</v>
      </c>
      <c r="L4207" s="11" t="str">
        <f t="shared" ca="1" si="288"/>
        <v>H</v>
      </c>
      <c r="M4207" s="11"/>
      <c r="N4207" s="11">
        <v>4206</v>
      </c>
      <c r="O4207" s="12">
        <f t="shared" ca="1" si="296"/>
        <v>-1.9249233598417903E-2</v>
      </c>
      <c r="P4207" s="12">
        <f t="shared" ca="1" si="297"/>
        <v>-1.0430710714120806</v>
      </c>
      <c r="Q4207" s="11" t="str">
        <f t="shared" ca="1" si="289"/>
        <v>A</v>
      </c>
    </row>
    <row r="4208" spans="9:17" x14ac:dyDescent="0.25">
      <c r="I4208" s="11">
        <v>4207</v>
      </c>
      <c r="J4208" s="11">
        <f t="shared" ca="1" si="294"/>
        <v>-0.74975844147824844</v>
      </c>
      <c r="K4208" s="11">
        <f t="shared" ca="1" si="295"/>
        <v>1.8406591376025891</v>
      </c>
      <c r="L4208" s="11" t="str">
        <f t="shared" ca="1" si="288"/>
        <v>H</v>
      </c>
      <c r="M4208" s="11"/>
      <c r="N4208" s="11">
        <v>4207</v>
      </c>
      <c r="O4208" s="12">
        <f t="shared" ca="1" si="296"/>
        <v>0.50592680769959575</v>
      </c>
      <c r="P4208" s="12">
        <f t="shared" ca="1" si="297"/>
        <v>0.86026569021665389</v>
      </c>
      <c r="Q4208" s="11" t="str">
        <f t="shared" ca="1" si="289"/>
        <v>H</v>
      </c>
    </row>
    <row r="4209" spans="9:17" x14ac:dyDescent="0.25">
      <c r="I4209" s="11">
        <v>4208</v>
      </c>
      <c r="J4209" s="11">
        <f t="shared" ca="1" si="294"/>
        <v>-0.29946408282293391</v>
      </c>
      <c r="K4209" s="11">
        <f t="shared" ca="1" si="295"/>
        <v>0.39137033471009164</v>
      </c>
      <c r="L4209" s="11" t="str">
        <f t="shared" ca="1" si="288"/>
        <v>H</v>
      </c>
      <c r="M4209" s="11"/>
      <c r="N4209" s="11">
        <v>4208</v>
      </c>
      <c r="O4209" s="12">
        <f t="shared" ca="1" si="296"/>
        <v>0.28930996183844043</v>
      </c>
      <c r="P4209" s="12">
        <f t="shared" ca="1" si="297"/>
        <v>0.58497387118539346</v>
      </c>
      <c r="Q4209" s="11" t="str">
        <f t="shared" ca="1" si="289"/>
        <v>H</v>
      </c>
    </row>
    <row r="4210" spans="9:17" x14ac:dyDescent="0.25">
      <c r="I4210" s="11">
        <v>4209</v>
      </c>
      <c r="J4210" s="11">
        <f t="shared" ca="1" si="294"/>
        <v>1.9964917736672327</v>
      </c>
      <c r="K4210" s="11">
        <f t="shared" ca="1" si="295"/>
        <v>1.8864744224981262</v>
      </c>
      <c r="L4210" s="11" t="str">
        <f t="shared" ca="1" si="288"/>
        <v>A</v>
      </c>
      <c r="M4210" s="11"/>
      <c r="N4210" s="11">
        <v>4209</v>
      </c>
      <c r="O4210" s="12">
        <f t="shared" ca="1" si="296"/>
        <v>9.1712579503415437E-2</v>
      </c>
      <c r="P4210" s="12">
        <f t="shared" ca="1" si="297"/>
        <v>0.3060173220943746</v>
      </c>
      <c r="Q4210" s="11" t="str">
        <f t="shared" ca="1" si="289"/>
        <v>H</v>
      </c>
    </row>
    <row r="4211" spans="9:17" x14ac:dyDescent="0.25">
      <c r="I4211" s="11">
        <v>4210</v>
      </c>
      <c r="J4211" s="11">
        <f t="shared" ca="1" si="294"/>
        <v>1.1832369962055669</v>
      </c>
      <c r="K4211" s="11">
        <f t="shared" ca="1" si="295"/>
        <v>2.7698333534330617</v>
      </c>
      <c r="L4211" s="11" t="str">
        <f t="shared" ca="1" si="288"/>
        <v>H</v>
      </c>
      <c r="M4211" s="11"/>
      <c r="N4211" s="11">
        <v>4210</v>
      </c>
      <c r="O4211" s="12">
        <f t="shared" ca="1" si="296"/>
        <v>-0.17632149396527308</v>
      </c>
      <c r="P4211" s="12">
        <f t="shared" ca="1" si="297"/>
        <v>-0.53061015196629513</v>
      </c>
      <c r="Q4211" s="11" t="str">
        <f t="shared" ca="1" si="289"/>
        <v>A</v>
      </c>
    </row>
    <row r="4212" spans="9:17" x14ac:dyDescent="0.25">
      <c r="I4212" s="11">
        <v>4211</v>
      </c>
      <c r="J4212" s="11">
        <f t="shared" ca="1" si="294"/>
        <v>1.6407739848359315</v>
      </c>
      <c r="K4212" s="11">
        <f t="shared" ca="1" si="295"/>
        <v>2.1875472211946323</v>
      </c>
      <c r="L4212" s="11" t="str">
        <f t="shared" ca="1" si="288"/>
        <v>H</v>
      </c>
      <c r="M4212" s="11"/>
      <c r="N4212" s="11">
        <v>4211</v>
      </c>
      <c r="O4212" s="12">
        <f t="shared" ca="1" si="296"/>
        <v>0.46053756171403487</v>
      </c>
      <c r="P4212" s="12">
        <f t="shared" ca="1" si="297"/>
        <v>1.8758864282882113</v>
      </c>
      <c r="Q4212" s="11" t="str">
        <f t="shared" ca="1" si="289"/>
        <v>H</v>
      </c>
    </row>
    <row r="4213" spans="9:17" x14ac:dyDescent="0.25">
      <c r="I4213" s="11">
        <v>4212</v>
      </c>
      <c r="J4213" s="11">
        <f t="shared" ca="1" si="294"/>
        <v>1.3692295139694821</v>
      </c>
      <c r="K4213" s="11">
        <f t="shared" ca="1" si="295"/>
        <v>2.3904053529063987</v>
      </c>
      <c r="L4213" s="11" t="str">
        <f t="shared" ca="1" si="288"/>
        <v>H</v>
      </c>
      <c r="M4213" s="11"/>
      <c r="N4213" s="11">
        <v>4212</v>
      </c>
      <c r="O4213" s="12">
        <f t="shared" ca="1" si="296"/>
        <v>2.6966900034552532</v>
      </c>
      <c r="P4213" s="12">
        <f t="shared" ca="1" si="297"/>
        <v>2.877005887010184</v>
      </c>
      <c r="Q4213" s="11" t="str">
        <f t="shared" ca="1" si="289"/>
        <v>H</v>
      </c>
    </row>
    <row r="4214" spans="9:17" x14ac:dyDescent="0.25">
      <c r="I4214" s="11">
        <v>4213</v>
      </c>
      <c r="J4214" s="11">
        <f t="shared" ca="1" si="294"/>
        <v>1.2084306248203771</v>
      </c>
      <c r="K4214" s="11">
        <f t="shared" ca="1" si="295"/>
        <v>2.0226036601025053</v>
      </c>
      <c r="L4214" s="11" t="str">
        <f t="shared" ca="1" si="288"/>
        <v>H</v>
      </c>
      <c r="M4214" s="11"/>
      <c r="N4214" s="11">
        <v>4213</v>
      </c>
      <c r="O4214" s="12">
        <f t="shared" ca="1" si="296"/>
        <v>-0.36667581547411987</v>
      </c>
      <c r="P4214" s="12">
        <f t="shared" ca="1" si="297"/>
        <v>2.8932033843134102</v>
      </c>
      <c r="Q4214" s="11" t="str">
        <f t="shared" ca="1" si="289"/>
        <v>H</v>
      </c>
    </row>
    <row r="4215" spans="9:17" x14ac:dyDescent="0.25">
      <c r="I4215" s="11">
        <v>4214</v>
      </c>
      <c r="J4215" s="11">
        <f t="shared" ca="1" si="294"/>
        <v>2.3617517981349878</v>
      </c>
      <c r="K4215" s="11">
        <f t="shared" ca="1" si="295"/>
        <v>0.62848858994048595</v>
      </c>
      <c r="L4215" s="11" t="str">
        <f t="shared" ca="1" si="288"/>
        <v>A</v>
      </c>
      <c r="M4215" s="11"/>
      <c r="N4215" s="11">
        <v>4214</v>
      </c>
      <c r="O4215" s="12">
        <f t="shared" ca="1" si="296"/>
        <v>-0.64426502498966842</v>
      </c>
      <c r="P4215" s="12">
        <f t="shared" ca="1" si="297"/>
        <v>0.23785820656187995</v>
      </c>
      <c r="Q4215" s="11" t="str">
        <f t="shared" ca="1" si="289"/>
        <v>H</v>
      </c>
    </row>
    <row r="4216" spans="9:17" x14ac:dyDescent="0.25">
      <c r="I4216" s="11">
        <v>4215</v>
      </c>
      <c r="J4216" s="11">
        <f t="shared" ca="1" si="294"/>
        <v>2.0759367456106892</v>
      </c>
      <c r="K4216" s="11">
        <f t="shared" ca="1" si="295"/>
        <v>7.8177147925097596</v>
      </c>
      <c r="L4216" s="11" t="str">
        <f t="shared" ca="1" si="288"/>
        <v>H</v>
      </c>
      <c r="M4216" s="11"/>
      <c r="N4216" s="11">
        <v>4215</v>
      </c>
      <c r="O4216" s="12">
        <f t="shared" ca="1" si="296"/>
        <v>0.94740319947502383</v>
      </c>
      <c r="P4216" s="12">
        <f t="shared" ca="1" si="297"/>
        <v>3.928501017440535</v>
      </c>
      <c r="Q4216" s="11" t="str">
        <f t="shared" ca="1" si="289"/>
        <v>H</v>
      </c>
    </row>
    <row r="4217" spans="9:17" x14ac:dyDescent="0.25">
      <c r="I4217" s="11">
        <v>4216</v>
      </c>
      <c r="J4217" s="11">
        <f t="shared" ca="1" si="294"/>
        <v>0.68808899931977086</v>
      </c>
      <c r="K4217" s="11">
        <f t="shared" ca="1" si="295"/>
        <v>0.35295658239190519</v>
      </c>
      <c r="L4217" s="11" t="str">
        <f t="shared" ca="1" si="288"/>
        <v>A</v>
      </c>
      <c r="M4217" s="11"/>
      <c r="N4217" s="11">
        <v>4216</v>
      </c>
      <c r="O4217" s="12">
        <f t="shared" ca="1" si="296"/>
        <v>0.46911989794900899</v>
      </c>
      <c r="P4217" s="12">
        <f t="shared" ca="1" si="297"/>
        <v>-0.72746970575433667</v>
      </c>
      <c r="Q4217" s="11" t="str">
        <f t="shared" ca="1" si="289"/>
        <v>A</v>
      </c>
    </row>
    <row r="4218" spans="9:17" x14ac:dyDescent="0.25">
      <c r="I4218" s="11">
        <v>4217</v>
      </c>
      <c r="J4218" s="11">
        <f t="shared" ca="1" si="294"/>
        <v>0.51869534603295864</v>
      </c>
      <c r="K4218" s="11">
        <f t="shared" ca="1" si="295"/>
        <v>5.7087390771816668</v>
      </c>
      <c r="L4218" s="11" t="str">
        <f t="shared" ca="1" si="288"/>
        <v>H</v>
      </c>
      <c r="M4218" s="11"/>
      <c r="N4218" s="11">
        <v>4217</v>
      </c>
      <c r="O4218" s="12">
        <f t="shared" ca="1" si="296"/>
        <v>1.7845993169336223</v>
      </c>
      <c r="P4218" s="12">
        <f t="shared" ca="1" si="297"/>
        <v>0.26370563636662958</v>
      </c>
      <c r="Q4218" s="11" t="str">
        <f t="shared" ca="1" si="289"/>
        <v>A</v>
      </c>
    </row>
    <row r="4219" spans="9:17" x14ac:dyDescent="0.25">
      <c r="I4219" s="11">
        <v>4218</v>
      </c>
      <c r="J4219" s="11">
        <f t="shared" ca="1" si="294"/>
        <v>0.59334222444560358</v>
      </c>
      <c r="K4219" s="11">
        <f t="shared" ca="1" si="295"/>
        <v>1.6717280280042686</v>
      </c>
      <c r="L4219" s="11" t="str">
        <f t="shared" ca="1" si="288"/>
        <v>H</v>
      </c>
      <c r="M4219" s="11"/>
      <c r="N4219" s="11">
        <v>4218</v>
      </c>
      <c r="O4219" s="12">
        <f t="shared" ca="1" si="296"/>
        <v>1.9214140492853273</v>
      </c>
      <c r="P4219" s="12">
        <f t="shared" ca="1" si="297"/>
        <v>1.4876873188562014</v>
      </c>
      <c r="Q4219" s="11" t="str">
        <f t="shared" ca="1" si="289"/>
        <v>A</v>
      </c>
    </row>
    <row r="4220" spans="9:17" x14ac:dyDescent="0.25">
      <c r="I4220" s="11">
        <v>4219</v>
      </c>
      <c r="J4220" s="11">
        <f t="shared" ca="1" si="294"/>
        <v>2.4078299326252752</v>
      </c>
      <c r="K4220" s="11">
        <f t="shared" ca="1" si="295"/>
        <v>0.3911217104368403</v>
      </c>
      <c r="L4220" s="11" t="str">
        <f t="shared" ca="1" si="288"/>
        <v>A</v>
      </c>
      <c r="M4220" s="11"/>
      <c r="N4220" s="11">
        <v>4219</v>
      </c>
      <c r="O4220" s="12">
        <f t="shared" ca="1" si="296"/>
        <v>0.83423010249109852</v>
      </c>
      <c r="P4220" s="12">
        <f t="shared" ca="1" si="297"/>
        <v>0.98286496981846372</v>
      </c>
      <c r="Q4220" s="11" t="str">
        <f t="shared" ca="1" si="289"/>
        <v>H</v>
      </c>
    </row>
    <row r="4221" spans="9:17" x14ac:dyDescent="0.25">
      <c r="I4221" s="11">
        <v>4220</v>
      </c>
      <c r="J4221" s="11">
        <f t="shared" ca="1" si="294"/>
        <v>3.2746764913929804</v>
      </c>
      <c r="K4221" s="11">
        <f t="shared" ca="1" si="295"/>
        <v>3.7018411964287457</v>
      </c>
      <c r="L4221" s="11" t="str">
        <f t="shared" ca="1" si="288"/>
        <v>H</v>
      </c>
      <c r="M4221" s="11"/>
      <c r="N4221" s="11">
        <v>4220</v>
      </c>
      <c r="O4221" s="12">
        <f t="shared" ca="1" si="296"/>
        <v>1.5717172932125245</v>
      </c>
      <c r="P4221" s="12">
        <f t="shared" ca="1" si="297"/>
        <v>2.6678378514073033</v>
      </c>
      <c r="Q4221" s="11" t="str">
        <f t="shared" ca="1" si="289"/>
        <v>H</v>
      </c>
    </row>
    <row r="4222" spans="9:17" x14ac:dyDescent="0.25">
      <c r="I4222" s="11">
        <v>4221</v>
      </c>
      <c r="J4222" s="11">
        <f t="shared" ca="1" si="294"/>
        <v>1.2169964095789303</v>
      </c>
      <c r="K4222" s="11">
        <f t="shared" ca="1" si="295"/>
        <v>1.9895488143988751</v>
      </c>
      <c r="L4222" s="11" t="str">
        <f t="shared" ca="1" si="288"/>
        <v>H</v>
      </c>
      <c r="M4222" s="11"/>
      <c r="N4222" s="11">
        <v>4221</v>
      </c>
      <c r="O4222" s="12">
        <f t="shared" ca="1" si="296"/>
        <v>1.8975588245476482</v>
      </c>
      <c r="P4222" s="12">
        <f t="shared" ca="1" si="297"/>
        <v>-2.1324284856418068</v>
      </c>
      <c r="Q4222" s="11" t="str">
        <f t="shared" ca="1" si="289"/>
        <v>A</v>
      </c>
    </row>
    <row r="4223" spans="9:17" x14ac:dyDescent="0.25">
      <c r="I4223" s="11">
        <v>4222</v>
      </c>
      <c r="J4223" s="11">
        <f t="shared" ca="1" si="294"/>
        <v>3.3191419806865166</v>
      </c>
      <c r="K4223" s="11">
        <f t="shared" ca="1" si="295"/>
        <v>1.5316897161892105</v>
      </c>
      <c r="L4223" s="11" t="str">
        <f t="shared" ca="1" si="288"/>
        <v>A</v>
      </c>
      <c r="M4223" s="11"/>
      <c r="N4223" s="11">
        <v>4222</v>
      </c>
      <c r="O4223" s="12">
        <f t="shared" ca="1" si="296"/>
        <v>-0.30493289707437743</v>
      </c>
      <c r="P4223" s="12">
        <f t="shared" ca="1" si="297"/>
        <v>1.5595661854343423</v>
      </c>
      <c r="Q4223" s="11" t="str">
        <f t="shared" ca="1" si="289"/>
        <v>H</v>
      </c>
    </row>
    <row r="4224" spans="9:17" x14ac:dyDescent="0.25">
      <c r="I4224" s="11">
        <v>4223</v>
      </c>
      <c r="J4224" s="11">
        <f t="shared" ca="1" si="294"/>
        <v>1.1121375023242184</v>
      </c>
      <c r="K4224" s="11">
        <f t="shared" ca="1" si="295"/>
        <v>2.7822454972198822</v>
      </c>
      <c r="L4224" s="11" t="str">
        <f t="shared" ca="1" si="288"/>
        <v>H</v>
      </c>
      <c r="M4224" s="11"/>
      <c r="N4224" s="11">
        <v>4223</v>
      </c>
      <c r="O4224" s="12">
        <f t="shared" ca="1" si="296"/>
        <v>0.80276533338381018</v>
      </c>
      <c r="P4224" s="12">
        <f t="shared" ca="1" si="297"/>
        <v>0.96910227143946348</v>
      </c>
      <c r="Q4224" s="11" t="str">
        <f t="shared" ca="1" si="289"/>
        <v>H</v>
      </c>
    </row>
    <row r="4225" spans="9:17" x14ac:dyDescent="0.25">
      <c r="I4225" s="11">
        <v>4224</v>
      </c>
      <c r="J4225" s="11">
        <f t="shared" ca="1" si="294"/>
        <v>0.26131121049524642</v>
      </c>
      <c r="K4225" s="11">
        <f t="shared" ca="1" si="295"/>
        <v>-3.4483764164912132</v>
      </c>
      <c r="L4225" s="11" t="str">
        <f t="shared" ca="1" si="288"/>
        <v>A</v>
      </c>
      <c r="M4225" s="11"/>
      <c r="N4225" s="11">
        <v>4224</v>
      </c>
      <c r="O4225" s="12">
        <f t="shared" ca="1" si="296"/>
        <v>-0.13874744672442108</v>
      </c>
      <c r="P4225" s="12">
        <f t="shared" ca="1" si="297"/>
        <v>0.19437989319143167</v>
      </c>
      <c r="Q4225" s="11" t="str">
        <f t="shared" ca="1" si="289"/>
        <v>H</v>
      </c>
    </row>
    <row r="4226" spans="9:17" x14ac:dyDescent="0.25">
      <c r="I4226" s="11">
        <v>4225</v>
      </c>
      <c r="J4226" s="11">
        <f t="shared" ca="1" si="294"/>
        <v>-0.11899014547173203</v>
      </c>
      <c r="K4226" s="11">
        <f t="shared" ca="1" si="295"/>
        <v>1.0008681847884582</v>
      </c>
      <c r="L4226" s="11" t="str">
        <f t="shared" ca="1" si="288"/>
        <v>H</v>
      </c>
      <c r="M4226" s="11"/>
      <c r="N4226" s="11">
        <v>4225</v>
      </c>
      <c r="O4226" s="12">
        <f t="shared" ca="1" si="296"/>
        <v>1.6337534470389303</v>
      </c>
      <c r="P4226" s="12">
        <f t="shared" ca="1" si="297"/>
        <v>2.9266862522141563</v>
      </c>
      <c r="Q4226" s="11" t="str">
        <f t="shared" ca="1" si="289"/>
        <v>H</v>
      </c>
    </row>
    <row r="4227" spans="9:17" x14ac:dyDescent="0.25">
      <c r="I4227" s="11">
        <v>4226</v>
      </c>
      <c r="J4227" s="11">
        <f t="shared" ref="J4227:J4290" ca="1" si="298">NORMINV(RAND(), $D$3,$F$3)</f>
        <v>-5.8047284975301872E-2</v>
      </c>
      <c r="K4227" s="11">
        <f t="shared" ref="K4227:K4290" ca="1" si="299">NORMINV(RAND(), $D$2,$F$2)</f>
        <v>1.7841201356582421</v>
      </c>
      <c r="L4227" s="11" t="str">
        <f t="shared" ca="1" si="288"/>
        <v>H</v>
      </c>
      <c r="M4227" s="11"/>
      <c r="N4227" s="11">
        <v>4226</v>
      </c>
      <c r="O4227" s="12">
        <f t="shared" ref="O4227:O4290" ca="1" si="300">NORMINV(RAND(), $D$11,$F$11)</f>
        <v>0.90604118627099162</v>
      </c>
      <c r="P4227" s="12">
        <f t="shared" ref="P4227:P4290" ca="1" si="301">NORMINV(RAND(), $D$10,$F$10)</f>
        <v>0.5249543202368373</v>
      </c>
      <c r="Q4227" s="11" t="str">
        <f t="shared" ca="1" si="289"/>
        <v>A</v>
      </c>
    </row>
    <row r="4228" spans="9:17" x14ac:dyDescent="0.25">
      <c r="I4228" s="11">
        <v>4227</v>
      </c>
      <c r="J4228" s="11">
        <f t="shared" ca="1" si="298"/>
        <v>-0.34583773230551496</v>
      </c>
      <c r="K4228" s="11">
        <f t="shared" ca="1" si="299"/>
        <v>2.9171073601466655</v>
      </c>
      <c r="L4228" s="11" t="str">
        <f t="shared" ca="1" si="288"/>
        <v>H</v>
      </c>
      <c r="M4228" s="11"/>
      <c r="N4228" s="11">
        <v>4227</v>
      </c>
      <c r="O4228" s="12">
        <f t="shared" ca="1" si="300"/>
        <v>-4.4988285313403376E-2</v>
      </c>
      <c r="P4228" s="12">
        <f t="shared" ca="1" si="301"/>
        <v>1.8861681218520476</v>
      </c>
      <c r="Q4228" s="11" t="str">
        <f t="shared" ca="1" si="289"/>
        <v>H</v>
      </c>
    </row>
    <row r="4229" spans="9:17" x14ac:dyDescent="0.25">
      <c r="I4229" s="11">
        <v>4228</v>
      </c>
      <c r="J4229" s="11">
        <f t="shared" ca="1" si="298"/>
        <v>3.3908697474569451</v>
      </c>
      <c r="K4229" s="11">
        <f t="shared" ca="1" si="299"/>
        <v>3.2231364933084077</v>
      </c>
      <c r="L4229" s="11" t="str">
        <f t="shared" ca="1" si="288"/>
        <v>A</v>
      </c>
      <c r="M4229" s="11"/>
      <c r="N4229" s="11">
        <v>4228</v>
      </c>
      <c r="O4229" s="12">
        <f t="shared" ca="1" si="300"/>
        <v>0.2174574827455894</v>
      </c>
      <c r="P4229" s="12">
        <f t="shared" ca="1" si="301"/>
        <v>1.3352701106435529</v>
      </c>
      <c r="Q4229" s="11" t="str">
        <f t="shared" ca="1" si="289"/>
        <v>H</v>
      </c>
    </row>
    <row r="4230" spans="9:17" x14ac:dyDescent="0.25">
      <c r="I4230" s="11">
        <v>4229</v>
      </c>
      <c r="J4230" s="11">
        <f t="shared" ca="1" si="298"/>
        <v>2.354085601387061</v>
      </c>
      <c r="K4230" s="11">
        <f t="shared" ca="1" si="299"/>
        <v>2.0226442105456552</v>
      </c>
      <c r="L4230" s="11" t="str">
        <f t="shared" ca="1" si="288"/>
        <v>A</v>
      </c>
      <c r="M4230" s="11"/>
      <c r="N4230" s="11">
        <v>4229</v>
      </c>
      <c r="O4230" s="12">
        <f t="shared" ca="1" si="300"/>
        <v>0.95180169024849315</v>
      </c>
      <c r="P4230" s="12">
        <f t="shared" ca="1" si="301"/>
        <v>1.6765732920500245</v>
      </c>
      <c r="Q4230" s="11" t="str">
        <f t="shared" ca="1" si="289"/>
        <v>H</v>
      </c>
    </row>
    <row r="4231" spans="9:17" x14ac:dyDescent="0.25">
      <c r="I4231" s="11">
        <v>4230</v>
      </c>
      <c r="J4231" s="11">
        <f t="shared" ca="1" si="298"/>
        <v>-3.3388861506038814E-2</v>
      </c>
      <c r="K4231" s="11">
        <f t="shared" ca="1" si="299"/>
        <v>5.4738407784868102</v>
      </c>
      <c r="L4231" s="11" t="str">
        <f t="shared" ca="1" si="288"/>
        <v>H</v>
      </c>
      <c r="M4231" s="11"/>
      <c r="N4231" s="11">
        <v>4230</v>
      </c>
      <c r="O4231" s="12">
        <f t="shared" ca="1" si="300"/>
        <v>-1.2803490867292737</v>
      </c>
      <c r="P4231" s="12">
        <f t="shared" ca="1" si="301"/>
        <v>2.2021719243431068</v>
      </c>
      <c r="Q4231" s="11" t="str">
        <f t="shared" ca="1" si="289"/>
        <v>H</v>
      </c>
    </row>
    <row r="4232" spans="9:17" x14ac:dyDescent="0.25">
      <c r="I4232" s="11">
        <v>4231</v>
      </c>
      <c r="J4232" s="11">
        <f t="shared" ca="1" si="298"/>
        <v>3.131384920551302</v>
      </c>
      <c r="K4232" s="11">
        <f t="shared" ca="1" si="299"/>
        <v>4.8305254773837767</v>
      </c>
      <c r="L4232" s="11" t="str">
        <f t="shared" ca="1" si="288"/>
        <v>H</v>
      </c>
      <c r="M4232" s="11"/>
      <c r="N4232" s="11">
        <v>4231</v>
      </c>
      <c r="O4232" s="12">
        <f t="shared" ca="1" si="300"/>
        <v>0.95009648885953668</v>
      </c>
      <c r="P4232" s="12">
        <f t="shared" ca="1" si="301"/>
        <v>-4.4745441935486987</v>
      </c>
      <c r="Q4232" s="11" t="str">
        <f t="shared" ca="1" si="289"/>
        <v>A</v>
      </c>
    </row>
    <row r="4233" spans="9:17" x14ac:dyDescent="0.25">
      <c r="I4233" s="11">
        <v>4232</v>
      </c>
      <c r="J4233" s="11">
        <f t="shared" ca="1" si="298"/>
        <v>0.70067655251136818</v>
      </c>
      <c r="K4233" s="11">
        <f t="shared" ca="1" si="299"/>
        <v>-0.82819537673414212</v>
      </c>
      <c r="L4233" s="11" t="str">
        <f t="shared" ca="1" si="288"/>
        <v>A</v>
      </c>
      <c r="M4233" s="11"/>
      <c r="N4233" s="11">
        <v>4232</v>
      </c>
      <c r="O4233" s="12">
        <f t="shared" ca="1" si="300"/>
        <v>3.3959030155333529</v>
      </c>
      <c r="P4233" s="12">
        <f t="shared" ca="1" si="301"/>
        <v>-2.8677750483189737</v>
      </c>
      <c r="Q4233" s="11" t="str">
        <f t="shared" ca="1" si="289"/>
        <v>A</v>
      </c>
    </row>
    <row r="4234" spans="9:17" x14ac:dyDescent="0.25">
      <c r="I4234" s="11">
        <v>4233</v>
      </c>
      <c r="J4234" s="11">
        <f t="shared" ca="1" si="298"/>
        <v>1.4799843031154767</v>
      </c>
      <c r="K4234" s="11">
        <f t="shared" ca="1" si="299"/>
        <v>1.1418669983515679</v>
      </c>
      <c r="L4234" s="11" t="str">
        <f t="shared" ca="1" si="288"/>
        <v>A</v>
      </c>
      <c r="M4234" s="11"/>
      <c r="N4234" s="11">
        <v>4233</v>
      </c>
      <c r="O4234" s="12">
        <f t="shared" ca="1" si="300"/>
        <v>0.82284689666638267</v>
      </c>
      <c r="P4234" s="12">
        <f t="shared" ca="1" si="301"/>
        <v>2.3802519400513402</v>
      </c>
      <c r="Q4234" s="11" t="str">
        <f t="shared" ca="1" si="289"/>
        <v>H</v>
      </c>
    </row>
    <row r="4235" spans="9:17" x14ac:dyDescent="0.25">
      <c r="I4235" s="11">
        <v>4234</v>
      </c>
      <c r="J4235" s="11">
        <f t="shared" ca="1" si="298"/>
        <v>1.5561334164868601</v>
      </c>
      <c r="K4235" s="11">
        <f t="shared" ca="1" si="299"/>
        <v>-0.1708104936489554</v>
      </c>
      <c r="L4235" s="11" t="str">
        <f t="shared" ca="1" si="288"/>
        <v>A</v>
      </c>
      <c r="M4235" s="11"/>
      <c r="N4235" s="11">
        <v>4234</v>
      </c>
      <c r="O4235" s="12">
        <f t="shared" ca="1" si="300"/>
        <v>0.4962572910081271</v>
      </c>
      <c r="P4235" s="12">
        <f t="shared" ca="1" si="301"/>
        <v>1.7008569946742387</v>
      </c>
      <c r="Q4235" s="11" t="str">
        <f t="shared" ca="1" si="289"/>
        <v>H</v>
      </c>
    </row>
    <row r="4236" spans="9:17" x14ac:dyDescent="0.25">
      <c r="I4236" s="11">
        <v>4235</v>
      </c>
      <c r="J4236" s="11">
        <f t="shared" ca="1" si="298"/>
        <v>1.2924002178496186</v>
      </c>
      <c r="K4236" s="11">
        <f t="shared" ca="1" si="299"/>
        <v>2.6815271987770859</v>
      </c>
      <c r="L4236" s="11" t="str">
        <f t="shared" ca="1" si="288"/>
        <v>H</v>
      </c>
      <c r="M4236" s="11"/>
      <c r="N4236" s="11">
        <v>4235</v>
      </c>
      <c r="O4236" s="12">
        <f t="shared" ca="1" si="300"/>
        <v>-0.94108169351855375</v>
      </c>
      <c r="P4236" s="12">
        <f t="shared" ca="1" si="301"/>
        <v>1.0549695632766682</v>
      </c>
      <c r="Q4236" s="11" t="str">
        <f t="shared" ca="1" si="289"/>
        <v>H</v>
      </c>
    </row>
    <row r="4237" spans="9:17" x14ac:dyDescent="0.25">
      <c r="I4237" s="11">
        <v>4236</v>
      </c>
      <c r="J4237" s="11">
        <f t="shared" ca="1" si="298"/>
        <v>0.58961033156165743</v>
      </c>
      <c r="K4237" s="11">
        <f t="shared" ca="1" si="299"/>
        <v>2.3210757958434902</v>
      </c>
      <c r="L4237" s="11" t="str">
        <f t="shared" ca="1" si="288"/>
        <v>H</v>
      </c>
      <c r="M4237" s="11"/>
      <c r="N4237" s="11">
        <v>4236</v>
      </c>
      <c r="O4237" s="12">
        <f t="shared" ca="1" si="300"/>
        <v>1.5768283025950198</v>
      </c>
      <c r="P4237" s="12">
        <f t="shared" ca="1" si="301"/>
        <v>-0.8297209331918991</v>
      </c>
      <c r="Q4237" s="11" t="str">
        <f t="shared" ca="1" si="289"/>
        <v>A</v>
      </c>
    </row>
    <row r="4238" spans="9:17" x14ac:dyDescent="0.25">
      <c r="I4238" s="11">
        <v>4237</v>
      </c>
      <c r="J4238" s="11">
        <f t="shared" ca="1" si="298"/>
        <v>-0.41021917420322096</v>
      </c>
      <c r="K4238" s="11">
        <f t="shared" ca="1" si="299"/>
        <v>0.53951376492074044</v>
      </c>
      <c r="L4238" s="11" t="str">
        <f t="shared" ca="1" si="288"/>
        <v>H</v>
      </c>
      <c r="M4238" s="11"/>
      <c r="N4238" s="11">
        <v>4237</v>
      </c>
      <c r="O4238" s="12">
        <f t="shared" ca="1" si="300"/>
        <v>5.6784272889287002E-2</v>
      </c>
      <c r="P4238" s="12">
        <f t="shared" ca="1" si="301"/>
        <v>-0.61742937629082895</v>
      </c>
      <c r="Q4238" s="11" t="str">
        <f t="shared" ca="1" si="289"/>
        <v>A</v>
      </c>
    </row>
    <row r="4239" spans="9:17" x14ac:dyDescent="0.25">
      <c r="I4239" s="11">
        <v>4238</v>
      </c>
      <c r="J4239" s="11">
        <f t="shared" ca="1" si="298"/>
        <v>2.6203818237567522</v>
      </c>
      <c r="K4239" s="11">
        <f t="shared" ca="1" si="299"/>
        <v>3.7579648452015668</v>
      </c>
      <c r="L4239" s="11" t="str">
        <f t="shared" ca="1" si="288"/>
        <v>H</v>
      </c>
      <c r="M4239" s="11"/>
      <c r="N4239" s="11">
        <v>4238</v>
      </c>
      <c r="O4239" s="12">
        <f t="shared" ca="1" si="300"/>
        <v>-0.63628545853144303</v>
      </c>
      <c r="P4239" s="12">
        <f t="shared" ca="1" si="301"/>
        <v>1.1973320152225109</v>
      </c>
      <c r="Q4239" s="11" t="str">
        <f t="shared" ca="1" si="289"/>
        <v>H</v>
      </c>
    </row>
    <row r="4240" spans="9:17" x14ac:dyDescent="0.25">
      <c r="I4240" s="11">
        <v>4239</v>
      </c>
      <c r="J4240" s="11">
        <f t="shared" ca="1" si="298"/>
        <v>1.7600591980660307</v>
      </c>
      <c r="K4240" s="11">
        <f t="shared" ca="1" si="299"/>
        <v>0.80891688464532097</v>
      </c>
      <c r="L4240" s="11" t="str">
        <f t="shared" ca="1" si="288"/>
        <v>A</v>
      </c>
      <c r="M4240" s="11"/>
      <c r="N4240" s="11">
        <v>4239</v>
      </c>
      <c r="O4240" s="12">
        <f t="shared" ca="1" si="300"/>
        <v>0.69256916966433835</v>
      </c>
      <c r="P4240" s="12">
        <f t="shared" ca="1" si="301"/>
        <v>0.10880959445503857</v>
      </c>
      <c r="Q4240" s="11" t="str">
        <f t="shared" ca="1" si="289"/>
        <v>A</v>
      </c>
    </row>
    <row r="4241" spans="9:17" x14ac:dyDescent="0.25">
      <c r="I4241" s="11">
        <v>4240</v>
      </c>
      <c r="J4241" s="11">
        <f t="shared" ca="1" si="298"/>
        <v>0.80592564242332454</v>
      </c>
      <c r="K4241" s="11">
        <f t="shared" ca="1" si="299"/>
        <v>5.846839602698739E-2</v>
      </c>
      <c r="L4241" s="11" t="str">
        <f t="shared" ca="1" si="288"/>
        <v>A</v>
      </c>
      <c r="M4241" s="11"/>
      <c r="N4241" s="11">
        <v>4240</v>
      </c>
      <c r="O4241" s="12">
        <f t="shared" ca="1" si="300"/>
        <v>-0.53388396932606863</v>
      </c>
      <c r="P4241" s="12">
        <f t="shared" ca="1" si="301"/>
        <v>5.3376722612922762</v>
      </c>
      <c r="Q4241" s="11" t="str">
        <f t="shared" ca="1" si="289"/>
        <v>H</v>
      </c>
    </row>
    <row r="4242" spans="9:17" x14ac:dyDescent="0.25">
      <c r="I4242" s="11">
        <v>4241</v>
      </c>
      <c r="J4242" s="11">
        <f t="shared" ca="1" si="298"/>
        <v>2.1450021864386568</v>
      </c>
      <c r="K4242" s="11">
        <f t="shared" ca="1" si="299"/>
        <v>0.31618219258666636</v>
      </c>
      <c r="L4242" s="11" t="str">
        <f t="shared" ca="1" si="288"/>
        <v>A</v>
      </c>
      <c r="M4242" s="11"/>
      <c r="N4242" s="11">
        <v>4241</v>
      </c>
      <c r="O4242" s="12">
        <f t="shared" ca="1" si="300"/>
        <v>0.50151553755996747</v>
      </c>
      <c r="P4242" s="12">
        <f t="shared" ca="1" si="301"/>
        <v>4.6451964979205265</v>
      </c>
      <c r="Q4242" s="11" t="str">
        <f t="shared" ca="1" si="289"/>
        <v>H</v>
      </c>
    </row>
    <row r="4243" spans="9:17" x14ac:dyDescent="0.25">
      <c r="I4243" s="11">
        <v>4242</v>
      </c>
      <c r="J4243" s="11">
        <f t="shared" ca="1" si="298"/>
        <v>1.1296942088372577</v>
      </c>
      <c r="K4243" s="11">
        <f t="shared" ca="1" si="299"/>
        <v>3.1049285853732824</v>
      </c>
      <c r="L4243" s="11" t="str">
        <f t="shared" ca="1" si="288"/>
        <v>H</v>
      </c>
      <c r="M4243" s="11"/>
      <c r="N4243" s="11">
        <v>4242</v>
      </c>
      <c r="O4243" s="12">
        <f t="shared" ca="1" si="300"/>
        <v>7.6539639107455482E-2</v>
      </c>
      <c r="P4243" s="12">
        <f t="shared" ca="1" si="301"/>
        <v>-2.3521741817236457</v>
      </c>
      <c r="Q4243" s="11" t="str">
        <f t="shared" ca="1" si="289"/>
        <v>A</v>
      </c>
    </row>
    <row r="4244" spans="9:17" x14ac:dyDescent="0.25">
      <c r="I4244" s="11">
        <v>4243</v>
      </c>
      <c r="J4244" s="11">
        <f t="shared" ca="1" si="298"/>
        <v>1.1987891538067257</v>
      </c>
      <c r="K4244" s="11">
        <f t="shared" ca="1" si="299"/>
        <v>5.2921375924463359</v>
      </c>
      <c r="L4244" s="11" t="str">
        <f t="shared" ca="1" si="288"/>
        <v>H</v>
      </c>
      <c r="M4244" s="11"/>
      <c r="N4244" s="11">
        <v>4243</v>
      </c>
      <c r="O4244" s="12">
        <f t="shared" ca="1" si="300"/>
        <v>-8.7634357368761018E-2</v>
      </c>
      <c r="P4244" s="12">
        <f t="shared" ca="1" si="301"/>
        <v>-0.1158673868070903</v>
      </c>
      <c r="Q4244" s="11" t="str">
        <f t="shared" ca="1" si="289"/>
        <v>A</v>
      </c>
    </row>
    <row r="4245" spans="9:17" x14ac:dyDescent="0.25">
      <c r="I4245" s="11">
        <v>4244</v>
      </c>
      <c r="J4245" s="11">
        <f t="shared" ca="1" si="298"/>
        <v>-0.55163411574816379</v>
      </c>
      <c r="K4245" s="11">
        <f t="shared" ca="1" si="299"/>
        <v>1.9869527188081857</v>
      </c>
      <c r="L4245" s="11" t="str">
        <f t="shared" ca="1" si="288"/>
        <v>H</v>
      </c>
      <c r="M4245" s="11"/>
      <c r="N4245" s="11">
        <v>4244</v>
      </c>
      <c r="O4245" s="12">
        <f t="shared" ca="1" si="300"/>
        <v>2.6218096753256495</v>
      </c>
      <c r="P4245" s="12">
        <f t="shared" ca="1" si="301"/>
        <v>0.52860851519658492</v>
      </c>
      <c r="Q4245" s="11" t="str">
        <f t="shared" ca="1" si="289"/>
        <v>A</v>
      </c>
    </row>
    <row r="4246" spans="9:17" x14ac:dyDescent="0.25">
      <c r="I4246" s="11">
        <v>4245</v>
      </c>
      <c r="J4246" s="11">
        <f t="shared" ca="1" si="298"/>
        <v>1.3457410162367487</v>
      </c>
      <c r="K4246" s="11">
        <f t="shared" ca="1" si="299"/>
        <v>2.2648439421715887</v>
      </c>
      <c r="L4246" s="11" t="str">
        <f t="shared" ca="1" si="288"/>
        <v>H</v>
      </c>
      <c r="M4246" s="11"/>
      <c r="N4246" s="11">
        <v>4245</v>
      </c>
      <c r="O4246" s="12">
        <f t="shared" ca="1" si="300"/>
        <v>0.94639030286885939</v>
      </c>
      <c r="P4246" s="12">
        <f t="shared" ca="1" si="301"/>
        <v>-7.4103892325344534E-2</v>
      </c>
      <c r="Q4246" s="11" t="str">
        <f t="shared" ca="1" si="289"/>
        <v>A</v>
      </c>
    </row>
    <row r="4247" spans="9:17" x14ac:dyDescent="0.25">
      <c r="I4247" s="11">
        <v>4246</v>
      </c>
      <c r="J4247" s="11">
        <f t="shared" ca="1" si="298"/>
        <v>1.1851915672567106</v>
      </c>
      <c r="K4247" s="11">
        <f t="shared" ca="1" si="299"/>
        <v>0.72756483706733621</v>
      </c>
      <c r="L4247" s="11" t="str">
        <f t="shared" ca="1" si="288"/>
        <v>A</v>
      </c>
      <c r="M4247" s="11"/>
      <c r="N4247" s="11">
        <v>4246</v>
      </c>
      <c r="O4247" s="12">
        <f t="shared" ca="1" si="300"/>
        <v>1.0248560913295228</v>
      </c>
      <c r="P4247" s="12">
        <f t="shared" ca="1" si="301"/>
        <v>-0.19844845988950799</v>
      </c>
      <c r="Q4247" s="11" t="str">
        <f t="shared" ca="1" si="289"/>
        <v>A</v>
      </c>
    </row>
    <row r="4248" spans="9:17" x14ac:dyDescent="0.25">
      <c r="I4248" s="11">
        <v>4247</v>
      </c>
      <c r="J4248" s="11">
        <f t="shared" ca="1" si="298"/>
        <v>2.5524714099751318</v>
      </c>
      <c r="K4248" s="11">
        <f t="shared" ca="1" si="299"/>
        <v>4.0294602265461634</v>
      </c>
      <c r="L4248" s="11" t="str">
        <f t="shared" ca="1" si="288"/>
        <v>H</v>
      </c>
      <c r="M4248" s="11"/>
      <c r="N4248" s="11">
        <v>4247</v>
      </c>
      <c r="O4248" s="12">
        <f t="shared" ca="1" si="300"/>
        <v>0.3611159629225964</v>
      </c>
      <c r="P4248" s="12">
        <f t="shared" ca="1" si="301"/>
        <v>-1.4899751740083573</v>
      </c>
      <c r="Q4248" s="11" t="str">
        <f t="shared" ca="1" si="289"/>
        <v>A</v>
      </c>
    </row>
    <row r="4249" spans="9:17" x14ac:dyDescent="0.25">
      <c r="I4249" s="11">
        <v>4248</v>
      </c>
      <c r="J4249" s="11">
        <f t="shared" ca="1" si="298"/>
        <v>1.9342088754494347</v>
      </c>
      <c r="K4249" s="11">
        <f t="shared" ca="1" si="299"/>
        <v>1.4918050820445976</v>
      </c>
      <c r="L4249" s="11" t="str">
        <f t="shared" ca="1" si="288"/>
        <v>A</v>
      </c>
      <c r="M4249" s="11"/>
      <c r="N4249" s="11">
        <v>4248</v>
      </c>
      <c r="O4249" s="12">
        <f t="shared" ca="1" si="300"/>
        <v>1.921838324666691</v>
      </c>
      <c r="P4249" s="12">
        <f t="shared" ca="1" si="301"/>
        <v>1.3393351281678985</v>
      </c>
      <c r="Q4249" s="11" t="str">
        <f t="shared" ca="1" si="289"/>
        <v>A</v>
      </c>
    </row>
    <row r="4250" spans="9:17" x14ac:dyDescent="0.25">
      <c r="I4250" s="11">
        <v>4249</v>
      </c>
      <c r="J4250" s="11">
        <f t="shared" ca="1" si="298"/>
        <v>1.9118270611371684</v>
      </c>
      <c r="K4250" s="11">
        <f t="shared" ca="1" si="299"/>
        <v>3.9320341931224165</v>
      </c>
      <c r="L4250" s="11" t="str">
        <f t="shared" ca="1" si="288"/>
        <v>H</v>
      </c>
      <c r="M4250" s="11"/>
      <c r="N4250" s="11">
        <v>4249</v>
      </c>
      <c r="O4250" s="12">
        <f t="shared" ca="1" si="300"/>
        <v>0.91993260839023461</v>
      </c>
      <c r="P4250" s="12">
        <f t="shared" ca="1" si="301"/>
        <v>2.8049624893406309</v>
      </c>
      <c r="Q4250" s="11" t="str">
        <f t="shared" ca="1" si="289"/>
        <v>H</v>
      </c>
    </row>
    <row r="4251" spans="9:17" x14ac:dyDescent="0.25">
      <c r="I4251" s="11">
        <v>4250</v>
      </c>
      <c r="J4251" s="11">
        <f t="shared" ca="1" si="298"/>
        <v>1.4701779998401761</v>
      </c>
      <c r="K4251" s="11">
        <f t="shared" ca="1" si="299"/>
        <v>3.6789634457471063</v>
      </c>
      <c r="L4251" s="11" t="str">
        <f t="shared" ca="1" si="288"/>
        <v>H</v>
      </c>
      <c r="M4251" s="11"/>
      <c r="N4251" s="11">
        <v>4250</v>
      </c>
      <c r="O4251" s="12">
        <f t="shared" ca="1" si="300"/>
        <v>0.79962936059891154</v>
      </c>
      <c r="P4251" s="12">
        <f t="shared" ca="1" si="301"/>
        <v>1.4846836589645918E-2</v>
      </c>
      <c r="Q4251" s="11" t="str">
        <f t="shared" ca="1" si="289"/>
        <v>A</v>
      </c>
    </row>
    <row r="4252" spans="9:17" x14ac:dyDescent="0.25">
      <c r="I4252" s="11">
        <v>4251</v>
      </c>
      <c r="J4252" s="11">
        <f t="shared" ca="1" si="298"/>
        <v>0.5902387423594031</v>
      </c>
      <c r="K4252" s="11">
        <f t="shared" ca="1" si="299"/>
        <v>2.2028862793782951</v>
      </c>
      <c r="L4252" s="11" t="str">
        <f t="shared" ca="1" si="288"/>
        <v>H</v>
      </c>
      <c r="M4252" s="11"/>
      <c r="N4252" s="11">
        <v>4251</v>
      </c>
      <c r="O4252" s="12">
        <f t="shared" ca="1" si="300"/>
        <v>1.7054666784630841</v>
      </c>
      <c r="P4252" s="12">
        <f t="shared" ca="1" si="301"/>
        <v>0.52221067295932388</v>
      </c>
      <c r="Q4252" s="11" t="str">
        <f t="shared" ca="1" si="289"/>
        <v>A</v>
      </c>
    </row>
    <row r="4253" spans="9:17" x14ac:dyDescent="0.25">
      <c r="I4253" s="11">
        <v>4252</v>
      </c>
      <c r="J4253" s="11">
        <f t="shared" ca="1" si="298"/>
        <v>0.46232705057465695</v>
      </c>
      <c r="K4253" s="11">
        <f t="shared" ca="1" si="299"/>
        <v>2.6510274290630598</v>
      </c>
      <c r="L4253" s="11" t="str">
        <f t="shared" ca="1" si="288"/>
        <v>H</v>
      </c>
      <c r="M4253" s="11"/>
      <c r="N4253" s="11">
        <v>4252</v>
      </c>
      <c r="O4253" s="12">
        <f t="shared" ca="1" si="300"/>
        <v>-4.6659989218424403E-2</v>
      </c>
      <c r="P4253" s="12">
        <f t="shared" ca="1" si="301"/>
        <v>1.5847934003997912</v>
      </c>
      <c r="Q4253" s="11" t="str">
        <f t="shared" ca="1" si="289"/>
        <v>H</v>
      </c>
    </row>
    <row r="4254" spans="9:17" x14ac:dyDescent="0.25">
      <c r="I4254" s="11">
        <v>4253</v>
      </c>
      <c r="J4254" s="11">
        <f t="shared" ca="1" si="298"/>
        <v>3.0212545755230589</v>
      </c>
      <c r="K4254" s="11">
        <f t="shared" ca="1" si="299"/>
        <v>5.0734994295981863</v>
      </c>
      <c r="L4254" s="11" t="str">
        <f t="shared" ca="1" si="288"/>
        <v>H</v>
      </c>
      <c r="M4254" s="11"/>
      <c r="N4254" s="11">
        <v>4253</v>
      </c>
      <c r="O4254" s="12">
        <f t="shared" ca="1" si="300"/>
        <v>1.347921959868505</v>
      </c>
      <c r="P4254" s="12">
        <f t="shared" ca="1" si="301"/>
        <v>3.358722577068213</v>
      </c>
      <c r="Q4254" s="11" t="str">
        <f t="shared" ca="1" si="289"/>
        <v>H</v>
      </c>
    </row>
    <row r="4255" spans="9:17" x14ac:dyDescent="0.25">
      <c r="I4255" s="11">
        <v>4254</v>
      </c>
      <c r="J4255" s="11">
        <f t="shared" ca="1" si="298"/>
        <v>0.40316556364763056</v>
      </c>
      <c r="K4255" s="11">
        <f t="shared" ca="1" si="299"/>
        <v>0.67806265252716291</v>
      </c>
      <c r="L4255" s="11" t="str">
        <f t="shared" ca="1" si="288"/>
        <v>H</v>
      </c>
      <c r="M4255" s="11"/>
      <c r="N4255" s="11">
        <v>4254</v>
      </c>
      <c r="O4255" s="12">
        <f t="shared" ca="1" si="300"/>
        <v>0.60013632133954653</v>
      </c>
      <c r="P4255" s="12">
        <f t="shared" ca="1" si="301"/>
        <v>0.27993529307258658</v>
      </c>
      <c r="Q4255" s="11" t="str">
        <f t="shared" ca="1" si="289"/>
        <v>A</v>
      </c>
    </row>
    <row r="4256" spans="9:17" x14ac:dyDescent="0.25">
      <c r="I4256" s="11">
        <v>4255</v>
      </c>
      <c r="J4256" s="11">
        <f t="shared" ca="1" si="298"/>
        <v>0.53074553180120976</v>
      </c>
      <c r="K4256" s="11">
        <f t="shared" ca="1" si="299"/>
        <v>3.6734671401752501</v>
      </c>
      <c r="L4256" s="11" t="str">
        <f t="shared" ca="1" si="288"/>
        <v>H</v>
      </c>
      <c r="M4256" s="11"/>
      <c r="N4256" s="11">
        <v>4255</v>
      </c>
      <c r="O4256" s="12">
        <f t="shared" ca="1" si="300"/>
        <v>0.78072980977952156</v>
      </c>
      <c r="P4256" s="12">
        <f t="shared" ca="1" si="301"/>
        <v>2.4049082759983191</v>
      </c>
      <c r="Q4256" s="11" t="str">
        <f t="shared" ca="1" si="289"/>
        <v>H</v>
      </c>
    </row>
    <row r="4257" spans="9:17" x14ac:dyDescent="0.25">
      <c r="I4257" s="11">
        <v>4256</v>
      </c>
      <c r="J4257" s="11">
        <f t="shared" ca="1" si="298"/>
        <v>-0.26173699100521863</v>
      </c>
      <c r="K4257" s="11">
        <f t="shared" ca="1" si="299"/>
        <v>-0.81507698980719256</v>
      </c>
      <c r="L4257" s="11" t="str">
        <f t="shared" ca="1" si="288"/>
        <v>A</v>
      </c>
      <c r="M4257" s="11"/>
      <c r="N4257" s="11">
        <v>4256</v>
      </c>
      <c r="O4257" s="12">
        <f t="shared" ca="1" si="300"/>
        <v>1.1115056521780693</v>
      </c>
      <c r="P4257" s="12">
        <f t="shared" ca="1" si="301"/>
        <v>-2.5129048501861888</v>
      </c>
      <c r="Q4257" s="11" t="str">
        <f t="shared" ca="1" si="289"/>
        <v>A</v>
      </c>
    </row>
    <row r="4258" spans="9:17" x14ac:dyDescent="0.25">
      <c r="I4258" s="11">
        <v>4257</v>
      </c>
      <c r="J4258" s="11">
        <f t="shared" ca="1" si="298"/>
        <v>1.9018788799140238</v>
      </c>
      <c r="K4258" s="11">
        <f t="shared" ca="1" si="299"/>
        <v>2.3187256651698607</v>
      </c>
      <c r="L4258" s="11" t="str">
        <f t="shared" ca="1" si="288"/>
        <v>H</v>
      </c>
      <c r="M4258" s="11"/>
      <c r="N4258" s="11">
        <v>4257</v>
      </c>
      <c r="O4258" s="12">
        <f t="shared" ca="1" si="300"/>
        <v>0.3192395755508125</v>
      </c>
      <c r="P4258" s="12">
        <f t="shared" ca="1" si="301"/>
        <v>0.86127030455048725</v>
      </c>
      <c r="Q4258" s="11" t="str">
        <f t="shared" ca="1" si="289"/>
        <v>H</v>
      </c>
    </row>
    <row r="4259" spans="9:17" x14ac:dyDescent="0.25">
      <c r="I4259" s="11">
        <v>4258</v>
      </c>
      <c r="J4259" s="11">
        <f t="shared" ca="1" si="298"/>
        <v>1.2230940575572871</v>
      </c>
      <c r="K4259" s="11">
        <f t="shared" ca="1" si="299"/>
        <v>3.1060014004927892</v>
      </c>
      <c r="L4259" s="11" t="str">
        <f t="shared" ca="1" si="288"/>
        <v>H</v>
      </c>
      <c r="M4259" s="11"/>
      <c r="N4259" s="11">
        <v>4258</v>
      </c>
      <c r="O4259" s="12">
        <f t="shared" ca="1" si="300"/>
        <v>0.58340976903055353</v>
      </c>
      <c r="P4259" s="12">
        <f t="shared" ca="1" si="301"/>
        <v>-1.1286782454280959</v>
      </c>
      <c r="Q4259" s="11" t="str">
        <f t="shared" ca="1" si="289"/>
        <v>A</v>
      </c>
    </row>
    <row r="4260" spans="9:17" x14ac:dyDescent="0.25">
      <c r="I4260" s="11">
        <v>4259</v>
      </c>
      <c r="J4260" s="11">
        <f t="shared" ca="1" si="298"/>
        <v>-1.9655107370532128</v>
      </c>
      <c r="K4260" s="11">
        <f t="shared" ca="1" si="299"/>
        <v>1.2948626772884104</v>
      </c>
      <c r="L4260" s="11" t="str">
        <f t="shared" ca="1" si="288"/>
        <v>H</v>
      </c>
      <c r="M4260" s="11"/>
      <c r="N4260" s="11">
        <v>4259</v>
      </c>
      <c r="O4260" s="12">
        <f t="shared" ca="1" si="300"/>
        <v>1.5085214060776517</v>
      </c>
      <c r="P4260" s="12">
        <f t="shared" ca="1" si="301"/>
        <v>2.4663791030178093</v>
      </c>
      <c r="Q4260" s="11" t="str">
        <f t="shared" ca="1" si="289"/>
        <v>H</v>
      </c>
    </row>
    <row r="4261" spans="9:17" x14ac:dyDescent="0.25">
      <c r="I4261" s="11">
        <v>4260</v>
      </c>
      <c r="J4261" s="11">
        <f t="shared" ca="1" si="298"/>
        <v>1.2336497339185062</v>
      </c>
      <c r="K4261" s="11">
        <f t="shared" ca="1" si="299"/>
        <v>2.5254045111684071</v>
      </c>
      <c r="L4261" s="11" t="str">
        <f t="shared" ca="1" si="288"/>
        <v>H</v>
      </c>
      <c r="M4261" s="11"/>
      <c r="N4261" s="11">
        <v>4260</v>
      </c>
      <c r="O4261" s="12">
        <f t="shared" ca="1" si="300"/>
        <v>-0.6108990005249848</v>
      </c>
      <c r="P4261" s="12">
        <f t="shared" ca="1" si="301"/>
        <v>2.8979889611930352</v>
      </c>
      <c r="Q4261" s="11" t="str">
        <f t="shared" ca="1" si="289"/>
        <v>H</v>
      </c>
    </row>
    <row r="4262" spans="9:17" x14ac:dyDescent="0.25">
      <c r="I4262" s="11">
        <v>4261</v>
      </c>
      <c r="J4262" s="11">
        <f t="shared" ca="1" si="298"/>
        <v>0.90251766570387704</v>
      </c>
      <c r="K4262" s="11">
        <f t="shared" ca="1" si="299"/>
        <v>4.3458472477390835</v>
      </c>
      <c r="L4262" s="11" t="str">
        <f t="shared" ca="1" si="288"/>
        <v>H</v>
      </c>
      <c r="M4262" s="11"/>
      <c r="N4262" s="11">
        <v>4261</v>
      </c>
      <c r="O4262" s="12">
        <f t="shared" ca="1" si="300"/>
        <v>1.4946426142514833</v>
      </c>
      <c r="P4262" s="12">
        <f t="shared" ca="1" si="301"/>
        <v>-0.58843114712650268</v>
      </c>
      <c r="Q4262" s="11" t="str">
        <f t="shared" ca="1" si="289"/>
        <v>A</v>
      </c>
    </row>
    <row r="4263" spans="9:17" x14ac:dyDescent="0.25">
      <c r="I4263" s="11">
        <v>4262</v>
      </c>
      <c r="J4263" s="11">
        <f t="shared" ca="1" si="298"/>
        <v>-5.7803436251456675E-2</v>
      </c>
      <c r="K4263" s="11">
        <f t="shared" ca="1" si="299"/>
        <v>3.8395021281339465</v>
      </c>
      <c r="L4263" s="11" t="str">
        <f t="shared" ca="1" si="288"/>
        <v>H</v>
      </c>
      <c r="M4263" s="11"/>
      <c r="N4263" s="11">
        <v>4262</v>
      </c>
      <c r="O4263" s="12">
        <f t="shared" ca="1" si="300"/>
        <v>0.34996233177860764</v>
      </c>
      <c r="P4263" s="12">
        <f t="shared" ca="1" si="301"/>
        <v>-1.8744933962907524</v>
      </c>
      <c r="Q4263" s="11" t="str">
        <f t="shared" ca="1" si="289"/>
        <v>A</v>
      </c>
    </row>
    <row r="4264" spans="9:17" x14ac:dyDescent="0.25">
      <c r="I4264" s="11">
        <v>4263</v>
      </c>
      <c r="J4264" s="11">
        <f t="shared" ca="1" si="298"/>
        <v>-0.17757597939635861</v>
      </c>
      <c r="K4264" s="11">
        <f t="shared" ca="1" si="299"/>
        <v>0.77010652058261231</v>
      </c>
      <c r="L4264" s="11" t="str">
        <f t="shared" ca="1" si="288"/>
        <v>H</v>
      </c>
      <c r="M4264" s="11"/>
      <c r="N4264" s="11">
        <v>4263</v>
      </c>
      <c r="O4264" s="12">
        <f t="shared" ca="1" si="300"/>
        <v>0.86982395474085217</v>
      </c>
      <c r="P4264" s="12">
        <f t="shared" ca="1" si="301"/>
        <v>-1.1446950847424455</v>
      </c>
      <c r="Q4264" s="11" t="str">
        <f t="shared" ca="1" si="289"/>
        <v>A</v>
      </c>
    </row>
    <row r="4265" spans="9:17" x14ac:dyDescent="0.25">
      <c r="I4265" s="11">
        <v>4264</v>
      </c>
      <c r="J4265" s="11">
        <f t="shared" ca="1" si="298"/>
        <v>2.7843601538096747</v>
      </c>
      <c r="K4265" s="11">
        <f t="shared" ca="1" si="299"/>
        <v>0.67031654347489278</v>
      </c>
      <c r="L4265" s="11" t="str">
        <f t="shared" ca="1" si="288"/>
        <v>A</v>
      </c>
      <c r="M4265" s="11"/>
      <c r="N4265" s="11">
        <v>4264</v>
      </c>
      <c r="O4265" s="12">
        <f t="shared" ca="1" si="300"/>
        <v>1.0456439412358212</v>
      </c>
      <c r="P4265" s="12">
        <f t="shared" ca="1" si="301"/>
        <v>1.3289470290204433</v>
      </c>
      <c r="Q4265" s="11" t="str">
        <f t="shared" ca="1" si="289"/>
        <v>H</v>
      </c>
    </row>
    <row r="4266" spans="9:17" x14ac:dyDescent="0.25">
      <c r="I4266" s="11">
        <v>4265</v>
      </c>
      <c r="J4266" s="11">
        <f t="shared" ca="1" si="298"/>
        <v>-6.2034372221295597E-2</v>
      </c>
      <c r="K4266" s="11">
        <f t="shared" ca="1" si="299"/>
        <v>4.9076084773893252</v>
      </c>
      <c r="L4266" s="11" t="str">
        <f t="shared" ca="1" si="288"/>
        <v>H</v>
      </c>
      <c r="M4266" s="11"/>
      <c r="N4266" s="11">
        <v>4265</v>
      </c>
      <c r="O4266" s="12">
        <f t="shared" ca="1" si="300"/>
        <v>0.71045604307119192</v>
      </c>
      <c r="P4266" s="12">
        <f t="shared" ca="1" si="301"/>
        <v>-1.5449944337358188</v>
      </c>
      <c r="Q4266" s="11" t="str">
        <f t="shared" ca="1" si="289"/>
        <v>A</v>
      </c>
    </row>
    <row r="4267" spans="9:17" x14ac:dyDescent="0.25">
      <c r="I4267" s="11">
        <v>4266</v>
      </c>
      <c r="J4267" s="11">
        <f t="shared" ca="1" si="298"/>
        <v>1.4468223149883941</v>
      </c>
      <c r="K4267" s="11">
        <f t="shared" ca="1" si="299"/>
        <v>2.7511216390326876</v>
      </c>
      <c r="L4267" s="11" t="str">
        <f t="shared" ca="1" si="288"/>
        <v>H</v>
      </c>
      <c r="M4267" s="11"/>
      <c r="N4267" s="11">
        <v>4266</v>
      </c>
      <c r="O4267" s="12">
        <f t="shared" ca="1" si="300"/>
        <v>-1.2871020360516325</v>
      </c>
      <c r="P4267" s="12">
        <f t="shared" ca="1" si="301"/>
        <v>2.089452836138419</v>
      </c>
      <c r="Q4267" s="11" t="str">
        <f t="shared" ca="1" si="289"/>
        <v>H</v>
      </c>
    </row>
    <row r="4268" spans="9:17" x14ac:dyDescent="0.25">
      <c r="I4268" s="11">
        <v>4267</v>
      </c>
      <c r="J4268" s="11">
        <f t="shared" ca="1" si="298"/>
        <v>0.80183578312505466</v>
      </c>
      <c r="K4268" s="11">
        <f t="shared" ca="1" si="299"/>
        <v>2.9751463134314133</v>
      </c>
      <c r="L4268" s="11" t="str">
        <f t="shared" ca="1" si="288"/>
        <v>H</v>
      </c>
      <c r="M4268" s="11"/>
      <c r="N4268" s="11">
        <v>4267</v>
      </c>
      <c r="O4268" s="12">
        <f t="shared" ca="1" si="300"/>
        <v>0.57833820150092086</v>
      </c>
      <c r="P4268" s="12">
        <f t="shared" ca="1" si="301"/>
        <v>-0.32121323658873502</v>
      </c>
      <c r="Q4268" s="11" t="str">
        <f t="shared" ca="1" si="289"/>
        <v>A</v>
      </c>
    </row>
    <row r="4269" spans="9:17" x14ac:dyDescent="0.25">
      <c r="I4269" s="11">
        <v>4268</v>
      </c>
      <c r="J4269" s="11">
        <f t="shared" ca="1" si="298"/>
        <v>0.65937137322027883</v>
      </c>
      <c r="K4269" s="11">
        <f t="shared" ca="1" si="299"/>
        <v>1.8170325083891408</v>
      </c>
      <c r="L4269" s="11" t="str">
        <f t="shared" ca="1" si="288"/>
        <v>H</v>
      </c>
      <c r="M4269" s="11"/>
      <c r="N4269" s="11">
        <v>4268</v>
      </c>
      <c r="O4269" s="12">
        <f t="shared" ca="1" si="300"/>
        <v>-0.11558247356251439</v>
      </c>
      <c r="P4269" s="12">
        <f t="shared" ca="1" si="301"/>
        <v>1.9842239688847059</v>
      </c>
      <c r="Q4269" s="11" t="str">
        <f t="shared" ca="1" si="289"/>
        <v>H</v>
      </c>
    </row>
    <row r="4270" spans="9:17" x14ac:dyDescent="0.25">
      <c r="I4270" s="11">
        <v>4269</v>
      </c>
      <c r="J4270" s="11">
        <f t="shared" ca="1" si="298"/>
        <v>1.0333842728253906</v>
      </c>
      <c r="K4270" s="11">
        <f t="shared" ca="1" si="299"/>
        <v>-0.44222987007174996</v>
      </c>
      <c r="L4270" s="11" t="str">
        <f t="shared" ca="1" si="288"/>
        <v>A</v>
      </c>
      <c r="M4270" s="11"/>
      <c r="N4270" s="11">
        <v>4269</v>
      </c>
      <c r="O4270" s="12">
        <f t="shared" ca="1" si="300"/>
        <v>0.51697846784912604</v>
      </c>
      <c r="P4270" s="12">
        <f t="shared" ca="1" si="301"/>
        <v>0.7312404077191561</v>
      </c>
      <c r="Q4270" s="11" t="str">
        <f t="shared" ca="1" si="289"/>
        <v>H</v>
      </c>
    </row>
    <row r="4271" spans="9:17" x14ac:dyDescent="0.25">
      <c r="I4271" s="11">
        <v>4270</v>
      </c>
      <c r="J4271" s="11">
        <f t="shared" ca="1" si="298"/>
        <v>-0.66494562857035266</v>
      </c>
      <c r="K4271" s="11">
        <f t="shared" ca="1" si="299"/>
        <v>3.844658395134025</v>
      </c>
      <c r="L4271" s="11" t="str">
        <f t="shared" ca="1" si="288"/>
        <v>H</v>
      </c>
      <c r="M4271" s="11"/>
      <c r="N4271" s="11">
        <v>4270</v>
      </c>
      <c r="O4271" s="12">
        <f t="shared" ca="1" si="300"/>
        <v>0.72573298954002996</v>
      </c>
      <c r="P4271" s="12">
        <f t="shared" ca="1" si="301"/>
        <v>2.417524341942892</v>
      </c>
      <c r="Q4271" s="11" t="str">
        <f t="shared" ca="1" si="289"/>
        <v>H</v>
      </c>
    </row>
    <row r="4272" spans="9:17" x14ac:dyDescent="0.25">
      <c r="I4272" s="11">
        <v>4271</v>
      </c>
      <c r="J4272" s="11">
        <f t="shared" ca="1" si="298"/>
        <v>-0.27713064302097423</v>
      </c>
      <c r="K4272" s="11">
        <f t="shared" ca="1" si="299"/>
        <v>0.87891360185459</v>
      </c>
      <c r="L4272" s="11" t="str">
        <f t="shared" ca="1" si="288"/>
        <v>H</v>
      </c>
      <c r="M4272" s="11"/>
      <c r="N4272" s="11">
        <v>4271</v>
      </c>
      <c r="O4272" s="12">
        <f t="shared" ca="1" si="300"/>
        <v>7.5609016127910766E-2</v>
      </c>
      <c r="P4272" s="12">
        <f t="shared" ca="1" si="301"/>
        <v>2.5486638262521186</v>
      </c>
      <c r="Q4272" s="11" t="str">
        <f t="shared" ca="1" si="289"/>
        <v>H</v>
      </c>
    </row>
    <row r="4273" spans="9:17" x14ac:dyDescent="0.25">
      <c r="I4273" s="11">
        <v>4272</v>
      </c>
      <c r="J4273" s="11">
        <f t="shared" ca="1" si="298"/>
        <v>-3.9245520806584833E-2</v>
      </c>
      <c r="K4273" s="11">
        <f t="shared" ca="1" si="299"/>
        <v>1.3318878556570151</v>
      </c>
      <c r="L4273" s="11" t="str">
        <f t="shared" ca="1" si="288"/>
        <v>H</v>
      </c>
      <c r="M4273" s="11"/>
      <c r="N4273" s="11">
        <v>4272</v>
      </c>
      <c r="O4273" s="12">
        <f t="shared" ca="1" si="300"/>
        <v>0.65484903449403109</v>
      </c>
      <c r="P4273" s="12">
        <f t="shared" ca="1" si="301"/>
        <v>-1.4680712055273846</v>
      </c>
      <c r="Q4273" s="11" t="str">
        <f t="shared" ca="1" si="289"/>
        <v>A</v>
      </c>
    </row>
    <row r="4274" spans="9:17" x14ac:dyDescent="0.25">
      <c r="I4274" s="11">
        <v>4273</v>
      </c>
      <c r="J4274" s="11">
        <f t="shared" ca="1" si="298"/>
        <v>0.70819099825488085</v>
      </c>
      <c r="K4274" s="11">
        <f t="shared" ca="1" si="299"/>
        <v>-1.1948159046038533</v>
      </c>
      <c r="L4274" s="11" t="str">
        <f t="shared" ca="1" si="288"/>
        <v>A</v>
      </c>
      <c r="M4274" s="11"/>
      <c r="N4274" s="11">
        <v>4273</v>
      </c>
      <c r="O4274" s="12">
        <f t="shared" ca="1" si="300"/>
        <v>-0.91466050463999915</v>
      </c>
      <c r="P4274" s="12">
        <f t="shared" ca="1" si="301"/>
        <v>-1.4063959509824211</v>
      </c>
      <c r="Q4274" s="11" t="str">
        <f t="shared" ca="1" si="289"/>
        <v>A</v>
      </c>
    </row>
    <row r="4275" spans="9:17" x14ac:dyDescent="0.25">
      <c r="I4275" s="11">
        <v>4274</v>
      </c>
      <c r="J4275" s="11">
        <f t="shared" ca="1" si="298"/>
        <v>0.77211635784121735</v>
      </c>
      <c r="K4275" s="11">
        <f t="shared" ca="1" si="299"/>
        <v>0.13808740359967175</v>
      </c>
      <c r="L4275" s="11" t="str">
        <f t="shared" ca="1" si="288"/>
        <v>A</v>
      </c>
      <c r="M4275" s="11"/>
      <c r="N4275" s="11">
        <v>4274</v>
      </c>
      <c r="O4275" s="12">
        <f t="shared" ca="1" si="300"/>
        <v>-1.7768405727561489</v>
      </c>
      <c r="P4275" s="12">
        <f t="shared" ca="1" si="301"/>
        <v>1.8024807790526927</v>
      </c>
      <c r="Q4275" s="11" t="str">
        <f t="shared" ca="1" si="289"/>
        <v>H</v>
      </c>
    </row>
    <row r="4276" spans="9:17" x14ac:dyDescent="0.25">
      <c r="I4276" s="11">
        <v>4275</v>
      </c>
      <c r="J4276" s="11">
        <f t="shared" ca="1" si="298"/>
        <v>2.7455860082094188</v>
      </c>
      <c r="K4276" s="11">
        <f t="shared" ca="1" si="299"/>
        <v>3.1470761936351668</v>
      </c>
      <c r="L4276" s="11" t="str">
        <f t="shared" ca="1" si="288"/>
        <v>H</v>
      </c>
      <c r="M4276" s="11"/>
      <c r="N4276" s="11">
        <v>4275</v>
      </c>
      <c r="O4276" s="12">
        <f t="shared" ca="1" si="300"/>
        <v>-0.6938107311036279</v>
      </c>
      <c r="P4276" s="12">
        <f t="shared" ca="1" si="301"/>
        <v>3.7658522528684011</v>
      </c>
      <c r="Q4276" s="11" t="str">
        <f t="shared" ca="1" si="289"/>
        <v>H</v>
      </c>
    </row>
    <row r="4277" spans="9:17" x14ac:dyDescent="0.25">
      <c r="I4277" s="11">
        <v>4276</v>
      </c>
      <c r="J4277" s="11">
        <f t="shared" ca="1" si="298"/>
        <v>-0.16847301076914267</v>
      </c>
      <c r="K4277" s="11">
        <f t="shared" ca="1" si="299"/>
        <v>0.65978688009664865</v>
      </c>
      <c r="L4277" s="11" t="str">
        <f t="shared" ca="1" si="288"/>
        <v>H</v>
      </c>
      <c r="M4277" s="11"/>
      <c r="N4277" s="11">
        <v>4276</v>
      </c>
      <c r="O4277" s="12">
        <f t="shared" ca="1" si="300"/>
        <v>0.48533749754841693</v>
      </c>
      <c r="P4277" s="12">
        <f t="shared" ca="1" si="301"/>
        <v>1.302124965074074</v>
      </c>
      <c r="Q4277" s="11" t="str">
        <f t="shared" ca="1" si="289"/>
        <v>H</v>
      </c>
    </row>
    <row r="4278" spans="9:17" x14ac:dyDescent="0.25">
      <c r="I4278" s="11">
        <v>4277</v>
      </c>
      <c r="J4278" s="11">
        <f t="shared" ca="1" si="298"/>
        <v>1.603314888518552</v>
      </c>
      <c r="K4278" s="11">
        <f t="shared" ca="1" si="299"/>
        <v>2.9282159715307512</v>
      </c>
      <c r="L4278" s="11" t="str">
        <f t="shared" ca="1" si="288"/>
        <v>H</v>
      </c>
      <c r="M4278" s="11"/>
      <c r="N4278" s="11">
        <v>4277</v>
      </c>
      <c r="O4278" s="12">
        <f t="shared" ca="1" si="300"/>
        <v>-8.173414540236057E-2</v>
      </c>
      <c r="P4278" s="12">
        <f t="shared" ca="1" si="301"/>
        <v>1.596538040113153</v>
      </c>
      <c r="Q4278" s="11" t="str">
        <f t="shared" ca="1" si="289"/>
        <v>H</v>
      </c>
    </row>
    <row r="4279" spans="9:17" x14ac:dyDescent="0.25">
      <c r="I4279" s="11">
        <v>4278</v>
      </c>
      <c r="J4279" s="11">
        <f t="shared" ca="1" si="298"/>
        <v>1.0683842464665394</v>
      </c>
      <c r="K4279" s="11">
        <f t="shared" ca="1" si="299"/>
        <v>3.1164620299227175</v>
      </c>
      <c r="L4279" s="11" t="str">
        <f t="shared" ca="1" si="288"/>
        <v>H</v>
      </c>
      <c r="M4279" s="11"/>
      <c r="N4279" s="11">
        <v>4278</v>
      </c>
      <c r="O4279" s="12">
        <f t="shared" ca="1" si="300"/>
        <v>2.0246968663682754</v>
      </c>
      <c r="P4279" s="12">
        <f t="shared" ca="1" si="301"/>
        <v>0.36684566591036449</v>
      </c>
      <c r="Q4279" s="11" t="str">
        <f t="shared" ca="1" si="289"/>
        <v>A</v>
      </c>
    </row>
    <row r="4280" spans="9:17" x14ac:dyDescent="0.25">
      <c r="I4280" s="11">
        <v>4279</v>
      </c>
      <c r="J4280" s="11">
        <f t="shared" ca="1" si="298"/>
        <v>-1.0975423782737646</v>
      </c>
      <c r="K4280" s="11">
        <f t="shared" ca="1" si="299"/>
        <v>1.0795029649278143</v>
      </c>
      <c r="L4280" s="11" t="str">
        <f t="shared" ca="1" si="288"/>
        <v>H</v>
      </c>
      <c r="M4280" s="11"/>
      <c r="N4280" s="11">
        <v>4279</v>
      </c>
      <c r="O4280" s="12">
        <f t="shared" ca="1" si="300"/>
        <v>1.6417594449540709</v>
      </c>
      <c r="P4280" s="12">
        <f t="shared" ca="1" si="301"/>
        <v>1.4709769040055223</v>
      </c>
      <c r="Q4280" s="11" t="str">
        <f t="shared" ca="1" si="289"/>
        <v>A</v>
      </c>
    </row>
    <row r="4281" spans="9:17" x14ac:dyDescent="0.25">
      <c r="I4281" s="11">
        <v>4280</v>
      </c>
      <c r="J4281" s="11">
        <f t="shared" ca="1" si="298"/>
        <v>1.5957219568528127</v>
      </c>
      <c r="K4281" s="11">
        <f t="shared" ca="1" si="299"/>
        <v>2.6645861509458952</v>
      </c>
      <c r="L4281" s="11" t="str">
        <f t="shared" ca="1" si="288"/>
        <v>H</v>
      </c>
      <c r="M4281" s="11"/>
      <c r="N4281" s="11">
        <v>4280</v>
      </c>
      <c r="O4281" s="12">
        <f t="shared" ca="1" si="300"/>
        <v>1.0053005400434731</v>
      </c>
      <c r="P4281" s="12">
        <f t="shared" ca="1" si="301"/>
        <v>1.1319692562481576</v>
      </c>
      <c r="Q4281" s="11" t="str">
        <f t="shared" ca="1" si="289"/>
        <v>H</v>
      </c>
    </row>
    <row r="4282" spans="9:17" x14ac:dyDescent="0.25">
      <c r="I4282" s="11">
        <v>4281</v>
      </c>
      <c r="J4282" s="11">
        <f t="shared" ca="1" si="298"/>
        <v>0.88432900201443054</v>
      </c>
      <c r="K4282" s="11">
        <f t="shared" ca="1" si="299"/>
        <v>1.271744608649946</v>
      </c>
      <c r="L4282" s="11" t="str">
        <f t="shared" ca="1" si="288"/>
        <v>H</v>
      </c>
      <c r="M4282" s="11"/>
      <c r="N4282" s="11">
        <v>4281</v>
      </c>
      <c r="O4282" s="12">
        <f t="shared" ca="1" si="300"/>
        <v>0.15430681157259601</v>
      </c>
      <c r="P4282" s="12">
        <f t="shared" ca="1" si="301"/>
        <v>1.3156179678028028</v>
      </c>
      <c r="Q4282" s="11" t="str">
        <f t="shared" ca="1" si="289"/>
        <v>H</v>
      </c>
    </row>
    <row r="4283" spans="9:17" x14ac:dyDescent="0.25">
      <c r="I4283" s="11">
        <v>4282</v>
      </c>
      <c r="J4283" s="11">
        <f t="shared" ca="1" si="298"/>
        <v>-0.48713880046265035</v>
      </c>
      <c r="K4283" s="11">
        <f t="shared" ca="1" si="299"/>
        <v>-0.9970559753795265</v>
      </c>
      <c r="L4283" s="11" t="str">
        <f t="shared" ca="1" si="288"/>
        <v>A</v>
      </c>
      <c r="M4283" s="11"/>
      <c r="N4283" s="11">
        <v>4282</v>
      </c>
      <c r="O4283" s="12">
        <f t="shared" ca="1" si="300"/>
        <v>-0.22504262845055811</v>
      </c>
      <c r="P4283" s="12">
        <f t="shared" ca="1" si="301"/>
        <v>2.4153464374944753</v>
      </c>
      <c r="Q4283" s="11" t="str">
        <f t="shared" ca="1" si="289"/>
        <v>H</v>
      </c>
    </row>
    <row r="4284" spans="9:17" x14ac:dyDescent="0.25">
      <c r="I4284" s="11">
        <v>4283</v>
      </c>
      <c r="J4284" s="11">
        <f t="shared" ca="1" si="298"/>
        <v>0.44544215255716535</v>
      </c>
      <c r="K4284" s="11">
        <f t="shared" ca="1" si="299"/>
        <v>0.20428151667018191</v>
      </c>
      <c r="L4284" s="11" t="str">
        <f t="shared" ca="1" si="288"/>
        <v>A</v>
      </c>
      <c r="M4284" s="11"/>
      <c r="N4284" s="11">
        <v>4283</v>
      </c>
      <c r="O4284" s="12">
        <f t="shared" ca="1" si="300"/>
        <v>1.3857222730001562E-3</v>
      </c>
      <c r="P4284" s="12">
        <f t="shared" ca="1" si="301"/>
        <v>1.3180236209657565</v>
      </c>
      <c r="Q4284" s="11" t="str">
        <f t="shared" ca="1" si="289"/>
        <v>H</v>
      </c>
    </row>
    <row r="4285" spans="9:17" x14ac:dyDescent="0.25">
      <c r="I4285" s="11">
        <v>4284</v>
      </c>
      <c r="J4285" s="11">
        <f t="shared" ca="1" si="298"/>
        <v>1.512960686847785</v>
      </c>
      <c r="K4285" s="11">
        <f t="shared" ca="1" si="299"/>
        <v>-0.38547877282857046</v>
      </c>
      <c r="L4285" s="11" t="str">
        <f t="shared" ca="1" si="288"/>
        <v>A</v>
      </c>
      <c r="M4285" s="11"/>
      <c r="N4285" s="11">
        <v>4284</v>
      </c>
      <c r="O4285" s="12">
        <f t="shared" ca="1" si="300"/>
        <v>-0.4984221181493198</v>
      </c>
      <c r="P4285" s="12">
        <f t="shared" ca="1" si="301"/>
        <v>-0.65774689841668876</v>
      </c>
      <c r="Q4285" s="11" t="str">
        <f t="shared" ca="1" si="289"/>
        <v>A</v>
      </c>
    </row>
    <row r="4286" spans="9:17" x14ac:dyDescent="0.25">
      <c r="I4286" s="11">
        <v>4285</v>
      </c>
      <c r="J4286" s="11">
        <f t="shared" ca="1" si="298"/>
        <v>1.2495076060606221</v>
      </c>
      <c r="K4286" s="11">
        <f t="shared" ca="1" si="299"/>
        <v>1.7112707457504928</v>
      </c>
      <c r="L4286" s="11" t="str">
        <f t="shared" ca="1" si="288"/>
        <v>H</v>
      </c>
      <c r="M4286" s="11"/>
      <c r="N4286" s="11">
        <v>4285</v>
      </c>
      <c r="O4286" s="12">
        <f t="shared" ca="1" si="300"/>
        <v>1.5777045234650318</v>
      </c>
      <c r="P4286" s="12">
        <f t="shared" ca="1" si="301"/>
        <v>0.65957288874997644</v>
      </c>
      <c r="Q4286" s="11" t="str">
        <f t="shared" ca="1" si="289"/>
        <v>A</v>
      </c>
    </row>
    <row r="4287" spans="9:17" x14ac:dyDescent="0.25">
      <c r="I4287" s="11">
        <v>4286</v>
      </c>
      <c r="J4287" s="11">
        <f t="shared" ca="1" si="298"/>
        <v>-0.49110187051799403</v>
      </c>
      <c r="K4287" s="11">
        <f t="shared" ca="1" si="299"/>
        <v>3.2959552079084324</v>
      </c>
      <c r="L4287" s="11" t="str">
        <f t="shared" ca="1" si="288"/>
        <v>H</v>
      </c>
      <c r="M4287" s="11"/>
      <c r="N4287" s="11">
        <v>4286</v>
      </c>
      <c r="O4287" s="12">
        <f t="shared" ca="1" si="300"/>
        <v>-0.53957222914984371</v>
      </c>
      <c r="P4287" s="12">
        <f t="shared" ca="1" si="301"/>
        <v>-0.69548203760239069</v>
      </c>
      <c r="Q4287" s="11" t="str">
        <f t="shared" ca="1" si="289"/>
        <v>A</v>
      </c>
    </row>
    <row r="4288" spans="9:17" x14ac:dyDescent="0.25">
      <c r="I4288" s="11">
        <v>4287</v>
      </c>
      <c r="J4288" s="11">
        <f t="shared" ca="1" si="298"/>
        <v>1.0519042179768978</v>
      </c>
      <c r="K4288" s="11">
        <f t="shared" ca="1" si="299"/>
        <v>1.9589427288357166</v>
      </c>
      <c r="L4288" s="11" t="str">
        <f t="shared" ca="1" si="288"/>
        <v>H</v>
      </c>
      <c r="M4288" s="11"/>
      <c r="N4288" s="11">
        <v>4287</v>
      </c>
      <c r="O4288" s="12">
        <f t="shared" ca="1" si="300"/>
        <v>-0.21323321529161143</v>
      </c>
      <c r="P4288" s="12">
        <f t="shared" ca="1" si="301"/>
        <v>1.6618966331268847</v>
      </c>
      <c r="Q4288" s="11" t="str">
        <f t="shared" ca="1" si="289"/>
        <v>H</v>
      </c>
    </row>
    <row r="4289" spans="9:17" x14ac:dyDescent="0.25">
      <c r="I4289" s="11">
        <v>4288</v>
      </c>
      <c r="J4289" s="11">
        <f t="shared" ca="1" si="298"/>
        <v>-5.6300345544200936E-2</v>
      </c>
      <c r="K4289" s="11">
        <f t="shared" ca="1" si="299"/>
        <v>1.0836294297621634</v>
      </c>
      <c r="L4289" s="11" t="str">
        <f t="shared" ca="1" si="288"/>
        <v>H</v>
      </c>
      <c r="M4289" s="11"/>
      <c r="N4289" s="11">
        <v>4288</v>
      </c>
      <c r="O4289" s="12">
        <f t="shared" ca="1" si="300"/>
        <v>0.53163351190114172</v>
      </c>
      <c r="P4289" s="12">
        <f t="shared" ca="1" si="301"/>
        <v>3.82207534717387E-2</v>
      </c>
      <c r="Q4289" s="11" t="str">
        <f t="shared" ca="1" si="289"/>
        <v>A</v>
      </c>
    </row>
    <row r="4290" spans="9:17" x14ac:dyDescent="0.25">
      <c r="I4290" s="11">
        <v>4289</v>
      </c>
      <c r="J4290" s="11">
        <f t="shared" ca="1" si="298"/>
        <v>0.14343617918716667</v>
      </c>
      <c r="K4290" s="11">
        <f t="shared" ca="1" si="299"/>
        <v>1.2606310688034037</v>
      </c>
      <c r="L4290" s="11" t="str">
        <f t="shared" ca="1" si="288"/>
        <v>H</v>
      </c>
      <c r="M4290" s="11"/>
      <c r="N4290" s="11">
        <v>4289</v>
      </c>
      <c r="O4290" s="12">
        <f t="shared" ca="1" si="300"/>
        <v>-1.4338633498173172</v>
      </c>
      <c r="P4290" s="12">
        <f t="shared" ca="1" si="301"/>
        <v>-1.433178685955824</v>
      </c>
      <c r="Q4290" s="11" t="str">
        <f t="shared" ca="1" si="289"/>
        <v>H</v>
      </c>
    </row>
    <row r="4291" spans="9:17" x14ac:dyDescent="0.25">
      <c r="I4291" s="11">
        <v>4290</v>
      </c>
      <c r="J4291" s="11">
        <f t="shared" ref="J4291:J4354" ca="1" si="302">NORMINV(RAND(), $D$3,$F$3)</f>
        <v>1.5268844619519462</v>
      </c>
      <c r="K4291" s="11">
        <f t="shared" ref="K4291:K4354" ca="1" si="303">NORMINV(RAND(), $D$2,$F$2)</f>
        <v>4.8358442195254865</v>
      </c>
      <c r="L4291" s="11" t="str">
        <f t="shared" ca="1" si="288"/>
        <v>H</v>
      </c>
      <c r="M4291" s="11"/>
      <c r="N4291" s="11">
        <v>4290</v>
      </c>
      <c r="O4291" s="12">
        <f t="shared" ref="O4291:O4354" ca="1" si="304">NORMINV(RAND(), $D$11,$F$11)</f>
        <v>-0.59864701927903785</v>
      </c>
      <c r="P4291" s="12">
        <f t="shared" ref="P4291:P4354" ca="1" si="305">NORMINV(RAND(), $D$10,$F$10)</f>
        <v>2.1189895581238343</v>
      </c>
      <c r="Q4291" s="11" t="str">
        <f t="shared" ca="1" si="289"/>
        <v>H</v>
      </c>
    </row>
    <row r="4292" spans="9:17" x14ac:dyDescent="0.25">
      <c r="I4292" s="11">
        <v>4291</v>
      </c>
      <c r="J4292" s="11">
        <f t="shared" ca="1" si="302"/>
        <v>-1.2823731703388437</v>
      </c>
      <c r="K4292" s="11">
        <f t="shared" ca="1" si="303"/>
        <v>2.2996709014409986</v>
      </c>
      <c r="L4292" s="11" t="str">
        <f t="shared" ca="1" si="288"/>
        <v>H</v>
      </c>
      <c r="M4292" s="11"/>
      <c r="N4292" s="11">
        <v>4291</v>
      </c>
      <c r="O4292" s="12">
        <f t="shared" ca="1" si="304"/>
        <v>1.3497116791233483</v>
      </c>
      <c r="P4292" s="12">
        <f t="shared" ca="1" si="305"/>
        <v>1.1361703570662953</v>
      </c>
      <c r="Q4292" s="11" t="str">
        <f t="shared" ca="1" si="289"/>
        <v>A</v>
      </c>
    </row>
    <row r="4293" spans="9:17" x14ac:dyDescent="0.25">
      <c r="I4293" s="11">
        <v>4292</v>
      </c>
      <c r="J4293" s="11">
        <f t="shared" ca="1" si="302"/>
        <v>0.48530925403174691</v>
      </c>
      <c r="K4293" s="11">
        <f t="shared" ca="1" si="303"/>
        <v>0.4326800620091793</v>
      </c>
      <c r="L4293" s="11" t="str">
        <f t="shared" ca="1" si="288"/>
        <v>A</v>
      </c>
      <c r="M4293" s="11"/>
      <c r="N4293" s="11">
        <v>4292</v>
      </c>
      <c r="O4293" s="12">
        <f t="shared" ca="1" si="304"/>
        <v>0.3123820247548475</v>
      </c>
      <c r="P4293" s="12">
        <f t="shared" ca="1" si="305"/>
        <v>4.8674349570414366</v>
      </c>
      <c r="Q4293" s="11" t="str">
        <f t="shared" ca="1" si="289"/>
        <v>H</v>
      </c>
    </row>
    <row r="4294" spans="9:17" x14ac:dyDescent="0.25">
      <c r="I4294" s="11">
        <v>4293</v>
      </c>
      <c r="J4294" s="11">
        <f t="shared" ca="1" si="302"/>
        <v>1.4055534381535062</v>
      </c>
      <c r="K4294" s="11">
        <f t="shared" ca="1" si="303"/>
        <v>1.4277318314892322</v>
      </c>
      <c r="L4294" s="11" t="str">
        <f t="shared" ca="1" si="288"/>
        <v>H</v>
      </c>
      <c r="M4294" s="11"/>
      <c r="N4294" s="11">
        <v>4293</v>
      </c>
      <c r="O4294" s="12">
        <f t="shared" ca="1" si="304"/>
        <v>1.2215298094918121</v>
      </c>
      <c r="P4294" s="12">
        <f t="shared" ca="1" si="305"/>
        <v>1.0585681428543126</v>
      </c>
      <c r="Q4294" s="11" t="str">
        <f t="shared" ca="1" si="289"/>
        <v>A</v>
      </c>
    </row>
    <row r="4295" spans="9:17" x14ac:dyDescent="0.25">
      <c r="I4295" s="11">
        <v>4294</v>
      </c>
      <c r="J4295" s="11">
        <f t="shared" ca="1" si="302"/>
        <v>0.82559834764016016</v>
      </c>
      <c r="K4295" s="11">
        <f t="shared" ca="1" si="303"/>
        <v>-0.56860987277648656</v>
      </c>
      <c r="L4295" s="11" t="str">
        <f t="shared" ca="1" si="288"/>
        <v>A</v>
      </c>
      <c r="M4295" s="11"/>
      <c r="N4295" s="11">
        <v>4294</v>
      </c>
      <c r="O4295" s="12">
        <f t="shared" ca="1" si="304"/>
        <v>-1.4827565658753266</v>
      </c>
      <c r="P4295" s="12">
        <f t="shared" ca="1" si="305"/>
        <v>3.1190701143153308</v>
      </c>
      <c r="Q4295" s="11" t="str">
        <f t="shared" ca="1" si="289"/>
        <v>H</v>
      </c>
    </row>
    <row r="4296" spans="9:17" x14ac:dyDescent="0.25">
      <c r="I4296" s="11">
        <v>4295</v>
      </c>
      <c r="J4296" s="11">
        <f t="shared" ca="1" si="302"/>
        <v>1.6569367075815378</v>
      </c>
      <c r="K4296" s="11">
        <f t="shared" ca="1" si="303"/>
        <v>5.0424243270532285</v>
      </c>
      <c r="L4296" s="11" t="str">
        <f t="shared" ca="1" si="288"/>
        <v>H</v>
      </c>
      <c r="M4296" s="11"/>
      <c r="N4296" s="11">
        <v>4295</v>
      </c>
      <c r="O4296" s="12">
        <f t="shared" ca="1" si="304"/>
        <v>0.11578772714826197</v>
      </c>
      <c r="P4296" s="12">
        <f t="shared" ca="1" si="305"/>
        <v>1.1334176355721448</v>
      </c>
      <c r="Q4296" s="11" t="str">
        <f t="shared" ca="1" si="289"/>
        <v>H</v>
      </c>
    </row>
    <row r="4297" spans="9:17" x14ac:dyDescent="0.25">
      <c r="I4297" s="11">
        <v>4296</v>
      </c>
      <c r="J4297" s="11">
        <f t="shared" ca="1" si="302"/>
        <v>3.2342269010891784</v>
      </c>
      <c r="K4297" s="11">
        <f t="shared" ca="1" si="303"/>
        <v>1.7290545362844796</v>
      </c>
      <c r="L4297" s="11" t="str">
        <f t="shared" ca="1" si="288"/>
        <v>A</v>
      </c>
      <c r="M4297" s="11"/>
      <c r="N4297" s="11">
        <v>4296</v>
      </c>
      <c r="O4297" s="12">
        <f t="shared" ca="1" si="304"/>
        <v>3.0419001432470667</v>
      </c>
      <c r="P4297" s="12">
        <f t="shared" ca="1" si="305"/>
        <v>-0.47462989563884839</v>
      </c>
      <c r="Q4297" s="11" t="str">
        <f t="shared" ca="1" si="289"/>
        <v>A</v>
      </c>
    </row>
    <row r="4298" spans="9:17" x14ac:dyDescent="0.25">
      <c r="I4298" s="11">
        <v>4297</v>
      </c>
      <c r="J4298" s="11">
        <f t="shared" ca="1" si="302"/>
        <v>0.87164578858223463</v>
      </c>
      <c r="K4298" s="11">
        <f t="shared" ca="1" si="303"/>
        <v>2.5939716061039046</v>
      </c>
      <c r="L4298" s="11" t="str">
        <f t="shared" ca="1" si="288"/>
        <v>H</v>
      </c>
      <c r="M4298" s="11"/>
      <c r="N4298" s="11">
        <v>4297</v>
      </c>
      <c r="O4298" s="12">
        <f t="shared" ca="1" si="304"/>
        <v>-0.15067035181925992</v>
      </c>
      <c r="P4298" s="12">
        <f t="shared" ca="1" si="305"/>
        <v>1.0577478406267256</v>
      </c>
      <c r="Q4298" s="11" t="str">
        <f t="shared" ca="1" si="289"/>
        <v>H</v>
      </c>
    </row>
    <row r="4299" spans="9:17" x14ac:dyDescent="0.25">
      <c r="I4299" s="11">
        <v>4298</v>
      </c>
      <c r="J4299" s="11">
        <f t="shared" ca="1" si="302"/>
        <v>1.0703064224983379</v>
      </c>
      <c r="K4299" s="11">
        <f t="shared" ca="1" si="303"/>
        <v>-1.4194866873857168</v>
      </c>
      <c r="L4299" s="11" t="str">
        <f t="shared" ca="1" si="288"/>
        <v>A</v>
      </c>
      <c r="M4299" s="11"/>
      <c r="N4299" s="11">
        <v>4298</v>
      </c>
      <c r="O4299" s="12">
        <f t="shared" ca="1" si="304"/>
        <v>-1.0676578106117627</v>
      </c>
      <c r="P4299" s="12">
        <f t="shared" ca="1" si="305"/>
        <v>0.83707884070226046</v>
      </c>
      <c r="Q4299" s="11" t="str">
        <f t="shared" ca="1" si="289"/>
        <v>H</v>
      </c>
    </row>
    <row r="4300" spans="9:17" x14ac:dyDescent="0.25">
      <c r="I4300" s="11">
        <v>4299</v>
      </c>
      <c r="J4300" s="11">
        <f t="shared" ca="1" si="302"/>
        <v>8.8951862936407888E-2</v>
      </c>
      <c r="K4300" s="11">
        <f t="shared" ca="1" si="303"/>
        <v>1.9394262743520323</v>
      </c>
      <c r="L4300" s="11" t="str">
        <f t="shared" ca="1" si="288"/>
        <v>H</v>
      </c>
      <c r="M4300" s="11"/>
      <c r="N4300" s="11">
        <v>4299</v>
      </c>
      <c r="O4300" s="12">
        <f t="shared" ca="1" si="304"/>
        <v>1.8498816017483173</v>
      </c>
      <c r="P4300" s="12">
        <f t="shared" ca="1" si="305"/>
        <v>3.1188054370018099</v>
      </c>
      <c r="Q4300" s="11" t="str">
        <f t="shared" ca="1" si="289"/>
        <v>H</v>
      </c>
    </row>
    <row r="4301" spans="9:17" x14ac:dyDescent="0.25">
      <c r="I4301" s="11">
        <v>4300</v>
      </c>
      <c r="J4301" s="11">
        <f t="shared" ca="1" si="302"/>
        <v>-1.3657187150157521</v>
      </c>
      <c r="K4301" s="11">
        <f t="shared" ca="1" si="303"/>
        <v>4.2989105673352803</v>
      </c>
      <c r="L4301" s="11" t="str">
        <f t="shared" ca="1" si="288"/>
        <v>H</v>
      </c>
      <c r="M4301" s="11"/>
      <c r="N4301" s="11">
        <v>4300</v>
      </c>
      <c r="O4301" s="12">
        <f t="shared" ca="1" si="304"/>
        <v>-1.4367461691459114</v>
      </c>
      <c r="P4301" s="12">
        <f t="shared" ca="1" si="305"/>
        <v>-3.1880772896567771</v>
      </c>
      <c r="Q4301" s="11" t="str">
        <f t="shared" ca="1" si="289"/>
        <v>A</v>
      </c>
    </row>
    <row r="4302" spans="9:17" x14ac:dyDescent="0.25">
      <c r="I4302" s="11">
        <v>4301</v>
      </c>
      <c r="J4302" s="11">
        <f t="shared" ca="1" si="302"/>
        <v>0.71447450405241097</v>
      </c>
      <c r="K4302" s="11">
        <f t="shared" ca="1" si="303"/>
        <v>2.9488359980066541</v>
      </c>
      <c r="L4302" s="11" t="str">
        <f t="shared" ca="1" si="288"/>
        <v>H</v>
      </c>
      <c r="M4302" s="11"/>
      <c r="N4302" s="11">
        <v>4301</v>
      </c>
      <c r="O4302" s="12">
        <f t="shared" ca="1" si="304"/>
        <v>1.290681937508221</v>
      </c>
      <c r="P4302" s="12">
        <f t="shared" ca="1" si="305"/>
        <v>0.61041205056447545</v>
      </c>
      <c r="Q4302" s="11" t="str">
        <f t="shared" ca="1" si="289"/>
        <v>A</v>
      </c>
    </row>
    <row r="4303" spans="9:17" x14ac:dyDescent="0.25">
      <c r="I4303" s="11">
        <v>4302</v>
      </c>
      <c r="J4303" s="11">
        <f t="shared" ca="1" si="302"/>
        <v>0.22407450403173479</v>
      </c>
      <c r="K4303" s="11">
        <f t="shared" ca="1" si="303"/>
        <v>2.3229701640540004</v>
      </c>
      <c r="L4303" s="11" t="str">
        <f t="shared" ca="1" si="288"/>
        <v>H</v>
      </c>
      <c r="M4303" s="11"/>
      <c r="N4303" s="11">
        <v>4302</v>
      </c>
      <c r="O4303" s="12">
        <f t="shared" ca="1" si="304"/>
        <v>1.0918942276830303</v>
      </c>
      <c r="P4303" s="12">
        <f t="shared" ca="1" si="305"/>
        <v>2.7304321268654439</v>
      </c>
      <c r="Q4303" s="11" t="str">
        <f t="shared" ca="1" si="289"/>
        <v>H</v>
      </c>
    </row>
    <row r="4304" spans="9:17" x14ac:dyDescent="0.25">
      <c r="I4304" s="11">
        <v>4303</v>
      </c>
      <c r="J4304" s="11">
        <f t="shared" ca="1" si="302"/>
        <v>2.2529177064126604E-2</v>
      </c>
      <c r="K4304" s="11">
        <f t="shared" ca="1" si="303"/>
        <v>-4.2893140051306844E-2</v>
      </c>
      <c r="L4304" s="11" t="str">
        <f t="shared" ca="1" si="288"/>
        <v>A</v>
      </c>
      <c r="M4304" s="11"/>
      <c r="N4304" s="11">
        <v>4303</v>
      </c>
      <c r="O4304" s="12">
        <f t="shared" ca="1" si="304"/>
        <v>1.9351810726934513</v>
      </c>
      <c r="P4304" s="12">
        <f t="shared" ca="1" si="305"/>
        <v>1.2640776912537102</v>
      </c>
      <c r="Q4304" s="11" t="str">
        <f t="shared" ca="1" si="289"/>
        <v>A</v>
      </c>
    </row>
    <row r="4305" spans="9:17" x14ac:dyDescent="0.25">
      <c r="I4305" s="11">
        <v>4304</v>
      </c>
      <c r="J4305" s="11">
        <f t="shared" ca="1" si="302"/>
        <v>2.5994323196352012</v>
      </c>
      <c r="K4305" s="11">
        <f t="shared" ca="1" si="303"/>
        <v>0.19214562261373547</v>
      </c>
      <c r="L4305" s="11" t="str">
        <f t="shared" ca="1" si="288"/>
        <v>A</v>
      </c>
      <c r="M4305" s="11"/>
      <c r="N4305" s="11">
        <v>4304</v>
      </c>
      <c r="O4305" s="12">
        <f t="shared" ca="1" si="304"/>
        <v>1.645560470281721</v>
      </c>
      <c r="P4305" s="12">
        <f t="shared" ca="1" si="305"/>
        <v>1.7751497812982628</v>
      </c>
      <c r="Q4305" s="11" t="str">
        <f t="shared" ca="1" si="289"/>
        <v>H</v>
      </c>
    </row>
    <row r="4306" spans="9:17" x14ac:dyDescent="0.25">
      <c r="I4306" s="11">
        <v>4305</v>
      </c>
      <c r="J4306" s="11">
        <f t="shared" ca="1" si="302"/>
        <v>1.3759811518965848</v>
      </c>
      <c r="K4306" s="11">
        <f t="shared" ca="1" si="303"/>
        <v>2.3529942368153547</v>
      </c>
      <c r="L4306" s="11" t="str">
        <f t="shared" ca="1" si="288"/>
        <v>H</v>
      </c>
      <c r="M4306" s="11"/>
      <c r="N4306" s="11">
        <v>4305</v>
      </c>
      <c r="O4306" s="12">
        <f t="shared" ca="1" si="304"/>
        <v>1.8054678033917579</v>
      </c>
      <c r="P4306" s="12">
        <f t="shared" ca="1" si="305"/>
        <v>2.1718875927657439</v>
      </c>
      <c r="Q4306" s="11" t="str">
        <f t="shared" ca="1" si="289"/>
        <v>H</v>
      </c>
    </row>
    <row r="4307" spans="9:17" x14ac:dyDescent="0.25">
      <c r="I4307" s="11">
        <v>4306</v>
      </c>
      <c r="J4307" s="11">
        <f t="shared" ca="1" si="302"/>
        <v>0.57419095247315566</v>
      </c>
      <c r="K4307" s="11">
        <f t="shared" ca="1" si="303"/>
        <v>4.2028812518660477</v>
      </c>
      <c r="L4307" s="11" t="str">
        <f t="shared" ca="1" si="288"/>
        <v>H</v>
      </c>
      <c r="M4307" s="11"/>
      <c r="N4307" s="11">
        <v>4306</v>
      </c>
      <c r="O4307" s="12">
        <f t="shared" ca="1" si="304"/>
        <v>0.53421191605957596</v>
      </c>
      <c r="P4307" s="12">
        <f t="shared" ca="1" si="305"/>
        <v>2.0212460208429137</v>
      </c>
      <c r="Q4307" s="11" t="str">
        <f t="shared" ca="1" si="289"/>
        <v>H</v>
      </c>
    </row>
    <row r="4308" spans="9:17" x14ac:dyDescent="0.25">
      <c r="I4308" s="11">
        <v>4307</v>
      </c>
      <c r="J4308" s="11">
        <f t="shared" ca="1" si="302"/>
        <v>1.5009304312030096</v>
      </c>
      <c r="K4308" s="11">
        <f t="shared" ca="1" si="303"/>
        <v>0.64230026916402583</v>
      </c>
      <c r="L4308" s="11" t="str">
        <f t="shared" ca="1" si="288"/>
        <v>A</v>
      </c>
      <c r="M4308" s="11"/>
      <c r="N4308" s="11">
        <v>4307</v>
      </c>
      <c r="O4308" s="12">
        <f t="shared" ca="1" si="304"/>
        <v>1.7243832237209824</v>
      </c>
      <c r="P4308" s="12">
        <f t="shared" ca="1" si="305"/>
        <v>3.8093004972295197</v>
      </c>
      <c r="Q4308" s="11" t="str">
        <f t="shared" ca="1" si="289"/>
        <v>H</v>
      </c>
    </row>
    <row r="4309" spans="9:17" x14ac:dyDescent="0.25">
      <c r="I4309" s="11">
        <v>4308</v>
      </c>
      <c r="J4309" s="11">
        <f t="shared" ca="1" si="302"/>
        <v>2.3012079534165233</v>
      </c>
      <c r="K4309" s="11">
        <f t="shared" ca="1" si="303"/>
        <v>1.9192666335520714</v>
      </c>
      <c r="L4309" s="11" t="str">
        <f t="shared" ca="1" si="288"/>
        <v>A</v>
      </c>
      <c r="M4309" s="11"/>
      <c r="N4309" s="11">
        <v>4308</v>
      </c>
      <c r="O4309" s="12">
        <f t="shared" ca="1" si="304"/>
        <v>0.47262537620328693</v>
      </c>
      <c r="P4309" s="12">
        <f t="shared" ca="1" si="305"/>
        <v>1.2925351822054427</v>
      </c>
      <c r="Q4309" s="11" t="str">
        <f t="shared" ca="1" si="289"/>
        <v>H</v>
      </c>
    </row>
    <row r="4310" spans="9:17" x14ac:dyDescent="0.25">
      <c r="I4310" s="11">
        <v>4309</v>
      </c>
      <c r="J4310" s="11">
        <f t="shared" ca="1" si="302"/>
        <v>0.33921467387643212</v>
      </c>
      <c r="K4310" s="11">
        <f t="shared" ca="1" si="303"/>
        <v>1.898281713432123</v>
      </c>
      <c r="L4310" s="11" t="str">
        <f t="shared" ca="1" si="288"/>
        <v>H</v>
      </c>
      <c r="M4310" s="11"/>
      <c r="N4310" s="11">
        <v>4309</v>
      </c>
      <c r="O4310" s="12">
        <f t="shared" ca="1" si="304"/>
        <v>1.2800808272849338</v>
      </c>
      <c r="P4310" s="12">
        <f t="shared" ca="1" si="305"/>
        <v>1.1028913157339737</v>
      </c>
      <c r="Q4310" s="11" t="str">
        <f t="shared" ca="1" si="289"/>
        <v>A</v>
      </c>
    </row>
    <row r="4311" spans="9:17" x14ac:dyDescent="0.25">
      <c r="I4311" s="11">
        <v>4310</v>
      </c>
      <c r="J4311" s="11">
        <f t="shared" ca="1" si="302"/>
        <v>0.24968461145376963</v>
      </c>
      <c r="K4311" s="11">
        <f t="shared" ca="1" si="303"/>
        <v>4.6331873305881199</v>
      </c>
      <c r="L4311" s="11" t="str">
        <f t="shared" ca="1" si="288"/>
        <v>H</v>
      </c>
      <c r="M4311" s="11"/>
      <c r="N4311" s="11">
        <v>4310</v>
      </c>
      <c r="O4311" s="12">
        <f t="shared" ca="1" si="304"/>
        <v>1.1398299342507947</v>
      </c>
      <c r="P4311" s="12">
        <f t="shared" ca="1" si="305"/>
        <v>2.1303597074151472</v>
      </c>
      <c r="Q4311" s="11" t="str">
        <f t="shared" ca="1" si="289"/>
        <v>H</v>
      </c>
    </row>
    <row r="4312" spans="9:17" x14ac:dyDescent="0.25">
      <c r="I4312" s="11">
        <v>4311</v>
      </c>
      <c r="J4312" s="11">
        <f t="shared" ca="1" si="302"/>
        <v>0.43328389554442392</v>
      </c>
      <c r="K4312" s="11">
        <f t="shared" ca="1" si="303"/>
        <v>3.8206483691950899</v>
      </c>
      <c r="L4312" s="11" t="str">
        <f t="shared" ca="1" si="288"/>
        <v>H</v>
      </c>
      <c r="M4312" s="11"/>
      <c r="N4312" s="11">
        <v>4311</v>
      </c>
      <c r="O4312" s="12">
        <f t="shared" ca="1" si="304"/>
        <v>-0.62470898035993816</v>
      </c>
      <c r="P4312" s="12">
        <f t="shared" ca="1" si="305"/>
        <v>0.46146508990407764</v>
      </c>
      <c r="Q4312" s="11" t="str">
        <f t="shared" ca="1" si="289"/>
        <v>H</v>
      </c>
    </row>
    <row r="4313" spans="9:17" x14ac:dyDescent="0.25">
      <c r="I4313" s="11">
        <v>4312</v>
      </c>
      <c r="J4313" s="11">
        <f t="shared" ca="1" si="302"/>
        <v>-1.0278319246991368</v>
      </c>
      <c r="K4313" s="11">
        <f t="shared" ca="1" si="303"/>
        <v>1.7286151809436521</v>
      </c>
      <c r="L4313" s="11" t="str">
        <f t="shared" ca="1" si="288"/>
        <v>H</v>
      </c>
      <c r="M4313" s="11"/>
      <c r="N4313" s="11">
        <v>4312</v>
      </c>
      <c r="O4313" s="12">
        <f t="shared" ca="1" si="304"/>
        <v>1.0309553949924695</v>
      </c>
      <c r="P4313" s="12">
        <f t="shared" ca="1" si="305"/>
        <v>1.0636756042448419</v>
      </c>
      <c r="Q4313" s="11" t="str">
        <f t="shared" ca="1" si="289"/>
        <v>H</v>
      </c>
    </row>
    <row r="4314" spans="9:17" x14ac:dyDescent="0.25">
      <c r="I4314" s="11">
        <v>4313</v>
      </c>
      <c r="J4314" s="11">
        <f t="shared" ca="1" si="302"/>
        <v>-1.263044194328439</v>
      </c>
      <c r="K4314" s="11">
        <f t="shared" ca="1" si="303"/>
        <v>5.870069482065122</v>
      </c>
      <c r="L4314" s="11" t="str">
        <f t="shared" ca="1" si="288"/>
        <v>H</v>
      </c>
      <c r="M4314" s="11"/>
      <c r="N4314" s="11">
        <v>4313</v>
      </c>
      <c r="O4314" s="12">
        <f t="shared" ca="1" si="304"/>
        <v>0.95531714893464192</v>
      </c>
      <c r="P4314" s="12">
        <f t="shared" ca="1" si="305"/>
        <v>2.730657618850036</v>
      </c>
      <c r="Q4314" s="11" t="str">
        <f t="shared" ca="1" si="289"/>
        <v>H</v>
      </c>
    </row>
    <row r="4315" spans="9:17" x14ac:dyDescent="0.25">
      <c r="I4315" s="11">
        <v>4314</v>
      </c>
      <c r="J4315" s="11">
        <f t="shared" ca="1" si="302"/>
        <v>0.68831951973635352</v>
      </c>
      <c r="K4315" s="11">
        <f t="shared" ca="1" si="303"/>
        <v>0.71273987326884991</v>
      </c>
      <c r="L4315" s="11" t="str">
        <f t="shared" ca="1" si="288"/>
        <v>H</v>
      </c>
      <c r="M4315" s="11"/>
      <c r="N4315" s="11">
        <v>4314</v>
      </c>
      <c r="O4315" s="12">
        <f t="shared" ca="1" si="304"/>
        <v>0.23971218026159002</v>
      </c>
      <c r="P4315" s="12">
        <f t="shared" ca="1" si="305"/>
        <v>-0.81064870667143119</v>
      </c>
      <c r="Q4315" s="11" t="str">
        <f t="shared" ca="1" si="289"/>
        <v>A</v>
      </c>
    </row>
    <row r="4316" spans="9:17" x14ac:dyDescent="0.25">
      <c r="I4316" s="11">
        <v>4315</v>
      </c>
      <c r="J4316" s="11">
        <f t="shared" ca="1" si="302"/>
        <v>1.414867362447618</v>
      </c>
      <c r="K4316" s="11">
        <f t="shared" ca="1" si="303"/>
        <v>2.3106810429067584</v>
      </c>
      <c r="L4316" s="11" t="str">
        <f t="shared" ca="1" si="288"/>
        <v>H</v>
      </c>
      <c r="M4316" s="11"/>
      <c r="N4316" s="11">
        <v>4315</v>
      </c>
      <c r="O4316" s="12">
        <f t="shared" ca="1" si="304"/>
        <v>3.7941915471123466E-2</v>
      </c>
      <c r="P4316" s="12">
        <f t="shared" ca="1" si="305"/>
        <v>-0.88552494749935518</v>
      </c>
      <c r="Q4316" s="11" t="str">
        <f t="shared" ca="1" si="289"/>
        <v>A</v>
      </c>
    </row>
    <row r="4317" spans="9:17" x14ac:dyDescent="0.25">
      <c r="I4317" s="11">
        <v>4316</v>
      </c>
      <c r="J4317" s="11">
        <f t="shared" ca="1" si="302"/>
        <v>-7.8226179294243248E-2</v>
      </c>
      <c r="K4317" s="11">
        <f t="shared" ca="1" si="303"/>
        <v>1.7713791430068144</v>
      </c>
      <c r="L4317" s="11" t="str">
        <f t="shared" ca="1" si="288"/>
        <v>H</v>
      </c>
      <c r="M4317" s="11"/>
      <c r="N4317" s="11">
        <v>4316</v>
      </c>
      <c r="O4317" s="12">
        <f t="shared" ca="1" si="304"/>
        <v>0.55592089454714166</v>
      </c>
      <c r="P4317" s="12">
        <f t="shared" ca="1" si="305"/>
        <v>0.41967194474261993</v>
      </c>
      <c r="Q4317" s="11" t="str">
        <f t="shared" ca="1" si="289"/>
        <v>A</v>
      </c>
    </row>
    <row r="4318" spans="9:17" x14ac:dyDescent="0.25">
      <c r="I4318" s="11">
        <v>4317</v>
      </c>
      <c r="J4318" s="11">
        <f t="shared" ca="1" si="302"/>
        <v>3.2389821213997916E-2</v>
      </c>
      <c r="K4318" s="11">
        <f t="shared" ca="1" si="303"/>
        <v>1.5158990577780624</v>
      </c>
      <c r="L4318" s="11" t="str">
        <f t="shared" ca="1" si="288"/>
        <v>H</v>
      </c>
      <c r="M4318" s="11"/>
      <c r="N4318" s="11">
        <v>4317</v>
      </c>
      <c r="O4318" s="12">
        <f t="shared" ca="1" si="304"/>
        <v>2.0134728481963959E-2</v>
      </c>
      <c r="P4318" s="12">
        <f t="shared" ca="1" si="305"/>
        <v>-1.5226539566194521</v>
      </c>
      <c r="Q4318" s="11" t="str">
        <f t="shared" ca="1" si="289"/>
        <v>A</v>
      </c>
    </row>
    <row r="4319" spans="9:17" x14ac:dyDescent="0.25">
      <c r="I4319" s="11">
        <v>4318</v>
      </c>
      <c r="J4319" s="11">
        <f t="shared" ca="1" si="302"/>
        <v>5.4800201330150733E-3</v>
      </c>
      <c r="K4319" s="11">
        <f t="shared" ca="1" si="303"/>
        <v>0.36774920555567236</v>
      </c>
      <c r="L4319" s="11" t="str">
        <f t="shared" ca="1" si="288"/>
        <v>H</v>
      </c>
      <c r="M4319" s="11"/>
      <c r="N4319" s="11">
        <v>4318</v>
      </c>
      <c r="O4319" s="12">
        <f t="shared" ca="1" si="304"/>
        <v>0.83914378065693296</v>
      </c>
      <c r="P4319" s="12">
        <f t="shared" ca="1" si="305"/>
        <v>1.3542572450432087</v>
      </c>
      <c r="Q4319" s="11" t="str">
        <f t="shared" ca="1" si="289"/>
        <v>H</v>
      </c>
    </row>
    <row r="4320" spans="9:17" x14ac:dyDescent="0.25">
      <c r="I4320" s="11">
        <v>4319</v>
      </c>
      <c r="J4320" s="11">
        <f t="shared" ca="1" si="302"/>
        <v>-0.56171058162330134</v>
      </c>
      <c r="K4320" s="11">
        <f t="shared" ca="1" si="303"/>
        <v>3.7687417717654474</v>
      </c>
      <c r="L4320" s="11" t="str">
        <f t="shared" ca="1" si="288"/>
        <v>H</v>
      </c>
      <c r="M4320" s="11"/>
      <c r="N4320" s="11">
        <v>4319</v>
      </c>
      <c r="O4320" s="12">
        <f t="shared" ca="1" si="304"/>
        <v>2.7092511178331815</v>
      </c>
      <c r="P4320" s="12">
        <f t="shared" ca="1" si="305"/>
        <v>1.1424323738147946E-2</v>
      </c>
      <c r="Q4320" s="11" t="str">
        <f t="shared" ca="1" si="289"/>
        <v>A</v>
      </c>
    </row>
    <row r="4321" spans="9:17" x14ac:dyDescent="0.25">
      <c r="I4321" s="11">
        <v>4320</v>
      </c>
      <c r="J4321" s="11">
        <f t="shared" ca="1" si="302"/>
        <v>-0.45763160599315367</v>
      </c>
      <c r="K4321" s="11">
        <f t="shared" ca="1" si="303"/>
        <v>0.41867608610919582</v>
      </c>
      <c r="L4321" s="11" t="str">
        <f t="shared" ca="1" si="288"/>
        <v>H</v>
      </c>
      <c r="M4321" s="11"/>
      <c r="N4321" s="11">
        <v>4320</v>
      </c>
      <c r="O4321" s="12">
        <f t="shared" ca="1" si="304"/>
        <v>1.9368693579529328</v>
      </c>
      <c r="P4321" s="12">
        <f t="shared" ca="1" si="305"/>
        <v>1.0011147107084266</v>
      </c>
      <c r="Q4321" s="11" t="str">
        <f t="shared" ca="1" si="289"/>
        <v>A</v>
      </c>
    </row>
    <row r="4322" spans="9:17" x14ac:dyDescent="0.25">
      <c r="I4322" s="11">
        <v>4321</v>
      </c>
      <c r="J4322" s="11">
        <f t="shared" ca="1" si="302"/>
        <v>0.79109414454839744</v>
      </c>
      <c r="K4322" s="11">
        <f t="shared" ca="1" si="303"/>
        <v>-1.66652604927868</v>
      </c>
      <c r="L4322" s="11" t="str">
        <f t="shared" ca="1" si="288"/>
        <v>A</v>
      </c>
      <c r="M4322" s="11"/>
      <c r="N4322" s="11">
        <v>4321</v>
      </c>
      <c r="O4322" s="12">
        <f t="shared" ca="1" si="304"/>
        <v>1.0353955834600443</v>
      </c>
      <c r="P4322" s="12">
        <f t="shared" ca="1" si="305"/>
        <v>0.68457888265934952</v>
      </c>
      <c r="Q4322" s="11" t="str">
        <f t="shared" ca="1" si="289"/>
        <v>A</v>
      </c>
    </row>
    <row r="4323" spans="9:17" x14ac:dyDescent="0.25">
      <c r="I4323" s="11">
        <v>4322</v>
      </c>
      <c r="J4323" s="11">
        <f t="shared" ca="1" si="302"/>
        <v>1.1854195836666785</v>
      </c>
      <c r="K4323" s="11">
        <f t="shared" ca="1" si="303"/>
        <v>2.4514238512884892</v>
      </c>
      <c r="L4323" s="11" t="str">
        <f t="shared" ca="1" si="288"/>
        <v>H</v>
      </c>
      <c r="M4323" s="11"/>
      <c r="N4323" s="11">
        <v>4322</v>
      </c>
      <c r="O4323" s="12">
        <f t="shared" ca="1" si="304"/>
        <v>-0.11500633069292021</v>
      </c>
      <c r="P4323" s="12">
        <f t="shared" ca="1" si="305"/>
        <v>-0.70051084111179884</v>
      </c>
      <c r="Q4323" s="11" t="str">
        <f t="shared" ca="1" si="289"/>
        <v>A</v>
      </c>
    </row>
    <row r="4324" spans="9:17" x14ac:dyDescent="0.25">
      <c r="I4324" s="11">
        <v>4323</v>
      </c>
      <c r="J4324" s="11">
        <f t="shared" ca="1" si="302"/>
        <v>1.4920730787583225</v>
      </c>
      <c r="K4324" s="11">
        <f t="shared" ca="1" si="303"/>
        <v>0.46406522286859686</v>
      </c>
      <c r="L4324" s="11" t="str">
        <f t="shared" ca="1" si="288"/>
        <v>A</v>
      </c>
      <c r="M4324" s="11"/>
      <c r="N4324" s="11">
        <v>4323</v>
      </c>
      <c r="O4324" s="12">
        <f t="shared" ca="1" si="304"/>
        <v>1.2914230938187186</v>
      </c>
      <c r="P4324" s="12">
        <f t="shared" ca="1" si="305"/>
        <v>2.1098365338538168</v>
      </c>
      <c r="Q4324" s="11" t="str">
        <f t="shared" ca="1" si="289"/>
        <v>H</v>
      </c>
    </row>
    <row r="4325" spans="9:17" x14ac:dyDescent="0.25">
      <c r="I4325" s="11">
        <v>4324</v>
      </c>
      <c r="J4325" s="11">
        <f t="shared" ca="1" si="302"/>
        <v>2.4089828280234702</v>
      </c>
      <c r="K4325" s="11">
        <f t="shared" ca="1" si="303"/>
        <v>8.37484397823407E-2</v>
      </c>
      <c r="L4325" s="11" t="str">
        <f t="shared" ca="1" si="288"/>
        <v>A</v>
      </c>
      <c r="M4325" s="11"/>
      <c r="N4325" s="11">
        <v>4324</v>
      </c>
      <c r="O4325" s="12">
        <f t="shared" ca="1" si="304"/>
        <v>0.44068052806153224</v>
      </c>
      <c r="P4325" s="12">
        <f t="shared" ca="1" si="305"/>
        <v>3.0821485718799155</v>
      </c>
      <c r="Q4325" s="11" t="str">
        <f t="shared" ca="1" si="289"/>
        <v>H</v>
      </c>
    </row>
    <row r="4326" spans="9:17" x14ac:dyDescent="0.25">
      <c r="I4326" s="11">
        <v>4325</v>
      </c>
      <c r="J4326" s="11">
        <f t="shared" ca="1" si="302"/>
        <v>2.3803048829416391</v>
      </c>
      <c r="K4326" s="11">
        <f t="shared" ca="1" si="303"/>
        <v>0.8506785873078484</v>
      </c>
      <c r="L4326" s="11" t="str">
        <f t="shared" ca="1" si="288"/>
        <v>A</v>
      </c>
      <c r="M4326" s="11"/>
      <c r="N4326" s="11">
        <v>4325</v>
      </c>
      <c r="O4326" s="12">
        <f t="shared" ca="1" si="304"/>
        <v>-0.93500702153656468</v>
      </c>
      <c r="P4326" s="12">
        <f t="shared" ca="1" si="305"/>
        <v>1.9986389272270275</v>
      </c>
      <c r="Q4326" s="11" t="str">
        <f t="shared" ca="1" si="289"/>
        <v>H</v>
      </c>
    </row>
    <row r="4327" spans="9:17" x14ac:dyDescent="0.25">
      <c r="I4327" s="11">
        <v>4326</v>
      </c>
      <c r="J4327" s="11">
        <f t="shared" ca="1" si="302"/>
        <v>3.1090210174132631</v>
      </c>
      <c r="K4327" s="11">
        <f t="shared" ca="1" si="303"/>
        <v>0.3417163247861319</v>
      </c>
      <c r="L4327" s="11" t="str">
        <f t="shared" ca="1" si="288"/>
        <v>A</v>
      </c>
      <c r="M4327" s="11"/>
      <c r="N4327" s="11">
        <v>4326</v>
      </c>
      <c r="O4327" s="12">
        <f t="shared" ca="1" si="304"/>
        <v>-0.84702141369816597</v>
      </c>
      <c r="P4327" s="12">
        <f t="shared" ca="1" si="305"/>
        <v>3.4710740011834562</v>
      </c>
      <c r="Q4327" s="11" t="str">
        <f t="shared" ca="1" si="289"/>
        <v>H</v>
      </c>
    </row>
    <row r="4328" spans="9:17" x14ac:dyDescent="0.25">
      <c r="I4328" s="11">
        <v>4327</v>
      </c>
      <c r="J4328" s="11">
        <f t="shared" ca="1" si="302"/>
        <v>1.0007686504299134</v>
      </c>
      <c r="K4328" s="11">
        <f t="shared" ca="1" si="303"/>
        <v>1.6466196412070209</v>
      </c>
      <c r="L4328" s="11" t="str">
        <f t="shared" ca="1" si="288"/>
        <v>H</v>
      </c>
      <c r="M4328" s="11"/>
      <c r="N4328" s="11">
        <v>4327</v>
      </c>
      <c r="O4328" s="12">
        <f t="shared" ca="1" si="304"/>
        <v>0.48586845379143156</v>
      </c>
      <c r="P4328" s="12">
        <f t="shared" ca="1" si="305"/>
        <v>3.6302770676115261</v>
      </c>
      <c r="Q4328" s="11" t="str">
        <f t="shared" ca="1" si="289"/>
        <v>H</v>
      </c>
    </row>
    <row r="4329" spans="9:17" x14ac:dyDescent="0.25">
      <c r="I4329" s="11">
        <v>4328</v>
      </c>
      <c r="J4329" s="11">
        <f t="shared" ca="1" si="302"/>
        <v>1.9121023929144976</v>
      </c>
      <c r="K4329" s="11">
        <f t="shared" ca="1" si="303"/>
        <v>2.8933189009480875</v>
      </c>
      <c r="L4329" s="11" t="str">
        <f t="shared" ca="1" si="288"/>
        <v>H</v>
      </c>
      <c r="M4329" s="11"/>
      <c r="N4329" s="11">
        <v>4328</v>
      </c>
      <c r="O4329" s="12">
        <f t="shared" ca="1" si="304"/>
        <v>-1.6642216219211248E-2</v>
      </c>
      <c r="P4329" s="12">
        <f t="shared" ca="1" si="305"/>
        <v>-2.62069527504155</v>
      </c>
      <c r="Q4329" s="11" t="str">
        <f t="shared" ca="1" si="289"/>
        <v>A</v>
      </c>
    </row>
    <row r="4330" spans="9:17" x14ac:dyDescent="0.25">
      <c r="I4330" s="11">
        <v>4329</v>
      </c>
      <c r="J4330" s="11">
        <f t="shared" ca="1" si="302"/>
        <v>0.46382577821020665</v>
      </c>
      <c r="K4330" s="11">
        <f t="shared" ca="1" si="303"/>
        <v>2.6578352456697876</v>
      </c>
      <c r="L4330" s="11" t="str">
        <f t="shared" ca="1" si="288"/>
        <v>H</v>
      </c>
      <c r="M4330" s="11"/>
      <c r="N4330" s="11">
        <v>4329</v>
      </c>
      <c r="O4330" s="12">
        <f t="shared" ca="1" si="304"/>
        <v>0.88041046632686348</v>
      </c>
      <c r="P4330" s="12">
        <f t="shared" ca="1" si="305"/>
        <v>1.3385291098251622</v>
      </c>
      <c r="Q4330" s="11" t="str">
        <f t="shared" ca="1" si="289"/>
        <v>H</v>
      </c>
    </row>
    <row r="4331" spans="9:17" x14ac:dyDescent="0.25">
      <c r="I4331" s="11">
        <v>4330</v>
      </c>
      <c r="J4331" s="11">
        <f t="shared" ca="1" si="302"/>
        <v>-0.13568717636957983</v>
      </c>
      <c r="K4331" s="11">
        <f t="shared" ca="1" si="303"/>
        <v>4.0918725510843421</v>
      </c>
      <c r="L4331" s="11" t="str">
        <f t="shared" ca="1" si="288"/>
        <v>H</v>
      </c>
      <c r="M4331" s="11"/>
      <c r="N4331" s="11">
        <v>4330</v>
      </c>
      <c r="O4331" s="12">
        <f t="shared" ca="1" si="304"/>
        <v>2.4438446783108283</v>
      </c>
      <c r="P4331" s="12">
        <f t="shared" ca="1" si="305"/>
        <v>0.33184818886459122</v>
      </c>
      <c r="Q4331" s="11" t="str">
        <f t="shared" ca="1" si="289"/>
        <v>A</v>
      </c>
    </row>
    <row r="4332" spans="9:17" x14ac:dyDescent="0.25">
      <c r="I4332" s="11">
        <v>4331</v>
      </c>
      <c r="J4332" s="11">
        <f t="shared" ca="1" si="302"/>
        <v>0.35212164167853433</v>
      </c>
      <c r="K4332" s="11">
        <f t="shared" ca="1" si="303"/>
        <v>1.6255082570900017</v>
      </c>
      <c r="L4332" s="11" t="str">
        <f t="shared" ca="1" si="288"/>
        <v>H</v>
      </c>
      <c r="M4332" s="11"/>
      <c r="N4332" s="11">
        <v>4331</v>
      </c>
      <c r="O4332" s="12">
        <f t="shared" ca="1" si="304"/>
        <v>2.8910688233841739</v>
      </c>
      <c r="P4332" s="12">
        <f t="shared" ca="1" si="305"/>
        <v>1.1872480150457854</v>
      </c>
      <c r="Q4332" s="11" t="str">
        <f t="shared" ca="1" si="289"/>
        <v>A</v>
      </c>
    </row>
    <row r="4333" spans="9:17" x14ac:dyDescent="0.25">
      <c r="I4333" s="11">
        <v>4332</v>
      </c>
      <c r="J4333" s="11">
        <f t="shared" ca="1" si="302"/>
        <v>1.0995722711082416</v>
      </c>
      <c r="K4333" s="11">
        <f t="shared" ca="1" si="303"/>
        <v>3.4117071129539109</v>
      </c>
      <c r="L4333" s="11" t="str">
        <f t="shared" ca="1" si="288"/>
        <v>H</v>
      </c>
      <c r="M4333" s="11"/>
      <c r="N4333" s="11">
        <v>4332</v>
      </c>
      <c r="O4333" s="12">
        <f t="shared" ca="1" si="304"/>
        <v>-1.7148199718250436</v>
      </c>
      <c r="P4333" s="12">
        <f t="shared" ca="1" si="305"/>
        <v>0.81531018680266776</v>
      </c>
      <c r="Q4333" s="11" t="str">
        <f t="shared" ca="1" si="289"/>
        <v>H</v>
      </c>
    </row>
    <row r="4334" spans="9:17" x14ac:dyDescent="0.25">
      <c r="I4334" s="11">
        <v>4333</v>
      </c>
      <c r="J4334" s="11">
        <f t="shared" ca="1" si="302"/>
        <v>0.14791823813292782</v>
      </c>
      <c r="K4334" s="11">
        <f t="shared" ca="1" si="303"/>
        <v>1.5843040710418692</v>
      </c>
      <c r="L4334" s="11" t="str">
        <f t="shared" ca="1" si="288"/>
        <v>H</v>
      </c>
      <c r="M4334" s="11"/>
      <c r="N4334" s="11">
        <v>4333</v>
      </c>
      <c r="O4334" s="12">
        <f t="shared" ca="1" si="304"/>
        <v>-0.42820211825886134</v>
      </c>
      <c r="P4334" s="12">
        <f t="shared" ca="1" si="305"/>
        <v>-0.42547497289261615</v>
      </c>
      <c r="Q4334" s="11" t="str">
        <f t="shared" ca="1" si="289"/>
        <v>H</v>
      </c>
    </row>
    <row r="4335" spans="9:17" x14ac:dyDescent="0.25">
      <c r="I4335" s="11">
        <v>4334</v>
      </c>
      <c r="J4335" s="11">
        <f t="shared" ca="1" si="302"/>
        <v>0.84173025137086632</v>
      </c>
      <c r="K4335" s="11">
        <f t="shared" ca="1" si="303"/>
        <v>4.3526602952903399</v>
      </c>
      <c r="L4335" s="11" t="str">
        <f t="shared" ca="1" si="288"/>
        <v>H</v>
      </c>
      <c r="M4335" s="11"/>
      <c r="N4335" s="11">
        <v>4334</v>
      </c>
      <c r="O4335" s="12">
        <f t="shared" ca="1" si="304"/>
        <v>1.907323483870649</v>
      </c>
      <c r="P4335" s="12">
        <f t="shared" ca="1" si="305"/>
        <v>2.5696729204602788</v>
      </c>
      <c r="Q4335" s="11" t="str">
        <f t="shared" ca="1" si="289"/>
        <v>H</v>
      </c>
    </row>
    <row r="4336" spans="9:17" x14ac:dyDescent="0.25">
      <c r="I4336" s="11">
        <v>4335</v>
      </c>
      <c r="J4336" s="11">
        <f t="shared" ca="1" si="302"/>
        <v>2.0928939899179295</v>
      </c>
      <c r="K4336" s="11">
        <f t="shared" ca="1" si="303"/>
        <v>2.2772509547605693</v>
      </c>
      <c r="L4336" s="11" t="str">
        <f t="shared" ca="1" si="288"/>
        <v>H</v>
      </c>
      <c r="M4336" s="11"/>
      <c r="N4336" s="11">
        <v>4335</v>
      </c>
      <c r="O4336" s="12">
        <f t="shared" ca="1" si="304"/>
        <v>1.3063402175756371</v>
      </c>
      <c r="P4336" s="12">
        <f t="shared" ca="1" si="305"/>
        <v>0.18266020986807296</v>
      </c>
      <c r="Q4336" s="11" t="str">
        <f t="shared" ca="1" si="289"/>
        <v>A</v>
      </c>
    </row>
    <row r="4337" spans="9:17" x14ac:dyDescent="0.25">
      <c r="I4337" s="11">
        <v>4336</v>
      </c>
      <c r="J4337" s="11">
        <f t="shared" ca="1" si="302"/>
        <v>2.0319752558739941</v>
      </c>
      <c r="K4337" s="11">
        <f t="shared" ca="1" si="303"/>
        <v>3.957463530396423</v>
      </c>
      <c r="L4337" s="11" t="str">
        <f t="shared" ref="L4337:L4591" ca="1" si="306">IF(J4337&gt;K4337, "A", IF(J4337=K4337, "T", "H"))</f>
        <v>H</v>
      </c>
      <c r="M4337" s="11"/>
      <c r="N4337" s="11">
        <v>4336</v>
      </c>
      <c r="O4337" s="12">
        <f t="shared" ca="1" si="304"/>
        <v>-1.4816488866125648</v>
      </c>
      <c r="P4337" s="12">
        <f t="shared" ca="1" si="305"/>
        <v>0.31647133895989343</v>
      </c>
      <c r="Q4337" s="11" t="str">
        <f t="shared" ref="Q4337:Q4591" ca="1" si="307">IF(O4337&gt;P4337, "A", IF(O4337=P4337, "T", "H"))</f>
        <v>H</v>
      </c>
    </row>
    <row r="4338" spans="9:17" x14ac:dyDescent="0.25">
      <c r="I4338" s="11">
        <v>4337</v>
      </c>
      <c r="J4338" s="11">
        <f t="shared" ca="1" si="302"/>
        <v>0.8180938777116995</v>
      </c>
      <c r="K4338" s="11">
        <f t="shared" ca="1" si="303"/>
        <v>0.47178210610904214</v>
      </c>
      <c r="L4338" s="11" t="str">
        <f t="shared" ca="1" si="306"/>
        <v>A</v>
      </c>
      <c r="M4338" s="11"/>
      <c r="N4338" s="11">
        <v>4337</v>
      </c>
      <c r="O4338" s="12">
        <f t="shared" ca="1" si="304"/>
        <v>2.2625643667382853</v>
      </c>
      <c r="P4338" s="12">
        <f t="shared" ca="1" si="305"/>
        <v>1.4262525786997386</v>
      </c>
      <c r="Q4338" s="11" t="str">
        <f t="shared" ca="1" si="307"/>
        <v>A</v>
      </c>
    </row>
    <row r="4339" spans="9:17" x14ac:dyDescent="0.25">
      <c r="I4339" s="11">
        <v>4338</v>
      </c>
      <c r="J4339" s="11">
        <f t="shared" ca="1" si="302"/>
        <v>1.3250854110324162</v>
      </c>
      <c r="K4339" s="11">
        <f t="shared" ca="1" si="303"/>
        <v>1.280438561192629</v>
      </c>
      <c r="L4339" s="11" t="str">
        <f t="shared" ca="1" si="306"/>
        <v>A</v>
      </c>
      <c r="M4339" s="11"/>
      <c r="N4339" s="11">
        <v>4338</v>
      </c>
      <c r="O4339" s="12">
        <f t="shared" ca="1" si="304"/>
        <v>-0.92236327198973056</v>
      </c>
      <c r="P4339" s="12">
        <f t="shared" ca="1" si="305"/>
        <v>1.9411067080344087</v>
      </c>
      <c r="Q4339" s="11" t="str">
        <f t="shared" ca="1" si="307"/>
        <v>H</v>
      </c>
    </row>
    <row r="4340" spans="9:17" x14ac:dyDescent="0.25">
      <c r="I4340" s="11">
        <v>4339</v>
      </c>
      <c r="J4340" s="11">
        <f t="shared" ca="1" si="302"/>
        <v>1.2533959159379169</v>
      </c>
      <c r="K4340" s="11">
        <f t="shared" ca="1" si="303"/>
        <v>2.2675388347744145</v>
      </c>
      <c r="L4340" s="11" t="str">
        <f t="shared" ca="1" si="306"/>
        <v>H</v>
      </c>
      <c r="M4340" s="11"/>
      <c r="N4340" s="11">
        <v>4339</v>
      </c>
      <c r="O4340" s="12">
        <f t="shared" ca="1" si="304"/>
        <v>0.81803906752720312</v>
      </c>
      <c r="P4340" s="12">
        <f t="shared" ca="1" si="305"/>
        <v>1.9341662554940897</v>
      </c>
      <c r="Q4340" s="11" t="str">
        <f t="shared" ca="1" si="307"/>
        <v>H</v>
      </c>
    </row>
    <row r="4341" spans="9:17" x14ac:dyDescent="0.25">
      <c r="I4341" s="11">
        <v>4340</v>
      </c>
      <c r="J4341" s="11">
        <f t="shared" ca="1" si="302"/>
        <v>0.70060112940937125</v>
      </c>
      <c r="K4341" s="11">
        <f t="shared" ca="1" si="303"/>
        <v>1.4265855329173494</v>
      </c>
      <c r="L4341" s="11" t="str">
        <f t="shared" ca="1" si="306"/>
        <v>H</v>
      </c>
      <c r="M4341" s="11"/>
      <c r="N4341" s="11">
        <v>4340</v>
      </c>
      <c r="O4341" s="12">
        <f t="shared" ca="1" si="304"/>
        <v>0.7643983525309499</v>
      </c>
      <c r="P4341" s="12">
        <f t="shared" ca="1" si="305"/>
        <v>4.2543924357060749</v>
      </c>
      <c r="Q4341" s="11" t="str">
        <f t="shared" ca="1" si="307"/>
        <v>H</v>
      </c>
    </row>
    <row r="4342" spans="9:17" x14ac:dyDescent="0.25">
      <c r="I4342" s="11">
        <v>4341</v>
      </c>
      <c r="J4342" s="11">
        <f t="shared" ca="1" si="302"/>
        <v>-2.6990780191460622</v>
      </c>
      <c r="K4342" s="11">
        <f t="shared" ca="1" si="303"/>
        <v>2.3626306983882306</v>
      </c>
      <c r="L4342" s="11" t="str">
        <f t="shared" ca="1" si="306"/>
        <v>H</v>
      </c>
      <c r="M4342" s="11"/>
      <c r="N4342" s="11">
        <v>4341</v>
      </c>
      <c r="O4342" s="12">
        <f t="shared" ca="1" si="304"/>
        <v>-0.72657796512678985</v>
      </c>
      <c r="P4342" s="12">
        <f t="shared" ca="1" si="305"/>
        <v>0.47006420666608528</v>
      </c>
      <c r="Q4342" s="11" t="str">
        <f t="shared" ca="1" si="307"/>
        <v>H</v>
      </c>
    </row>
    <row r="4343" spans="9:17" x14ac:dyDescent="0.25">
      <c r="I4343" s="11">
        <v>4342</v>
      </c>
      <c r="J4343" s="11">
        <f t="shared" ca="1" si="302"/>
        <v>3.8543230404760598E-3</v>
      </c>
      <c r="K4343" s="11">
        <f t="shared" ca="1" si="303"/>
        <v>1.9202664367173594</v>
      </c>
      <c r="L4343" s="11" t="str">
        <f t="shared" ca="1" si="306"/>
        <v>H</v>
      </c>
      <c r="M4343" s="11"/>
      <c r="N4343" s="11">
        <v>4342</v>
      </c>
      <c r="O4343" s="12">
        <f t="shared" ca="1" si="304"/>
        <v>0.32516069467938713</v>
      </c>
      <c r="P4343" s="12">
        <f t="shared" ca="1" si="305"/>
        <v>3.3935753184334967</v>
      </c>
      <c r="Q4343" s="11" t="str">
        <f t="shared" ca="1" si="307"/>
        <v>H</v>
      </c>
    </row>
    <row r="4344" spans="9:17" x14ac:dyDescent="0.25">
      <c r="I4344" s="11">
        <v>4343</v>
      </c>
      <c r="J4344" s="11">
        <f t="shared" ca="1" si="302"/>
        <v>-0.14501804790155759</v>
      </c>
      <c r="K4344" s="11">
        <f t="shared" ca="1" si="303"/>
        <v>5.6391224455043938</v>
      </c>
      <c r="L4344" s="11" t="str">
        <f t="shared" ca="1" si="306"/>
        <v>H</v>
      </c>
      <c r="M4344" s="11"/>
      <c r="N4344" s="11">
        <v>4343</v>
      </c>
      <c r="O4344" s="12">
        <f t="shared" ca="1" si="304"/>
        <v>1.4150897283772657</v>
      </c>
      <c r="P4344" s="12">
        <f t="shared" ca="1" si="305"/>
        <v>3.5868132590512607</v>
      </c>
      <c r="Q4344" s="11" t="str">
        <f t="shared" ca="1" si="307"/>
        <v>H</v>
      </c>
    </row>
    <row r="4345" spans="9:17" x14ac:dyDescent="0.25">
      <c r="I4345" s="11">
        <v>4344</v>
      </c>
      <c r="J4345" s="11">
        <f t="shared" ca="1" si="302"/>
        <v>1.4318719257406887</v>
      </c>
      <c r="K4345" s="11">
        <f t="shared" ca="1" si="303"/>
        <v>4.2527722778329959</v>
      </c>
      <c r="L4345" s="11" t="str">
        <f t="shared" ca="1" si="306"/>
        <v>H</v>
      </c>
      <c r="M4345" s="11"/>
      <c r="N4345" s="11">
        <v>4344</v>
      </c>
      <c r="O4345" s="12">
        <f t="shared" ca="1" si="304"/>
        <v>-1.483867655519161</v>
      </c>
      <c r="P4345" s="12">
        <f t="shared" ca="1" si="305"/>
        <v>-0.99239762267855758</v>
      </c>
      <c r="Q4345" s="11" t="str">
        <f t="shared" ca="1" si="307"/>
        <v>H</v>
      </c>
    </row>
    <row r="4346" spans="9:17" x14ac:dyDescent="0.25">
      <c r="I4346" s="11">
        <v>4345</v>
      </c>
      <c r="J4346" s="11">
        <f t="shared" ca="1" si="302"/>
        <v>-1.0825599544913205</v>
      </c>
      <c r="K4346" s="11">
        <f t="shared" ca="1" si="303"/>
        <v>0.50420182331936858</v>
      </c>
      <c r="L4346" s="11" t="str">
        <f t="shared" ca="1" si="306"/>
        <v>H</v>
      </c>
      <c r="M4346" s="11"/>
      <c r="N4346" s="11">
        <v>4345</v>
      </c>
      <c r="O4346" s="12">
        <f t="shared" ca="1" si="304"/>
        <v>-0.56113169928915907</v>
      </c>
      <c r="P4346" s="12">
        <f t="shared" ca="1" si="305"/>
        <v>0.63419664657458197</v>
      </c>
      <c r="Q4346" s="11" t="str">
        <f t="shared" ca="1" si="307"/>
        <v>H</v>
      </c>
    </row>
    <row r="4347" spans="9:17" x14ac:dyDescent="0.25">
      <c r="I4347" s="11">
        <v>4346</v>
      </c>
      <c r="J4347" s="11">
        <f t="shared" ca="1" si="302"/>
        <v>-0.73512211754879331</v>
      </c>
      <c r="K4347" s="11">
        <f t="shared" ca="1" si="303"/>
        <v>1.9353974345653215</v>
      </c>
      <c r="L4347" s="11" t="str">
        <f t="shared" ca="1" si="306"/>
        <v>H</v>
      </c>
      <c r="M4347" s="11"/>
      <c r="N4347" s="11">
        <v>4346</v>
      </c>
      <c r="O4347" s="12">
        <f t="shared" ca="1" si="304"/>
        <v>1.4881879197726167</v>
      </c>
      <c r="P4347" s="12">
        <f t="shared" ca="1" si="305"/>
        <v>2.4136726307186294</v>
      </c>
      <c r="Q4347" s="11" t="str">
        <f t="shared" ca="1" si="307"/>
        <v>H</v>
      </c>
    </row>
    <row r="4348" spans="9:17" x14ac:dyDescent="0.25">
      <c r="I4348" s="11">
        <v>4347</v>
      </c>
      <c r="J4348" s="11">
        <f t="shared" ca="1" si="302"/>
        <v>2.7973996449656173</v>
      </c>
      <c r="K4348" s="11">
        <f t="shared" ca="1" si="303"/>
        <v>2.0693256389496413</v>
      </c>
      <c r="L4348" s="11" t="str">
        <f t="shared" ca="1" si="306"/>
        <v>A</v>
      </c>
      <c r="M4348" s="11"/>
      <c r="N4348" s="11">
        <v>4347</v>
      </c>
      <c r="O4348" s="12">
        <f t="shared" ca="1" si="304"/>
        <v>1.4116853444861162</v>
      </c>
      <c r="P4348" s="12">
        <f t="shared" ca="1" si="305"/>
        <v>0.31998626406391817</v>
      </c>
      <c r="Q4348" s="11" t="str">
        <f t="shared" ca="1" si="307"/>
        <v>A</v>
      </c>
    </row>
    <row r="4349" spans="9:17" x14ac:dyDescent="0.25">
      <c r="I4349" s="11">
        <v>4348</v>
      </c>
      <c r="J4349" s="11">
        <f t="shared" ca="1" si="302"/>
        <v>-1.4692832722738491</v>
      </c>
      <c r="K4349" s="11">
        <f t="shared" ca="1" si="303"/>
        <v>3.8097944543327911</v>
      </c>
      <c r="L4349" s="11" t="str">
        <f t="shared" ca="1" si="306"/>
        <v>H</v>
      </c>
      <c r="M4349" s="11"/>
      <c r="N4349" s="11">
        <v>4348</v>
      </c>
      <c r="O4349" s="12">
        <f t="shared" ca="1" si="304"/>
        <v>0.27809856389219156</v>
      </c>
      <c r="P4349" s="12">
        <f t="shared" ca="1" si="305"/>
        <v>2.4194337911857522</v>
      </c>
      <c r="Q4349" s="11" t="str">
        <f t="shared" ca="1" si="307"/>
        <v>H</v>
      </c>
    </row>
    <row r="4350" spans="9:17" x14ac:dyDescent="0.25">
      <c r="I4350" s="11">
        <v>4349</v>
      </c>
      <c r="J4350" s="11">
        <f t="shared" ca="1" si="302"/>
        <v>1.0724228858367373</v>
      </c>
      <c r="K4350" s="11">
        <f t="shared" ca="1" si="303"/>
        <v>1.8732313691210432</v>
      </c>
      <c r="L4350" s="11" t="str">
        <f t="shared" ca="1" si="306"/>
        <v>H</v>
      </c>
      <c r="M4350" s="11"/>
      <c r="N4350" s="11">
        <v>4349</v>
      </c>
      <c r="O4350" s="12">
        <f t="shared" ca="1" si="304"/>
        <v>0.9876001699186282</v>
      </c>
      <c r="P4350" s="12">
        <f t="shared" ca="1" si="305"/>
        <v>0.15663220524354726</v>
      </c>
      <c r="Q4350" s="11" t="str">
        <f t="shared" ca="1" si="307"/>
        <v>A</v>
      </c>
    </row>
    <row r="4351" spans="9:17" x14ac:dyDescent="0.25">
      <c r="I4351" s="11">
        <v>4350</v>
      </c>
      <c r="J4351" s="11">
        <f t="shared" ca="1" si="302"/>
        <v>0.81899261187384131</v>
      </c>
      <c r="K4351" s="11">
        <f t="shared" ca="1" si="303"/>
        <v>3.3034299513823076</v>
      </c>
      <c r="L4351" s="11" t="str">
        <f t="shared" ca="1" si="306"/>
        <v>H</v>
      </c>
      <c r="M4351" s="11"/>
      <c r="N4351" s="11">
        <v>4350</v>
      </c>
      <c r="O4351" s="12">
        <f t="shared" ca="1" si="304"/>
        <v>-1.6420048686819155</v>
      </c>
      <c r="P4351" s="12">
        <f t="shared" ca="1" si="305"/>
        <v>2.5978275698610984</v>
      </c>
      <c r="Q4351" s="11" t="str">
        <f t="shared" ca="1" si="307"/>
        <v>H</v>
      </c>
    </row>
    <row r="4352" spans="9:17" x14ac:dyDescent="0.25">
      <c r="I4352" s="11">
        <v>4351</v>
      </c>
      <c r="J4352" s="11">
        <f t="shared" ca="1" si="302"/>
        <v>0.66535994247857289</v>
      </c>
      <c r="K4352" s="11">
        <f t="shared" ca="1" si="303"/>
        <v>0.9463910093006116</v>
      </c>
      <c r="L4352" s="11" t="str">
        <f t="shared" ca="1" si="306"/>
        <v>H</v>
      </c>
      <c r="M4352" s="11"/>
      <c r="N4352" s="11">
        <v>4351</v>
      </c>
      <c r="O4352" s="12">
        <f t="shared" ca="1" si="304"/>
        <v>1.1407237571937874</v>
      </c>
      <c r="P4352" s="12">
        <f t="shared" ca="1" si="305"/>
        <v>0.53538963099204173</v>
      </c>
      <c r="Q4352" s="11" t="str">
        <f t="shared" ca="1" si="307"/>
        <v>A</v>
      </c>
    </row>
    <row r="4353" spans="9:17" x14ac:dyDescent="0.25">
      <c r="I4353" s="11">
        <v>4352</v>
      </c>
      <c r="J4353" s="11">
        <f t="shared" ca="1" si="302"/>
        <v>-4.7035110846518902E-2</v>
      </c>
      <c r="K4353" s="11">
        <f t="shared" ca="1" si="303"/>
        <v>1.005297025059436</v>
      </c>
      <c r="L4353" s="11" t="str">
        <f t="shared" ca="1" si="306"/>
        <v>H</v>
      </c>
      <c r="M4353" s="11"/>
      <c r="N4353" s="11">
        <v>4352</v>
      </c>
      <c r="O4353" s="12">
        <f t="shared" ca="1" si="304"/>
        <v>0.27560561316196641</v>
      </c>
      <c r="P4353" s="12">
        <f t="shared" ca="1" si="305"/>
        <v>-0.19313841206390325</v>
      </c>
      <c r="Q4353" s="11" t="str">
        <f t="shared" ca="1" si="307"/>
        <v>A</v>
      </c>
    </row>
    <row r="4354" spans="9:17" x14ac:dyDescent="0.25">
      <c r="I4354" s="11">
        <v>4353</v>
      </c>
      <c r="J4354" s="11">
        <f t="shared" ca="1" si="302"/>
        <v>2.9447125752453616</v>
      </c>
      <c r="K4354" s="11">
        <f t="shared" ca="1" si="303"/>
        <v>-3.233113187990666E-2</v>
      </c>
      <c r="L4354" s="11" t="str">
        <f t="shared" ca="1" si="306"/>
        <v>A</v>
      </c>
      <c r="M4354" s="11"/>
      <c r="N4354" s="11">
        <v>4353</v>
      </c>
      <c r="O4354" s="12">
        <f t="shared" ca="1" si="304"/>
        <v>0.4597606245680414</v>
      </c>
      <c r="P4354" s="12">
        <f t="shared" ca="1" si="305"/>
        <v>2.9342607777313097</v>
      </c>
      <c r="Q4354" s="11" t="str">
        <f t="shared" ca="1" si="307"/>
        <v>H</v>
      </c>
    </row>
    <row r="4355" spans="9:17" x14ac:dyDescent="0.25">
      <c r="I4355" s="11">
        <v>4354</v>
      </c>
      <c r="J4355" s="11">
        <f t="shared" ref="J4355:J4418" ca="1" si="308">NORMINV(RAND(), $D$3,$F$3)</f>
        <v>-8.8868256944004687E-3</v>
      </c>
      <c r="K4355" s="11">
        <f t="shared" ref="K4355:K4418" ca="1" si="309">NORMINV(RAND(), $D$2,$F$2)</f>
        <v>0.20117002726951916</v>
      </c>
      <c r="L4355" s="11" t="str">
        <f t="shared" ca="1" si="306"/>
        <v>H</v>
      </c>
      <c r="M4355" s="11"/>
      <c r="N4355" s="11">
        <v>4354</v>
      </c>
      <c r="O4355" s="12">
        <f t="shared" ref="O4355:O4418" ca="1" si="310">NORMINV(RAND(), $D$11,$F$11)</f>
        <v>-6.7868337296596359E-2</v>
      </c>
      <c r="P4355" s="12">
        <f t="shared" ref="P4355:P4418" ca="1" si="311">NORMINV(RAND(), $D$10,$F$10)</f>
        <v>3.4025666172559457</v>
      </c>
      <c r="Q4355" s="11" t="str">
        <f t="shared" ca="1" si="307"/>
        <v>H</v>
      </c>
    </row>
    <row r="4356" spans="9:17" x14ac:dyDescent="0.25">
      <c r="I4356" s="11">
        <v>4355</v>
      </c>
      <c r="J4356" s="11">
        <f t="shared" ca="1" si="308"/>
        <v>1.8684853064592528</v>
      </c>
      <c r="K4356" s="11">
        <f t="shared" ca="1" si="309"/>
        <v>0.77072175711220003</v>
      </c>
      <c r="L4356" s="11" t="str">
        <f t="shared" ca="1" si="306"/>
        <v>A</v>
      </c>
      <c r="M4356" s="11"/>
      <c r="N4356" s="11">
        <v>4355</v>
      </c>
      <c r="O4356" s="12">
        <f t="shared" ca="1" si="310"/>
        <v>1.3655455960007257</v>
      </c>
      <c r="P4356" s="12">
        <f t="shared" ca="1" si="311"/>
        <v>2.2279651622907837</v>
      </c>
      <c r="Q4356" s="11" t="str">
        <f t="shared" ca="1" si="307"/>
        <v>H</v>
      </c>
    </row>
    <row r="4357" spans="9:17" x14ac:dyDescent="0.25">
      <c r="I4357" s="11">
        <v>4356</v>
      </c>
      <c r="J4357" s="11">
        <f t="shared" ca="1" si="308"/>
        <v>2.2537737362194838</v>
      </c>
      <c r="K4357" s="11">
        <f t="shared" ca="1" si="309"/>
        <v>0.42873808372279765</v>
      </c>
      <c r="L4357" s="11" t="str">
        <f t="shared" ca="1" si="306"/>
        <v>A</v>
      </c>
      <c r="M4357" s="11"/>
      <c r="N4357" s="11">
        <v>4356</v>
      </c>
      <c r="O4357" s="12">
        <f t="shared" ca="1" si="310"/>
        <v>1.014351030039049</v>
      </c>
      <c r="P4357" s="12">
        <f t="shared" ca="1" si="311"/>
        <v>0.47470845776089832</v>
      </c>
      <c r="Q4357" s="11" t="str">
        <f t="shared" ca="1" si="307"/>
        <v>A</v>
      </c>
    </row>
    <row r="4358" spans="9:17" x14ac:dyDescent="0.25">
      <c r="I4358" s="11">
        <v>4357</v>
      </c>
      <c r="J4358" s="11">
        <f t="shared" ca="1" si="308"/>
        <v>0.7094469941505781</v>
      </c>
      <c r="K4358" s="11">
        <f t="shared" ca="1" si="309"/>
        <v>1.4709653973253025</v>
      </c>
      <c r="L4358" s="11" t="str">
        <f t="shared" ca="1" si="306"/>
        <v>H</v>
      </c>
      <c r="M4358" s="11"/>
      <c r="N4358" s="11">
        <v>4357</v>
      </c>
      <c r="O4358" s="12">
        <f t="shared" ca="1" si="310"/>
        <v>0.86788560780273849</v>
      </c>
      <c r="P4358" s="12">
        <f t="shared" ca="1" si="311"/>
        <v>-0.13966186896622368</v>
      </c>
      <c r="Q4358" s="11" t="str">
        <f t="shared" ca="1" si="307"/>
        <v>A</v>
      </c>
    </row>
    <row r="4359" spans="9:17" x14ac:dyDescent="0.25">
      <c r="I4359" s="11">
        <v>4358</v>
      </c>
      <c r="J4359" s="11">
        <f t="shared" ca="1" si="308"/>
        <v>1.1954398468015446</v>
      </c>
      <c r="K4359" s="11">
        <f t="shared" ca="1" si="309"/>
        <v>1.1101717277201257</v>
      </c>
      <c r="L4359" s="11" t="str">
        <f t="shared" ca="1" si="306"/>
        <v>A</v>
      </c>
      <c r="M4359" s="11"/>
      <c r="N4359" s="11">
        <v>4358</v>
      </c>
      <c r="O4359" s="12">
        <f t="shared" ca="1" si="310"/>
        <v>1.6035006257185278</v>
      </c>
      <c r="P4359" s="12">
        <f t="shared" ca="1" si="311"/>
        <v>2.0227674086989174</v>
      </c>
      <c r="Q4359" s="11" t="str">
        <f t="shared" ca="1" si="307"/>
        <v>H</v>
      </c>
    </row>
    <row r="4360" spans="9:17" x14ac:dyDescent="0.25">
      <c r="I4360" s="11">
        <v>4359</v>
      </c>
      <c r="J4360" s="11">
        <f t="shared" ca="1" si="308"/>
        <v>2.0081914357377797</v>
      </c>
      <c r="K4360" s="11">
        <f t="shared" ca="1" si="309"/>
        <v>4.133873135380508</v>
      </c>
      <c r="L4360" s="11" t="str">
        <f t="shared" ca="1" si="306"/>
        <v>H</v>
      </c>
      <c r="M4360" s="11"/>
      <c r="N4360" s="11">
        <v>4359</v>
      </c>
      <c r="O4360" s="12">
        <f t="shared" ca="1" si="310"/>
        <v>0.38064464076550625</v>
      </c>
      <c r="P4360" s="12">
        <f t="shared" ca="1" si="311"/>
        <v>2.3746666101214147</v>
      </c>
      <c r="Q4360" s="11" t="str">
        <f t="shared" ca="1" si="307"/>
        <v>H</v>
      </c>
    </row>
    <row r="4361" spans="9:17" x14ac:dyDescent="0.25">
      <c r="I4361" s="11">
        <v>4360</v>
      </c>
      <c r="J4361" s="11">
        <f t="shared" ca="1" si="308"/>
        <v>0.14529390702038902</v>
      </c>
      <c r="K4361" s="11">
        <f t="shared" ca="1" si="309"/>
        <v>0.91222138553706578</v>
      </c>
      <c r="L4361" s="11" t="str">
        <f t="shared" ca="1" si="306"/>
        <v>H</v>
      </c>
      <c r="M4361" s="11"/>
      <c r="N4361" s="11">
        <v>4360</v>
      </c>
      <c r="O4361" s="12">
        <f t="shared" ca="1" si="310"/>
        <v>3.3638744944860672</v>
      </c>
      <c r="P4361" s="12">
        <f t="shared" ca="1" si="311"/>
        <v>0.4905495285753112</v>
      </c>
      <c r="Q4361" s="11" t="str">
        <f t="shared" ca="1" si="307"/>
        <v>A</v>
      </c>
    </row>
    <row r="4362" spans="9:17" x14ac:dyDescent="0.25">
      <c r="I4362" s="11">
        <v>4361</v>
      </c>
      <c r="J4362" s="11">
        <f t="shared" ca="1" si="308"/>
        <v>2.606090479417519</v>
      </c>
      <c r="K4362" s="11">
        <f t="shared" ca="1" si="309"/>
        <v>-0.56949689974507489</v>
      </c>
      <c r="L4362" s="11" t="str">
        <f t="shared" ca="1" si="306"/>
        <v>A</v>
      </c>
      <c r="M4362" s="11"/>
      <c r="N4362" s="11">
        <v>4361</v>
      </c>
      <c r="O4362" s="12">
        <f t="shared" ca="1" si="310"/>
        <v>1.3690804080681553</v>
      </c>
      <c r="P4362" s="12">
        <f t="shared" ca="1" si="311"/>
        <v>3.3829826807823724</v>
      </c>
      <c r="Q4362" s="11" t="str">
        <f t="shared" ca="1" si="307"/>
        <v>H</v>
      </c>
    </row>
    <row r="4363" spans="9:17" x14ac:dyDescent="0.25">
      <c r="I4363" s="11">
        <v>4362</v>
      </c>
      <c r="J4363" s="11">
        <f t="shared" ca="1" si="308"/>
        <v>1.1188062783946258</v>
      </c>
      <c r="K4363" s="11">
        <f t="shared" ca="1" si="309"/>
        <v>2.6434438823200606</v>
      </c>
      <c r="L4363" s="11" t="str">
        <f t="shared" ca="1" si="306"/>
        <v>H</v>
      </c>
      <c r="M4363" s="11"/>
      <c r="N4363" s="11">
        <v>4362</v>
      </c>
      <c r="O4363" s="12">
        <f t="shared" ca="1" si="310"/>
        <v>1.5735829756931441</v>
      </c>
      <c r="P4363" s="12">
        <f t="shared" ca="1" si="311"/>
        <v>-1.7343127803110128</v>
      </c>
      <c r="Q4363" s="11" t="str">
        <f t="shared" ca="1" si="307"/>
        <v>A</v>
      </c>
    </row>
    <row r="4364" spans="9:17" x14ac:dyDescent="0.25">
      <c r="I4364" s="11">
        <v>4363</v>
      </c>
      <c r="J4364" s="11">
        <f t="shared" ca="1" si="308"/>
        <v>0.9172244865510869</v>
      </c>
      <c r="K4364" s="11">
        <f t="shared" ca="1" si="309"/>
        <v>-1.5379018400142046</v>
      </c>
      <c r="L4364" s="11" t="str">
        <f t="shared" ca="1" si="306"/>
        <v>A</v>
      </c>
      <c r="M4364" s="11"/>
      <c r="N4364" s="11">
        <v>4363</v>
      </c>
      <c r="O4364" s="12">
        <f t="shared" ca="1" si="310"/>
        <v>0.56002080175744628</v>
      </c>
      <c r="P4364" s="12">
        <f t="shared" ca="1" si="311"/>
        <v>1.5071999705023968</v>
      </c>
      <c r="Q4364" s="11" t="str">
        <f t="shared" ca="1" si="307"/>
        <v>H</v>
      </c>
    </row>
    <row r="4365" spans="9:17" x14ac:dyDescent="0.25">
      <c r="I4365" s="11">
        <v>4364</v>
      </c>
      <c r="J4365" s="11">
        <f t="shared" ca="1" si="308"/>
        <v>0.83165722486837257</v>
      </c>
      <c r="K4365" s="11">
        <f t="shared" ca="1" si="309"/>
        <v>1.3322328124209291</v>
      </c>
      <c r="L4365" s="11" t="str">
        <f t="shared" ca="1" si="306"/>
        <v>H</v>
      </c>
      <c r="M4365" s="11"/>
      <c r="N4365" s="11">
        <v>4364</v>
      </c>
      <c r="O4365" s="12">
        <f t="shared" ca="1" si="310"/>
        <v>-0.36050776526280137</v>
      </c>
      <c r="P4365" s="12">
        <f t="shared" ca="1" si="311"/>
        <v>0.50926638822022485</v>
      </c>
      <c r="Q4365" s="11" t="str">
        <f t="shared" ca="1" si="307"/>
        <v>H</v>
      </c>
    </row>
    <row r="4366" spans="9:17" x14ac:dyDescent="0.25">
      <c r="I4366" s="11">
        <v>4365</v>
      </c>
      <c r="J4366" s="11">
        <f t="shared" ca="1" si="308"/>
        <v>0.40841448892987253</v>
      </c>
      <c r="K4366" s="11">
        <f t="shared" ca="1" si="309"/>
        <v>1.0073064555249278</v>
      </c>
      <c r="L4366" s="11" t="str">
        <f t="shared" ca="1" si="306"/>
        <v>H</v>
      </c>
      <c r="M4366" s="11"/>
      <c r="N4366" s="11">
        <v>4365</v>
      </c>
      <c r="O4366" s="12">
        <f t="shared" ca="1" si="310"/>
        <v>-0.45054951759702999</v>
      </c>
      <c r="P4366" s="12">
        <f t="shared" ca="1" si="311"/>
        <v>1.0913694764858288</v>
      </c>
      <c r="Q4366" s="11" t="str">
        <f t="shared" ca="1" si="307"/>
        <v>H</v>
      </c>
    </row>
    <row r="4367" spans="9:17" x14ac:dyDescent="0.25">
      <c r="I4367" s="11">
        <v>4366</v>
      </c>
      <c r="J4367" s="11">
        <f t="shared" ca="1" si="308"/>
        <v>2.4160586337854131</v>
      </c>
      <c r="K4367" s="11">
        <f t="shared" ca="1" si="309"/>
        <v>1.9732279088961249</v>
      </c>
      <c r="L4367" s="11" t="str">
        <f t="shared" ca="1" si="306"/>
        <v>A</v>
      </c>
      <c r="M4367" s="11"/>
      <c r="N4367" s="11">
        <v>4366</v>
      </c>
      <c r="O4367" s="12">
        <f t="shared" ca="1" si="310"/>
        <v>0.73995693254754191</v>
      </c>
      <c r="P4367" s="12">
        <f t="shared" ca="1" si="311"/>
        <v>-0.73084944725582135</v>
      </c>
      <c r="Q4367" s="11" t="str">
        <f t="shared" ca="1" si="307"/>
        <v>A</v>
      </c>
    </row>
    <row r="4368" spans="9:17" x14ac:dyDescent="0.25">
      <c r="I4368" s="11">
        <v>4367</v>
      </c>
      <c r="J4368" s="11">
        <f t="shared" ca="1" si="308"/>
        <v>1.7928390726098273</v>
      </c>
      <c r="K4368" s="11">
        <f t="shared" ca="1" si="309"/>
        <v>-0.32765721132458214</v>
      </c>
      <c r="L4368" s="11" t="str">
        <f t="shared" ca="1" si="306"/>
        <v>A</v>
      </c>
      <c r="M4368" s="11"/>
      <c r="N4368" s="11">
        <v>4367</v>
      </c>
      <c r="O4368" s="12">
        <f t="shared" ca="1" si="310"/>
        <v>-0.77304066185076969</v>
      </c>
      <c r="P4368" s="12">
        <f t="shared" ca="1" si="311"/>
        <v>3.228523963423759</v>
      </c>
      <c r="Q4368" s="11" t="str">
        <f t="shared" ca="1" si="307"/>
        <v>H</v>
      </c>
    </row>
    <row r="4369" spans="9:17" x14ac:dyDescent="0.25">
      <c r="I4369" s="11">
        <v>4368</v>
      </c>
      <c r="J4369" s="11">
        <f t="shared" ca="1" si="308"/>
        <v>-0.28888535414154182</v>
      </c>
      <c r="K4369" s="11">
        <f t="shared" ca="1" si="309"/>
        <v>1.5803427447507379</v>
      </c>
      <c r="L4369" s="11" t="str">
        <f t="shared" ca="1" si="306"/>
        <v>H</v>
      </c>
      <c r="M4369" s="11"/>
      <c r="N4369" s="11">
        <v>4368</v>
      </c>
      <c r="O4369" s="12">
        <f t="shared" ca="1" si="310"/>
        <v>0.12158844937077612</v>
      </c>
      <c r="P4369" s="12">
        <f t="shared" ca="1" si="311"/>
        <v>2.4232229340529803</v>
      </c>
      <c r="Q4369" s="11" t="str">
        <f t="shared" ca="1" si="307"/>
        <v>H</v>
      </c>
    </row>
    <row r="4370" spans="9:17" x14ac:dyDescent="0.25">
      <c r="I4370" s="11">
        <v>4369</v>
      </c>
      <c r="J4370" s="11">
        <f t="shared" ca="1" si="308"/>
        <v>0.28800048292091363</v>
      </c>
      <c r="K4370" s="11">
        <f t="shared" ca="1" si="309"/>
        <v>-1.3705318085048379E-2</v>
      </c>
      <c r="L4370" s="11" t="str">
        <f t="shared" ca="1" si="306"/>
        <v>A</v>
      </c>
      <c r="M4370" s="11"/>
      <c r="N4370" s="11">
        <v>4369</v>
      </c>
      <c r="O4370" s="12">
        <f t="shared" ca="1" si="310"/>
        <v>-0.42803400350285759</v>
      </c>
      <c r="P4370" s="12">
        <f t="shared" ca="1" si="311"/>
        <v>-0.60286147053482586</v>
      </c>
      <c r="Q4370" s="11" t="str">
        <f t="shared" ca="1" si="307"/>
        <v>A</v>
      </c>
    </row>
    <row r="4371" spans="9:17" x14ac:dyDescent="0.25">
      <c r="I4371" s="11">
        <v>4370</v>
      </c>
      <c r="J4371" s="11">
        <f t="shared" ca="1" si="308"/>
        <v>1.8108480802974403</v>
      </c>
      <c r="K4371" s="11">
        <f t="shared" ca="1" si="309"/>
        <v>2.2031198673718957</v>
      </c>
      <c r="L4371" s="11" t="str">
        <f t="shared" ca="1" si="306"/>
        <v>H</v>
      </c>
      <c r="M4371" s="11"/>
      <c r="N4371" s="11">
        <v>4370</v>
      </c>
      <c r="O4371" s="12">
        <f t="shared" ca="1" si="310"/>
        <v>0.53859368836541244</v>
      </c>
      <c r="P4371" s="12">
        <f t="shared" ca="1" si="311"/>
        <v>0.78890840674440932</v>
      </c>
      <c r="Q4371" s="11" t="str">
        <f t="shared" ca="1" si="307"/>
        <v>H</v>
      </c>
    </row>
    <row r="4372" spans="9:17" x14ac:dyDescent="0.25">
      <c r="I4372" s="11">
        <v>4371</v>
      </c>
      <c r="J4372" s="11">
        <f t="shared" ca="1" si="308"/>
        <v>1.0295514088962738</v>
      </c>
      <c r="K4372" s="11">
        <f t="shared" ca="1" si="309"/>
        <v>3.0911690191482895</v>
      </c>
      <c r="L4372" s="11" t="str">
        <f t="shared" ca="1" si="306"/>
        <v>H</v>
      </c>
      <c r="M4372" s="11"/>
      <c r="N4372" s="11">
        <v>4371</v>
      </c>
      <c r="O4372" s="12">
        <f t="shared" ca="1" si="310"/>
        <v>-0.49146983837541569</v>
      </c>
      <c r="P4372" s="12">
        <f t="shared" ca="1" si="311"/>
        <v>1.5870626648338304</v>
      </c>
      <c r="Q4372" s="11" t="str">
        <f t="shared" ca="1" si="307"/>
        <v>H</v>
      </c>
    </row>
    <row r="4373" spans="9:17" x14ac:dyDescent="0.25">
      <c r="I4373" s="11">
        <v>4372</v>
      </c>
      <c r="J4373" s="11">
        <f t="shared" ca="1" si="308"/>
        <v>1.1885010966810239</v>
      </c>
      <c r="K4373" s="11">
        <f t="shared" ca="1" si="309"/>
        <v>3.1116551436166722</v>
      </c>
      <c r="L4373" s="11" t="str">
        <f t="shared" ca="1" si="306"/>
        <v>H</v>
      </c>
      <c r="M4373" s="11"/>
      <c r="N4373" s="11">
        <v>4372</v>
      </c>
      <c r="O4373" s="12">
        <f t="shared" ca="1" si="310"/>
        <v>-1.0856667126462525</v>
      </c>
      <c r="P4373" s="12">
        <f t="shared" ca="1" si="311"/>
        <v>1.4812469743097862</v>
      </c>
      <c r="Q4373" s="11" t="str">
        <f t="shared" ca="1" si="307"/>
        <v>H</v>
      </c>
    </row>
    <row r="4374" spans="9:17" x14ac:dyDescent="0.25">
      <c r="I4374" s="11">
        <v>4373</v>
      </c>
      <c r="J4374" s="11">
        <f t="shared" ca="1" si="308"/>
        <v>2.1522541640523181</v>
      </c>
      <c r="K4374" s="11">
        <f t="shared" ca="1" si="309"/>
        <v>2.2899602981622782</v>
      </c>
      <c r="L4374" s="11" t="str">
        <f t="shared" ca="1" si="306"/>
        <v>H</v>
      </c>
      <c r="M4374" s="11"/>
      <c r="N4374" s="11">
        <v>4373</v>
      </c>
      <c r="O4374" s="12">
        <f t="shared" ca="1" si="310"/>
        <v>-0.12118304514205802</v>
      </c>
      <c r="P4374" s="12">
        <f t="shared" ca="1" si="311"/>
        <v>0.59819649190389523</v>
      </c>
      <c r="Q4374" s="11" t="str">
        <f t="shared" ca="1" si="307"/>
        <v>H</v>
      </c>
    </row>
    <row r="4375" spans="9:17" x14ac:dyDescent="0.25">
      <c r="I4375" s="11">
        <v>4374</v>
      </c>
      <c r="J4375" s="11">
        <f t="shared" ca="1" si="308"/>
        <v>-0.31278921470648824</v>
      </c>
      <c r="K4375" s="11">
        <f t="shared" ca="1" si="309"/>
        <v>2.5860120255261685</v>
      </c>
      <c r="L4375" s="11" t="str">
        <f t="shared" ca="1" si="306"/>
        <v>H</v>
      </c>
      <c r="M4375" s="11"/>
      <c r="N4375" s="11">
        <v>4374</v>
      </c>
      <c r="O4375" s="12">
        <f t="shared" ca="1" si="310"/>
        <v>0.48998078442936621</v>
      </c>
      <c r="P4375" s="12">
        <f t="shared" ca="1" si="311"/>
        <v>-3.7265031087861944E-2</v>
      </c>
      <c r="Q4375" s="11" t="str">
        <f t="shared" ca="1" si="307"/>
        <v>A</v>
      </c>
    </row>
    <row r="4376" spans="9:17" x14ac:dyDescent="0.25">
      <c r="I4376" s="11">
        <v>4375</v>
      </c>
      <c r="J4376" s="11">
        <f t="shared" ca="1" si="308"/>
        <v>1.8602902930131788</v>
      </c>
      <c r="K4376" s="11">
        <f t="shared" ca="1" si="309"/>
        <v>1.7278399372453013</v>
      </c>
      <c r="L4376" s="11" t="str">
        <f t="shared" ca="1" si="306"/>
        <v>A</v>
      </c>
      <c r="M4376" s="11"/>
      <c r="N4376" s="11">
        <v>4375</v>
      </c>
      <c r="O4376" s="12">
        <f t="shared" ca="1" si="310"/>
        <v>1.290471145311689</v>
      </c>
      <c r="P4376" s="12">
        <f t="shared" ca="1" si="311"/>
        <v>0.88843442115224192</v>
      </c>
      <c r="Q4376" s="11" t="str">
        <f t="shared" ca="1" si="307"/>
        <v>A</v>
      </c>
    </row>
    <row r="4377" spans="9:17" x14ac:dyDescent="0.25">
      <c r="I4377" s="11">
        <v>4376</v>
      </c>
      <c r="J4377" s="11">
        <f t="shared" ca="1" si="308"/>
        <v>1.5200198997913816</v>
      </c>
      <c r="K4377" s="11">
        <f t="shared" ca="1" si="309"/>
        <v>0.32027250334309909</v>
      </c>
      <c r="L4377" s="11" t="str">
        <f t="shared" ca="1" si="306"/>
        <v>A</v>
      </c>
      <c r="M4377" s="11"/>
      <c r="N4377" s="11">
        <v>4376</v>
      </c>
      <c r="O4377" s="12">
        <f t="shared" ca="1" si="310"/>
        <v>1.8056602265034358</v>
      </c>
      <c r="P4377" s="12">
        <f t="shared" ca="1" si="311"/>
        <v>-0.16852851768209764</v>
      </c>
      <c r="Q4377" s="11" t="str">
        <f t="shared" ca="1" si="307"/>
        <v>A</v>
      </c>
    </row>
    <row r="4378" spans="9:17" x14ac:dyDescent="0.25">
      <c r="I4378" s="11">
        <v>4377</v>
      </c>
      <c r="J4378" s="11">
        <f t="shared" ca="1" si="308"/>
        <v>0.5647235299598472</v>
      </c>
      <c r="K4378" s="11">
        <f t="shared" ca="1" si="309"/>
        <v>1.2272081755340531</v>
      </c>
      <c r="L4378" s="11" t="str">
        <f t="shared" ca="1" si="306"/>
        <v>H</v>
      </c>
      <c r="M4378" s="11"/>
      <c r="N4378" s="11">
        <v>4377</v>
      </c>
      <c r="O4378" s="12">
        <f t="shared" ca="1" si="310"/>
        <v>0.43086461194398051</v>
      </c>
      <c r="P4378" s="12">
        <f t="shared" ca="1" si="311"/>
        <v>3.6007945840251327</v>
      </c>
      <c r="Q4378" s="11" t="str">
        <f t="shared" ca="1" si="307"/>
        <v>H</v>
      </c>
    </row>
    <row r="4379" spans="9:17" x14ac:dyDescent="0.25">
      <c r="I4379" s="11">
        <v>4378</v>
      </c>
      <c r="J4379" s="11">
        <f t="shared" ca="1" si="308"/>
        <v>1.2637752173330508</v>
      </c>
      <c r="K4379" s="11">
        <f t="shared" ca="1" si="309"/>
        <v>3.8525905666549836</v>
      </c>
      <c r="L4379" s="11" t="str">
        <f t="shared" ca="1" si="306"/>
        <v>H</v>
      </c>
      <c r="M4379" s="11"/>
      <c r="N4379" s="11">
        <v>4378</v>
      </c>
      <c r="O4379" s="12">
        <f t="shared" ca="1" si="310"/>
        <v>0.9847711010754342</v>
      </c>
      <c r="P4379" s="12">
        <f t="shared" ca="1" si="311"/>
        <v>1.3697624177781424</v>
      </c>
      <c r="Q4379" s="11" t="str">
        <f t="shared" ca="1" si="307"/>
        <v>H</v>
      </c>
    </row>
    <row r="4380" spans="9:17" x14ac:dyDescent="0.25">
      <c r="I4380" s="11">
        <v>4379</v>
      </c>
      <c r="J4380" s="11">
        <f t="shared" ca="1" si="308"/>
        <v>1.7206833239961583</v>
      </c>
      <c r="K4380" s="11">
        <f t="shared" ca="1" si="309"/>
        <v>1.3595172322443858</v>
      </c>
      <c r="L4380" s="11" t="str">
        <f t="shared" ca="1" si="306"/>
        <v>A</v>
      </c>
      <c r="M4380" s="11"/>
      <c r="N4380" s="11">
        <v>4379</v>
      </c>
      <c r="O4380" s="12">
        <f t="shared" ca="1" si="310"/>
        <v>0.1832961349176655</v>
      </c>
      <c r="P4380" s="12">
        <f t="shared" ca="1" si="311"/>
        <v>1.0089907099756292</v>
      </c>
      <c r="Q4380" s="11" t="str">
        <f t="shared" ca="1" si="307"/>
        <v>H</v>
      </c>
    </row>
    <row r="4381" spans="9:17" x14ac:dyDescent="0.25">
      <c r="I4381" s="11">
        <v>4380</v>
      </c>
      <c r="J4381" s="11">
        <f t="shared" ca="1" si="308"/>
        <v>0.8019797590197435</v>
      </c>
      <c r="K4381" s="11">
        <f t="shared" ca="1" si="309"/>
        <v>-1.0428121446814442</v>
      </c>
      <c r="L4381" s="11" t="str">
        <f t="shared" ca="1" si="306"/>
        <v>A</v>
      </c>
      <c r="M4381" s="11"/>
      <c r="N4381" s="11">
        <v>4380</v>
      </c>
      <c r="O4381" s="12">
        <f t="shared" ca="1" si="310"/>
        <v>1.3132265976851782</v>
      </c>
      <c r="P4381" s="12">
        <f t="shared" ca="1" si="311"/>
        <v>-1.2812539500956386</v>
      </c>
      <c r="Q4381" s="11" t="str">
        <f t="shared" ca="1" si="307"/>
        <v>A</v>
      </c>
    </row>
    <row r="4382" spans="9:17" x14ac:dyDescent="0.25">
      <c r="I4382" s="11">
        <v>4381</v>
      </c>
      <c r="J4382" s="11">
        <f t="shared" ca="1" si="308"/>
        <v>7.7161850147251743E-2</v>
      </c>
      <c r="K4382" s="11">
        <f t="shared" ca="1" si="309"/>
        <v>3.3584205345716986</v>
      </c>
      <c r="L4382" s="11" t="str">
        <f t="shared" ca="1" si="306"/>
        <v>H</v>
      </c>
      <c r="M4382" s="11"/>
      <c r="N4382" s="11">
        <v>4381</v>
      </c>
      <c r="O4382" s="12">
        <f t="shared" ca="1" si="310"/>
        <v>-0.13128371109536674</v>
      </c>
      <c r="P4382" s="12">
        <f t="shared" ca="1" si="311"/>
        <v>-1.0011643415205547</v>
      </c>
      <c r="Q4382" s="11" t="str">
        <f t="shared" ca="1" si="307"/>
        <v>A</v>
      </c>
    </row>
    <row r="4383" spans="9:17" x14ac:dyDescent="0.25">
      <c r="I4383" s="11">
        <v>4382</v>
      </c>
      <c r="J4383" s="11">
        <f t="shared" ca="1" si="308"/>
        <v>1.1824146567413079</v>
      </c>
      <c r="K4383" s="11">
        <f t="shared" ca="1" si="309"/>
        <v>0.23356530775057749</v>
      </c>
      <c r="L4383" s="11" t="str">
        <f t="shared" ca="1" si="306"/>
        <v>A</v>
      </c>
      <c r="M4383" s="11"/>
      <c r="N4383" s="11">
        <v>4382</v>
      </c>
      <c r="O4383" s="12">
        <f t="shared" ca="1" si="310"/>
        <v>-0.63540174880551326</v>
      </c>
      <c r="P4383" s="12">
        <f t="shared" ca="1" si="311"/>
        <v>-0.6661496112083416</v>
      </c>
      <c r="Q4383" s="11" t="str">
        <f t="shared" ca="1" si="307"/>
        <v>A</v>
      </c>
    </row>
    <row r="4384" spans="9:17" x14ac:dyDescent="0.25">
      <c r="I4384" s="11">
        <v>4383</v>
      </c>
      <c r="J4384" s="11">
        <f t="shared" ca="1" si="308"/>
        <v>2.6239857570479672</v>
      </c>
      <c r="K4384" s="11">
        <f t="shared" ca="1" si="309"/>
        <v>2.4016719442337213</v>
      </c>
      <c r="L4384" s="11" t="str">
        <f t="shared" ca="1" si="306"/>
        <v>A</v>
      </c>
      <c r="M4384" s="11"/>
      <c r="N4384" s="11">
        <v>4383</v>
      </c>
      <c r="O4384" s="12">
        <f t="shared" ca="1" si="310"/>
        <v>1.0239129671063056</v>
      </c>
      <c r="P4384" s="12">
        <f t="shared" ca="1" si="311"/>
        <v>6.1224433318530451</v>
      </c>
      <c r="Q4384" s="11" t="str">
        <f t="shared" ca="1" si="307"/>
        <v>H</v>
      </c>
    </row>
    <row r="4385" spans="9:17" x14ac:dyDescent="0.25">
      <c r="I4385" s="11">
        <v>4384</v>
      </c>
      <c r="J4385" s="11">
        <f t="shared" ca="1" si="308"/>
        <v>0.93794465583294051</v>
      </c>
      <c r="K4385" s="11">
        <f t="shared" ca="1" si="309"/>
        <v>4.4159223253896887</v>
      </c>
      <c r="L4385" s="11" t="str">
        <f t="shared" ca="1" si="306"/>
        <v>H</v>
      </c>
      <c r="M4385" s="11"/>
      <c r="N4385" s="11">
        <v>4384</v>
      </c>
      <c r="O4385" s="12">
        <f t="shared" ca="1" si="310"/>
        <v>-0.45691465939178977</v>
      </c>
      <c r="P4385" s="12">
        <f t="shared" ca="1" si="311"/>
        <v>1.6358226803020806</v>
      </c>
      <c r="Q4385" s="11" t="str">
        <f t="shared" ca="1" si="307"/>
        <v>H</v>
      </c>
    </row>
    <row r="4386" spans="9:17" x14ac:dyDescent="0.25">
      <c r="I4386" s="11">
        <v>4385</v>
      </c>
      <c r="J4386" s="11">
        <f t="shared" ca="1" si="308"/>
        <v>-0.20349502675390674</v>
      </c>
      <c r="K4386" s="11">
        <f t="shared" ca="1" si="309"/>
        <v>1.712972286287247</v>
      </c>
      <c r="L4386" s="11" t="str">
        <f t="shared" ca="1" si="306"/>
        <v>H</v>
      </c>
      <c r="M4386" s="11"/>
      <c r="N4386" s="11">
        <v>4385</v>
      </c>
      <c r="O4386" s="12">
        <f t="shared" ca="1" si="310"/>
        <v>-0.65028404584015043</v>
      </c>
      <c r="P4386" s="12">
        <f t="shared" ca="1" si="311"/>
        <v>5.4175709473330418</v>
      </c>
      <c r="Q4386" s="11" t="str">
        <f t="shared" ca="1" si="307"/>
        <v>H</v>
      </c>
    </row>
    <row r="4387" spans="9:17" x14ac:dyDescent="0.25">
      <c r="I4387" s="11">
        <v>4386</v>
      </c>
      <c r="J4387" s="11">
        <f t="shared" ca="1" si="308"/>
        <v>3.7224375082645147</v>
      </c>
      <c r="K4387" s="11">
        <f t="shared" ca="1" si="309"/>
        <v>3.8971176366354516</v>
      </c>
      <c r="L4387" s="11" t="str">
        <f t="shared" ca="1" si="306"/>
        <v>H</v>
      </c>
      <c r="M4387" s="11"/>
      <c r="N4387" s="11">
        <v>4386</v>
      </c>
      <c r="O4387" s="12">
        <f t="shared" ca="1" si="310"/>
        <v>-0.10786004863353793</v>
      </c>
      <c r="P4387" s="12">
        <f t="shared" ca="1" si="311"/>
        <v>-0.26803419679218066</v>
      </c>
      <c r="Q4387" s="11" t="str">
        <f t="shared" ca="1" si="307"/>
        <v>A</v>
      </c>
    </row>
    <row r="4388" spans="9:17" x14ac:dyDescent="0.25">
      <c r="I4388" s="11">
        <v>4387</v>
      </c>
      <c r="J4388" s="11">
        <f t="shared" ca="1" si="308"/>
        <v>0.61970313938935639</v>
      </c>
      <c r="K4388" s="11">
        <f t="shared" ca="1" si="309"/>
        <v>3.6553590722483231</v>
      </c>
      <c r="L4388" s="11" t="str">
        <f t="shared" ca="1" si="306"/>
        <v>H</v>
      </c>
      <c r="M4388" s="11"/>
      <c r="N4388" s="11">
        <v>4387</v>
      </c>
      <c r="O4388" s="12">
        <f t="shared" ca="1" si="310"/>
        <v>1.170585290956943</v>
      </c>
      <c r="P4388" s="12">
        <f t="shared" ca="1" si="311"/>
        <v>1.198031901107051</v>
      </c>
      <c r="Q4388" s="11" t="str">
        <f t="shared" ca="1" si="307"/>
        <v>H</v>
      </c>
    </row>
    <row r="4389" spans="9:17" x14ac:dyDescent="0.25">
      <c r="I4389" s="11">
        <v>4388</v>
      </c>
      <c r="J4389" s="11">
        <f t="shared" ca="1" si="308"/>
        <v>2.5022071416515992</v>
      </c>
      <c r="K4389" s="11">
        <f t="shared" ca="1" si="309"/>
        <v>1.5805845169540933</v>
      </c>
      <c r="L4389" s="11" t="str">
        <f t="shared" ca="1" si="306"/>
        <v>A</v>
      </c>
      <c r="M4389" s="11"/>
      <c r="N4389" s="11">
        <v>4388</v>
      </c>
      <c r="O4389" s="12">
        <f t="shared" ca="1" si="310"/>
        <v>0.68890924071446247</v>
      </c>
      <c r="P4389" s="12">
        <f t="shared" ca="1" si="311"/>
        <v>-1.8690480527522411</v>
      </c>
      <c r="Q4389" s="11" t="str">
        <f t="shared" ca="1" si="307"/>
        <v>A</v>
      </c>
    </row>
    <row r="4390" spans="9:17" x14ac:dyDescent="0.25">
      <c r="I4390" s="11">
        <v>4389</v>
      </c>
      <c r="J4390" s="11">
        <f t="shared" ca="1" si="308"/>
        <v>0.44126413126768727</v>
      </c>
      <c r="K4390" s="11">
        <f t="shared" ca="1" si="309"/>
        <v>3.5714663552577592</v>
      </c>
      <c r="L4390" s="11" t="str">
        <f t="shared" ca="1" si="306"/>
        <v>H</v>
      </c>
      <c r="M4390" s="11"/>
      <c r="N4390" s="11">
        <v>4389</v>
      </c>
      <c r="O4390" s="12">
        <f t="shared" ca="1" si="310"/>
        <v>1.0175890890068362</v>
      </c>
      <c r="P4390" s="12">
        <f t="shared" ca="1" si="311"/>
        <v>2.3133706196747119</v>
      </c>
      <c r="Q4390" s="11" t="str">
        <f t="shared" ca="1" si="307"/>
        <v>H</v>
      </c>
    </row>
    <row r="4391" spans="9:17" x14ac:dyDescent="0.25">
      <c r="I4391" s="11">
        <v>4390</v>
      </c>
      <c r="J4391" s="11">
        <f t="shared" ca="1" si="308"/>
        <v>0.43284548961454006</v>
      </c>
      <c r="K4391" s="11">
        <f t="shared" ca="1" si="309"/>
        <v>2.2128945955842307</v>
      </c>
      <c r="L4391" s="11" t="str">
        <f t="shared" ca="1" si="306"/>
        <v>H</v>
      </c>
      <c r="M4391" s="11"/>
      <c r="N4391" s="11">
        <v>4390</v>
      </c>
      <c r="O4391" s="12">
        <f t="shared" ca="1" si="310"/>
        <v>0.59480168365220054</v>
      </c>
      <c r="P4391" s="12">
        <f t="shared" ca="1" si="311"/>
        <v>-1.4628961784284158</v>
      </c>
      <c r="Q4391" s="11" t="str">
        <f t="shared" ca="1" si="307"/>
        <v>A</v>
      </c>
    </row>
    <row r="4392" spans="9:17" x14ac:dyDescent="0.25">
      <c r="I4392" s="11">
        <v>4391</v>
      </c>
      <c r="J4392" s="11">
        <f t="shared" ca="1" si="308"/>
        <v>2.8228653518190927</v>
      </c>
      <c r="K4392" s="11">
        <f t="shared" ca="1" si="309"/>
        <v>0.3921773216445732</v>
      </c>
      <c r="L4392" s="11" t="str">
        <f t="shared" ca="1" si="306"/>
        <v>A</v>
      </c>
      <c r="M4392" s="11"/>
      <c r="N4392" s="11">
        <v>4391</v>
      </c>
      <c r="O4392" s="12">
        <f t="shared" ca="1" si="310"/>
        <v>1.8461848257612077</v>
      </c>
      <c r="P4392" s="12">
        <f t="shared" ca="1" si="311"/>
        <v>-0.11430198789771162</v>
      </c>
      <c r="Q4392" s="11" t="str">
        <f t="shared" ca="1" si="307"/>
        <v>A</v>
      </c>
    </row>
    <row r="4393" spans="9:17" x14ac:dyDescent="0.25">
      <c r="I4393" s="11">
        <v>4392</v>
      </c>
      <c r="J4393" s="11">
        <f t="shared" ca="1" si="308"/>
        <v>1.1061463758105941</v>
      </c>
      <c r="K4393" s="11">
        <f t="shared" ca="1" si="309"/>
        <v>1.6732224429754929</v>
      </c>
      <c r="L4393" s="11" t="str">
        <f t="shared" ca="1" si="306"/>
        <v>H</v>
      </c>
      <c r="M4393" s="11"/>
      <c r="N4393" s="11">
        <v>4392</v>
      </c>
      <c r="O4393" s="12">
        <f t="shared" ca="1" si="310"/>
        <v>-6.5641444644403579E-2</v>
      </c>
      <c r="P4393" s="12">
        <f t="shared" ca="1" si="311"/>
        <v>1.627547739262815</v>
      </c>
      <c r="Q4393" s="11" t="str">
        <f t="shared" ca="1" si="307"/>
        <v>H</v>
      </c>
    </row>
    <row r="4394" spans="9:17" x14ac:dyDescent="0.25">
      <c r="I4394" s="11">
        <v>4393</v>
      </c>
      <c r="J4394" s="11">
        <f t="shared" ca="1" si="308"/>
        <v>1.062132072231643</v>
      </c>
      <c r="K4394" s="11">
        <f t="shared" ca="1" si="309"/>
        <v>2.3215080617466204</v>
      </c>
      <c r="L4394" s="11" t="str">
        <f t="shared" ca="1" si="306"/>
        <v>H</v>
      </c>
      <c r="M4394" s="11"/>
      <c r="N4394" s="11">
        <v>4393</v>
      </c>
      <c r="O4394" s="12">
        <f t="shared" ca="1" si="310"/>
        <v>1.7536718732421626</v>
      </c>
      <c r="P4394" s="12">
        <f t="shared" ca="1" si="311"/>
        <v>-3.4817217064669577</v>
      </c>
      <c r="Q4394" s="11" t="str">
        <f t="shared" ca="1" si="307"/>
        <v>A</v>
      </c>
    </row>
    <row r="4395" spans="9:17" x14ac:dyDescent="0.25">
      <c r="I4395" s="11">
        <v>4394</v>
      </c>
      <c r="J4395" s="11">
        <f t="shared" ca="1" si="308"/>
        <v>-0.43060620720628007</v>
      </c>
      <c r="K4395" s="11">
        <f t="shared" ca="1" si="309"/>
        <v>0.99415774863251483</v>
      </c>
      <c r="L4395" s="11" t="str">
        <f t="shared" ca="1" si="306"/>
        <v>H</v>
      </c>
      <c r="M4395" s="11"/>
      <c r="N4395" s="11">
        <v>4394</v>
      </c>
      <c r="O4395" s="12">
        <f t="shared" ca="1" si="310"/>
        <v>2.4449900327559551</v>
      </c>
      <c r="P4395" s="12">
        <f t="shared" ca="1" si="311"/>
        <v>2.057792065908135</v>
      </c>
      <c r="Q4395" s="11" t="str">
        <f t="shared" ca="1" si="307"/>
        <v>A</v>
      </c>
    </row>
    <row r="4396" spans="9:17" x14ac:dyDescent="0.25">
      <c r="I4396" s="11">
        <v>4395</v>
      </c>
      <c r="J4396" s="11">
        <f t="shared" ca="1" si="308"/>
        <v>0.39392204286384358</v>
      </c>
      <c r="K4396" s="11">
        <f t="shared" ca="1" si="309"/>
        <v>1.1810879023256096</v>
      </c>
      <c r="L4396" s="11" t="str">
        <f t="shared" ca="1" si="306"/>
        <v>H</v>
      </c>
      <c r="M4396" s="11"/>
      <c r="N4396" s="11">
        <v>4395</v>
      </c>
      <c r="O4396" s="12">
        <f t="shared" ca="1" si="310"/>
        <v>-0.42833179275922773</v>
      </c>
      <c r="P4396" s="12">
        <f t="shared" ca="1" si="311"/>
        <v>1.4752917065156719</v>
      </c>
      <c r="Q4396" s="11" t="str">
        <f t="shared" ca="1" si="307"/>
        <v>H</v>
      </c>
    </row>
    <row r="4397" spans="9:17" x14ac:dyDescent="0.25">
      <c r="I4397" s="11">
        <v>4396</v>
      </c>
      <c r="J4397" s="11">
        <f t="shared" ca="1" si="308"/>
        <v>1.1308210495301854</v>
      </c>
      <c r="K4397" s="11">
        <f t="shared" ca="1" si="309"/>
        <v>0.71601031801240222</v>
      </c>
      <c r="L4397" s="11" t="str">
        <f t="shared" ca="1" si="306"/>
        <v>A</v>
      </c>
      <c r="M4397" s="11"/>
      <c r="N4397" s="11">
        <v>4396</v>
      </c>
      <c r="O4397" s="12">
        <f t="shared" ca="1" si="310"/>
        <v>2.1271239232303811</v>
      </c>
      <c r="P4397" s="12">
        <f t="shared" ca="1" si="311"/>
        <v>4.5253763628847263</v>
      </c>
      <c r="Q4397" s="11" t="str">
        <f t="shared" ca="1" si="307"/>
        <v>H</v>
      </c>
    </row>
    <row r="4398" spans="9:17" x14ac:dyDescent="0.25">
      <c r="I4398" s="11">
        <v>4397</v>
      </c>
      <c r="J4398" s="11">
        <f t="shared" ca="1" si="308"/>
        <v>0.22456653550373551</v>
      </c>
      <c r="K4398" s="11">
        <f t="shared" ca="1" si="309"/>
        <v>3.9066013398725032</v>
      </c>
      <c r="L4398" s="11" t="str">
        <f t="shared" ca="1" si="306"/>
        <v>H</v>
      </c>
      <c r="M4398" s="11"/>
      <c r="N4398" s="11">
        <v>4397</v>
      </c>
      <c r="O4398" s="12">
        <f t="shared" ca="1" si="310"/>
        <v>2.7547287317995925</v>
      </c>
      <c r="P4398" s="12">
        <f t="shared" ca="1" si="311"/>
        <v>-0.41933694324145843</v>
      </c>
      <c r="Q4398" s="11" t="str">
        <f t="shared" ca="1" si="307"/>
        <v>A</v>
      </c>
    </row>
    <row r="4399" spans="9:17" x14ac:dyDescent="0.25">
      <c r="I4399" s="11">
        <v>4398</v>
      </c>
      <c r="J4399" s="11">
        <f t="shared" ca="1" si="308"/>
        <v>0.11214207119213049</v>
      </c>
      <c r="K4399" s="11">
        <f t="shared" ca="1" si="309"/>
        <v>3.5903095720991542</v>
      </c>
      <c r="L4399" s="11" t="str">
        <f t="shared" ca="1" si="306"/>
        <v>H</v>
      </c>
      <c r="M4399" s="11"/>
      <c r="N4399" s="11">
        <v>4398</v>
      </c>
      <c r="O4399" s="12">
        <f t="shared" ca="1" si="310"/>
        <v>-2.9190728592805026E-3</v>
      </c>
      <c r="P4399" s="12">
        <f t="shared" ca="1" si="311"/>
        <v>3.5804778118482834</v>
      </c>
      <c r="Q4399" s="11" t="str">
        <f t="shared" ca="1" si="307"/>
        <v>H</v>
      </c>
    </row>
    <row r="4400" spans="9:17" x14ac:dyDescent="0.25">
      <c r="I4400" s="11">
        <v>4399</v>
      </c>
      <c r="J4400" s="11">
        <f t="shared" ca="1" si="308"/>
        <v>2.2339218815660375</v>
      </c>
      <c r="K4400" s="11">
        <f t="shared" ca="1" si="309"/>
        <v>0.98094111482682234</v>
      </c>
      <c r="L4400" s="11" t="str">
        <f t="shared" ca="1" si="306"/>
        <v>A</v>
      </c>
      <c r="M4400" s="11"/>
      <c r="N4400" s="11">
        <v>4399</v>
      </c>
      <c r="O4400" s="12">
        <f t="shared" ca="1" si="310"/>
        <v>-0.62474125899018329</v>
      </c>
      <c r="P4400" s="12">
        <f t="shared" ca="1" si="311"/>
        <v>2.4443825666399044</v>
      </c>
      <c r="Q4400" s="11" t="str">
        <f t="shared" ca="1" si="307"/>
        <v>H</v>
      </c>
    </row>
    <row r="4401" spans="9:17" x14ac:dyDescent="0.25">
      <c r="I4401" s="11">
        <v>4400</v>
      </c>
      <c r="J4401" s="11">
        <f t="shared" ca="1" si="308"/>
        <v>-0.61142218679298732</v>
      </c>
      <c r="K4401" s="11">
        <f t="shared" ca="1" si="309"/>
        <v>2.4208590374748109</v>
      </c>
      <c r="L4401" s="11" t="str">
        <f t="shared" ca="1" si="306"/>
        <v>H</v>
      </c>
      <c r="M4401" s="11"/>
      <c r="N4401" s="11">
        <v>4400</v>
      </c>
      <c r="O4401" s="12">
        <f t="shared" ca="1" si="310"/>
        <v>1.2923044293763852</v>
      </c>
      <c r="P4401" s="12">
        <f t="shared" ca="1" si="311"/>
        <v>1.3576025852178222</v>
      </c>
      <c r="Q4401" s="11" t="str">
        <f t="shared" ca="1" si="307"/>
        <v>H</v>
      </c>
    </row>
    <row r="4402" spans="9:17" x14ac:dyDescent="0.25">
      <c r="I4402" s="11">
        <v>4401</v>
      </c>
      <c r="J4402" s="11">
        <f t="shared" ca="1" si="308"/>
        <v>2.1326383058813905</v>
      </c>
      <c r="K4402" s="11">
        <f t="shared" ca="1" si="309"/>
        <v>1.0272083761689164</v>
      </c>
      <c r="L4402" s="11" t="str">
        <f t="shared" ca="1" si="306"/>
        <v>A</v>
      </c>
      <c r="M4402" s="11"/>
      <c r="N4402" s="11">
        <v>4401</v>
      </c>
      <c r="O4402" s="12">
        <f t="shared" ca="1" si="310"/>
        <v>1.1938043227200912</v>
      </c>
      <c r="P4402" s="12">
        <f t="shared" ca="1" si="311"/>
        <v>0.27294114722188922</v>
      </c>
      <c r="Q4402" s="11" t="str">
        <f t="shared" ca="1" si="307"/>
        <v>A</v>
      </c>
    </row>
    <row r="4403" spans="9:17" x14ac:dyDescent="0.25">
      <c r="I4403" s="11">
        <v>4402</v>
      </c>
      <c r="J4403" s="11">
        <f t="shared" ca="1" si="308"/>
        <v>1.5487606459808707</v>
      </c>
      <c r="K4403" s="11">
        <f t="shared" ca="1" si="309"/>
        <v>1.2615521069327769</v>
      </c>
      <c r="L4403" s="11" t="str">
        <f t="shared" ca="1" si="306"/>
        <v>A</v>
      </c>
      <c r="M4403" s="11"/>
      <c r="N4403" s="11">
        <v>4402</v>
      </c>
      <c r="O4403" s="12">
        <f t="shared" ca="1" si="310"/>
        <v>0.22153661604341007</v>
      </c>
      <c r="P4403" s="12">
        <f t="shared" ca="1" si="311"/>
        <v>3.0588904323154376</v>
      </c>
      <c r="Q4403" s="11" t="str">
        <f t="shared" ca="1" si="307"/>
        <v>H</v>
      </c>
    </row>
    <row r="4404" spans="9:17" x14ac:dyDescent="0.25">
      <c r="I4404" s="11">
        <v>4403</v>
      </c>
      <c r="J4404" s="11">
        <f t="shared" ca="1" si="308"/>
        <v>0.65926646724467608</v>
      </c>
      <c r="K4404" s="11">
        <f t="shared" ca="1" si="309"/>
        <v>3.19519955791284</v>
      </c>
      <c r="L4404" s="11" t="str">
        <f t="shared" ca="1" si="306"/>
        <v>H</v>
      </c>
      <c r="M4404" s="11"/>
      <c r="N4404" s="11">
        <v>4403</v>
      </c>
      <c r="O4404" s="12">
        <f t="shared" ca="1" si="310"/>
        <v>1.1174727041730241</v>
      </c>
      <c r="P4404" s="12">
        <f t="shared" ca="1" si="311"/>
        <v>4.259590813880747</v>
      </c>
      <c r="Q4404" s="11" t="str">
        <f t="shared" ca="1" si="307"/>
        <v>H</v>
      </c>
    </row>
    <row r="4405" spans="9:17" x14ac:dyDescent="0.25">
      <c r="I4405" s="11">
        <v>4404</v>
      </c>
      <c r="J4405" s="11">
        <f t="shared" ca="1" si="308"/>
        <v>1.3792607486668449</v>
      </c>
      <c r="K4405" s="11">
        <f t="shared" ca="1" si="309"/>
        <v>4.6847778041782018</v>
      </c>
      <c r="L4405" s="11" t="str">
        <f t="shared" ca="1" si="306"/>
        <v>H</v>
      </c>
      <c r="M4405" s="11"/>
      <c r="N4405" s="11">
        <v>4404</v>
      </c>
      <c r="O4405" s="12">
        <f t="shared" ca="1" si="310"/>
        <v>-0.56082740963104238</v>
      </c>
      <c r="P4405" s="12">
        <f t="shared" ca="1" si="311"/>
        <v>2.2293679896520127</v>
      </c>
      <c r="Q4405" s="11" t="str">
        <f t="shared" ca="1" si="307"/>
        <v>H</v>
      </c>
    </row>
    <row r="4406" spans="9:17" x14ac:dyDescent="0.25">
      <c r="I4406" s="11">
        <v>4405</v>
      </c>
      <c r="J4406" s="11">
        <f t="shared" ca="1" si="308"/>
        <v>0.51696531321535522</v>
      </c>
      <c r="K4406" s="11">
        <f t="shared" ca="1" si="309"/>
        <v>2.1578471771696925</v>
      </c>
      <c r="L4406" s="11" t="str">
        <f t="shared" ca="1" si="306"/>
        <v>H</v>
      </c>
      <c r="M4406" s="11"/>
      <c r="N4406" s="11">
        <v>4405</v>
      </c>
      <c r="O4406" s="12">
        <f t="shared" ca="1" si="310"/>
        <v>1.0209665902922163</v>
      </c>
      <c r="P4406" s="12">
        <f t="shared" ca="1" si="311"/>
        <v>1.4309458313692089</v>
      </c>
      <c r="Q4406" s="11" t="str">
        <f t="shared" ca="1" si="307"/>
        <v>H</v>
      </c>
    </row>
    <row r="4407" spans="9:17" x14ac:dyDescent="0.25">
      <c r="I4407" s="11">
        <v>4406</v>
      </c>
      <c r="J4407" s="11">
        <f t="shared" ca="1" si="308"/>
        <v>0.35178534903516523</v>
      </c>
      <c r="K4407" s="11">
        <f t="shared" ca="1" si="309"/>
        <v>3.3703282373611527</v>
      </c>
      <c r="L4407" s="11" t="str">
        <f t="shared" ca="1" si="306"/>
        <v>H</v>
      </c>
      <c r="M4407" s="11"/>
      <c r="N4407" s="11">
        <v>4406</v>
      </c>
      <c r="O4407" s="12">
        <f t="shared" ca="1" si="310"/>
        <v>0.59349624672432255</v>
      </c>
      <c r="P4407" s="12">
        <f t="shared" ca="1" si="311"/>
        <v>-1.9846436569773931</v>
      </c>
      <c r="Q4407" s="11" t="str">
        <f t="shared" ca="1" si="307"/>
        <v>A</v>
      </c>
    </row>
    <row r="4408" spans="9:17" x14ac:dyDescent="0.25">
      <c r="I4408" s="11">
        <v>4407</v>
      </c>
      <c r="J4408" s="11">
        <f t="shared" ca="1" si="308"/>
        <v>0.63913640672140593</v>
      </c>
      <c r="K4408" s="11">
        <f t="shared" ca="1" si="309"/>
        <v>3.4186806239227883</v>
      </c>
      <c r="L4408" s="11" t="str">
        <f t="shared" ca="1" si="306"/>
        <v>H</v>
      </c>
      <c r="M4408" s="11"/>
      <c r="N4408" s="11">
        <v>4407</v>
      </c>
      <c r="O4408" s="12">
        <f t="shared" ca="1" si="310"/>
        <v>-2.0277021390260597</v>
      </c>
      <c r="P4408" s="12">
        <f t="shared" ca="1" si="311"/>
        <v>-0.62224805503627922</v>
      </c>
      <c r="Q4408" s="11" t="str">
        <f t="shared" ca="1" si="307"/>
        <v>H</v>
      </c>
    </row>
    <row r="4409" spans="9:17" x14ac:dyDescent="0.25">
      <c r="I4409" s="11">
        <v>4408</v>
      </c>
      <c r="J4409" s="11">
        <f t="shared" ca="1" si="308"/>
        <v>1.5400349321829743</v>
      </c>
      <c r="K4409" s="11">
        <f t="shared" ca="1" si="309"/>
        <v>2.4721283360460644</v>
      </c>
      <c r="L4409" s="11" t="str">
        <f t="shared" ca="1" si="306"/>
        <v>H</v>
      </c>
      <c r="M4409" s="11"/>
      <c r="N4409" s="11">
        <v>4408</v>
      </c>
      <c r="O4409" s="12">
        <f t="shared" ca="1" si="310"/>
        <v>0.48291206968399264</v>
      </c>
      <c r="P4409" s="12">
        <f t="shared" ca="1" si="311"/>
        <v>-0.39394170795105121</v>
      </c>
      <c r="Q4409" s="11" t="str">
        <f t="shared" ca="1" si="307"/>
        <v>A</v>
      </c>
    </row>
    <row r="4410" spans="9:17" x14ac:dyDescent="0.25">
      <c r="I4410" s="11">
        <v>4409</v>
      </c>
      <c r="J4410" s="11">
        <f t="shared" ca="1" si="308"/>
        <v>0.87457933136519084</v>
      </c>
      <c r="K4410" s="11">
        <f t="shared" ca="1" si="309"/>
        <v>2.4029615040917554</v>
      </c>
      <c r="L4410" s="11" t="str">
        <f t="shared" ca="1" si="306"/>
        <v>H</v>
      </c>
      <c r="M4410" s="11"/>
      <c r="N4410" s="11">
        <v>4409</v>
      </c>
      <c r="O4410" s="12">
        <f t="shared" ca="1" si="310"/>
        <v>-0.8562271056389068</v>
      </c>
      <c r="P4410" s="12">
        <f t="shared" ca="1" si="311"/>
        <v>1.8940021526843887</v>
      </c>
      <c r="Q4410" s="11" t="str">
        <f t="shared" ca="1" si="307"/>
        <v>H</v>
      </c>
    </row>
    <row r="4411" spans="9:17" x14ac:dyDescent="0.25">
      <c r="I4411" s="11">
        <v>4410</v>
      </c>
      <c r="J4411" s="11">
        <f t="shared" ca="1" si="308"/>
        <v>0.77865873997536728</v>
      </c>
      <c r="K4411" s="11">
        <f t="shared" ca="1" si="309"/>
        <v>1.5070719863754076</v>
      </c>
      <c r="L4411" s="11" t="str">
        <f t="shared" ca="1" si="306"/>
        <v>H</v>
      </c>
      <c r="M4411" s="11"/>
      <c r="N4411" s="11">
        <v>4410</v>
      </c>
      <c r="O4411" s="12">
        <f t="shared" ca="1" si="310"/>
        <v>-0.55970885115372848</v>
      </c>
      <c r="P4411" s="12">
        <f t="shared" ca="1" si="311"/>
        <v>0.1207454820062559</v>
      </c>
      <c r="Q4411" s="11" t="str">
        <f t="shared" ca="1" si="307"/>
        <v>H</v>
      </c>
    </row>
    <row r="4412" spans="9:17" x14ac:dyDescent="0.25">
      <c r="I4412" s="11">
        <v>4411</v>
      </c>
      <c r="J4412" s="11">
        <f t="shared" ca="1" si="308"/>
        <v>-1.2332168511019512</v>
      </c>
      <c r="K4412" s="11">
        <f t="shared" ca="1" si="309"/>
        <v>1.2821851031120337</v>
      </c>
      <c r="L4412" s="11" t="str">
        <f t="shared" ca="1" si="306"/>
        <v>H</v>
      </c>
      <c r="M4412" s="11"/>
      <c r="N4412" s="11">
        <v>4411</v>
      </c>
      <c r="O4412" s="12">
        <f t="shared" ca="1" si="310"/>
        <v>-0.48734083142147766</v>
      </c>
      <c r="P4412" s="12">
        <f t="shared" ca="1" si="311"/>
        <v>2.1508046996845893</v>
      </c>
      <c r="Q4412" s="11" t="str">
        <f t="shared" ca="1" si="307"/>
        <v>H</v>
      </c>
    </row>
    <row r="4413" spans="9:17" x14ac:dyDescent="0.25">
      <c r="I4413" s="11">
        <v>4412</v>
      </c>
      <c r="J4413" s="11">
        <f t="shared" ca="1" si="308"/>
        <v>1.4581458828349372</v>
      </c>
      <c r="K4413" s="11">
        <f t="shared" ca="1" si="309"/>
        <v>-0.69644256009733141</v>
      </c>
      <c r="L4413" s="11" t="str">
        <f t="shared" ca="1" si="306"/>
        <v>A</v>
      </c>
      <c r="M4413" s="11"/>
      <c r="N4413" s="11">
        <v>4412</v>
      </c>
      <c r="O4413" s="12">
        <f t="shared" ca="1" si="310"/>
        <v>0.35641441994227513</v>
      </c>
      <c r="P4413" s="12">
        <f t="shared" ca="1" si="311"/>
        <v>-0.80715831775397251</v>
      </c>
      <c r="Q4413" s="11" t="str">
        <f t="shared" ca="1" si="307"/>
        <v>A</v>
      </c>
    </row>
    <row r="4414" spans="9:17" x14ac:dyDescent="0.25">
      <c r="I4414" s="11">
        <v>4413</v>
      </c>
      <c r="J4414" s="11">
        <f t="shared" ca="1" si="308"/>
        <v>3.1589992789157271</v>
      </c>
      <c r="K4414" s="11">
        <f t="shared" ca="1" si="309"/>
        <v>1.130585375683455</v>
      </c>
      <c r="L4414" s="11" t="str">
        <f t="shared" ca="1" si="306"/>
        <v>A</v>
      </c>
      <c r="M4414" s="11"/>
      <c r="N4414" s="11">
        <v>4413</v>
      </c>
      <c r="O4414" s="12">
        <f t="shared" ca="1" si="310"/>
        <v>-0.83600128032428556</v>
      </c>
      <c r="P4414" s="12">
        <f t="shared" ca="1" si="311"/>
        <v>-5.929969918809963E-2</v>
      </c>
      <c r="Q4414" s="11" t="str">
        <f t="shared" ca="1" si="307"/>
        <v>H</v>
      </c>
    </row>
    <row r="4415" spans="9:17" x14ac:dyDescent="0.25">
      <c r="I4415" s="11">
        <v>4414</v>
      </c>
      <c r="J4415" s="11">
        <f t="shared" ca="1" si="308"/>
        <v>0.28631928688699559</v>
      </c>
      <c r="K4415" s="11">
        <f t="shared" ca="1" si="309"/>
        <v>0.24040970103438175</v>
      </c>
      <c r="L4415" s="11" t="str">
        <f t="shared" ca="1" si="306"/>
        <v>A</v>
      </c>
      <c r="M4415" s="11"/>
      <c r="N4415" s="11">
        <v>4414</v>
      </c>
      <c r="O4415" s="12">
        <f t="shared" ca="1" si="310"/>
        <v>1.3399955753585397</v>
      </c>
      <c r="P4415" s="12">
        <f t="shared" ca="1" si="311"/>
        <v>-2.6561074368669737</v>
      </c>
      <c r="Q4415" s="11" t="str">
        <f t="shared" ca="1" si="307"/>
        <v>A</v>
      </c>
    </row>
    <row r="4416" spans="9:17" x14ac:dyDescent="0.25">
      <c r="I4416" s="11">
        <v>4415</v>
      </c>
      <c r="J4416" s="11">
        <f t="shared" ca="1" si="308"/>
        <v>0.76523246738181683</v>
      </c>
      <c r="K4416" s="11">
        <f t="shared" ca="1" si="309"/>
        <v>4.025217320324523</v>
      </c>
      <c r="L4416" s="11" t="str">
        <f t="shared" ca="1" si="306"/>
        <v>H</v>
      </c>
      <c r="M4416" s="11"/>
      <c r="N4416" s="11">
        <v>4415</v>
      </c>
      <c r="O4416" s="12">
        <f t="shared" ca="1" si="310"/>
        <v>3.25974487364702</v>
      </c>
      <c r="P4416" s="12">
        <f t="shared" ca="1" si="311"/>
        <v>3.6994968680570839E-2</v>
      </c>
      <c r="Q4416" s="11" t="str">
        <f t="shared" ca="1" si="307"/>
        <v>A</v>
      </c>
    </row>
    <row r="4417" spans="9:17" x14ac:dyDescent="0.25">
      <c r="I4417" s="11">
        <v>4416</v>
      </c>
      <c r="J4417" s="11">
        <f t="shared" ca="1" si="308"/>
        <v>0.25997887914146744</v>
      </c>
      <c r="K4417" s="11">
        <f t="shared" ca="1" si="309"/>
        <v>0.87833373121347247</v>
      </c>
      <c r="L4417" s="11" t="str">
        <f t="shared" ca="1" si="306"/>
        <v>H</v>
      </c>
      <c r="M4417" s="11"/>
      <c r="N4417" s="11">
        <v>4416</v>
      </c>
      <c r="O4417" s="12">
        <f t="shared" ca="1" si="310"/>
        <v>-1.8587845349515761</v>
      </c>
      <c r="P4417" s="12">
        <f t="shared" ca="1" si="311"/>
        <v>1.6313738994670473</v>
      </c>
      <c r="Q4417" s="11" t="str">
        <f t="shared" ca="1" si="307"/>
        <v>H</v>
      </c>
    </row>
    <row r="4418" spans="9:17" x14ac:dyDescent="0.25">
      <c r="I4418" s="11">
        <v>4417</v>
      </c>
      <c r="J4418" s="11">
        <f t="shared" ca="1" si="308"/>
        <v>1.6427541114965472</v>
      </c>
      <c r="K4418" s="11">
        <f t="shared" ca="1" si="309"/>
        <v>1.6725252887605819</v>
      </c>
      <c r="L4418" s="11" t="str">
        <f t="shared" ca="1" si="306"/>
        <v>H</v>
      </c>
      <c r="M4418" s="11"/>
      <c r="N4418" s="11">
        <v>4417</v>
      </c>
      <c r="O4418" s="12">
        <f t="shared" ca="1" si="310"/>
        <v>1.0664374181642295</v>
      </c>
      <c r="P4418" s="12">
        <f t="shared" ca="1" si="311"/>
        <v>0.56044991781367115</v>
      </c>
      <c r="Q4418" s="11" t="str">
        <f t="shared" ca="1" si="307"/>
        <v>A</v>
      </c>
    </row>
    <row r="4419" spans="9:17" x14ac:dyDescent="0.25">
      <c r="I4419" s="11">
        <v>4418</v>
      </c>
      <c r="J4419" s="11">
        <f t="shared" ref="J4419:J4482" ca="1" si="312">NORMINV(RAND(), $D$3,$F$3)</f>
        <v>1.7234472347296306</v>
      </c>
      <c r="K4419" s="11">
        <f t="shared" ref="K4419:K4482" ca="1" si="313">NORMINV(RAND(), $D$2,$F$2)</f>
        <v>3.1708972397582205</v>
      </c>
      <c r="L4419" s="11" t="str">
        <f t="shared" ca="1" si="306"/>
        <v>H</v>
      </c>
      <c r="M4419" s="11"/>
      <c r="N4419" s="11">
        <v>4418</v>
      </c>
      <c r="O4419" s="12">
        <f t="shared" ref="O4419:O4482" ca="1" si="314">NORMINV(RAND(), $D$11,$F$11)</f>
        <v>-0.68969137275215386</v>
      </c>
      <c r="P4419" s="12">
        <f t="shared" ref="P4419:P4482" ca="1" si="315">NORMINV(RAND(), $D$10,$F$10)</f>
        <v>0.77620823079731993</v>
      </c>
      <c r="Q4419" s="11" t="str">
        <f t="shared" ca="1" si="307"/>
        <v>H</v>
      </c>
    </row>
    <row r="4420" spans="9:17" x14ac:dyDescent="0.25">
      <c r="I4420" s="11">
        <v>4419</v>
      </c>
      <c r="J4420" s="11">
        <f t="shared" ca="1" si="312"/>
        <v>2.0674546674937719</v>
      </c>
      <c r="K4420" s="11">
        <f t="shared" ca="1" si="313"/>
        <v>0.36492012513235328</v>
      </c>
      <c r="L4420" s="11" t="str">
        <f t="shared" ca="1" si="306"/>
        <v>A</v>
      </c>
      <c r="M4420" s="11"/>
      <c r="N4420" s="11">
        <v>4419</v>
      </c>
      <c r="O4420" s="12">
        <f t="shared" ca="1" si="314"/>
        <v>1.4014407465400993</v>
      </c>
      <c r="P4420" s="12">
        <f t="shared" ca="1" si="315"/>
        <v>0.95904463585648914</v>
      </c>
      <c r="Q4420" s="11" t="str">
        <f t="shared" ca="1" si="307"/>
        <v>A</v>
      </c>
    </row>
    <row r="4421" spans="9:17" x14ac:dyDescent="0.25">
      <c r="I4421" s="11">
        <v>4420</v>
      </c>
      <c r="J4421" s="11">
        <f t="shared" ca="1" si="312"/>
        <v>1.4744325033964469</v>
      </c>
      <c r="K4421" s="11">
        <f t="shared" ca="1" si="313"/>
        <v>7.1826351092510787E-2</v>
      </c>
      <c r="L4421" s="11" t="str">
        <f t="shared" ca="1" si="306"/>
        <v>A</v>
      </c>
      <c r="M4421" s="11"/>
      <c r="N4421" s="11">
        <v>4420</v>
      </c>
      <c r="O4421" s="12">
        <f t="shared" ca="1" si="314"/>
        <v>0.8364371621655986</v>
      </c>
      <c r="P4421" s="12">
        <f t="shared" ca="1" si="315"/>
        <v>1.3181053110871286</v>
      </c>
      <c r="Q4421" s="11" t="str">
        <f t="shared" ca="1" si="307"/>
        <v>H</v>
      </c>
    </row>
    <row r="4422" spans="9:17" x14ac:dyDescent="0.25">
      <c r="I4422" s="11">
        <v>4421</v>
      </c>
      <c r="J4422" s="11">
        <f t="shared" ca="1" si="312"/>
        <v>0.61019897216839725</v>
      </c>
      <c r="K4422" s="11">
        <f t="shared" ca="1" si="313"/>
        <v>1.7862026426181248</v>
      </c>
      <c r="L4422" s="11" t="str">
        <f t="shared" ca="1" si="306"/>
        <v>H</v>
      </c>
      <c r="M4422" s="11"/>
      <c r="N4422" s="11">
        <v>4421</v>
      </c>
      <c r="O4422" s="12">
        <f t="shared" ca="1" si="314"/>
        <v>0.84750220166518431</v>
      </c>
      <c r="P4422" s="12">
        <f t="shared" ca="1" si="315"/>
        <v>-0.60607566864925744</v>
      </c>
      <c r="Q4422" s="11" t="str">
        <f t="shared" ca="1" si="307"/>
        <v>A</v>
      </c>
    </row>
    <row r="4423" spans="9:17" x14ac:dyDescent="0.25">
      <c r="I4423" s="11">
        <v>4422</v>
      </c>
      <c r="J4423" s="11">
        <f t="shared" ca="1" si="312"/>
        <v>1.2466252747277924</v>
      </c>
      <c r="K4423" s="11">
        <f t="shared" ca="1" si="313"/>
        <v>3.85913078428164</v>
      </c>
      <c r="L4423" s="11" t="str">
        <f t="shared" ca="1" si="306"/>
        <v>H</v>
      </c>
      <c r="M4423" s="11"/>
      <c r="N4423" s="11">
        <v>4422</v>
      </c>
      <c r="O4423" s="12">
        <f t="shared" ca="1" si="314"/>
        <v>1.6446659562305341</v>
      </c>
      <c r="P4423" s="12">
        <f t="shared" ca="1" si="315"/>
        <v>-1.4956665862955405</v>
      </c>
      <c r="Q4423" s="11" t="str">
        <f t="shared" ca="1" si="307"/>
        <v>A</v>
      </c>
    </row>
    <row r="4424" spans="9:17" x14ac:dyDescent="0.25">
      <c r="I4424" s="11">
        <v>4423</v>
      </c>
      <c r="J4424" s="11">
        <f t="shared" ca="1" si="312"/>
        <v>5.7294955311808171E-2</v>
      </c>
      <c r="K4424" s="11">
        <f t="shared" ca="1" si="313"/>
        <v>3.3331523881923877</v>
      </c>
      <c r="L4424" s="11" t="str">
        <f t="shared" ca="1" si="306"/>
        <v>H</v>
      </c>
      <c r="M4424" s="11"/>
      <c r="N4424" s="11">
        <v>4423</v>
      </c>
      <c r="O4424" s="12">
        <f t="shared" ca="1" si="314"/>
        <v>-1.1458605022030635</v>
      </c>
      <c r="P4424" s="12">
        <f t="shared" ca="1" si="315"/>
        <v>1.7983892406904702</v>
      </c>
      <c r="Q4424" s="11" t="str">
        <f t="shared" ca="1" si="307"/>
        <v>H</v>
      </c>
    </row>
    <row r="4425" spans="9:17" x14ac:dyDescent="0.25">
      <c r="I4425" s="11">
        <v>4424</v>
      </c>
      <c r="J4425" s="11">
        <f t="shared" ca="1" si="312"/>
        <v>2.7332287385601606</v>
      </c>
      <c r="K4425" s="11">
        <f t="shared" ca="1" si="313"/>
        <v>2.0389069213947262</v>
      </c>
      <c r="L4425" s="11" t="str">
        <f t="shared" ca="1" si="306"/>
        <v>A</v>
      </c>
      <c r="M4425" s="11"/>
      <c r="N4425" s="11">
        <v>4424</v>
      </c>
      <c r="O4425" s="12">
        <f t="shared" ca="1" si="314"/>
        <v>-0.70101274109093659</v>
      </c>
      <c r="P4425" s="12">
        <f t="shared" ca="1" si="315"/>
        <v>2.3361914023230979</v>
      </c>
      <c r="Q4425" s="11" t="str">
        <f t="shared" ca="1" si="307"/>
        <v>H</v>
      </c>
    </row>
    <row r="4426" spans="9:17" x14ac:dyDescent="0.25">
      <c r="I4426" s="11">
        <v>4425</v>
      </c>
      <c r="J4426" s="11">
        <f t="shared" ca="1" si="312"/>
        <v>2.6881916143059152</v>
      </c>
      <c r="K4426" s="11">
        <f t="shared" ca="1" si="313"/>
        <v>2.4386630651438264</v>
      </c>
      <c r="L4426" s="11" t="str">
        <f t="shared" ca="1" si="306"/>
        <v>A</v>
      </c>
      <c r="M4426" s="11"/>
      <c r="N4426" s="11">
        <v>4425</v>
      </c>
      <c r="O4426" s="12">
        <f t="shared" ca="1" si="314"/>
        <v>1.4403432604964119</v>
      </c>
      <c r="P4426" s="12">
        <f t="shared" ca="1" si="315"/>
        <v>-6.5703063231241643E-3</v>
      </c>
      <c r="Q4426" s="11" t="str">
        <f t="shared" ca="1" si="307"/>
        <v>A</v>
      </c>
    </row>
    <row r="4427" spans="9:17" x14ac:dyDescent="0.25">
      <c r="I4427" s="11">
        <v>4426</v>
      </c>
      <c r="J4427" s="11">
        <f t="shared" ca="1" si="312"/>
        <v>1.8923688484268122</v>
      </c>
      <c r="K4427" s="11">
        <f t="shared" ca="1" si="313"/>
        <v>-8.3811028794780196E-2</v>
      </c>
      <c r="L4427" s="11" t="str">
        <f t="shared" ca="1" si="306"/>
        <v>A</v>
      </c>
      <c r="M4427" s="11"/>
      <c r="N4427" s="11">
        <v>4426</v>
      </c>
      <c r="O4427" s="12">
        <f t="shared" ca="1" si="314"/>
        <v>1.2574134836580282</v>
      </c>
      <c r="P4427" s="12">
        <f t="shared" ca="1" si="315"/>
        <v>-0.60807709895882156</v>
      </c>
      <c r="Q4427" s="11" t="str">
        <f t="shared" ca="1" si="307"/>
        <v>A</v>
      </c>
    </row>
    <row r="4428" spans="9:17" x14ac:dyDescent="0.25">
      <c r="I4428" s="11">
        <v>4427</v>
      </c>
      <c r="J4428" s="11">
        <f t="shared" ca="1" si="312"/>
        <v>3.8473181210084468</v>
      </c>
      <c r="K4428" s="11">
        <f t="shared" ca="1" si="313"/>
        <v>5.4624926439417552</v>
      </c>
      <c r="L4428" s="11" t="str">
        <f t="shared" ca="1" si="306"/>
        <v>H</v>
      </c>
      <c r="M4428" s="11"/>
      <c r="N4428" s="11">
        <v>4427</v>
      </c>
      <c r="O4428" s="12">
        <f t="shared" ca="1" si="314"/>
        <v>-0.40314294762970526</v>
      </c>
      <c r="P4428" s="12">
        <f t="shared" ca="1" si="315"/>
        <v>0.74936254339836739</v>
      </c>
      <c r="Q4428" s="11" t="str">
        <f t="shared" ca="1" si="307"/>
        <v>H</v>
      </c>
    </row>
    <row r="4429" spans="9:17" x14ac:dyDescent="0.25">
      <c r="I4429" s="11">
        <v>4428</v>
      </c>
      <c r="J4429" s="11">
        <f t="shared" ca="1" si="312"/>
        <v>0.3486328531813444</v>
      </c>
      <c r="K4429" s="11">
        <f t="shared" ca="1" si="313"/>
        <v>4.1944379010717325</v>
      </c>
      <c r="L4429" s="11" t="str">
        <f t="shared" ca="1" si="306"/>
        <v>H</v>
      </c>
      <c r="M4429" s="11"/>
      <c r="N4429" s="11">
        <v>4428</v>
      </c>
      <c r="O4429" s="12">
        <f t="shared" ca="1" si="314"/>
        <v>0.14943614795561422</v>
      </c>
      <c r="P4429" s="12">
        <f t="shared" ca="1" si="315"/>
        <v>4.2419833445928665</v>
      </c>
      <c r="Q4429" s="11" t="str">
        <f t="shared" ca="1" si="307"/>
        <v>H</v>
      </c>
    </row>
    <row r="4430" spans="9:17" x14ac:dyDescent="0.25">
      <c r="I4430" s="11">
        <v>4429</v>
      </c>
      <c r="J4430" s="11">
        <f t="shared" ca="1" si="312"/>
        <v>1.8778179614410058</v>
      </c>
      <c r="K4430" s="11">
        <f t="shared" ca="1" si="313"/>
        <v>4.2162616853542962</v>
      </c>
      <c r="L4430" s="11" t="str">
        <f t="shared" ca="1" si="306"/>
        <v>H</v>
      </c>
      <c r="M4430" s="11"/>
      <c r="N4430" s="11">
        <v>4429</v>
      </c>
      <c r="O4430" s="12">
        <f t="shared" ca="1" si="314"/>
        <v>-1.213161770507073</v>
      </c>
      <c r="P4430" s="12">
        <f t="shared" ca="1" si="315"/>
        <v>-1.7848438416149564</v>
      </c>
      <c r="Q4430" s="11" t="str">
        <f t="shared" ca="1" si="307"/>
        <v>A</v>
      </c>
    </row>
    <row r="4431" spans="9:17" x14ac:dyDescent="0.25">
      <c r="I4431" s="11">
        <v>4430</v>
      </c>
      <c r="J4431" s="11">
        <f t="shared" ca="1" si="312"/>
        <v>0.5328193075756098</v>
      </c>
      <c r="K4431" s="11">
        <f t="shared" ca="1" si="313"/>
        <v>1.9074984659003336</v>
      </c>
      <c r="L4431" s="11" t="str">
        <f t="shared" ca="1" si="306"/>
        <v>H</v>
      </c>
      <c r="M4431" s="11"/>
      <c r="N4431" s="11">
        <v>4430</v>
      </c>
      <c r="O4431" s="12">
        <f t="shared" ca="1" si="314"/>
        <v>2.0924377059011281</v>
      </c>
      <c r="P4431" s="12">
        <f t="shared" ca="1" si="315"/>
        <v>-1.1309406981647379</v>
      </c>
      <c r="Q4431" s="11" t="str">
        <f t="shared" ca="1" si="307"/>
        <v>A</v>
      </c>
    </row>
    <row r="4432" spans="9:17" x14ac:dyDescent="0.25">
      <c r="I4432" s="11">
        <v>4431</v>
      </c>
      <c r="J4432" s="11">
        <f t="shared" ca="1" si="312"/>
        <v>1.8356762093538492</v>
      </c>
      <c r="K4432" s="11">
        <f t="shared" ca="1" si="313"/>
        <v>1.9420013544662134</v>
      </c>
      <c r="L4432" s="11" t="str">
        <f t="shared" ca="1" si="306"/>
        <v>H</v>
      </c>
      <c r="M4432" s="11"/>
      <c r="N4432" s="11">
        <v>4431</v>
      </c>
      <c r="O4432" s="12">
        <f t="shared" ca="1" si="314"/>
        <v>4.5308169657545139E-2</v>
      </c>
      <c r="P4432" s="12">
        <f t="shared" ca="1" si="315"/>
        <v>-0.60089937967946128</v>
      </c>
      <c r="Q4432" s="11" t="str">
        <f t="shared" ca="1" si="307"/>
        <v>A</v>
      </c>
    </row>
    <row r="4433" spans="9:17" x14ac:dyDescent="0.25">
      <c r="I4433" s="11">
        <v>4432</v>
      </c>
      <c r="J4433" s="11">
        <f t="shared" ca="1" si="312"/>
        <v>0.45865620581193017</v>
      </c>
      <c r="K4433" s="11">
        <f t="shared" ca="1" si="313"/>
        <v>2.1546752493321963</v>
      </c>
      <c r="L4433" s="11" t="str">
        <f t="shared" ca="1" si="306"/>
        <v>H</v>
      </c>
      <c r="M4433" s="11"/>
      <c r="N4433" s="11">
        <v>4432</v>
      </c>
      <c r="O4433" s="12">
        <f t="shared" ca="1" si="314"/>
        <v>2.281137958753793</v>
      </c>
      <c r="P4433" s="12">
        <f t="shared" ca="1" si="315"/>
        <v>1.8774644467724098</v>
      </c>
      <c r="Q4433" s="11" t="str">
        <f t="shared" ca="1" si="307"/>
        <v>A</v>
      </c>
    </row>
    <row r="4434" spans="9:17" x14ac:dyDescent="0.25">
      <c r="I4434" s="11">
        <v>4433</v>
      </c>
      <c r="J4434" s="11">
        <f t="shared" ca="1" si="312"/>
        <v>2.1647293597997099</v>
      </c>
      <c r="K4434" s="11">
        <f t="shared" ca="1" si="313"/>
        <v>-1.937246011702725</v>
      </c>
      <c r="L4434" s="11" t="str">
        <f t="shared" ca="1" si="306"/>
        <v>A</v>
      </c>
      <c r="M4434" s="11"/>
      <c r="N4434" s="11">
        <v>4433</v>
      </c>
      <c r="O4434" s="12">
        <f t="shared" ca="1" si="314"/>
        <v>2.133129486886856</v>
      </c>
      <c r="P4434" s="12">
        <f t="shared" ca="1" si="315"/>
        <v>0.76330058269856838</v>
      </c>
      <c r="Q4434" s="11" t="str">
        <f t="shared" ca="1" si="307"/>
        <v>A</v>
      </c>
    </row>
    <row r="4435" spans="9:17" x14ac:dyDescent="0.25">
      <c r="I4435" s="11">
        <v>4434</v>
      </c>
      <c r="J4435" s="11">
        <f t="shared" ca="1" si="312"/>
        <v>0.6430144941112641</v>
      </c>
      <c r="K4435" s="11">
        <f t="shared" ca="1" si="313"/>
        <v>3.4281464425705495</v>
      </c>
      <c r="L4435" s="11" t="str">
        <f t="shared" ca="1" si="306"/>
        <v>H</v>
      </c>
      <c r="M4435" s="11"/>
      <c r="N4435" s="11">
        <v>4434</v>
      </c>
      <c r="O4435" s="12">
        <f t="shared" ca="1" si="314"/>
        <v>0.99853333972338432</v>
      </c>
      <c r="P4435" s="12">
        <f t="shared" ca="1" si="315"/>
        <v>5.5639420593318487</v>
      </c>
      <c r="Q4435" s="11" t="str">
        <f t="shared" ca="1" si="307"/>
        <v>H</v>
      </c>
    </row>
    <row r="4436" spans="9:17" x14ac:dyDescent="0.25">
      <c r="I4436" s="11">
        <v>4435</v>
      </c>
      <c r="J4436" s="11">
        <f t="shared" ca="1" si="312"/>
        <v>1.173715557074497</v>
      </c>
      <c r="K4436" s="11">
        <f t="shared" ca="1" si="313"/>
        <v>1.9211356506231423</v>
      </c>
      <c r="L4436" s="11" t="str">
        <f t="shared" ca="1" si="306"/>
        <v>H</v>
      </c>
      <c r="M4436" s="11"/>
      <c r="N4436" s="11">
        <v>4435</v>
      </c>
      <c r="O4436" s="12">
        <f t="shared" ca="1" si="314"/>
        <v>-1.7012909187839005</v>
      </c>
      <c r="P4436" s="12">
        <f t="shared" ca="1" si="315"/>
        <v>1.2017587958832721</v>
      </c>
      <c r="Q4436" s="11" t="str">
        <f t="shared" ca="1" si="307"/>
        <v>H</v>
      </c>
    </row>
    <row r="4437" spans="9:17" x14ac:dyDescent="0.25">
      <c r="I4437" s="11">
        <v>4436</v>
      </c>
      <c r="J4437" s="11">
        <f t="shared" ca="1" si="312"/>
        <v>1.4677190609379243</v>
      </c>
      <c r="K4437" s="11">
        <f t="shared" ca="1" si="313"/>
        <v>6.0586423070885722</v>
      </c>
      <c r="L4437" s="11" t="str">
        <f t="shared" ca="1" si="306"/>
        <v>H</v>
      </c>
      <c r="M4437" s="11"/>
      <c r="N4437" s="11">
        <v>4436</v>
      </c>
      <c r="O4437" s="12">
        <f t="shared" ca="1" si="314"/>
        <v>-0.11338078453774503</v>
      </c>
      <c r="P4437" s="12">
        <f t="shared" ca="1" si="315"/>
        <v>2.691889970700108</v>
      </c>
      <c r="Q4437" s="11" t="str">
        <f t="shared" ca="1" si="307"/>
        <v>H</v>
      </c>
    </row>
    <row r="4438" spans="9:17" x14ac:dyDescent="0.25">
      <c r="I4438" s="11">
        <v>4437</v>
      </c>
      <c r="J4438" s="11">
        <f t="shared" ca="1" si="312"/>
        <v>3.1906565798924782</v>
      </c>
      <c r="K4438" s="11">
        <f t="shared" ca="1" si="313"/>
        <v>3.127414398561605</v>
      </c>
      <c r="L4438" s="11" t="str">
        <f t="shared" ca="1" si="306"/>
        <v>A</v>
      </c>
      <c r="M4438" s="11"/>
      <c r="N4438" s="11">
        <v>4437</v>
      </c>
      <c r="O4438" s="12">
        <f t="shared" ca="1" si="314"/>
        <v>0.98404487914040706</v>
      </c>
      <c r="P4438" s="12">
        <f t="shared" ca="1" si="315"/>
        <v>3.0858317325159321</v>
      </c>
      <c r="Q4438" s="11" t="str">
        <f t="shared" ca="1" si="307"/>
        <v>H</v>
      </c>
    </row>
    <row r="4439" spans="9:17" x14ac:dyDescent="0.25">
      <c r="I4439" s="11">
        <v>4438</v>
      </c>
      <c r="J4439" s="11">
        <f t="shared" ca="1" si="312"/>
        <v>2.0884651117359665</v>
      </c>
      <c r="K4439" s="11">
        <f t="shared" ca="1" si="313"/>
        <v>0.91632226280752094</v>
      </c>
      <c r="L4439" s="11" t="str">
        <f t="shared" ca="1" si="306"/>
        <v>A</v>
      </c>
      <c r="M4439" s="11"/>
      <c r="N4439" s="11">
        <v>4438</v>
      </c>
      <c r="O4439" s="12">
        <f t="shared" ca="1" si="314"/>
        <v>1.6955587428978129</v>
      </c>
      <c r="P4439" s="12">
        <f t="shared" ca="1" si="315"/>
        <v>2.954420752233891</v>
      </c>
      <c r="Q4439" s="11" t="str">
        <f t="shared" ca="1" si="307"/>
        <v>H</v>
      </c>
    </row>
    <row r="4440" spans="9:17" x14ac:dyDescent="0.25">
      <c r="I4440" s="11">
        <v>4439</v>
      </c>
      <c r="J4440" s="11">
        <f t="shared" ca="1" si="312"/>
        <v>1.7675534804032633</v>
      </c>
      <c r="K4440" s="11">
        <f t="shared" ca="1" si="313"/>
        <v>-0.83432837803682647</v>
      </c>
      <c r="L4440" s="11" t="str">
        <f t="shared" ca="1" si="306"/>
        <v>A</v>
      </c>
      <c r="M4440" s="11"/>
      <c r="N4440" s="11">
        <v>4439</v>
      </c>
      <c r="O4440" s="12">
        <f t="shared" ca="1" si="314"/>
        <v>2.4463577971135972</v>
      </c>
      <c r="P4440" s="12">
        <f t="shared" ca="1" si="315"/>
        <v>1.544800460978107</v>
      </c>
      <c r="Q4440" s="11" t="str">
        <f t="shared" ca="1" si="307"/>
        <v>A</v>
      </c>
    </row>
    <row r="4441" spans="9:17" x14ac:dyDescent="0.25">
      <c r="I4441" s="11">
        <v>4440</v>
      </c>
      <c r="J4441" s="11">
        <f t="shared" ca="1" si="312"/>
        <v>-0.37007855622192165</v>
      </c>
      <c r="K4441" s="11">
        <f t="shared" ca="1" si="313"/>
        <v>2.5197338777209515</v>
      </c>
      <c r="L4441" s="11" t="str">
        <f t="shared" ca="1" si="306"/>
        <v>H</v>
      </c>
      <c r="M4441" s="11"/>
      <c r="N4441" s="11">
        <v>4440</v>
      </c>
      <c r="O4441" s="12">
        <f t="shared" ca="1" si="314"/>
        <v>2.791520707716838E-2</v>
      </c>
      <c r="P4441" s="12">
        <f t="shared" ca="1" si="315"/>
        <v>1.303264136919043</v>
      </c>
      <c r="Q4441" s="11" t="str">
        <f t="shared" ca="1" si="307"/>
        <v>H</v>
      </c>
    </row>
    <row r="4442" spans="9:17" x14ac:dyDescent="0.25">
      <c r="I4442" s="11">
        <v>4441</v>
      </c>
      <c r="J4442" s="11">
        <f t="shared" ca="1" si="312"/>
        <v>-0.22001443224948647</v>
      </c>
      <c r="K4442" s="11">
        <f t="shared" ca="1" si="313"/>
        <v>2.6251314830858439</v>
      </c>
      <c r="L4442" s="11" t="str">
        <f t="shared" ca="1" si="306"/>
        <v>H</v>
      </c>
      <c r="M4442" s="11"/>
      <c r="N4442" s="11">
        <v>4441</v>
      </c>
      <c r="O4442" s="12">
        <f t="shared" ca="1" si="314"/>
        <v>-1.4577976817921465</v>
      </c>
      <c r="P4442" s="12">
        <f t="shared" ca="1" si="315"/>
        <v>7.5666213835113627E-2</v>
      </c>
      <c r="Q4442" s="11" t="str">
        <f t="shared" ca="1" si="307"/>
        <v>H</v>
      </c>
    </row>
    <row r="4443" spans="9:17" x14ac:dyDescent="0.25">
      <c r="I4443" s="11">
        <v>4442</v>
      </c>
      <c r="J4443" s="11">
        <f t="shared" ca="1" si="312"/>
        <v>0.31944025032301993</v>
      </c>
      <c r="K4443" s="11">
        <f t="shared" ca="1" si="313"/>
        <v>3.0812524975193409</v>
      </c>
      <c r="L4443" s="11" t="str">
        <f t="shared" ca="1" si="306"/>
        <v>H</v>
      </c>
      <c r="M4443" s="11"/>
      <c r="N4443" s="11">
        <v>4442</v>
      </c>
      <c r="O4443" s="12">
        <f t="shared" ca="1" si="314"/>
        <v>-1.2014383325587179</v>
      </c>
      <c r="P4443" s="12">
        <f t="shared" ca="1" si="315"/>
        <v>1.9783238181907268</v>
      </c>
      <c r="Q4443" s="11" t="str">
        <f t="shared" ca="1" si="307"/>
        <v>H</v>
      </c>
    </row>
    <row r="4444" spans="9:17" x14ac:dyDescent="0.25">
      <c r="I4444" s="11">
        <v>4443</v>
      </c>
      <c r="J4444" s="11">
        <f t="shared" ca="1" si="312"/>
        <v>0.83806292161174922</v>
      </c>
      <c r="K4444" s="11">
        <f t="shared" ca="1" si="313"/>
        <v>2.3418598444377565</v>
      </c>
      <c r="L4444" s="11" t="str">
        <f t="shared" ca="1" si="306"/>
        <v>H</v>
      </c>
      <c r="M4444" s="11"/>
      <c r="N4444" s="11">
        <v>4443</v>
      </c>
      <c r="O4444" s="12">
        <f t="shared" ca="1" si="314"/>
        <v>2.7501697673210481</v>
      </c>
      <c r="P4444" s="12">
        <f t="shared" ca="1" si="315"/>
        <v>-0.82311854268134543</v>
      </c>
      <c r="Q4444" s="11" t="str">
        <f t="shared" ca="1" si="307"/>
        <v>A</v>
      </c>
    </row>
    <row r="4445" spans="9:17" x14ac:dyDescent="0.25">
      <c r="I4445" s="11">
        <v>4444</v>
      </c>
      <c r="J4445" s="11">
        <f t="shared" ca="1" si="312"/>
        <v>-0.12543124143935047</v>
      </c>
      <c r="K4445" s="11">
        <f t="shared" ca="1" si="313"/>
        <v>1.8875240096798398</v>
      </c>
      <c r="L4445" s="11" t="str">
        <f t="shared" ca="1" si="306"/>
        <v>H</v>
      </c>
      <c r="M4445" s="11"/>
      <c r="N4445" s="11">
        <v>4444</v>
      </c>
      <c r="O4445" s="12">
        <f t="shared" ca="1" si="314"/>
        <v>0.94307756362186801</v>
      </c>
      <c r="P4445" s="12">
        <f t="shared" ca="1" si="315"/>
        <v>-0.44517033305937614</v>
      </c>
      <c r="Q4445" s="11" t="str">
        <f t="shared" ca="1" si="307"/>
        <v>A</v>
      </c>
    </row>
    <row r="4446" spans="9:17" x14ac:dyDescent="0.25">
      <c r="I4446" s="11">
        <v>4445</v>
      </c>
      <c r="J4446" s="11">
        <f t="shared" ca="1" si="312"/>
        <v>1.8833580373864103</v>
      </c>
      <c r="K4446" s="11">
        <f t="shared" ca="1" si="313"/>
        <v>3.454233959549978</v>
      </c>
      <c r="L4446" s="11" t="str">
        <f t="shared" ca="1" si="306"/>
        <v>H</v>
      </c>
      <c r="M4446" s="11"/>
      <c r="N4446" s="11">
        <v>4445</v>
      </c>
      <c r="O4446" s="12">
        <f t="shared" ca="1" si="314"/>
        <v>1.9990328712061638</v>
      </c>
      <c r="P4446" s="12">
        <f t="shared" ca="1" si="315"/>
        <v>-0.81495918482781637</v>
      </c>
      <c r="Q4446" s="11" t="str">
        <f t="shared" ca="1" si="307"/>
        <v>A</v>
      </c>
    </row>
    <row r="4447" spans="9:17" x14ac:dyDescent="0.25">
      <c r="I4447" s="11">
        <v>4446</v>
      </c>
      <c r="J4447" s="11">
        <f t="shared" ca="1" si="312"/>
        <v>1.6335706646071759</v>
      </c>
      <c r="K4447" s="11">
        <f t="shared" ca="1" si="313"/>
        <v>3.1685214442435852</v>
      </c>
      <c r="L4447" s="11" t="str">
        <f t="shared" ca="1" si="306"/>
        <v>H</v>
      </c>
      <c r="M4447" s="11"/>
      <c r="N4447" s="11">
        <v>4446</v>
      </c>
      <c r="O4447" s="12">
        <f t="shared" ca="1" si="314"/>
        <v>1.6167398945501903</v>
      </c>
      <c r="P4447" s="12">
        <f t="shared" ca="1" si="315"/>
        <v>-0.54186609452264922</v>
      </c>
      <c r="Q4447" s="11" t="str">
        <f t="shared" ca="1" si="307"/>
        <v>A</v>
      </c>
    </row>
    <row r="4448" spans="9:17" x14ac:dyDescent="0.25">
      <c r="I4448" s="11">
        <v>4447</v>
      </c>
      <c r="J4448" s="11">
        <f t="shared" ca="1" si="312"/>
        <v>2.0945232786541421</v>
      </c>
      <c r="K4448" s="11">
        <f t="shared" ca="1" si="313"/>
        <v>3.6425456093255617</v>
      </c>
      <c r="L4448" s="11" t="str">
        <f t="shared" ca="1" si="306"/>
        <v>H</v>
      </c>
      <c r="M4448" s="11"/>
      <c r="N4448" s="11">
        <v>4447</v>
      </c>
      <c r="O4448" s="12">
        <f t="shared" ca="1" si="314"/>
        <v>-0.53808415032728307</v>
      </c>
      <c r="P4448" s="12">
        <f t="shared" ca="1" si="315"/>
        <v>0.53829583066725739</v>
      </c>
      <c r="Q4448" s="11" t="str">
        <f t="shared" ca="1" si="307"/>
        <v>H</v>
      </c>
    </row>
    <row r="4449" spans="9:17" x14ac:dyDescent="0.25">
      <c r="I4449" s="11">
        <v>4448</v>
      </c>
      <c r="J4449" s="11">
        <f t="shared" ca="1" si="312"/>
        <v>0.27578358899618394</v>
      </c>
      <c r="K4449" s="11">
        <f t="shared" ca="1" si="313"/>
        <v>3.8456097829114313</v>
      </c>
      <c r="L4449" s="11" t="str">
        <f t="shared" ca="1" si="306"/>
        <v>H</v>
      </c>
      <c r="M4449" s="11"/>
      <c r="N4449" s="11">
        <v>4448</v>
      </c>
      <c r="O4449" s="12">
        <f t="shared" ca="1" si="314"/>
        <v>1.0533735194362794</v>
      </c>
      <c r="P4449" s="12">
        <f t="shared" ca="1" si="315"/>
        <v>0.13611988332490288</v>
      </c>
      <c r="Q4449" s="11" t="str">
        <f t="shared" ca="1" si="307"/>
        <v>A</v>
      </c>
    </row>
    <row r="4450" spans="9:17" x14ac:dyDescent="0.25">
      <c r="I4450" s="11">
        <v>4449</v>
      </c>
      <c r="J4450" s="11">
        <f t="shared" ca="1" si="312"/>
        <v>1.7974160242962529</v>
      </c>
      <c r="K4450" s="11">
        <f t="shared" ca="1" si="313"/>
        <v>0.13352321021023883</v>
      </c>
      <c r="L4450" s="11" t="str">
        <f t="shared" ca="1" si="306"/>
        <v>A</v>
      </c>
      <c r="M4450" s="11"/>
      <c r="N4450" s="11">
        <v>4449</v>
      </c>
      <c r="O4450" s="12">
        <f t="shared" ca="1" si="314"/>
        <v>1.9366978478285597</v>
      </c>
      <c r="P4450" s="12">
        <f t="shared" ca="1" si="315"/>
        <v>-1.4000817111407713</v>
      </c>
      <c r="Q4450" s="11" t="str">
        <f t="shared" ca="1" si="307"/>
        <v>A</v>
      </c>
    </row>
    <row r="4451" spans="9:17" x14ac:dyDescent="0.25">
      <c r="I4451" s="11">
        <v>4450</v>
      </c>
      <c r="J4451" s="11">
        <f t="shared" ca="1" si="312"/>
        <v>-0.59330186389689221</v>
      </c>
      <c r="K4451" s="11">
        <f t="shared" ca="1" si="313"/>
        <v>2.7899629781335413</v>
      </c>
      <c r="L4451" s="11" t="str">
        <f t="shared" ca="1" si="306"/>
        <v>H</v>
      </c>
      <c r="M4451" s="11"/>
      <c r="N4451" s="11">
        <v>4450</v>
      </c>
      <c r="O4451" s="12">
        <f t="shared" ca="1" si="314"/>
        <v>1.4110852310792026</v>
      </c>
      <c r="P4451" s="12">
        <f t="shared" ca="1" si="315"/>
        <v>0.46803693591117335</v>
      </c>
      <c r="Q4451" s="11" t="str">
        <f t="shared" ca="1" si="307"/>
        <v>A</v>
      </c>
    </row>
    <row r="4452" spans="9:17" x14ac:dyDescent="0.25">
      <c r="I4452" s="11">
        <v>4451</v>
      </c>
      <c r="J4452" s="11">
        <f t="shared" ca="1" si="312"/>
        <v>0.8187939792403931</v>
      </c>
      <c r="K4452" s="11">
        <f t="shared" ca="1" si="313"/>
        <v>2.5757644270398137</v>
      </c>
      <c r="L4452" s="11" t="str">
        <f t="shared" ca="1" si="306"/>
        <v>H</v>
      </c>
      <c r="M4452" s="11"/>
      <c r="N4452" s="11">
        <v>4451</v>
      </c>
      <c r="O4452" s="12">
        <f t="shared" ca="1" si="314"/>
        <v>-0.97296401614799422</v>
      </c>
      <c r="P4452" s="12">
        <f t="shared" ca="1" si="315"/>
        <v>-0.77229297171549427</v>
      </c>
      <c r="Q4452" s="11" t="str">
        <f t="shared" ca="1" si="307"/>
        <v>H</v>
      </c>
    </row>
    <row r="4453" spans="9:17" x14ac:dyDescent="0.25">
      <c r="I4453" s="11">
        <v>4452</v>
      </c>
      <c r="J4453" s="11">
        <f t="shared" ca="1" si="312"/>
        <v>0.80513999266839598</v>
      </c>
      <c r="K4453" s="11">
        <f t="shared" ca="1" si="313"/>
        <v>0.71795963469711555</v>
      </c>
      <c r="L4453" s="11" t="str">
        <f t="shared" ca="1" si="306"/>
        <v>A</v>
      </c>
      <c r="M4453" s="11"/>
      <c r="N4453" s="11">
        <v>4452</v>
      </c>
      <c r="O4453" s="12">
        <f t="shared" ca="1" si="314"/>
        <v>0.5693726875544296</v>
      </c>
      <c r="P4453" s="12">
        <f t="shared" ca="1" si="315"/>
        <v>4.7880408694005485</v>
      </c>
      <c r="Q4453" s="11" t="str">
        <f t="shared" ca="1" si="307"/>
        <v>H</v>
      </c>
    </row>
    <row r="4454" spans="9:17" x14ac:dyDescent="0.25">
      <c r="I4454" s="11">
        <v>4453</v>
      </c>
      <c r="J4454" s="11">
        <f t="shared" ca="1" si="312"/>
        <v>3.142620270189064</v>
      </c>
      <c r="K4454" s="11">
        <f t="shared" ca="1" si="313"/>
        <v>2.7865363259711651</v>
      </c>
      <c r="L4454" s="11" t="str">
        <f t="shared" ca="1" si="306"/>
        <v>A</v>
      </c>
      <c r="M4454" s="11"/>
      <c r="N4454" s="11">
        <v>4453</v>
      </c>
      <c r="O4454" s="12">
        <f t="shared" ca="1" si="314"/>
        <v>-3.4983534185283327E-2</v>
      </c>
      <c r="P4454" s="12">
        <f t="shared" ca="1" si="315"/>
        <v>-1.1808514336757998</v>
      </c>
      <c r="Q4454" s="11" t="str">
        <f t="shared" ca="1" si="307"/>
        <v>A</v>
      </c>
    </row>
    <row r="4455" spans="9:17" x14ac:dyDescent="0.25">
      <c r="I4455" s="11">
        <v>4454</v>
      </c>
      <c r="J4455" s="11">
        <f t="shared" ca="1" si="312"/>
        <v>2.1162637801567077</v>
      </c>
      <c r="K4455" s="11">
        <f t="shared" ca="1" si="313"/>
        <v>-0.52664328889655199</v>
      </c>
      <c r="L4455" s="11" t="str">
        <f t="shared" ca="1" si="306"/>
        <v>A</v>
      </c>
      <c r="M4455" s="11"/>
      <c r="N4455" s="11">
        <v>4454</v>
      </c>
      <c r="O4455" s="12">
        <f t="shared" ca="1" si="314"/>
        <v>-1.7192102682340245</v>
      </c>
      <c r="P4455" s="12">
        <f t="shared" ca="1" si="315"/>
        <v>-9.5319773055052348E-2</v>
      </c>
      <c r="Q4455" s="11" t="str">
        <f t="shared" ca="1" si="307"/>
        <v>H</v>
      </c>
    </row>
    <row r="4456" spans="9:17" x14ac:dyDescent="0.25">
      <c r="I4456" s="11">
        <v>4455</v>
      </c>
      <c r="J4456" s="11">
        <f t="shared" ca="1" si="312"/>
        <v>3.1045906473485587</v>
      </c>
      <c r="K4456" s="11">
        <f t="shared" ca="1" si="313"/>
        <v>0.39506160709356264</v>
      </c>
      <c r="L4456" s="11" t="str">
        <f t="shared" ca="1" si="306"/>
        <v>A</v>
      </c>
      <c r="M4456" s="11"/>
      <c r="N4456" s="11">
        <v>4455</v>
      </c>
      <c r="O4456" s="12">
        <f t="shared" ca="1" si="314"/>
        <v>-0.72208573594340941</v>
      </c>
      <c r="P4456" s="12">
        <f t="shared" ca="1" si="315"/>
        <v>1.4167761311615328</v>
      </c>
      <c r="Q4456" s="11" t="str">
        <f t="shared" ca="1" si="307"/>
        <v>H</v>
      </c>
    </row>
    <row r="4457" spans="9:17" x14ac:dyDescent="0.25">
      <c r="I4457" s="11">
        <v>4456</v>
      </c>
      <c r="J4457" s="11">
        <f t="shared" ca="1" si="312"/>
        <v>1.0661626234352921</v>
      </c>
      <c r="K4457" s="11">
        <f t="shared" ca="1" si="313"/>
        <v>-1.7410588222634966</v>
      </c>
      <c r="L4457" s="11" t="str">
        <f t="shared" ca="1" si="306"/>
        <v>A</v>
      </c>
      <c r="M4457" s="11"/>
      <c r="N4457" s="11">
        <v>4456</v>
      </c>
      <c r="O4457" s="12">
        <f t="shared" ca="1" si="314"/>
        <v>1.710324099048572</v>
      </c>
      <c r="P4457" s="12">
        <f t="shared" ca="1" si="315"/>
        <v>-0.25001567384208201</v>
      </c>
      <c r="Q4457" s="11" t="str">
        <f t="shared" ca="1" si="307"/>
        <v>A</v>
      </c>
    </row>
    <row r="4458" spans="9:17" x14ac:dyDescent="0.25">
      <c r="I4458" s="11">
        <v>4457</v>
      </c>
      <c r="J4458" s="11">
        <f t="shared" ca="1" si="312"/>
        <v>-2.6727990975766067</v>
      </c>
      <c r="K4458" s="11">
        <f t="shared" ca="1" si="313"/>
        <v>3.9039092317940636</v>
      </c>
      <c r="L4458" s="11" t="str">
        <f t="shared" ca="1" si="306"/>
        <v>H</v>
      </c>
      <c r="M4458" s="11"/>
      <c r="N4458" s="11">
        <v>4457</v>
      </c>
      <c r="O4458" s="12">
        <f t="shared" ca="1" si="314"/>
        <v>9.945725603310418E-3</v>
      </c>
      <c r="P4458" s="12">
        <f t="shared" ca="1" si="315"/>
        <v>1.9673698654247436</v>
      </c>
      <c r="Q4458" s="11" t="str">
        <f t="shared" ca="1" si="307"/>
        <v>H</v>
      </c>
    </row>
    <row r="4459" spans="9:17" x14ac:dyDescent="0.25">
      <c r="I4459" s="11">
        <v>4458</v>
      </c>
      <c r="J4459" s="11">
        <f t="shared" ca="1" si="312"/>
        <v>2.4047986626742976</v>
      </c>
      <c r="K4459" s="11">
        <f t="shared" ca="1" si="313"/>
        <v>2.8748533718388121</v>
      </c>
      <c r="L4459" s="11" t="str">
        <f t="shared" ca="1" si="306"/>
        <v>H</v>
      </c>
      <c r="M4459" s="11"/>
      <c r="N4459" s="11">
        <v>4458</v>
      </c>
      <c r="O4459" s="12">
        <f t="shared" ca="1" si="314"/>
        <v>1.2704535465997302</v>
      </c>
      <c r="P4459" s="12">
        <f t="shared" ca="1" si="315"/>
        <v>3.534212849261249</v>
      </c>
      <c r="Q4459" s="11" t="str">
        <f t="shared" ca="1" si="307"/>
        <v>H</v>
      </c>
    </row>
    <row r="4460" spans="9:17" x14ac:dyDescent="0.25">
      <c r="I4460" s="11">
        <v>4459</v>
      </c>
      <c r="J4460" s="11">
        <f t="shared" ca="1" si="312"/>
        <v>0.89217373470887118</v>
      </c>
      <c r="K4460" s="11">
        <f t="shared" ca="1" si="313"/>
        <v>4.0927935973245635</v>
      </c>
      <c r="L4460" s="11" t="str">
        <f t="shared" ca="1" si="306"/>
        <v>H</v>
      </c>
      <c r="M4460" s="11"/>
      <c r="N4460" s="11">
        <v>4459</v>
      </c>
      <c r="O4460" s="12">
        <f t="shared" ca="1" si="314"/>
        <v>-0.35352472962657622</v>
      </c>
      <c r="P4460" s="12">
        <f t="shared" ca="1" si="315"/>
        <v>2.6427587684326355</v>
      </c>
      <c r="Q4460" s="11" t="str">
        <f t="shared" ca="1" si="307"/>
        <v>H</v>
      </c>
    </row>
    <row r="4461" spans="9:17" x14ac:dyDescent="0.25">
      <c r="I4461" s="11">
        <v>4460</v>
      </c>
      <c r="J4461" s="11">
        <f t="shared" ca="1" si="312"/>
        <v>1.6139418943427803</v>
      </c>
      <c r="K4461" s="11">
        <f t="shared" ca="1" si="313"/>
        <v>2.4895627946828092</v>
      </c>
      <c r="L4461" s="11" t="str">
        <f t="shared" ca="1" si="306"/>
        <v>H</v>
      </c>
      <c r="M4461" s="11"/>
      <c r="N4461" s="11">
        <v>4460</v>
      </c>
      <c r="O4461" s="12">
        <f t="shared" ca="1" si="314"/>
        <v>0.99661616256985663</v>
      </c>
      <c r="P4461" s="12">
        <f t="shared" ca="1" si="315"/>
        <v>2.3763969754205556</v>
      </c>
      <c r="Q4461" s="11" t="str">
        <f t="shared" ca="1" si="307"/>
        <v>H</v>
      </c>
    </row>
    <row r="4462" spans="9:17" x14ac:dyDescent="0.25">
      <c r="I4462" s="11">
        <v>4461</v>
      </c>
      <c r="J4462" s="11">
        <f t="shared" ca="1" si="312"/>
        <v>-1.4962211802009118</v>
      </c>
      <c r="K4462" s="11">
        <f t="shared" ca="1" si="313"/>
        <v>4.497406803595247</v>
      </c>
      <c r="L4462" s="11" t="str">
        <f t="shared" ca="1" si="306"/>
        <v>H</v>
      </c>
      <c r="M4462" s="11"/>
      <c r="N4462" s="11">
        <v>4461</v>
      </c>
      <c r="O4462" s="12">
        <f t="shared" ca="1" si="314"/>
        <v>1.2770916841566284</v>
      </c>
      <c r="P4462" s="12">
        <f t="shared" ca="1" si="315"/>
        <v>2.1537112284201618</v>
      </c>
      <c r="Q4462" s="11" t="str">
        <f t="shared" ca="1" si="307"/>
        <v>H</v>
      </c>
    </row>
    <row r="4463" spans="9:17" x14ac:dyDescent="0.25">
      <c r="I4463" s="11">
        <v>4462</v>
      </c>
      <c r="J4463" s="11">
        <f t="shared" ca="1" si="312"/>
        <v>4.7012166480075557E-2</v>
      </c>
      <c r="K4463" s="11">
        <f t="shared" ca="1" si="313"/>
        <v>3.0062887510177339</v>
      </c>
      <c r="L4463" s="11" t="str">
        <f t="shared" ca="1" si="306"/>
        <v>H</v>
      </c>
      <c r="M4463" s="11"/>
      <c r="N4463" s="11">
        <v>4462</v>
      </c>
      <c r="O4463" s="12">
        <f t="shared" ca="1" si="314"/>
        <v>-0.56278139089743529</v>
      </c>
      <c r="P4463" s="12">
        <f t="shared" ca="1" si="315"/>
        <v>1.0434731274708009</v>
      </c>
      <c r="Q4463" s="11" t="str">
        <f t="shared" ca="1" si="307"/>
        <v>H</v>
      </c>
    </row>
    <row r="4464" spans="9:17" x14ac:dyDescent="0.25">
      <c r="I4464" s="11">
        <v>4463</v>
      </c>
      <c r="J4464" s="11">
        <f t="shared" ca="1" si="312"/>
        <v>1.6982021320731393</v>
      </c>
      <c r="K4464" s="11">
        <f t="shared" ca="1" si="313"/>
        <v>2.3573257638308514</v>
      </c>
      <c r="L4464" s="11" t="str">
        <f t="shared" ca="1" si="306"/>
        <v>H</v>
      </c>
      <c r="M4464" s="11"/>
      <c r="N4464" s="11">
        <v>4463</v>
      </c>
      <c r="O4464" s="12">
        <f t="shared" ca="1" si="314"/>
        <v>0.81888136076397799</v>
      </c>
      <c r="P4464" s="12">
        <f t="shared" ca="1" si="315"/>
        <v>2.7056729369902803</v>
      </c>
      <c r="Q4464" s="11" t="str">
        <f t="shared" ca="1" si="307"/>
        <v>H</v>
      </c>
    </row>
    <row r="4465" spans="9:17" x14ac:dyDescent="0.25">
      <c r="I4465" s="11">
        <v>4464</v>
      </c>
      <c r="J4465" s="11">
        <f t="shared" ca="1" si="312"/>
        <v>2.1378909456327118</v>
      </c>
      <c r="K4465" s="11">
        <f t="shared" ca="1" si="313"/>
        <v>1.2923987404959822</v>
      </c>
      <c r="L4465" s="11" t="str">
        <f t="shared" ca="1" si="306"/>
        <v>A</v>
      </c>
      <c r="M4465" s="11"/>
      <c r="N4465" s="11">
        <v>4464</v>
      </c>
      <c r="O4465" s="12">
        <f t="shared" ca="1" si="314"/>
        <v>0.12307492814533383</v>
      </c>
      <c r="P4465" s="12">
        <f t="shared" ca="1" si="315"/>
        <v>-0.14322704022279531</v>
      </c>
      <c r="Q4465" s="11" t="str">
        <f t="shared" ca="1" si="307"/>
        <v>A</v>
      </c>
    </row>
    <row r="4466" spans="9:17" x14ac:dyDescent="0.25">
      <c r="I4466" s="11">
        <v>4465</v>
      </c>
      <c r="J4466" s="11">
        <f t="shared" ca="1" si="312"/>
        <v>1.8011396094622296</v>
      </c>
      <c r="K4466" s="11">
        <f t="shared" ca="1" si="313"/>
        <v>0.63984785413580281</v>
      </c>
      <c r="L4466" s="11" t="str">
        <f t="shared" ca="1" si="306"/>
        <v>A</v>
      </c>
      <c r="M4466" s="11"/>
      <c r="N4466" s="11">
        <v>4465</v>
      </c>
      <c r="O4466" s="12">
        <f t="shared" ca="1" si="314"/>
        <v>2.0324207130475305</v>
      </c>
      <c r="P4466" s="12">
        <f t="shared" ca="1" si="315"/>
        <v>1.2471196934962432</v>
      </c>
      <c r="Q4466" s="11" t="str">
        <f t="shared" ca="1" si="307"/>
        <v>A</v>
      </c>
    </row>
    <row r="4467" spans="9:17" x14ac:dyDescent="0.25">
      <c r="I4467" s="11">
        <v>4466</v>
      </c>
      <c r="J4467" s="11">
        <f t="shared" ca="1" si="312"/>
        <v>0.91754437797032751</v>
      </c>
      <c r="K4467" s="11">
        <f t="shared" ca="1" si="313"/>
        <v>3.5145973691780847</v>
      </c>
      <c r="L4467" s="11" t="str">
        <f t="shared" ca="1" si="306"/>
        <v>H</v>
      </c>
      <c r="M4467" s="11"/>
      <c r="N4467" s="11">
        <v>4466</v>
      </c>
      <c r="O4467" s="12">
        <f t="shared" ca="1" si="314"/>
        <v>-0.4069242023594033</v>
      </c>
      <c r="P4467" s="12">
        <f t="shared" ca="1" si="315"/>
        <v>0.64188018083316123</v>
      </c>
      <c r="Q4467" s="11" t="str">
        <f t="shared" ca="1" si="307"/>
        <v>H</v>
      </c>
    </row>
    <row r="4468" spans="9:17" x14ac:dyDescent="0.25">
      <c r="I4468" s="11">
        <v>4467</v>
      </c>
      <c r="J4468" s="11">
        <f t="shared" ca="1" si="312"/>
        <v>2.1230332915177978</v>
      </c>
      <c r="K4468" s="11">
        <f t="shared" ca="1" si="313"/>
        <v>1.6232220030982483</v>
      </c>
      <c r="L4468" s="11" t="str">
        <f t="shared" ca="1" si="306"/>
        <v>A</v>
      </c>
      <c r="M4468" s="11"/>
      <c r="N4468" s="11">
        <v>4467</v>
      </c>
      <c r="O4468" s="12">
        <f t="shared" ca="1" si="314"/>
        <v>0.69078970493717406</v>
      </c>
      <c r="P4468" s="12">
        <f t="shared" ca="1" si="315"/>
        <v>1.7341944085371517</v>
      </c>
      <c r="Q4468" s="11" t="str">
        <f t="shared" ca="1" si="307"/>
        <v>H</v>
      </c>
    </row>
    <row r="4469" spans="9:17" x14ac:dyDescent="0.25">
      <c r="I4469" s="11">
        <v>4468</v>
      </c>
      <c r="J4469" s="11">
        <f t="shared" ca="1" si="312"/>
        <v>2.3192597768205729</v>
      </c>
      <c r="K4469" s="11">
        <f t="shared" ca="1" si="313"/>
        <v>0.43898682593659766</v>
      </c>
      <c r="L4469" s="11" t="str">
        <f t="shared" ca="1" si="306"/>
        <v>A</v>
      </c>
      <c r="M4469" s="11"/>
      <c r="N4469" s="11">
        <v>4468</v>
      </c>
      <c r="O4469" s="12">
        <f t="shared" ca="1" si="314"/>
        <v>1.4251099553591016</v>
      </c>
      <c r="P4469" s="12">
        <f t="shared" ca="1" si="315"/>
        <v>0.67632321794913497</v>
      </c>
      <c r="Q4469" s="11" t="str">
        <f t="shared" ca="1" si="307"/>
        <v>A</v>
      </c>
    </row>
    <row r="4470" spans="9:17" x14ac:dyDescent="0.25">
      <c r="I4470" s="11">
        <v>4469</v>
      </c>
      <c r="J4470" s="11">
        <f t="shared" ca="1" si="312"/>
        <v>-0.58653050598131873</v>
      </c>
      <c r="K4470" s="11">
        <f t="shared" ca="1" si="313"/>
        <v>0.65335217219481012</v>
      </c>
      <c r="L4470" s="11" t="str">
        <f t="shared" ca="1" si="306"/>
        <v>H</v>
      </c>
      <c r="M4470" s="11"/>
      <c r="N4470" s="11">
        <v>4469</v>
      </c>
      <c r="O4470" s="12">
        <f t="shared" ca="1" si="314"/>
        <v>0.83550330847197807</v>
      </c>
      <c r="P4470" s="12">
        <f t="shared" ca="1" si="315"/>
        <v>2.8118156689814251</v>
      </c>
      <c r="Q4470" s="11" t="str">
        <f t="shared" ca="1" si="307"/>
        <v>H</v>
      </c>
    </row>
    <row r="4471" spans="9:17" x14ac:dyDescent="0.25">
      <c r="I4471" s="11">
        <v>4470</v>
      </c>
      <c r="J4471" s="11">
        <f t="shared" ca="1" si="312"/>
        <v>1.5697050638690491</v>
      </c>
      <c r="K4471" s="11">
        <f t="shared" ca="1" si="313"/>
        <v>1.358824231167872</v>
      </c>
      <c r="L4471" s="11" t="str">
        <f t="shared" ca="1" si="306"/>
        <v>A</v>
      </c>
      <c r="M4471" s="11"/>
      <c r="N4471" s="11">
        <v>4470</v>
      </c>
      <c r="O4471" s="12">
        <f t="shared" ca="1" si="314"/>
        <v>-1.090606656265896</v>
      </c>
      <c r="P4471" s="12">
        <f t="shared" ca="1" si="315"/>
        <v>1.3042709660035032</v>
      </c>
      <c r="Q4471" s="11" t="str">
        <f t="shared" ca="1" si="307"/>
        <v>H</v>
      </c>
    </row>
    <row r="4472" spans="9:17" x14ac:dyDescent="0.25">
      <c r="I4472" s="11">
        <v>4471</v>
      </c>
      <c r="J4472" s="11">
        <f t="shared" ca="1" si="312"/>
        <v>1.4059384154472856</v>
      </c>
      <c r="K4472" s="11">
        <f t="shared" ca="1" si="313"/>
        <v>3.2121611979678817</v>
      </c>
      <c r="L4472" s="11" t="str">
        <f t="shared" ca="1" si="306"/>
        <v>H</v>
      </c>
      <c r="M4472" s="11"/>
      <c r="N4472" s="11">
        <v>4471</v>
      </c>
      <c r="O4472" s="12">
        <f t="shared" ca="1" si="314"/>
        <v>1.0103421625839741</v>
      </c>
      <c r="P4472" s="12">
        <f t="shared" ca="1" si="315"/>
        <v>-0.85718755747522324</v>
      </c>
      <c r="Q4472" s="11" t="str">
        <f t="shared" ca="1" si="307"/>
        <v>A</v>
      </c>
    </row>
    <row r="4473" spans="9:17" x14ac:dyDescent="0.25">
      <c r="I4473" s="11">
        <v>4472</v>
      </c>
      <c r="J4473" s="11">
        <f t="shared" ca="1" si="312"/>
        <v>2.3004807870568329</v>
      </c>
      <c r="K4473" s="11">
        <f t="shared" ca="1" si="313"/>
        <v>3.436333305838144</v>
      </c>
      <c r="L4473" s="11" t="str">
        <f t="shared" ca="1" si="306"/>
        <v>H</v>
      </c>
      <c r="M4473" s="11"/>
      <c r="N4473" s="11">
        <v>4472</v>
      </c>
      <c r="O4473" s="12">
        <f t="shared" ca="1" si="314"/>
        <v>0.65762552289387843</v>
      </c>
      <c r="P4473" s="12">
        <f t="shared" ca="1" si="315"/>
        <v>-1.7445723169780325</v>
      </c>
      <c r="Q4473" s="11" t="str">
        <f t="shared" ca="1" si="307"/>
        <v>A</v>
      </c>
    </row>
    <row r="4474" spans="9:17" x14ac:dyDescent="0.25">
      <c r="I4474" s="11">
        <v>4473</v>
      </c>
      <c r="J4474" s="11">
        <f t="shared" ca="1" si="312"/>
        <v>2.3372125687051417</v>
      </c>
      <c r="K4474" s="11">
        <f t="shared" ca="1" si="313"/>
        <v>4.0977095666677448</v>
      </c>
      <c r="L4474" s="11" t="str">
        <f t="shared" ca="1" si="306"/>
        <v>H</v>
      </c>
      <c r="M4474" s="11"/>
      <c r="N4474" s="11">
        <v>4473</v>
      </c>
      <c r="O4474" s="12">
        <f t="shared" ca="1" si="314"/>
        <v>0.34695473098403978</v>
      </c>
      <c r="P4474" s="12">
        <f t="shared" ca="1" si="315"/>
        <v>5.0665675631306151</v>
      </c>
      <c r="Q4474" s="11" t="str">
        <f t="shared" ca="1" si="307"/>
        <v>H</v>
      </c>
    </row>
    <row r="4475" spans="9:17" x14ac:dyDescent="0.25">
      <c r="I4475" s="11">
        <v>4474</v>
      </c>
      <c r="J4475" s="11">
        <f t="shared" ca="1" si="312"/>
        <v>1.4482703372458414</v>
      </c>
      <c r="K4475" s="11">
        <f t="shared" ca="1" si="313"/>
        <v>4.2152076621907808</v>
      </c>
      <c r="L4475" s="11" t="str">
        <f t="shared" ca="1" si="306"/>
        <v>H</v>
      </c>
      <c r="M4475" s="11"/>
      <c r="N4475" s="11">
        <v>4474</v>
      </c>
      <c r="O4475" s="12">
        <f t="shared" ca="1" si="314"/>
        <v>0.75227511416868686</v>
      </c>
      <c r="P4475" s="12">
        <f t="shared" ca="1" si="315"/>
        <v>2.2292497820111397</v>
      </c>
      <c r="Q4475" s="11" t="str">
        <f t="shared" ca="1" si="307"/>
        <v>H</v>
      </c>
    </row>
    <row r="4476" spans="9:17" x14ac:dyDescent="0.25">
      <c r="I4476" s="11">
        <v>4475</v>
      </c>
      <c r="J4476" s="11">
        <f t="shared" ca="1" si="312"/>
        <v>0.76342706694537421</v>
      </c>
      <c r="K4476" s="11">
        <f t="shared" ca="1" si="313"/>
        <v>4.0988110022430249</v>
      </c>
      <c r="L4476" s="11" t="str">
        <f t="shared" ca="1" si="306"/>
        <v>H</v>
      </c>
      <c r="M4476" s="11"/>
      <c r="N4476" s="11">
        <v>4475</v>
      </c>
      <c r="O4476" s="12">
        <f t="shared" ca="1" si="314"/>
        <v>0.46610006543541183</v>
      </c>
      <c r="P4476" s="12">
        <f t="shared" ca="1" si="315"/>
        <v>-0.99102247322351777</v>
      </c>
      <c r="Q4476" s="11" t="str">
        <f t="shared" ca="1" si="307"/>
        <v>A</v>
      </c>
    </row>
    <row r="4477" spans="9:17" x14ac:dyDescent="0.25">
      <c r="I4477" s="11">
        <v>4476</v>
      </c>
      <c r="J4477" s="11">
        <f t="shared" ca="1" si="312"/>
        <v>2.1934124773765924</v>
      </c>
      <c r="K4477" s="11">
        <f t="shared" ca="1" si="313"/>
        <v>-2.0180327943728256</v>
      </c>
      <c r="L4477" s="11" t="str">
        <f t="shared" ca="1" si="306"/>
        <v>A</v>
      </c>
      <c r="M4477" s="11"/>
      <c r="N4477" s="11">
        <v>4476</v>
      </c>
      <c r="O4477" s="12">
        <f t="shared" ca="1" si="314"/>
        <v>1.897824405810679</v>
      </c>
      <c r="P4477" s="12">
        <f t="shared" ca="1" si="315"/>
        <v>-0.77508275696966433</v>
      </c>
      <c r="Q4477" s="11" t="str">
        <f t="shared" ca="1" si="307"/>
        <v>A</v>
      </c>
    </row>
    <row r="4478" spans="9:17" x14ac:dyDescent="0.25">
      <c r="I4478" s="11">
        <v>4477</v>
      </c>
      <c r="J4478" s="11">
        <f t="shared" ca="1" si="312"/>
        <v>2.6210201778271962</v>
      </c>
      <c r="K4478" s="11">
        <f t="shared" ca="1" si="313"/>
        <v>2.3167735056735603</v>
      </c>
      <c r="L4478" s="11" t="str">
        <f t="shared" ca="1" si="306"/>
        <v>A</v>
      </c>
      <c r="M4478" s="11"/>
      <c r="N4478" s="11">
        <v>4477</v>
      </c>
      <c r="O4478" s="12">
        <f t="shared" ca="1" si="314"/>
        <v>0.17478606967007937</v>
      </c>
      <c r="P4478" s="12">
        <f t="shared" ca="1" si="315"/>
        <v>0.88800703408671089</v>
      </c>
      <c r="Q4478" s="11" t="str">
        <f t="shared" ca="1" si="307"/>
        <v>H</v>
      </c>
    </row>
    <row r="4479" spans="9:17" x14ac:dyDescent="0.25">
      <c r="I4479" s="11">
        <v>4478</v>
      </c>
      <c r="J4479" s="11">
        <f t="shared" ca="1" si="312"/>
        <v>0.21928721209296476</v>
      </c>
      <c r="K4479" s="11">
        <f t="shared" ca="1" si="313"/>
        <v>1.3247389586477949</v>
      </c>
      <c r="L4479" s="11" t="str">
        <f t="shared" ca="1" si="306"/>
        <v>H</v>
      </c>
      <c r="M4479" s="11"/>
      <c r="N4479" s="11">
        <v>4478</v>
      </c>
      <c r="O4479" s="12">
        <f t="shared" ca="1" si="314"/>
        <v>-0.99473255832128116</v>
      </c>
      <c r="P4479" s="12">
        <f t="shared" ca="1" si="315"/>
        <v>-0.27478922132311845</v>
      </c>
      <c r="Q4479" s="11" t="str">
        <f t="shared" ca="1" si="307"/>
        <v>H</v>
      </c>
    </row>
    <row r="4480" spans="9:17" x14ac:dyDescent="0.25">
      <c r="I4480" s="11">
        <v>4479</v>
      </c>
      <c r="J4480" s="11">
        <f t="shared" ca="1" si="312"/>
        <v>1.1076402020236318</v>
      </c>
      <c r="K4480" s="11">
        <f t="shared" ca="1" si="313"/>
        <v>1.1652337068637721</v>
      </c>
      <c r="L4480" s="11" t="str">
        <f t="shared" ca="1" si="306"/>
        <v>H</v>
      </c>
      <c r="M4480" s="11"/>
      <c r="N4480" s="11">
        <v>4479</v>
      </c>
      <c r="O4480" s="12">
        <f t="shared" ca="1" si="314"/>
        <v>-2.434601796472208</v>
      </c>
      <c r="P4480" s="12">
        <f t="shared" ca="1" si="315"/>
        <v>-1.0052235155205187</v>
      </c>
      <c r="Q4480" s="11" t="str">
        <f t="shared" ca="1" si="307"/>
        <v>H</v>
      </c>
    </row>
    <row r="4481" spans="9:17" x14ac:dyDescent="0.25">
      <c r="I4481" s="11">
        <v>4480</v>
      </c>
      <c r="J4481" s="11">
        <f t="shared" ca="1" si="312"/>
        <v>1.1183669864468442</v>
      </c>
      <c r="K4481" s="11">
        <f t="shared" ca="1" si="313"/>
        <v>0.60742310988988324</v>
      </c>
      <c r="L4481" s="11" t="str">
        <f t="shared" ca="1" si="306"/>
        <v>A</v>
      </c>
      <c r="M4481" s="11"/>
      <c r="N4481" s="11">
        <v>4480</v>
      </c>
      <c r="O4481" s="12">
        <f t="shared" ca="1" si="314"/>
        <v>0.28852927401418488</v>
      </c>
      <c r="P4481" s="12">
        <f t="shared" ca="1" si="315"/>
        <v>3.0291779403800567</v>
      </c>
      <c r="Q4481" s="11" t="str">
        <f t="shared" ca="1" si="307"/>
        <v>H</v>
      </c>
    </row>
    <row r="4482" spans="9:17" x14ac:dyDescent="0.25">
      <c r="I4482" s="11">
        <v>4481</v>
      </c>
      <c r="J4482" s="11">
        <f t="shared" ca="1" si="312"/>
        <v>1.6738113918840991</v>
      </c>
      <c r="K4482" s="11">
        <f t="shared" ca="1" si="313"/>
        <v>2.8195514840714178</v>
      </c>
      <c r="L4482" s="11" t="str">
        <f t="shared" ca="1" si="306"/>
        <v>H</v>
      </c>
      <c r="M4482" s="11"/>
      <c r="N4482" s="11">
        <v>4481</v>
      </c>
      <c r="O4482" s="12">
        <f t="shared" ca="1" si="314"/>
        <v>0.41025796837797551</v>
      </c>
      <c r="P4482" s="12">
        <f t="shared" ca="1" si="315"/>
        <v>4.3932244964231026</v>
      </c>
      <c r="Q4482" s="11" t="str">
        <f t="shared" ca="1" si="307"/>
        <v>H</v>
      </c>
    </row>
    <row r="4483" spans="9:17" x14ac:dyDescent="0.25">
      <c r="I4483" s="11">
        <v>4482</v>
      </c>
      <c r="J4483" s="11">
        <f t="shared" ref="J4483:J4546" ca="1" si="316">NORMINV(RAND(), $D$3,$F$3)</f>
        <v>1.1360189522686008</v>
      </c>
      <c r="K4483" s="11">
        <f t="shared" ref="K4483:K4546" ca="1" si="317">NORMINV(RAND(), $D$2,$F$2)</f>
        <v>3.7868159808725044</v>
      </c>
      <c r="L4483" s="11" t="str">
        <f t="shared" ca="1" si="306"/>
        <v>H</v>
      </c>
      <c r="M4483" s="11"/>
      <c r="N4483" s="11">
        <v>4482</v>
      </c>
      <c r="O4483" s="12">
        <f t="shared" ref="O4483:O4546" ca="1" si="318">NORMINV(RAND(), $D$11,$F$11)</f>
        <v>-1.0331268026507532</v>
      </c>
      <c r="P4483" s="12">
        <f t="shared" ref="P4483:P4546" ca="1" si="319">NORMINV(RAND(), $D$10,$F$10)</f>
        <v>2.8511930281800728</v>
      </c>
      <c r="Q4483" s="11" t="str">
        <f t="shared" ca="1" si="307"/>
        <v>H</v>
      </c>
    </row>
    <row r="4484" spans="9:17" x14ac:dyDescent="0.25">
      <c r="I4484" s="11">
        <v>4483</v>
      </c>
      <c r="J4484" s="11">
        <f t="shared" ca="1" si="316"/>
        <v>0.27405025289485041</v>
      </c>
      <c r="K4484" s="11">
        <f t="shared" ca="1" si="317"/>
        <v>0.17297486241039706</v>
      </c>
      <c r="L4484" s="11" t="str">
        <f t="shared" ca="1" si="306"/>
        <v>A</v>
      </c>
      <c r="M4484" s="11"/>
      <c r="N4484" s="11">
        <v>4483</v>
      </c>
      <c r="O4484" s="12">
        <f t="shared" ca="1" si="318"/>
        <v>0.73478471439747817</v>
      </c>
      <c r="P4484" s="12">
        <f t="shared" ca="1" si="319"/>
        <v>1.3345048707364182</v>
      </c>
      <c r="Q4484" s="11" t="str">
        <f t="shared" ca="1" si="307"/>
        <v>H</v>
      </c>
    </row>
    <row r="4485" spans="9:17" x14ac:dyDescent="0.25">
      <c r="I4485" s="11">
        <v>4484</v>
      </c>
      <c r="J4485" s="11">
        <f t="shared" ca="1" si="316"/>
        <v>5.6958117857325408E-2</v>
      </c>
      <c r="K4485" s="11">
        <f t="shared" ca="1" si="317"/>
        <v>-3.3101836501966964</v>
      </c>
      <c r="L4485" s="11" t="str">
        <f t="shared" ca="1" si="306"/>
        <v>A</v>
      </c>
      <c r="M4485" s="11"/>
      <c r="N4485" s="11">
        <v>4484</v>
      </c>
      <c r="O4485" s="12">
        <f t="shared" ca="1" si="318"/>
        <v>1.3936097861171977</v>
      </c>
      <c r="P4485" s="12">
        <f t="shared" ca="1" si="319"/>
        <v>0.46271401228730258</v>
      </c>
      <c r="Q4485" s="11" t="str">
        <f t="shared" ca="1" si="307"/>
        <v>A</v>
      </c>
    </row>
    <row r="4486" spans="9:17" x14ac:dyDescent="0.25">
      <c r="I4486" s="11">
        <v>4485</v>
      </c>
      <c r="J4486" s="11">
        <f t="shared" ca="1" si="316"/>
        <v>0.37670941562718741</v>
      </c>
      <c r="K4486" s="11">
        <f t="shared" ca="1" si="317"/>
        <v>3.6124454588162256</v>
      </c>
      <c r="L4486" s="11" t="str">
        <f t="shared" ca="1" si="306"/>
        <v>H</v>
      </c>
      <c r="M4486" s="11"/>
      <c r="N4486" s="11">
        <v>4485</v>
      </c>
      <c r="O4486" s="12">
        <f t="shared" ca="1" si="318"/>
        <v>-0.11984770996737759</v>
      </c>
      <c r="P4486" s="12">
        <f t="shared" ca="1" si="319"/>
        <v>2.9865088247018199</v>
      </c>
      <c r="Q4486" s="11" t="str">
        <f t="shared" ca="1" si="307"/>
        <v>H</v>
      </c>
    </row>
    <row r="4487" spans="9:17" x14ac:dyDescent="0.25">
      <c r="I4487" s="11">
        <v>4486</v>
      </c>
      <c r="J4487" s="11">
        <f t="shared" ca="1" si="316"/>
        <v>-0.83580036308014038</v>
      </c>
      <c r="K4487" s="11">
        <f t="shared" ca="1" si="317"/>
        <v>3.2921278623447834</v>
      </c>
      <c r="L4487" s="11" t="str">
        <f t="shared" ca="1" si="306"/>
        <v>H</v>
      </c>
      <c r="M4487" s="11"/>
      <c r="N4487" s="11">
        <v>4486</v>
      </c>
      <c r="O4487" s="12">
        <f t="shared" ca="1" si="318"/>
        <v>0.37155641644273552</v>
      </c>
      <c r="P4487" s="12">
        <f t="shared" ca="1" si="319"/>
        <v>1.2918774978261021</v>
      </c>
      <c r="Q4487" s="11" t="str">
        <f t="shared" ca="1" si="307"/>
        <v>H</v>
      </c>
    </row>
    <row r="4488" spans="9:17" x14ac:dyDescent="0.25">
      <c r="I4488" s="11">
        <v>4487</v>
      </c>
      <c r="J4488" s="11">
        <f t="shared" ca="1" si="316"/>
        <v>-1.1338767016110363E-2</v>
      </c>
      <c r="K4488" s="11">
        <f t="shared" ca="1" si="317"/>
        <v>0.81872020831663961</v>
      </c>
      <c r="L4488" s="11" t="str">
        <f t="shared" ca="1" si="306"/>
        <v>H</v>
      </c>
      <c r="M4488" s="11"/>
      <c r="N4488" s="11">
        <v>4487</v>
      </c>
      <c r="O4488" s="12">
        <f t="shared" ca="1" si="318"/>
        <v>0.44172901573146561</v>
      </c>
      <c r="P4488" s="12">
        <f t="shared" ca="1" si="319"/>
        <v>2.5136720707326665</v>
      </c>
      <c r="Q4488" s="11" t="str">
        <f t="shared" ca="1" si="307"/>
        <v>H</v>
      </c>
    </row>
    <row r="4489" spans="9:17" x14ac:dyDescent="0.25">
      <c r="I4489" s="11">
        <v>4488</v>
      </c>
      <c r="J4489" s="11">
        <f t="shared" ca="1" si="316"/>
        <v>1.0283725086301756</v>
      </c>
      <c r="K4489" s="11">
        <f t="shared" ca="1" si="317"/>
        <v>-0.40295763811408669</v>
      </c>
      <c r="L4489" s="11" t="str">
        <f t="shared" ca="1" si="306"/>
        <v>A</v>
      </c>
      <c r="M4489" s="11"/>
      <c r="N4489" s="11">
        <v>4488</v>
      </c>
      <c r="O4489" s="12">
        <f t="shared" ca="1" si="318"/>
        <v>0.46497364470806252</v>
      </c>
      <c r="P4489" s="12">
        <f t="shared" ca="1" si="319"/>
        <v>0.53603826144129296</v>
      </c>
      <c r="Q4489" s="11" t="str">
        <f t="shared" ca="1" si="307"/>
        <v>H</v>
      </c>
    </row>
    <row r="4490" spans="9:17" x14ac:dyDescent="0.25">
      <c r="I4490" s="11">
        <v>4489</v>
      </c>
      <c r="J4490" s="11">
        <f t="shared" ca="1" si="316"/>
        <v>1.8455063479896074</v>
      </c>
      <c r="K4490" s="11">
        <f t="shared" ca="1" si="317"/>
        <v>2.9615569983152401</v>
      </c>
      <c r="L4490" s="11" t="str">
        <f t="shared" ca="1" si="306"/>
        <v>H</v>
      </c>
      <c r="M4490" s="11"/>
      <c r="N4490" s="11">
        <v>4489</v>
      </c>
      <c r="O4490" s="12">
        <f t="shared" ca="1" si="318"/>
        <v>1.7654933028213216</v>
      </c>
      <c r="P4490" s="12">
        <f t="shared" ca="1" si="319"/>
        <v>2.243054798636094</v>
      </c>
      <c r="Q4490" s="11" t="str">
        <f t="shared" ca="1" si="307"/>
        <v>H</v>
      </c>
    </row>
    <row r="4491" spans="9:17" x14ac:dyDescent="0.25">
      <c r="I4491" s="11">
        <v>4490</v>
      </c>
      <c r="J4491" s="11">
        <f t="shared" ca="1" si="316"/>
        <v>0.46835097381542506</v>
      </c>
      <c r="K4491" s="11">
        <f t="shared" ca="1" si="317"/>
        <v>2.5173420654426586</v>
      </c>
      <c r="L4491" s="11" t="str">
        <f t="shared" ca="1" si="306"/>
        <v>H</v>
      </c>
      <c r="M4491" s="11"/>
      <c r="N4491" s="11">
        <v>4490</v>
      </c>
      <c r="O4491" s="12">
        <f t="shared" ca="1" si="318"/>
        <v>1.0218395974408949</v>
      </c>
      <c r="P4491" s="12">
        <f t="shared" ca="1" si="319"/>
        <v>-0.14781572108197927</v>
      </c>
      <c r="Q4491" s="11" t="str">
        <f t="shared" ca="1" si="307"/>
        <v>A</v>
      </c>
    </row>
    <row r="4492" spans="9:17" x14ac:dyDescent="0.25">
      <c r="I4492" s="11">
        <v>4491</v>
      </c>
      <c r="J4492" s="11">
        <f t="shared" ca="1" si="316"/>
        <v>-0.11280897930098355</v>
      </c>
      <c r="K4492" s="11">
        <f t="shared" ca="1" si="317"/>
        <v>1.4336351531216414</v>
      </c>
      <c r="L4492" s="11" t="str">
        <f t="shared" ca="1" si="306"/>
        <v>H</v>
      </c>
      <c r="M4492" s="11"/>
      <c r="N4492" s="11">
        <v>4491</v>
      </c>
      <c r="O4492" s="12">
        <f t="shared" ca="1" si="318"/>
        <v>1.4899813803023432</v>
      </c>
      <c r="P4492" s="12">
        <f t="shared" ca="1" si="319"/>
        <v>1.302003022406079</v>
      </c>
      <c r="Q4492" s="11" t="str">
        <f t="shared" ca="1" si="307"/>
        <v>A</v>
      </c>
    </row>
    <row r="4493" spans="9:17" x14ac:dyDescent="0.25">
      <c r="I4493" s="11">
        <v>4492</v>
      </c>
      <c r="J4493" s="11">
        <f t="shared" ca="1" si="316"/>
        <v>0.18106964781687318</v>
      </c>
      <c r="K4493" s="11">
        <f t="shared" ca="1" si="317"/>
        <v>2.7297206889737957</v>
      </c>
      <c r="L4493" s="11" t="str">
        <f t="shared" ca="1" si="306"/>
        <v>H</v>
      </c>
      <c r="M4493" s="11"/>
      <c r="N4493" s="11">
        <v>4492</v>
      </c>
      <c r="O4493" s="12">
        <f t="shared" ca="1" si="318"/>
        <v>1.3249883248382832</v>
      </c>
      <c r="P4493" s="12">
        <f t="shared" ca="1" si="319"/>
        <v>-0.40393411315757111</v>
      </c>
      <c r="Q4493" s="11" t="str">
        <f t="shared" ca="1" si="307"/>
        <v>A</v>
      </c>
    </row>
    <row r="4494" spans="9:17" x14ac:dyDescent="0.25">
      <c r="I4494" s="11">
        <v>4493</v>
      </c>
      <c r="J4494" s="11">
        <f t="shared" ca="1" si="316"/>
        <v>4.4793642315844773</v>
      </c>
      <c r="K4494" s="11">
        <f t="shared" ca="1" si="317"/>
        <v>1.0111758297586064</v>
      </c>
      <c r="L4494" s="11" t="str">
        <f t="shared" ca="1" si="306"/>
        <v>A</v>
      </c>
      <c r="M4494" s="11"/>
      <c r="N4494" s="11">
        <v>4493</v>
      </c>
      <c r="O4494" s="12">
        <f t="shared" ca="1" si="318"/>
        <v>1.6617525595552265</v>
      </c>
      <c r="P4494" s="12">
        <f t="shared" ca="1" si="319"/>
        <v>2.0592607791981936</v>
      </c>
      <c r="Q4494" s="11" t="str">
        <f t="shared" ca="1" si="307"/>
        <v>H</v>
      </c>
    </row>
    <row r="4495" spans="9:17" x14ac:dyDescent="0.25">
      <c r="I4495" s="11">
        <v>4494</v>
      </c>
      <c r="J4495" s="11">
        <f t="shared" ca="1" si="316"/>
        <v>1.4020573777077416</v>
      </c>
      <c r="K4495" s="11">
        <f t="shared" ca="1" si="317"/>
        <v>2.5423922771877439</v>
      </c>
      <c r="L4495" s="11" t="str">
        <f t="shared" ca="1" si="306"/>
        <v>H</v>
      </c>
      <c r="M4495" s="11"/>
      <c r="N4495" s="11">
        <v>4494</v>
      </c>
      <c r="O4495" s="12">
        <f t="shared" ca="1" si="318"/>
        <v>0.98063556018039744</v>
      </c>
      <c r="P4495" s="12">
        <f t="shared" ca="1" si="319"/>
        <v>-2.0177237818419407</v>
      </c>
      <c r="Q4495" s="11" t="str">
        <f t="shared" ca="1" si="307"/>
        <v>A</v>
      </c>
    </row>
    <row r="4496" spans="9:17" x14ac:dyDescent="0.25">
      <c r="I4496" s="11">
        <v>4495</v>
      </c>
      <c r="J4496" s="11">
        <f t="shared" ca="1" si="316"/>
        <v>0.95635568028620765</v>
      </c>
      <c r="K4496" s="11">
        <f t="shared" ca="1" si="317"/>
        <v>-1.2103082465827097</v>
      </c>
      <c r="L4496" s="11" t="str">
        <f t="shared" ca="1" si="306"/>
        <v>A</v>
      </c>
      <c r="M4496" s="11"/>
      <c r="N4496" s="11">
        <v>4495</v>
      </c>
      <c r="O4496" s="12">
        <f t="shared" ca="1" si="318"/>
        <v>1.8597372147367319</v>
      </c>
      <c r="P4496" s="12">
        <f t="shared" ca="1" si="319"/>
        <v>-0.75424844245096279</v>
      </c>
      <c r="Q4496" s="11" t="str">
        <f t="shared" ca="1" si="307"/>
        <v>A</v>
      </c>
    </row>
    <row r="4497" spans="9:17" x14ac:dyDescent="0.25">
      <c r="I4497" s="11">
        <v>4496</v>
      </c>
      <c r="J4497" s="11">
        <f t="shared" ca="1" si="316"/>
        <v>6.5029385941158702E-2</v>
      </c>
      <c r="K4497" s="11">
        <f t="shared" ca="1" si="317"/>
        <v>2.9971884382556855</v>
      </c>
      <c r="L4497" s="11" t="str">
        <f t="shared" ca="1" si="306"/>
        <v>H</v>
      </c>
      <c r="M4497" s="11"/>
      <c r="N4497" s="11">
        <v>4496</v>
      </c>
      <c r="O4497" s="12">
        <f t="shared" ca="1" si="318"/>
        <v>0.58751422155762567</v>
      </c>
      <c r="P4497" s="12">
        <f t="shared" ca="1" si="319"/>
        <v>2.2703420573306747</v>
      </c>
      <c r="Q4497" s="11" t="str">
        <f t="shared" ca="1" si="307"/>
        <v>H</v>
      </c>
    </row>
    <row r="4498" spans="9:17" x14ac:dyDescent="0.25">
      <c r="I4498" s="11">
        <v>4497</v>
      </c>
      <c r="J4498" s="11">
        <f t="shared" ca="1" si="316"/>
        <v>-0.49014093505003931</v>
      </c>
      <c r="K4498" s="11">
        <f t="shared" ca="1" si="317"/>
        <v>3.9551847096575901</v>
      </c>
      <c r="L4498" s="11" t="str">
        <f t="shared" ca="1" si="306"/>
        <v>H</v>
      </c>
      <c r="M4498" s="11"/>
      <c r="N4498" s="11">
        <v>4497</v>
      </c>
      <c r="O4498" s="12">
        <f t="shared" ca="1" si="318"/>
        <v>-1.8504941270828301</v>
      </c>
      <c r="P4498" s="12">
        <f t="shared" ca="1" si="319"/>
        <v>0.67521749562216715</v>
      </c>
      <c r="Q4498" s="11" t="str">
        <f t="shared" ca="1" si="307"/>
        <v>H</v>
      </c>
    </row>
    <row r="4499" spans="9:17" x14ac:dyDescent="0.25">
      <c r="I4499" s="11">
        <v>4498</v>
      </c>
      <c r="J4499" s="11">
        <f t="shared" ca="1" si="316"/>
        <v>0.93536326782119317</v>
      </c>
      <c r="K4499" s="11">
        <f t="shared" ca="1" si="317"/>
        <v>0.14398893955513792</v>
      </c>
      <c r="L4499" s="11" t="str">
        <f t="shared" ca="1" si="306"/>
        <v>A</v>
      </c>
      <c r="M4499" s="11"/>
      <c r="N4499" s="11">
        <v>4498</v>
      </c>
      <c r="O4499" s="12">
        <f t="shared" ca="1" si="318"/>
        <v>0.66617322959252501</v>
      </c>
      <c r="P4499" s="12">
        <f t="shared" ca="1" si="319"/>
        <v>-0.71369100753862935</v>
      </c>
      <c r="Q4499" s="11" t="str">
        <f t="shared" ca="1" si="307"/>
        <v>A</v>
      </c>
    </row>
    <row r="4500" spans="9:17" x14ac:dyDescent="0.25">
      <c r="I4500" s="11">
        <v>4499</v>
      </c>
      <c r="J4500" s="11">
        <f t="shared" ca="1" si="316"/>
        <v>-4.6753329103752517E-3</v>
      </c>
      <c r="K4500" s="11">
        <f t="shared" ca="1" si="317"/>
        <v>0.89230527740180388</v>
      </c>
      <c r="L4500" s="11" t="str">
        <f t="shared" ca="1" si="306"/>
        <v>H</v>
      </c>
      <c r="M4500" s="11"/>
      <c r="N4500" s="11">
        <v>4499</v>
      </c>
      <c r="O4500" s="12">
        <f t="shared" ca="1" si="318"/>
        <v>1.3290322143418438</v>
      </c>
      <c r="P4500" s="12">
        <f t="shared" ca="1" si="319"/>
        <v>2.6414372695867883</v>
      </c>
      <c r="Q4500" s="11" t="str">
        <f t="shared" ca="1" si="307"/>
        <v>H</v>
      </c>
    </row>
    <row r="4501" spans="9:17" x14ac:dyDescent="0.25">
      <c r="I4501" s="11">
        <v>4500</v>
      </c>
      <c r="J4501" s="11">
        <f t="shared" ca="1" si="316"/>
        <v>1.5282330845547867</v>
      </c>
      <c r="K4501" s="11">
        <f t="shared" ca="1" si="317"/>
        <v>2.7819125758822962</v>
      </c>
      <c r="L4501" s="11" t="str">
        <f t="shared" ca="1" si="306"/>
        <v>H</v>
      </c>
      <c r="M4501" s="11"/>
      <c r="N4501" s="11">
        <v>4500</v>
      </c>
      <c r="O4501" s="12">
        <f t="shared" ca="1" si="318"/>
        <v>0.32142208962050112</v>
      </c>
      <c r="P4501" s="12">
        <f t="shared" ca="1" si="319"/>
        <v>2.3029179224485206</v>
      </c>
      <c r="Q4501" s="11" t="str">
        <f t="shared" ca="1" si="307"/>
        <v>H</v>
      </c>
    </row>
    <row r="4502" spans="9:17" x14ac:dyDescent="0.25">
      <c r="I4502" s="11">
        <v>4501</v>
      </c>
      <c r="J4502" s="11">
        <f t="shared" ca="1" si="316"/>
        <v>0.82761947896849664</v>
      </c>
      <c r="K4502" s="11">
        <f t="shared" ca="1" si="317"/>
        <v>-0.77319170435323459</v>
      </c>
      <c r="L4502" s="11" t="str">
        <f t="shared" ca="1" si="306"/>
        <v>A</v>
      </c>
      <c r="M4502" s="11"/>
      <c r="N4502" s="11">
        <v>4501</v>
      </c>
      <c r="O4502" s="12">
        <f t="shared" ca="1" si="318"/>
        <v>0.31200551588354586</v>
      </c>
      <c r="P4502" s="12">
        <f t="shared" ca="1" si="319"/>
        <v>-1.7829209250213496</v>
      </c>
      <c r="Q4502" s="11" t="str">
        <f t="shared" ca="1" si="307"/>
        <v>A</v>
      </c>
    </row>
    <row r="4503" spans="9:17" x14ac:dyDescent="0.25">
      <c r="I4503" s="11">
        <v>4502</v>
      </c>
      <c r="J4503" s="11">
        <f t="shared" ca="1" si="316"/>
        <v>-0.90414538725701388</v>
      </c>
      <c r="K4503" s="11">
        <f t="shared" ca="1" si="317"/>
        <v>-9.13341613391907E-2</v>
      </c>
      <c r="L4503" s="11" t="str">
        <f t="shared" ca="1" si="306"/>
        <v>H</v>
      </c>
      <c r="M4503" s="11"/>
      <c r="N4503" s="11">
        <v>4502</v>
      </c>
      <c r="O4503" s="12">
        <f t="shared" ca="1" si="318"/>
        <v>0.50465147899147167</v>
      </c>
      <c r="P4503" s="12">
        <f t="shared" ca="1" si="319"/>
        <v>2.3821593263172085</v>
      </c>
      <c r="Q4503" s="11" t="str">
        <f t="shared" ca="1" si="307"/>
        <v>H</v>
      </c>
    </row>
    <row r="4504" spans="9:17" x14ac:dyDescent="0.25">
      <c r="I4504" s="11">
        <v>4503</v>
      </c>
      <c r="J4504" s="11">
        <f t="shared" ca="1" si="316"/>
        <v>-0.83285387681387879</v>
      </c>
      <c r="K4504" s="11">
        <f t="shared" ca="1" si="317"/>
        <v>4.1078691365913134E-2</v>
      </c>
      <c r="L4504" s="11" t="str">
        <f t="shared" ca="1" si="306"/>
        <v>H</v>
      </c>
      <c r="M4504" s="11"/>
      <c r="N4504" s="11">
        <v>4503</v>
      </c>
      <c r="O4504" s="12">
        <f t="shared" ca="1" si="318"/>
        <v>1.6331214423964759</v>
      </c>
      <c r="P4504" s="12">
        <f t="shared" ca="1" si="319"/>
        <v>1.8372897903599597</v>
      </c>
      <c r="Q4504" s="11" t="str">
        <f t="shared" ca="1" si="307"/>
        <v>H</v>
      </c>
    </row>
    <row r="4505" spans="9:17" x14ac:dyDescent="0.25">
      <c r="I4505" s="11">
        <v>4504</v>
      </c>
      <c r="J4505" s="11">
        <f t="shared" ca="1" si="316"/>
        <v>0.80352614060986705</v>
      </c>
      <c r="K4505" s="11">
        <f t="shared" ca="1" si="317"/>
        <v>1.9116781337777726</v>
      </c>
      <c r="L4505" s="11" t="str">
        <f t="shared" ca="1" si="306"/>
        <v>H</v>
      </c>
      <c r="M4505" s="11"/>
      <c r="N4505" s="11">
        <v>4504</v>
      </c>
      <c r="O4505" s="12">
        <f t="shared" ca="1" si="318"/>
        <v>0.46232328752631902</v>
      </c>
      <c r="P4505" s="12">
        <f t="shared" ca="1" si="319"/>
        <v>1.7750693992599618</v>
      </c>
      <c r="Q4505" s="11" t="str">
        <f t="shared" ca="1" si="307"/>
        <v>H</v>
      </c>
    </row>
    <row r="4506" spans="9:17" x14ac:dyDescent="0.25">
      <c r="I4506" s="11">
        <v>4505</v>
      </c>
      <c r="J4506" s="11">
        <f t="shared" ca="1" si="316"/>
        <v>-1.2182879678016363</v>
      </c>
      <c r="K4506" s="11">
        <f t="shared" ca="1" si="317"/>
        <v>0.66787189731831087</v>
      </c>
      <c r="L4506" s="11" t="str">
        <f t="shared" ca="1" si="306"/>
        <v>H</v>
      </c>
      <c r="M4506" s="11"/>
      <c r="N4506" s="11">
        <v>4505</v>
      </c>
      <c r="O4506" s="12">
        <f t="shared" ca="1" si="318"/>
        <v>2.255260263004109</v>
      </c>
      <c r="P4506" s="12">
        <f t="shared" ca="1" si="319"/>
        <v>1.3258884593642515</v>
      </c>
      <c r="Q4506" s="11" t="str">
        <f t="shared" ca="1" si="307"/>
        <v>A</v>
      </c>
    </row>
    <row r="4507" spans="9:17" x14ac:dyDescent="0.25">
      <c r="I4507" s="11">
        <v>4506</v>
      </c>
      <c r="J4507" s="11">
        <f t="shared" ca="1" si="316"/>
        <v>1.123604983856181</v>
      </c>
      <c r="K4507" s="11">
        <f t="shared" ca="1" si="317"/>
        <v>2.158935368952565</v>
      </c>
      <c r="L4507" s="11" t="str">
        <f t="shared" ca="1" si="306"/>
        <v>H</v>
      </c>
      <c r="M4507" s="11"/>
      <c r="N4507" s="11">
        <v>4506</v>
      </c>
      <c r="O4507" s="12">
        <f t="shared" ca="1" si="318"/>
        <v>1.6386327738045592</v>
      </c>
      <c r="P4507" s="12">
        <f t="shared" ca="1" si="319"/>
        <v>0.28118909850126828</v>
      </c>
      <c r="Q4507" s="11" t="str">
        <f t="shared" ca="1" si="307"/>
        <v>A</v>
      </c>
    </row>
    <row r="4508" spans="9:17" x14ac:dyDescent="0.25">
      <c r="I4508" s="11">
        <v>4507</v>
      </c>
      <c r="J4508" s="11">
        <f t="shared" ca="1" si="316"/>
        <v>0.25195949300757181</v>
      </c>
      <c r="K4508" s="11">
        <f t="shared" ca="1" si="317"/>
        <v>2.434185252029649</v>
      </c>
      <c r="L4508" s="11" t="str">
        <f t="shared" ca="1" si="306"/>
        <v>H</v>
      </c>
      <c r="M4508" s="11"/>
      <c r="N4508" s="11">
        <v>4507</v>
      </c>
      <c r="O4508" s="12">
        <f t="shared" ca="1" si="318"/>
        <v>1.5009797060684211</v>
      </c>
      <c r="P4508" s="12">
        <f t="shared" ca="1" si="319"/>
        <v>1.3678002508466123</v>
      </c>
      <c r="Q4508" s="11" t="str">
        <f t="shared" ca="1" si="307"/>
        <v>A</v>
      </c>
    </row>
    <row r="4509" spans="9:17" x14ac:dyDescent="0.25">
      <c r="I4509" s="11">
        <v>4508</v>
      </c>
      <c r="J4509" s="11">
        <f t="shared" ca="1" si="316"/>
        <v>1.0418814590481265</v>
      </c>
      <c r="K4509" s="11">
        <f t="shared" ca="1" si="317"/>
        <v>1.4869037193688057</v>
      </c>
      <c r="L4509" s="11" t="str">
        <f t="shared" ca="1" si="306"/>
        <v>H</v>
      </c>
      <c r="M4509" s="11"/>
      <c r="N4509" s="11">
        <v>4508</v>
      </c>
      <c r="O4509" s="12">
        <f t="shared" ca="1" si="318"/>
        <v>1.0863738846597011</v>
      </c>
      <c r="P4509" s="12">
        <f t="shared" ca="1" si="319"/>
        <v>-0.47492704464852897</v>
      </c>
      <c r="Q4509" s="11" t="str">
        <f t="shared" ca="1" si="307"/>
        <v>A</v>
      </c>
    </row>
    <row r="4510" spans="9:17" x14ac:dyDescent="0.25">
      <c r="I4510" s="11">
        <v>4509</v>
      </c>
      <c r="J4510" s="11">
        <f t="shared" ca="1" si="316"/>
        <v>0.29720805978329845</v>
      </c>
      <c r="K4510" s="11">
        <f t="shared" ca="1" si="317"/>
        <v>2.0165898371102844</v>
      </c>
      <c r="L4510" s="11" t="str">
        <f t="shared" ca="1" si="306"/>
        <v>H</v>
      </c>
      <c r="M4510" s="11"/>
      <c r="N4510" s="11">
        <v>4509</v>
      </c>
      <c r="O4510" s="12">
        <f t="shared" ca="1" si="318"/>
        <v>1.819745828869668</v>
      </c>
      <c r="P4510" s="12">
        <f t="shared" ca="1" si="319"/>
        <v>2.3996958154312891</v>
      </c>
      <c r="Q4510" s="11" t="str">
        <f t="shared" ca="1" si="307"/>
        <v>H</v>
      </c>
    </row>
    <row r="4511" spans="9:17" x14ac:dyDescent="0.25">
      <c r="I4511" s="11">
        <v>4510</v>
      </c>
      <c r="J4511" s="11">
        <f t="shared" ca="1" si="316"/>
        <v>0.40553604324364556</v>
      </c>
      <c r="K4511" s="11">
        <f t="shared" ca="1" si="317"/>
        <v>3.3816793295100105</v>
      </c>
      <c r="L4511" s="11" t="str">
        <f t="shared" ca="1" si="306"/>
        <v>H</v>
      </c>
      <c r="M4511" s="11"/>
      <c r="N4511" s="11">
        <v>4510</v>
      </c>
      <c r="O4511" s="12">
        <f t="shared" ca="1" si="318"/>
        <v>-1.4886522368491049</v>
      </c>
      <c r="P4511" s="12">
        <f t="shared" ca="1" si="319"/>
        <v>1.7696347193912625</v>
      </c>
      <c r="Q4511" s="11" t="str">
        <f t="shared" ca="1" si="307"/>
        <v>H</v>
      </c>
    </row>
    <row r="4512" spans="9:17" x14ac:dyDescent="0.25">
      <c r="I4512" s="11">
        <v>4511</v>
      </c>
      <c r="J4512" s="11">
        <f t="shared" ca="1" si="316"/>
        <v>0.63030341460834038</v>
      </c>
      <c r="K4512" s="11">
        <f t="shared" ca="1" si="317"/>
        <v>1.336081211552695</v>
      </c>
      <c r="L4512" s="11" t="str">
        <f t="shared" ca="1" si="306"/>
        <v>H</v>
      </c>
      <c r="M4512" s="11"/>
      <c r="N4512" s="11">
        <v>4511</v>
      </c>
      <c r="O4512" s="12">
        <f t="shared" ca="1" si="318"/>
        <v>1.1178628519213647</v>
      </c>
      <c r="P4512" s="12">
        <f t="shared" ca="1" si="319"/>
        <v>-0.52888409976523332</v>
      </c>
      <c r="Q4512" s="11" t="str">
        <f t="shared" ca="1" si="307"/>
        <v>A</v>
      </c>
    </row>
    <row r="4513" spans="9:17" x14ac:dyDescent="0.25">
      <c r="I4513" s="11">
        <v>4512</v>
      </c>
      <c r="J4513" s="11">
        <f t="shared" ca="1" si="316"/>
        <v>-0.59515729763308001</v>
      </c>
      <c r="K4513" s="11">
        <f t="shared" ca="1" si="317"/>
        <v>3.5436591528263537</v>
      </c>
      <c r="L4513" s="11" t="str">
        <f t="shared" ca="1" si="306"/>
        <v>H</v>
      </c>
      <c r="M4513" s="11"/>
      <c r="N4513" s="11">
        <v>4512</v>
      </c>
      <c r="O4513" s="12">
        <f t="shared" ca="1" si="318"/>
        <v>2.672258509378457</v>
      </c>
      <c r="P4513" s="12">
        <f t="shared" ca="1" si="319"/>
        <v>1.9954075474159381</v>
      </c>
      <c r="Q4513" s="11" t="str">
        <f t="shared" ca="1" si="307"/>
        <v>A</v>
      </c>
    </row>
    <row r="4514" spans="9:17" x14ac:dyDescent="0.25">
      <c r="I4514" s="11">
        <v>4513</v>
      </c>
      <c r="J4514" s="11">
        <f t="shared" ca="1" si="316"/>
        <v>1.6899488831628697</v>
      </c>
      <c r="K4514" s="11">
        <f t="shared" ca="1" si="317"/>
        <v>2.206962552357854</v>
      </c>
      <c r="L4514" s="11" t="str">
        <f t="shared" ca="1" si="306"/>
        <v>H</v>
      </c>
      <c r="M4514" s="11"/>
      <c r="N4514" s="11">
        <v>4513</v>
      </c>
      <c r="O4514" s="12">
        <f t="shared" ca="1" si="318"/>
        <v>0.37540779173222882</v>
      </c>
      <c r="P4514" s="12">
        <f t="shared" ca="1" si="319"/>
        <v>-2.2764024865106616</v>
      </c>
      <c r="Q4514" s="11" t="str">
        <f t="shared" ca="1" si="307"/>
        <v>A</v>
      </c>
    </row>
    <row r="4515" spans="9:17" x14ac:dyDescent="0.25">
      <c r="I4515" s="11">
        <v>4514</v>
      </c>
      <c r="J4515" s="11">
        <f t="shared" ca="1" si="316"/>
        <v>0.30128850168647625</v>
      </c>
      <c r="K4515" s="11">
        <f t="shared" ca="1" si="317"/>
        <v>4.797543542637924</v>
      </c>
      <c r="L4515" s="11" t="str">
        <f t="shared" ca="1" si="306"/>
        <v>H</v>
      </c>
      <c r="M4515" s="11"/>
      <c r="N4515" s="11">
        <v>4514</v>
      </c>
      <c r="O4515" s="12">
        <f t="shared" ca="1" si="318"/>
        <v>8.0086930020374758E-2</v>
      </c>
      <c r="P4515" s="12">
        <f t="shared" ca="1" si="319"/>
        <v>0.5932207267863765</v>
      </c>
      <c r="Q4515" s="11" t="str">
        <f t="shared" ca="1" si="307"/>
        <v>H</v>
      </c>
    </row>
    <row r="4516" spans="9:17" x14ac:dyDescent="0.25">
      <c r="I4516" s="11">
        <v>4515</v>
      </c>
      <c r="J4516" s="11">
        <f t="shared" ca="1" si="316"/>
        <v>1.4756702919514217</v>
      </c>
      <c r="K4516" s="11">
        <f t="shared" ca="1" si="317"/>
        <v>0.2828709178358384</v>
      </c>
      <c r="L4516" s="11" t="str">
        <f t="shared" ca="1" si="306"/>
        <v>A</v>
      </c>
      <c r="M4516" s="11"/>
      <c r="N4516" s="11">
        <v>4515</v>
      </c>
      <c r="O4516" s="12">
        <f t="shared" ca="1" si="318"/>
        <v>0.42348330859241134</v>
      </c>
      <c r="P4516" s="12">
        <f t="shared" ca="1" si="319"/>
        <v>1.4396867123033545</v>
      </c>
      <c r="Q4516" s="11" t="str">
        <f t="shared" ca="1" si="307"/>
        <v>H</v>
      </c>
    </row>
    <row r="4517" spans="9:17" x14ac:dyDescent="0.25">
      <c r="I4517" s="11">
        <v>4516</v>
      </c>
      <c r="J4517" s="11">
        <f t="shared" ca="1" si="316"/>
        <v>2.233243278038854</v>
      </c>
      <c r="K4517" s="11">
        <f t="shared" ca="1" si="317"/>
        <v>1.521231972181561</v>
      </c>
      <c r="L4517" s="11" t="str">
        <f t="shared" ca="1" si="306"/>
        <v>A</v>
      </c>
      <c r="M4517" s="11"/>
      <c r="N4517" s="11">
        <v>4516</v>
      </c>
      <c r="O4517" s="12">
        <f t="shared" ca="1" si="318"/>
        <v>0.46298249202286584</v>
      </c>
      <c r="P4517" s="12">
        <f t="shared" ca="1" si="319"/>
        <v>2.2844378058700325</v>
      </c>
      <c r="Q4517" s="11" t="str">
        <f t="shared" ca="1" si="307"/>
        <v>H</v>
      </c>
    </row>
    <row r="4518" spans="9:17" x14ac:dyDescent="0.25">
      <c r="I4518" s="11">
        <v>4517</v>
      </c>
      <c r="J4518" s="11">
        <f t="shared" ca="1" si="316"/>
        <v>1.5512470856283311</v>
      </c>
      <c r="K4518" s="11">
        <f t="shared" ca="1" si="317"/>
        <v>0.23488709209556835</v>
      </c>
      <c r="L4518" s="11" t="str">
        <f t="shared" ca="1" si="306"/>
        <v>A</v>
      </c>
      <c r="M4518" s="11"/>
      <c r="N4518" s="11">
        <v>4517</v>
      </c>
      <c r="O4518" s="12">
        <f t="shared" ca="1" si="318"/>
        <v>-1.1760415949658305</v>
      </c>
      <c r="P4518" s="12">
        <f t="shared" ca="1" si="319"/>
        <v>4.3910740632735781</v>
      </c>
      <c r="Q4518" s="11" t="str">
        <f t="shared" ca="1" si="307"/>
        <v>H</v>
      </c>
    </row>
    <row r="4519" spans="9:17" x14ac:dyDescent="0.25">
      <c r="I4519" s="11">
        <v>4518</v>
      </c>
      <c r="J4519" s="11">
        <f t="shared" ca="1" si="316"/>
        <v>0.73455727378024116</v>
      </c>
      <c r="K4519" s="11">
        <f t="shared" ca="1" si="317"/>
        <v>3.8046735907416265</v>
      </c>
      <c r="L4519" s="11" t="str">
        <f t="shared" ca="1" si="306"/>
        <v>H</v>
      </c>
      <c r="M4519" s="11"/>
      <c r="N4519" s="11">
        <v>4518</v>
      </c>
      <c r="O4519" s="12">
        <f t="shared" ca="1" si="318"/>
        <v>0.61785241243894429</v>
      </c>
      <c r="P4519" s="12">
        <f t="shared" ca="1" si="319"/>
        <v>-8.692955330883656E-3</v>
      </c>
      <c r="Q4519" s="11" t="str">
        <f t="shared" ca="1" si="307"/>
        <v>A</v>
      </c>
    </row>
    <row r="4520" spans="9:17" x14ac:dyDescent="0.25">
      <c r="I4520" s="11">
        <v>4519</v>
      </c>
      <c r="J4520" s="11">
        <f t="shared" ca="1" si="316"/>
        <v>-0.94729914547480265</v>
      </c>
      <c r="K4520" s="11">
        <f t="shared" ca="1" si="317"/>
        <v>-0.15909205173853591</v>
      </c>
      <c r="L4520" s="11" t="str">
        <f t="shared" ca="1" si="306"/>
        <v>H</v>
      </c>
      <c r="M4520" s="11"/>
      <c r="N4520" s="11">
        <v>4519</v>
      </c>
      <c r="O4520" s="12">
        <f t="shared" ca="1" si="318"/>
        <v>0.9595763176883001</v>
      </c>
      <c r="P4520" s="12">
        <f t="shared" ca="1" si="319"/>
        <v>3.983887331019333</v>
      </c>
      <c r="Q4520" s="11" t="str">
        <f t="shared" ca="1" si="307"/>
        <v>H</v>
      </c>
    </row>
    <row r="4521" spans="9:17" x14ac:dyDescent="0.25">
      <c r="I4521" s="11">
        <v>4520</v>
      </c>
      <c r="J4521" s="11">
        <f t="shared" ca="1" si="316"/>
        <v>-2.2629234633255821</v>
      </c>
      <c r="K4521" s="11">
        <f t="shared" ca="1" si="317"/>
        <v>1.6271105408292903</v>
      </c>
      <c r="L4521" s="11" t="str">
        <f t="shared" ca="1" si="306"/>
        <v>H</v>
      </c>
      <c r="M4521" s="11"/>
      <c r="N4521" s="11">
        <v>4520</v>
      </c>
      <c r="O4521" s="12">
        <f t="shared" ca="1" si="318"/>
        <v>2.3616908185879075</v>
      </c>
      <c r="P4521" s="12">
        <f t="shared" ca="1" si="319"/>
        <v>1.5355085801079071</v>
      </c>
      <c r="Q4521" s="11" t="str">
        <f t="shared" ca="1" si="307"/>
        <v>A</v>
      </c>
    </row>
    <row r="4522" spans="9:17" x14ac:dyDescent="0.25">
      <c r="I4522" s="11">
        <v>4521</v>
      </c>
      <c r="J4522" s="11">
        <f t="shared" ca="1" si="316"/>
        <v>0.91034127810565746</v>
      </c>
      <c r="K4522" s="11">
        <f t="shared" ca="1" si="317"/>
        <v>3.0893355815435761</v>
      </c>
      <c r="L4522" s="11" t="str">
        <f t="shared" ca="1" si="306"/>
        <v>H</v>
      </c>
      <c r="M4522" s="11"/>
      <c r="N4522" s="11">
        <v>4521</v>
      </c>
      <c r="O4522" s="12">
        <f t="shared" ca="1" si="318"/>
        <v>-0.13093259715715955</v>
      </c>
      <c r="P4522" s="12">
        <f t="shared" ca="1" si="319"/>
        <v>-0.23648673352902061</v>
      </c>
      <c r="Q4522" s="11" t="str">
        <f t="shared" ca="1" si="307"/>
        <v>A</v>
      </c>
    </row>
    <row r="4523" spans="9:17" x14ac:dyDescent="0.25">
      <c r="I4523" s="11">
        <v>4522</v>
      </c>
      <c r="J4523" s="11">
        <f t="shared" ca="1" si="316"/>
        <v>1.5765881688531753</v>
      </c>
      <c r="K4523" s="11">
        <f t="shared" ca="1" si="317"/>
        <v>2.526945517395486</v>
      </c>
      <c r="L4523" s="11" t="str">
        <f t="shared" ca="1" si="306"/>
        <v>H</v>
      </c>
      <c r="M4523" s="11"/>
      <c r="N4523" s="11">
        <v>4522</v>
      </c>
      <c r="O4523" s="12">
        <f t="shared" ca="1" si="318"/>
        <v>0.85550258876284935</v>
      </c>
      <c r="P4523" s="12">
        <f t="shared" ca="1" si="319"/>
        <v>0.16996051360167497</v>
      </c>
      <c r="Q4523" s="11" t="str">
        <f t="shared" ca="1" si="307"/>
        <v>A</v>
      </c>
    </row>
    <row r="4524" spans="9:17" x14ac:dyDescent="0.25">
      <c r="I4524" s="11">
        <v>4523</v>
      </c>
      <c r="J4524" s="11">
        <f t="shared" ca="1" si="316"/>
        <v>-0.18616310029170047</v>
      </c>
      <c r="K4524" s="11">
        <f t="shared" ca="1" si="317"/>
        <v>6.075503228260219</v>
      </c>
      <c r="L4524" s="11" t="str">
        <f t="shared" ca="1" si="306"/>
        <v>H</v>
      </c>
      <c r="M4524" s="11"/>
      <c r="N4524" s="11">
        <v>4523</v>
      </c>
      <c r="O4524" s="12">
        <f t="shared" ca="1" si="318"/>
        <v>1.6351451664244643</v>
      </c>
      <c r="P4524" s="12">
        <f t="shared" ca="1" si="319"/>
        <v>2.0055150098342494</v>
      </c>
      <c r="Q4524" s="11" t="str">
        <f t="shared" ca="1" si="307"/>
        <v>H</v>
      </c>
    </row>
    <row r="4525" spans="9:17" x14ac:dyDescent="0.25">
      <c r="I4525" s="11">
        <v>4524</v>
      </c>
      <c r="J4525" s="11">
        <f t="shared" ca="1" si="316"/>
        <v>0.61640006175567064</v>
      </c>
      <c r="K4525" s="11">
        <f t="shared" ca="1" si="317"/>
        <v>2.0772576331677177</v>
      </c>
      <c r="L4525" s="11" t="str">
        <f t="shared" ca="1" si="306"/>
        <v>H</v>
      </c>
      <c r="M4525" s="11"/>
      <c r="N4525" s="11">
        <v>4524</v>
      </c>
      <c r="O4525" s="12">
        <f t="shared" ca="1" si="318"/>
        <v>5.5900446164171835E-2</v>
      </c>
      <c r="P4525" s="12">
        <f t="shared" ca="1" si="319"/>
        <v>-0.12533478704916279</v>
      </c>
      <c r="Q4525" s="11" t="str">
        <f t="shared" ca="1" si="307"/>
        <v>A</v>
      </c>
    </row>
    <row r="4526" spans="9:17" x14ac:dyDescent="0.25">
      <c r="I4526" s="11">
        <v>4525</v>
      </c>
      <c r="J4526" s="11">
        <f t="shared" ca="1" si="316"/>
        <v>0.97756990064437721</v>
      </c>
      <c r="K4526" s="11">
        <f t="shared" ca="1" si="317"/>
        <v>1.0800025303131129</v>
      </c>
      <c r="L4526" s="11" t="str">
        <f t="shared" ca="1" si="306"/>
        <v>H</v>
      </c>
      <c r="M4526" s="11"/>
      <c r="N4526" s="11">
        <v>4525</v>
      </c>
      <c r="O4526" s="12">
        <f t="shared" ca="1" si="318"/>
        <v>-0.45552245181571616</v>
      </c>
      <c r="P4526" s="12">
        <f t="shared" ca="1" si="319"/>
        <v>2.1778197050056143</v>
      </c>
      <c r="Q4526" s="11" t="str">
        <f t="shared" ca="1" si="307"/>
        <v>H</v>
      </c>
    </row>
    <row r="4527" spans="9:17" x14ac:dyDescent="0.25">
      <c r="I4527" s="11">
        <v>4526</v>
      </c>
      <c r="J4527" s="11">
        <f t="shared" ca="1" si="316"/>
        <v>-0.73575908842084792</v>
      </c>
      <c r="K4527" s="11">
        <f t="shared" ca="1" si="317"/>
        <v>0.10329413294863121</v>
      </c>
      <c r="L4527" s="11" t="str">
        <f t="shared" ca="1" si="306"/>
        <v>H</v>
      </c>
      <c r="M4527" s="11"/>
      <c r="N4527" s="11">
        <v>4526</v>
      </c>
      <c r="O4527" s="12">
        <f t="shared" ca="1" si="318"/>
        <v>1.7433017358537848</v>
      </c>
      <c r="P4527" s="12">
        <f t="shared" ca="1" si="319"/>
        <v>1.7979308638147911</v>
      </c>
      <c r="Q4527" s="11" t="str">
        <f t="shared" ca="1" si="307"/>
        <v>H</v>
      </c>
    </row>
    <row r="4528" spans="9:17" x14ac:dyDescent="0.25">
      <c r="I4528" s="11">
        <v>4527</v>
      </c>
      <c r="J4528" s="11">
        <f t="shared" ca="1" si="316"/>
        <v>3.5043882081304107</v>
      </c>
      <c r="K4528" s="11">
        <f t="shared" ca="1" si="317"/>
        <v>4.298402039436704</v>
      </c>
      <c r="L4528" s="11" t="str">
        <f t="shared" ca="1" si="306"/>
        <v>H</v>
      </c>
      <c r="M4528" s="11"/>
      <c r="N4528" s="11">
        <v>4527</v>
      </c>
      <c r="O4528" s="12">
        <f t="shared" ca="1" si="318"/>
        <v>0.97013256482771404</v>
      </c>
      <c r="P4528" s="12">
        <f t="shared" ca="1" si="319"/>
        <v>1.2062522179382189</v>
      </c>
      <c r="Q4528" s="11" t="str">
        <f t="shared" ca="1" si="307"/>
        <v>H</v>
      </c>
    </row>
    <row r="4529" spans="9:17" x14ac:dyDescent="0.25">
      <c r="I4529" s="11">
        <v>4528</v>
      </c>
      <c r="J4529" s="11">
        <f t="shared" ca="1" si="316"/>
        <v>1.6939573515488267</v>
      </c>
      <c r="K4529" s="11">
        <f t="shared" ca="1" si="317"/>
        <v>-0.36831309858514416</v>
      </c>
      <c r="L4529" s="11" t="str">
        <f t="shared" ca="1" si="306"/>
        <v>A</v>
      </c>
      <c r="M4529" s="11"/>
      <c r="N4529" s="11">
        <v>4528</v>
      </c>
      <c r="O4529" s="12">
        <f t="shared" ca="1" si="318"/>
        <v>1.6441168809916651</v>
      </c>
      <c r="P4529" s="12">
        <f t="shared" ca="1" si="319"/>
        <v>0.22025318603036537</v>
      </c>
      <c r="Q4529" s="11" t="str">
        <f t="shared" ca="1" si="307"/>
        <v>A</v>
      </c>
    </row>
    <row r="4530" spans="9:17" x14ac:dyDescent="0.25">
      <c r="I4530" s="11">
        <v>4529</v>
      </c>
      <c r="J4530" s="11">
        <f t="shared" ca="1" si="316"/>
        <v>0.43325152511120268</v>
      </c>
      <c r="K4530" s="11">
        <f t="shared" ca="1" si="317"/>
        <v>1.3263078930377374</v>
      </c>
      <c r="L4530" s="11" t="str">
        <f t="shared" ca="1" si="306"/>
        <v>H</v>
      </c>
      <c r="M4530" s="11"/>
      <c r="N4530" s="11">
        <v>4529</v>
      </c>
      <c r="O4530" s="12">
        <f t="shared" ca="1" si="318"/>
        <v>0.89887963482323863</v>
      </c>
      <c r="P4530" s="12">
        <f t="shared" ca="1" si="319"/>
        <v>0.84610489514073006</v>
      </c>
      <c r="Q4530" s="11" t="str">
        <f t="shared" ca="1" si="307"/>
        <v>A</v>
      </c>
    </row>
    <row r="4531" spans="9:17" x14ac:dyDescent="0.25">
      <c r="I4531" s="11">
        <v>4530</v>
      </c>
      <c r="J4531" s="11">
        <f t="shared" ca="1" si="316"/>
        <v>2.7046354889100601</v>
      </c>
      <c r="K4531" s="11">
        <f t="shared" ca="1" si="317"/>
        <v>2.8364770804542143</v>
      </c>
      <c r="L4531" s="11" t="str">
        <f t="shared" ca="1" si="306"/>
        <v>H</v>
      </c>
      <c r="M4531" s="11"/>
      <c r="N4531" s="11">
        <v>4530</v>
      </c>
      <c r="O4531" s="12">
        <f t="shared" ca="1" si="318"/>
        <v>-0.87661904461260565</v>
      </c>
      <c r="P4531" s="12">
        <f t="shared" ca="1" si="319"/>
        <v>0.85565575945332695</v>
      </c>
      <c r="Q4531" s="11" t="str">
        <f t="shared" ca="1" si="307"/>
        <v>H</v>
      </c>
    </row>
    <row r="4532" spans="9:17" x14ac:dyDescent="0.25">
      <c r="I4532" s="11">
        <v>4531</v>
      </c>
      <c r="J4532" s="11">
        <f t="shared" ca="1" si="316"/>
        <v>-0.13074295951891923</v>
      </c>
      <c r="K4532" s="11">
        <f t="shared" ca="1" si="317"/>
        <v>2.2931319013622287</v>
      </c>
      <c r="L4532" s="11" t="str">
        <f t="shared" ca="1" si="306"/>
        <v>H</v>
      </c>
      <c r="M4532" s="11"/>
      <c r="N4532" s="11">
        <v>4531</v>
      </c>
      <c r="O4532" s="12">
        <f t="shared" ca="1" si="318"/>
        <v>0.31634823640969756</v>
      </c>
      <c r="P4532" s="12">
        <f t="shared" ca="1" si="319"/>
        <v>-3.209713805092417</v>
      </c>
      <c r="Q4532" s="11" t="str">
        <f t="shared" ca="1" si="307"/>
        <v>A</v>
      </c>
    </row>
    <row r="4533" spans="9:17" x14ac:dyDescent="0.25">
      <c r="I4533" s="11">
        <v>4532</v>
      </c>
      <c r="J4533" s="11">
        <f t="shared" ca="1" si="316"/>
        <v>1.0380155092413321</v>
      </c>
      <c r="K4533" s="11">
        <f t="shared" ca="1" si="317"/>
        <v>2.6958148996300926</v>
      </c>
      <c r="L4533" s="11" t="str">
        <f t="shared" ca="1" si="306"/>
        <v>H</v>
      </c>
      <c r="M4533" s="11"/>
      <c r="N4533" s="11">
        <v>4532</v>
      </c>
      <c r="O4533" s="12">
        <f t="shared" ca="1" si="318"/>
        <v>2.4130568031382968</v>
      </c>
      <c r="P4533" s="12">
        <f t="shared" ca="1" si="319"/>
        <v>5.2921625283865179</v>
      </c>
      <c r="Q4533" s="11" t="str">
        <f t="shared" ca="1" si="307"/>
        <v>H</v>
      </c>
    </row>
    <row r="4534" spans="9:17" x14ac:dyDescent="0.25">
      <c r="I4534" s="11">
        <v>4533</v>
      </c>
      <c r="J4534" s="11">
        <f t="shared" ca="1" si="316"/>
        <v>1.9258890084869538</v>
      </c>
      <c r="K4534" s="11">
        <f t="shared" ca="1" si="317"/>
        <v>1.2980190202328274</v>
      </c>
      <c r="L4534" s="11" t="str">
        <f t="shared" ca="1" si="306"/>
        <v>A</v>
      </c>
      <c r="M4534" s="11"/>
      <c r="N4534" s="11">
        <v>4533</v>
      </c>
      <c r="O4534" s="12">
        <f t="shared" ca="1" si="318"/>
        <v>1.1886194039283091</v>
      </c>
      <c r="P4534" s="12">
        <f t="shared" ca="1" si="319"/>
        <v>0.41582564424712265</v>
      </c>
      <c r="Q4534" s="11" t="str">
        <f t="shared" ca="1" si="307"/>
        <v>A</v>
      </c>
    </row>
    <row r="4535" spans="9:17" x14ac:dyDescent="0.25">
      <c r="I4535" s="11">
        <v>4534</v>
      </c>
      <c r="J4535" s="11">
        <f t="shared" ca="1" si="316"/>
        <v>0.25158162860516597</v>
      </c>
      <c r="K4535" s="11">
        <f t="shared" ca="1" si="317"/>
        <v>3.2781000734620536</v>
      </c>
      <c r="L4535" s="11" t="str">
        <f t="shared" ca="1" si="306"/>
        <v>H</v>
      </c>
      <c r="M4535" s="11"/>
      <c r="N4535" s="11">
        <v>4534</v>
      </c>
      <c r="O4535" s="12">
        <f t="shared" ca="1" si="318"/>
        <v>1.1166935002069889</v>
      </c>
      <c r="P4535" s="12">
        <f t="shared" ca="1" si="319"/>
        <v>-0.80503212204018237</v>
      </c>
      <c r="Q4535" s="11" t="str">
        <f t="shared" ca="1" si="307"/>
        <v>A</v>
      </c>
    </row>
    <row r="4536" spans="9:17" x14ac:dyDescent="0.25">
      <c r="I4536" s="11">
        <v>4535</v>
      </c>
      <c r="J4536" s="11">
        <f t="shared" ca="1" si="316"/>
        <v>1.5677529875605911</v>
      </c>
      <c r="K4536" s="11">
        <f t="shared" ca="1" si="317"/>
        <v>2.6086375215026942</v>
      </c>
      <c r="L4536" s="11" t="str">
        <f t="shared" ca="1" si="306"/>
        <v>H</v>
      </c>
      <c r="M4536" s="11"/>
      <c r="N4536" s="11">
        <v>4535</v>
      </c>
      <c r="O4536" s="12">
        <f t="shared" ca="1" si="318"/>
        <v>2.328675169158688</v>
      </c>
      <c r="P4536" s="12">
        <f t="shared" ca="1" si="319"/>
        <v>0.37663032638152016</v>
      </c>
      <c r="Q4536" s="11" t="str">
        <f t="shared" ca="1" si="307"/>
        <v>A</v>
      </c>
    </row>
    <row r="4537" spans="9:17" x14ac:dyDescent="0.25">
      <c r="I4537" s="11">
        <v>4536</v>
      </c>
      <c r="J4537" s="11">
        <f t="shared" ca="1" si="316"/>
        <v>2.7297222781750192</v>
      </c>
      <c r="K4537" s="11">
        <f t="shared" ca="1" si="317"/>
        <v>1.1969189767898314</v>
      </c>
      <c r="L4537" s="11" t="str">
        <f t="shared" ca="1" si="306"/>
        <v>A</v>
      </c>
      <c r="M4537" s="11"/>
      <c r="N4537" s="11">
        <v>4536</v>
      </c>
      <c r="O4537" s="12">
        <f t="shared" ca="1" si="318"/>
        <v>1.7196169792933027</v>
      </c>
      <c r="P4537" s="12">
        <f t="shared" ca="1" si="319"/>
        <v>0.4922257680311739</v>
      </c>
      <c r="Q4537" s="11" t="str">
        <f t="shared" ca="1" si="307"/>
        <v>A</v>
      </c>
    </row>
    <row r="4538" spans="9:17" x14ac:dyDescent="0.25">
      <c r="I4538" s="11">
        <v>4537</v>
      </c>
      <c r="J4538" s="11">
        <f t="shared" ca="1" si="316"/>
        <v>0.91519485867940631</v>
      </c>
      <c r="K4538" s="11">
        <f t="shared" ca="1" si="317"/>
        <v>1.119351332146459</v>
      </c>
      <c r="L4538" s="11" t="str">
        <f t="shared" ca="1" si="306"/>
        <v>H</v>
      </c>
      <c r="M4538" s="11"/>
      <c r="N4538" s="11">
        <v>4537</v>
      </c>
      <c r="O4538" s="12">
        <f t="shared" ca="1" si="318"/>
        <v>0.46843387255732172</v>
      </c>
      <c r="P4538" s="12">
        <f t="shared" ca="1" si="319"/>
        <v>1.3083866060117042</v>
      </c>
      <c r="Q4538" s="11" t="str">
        <f t="shared" ca="1" si="307"/>
        <v>H</v>
      </c>
    </row>
    <row r="4539" spans="9:17" x14ac:dyDescent="0.25">
      <c r="I4539" s="11">
        <v>4538</v>
      </c>
      <c r="J4539" s="11">
        <f t="shared" ca="1" si="316"/>
        <v>0.67021478591708572</v>
      </c>
      <c r="K4539" s="11">
        <f t="shared" ca="1" si="317"/>
        <v>2.0582528129609372</v>
      </c>
      <c r="L4539" s="11" t="str">
        <f t="shared" ca="1" si="306"/>
        <v>H</v>
      </c>
      <c r="M4539" s="11"/>
      <c r="N4539" s="11">
        <v>4538</v>
      </c>
      <c r="O4539" s="12">
        <f t="shared" ca="1" si="318"/>
        <v>0.88066095871986572</v>
      </c>
      <c r="P4539" s="12">
        <f t="shared" ca="1" si="319"/>
        <v>2.134360072520769</v>
      </c>
      <c r="Q4539" s="11" t="str">
        <f t="shared" ca="1" si="307"/>
        <v>H</v>
      </c>
    </row>
    <row r="4540" spans="9:17" x14ac:dyDescent="0.25">
      <c r="I4540" s="11">
        <v>4539</v>
      </c>
      <c r="J4540" s="11">
        <f t="shared" ca="1" si="316"/>
        <v>0.54746778099423443</v>
      </c>
      <c r="K4540" s="11">
        <f t="shared" ca="1" si="317"/>
        <v>1.6280476829672785</v>
      </c>
      <c r="L4540" s="11" t="str">
        <f t="shared" ca="1" si="306"/>
        <v>H</v>
      </c>
      <c r="M4540" s="11"/>
      <c r="N4540" s="11">
        <v>4539</v>
      </c>
      <c r="O4540" s="12">
        <f t="shared" ca="1" si="318"/>
        <v>-0.46624174959907494</v>
      </c>
      <c r="P4540" s="12">
        <f t="shared" ca="1" si="319"/>
        <v>-0.90116021018428238</v>
      </c>
      <c r="Q4540" s="11" t="str">
        <f t="shared" ca="1" si="307"/>
        <v>A</v>
      </c>
    </row>
    <row r="4541" spans="9:17" x14ac:dyDescent="0.25">
      <c r="I4541" s="11">
        <v>4540</v>
      </c>
      <c r="J4541" s="11">
        <f t="shared" ca="1" si="316"/>
        <v>1.2849952559379449</v>
      </c>
      <c r="K4541" s="11">
        <f t="shared" ca="1" si="317"/>
        <v>2.9373735861254389</v>
      </c>
      <c r="L4541" s="11" t="str">
        <f t="shared" ca="1" si="306"/>
        <v>H</v>
      </c>
      <c r="M4541" s="11"/>
      <c r="N4541" s="11">
        <v>4540</v>
      </c>
      <c r="O4541" s="12">
        <f t="shared" ca="1" si="318"/>
        <v>0.98721784332177376</v>
      </c>
      <c r="P4541" s="12">
        <f t="shared" ca="1" si="319"/>
        <v>-2.3329493640026571</v>
      </c>
      <c r="Q4541" s="11" t="str">
        <f t="shared" ca="1" si="307"/>
        <v>A</v>
      </c>
    </row>
    <row r="4542" spans="9:17" x14ac:dyDescent="0.25">
      <c r="I4542" s="11">
        <v>4541</v>
      </c>
      <c r="J4542" s="11">
        <f t="shared" ca="1" si="316"/>
        <v>1.9359851581286684</v>
      </c>
      <c r="K4542" s="11">
        <f t="shared" ca="1" si="317"/>
        <v>0.38779045949416702</v>
      </c>
      <c r="L4542" s="11" t="str">
        <f t="shared" ca="1" si="306"/>
        <v>A</v>
      </c>
      <c r="M4542" s="11"/>
      <c r="N4542" s="11">
        <v>4541</v>
      </c>
      <c r="O4542" s="12">
        <f t="shared" ca="1" si="318"/>
        <v>1.3370614297301939</v>
      </c>
      <c r="P4542" s="12">
        <f t="shared" ca="1" si="319"/>
        <v>8.5019524355774312E-2</v>
      </c>
      <c r="Q4542" s="11" t="str">
        <f t="shared" ca="1" si="307"/>
        <v>A</v>
      </c>
    </row>
    <row r="4543" spans="9:17" x14ac:dyDescent="0.25">
      <c r="I4543" s="11">
        <v>4542</v>
      </c>
      <c r="J4543" s="11">
        <f t="shared" ca="1" si="316"/>
        <v>1.1508194458793424</v>
      </c>
      <c r="K4543" s="11">
        <f t="shared" ca="1" si="317"/>
        <v>1.6558302484425158</v>
      </c>
      <c r="L4543" s="11" t="str">
        <f t="shared" ca="1" si="306"/>
        <v>H</v>
      </c>
      <c r="M4543" s="11"/>
      <c r="N4543" s="11">
        <v>4542</v>
      </c>
      <c r="O4543" s="12">
        <f t="shared" ca="1" si="318"/>
        <v>1.611268110880846</v>
      </c>
      <c r="P4543" s="12">
        <f t="shared" ca="1" si="319"/>
        <v>-1.4693840698263716</v>
      </c>
      <c r="Q4543" s="11" t="str">
        <f t="shared" ca="1" si="307"/>
        <v>A</v>
      </c>
    </row>
    <row r="4544" spans="9:17" x14ac:dyDescent="0.25">
      <c r="I4544" s="11">
        <v>4543</v>
      </c>
      <c r="J4544" s="11">
        <f t="shared" ca="1" si="316"/>
        <v>0.96611240305561419</v>
      </c>
      <c r="K4544" s="11">
        <f t="shared" ca="1" si="317"/>
        <v>5.0364499269192695</v>
      </c>
      <c r="L4544" s="11" t="str">
        <f t="shared" ca="1" si="306"/>
        <v>H</v>
      </c>
      <c r="M4544" s="11"/>
      <c r="N4544" s="11">
        <v>4543</v>
      </c>
      <c r="O4544" s="12">
        <f t="shared" ca="1" si="318"/>
        <v>-0.6718682165973322</v>
      </c>
      <c r="P4544" s="12">
        <f t="shared" ca="1" si="319"/>
        <v>1.7006253408813947</v>
      </c>
      <c r="Q4544" s="11" t="str">
        <f t="shared" ca="1" si="307"/>
        <v>H</v>
      </c>
    </row>
    <row r="4545" spans="9:17" x14ac:dyDescent="0.25">
      <c r="I4545" s="11">
        <v>4544</v>
      </c>
      <c r="J4545" s="11">
        <f t="shared" ca="1" si="316"/>
        <v>2.1235857782718717</v>
      </c>
      <c r="K4545" s="11">
        <f t="shared" ca="1" si="317"/>
        <v>2.4170261532370247</v>
      </c>
      <c r="L4545" s="11" t="str">
        <f t="shared" ca="1" si="306"/>
        <v>H</v>
      </c>
      <c r="M4545" s="11"/>
      <c r="N4545" s="11">
        <v>4544</v>
      </c>
      <c r="O4545" s="12">
        <f t="shared" ca="1" si="318"/>
        <v>1.326309372411242</v>
      </c>
      <c r="P4545" s="12">
        <f t="shared" ca="1" si="319"/>
        <v>2.2399720226860991</v>
      </c>
      <c r="Q4545" s="11" t="str">
        <f t="shared" ca="1" si="307"/>
        <v>H</v>
      </c>
    </row>
    <row r="4546" spans="9:17" x14ac:dyDescent="0.25">
      <c r="I4546" s="11">
        <v>4545</v>
      </c>
      <c r="J4546" s="11">
        <f t="shared" ca="1" si="316"/>
        <v>0.41922266339513437</v>
      </c>
      <c r="K4546" s="11">
        <f t="shared" ca="1" si="317"/>
        <v>1.3577306569016696</v>
      </c>
      <c r="L4546" s="11" t="str">
        <f t="shared" ca="1" si="306"/>
        <v>H</v>
      </c>
      <c r="M4546" s="11"/>
      <c r="N4546" s="11">
        <v>4545</v>
      </c>
      <c r="O4546" s="12">
        <f t="shared" ca="1" si="318"/>
        <v>-1.1566538279784806</v>
      </c>
      <c r="P4546" s="12">
        <f t="shared" ca="1" si="319"/>
        <v>-0.16683063832993916</v>
      </c>
      <c r="Q4546" s="11" t="str">
        <f t="shared" ca="1" si="307"/>
        <v>H</v>
      </c>
    </row>
    <row r="4547" spans="9:17" x14ac:dyDescent="0.25">
      <c r="I4547" s="11">
        <v>4546</v>
      </c>
      <c r="J4547" s="11">
        <f t="shared" ref="J4547:J4610" ca="1" si="320">NORMINV(RAND(), $D$3,$F$3)</f>
        <v>1.0231354930036618</v>
      </c>
      <c r="K4547" s="11">
        <f t="shared" ref="K4547:K4610" ca="1" si="321">NORMINV(RAND(), $D$2,$F$2)</f>
        <v>2.0203127722335998</v>
      </c>
      <c r="L4547" s="11" t="str">
        <f t="shared" ca="1" si="306"/>
        <v>H</v>
      </c>
      <c r="M4547" s="11"/>
      <c r="N4547" s="11">
        <v>4546</v>
      </c>
      <c r="O4547" s="12">
        <f t="shared" ref="O4547:O4610" ca="1" si="322">NORMINV(RAND(), $D$11,$F$11)</f>
        <v>0.74851494584678846</v>
      </c>
      <c r="P4547" s="12">
        <f t="shared" ref="P4547:P4610" ca="1" si="323">NORMINV(RAND(), $D$10,$F$10)</f>
        <v>2.4754090650528946</v>
      </c>
      <c r="Q4547" s="11" t="str">
        <f t="shared" ca="1" si="307"/>
        <v>H</v>
      </c>
    </row>
    <row r="4548" spans="9:17" x14ac:dyDescent="0.25">
      <c r="I4548" s="11">
        <v>4547</v>
      </c>
      <c r="J4548" s="11">
        <f t="shared" ca="1" si="320"/>
        <v>2.1559108887094816</v>
      </c>
      <c r="K4548" s="11">
        <f t="shared" ca="1" si="321"/>
        <v>3.5527094008495057</v>
      </c>
      <c r="L4548" s="11" t="str">
        <f t="shared" ca="1" si="306"/>
        <v>H</v>
      </c>
      <c r="M4548" s="11"/>
      <c r="N4548" s="11">
        <v>4547</v>
      </c>
      <c r="O4548" s="12">
        <f t="shared" ca="1" si="322"/>
        <v>-4.3136042367224237E-2</v>
      </c>
      <c r="P4548" s="12">
        <f t="shared" ca="1" si="323"/>
        <v>1.5897904741173299</v>
      </c>
      <c r="Q4548" s="11" t="str">
        <f t="shared" ca="1" si="307"/>
        <v>H</v>
      </c>
    </row>
    <row r="4549" spans="9:17" x14ac:dyDescent="0.25">
      <c r="I4549" s="11">
        <v>4548</v>
      </c>
      <c r="J4549" s="11">
        <f t="shared" ca="1" si="320"/>
        <v>5.0487293087385536</v>
      </c>
      <c r="K4549" s="11">
        <f t="shared" ca="1" si="321"/>
        <v>1.0946893166146752</v>
      </c>
      <c r="L4549" s="11" t="str">
        <f t="shared" ca="1" si="306"/>
        <v>A</v>
      </c>
      <c r="M4549" s="11"/>
      <c r="N4549" s="11">
        <v>4548</v>
      </c>
      <c r="O4549" s="12">
        <f t="shared" ca="1" si="322"/>
        <v>-0.48517885724998089</v>
      </c>
      <c r="P4549" s="12">
        <f t="shared" ca="1" si="323"/>
        <v>-1.3629463982945245</v>
      </c>
      <c r="Q4549" s="11" t="str">
        <f t="shared" ca="1" si="307"/>
        <v>A</v>
      </c>
    </row>
    <row r="4550" spans="9:17" x14ac:dyDescent="0.25">
      <c r="I4550" s="11">
        <v>4549</v>
      </c>
      <c r="J4550" s="11">
        <f t="shared" ca="1" si="320"/>
        <v>0.84186786964378346</v>
      </c>
      <c r="K4550" s="11">
        <f t="shared" ca="1" si="321"/>
        <v>3.2969741351528352</v>
      </c>
      <c r="L4550" s="11" t="str">
        <f t="shared" ca="1" si="306"/>
        <v>H</v>
      </c>
      <c r="M4550" s="11"/>
      <c r="N4550" s="11">
        <v>4549</v>
      </c>
      <c r="O4550" s="12">
        <f t="shared" ca="1" si="322"/>
        <v>-0.58846354411279456</v>
      </c>
      <c r="P4550" s="12">
        <f t="shared" ca="1" si="323"/>
        <v>1.0212536449507863</v>
      </c>
      <c r="Q4550" s="11" t="str">
        <f t="shared" ca="1" si="307"/>
        <v>H</v>
      </c>
    </row>
    <row r="4551" spans="9:17" x14ac:dyDescent="0.25">
      <c r="I4551" s="11">
        <v>4550</v>
      </c>
      <c r="J4551" s="11">
        <f t="shared" ca="1" si="320"/>
        <v>-0.73657399543411473</v>
      </c>
      <c r="K4551" s="11">
        <f t="shared" ca="1" si="321"/>
        <v>3.1218072639805037</v>
      </c>
      <c r="L4551" s="11" t="str">
        <f t="shared" ca="1" si="306"/>
        <v>H</v>
      </c>
      <c r="M4551" s="11"/>
      <c r="N4551" s="11">
        <v>4550</v>
      </c>
      <c r="O4551" s="12">
        <f t="shared" ca="1" si="322"/>
        <v>0.56028756969593474</v>
      </c>
      <c r="P4551" s="12">
        <f t="shared" ca="1" si="323"/>
        <v>1.7647497714167235</v>
      </c>
      <c r="Q4551" s="11" t="str">
        <f t="shared" ca="1" si="307"/>
        <v>H</v>
      </c>
    </row>
    <row r="4552" spans="9:17" x14ac:dyDescent="0.25">
      <c r="I4552" s="11">
        <v>4551</v>
      </c>
      <c r="J4552" s="11">
        <f t="shared" ca="1" si="320"/>
        <v>0.24189318517603142</v>
      </c>
      <c r="K4552" s="11">
        <f t="shared" ca="1" si="321"/>
        <v>2.7522281594680358</v>
      </c>
      <c r="L4552" s="11" t="str">
        <f t="shared" ca="1" si="306"/>
        <v>H</v>
      </c>
      <c r="M4552" s="11"/>
      <c r="N4552" s="11">
        <v>4551</v>
      </c>
      <c r="O4552" s="12">
        <f t="shared" ca="1" si="322"/>
        <v>0.44533023595758314</v>
      </c>
      <c r="P4552" s="12">
        <f t="shared" ca="1" si="323"/>
        <v>2.1202096304833153</v>
      </c>
      <c r="Q4552" s="11" t="str">
        <f t="shared" ca="1" si="307"/>
        <v>H</v>
      </c>
    </row>
    <row r="4553" spans="9:17" x14ac:dyDescent="0.25">
      <c r="I4553" s="11">
        <v>4552</v>
      </c>
      <c r="J4553" s="11">
        <f t="shared" ca="1" si="320"/>
        <v>2.2896566653905301</v>
      </c>
      <c r="K4553" s="11">
        <f t="shared" ca="1" si="321"/>
        <v>4.8402922589900612</v>
      </c>
      <c r="L4553" s="11" t="str">
        <f t="shared" ca="1" si="306"/>
        <v>H</v>
      </c>
      <c r="M4553" s="11"/>
      <c r="N4553" s="11">
        <v>4552</v>
      </c>
      <c r="O4553" s="12">
        <f t="shared" ca="1" si="322"/>
        <v>-1.0898829815081268</v>
      </c>
      <c r="P4553" s="12">
        <f t="shared" ca="1" si="323"/>
        <v>3.7365149144146623</v>
      </c>
      <c r="Q4553" s="11" t="str">
        <f t="shared" ca="1" si="307"/>
        <v>H</v>
      </c>
    </row>
    <row r="4554" spans="9:17" x14ac:dyDescent="0.25">
      <c r="I4554" s="11">
        <v>4553</v>
      </c>
      <c r="J4554" s="11">
        <f t="shared" ca="1" si="320"/>
        <v>1.9199699645906514</v>
      </c>
      <c r="K4554" s="11">
        <f t="shared" ca="1" si="321"/>
        <v>2.212313299822116</v>
      </c>
      <c r="L4554" s="11" t="str">
        <f t="shared" ca="1" si="306"/>
        <v>H</v>
      </c>
      <c r="M4554" s="11"/>
      <c r="N4554" s="11">
        <v>4553</v>
      </c>
      <c r="O4554" s="12">
        <f t="shared" ca="1" si="322"/>
        <v>-4.0865755429972728E-2</v>
      </c>
      <c r="P4554" s="12">
        <f t="shared" ca="1" si="323"/>
        <v>0.21706499736074802</v>
      </c>
      <c r="Q4554" s="11" t="str">
        <f t="shared" ca="1" si="307"/>
        <v>H</v>
      </c>
    </row>
    <row r="4555" spans="9:17" x14ac:dyDescent="0.25">
      <c r="I4555" s="11">
        <v>4554</v>
      </c>
      <c r="J4555" s="11">
        <f t="shared" ca="1" si="320"/>
        <v>2.259176023221253</v>
      </c>
      <c r="K4555" s="11">
        <f t="shared" ca="1" si="321"/>
        <v>3.4532750515116346</v>
      </c>
      <c r="L4555" s="11" t="str">
        <f t="shared" ca="1" si="306"/>
        <v>H</v>
      </c>
      <c r="M4555" s="11"/>
      <c r="N4555" s="11">
        <v>4554</v>
      </c>
      <c r="O4555" s="12">
        <f t="shared" ca="1" si="322"/>
        <v>0.66364239457299701</v>
      </c>
      <c r="P4555" s="12">
        <f t="shared" ca="1" si="323"/>
        <v>0.84515567830383576</v>
      </c>
      <c r="Q4555" s="11" t="str">
        <f t="shared" ca="1" si="307"/>
        <v>H</v>
      </c>
    </row>
    <row r="4556" spans="9:17" x14ac:dyDescent="0.25">
      <c r="I4556" s="11">
        <v>4555</v>
      </c>
      <c r="J4556" s="11">
        <f t="shared" ca="1" si="320"/>
        <v>1.3929890972948611</v>
      </c>
      <c r="K4556" s="11">
        <f t="shared" ca="1" si="321"/>
        <v>1.1660521120511125</v>
      </c>
      <c r="L4556" s="11" t="str">
        <f t="shared" ca="1" si="306"/>
        <v>A</v>
      </c>
      <c r="M4556" s="11"/>
      <c r="N4556" s="11">
        <v>4555</v>
      </c>
      <c r="O4556" s="12">
        <f t="shared" ca="1" si="322"/>
        <v>-0.7584725010959974</v>
      </c>
      <c r="P4556" s="12">
        <f t="shared" ca="1" si="323"/>
        <v>3.0369989902090184</v>
      </c>
      <c r="Q4556" s="11" t="str">
        <f t="shared" ca="1" si="307"/>
        <v>H</v>
      </c>
    </row>
    <row r="4557" spans="9:17" x14ac:dyDescent="0.25">
      <c r="I4557" s="11">
        <v>4556</v>
      </c>
      <c r="J4557" s="11">
        <f t="shared" ca="1" si="320"/>
        <v>0.47459087749969137</v>
      </c>
      <c r="K4557" s="11">
        <f t="shared" ca="1" si="321"/>
        <v>1.5980821441399491</v>
      </c>
      <c r="L4557" s="11" t="str">
        <f t="shared" ca="1" si="306"/>
        <v>H</v>
      </c>
      <c r="M4557" s="11"/>
      <c r="N4557" s="11">
        <v>4556</v>
      </c>
      <c r="O4557" s="12">
        <f t="shared" ca="1" si="322"/>
        <v>-0.10667400746660238</v>
      </c>
      <c r="P4557" s="12">
        <f t="shared" ca="1" si="323"/>
        <v>2.5028430780560207</v>
      </c>
      <c r="Q4557" s="11" t="str">
        <f t="shared" ca="1" si="307"/>
        <v>H</v>
      </c>
    </row>
    <row r="4558" spans="9:17" x14ac:dyDescent="0.25">
      <c r="I4558" s="11">
        <v>4557</v>
      </c>
      <c r="J4558" s="11">
        <f t="shared" ca="1" si="320"/>
        <v>1.2786001425372304</v>
      </c>
      <c r="K4558" s="11">
        <f t="shared" ca="1" si="321"/>
        <v>0.50613380737328639</v>
      </c>
      <c r="L4558" s="11" t="str">
        <f t="shared" ca="1" si="306"/>
        <v>A</v>
      </c>
      <c r="M4558" s="11"/>
      <c r="N4558" s="11">
        <v>4557</v>
      </c>
      <c r="O4558" s="12">
        <f t="shared" ca="1" si="322"/>
        <v>-0.95880408218839142</v>
      </c>
      <c r="P4558" s="12">
        <f t="shared" ca="1" si="323"/>
        <v>-1.2672458233566317</v>
      </c>
      <c r="Q4558" s="11" t="str">
        <f t="shared" ca="1" si="307"/>
        <v>A</v>
      </c>
    </row>
    <row r="4559" spans="9:17" x14ac:dyDescent="0.25">
      <c r="I4559" s="11">
        <v>4558</v>
      </c>
      <c r="J4559" s="11">
        <f t="shared" ca="1" si="320"/>
        <v>-5.0774348066554231E-2</v>
      </c>
      <c r="K4559" s="11">
        <f t="shared" ca="1" si="321"/>
        <v>0.46156002959406472</v>
      </c>
      <c r="L4559" s="11" t="str">
        <f t="shared" ca="1" si="306"/>
        <v>H</v>
      </c>
      <c r="M4559" s="11"/>
      <c r="N4559" s="11">
        <v>4558</v>
      </c>
      <c r="O4559" s="12">
        <f t="shared" ca="1" si="322"/>
        <v>1.2403110334097083</v>
      </c>
      <c r="P4559" s="12">
        <f t="shared" ca="1" si="323"/>
        <v>1.4192866805476931</v>
      </c>
      <c r="Q4559" s="11" t="str">
        <f t="shared" ca="1" si="307"/>
        <v>H</v>
      </c>
    </row>
    <row r="4560" spans="9:17" x14ac:dyDescent="0.25">
      <c r="I4560" s="11">
        <v>4559</v>
      </c>
      <c r="J4560" s="11">
        <f t="shared" ca="1" si="320"/>
        <v>0.45122314906802874</v>
      </c>
      <c r="K4560" s="11">
        <f t="shared" ca="1" si="321"/>
        <v>1.29201729225107</v>
      </c>
      <c r="L4560" s="11" t="str">
        <f t="shared" ca="1" si="306"/>
        <v>H</v>
      </c>
      <c r="M4560" s="11"/>
      <c r="N4560" s="11">
        <v>4559</v>
      </c>
      <c r="O4560" s="12">
        <f t="shared" ca="1" si="322"/>
        <v>2.6752632599238497</v>
      </c>
      <c r="P4560" s="12">
        <f t="shared" ca="1" si="323"/>
        <v>4.6488638747779767</v>
      </c>
      <c r="Q4560" s="11" t="str">
        <f t="shared" ca="1" si="307"/>
        <v>H</v>
      </c>
    </row>
    <row r="4561" spans="9:17" x14ac:dyDescent="0.25">
      <c r="I4561" s="11">
        <v>4560</v>
      </c>
      <c r="J4561" s="11">
        <f t="shared" ca="1" si="320"/>
        <v>2.5165934429375714</v>
      </c>
      <c r="K4561" s="11">
        <f t="shared" ca="1" si="321"/>
        <v>1.5169519307935488</v>
      </c>
      <c r="L4561" s="11" t="str">
        <f t="shared" ca="1" si="306"/>
        <v>A</v>
      </c>
      <c r="M4561" s="11"/>
      <c r="N4561" s="11">
        <v>4560</v>
      </c>
      <c r="O4561" s="12">
        <f t="shared" ca="1" si="322"/>
        <v>3.2811339517997498</v>
      </c>
      <c r="P4561" s="12">
        <f t="shared" ca="1" si="323"/>
        <v>1.4983855722269457E-2</v>
      </c>
      <c r="Q4561" s="11" t="str">
        <f t="shared" ca="1" si="307"/>
        <v>A</v>
      </c>
    </row>
    <row r="4562" spans="9:17" x14ac:dyDescent="0.25">
      <c r="I4562" s="11">
        <v>4561</v>
      </c>
      <c r="J4562" s="11">
        <f t="shared" ca="1" si="320"/>
        <v>1.6965270743460814</v>
      </c>
      <c r="K4562" s="11">
        <f t="shared" ca="1" si="321"/>
        <v>-7.650411783215727E-2</v>
      </c>
      <c r="L4562" s="11" t="str">
        <f t="shared" ca="1" si="306"/>
        <v>A</v>
      </c>
      <c r="M4562" s="11"/>
      <c r="N4562" s="11">
        <v>4561</v>
      </c>
      <c r="O4562" s="12">
        <f t="shared" ca="1" si="322"/>
        <v>0.9072373219140708</v>
      </c>
      <c r="P4562" s="12">
        <f t="shared" ca="1" si="323"/>
        <v>-0.13092492755814433</v>
      </c>
      <c r="Q4562" s="11" t="str">
        <f t="shared" ca="1" si="307"/>
        <v>A</v>
      </c>
    </row>
    <row r="4563" spans="9:17" x14ac:dyDescent="0.25">
      <c r="I4563" s="11">
        <v>4562</v>
      </c>
      <c r="J4563" s="11">
        <f t="shared" ca="1" si="320"/>
        <v>0.40589119087774073</v>
      </c>
      <c r="K4563" s="11">
        <f t="shared" ca="1" si="321"/>
        <v>4.7103802282533813</v>
      </c>
      <c r="L4563" s="11" t="str">
        <f t="shared" ca="1" si="306"/>
        <v>H</v>
      </c>
      <c r="M4563" s="11"/>
      <c r="N4563" s="11">
        <v>4562</v>
      </c>
      <c r="O4563" s="12">
        <f t="shared" ca="1" si="322"/>
        <v>1.4379579129993314</v>
      </c>
      <c r="P4563" s="12">
        <f t="shared" ca="1" si="323"/>
        <v>0.96841559294210144</v>
      </c>
      <c r="Q4563" s="11" t="str">
        <f t="shared" ca="1" si="307"/>
        <v>A</v>
      </c>
    </row>
    <row r="4564" spans="9:17" x14ac:dyDescent="0.25">
      <c r="I4564" s="11">
        <v>4563</v>
      </c>
      <c r="J4564" s="11">
        <f t="shared" ca="1" si="320"/>
        <v>0.363743703085876</v>
      </c>
      <c r="K4564" s="11">
        <f t="shared" ca="1" si="321"/>
        <v>1.0687656090399655</v>
      </c>
      <c r="L4564" s="11" t="str">
        <f t="shared" ca="1" si="306"/>
        <v>H</v>
      </c>
      <c r="M4564" s="11"/>
      <c r="N4564" s="11">
        <v>4563</v>
      </c>
      <c r="O4564" s="12">
        <f t="shared" ca="1" si="322"/>
        <v>-0.17339768369513198</v>
      </c>
      <c r="P4564" s="12">
        <f t="shared" ca="1" si="323"/>
        <v>0.28079456905624822</v>
      </c>
      <c r="Q4564" s="11" t="str">
        <f t="shared" ca="1" si="307"/>
        <v>H</v>
      </c>
    </row>
    <row r="4565" spans="9:17" x14ac:dyDescent="0.25">
      <c r="I4565" s="11">
        <v>4564</v>
      </c>
      <c r="J4565" s="11">
        <f t="shared" ca="1" si="320"/>
        <v>1.1192043572108512</v>
      </c>
      <c r="K4565" s="11">
        <f t="shared" ca="1" si="321"/>
        <v>0.51586017426017849</v>
      </c>
      <c r="L4565" s="11" t="str">
        <f t="shared" ca="1" si="306"/>
        <v>A</v>
      </c>
      <c r="M4565" s="11"/>
      <c r="N4565" s="11">
        <v>4564</v>
      </c>
      <c r="O4565" s="12">
        <f t="shared" ca="1" si="322"/>
        <v>0.93319328591281892</v>
      </c>
      <c r="P4565" s="12">
        <f t="shared" ca="1" si="323"/>
        <v>-0.59319487881623512</v>
      </c>
      <c r="Q4565" s="11" t="str">
        <f t="shared" ca="1" si="307"/>
        <v>A</v>
      </c>
    </row>
    <row r="4566" spans="9:17" x14ac:dyDescent="0.25">
      <c r="I4566" s="11">
        <v>4565</v>
      </c>
      <c r="J4566" s="11">
        <f t="shared" ca="1" si="320"/>
        <v>1.1150904025488693</v>
      </c>
      <c r="K4566" s="11">
        <f t="shared" ca="1" si="321"/>
        <v>7.1474639386828187E-3</v>
      </c>
      <c r="L4566" s="11" t="str">
        <f t="shared" ca="1" si="306"/>
        <v>A</v>
      </c>
      <c r="M4566" s="11"/>
      <c r="N4566" s="11">
        <v>4565</v>
      </c>
      <c r="O4566" s="12">
        <f t="shared" ca="1" si="322"/>
        <v>-1.2861101769104346</v>
      </c>
      <c r="P4566" s="12">
        <f t="shared" ca="1" si="323"/>
        <v>0.13547589361454404</v>
      </c>
      <c r="Q4566" s="11" t="str">
        <f t="shared" ca="1" si="307"/>
        <v>H</v>
      </c>
    </row>
    <row r="4567" spans="9:17" x14ac:dyDescent="0.25">
      <c r="I4567" s="11">
        <v>4566</v>
      </c>
      <c r="J4567" s="11">
        <f t="shared" ca="1" si="320"/>
        <v>2.0227563547245277</v>
      </c>
      <c r="K4567" s="11">
        <f t="shared" ca="1" si="321"/>
        <v>1.955505579896281</v>
      </c>
      <c r="L4567" s="11" t="str">
        <f t="shared" ca="1" si="306"/>
        <v>A</v>
      </c>
      <c r="M4567" s="11"/>
      <c r="N4567" s="11">
        <v>4566</v>
      </c>
      <c r="O4567" s="12">
        <f t="shared" ca="1" si="322"/>
        <v>0.80530287799354761</v>
      </c>
      <c r="P4567" s="12">
        <f t="shared" ca="1" si="323"/>
        <v>0.12462733101865109</v>
      </c>
      <c r="Q4567" s="11" t="str">
        <f t="shared" ca="1" si="307"/>
        <v>A</v>
      </c>
    </row>
    <row r="4568" spans="9:17" x14ac:dyDescent="0.25">
      <c r="I4568" s="11">
        <v>4567</v>
      </c>
      <c r="J4568" s="11">
        <f t="shared" ca="1" si="320"/>
        <v>1.0401547731395291</v>
      </c>
      <c r="K4568" s="11">
        <f t="shared" ca="1" si="321"/>
        <v>2.7642860380219894</v>
      </c>
      <c r="L4568" s="11" t="str">
        <f t="shared" ca="1" si="306"/>
        <v>H</v>
      </c>
      <c r="M4568" s="11"/>
      <c r="N4568" s="11">
        <v>4567</v>
      </c>
      <c r="O4568" s="12">
        <f t="shared" ca="1" si="322"/>
        <v>0.49313252249740475</v>
      </c>
      <c r="P4568" s="12">
        <f t="shared" ca="1" si="323"/>
        <v>4.0108172698674505</v>
      </c>
      <c r="Q4568" s="11" t="str">
        <f t="shared" ca="1" si="307"/>
        <v>H</v>
      </c>
    </row>
    <row r="4569" spans="9:17" x14ac:dyDescent="0.25">
      <c r="I4569" s="11">
        <v>4568</v>
      </c>
      <c r="J4569" s="11">
        <f t="shared" ca="1" si="320"/>
        <v>-0.3566149211213675</v>
      </c>
      <c r="K4569" s="11">
        <f t="shared" ca="1" si="321"/>
        <v>0.42312278641565371</v>
      </c>
      <c r="L4569" s="11" t="str">
        <f t="shared" ca="1" si="306"/>
        <v>H</v>
      </c>
      <c r="M4569" s="11"/>
      <c r="N4569" s="11">
        <v>4568</v>
      </c>
      <c r="O4569" s="12">
        <f t="shared" ca="1" si="322"/>
        <v>-3.0234600586988014E-2</v>
      </c>
      <c r="P4569" s="12">
        <f t="shared" ca="1" si="323"/>
        <v>2.5372122910952362</v>
      </c>
      <c r="Q4569" s="11" t="str">
        <f t="shared" ca="1" si="307"/>
        <v>H</v>
      </c>
    </row>
    <row r="4570" spans="9:17" x14ac:dyDescent="0.25">
      <c r="I4570" s="11">
        <v>4569</v>
      </c>
      <c r="J4570" s="11">
        <f t="shared" ca="1" si="320"/>
        <v>1.6123558689390411</v>
      </c>
      <c r="K4570" s="11">
        <f t="shared" ca="1" si="321"/>
        <v>2.4110478983971149</v>
      </c>
      <c r="L4570" s="11" t="str">
        <f t="shared" ca="1" si="306"/>
        <v>H</v>
      </c>
      <c r="M4570" s="11"/>
      <c r="N4570" s="11">
        <v>4569</v>
      </c>
      <c r="O4570" s="12">
        <f t="shared" ca="1" si="322"/>
        <v>2.149304442626522</v>
      </c>
      <c r="P4570" s="12">
        <f t="shared" ca="1" si="323"/>
        <v>-2.0120184252088387</v>
      </c>
      <c r="Q4570" s="11" t="str">
        <f t="shared" ca="1" si="307"/>
        <v>A</v>
      </c>
    </row>
    <row r="4571" spans="9:17" x14ac:dyDescent="0.25">
      <c r="I4571" s="11">
        <v>4570</v>
      </c>
      <c r="J4571" s="11">
        <f t="shared" ca="1" si="320"/>
        <v>-0.57668924569294722</v>
      </c>
      <c r="K4571" s="11">
        <f t="shared" ca="1" si="321"/>
        <v>4.2671778136079492</v>
      </c>
      <c r="L4571" s="11" t="str">
        <f t="shared" ca="1" si="306"/>
        <v>H</v>
      </c>
      <c r="M4571" s="11"/>
      <c r="N4571" s="11">
        <v>4570</v>
      </c>
      <c r="O4571" s="12">
        <f t="shared" ca="1" si="322"/>
        <v>-0.69707497389813811</v>
      </c>
      <c r="P4571" s="12">
        <f t="shared" ca="1" si="323"/>
        <v>0.9969530994891399</v>
      </c>
      <c r="Q4571" s="11" t="str">
        <f t="shared" ca="1" si="307"/>
        <v>H</v>
      </c>
    </row>
    <row r="4572" spans="9:17" x14ac:dyDescent="0.25">
      <c r="I4572" s="11">
        <v>4571</v>
      </c>
      <c r="J4572" s="11">
        <f t="shared" ca="1" si="320"/>
        <v>0.14282595555903332</v>
      </c>
      <c r="K4572" s="11">
        <f t="shared" ca="1" si="321"/>
        <v>0.93181079320048954</v>
      </c>
      <c r="L4572" s="11" t="str">
        <f t="shared" ca="1" si="306"/>
        <v>H</v>
      </c>
      <c r="M4572" s="11"/>
      <c r="N4572" s="11">
        <v>4571</v>
      </c>
      <c r="O4572" s="12">
        <f t="shared" ca="1" si="322"/>
        <v>-1.8246923813583282E-2</v>
      </c>
      <c r="P4572" s="12">
        <f t="shared" ca="1" si="323"/>
        <v>1.2329578225752109</v>
      </c>
      <c r="Q4572" s="11" t="str">
        <f t="shared" ca="1" si="307"/>
        <v>H</v>
      </c>
    </row>
    <row r="4573" spans="9:17" x14ac:dyDescent="0.25">
      <c r="I4573" s="11">
        <v>4572</v>
      </c>
      <c r="J4573" s="11">
        <f t="shared" ca="1" si="320"/>
        <v>1.2987432417348252</v>
      </c>
      <c r="K4573" s="11">
        <f t="shared" ca="1" si="321"/>
        <v>2.2924992902882058</v>
      </c>
      <c r="L4573" s="11" t="str">
        <f t="shared" ca="1" si="306"/>
        <v>H</v>
      </c>
      <c r="M4573" s="11"/>
      <c r="N4573" s="11">
        <v>4572</v>
      </c>
      <c r="O4573" s="12">
        <f t="shared" ca="1" si="322"/>
        <v>3.0679718328567684</v>
      </c>
      <c r="P4573" s="12">
        <f t="shared" ca="1" si="323"/>
        <v>0.61413526806655261</v>
      </c>
      <c r="Q4573" s="11" t="str">
        <f t="shared" ca="1" si="307"/>
        <v>A</v>
      </c>
    </row>
    <row r="4574" spans="9:17" x14ac:dyDescent="0.25">
      <c r="I4574" s="11">
        <v>4573</v>
      </c>
      <c r="J4574" s="11">
        <f t="shared" ca="1" si="320"/>
        <v>2.8345440732945271</v>
      </c>
      <c r="K4574" s="11">
        <f t="shared" ca="1" si="321"/>
        <v>2.0217331381500099</v>
      </c>
      <c r="L4574" s="11" t="str">
        <f t="shared" ca="1" si="306"/>
        <v>A</v>
      </c>
      <c r="M4574" s="11"/>
      <c r="N4574" s="11">
        <v>4573</v>
      </c>
      <c r="O4574" s="12">
        <f t="shared" ca="1" si="322"/>
        <v>-1.0441690828570231</v>
      </c>
      <c r="P4574" s="12">
        <f t="shared" ca="1" si="323"/>
        <v>2.5572945556931623</v>
      </c>
      <c r="Q4574" s="11" t="str">
        <f t="shared" ca="1" si="307"/>
        <v>H</v>
      </c>
    </row>
    <row r="4575" spans="9:17" x14ac:dyDescent="0.25">
      <c r="I4575" s="11">
        <v>4574</v>
      </c>
      <c r="J4575" s="11">
        <f t="shared" ca="1" si="320"/>
        <v>1.6912580484740483</v>
      </c>
      <c r="K4575" s="11">
        <f t="shared" ca="1" si="321"/>
        <v>2.0981519868228404</v>
      </c>
      <c r="L4575" s="11" t="str">
        <f t="shared" ca="1" si="306"/>
        <v>H</v>
      </c>
      <c r="M4575" s="11"/>
      <c r="N4575" s="11">
        <v>4574</v>
      </c>
      <c r="O4575" s="12">
        <f t="shared" ca="1" si="322"/>
        <v>-0.66872306655476454</v>
      </c>
      <c r="P4575" s="12">
        <f t="shared" ca="1" si="323"/>
        <v>1.177725036155534</v>
      </c>
      <c r="Q4575" s="11" t="str">
        <f t="shared" ca="1" si="307"/>
        <v>H</v>
      </c>
    </row>
    <row r="4576" spans="9:17" x14ac:dyDescent="0.25">
      <c r="I4576" s="11">
        <v>4575</v>
      </c>
      <c r="J4576" s="11">
        <f t="shared" ca="1" si="320"/>
        <v>2.1579715375563611</v>
      </c>
      <c r="K4576" s="11">
        <f t="shared" ca="1" si="321"/>
        <v>3.7659911872252465</v>
      </c>
      <c r="L4576" s="11" t="str">
        <f t="shared" ca="1" si="306"/>
        <v>H</v>
      </c>
      <c r="M4576" s="11"/>
      <c r="N4576" s="11">
        <v>4575</v>
      </c>
      <c r="O4576" s="12">
        <f t="shared" ca="1" si="322"/>
        <v>-1.18337799125215</v>
      </c>
      <c r="P4576" s="12">
        <f t="shared" ca="1" si="323"/>
        <v>5.0166815071812465</v>
      </c>
      <c r="Q4576" s="11" t="str">
        <f t="shared" ca="1" si="307"/>
        <v>H</v>
      </c>
    </row>
    <row r="4577" spans="9:17" x14ac:dyDescent="0.25">
      <c r="I4577" s="11">
        <v>4576</v>
      </c>
      <c r="J4577" s="11">
        <f t="shared" ca="1" si="320"/>
        <v>1.1140374182777626</v>
      </c>
      <c r="K4577" s="11">
        <f t="shared" ca="1" si="321"/>
        <v>4.2582346835974452</v>
      </c>
      <c r="L4577" s="11" t="str">
        <f t="shared" ca="1" si="306"/>
        <v>H</v>
      </c>
      <c r="M4577" s="11"/>
      <c r="N4577" s="11">
        <v>4576</v>
      </c>
      <c r="O4577" s="12">
        <f t="shared" ca="1" si="322"/>
        <v>0.86730023446829718</v>
      </c>
      <c r="P4577" s="12">
        <f t="shared" ca="1" si="323"/>
        <v>3.672483190611755</v>
      </c>
      <c r="Q4577" s="11" t="str">
        <f t="shared" ca="1" si="307"/>
        <v>H</v>
      </c>
    </row>
    <row r="4578" spans="9:17" x14ac:dyDescent="0.25">
      <c r="I4578" s="11">
        <v>4577</v>
      </c>
      <c r="J4578" s="11">
        <f t="shared" ca="1" si="320"/>
        <v>0.91129478195634384</v>
      </c>
      <c r="K4578" s="11">
        <f t="shared" ca="1" si="321"/>
        <v>1.9375431950124775</v>
      </c>
      <c r="L4578" s="11" t="str">
        <f t="shared" ca="1" si="306"/>
        <v>H</v>
      </c>
      <c r="M4578" s="11"/>
      <c r="N4578" s="11">
        <v>4577</v>
      </c>
      <c r="O4578" s="12">
        <f t="shared" ca="1" si="322"/>
        <v>2.4045020135426691</v>
      </c>
      <c r="P4578" s="12">
        <f t="shared" ca="1" si="323"/>
        <v>2.558477705072522</v>
      </c>
      <c r="Q4578" s="11" t="str">
        <f t="shared" ca="1" si="307"/>
        <v>H</v>
      </c>
    </row>
    <row r="4579" spans="9:17" x14ac:dyDescent="0.25">
      <c r="I4579" s="11">
        <v>4578</v>
      </c>
      <c r="J4579" s="11">
        <f t="shared" ca="1" si="320"/>
        <v>1.0793487166809064</v>
      </c>
      <c r="K4579" s="11">
        <f t="shared" ca="1" si="321"/>
        <v>-0.36109316610965925</v>
      </c>
      <c r="L4579" s="11" t="str">
        <f t="shared" ca="1" si="306"/>
        <v>A</v>
      </c>
      <c r="M4579" s="11"/>
      <c r="N4579" s="11">
        <v>4578</v>
      </c>
      <c r="O4579" s="12">
        <f t="shared" ca="1" si="322"/>
        <v>-1.6322930163423253</v>
      </c>
      <c r="P4579" s="12">
        <f t="shared" ca="1" si="323"/>
        <v>-1.1938823999389947</v>
      </c>
      <c r="Q4579" s="11" t="str">
        <f t="shared" ca="1" si="307"/>
        <v>H</v>
      </c>
    </row>
    <row r="4580" spans="9:17" x14ac:dyDescent="0.25">
      <c r="I4580" s="11">
        <v>4579</v>
      </c>
      <c r="J4580" s="11">
        <f t="shared" ca="1" si="320"/>
        <v>1.7972920700719199</v>
      </c>
      <c r="K4580" s="11">
        <f t="shared" ca="1" si="321"/>
        <v>1.550595774943524</v>
      </c>
      <c r="L4580" s="11" t="str">
        <f t="shared" ca="1" si="306"/>
        <v>A</v>
      </c>
      <c r="M4580" s="11"/>
      <c r="N4580" s="11">
        <v>4579</v>
      </c>
      <c r="O4580" s="12">
        <f t="shared" ca="1" si="322"/>
        <v>1.7115567099623876</v>
      </c>
      <c r="P4580" s="12">
        <f t="shared" ca="1" si="323"/>
        <v>3.604117749298398</v>
      </c>
      <c r="Q4580" s="11" t="str">
        <f t="shared" ca="1" si="307"/>
        <v>H</v>
      </c>
    </row>
    <row r="4581" spans="9:17" x14ac:dyDescent="0.25">
      <c r="I4581" s="11">
        <v>4580</v>
      </c>
      <c r="J4581" s="11">
        <f t="shared" ca="1" si="320"/>
        <v>1.0756888227296229</v>
      </c>
      <c r="K4581" s="11">
        <f t="shared" ca="1" si="321"/>
        <v>-0.96656645786640727</v>
      </c>
      <c r="L4581" s="11" t="str">
        <f t="shared" ca="1" si="306"/>
        <v>A</v>
      </c>
      <c r="M4581" s="11"/>
      <c r="N4581" s="11">
        <v>4580</v>
      </c>
      <c r="O4581" s="12">
        <f t="shared" ca="1" si="322"/>
        <v>1.7041743404302176</v>
      </c>
      <c r="P4581" s="12">
        <f t="shared" ca="1" si="323"/>
        <v>2.7497991704576545</v>
      </c>
      <c r="Q4581" s="11" t="str">
        <f t="shared" ca="1" si="307"/>
        <v>H</v>
      </c>
    </row>
    <row r="4582" spans="9:17" x14ac:dyDescent="0.25">
      <c r="I4582" s="11">
        <v>4581</v>
      </c>
      <c r="J4582" s="11">
        <f t="shared" ca="1" si="320"/>
        <v>0.62520396357527663</v>
      </c>
      <c r="K4582" s="11">
        <f t="shared" ca="1" si="321"/>
        <v>-0.28548822578378719</v>
      </c>
      <c r="L4582" s="11" t="str">
        <f t="shared" ca="1" si="306"/>
        <v>A</v>
      </c>
      <c r="M4582" s="11"/>
      <c r="N4582" s="11">
        <v>4581</v>
      </c>
      <c r="O4582" s="12">
        <f t="shared" ca="1" si="322"/>
        <v>1.9837692079450209</v>
      </c>
      <c r="P4582" s="12">
        <f t="shared" ca="1" si="323"/>
        <v>0.75801061755753985</v>
      </c>
      <c r="Q4582" s="11" t="str">
        <f t="shared" ca="1" si="307"/>
        <v>A</v>
      </c>
    </row>
    <row r="4583" spans="9:17" x14ac:dyDescent="0.25">
      <c r="I4583" s="11">
        <v>4582</v>
      </c>
      <c r="J4583" s="11">
        <f t="shared" ca="1" si="320"/>
        <v>-0.56238152176949885</v>
      </c>
      <c r="K4583" s="11">
        <f t="shared" ca="1" si="321"/>
        <v>2.5406624404738247</v>
      </c>
      <c r="L4583" s="11" t="str">
        <f t="shared" ca="1" si="306"/>
        <v>H</v>
      </c>
      <c r="M4583" s="11"/>
      <c r="N4583" s="11">
        <v>4582</v>
      </c>
      <c r="O4583" s="12">
        <f t="shared" ca="1" si="322"/>
        <v>1.7232197086431538</v>
      </c>
      <c r="P4583" s="12">
        <f t="shared" ca="1" si="323"/>
        <v>-1.4067148131883696</v>
      </c>
      <c r="Q4583" s="11" t="str">
        <f t="shared" ca="1" si="307"/>
        <v>A</v>
      </c>
    </row>
    <row r="4584" spans="9:17" x14ac:dyDescent="0.25">
      <c r="I4584" s="11">
        <v>4583</v>
      </c>
      <c r="J4584" s="11">
        <f t="shared" ca="1" si="320"/>
        <v>1.5816664697022547</v>
      </c>
      <c r="K4584" s="11">
        <f t="shared" ca="1" si="321"/>
        <v>1.6250693012612822</v>
      </c>
      <c r="L4584" s="11" t="str">
        <f t="shared" ca="1" si="306"/>
        <v>H</v>
      </c>
      <c r="M4584" s="11"/>
      <c r="N4584" s="11">
        <v>4583</v>
      </c>
      <c r="O4584" s="12">
        <f t="shared" ca="1" si="322"/>
        <v>-0.24095787336757835</v>
      </c>
      <c r="P4584" s="12">
        <f t="shared" ca="1" si="323"/>
        <v>-4.9207077795037026</v>
      </c>
      <c r="Q4584" s="11" t="str">
        <f t="shared" ca="1" si="307"/>
        <v>A</v>
      </c>
    </row>
    <row r="4585" spans="9:17" x14ac:dyDescent="0.25">
      <c r="I4585" s="11">
        <v>4584</v>
      </c>
      <c r="J4585" s="11">
        <f t="shared" ca="1" si="320"/>
        <v>0.82401548805005465</v>
      </c>
      <c r="K4585" s="11">
        <f t="shared" ca="1" si="321"/>
        <v>2.9467069095587055</v>
      </c>
      <c r="L4585" s="11" t="str">
        <f t="shared" ca="1" si="306"/>
        <v>H</v>
      </c>
      <c r="M4585" s="11"/>
      <c r="N4585" s="11">
        <v>4584</v>
      </c>
      <c r="O4585" s="12">
        <f t="shared" ca="1" si="322"/>
        <v>2.4295076085812779</v>
      </c>
      <c r="P4585" s="12">
        <f t="shared" ca="1" si="323"/>
        <v>1.082797187542947</v>
      </c>
      <c r="Q4585" s="11" t="str">
        <f t="shared" ca="1" si="307"/>
        <v>A</v>
      </c>
    </row>
    <row r="4586" spans="9:17" x14ac:dyDescent="0.25">
      <c r="I4586" s="11">
        <v>4585</v>
      </c>
      <c r="J4586" s="11">
        <f t="shared" ca="1" si="320"/>
        <v>0.95342318873034371</v>
      </c>
      <c r="K4586" s="11">
        <f t="shared" ca="1" si="321"/>
        <v>4.5934239785442967</v>
      </c>
      <c r="L4586" s="11" t="str">
        <f t="shared" ca="1" si="306"/>
        <v>H</v>
      </c>
      <c r="M4586" s="11"/>
      <c r="N4586" s="11">
        <v>4585</v>
      </c>
      <c r="O4586" s="12">
        <f t="shared" ca="1" si="322"/>
        <v>1.542402911926287</v>
      </c>
      <c r="P4586" s="12">
        <f t="shared" ca="1" si="323"/>
        <v>3.3848657106931941</v>
      </c>
      <c r="Q4586" s="11" t="str">
        <f t="shared" ca="1" si="307"/>
        <v>H</v>
      </c>
    </row>
    <row r="4587" spans="9:17" x14ac:dyDescent="0.25">
      <c r="I4587" s="11">
        <v>4586</v>
      </c>
      <c r="J4587" s="11">
        <f t="shared" ca="1" si="320"/>
        <v>0.66800441587703929</v>
      </c>
      <c r="K4587" s="11">
        <f t="shared" ca="1" si="321"/>
        <v>3.3506956440326565</v>
      </c>
      <c r="L4587" s="11" t="str">
        <f t="shared" ca="1" si="306"/>
        <v>H</v>
      </c>
      <c r="M4587" s="11"/>
      <c r="N4587" s="11">
        <v>4586</v>
      </c>
      <c r="O4587" s="12">
        <f t="shared" ca="1" si="322"/>
        <v>2.0003317341010387</v>
      </c>
      <c r="P4587" s="12">
        <f t="shared" ca="1" si="323"/>
        <v>-0.18154252806121107</v>
      </c>
      <c r="Q4587" s="11" t="str">
        <f t="shared" ca="1" si="307"/>
        <v>A</v>
      </c>
    </row>
    <row r="4588" spans="9:17" x14ac:dyDescent="0.25">
      <c r="I4588" s="11">
        <v>4587</v>
      </c>
      <c r="J4588" s="11">
        <f t="shared" ca="1" si="320"/>
        <v>1.7182276661328688</v>
      </c>
      <c r="K4588" s="11">
        <f t="shared" ca="1" si="321"/>
        <v>1.5557296989886056</v>
      </c>
      <c r="L4588" s="11" t="str">
        <f t="shared" ca="1" si="306"/>
        <v>A</v>
      </c>
      <c r="M4588" s="11"/>
      <c r="N4588" s="11">
        <v>4587</v>
      </c>
      <c r="O4588" s="12">
        <f t="shared" ca="1" si="322"/>
        <v>1.7074272890388946</v>
      </c>
      <c r="P4588" s="12">
        <f t="shared" ca="1" si="323"/>
        <v>0.81063770896500642</v>
      </c>
      <c r="Q4588" s="11" t="str">
        <f t="shared" ca="1" si="307"/>
        <v>A</v>
      </c>
    </row>
    <row r="4589" spans="9:17" x14ac:dyDescent="0.25">
      <c r="I4589" s="11">
        <v>4588</v>
      </c>
      <c r="J4589" s="11">
        <f t="shared" ca="1" si="320"/>
        <v>-0.23285886999983296</v>
      </c>
      <c r="K4589" s="11">
        <f t="shared" ca="1" si="321"/>
        <v>2.3311057044905246</v>
      </c>
      <c r="L4589" s="11" t="str">
        <f t="shared" ca="1" si="306"/>
        <v>H</v>
      </c>
      <c r="M4589" s="11"/>
      <c r="N4589" s="11">
        <v>4588</v>
      </c>
      <c r="O4589" s="12">
        <f t="shared" ca="1" si="322"/>
        <v>0.25494941703358259</v>
      </c>
      <c r="P4589" s="12">
        <f t="shared" ca="1" si="323"/>
        <v>1.663994983316559</v>
      </c>
      <c r="Q4589" s="11" t="str">
        <f t="shared" ca="1" si="307"/>
        <v>H</v>
      </c>
    </row>
    <row r="4590" spans="9:17" x14ac:dyDescent="0.25">
      <c r="I4590" s="11">
        <v>4589</v>
      </c>
      <c r="J4590" s="11">
        <f t="shared" ca="1" si="320"/>
        <v>-0.32842112221807496</v>
      </c>
      <c r="K4590" s="11">
        <f t="shared" ca="1" si="321"/>
        <v>2.3428790620623152</v>
      </c>
      <c r="L4590" s="11" t="str">
        <f t="shared" ca="1" si="306"/>
        <v>H</v>
      </c>
      <c r="M4590" s="11"/>
      <c r="N4590" s="11">
        <v>4589</v>
      </c>
      <c r="O4590" s="12">
        <f t="shared" ca="1" si="322"/>
        <v>0.49510701788287853</v>
      </c>
      <c r="P4590" s="12">
        <f t="shared" ca="1" si="323"/>
        <v>3.1936962060498213</v>
      </c>
      <c r="Q4590" s="11" t="str">
        <f t="shared" ca="1" si="307"/>
        <v>H</v>
      </c>
    </row>
    <row r="4591" spans="9:17" x14ac:dyDescent="0.25">
      <c r="I4591" s="11">
        <v>4590</v>
      </c>
      <c r="J4591" s="11">
        <f t="shared" ca="1" si="320"/>
        <v>-0.72908935415017007</v>
      </c>
      <c r="K4591" s="11">
        <f t="shared" ca="1" si="321"/>
        <v>2.6811308664185445</v>
      </c>
      <c r="L4591" s="11" t="str">
        <f t="shared" ca="1" si="306"/>
        <v>H</v>
      </c>
      <c r="M4591" s="11"/>
      <c r="N4591" s="11">
        <v>4590</v>
      </c>
      <c r="O4591" s="12">
        <f t="shared" ca="1" si="322"/>
        <v>-1.03819174716048</v>
      </c>
      <c r="P4591" s="12">
        <f t="shared" ca="1" si="323"/>
        <v>3.0749894019686241</v>
      </c>
      <c r="Q4591" s="11" t="str">
        <f t="shared" ca="1" si="307"/>
        <v>H</v>
      </c>
    </row>
    <row r="4592" spans="9:17" x14ac:dyDescent="0.25">
      <c r="I4592" s="11">
        <v>4591</v>
      </c>
      <c r="J4592" s="11">
        <f t="shared" ca="1" si="320"/>
        <v>6.3254284859918908E-2</v>
      </c>
      <c r="K4592" s="11">
        <f t="shared" ca="1" si="321"/>
        <v>5.4413255740715556</v>
      </c>
      <c r="L4592" s="11" t="str">
        <f t="shared" ref="L4592:L4846" ca="1" si="324">IF(J4592&gt;K4592, "A", IF(J4592=K4592, "T", "H"))</f>
        <v>H</v>
      </c>
      <c r="M4592" s="11"/>
      <c r="N4592" s="11">
        <v>4591</v>
      </c>
      <c r="O4592" s="12">
        <f t="shared" ca="1" si="322"/>
        <v>0.1539857316225543</v>
      </c>
      <c r="P4592" s="12">
        <f t="shared" ca="1" si="323"/>
        <v>2.0786713292988588</v>
      </c>
      <c r="Q4592" s="11" t="str">
        <f t="shared" ref="Q4592:Q4846" ca="1" si="325">IF(O4592&gt;P4592, "A", IF(O4592=P4592, "T", "H"))</f>
        <v>H</v>
      </c>
    </row>
    <row r="4593" spans="9:17" x14ac:dyDescent="0.25">
      <c r="I4593" s="11">
        <v>4592</v>
      </c>
      <c r="J4593" s="11">
        <f t="shared" ca="1" si="320"/>
        <v>-1.5692449047599588E-2</v>
      </c>
      <c r="K4593" s="11">
        <f t="shared" ca="1" si="321"/>
        <v>0.25594768034253601</v>
      </c>
      <c r="L4593" s="11" t="str">
        <f t="shared" ca="1" si="324"/>
        <v>H</v>
      </c>
      <c r="M4593" s="11"/>
      <c r="N4593" s="11">
        <v>4592</v>
      </c>
      <c r="O4593" s="12">
        <f t="shared" ca="1" si="322"/>
        <v>-0.95216368608175528</v>
      </c>
      <c r="P4593" s="12">
        <f t="shared" ca="1" si="323"/>
        <v>-0.79714727733928115</v>
      </c>
      <c r="Q4593" s="11" t="str">
        <f t="shared" ca="1" si="325"/>
        <v>H</v>
      </c>
    </row>
    <row r="4594" spans="9:17" x14ac:dyDescent="0.25">
      <c r="I4594" s="11">
        <v>4593</v>
      </c>
      <c r="J4594" s="11">
        <f t="shared" ca="1" si="320"/>
        <v>0.83168992432652566</v>
      </c>
      <c r="K4594" s="11">
        <f t="shared" ca="1" si="321"/>
        <v>2.5917557743688953</v>
      </c>
      <c r="L4594" s="11" t="str">
        <f t="shared" ca="1" si="324"/>
        <v>H</v>
      </c>
      <c r="M4594" s="11"/>
      <c r="N4594" s="11">
        <v>4593</v>
      </c>
      <c r="O4594" s="12">
        <f t="shared" ca="1" si="322"/>
        <v>-1.0348496751312606</v>
      </c>
      <c r="P4594" s="12">
        <f t="shared" ca="1" si="323"/>
        <v>3.3377675940245832</v>
      </c>
      <c r="Q4594" s="11" t="str">
        <f t="shared" ca="1" si="325"/>
        <v>H</v>
      </c>
    </row>
    <row r="4595" spans="9:17" x14ac:dyDescent="0.25">
      <c r="I4595" s="11">
        <v>4594</v>
      </c>
      <c r="J4595" s="11">
        <f t="shared" ca="1" si="320"/>
        <v>1.8766071436904381</v>
      </c>
      <c r="K4595" s="11">
        <f t="shared" ca="1" si="321"/>
        <v>1.1278826466093028</v>
      </c>
      <c r="L4595" s="11" t="str">
        <f t="shared" ca="1" si="324"/>
        <v>A</v>
      </c>
      <c r="M4595" s="11"/>
      <c r="N4595" s="11">
        <v>4594</v>
      </c>
      <c r="O4595" s="12">
        <f t="shared" ca="1" si="322"/>
        <v>-1.2106915349803566</v>
      </c>
      <c r="P4595" s="12">
        <f t="shared" ca="1" si="323"/>
        <v>-0.58126127721306631</v>
      </c>
      <c r="Q4595" s="11" t="str">
        <f t="shared" ca="1" si="325"/>
        <v>H</v>
      </c>
    </row>
    <row r="4596" spans="9:17" x14ac:dyDescent="0.25">
      <c r="I4596" s="11">
        <v>4595</v>
      </c>
      <c r="J4596" s="11">
        <f t="shared" ca="1" si="320"/>
        <v>1.3103276705278339</v>
      </c>
      <c r="K4596" s="11">
        <f t="shared" ca="1" si="321"/>
        <v>1.16083258048939</v>
      </c>
      <c r="L4596" s="11" t="str">
        <f t="shared" ca="1" si="324"/>
        <v>A</v>
      </c>
      <c r="M4596" s="11"/>
      <c r="N4596" s="11">
        <v>4595</v>
      </c>
      <c r="O4596" s="12">
        <f t="shared" ca="1" si="322"/>
        <v>0.64953334259972195</v>
      </c>
      <c r="P4596" s="12">
        <f t="shared" ca="1" si="323"/>
        <v>3.358476418192593</v>
      </c>
      <c r="Q4596" s="11" t="str">
        <f t="shared" ca="1" si="325"/>
        <v>H</v>
      </c>
    </row>
    <row r="4597" spans="9:17" x14ac:dyDescent="0.25">
      <c r="I4597" s="11">
        <v>4596</v>
      </c>
      <c r="J4597" s="11">
        <f t="shared" ca="1" si="320"/>
        <v>1.9424615691394793</v>
      </c>
      <c r="K4597" s="11">
        <f t="shared" ca="1" si="321"/>
        <v>0.50399113734029521</v>
      </c>
      <c r="L4597" s="11" t="str">
        <f t="shared" ca="1" si="324"/>
        <v>A</v>
      </c>
      <c r="M4597" s="11"/>
      <c r="N4597" s="11">
        <v>4596</v>
      </c>
      <c r="O4597" s="12">
        <f t="shared" ca="1" si="322"/>
        <v>0.23375476819667712</v>
      </c>
      <c r="P4597" s="12">
        <f t="shared" ca="1" si="323"/>
        <v>2.1455327639282098</v>
      </c>
      <c r="Q4597" s="11" t="str">
        <f t="shared" ca="1" si="325"/>
        <v>H</v>
      </c>
    </row>
    <row r="4598" spans="9:17" x14ac:dyDescent="0.25">
      <c r="I4598" s="11">
        <v>4597</v>
      </c>
      <c r="J4598" s="11">
        <f t="shared" ca="1" si="320"/>
        <v>0.97350705539357985</v>
      </c>
      <c r="K4598" s="11">
        <f t="shared" ca="1" si="321"/>
        <v>2.0284927479179475</v>
      </c>
      <c r="L4598" s="11" t="str">
        <f t="shared" ca="1" si="324"/>
        <v>H</v>
      </c>
      <c r="M4598" s="11"/>
      <c r="N4598" s="11">
        <v>4597</v>
      </c>
      <c r="O4598" s="12">
        <f t="shared" ca="1" si="322"/>
        <v>0.50575328615038451</v>
      </c>
      <c r="P4598" s="12">
        <f t="shared" ca="1" si="323"/>
        <v>3.2664138664621145</v>
      </c>
      <c r="Q4598" s="11" t="str">
        <f t="shared" ca="1" si="325"/>
        <v>H</v>
      </c>
    </row>
    <row r="4599" spans="9:17" x14ac:dyDescent="0.25">
      <c r="I4599" s="11">
        <v>4598</v>
      </c>
      <c r="J4599" s="11">
        <f t="shared" ca="1" si="320"/>
        <v>-0.18029313031917604</v>
      </c>
      <c r="K4599" s="11">
        <f t="shared" ca="1" si="321"/>
        <v>4.2190782865078269</v>
      </c>
      <c r="L4599" s="11" t="str">
        <f t="shared" ca="1" si="324"/>
        <v>H</v>
      </c>
      <c r="M4599" s="11"/>
      <c r="N4599" s="11">
        <v>4598</v>
      </c>
      <c r="O4599" s="12">
        <f t="shared" ca="1" si="322"/>
        <v>0.12325077027529463</v>
      </c>
      <c r="P4599" s="12">
        <f t="shared" ca="1" si="323"/>
        <v>1.7447858102854987</v>
      </c>
      <c r="Q4599" s="11" t="str">
        <f t="shared" ca="1" si="325"/>
        <v>H</v>
      </c>
    </row>
    <row r="4600" spans="9:17" x14ac:dyDescent="0.25">
      <c r="I4600" s="11">
        <v>4599</v>
      </c>
      <c r="J4600" s="11">
        <f t="shared" ca="1" si="320"/>
        <v>0.66343506322772772</v>
      </c>
      <c r="K4600" s="11">
        <f t="shared" ca="1" si="321"/>
        <v>2.981340103637244</v>
      </c>
      <c r="L4600" s="11" t="str">
        <f t="shared" ca="1" si="324"/>
        <v>H</v>
      </c>
      <c r="M4600" s="11"/>
      <c r="N4600" s="11">
        <v>4599</v>
      </c>
      <c r="O4600" s="12">
        <f t="shared" ca="1" si="322"/>
        <v>1.552172885305253</v>
      </c>
      <c r="P4600" s="12">
        <f t="shared" ca="1" si="323"/>
        <v>4.0313281937246614</v>
      </c>
      <c r="Q4600" s="11" t="str">
        <f t="shared" ca="1" si="325"/>
        <v>H</v>
      </c>
    </row>
    <row r="4601" spans="9:17" x14ac:dyDescent="0.25">
      <c r="I4601" s="11">
        <v>4600</v>
      </c>
      <c r="J4601" s="11">
        <f t="shared" ca="1" si="320"/>
        <v>0.50502087445003419</v>
      </c>
      <c r="K4601" s="11">
        <f t="shared" ca="1" si="321"/>
        <v>1.814552233529394</v>
      </c>
      <c r="L4601" s="11" t="str">
        <f t="shared" ca="1" si="324"/>
        <v>H</v>
      </c>
      <c r="M4601" s="11"/>
      <c r="N4601" s="11">
        <v>4600</v>
      </c>
      <c r="O4601" s="12">
        <f t="shared" ca="1" si="322"/>
        <v>0.16441324061147577</v>
      </c>
      <c r="P4601" s="12">
        <f t="shared" ca="1" si="323"/>
        <v>-0.87717726745492475</v>
      </c>
      <c r="Q4601" s="11" t="str">
        <f t="shared" ca="1" si="325"/>
        <v>A</v>
      </c>
    </row>
    <row r="4602" spans="9:17" x14ac:dyDescent="0.25">
      <c r="I4602" s="11">
        <v>4601</v>
      </c>
      <c r="J4602" s="11">
        <f t="shared" ca="1" si="320"/>
        <v>1.5924178492169907</v>
      </c>
      <c r="K4602" s="11">
        <f t="shared" ca="1" si="321"/>
        <v>2.6852989472399056</v>
      </c>
      <c r="L4602" s="11" t="str">
        <f t="shared" ca="1" si="324"/>
        <v>H</v>
      </c>
      <c r="M4602" s="11"/>
      <c r="N4602" s="11">
        <v>4601</v>
      </c>
      <c r="O4602" s="12">
        <f t="shared" ca="1" si="322"/>
        <v>-0.46653250944595981</v>
      </c>
      <c r="P4602" s="12">
        <f t="shared" ca="1" si="323"/>
        <v>0.82958071412281786</v>
      </c>
      <c r="Q4602" s="11" t="str">
        <f t="shared" ca="1" si="325"/>
        <v>H</v>
      </c>
    </row>
    <row r="4603" spans="9:17" x14ac:dyDescent="0.25">
      <c r="I4603" s="11">
        <v>4602</v>
      </c>
      <c r="J4603" s="11">
        <f t="shared" ca="1" si="320"/>
        <v>2.0766943019240371</v>
      </c>
      <c r="K4603" s="11">
        <f t="shared" ca="1" si="321"/>
        <v>3.5879917007735642</v>
      </c>
      <c r="L4603" s="11" t="str">
        <f t="shared" ca="1" si="324"/>
        <v>H</v>
      </c>
      <c r="M4603" s="11"/>
      <c r="N4603" s="11">
        <v>4602</v>
      </c>
      <c r="O4603" s="12">
        <f t="shared" ca="1" si="322"/>
        <v>-0.17693976933195543</v>
      </c>
      <c r="P4603" s="12">
        <f t="shared" ca="1" si="323"/>
        <v>1.9235459800959678</v>
      </c>
      <c r="Q4603" s="11" t="str">
        <f t="shared" ca="1" si="325"/>
        <v>H</v>
      </c>
    </row>
    <row r="4604" spans="9:17" x14ac:dyDescent="0.25">
      <c r="I4604" s="11">
        <v>4603</v>
      </c>
      <c r="J4604" s="11">
        <f t="shared" ca="1" si="320"/>
        <v>-0.335594296965957</v>
      </c>
      <c r="K4604" s="11">
        <f t="shared" ca="1" si="321"/>
        <v>1.1023073538417822</v>
      </c>
      <c r="L4604" s="11" t="str">
        <f t="shared" ca="1" si="324"/>
        <v>H</v>
      </c>
      <c r="M4604" s="11"/>
      <c r="N4604" s="11">
        <v>4603</v>
      </c>
      <c r="O4604" s="12">
        <f t="shared" ca="1" si="322"/>
        <v>-1.0919808371176867</v>
      </c>
      <c r="P4604" s="12">
        <f t="shared" ca="1" si="323"/>
        <v>3.9441817444170471</v>
      </c>
      <c r="Q4604" s="11" t="str">
        <f t="shared" ca="1" si="325"/>
        <v>H</v>
      </c>
    </row>
    <row r="4605" spans="9:17" x14ac:dyDescent="0.25">
      <c r="I4605" s="11">
        <v>4604</v>
      </c>
      <c r="J4605" s="11">
        <f t="shared" ca="1" si="320"/>
        <v>0.98985178012369202</v>
      </c>
      <c r="K4605" s="11">
        <f t="shared" ca="1" si="321"/>
        <v>2.4865187926413794</v>
      </c>
      <c r="L4605" s="11" t="str">
        <f t="shared" ca="1" si="324"/>
        <v>H</v>
      </c>
      <c r="M4605" s="11"/>
      <c r="N4605" s="11">
        <v>4604</v>
      </c>
      <c r="O4605" s="12">
        <f t="shared" ca="1" si="322"/>
        <v>0.3460955353594472</v>
      </c>
      <c r="P4605" s="12">
        <f t="shared" ca="1" si="323"/>
        <v>3.6146058732929993</v>
      </c>
      <c r="Q4605" s="11" t="str">
        <f t="shared" ca="1" si="325"/>
        <v>H</v>
      </c>
    </row>
    <row r="4606" spans="9:17" x14ac:dyDescent="0.25">
      <c r="I4606" s="11">
        <v>4605</v>
      </c>
      <c r="J4606" s="11">
        <f t="shared" ca="1" si="320"/>
        <v>2.6238386440360735</v>
      </c>
      <c r="K4606" s="11">
        <f t="shared" ca="1" si="321"/>
        <v>0.74318887607171269</v>
      </c>
      <c r="L4606" s="11" t="str">
        <f t="shared" ca="1" si="324"/>
        <v>A</v>
      </c>
      <c r="M4606" s="11"/>
      <c r="N4606" s="11">
        <v>4605</v>
      </c>
      <c r="O4606" s="12">
        <f t="shared" ca="1" si="322"/>
        <v>0.59987516172723199</v>
      </c>
      <c r="P4606" s="12">
        <f t="shared" ca="1" si="323"/>
        <v>0.12957798979036173</v>
      </c>
      <c r="Q4606" s="11" t="str">
        <f t="shared" ca="1" si="325"/>
        <v>A</v>
      </c>
    </row>
    <row r="4607" spans="9:17" x14ac:dyDescent="0.25">
      <c r="I4607" s="11">
        <v>4606</v>
      </c>
      <c r="J4607" s="11">
        <f t="shared" ca="1" si="320"/>
        <v>1.2018575277824652</v>
      </c>
      <c r="K4607" s="11">
        <f t="shared" ca="1" si="321"/>
        <v>2.0614647704831461</v>
      </c>
      <c r="L4607" s="11" t="str">
        <f t="shared" ca="1" si="324"/>
        <v>H</v>
      </c>
      <c r="M4607" s="11"/>
      <c r="N4607" s="11">
        <v>4606</v>
      </c>
      <c r="O4607" s="12">
        <f t="shared" ca="1" si="322"/>
        <v>0.48536014750435136</v>
      </c>
      <c r="P4607" s="12">
        <f t="shared" ca="1" si="323"/>
        <v>-0.19644715950045599</v>
      </c>
      <c r="Q4607" s="11" t="str">
        <f t="shared" ca="1" si="325"/>
        <v>A</v>
      </c>
    </row>
    <row r="4608" spans="9:17" x14ac:dyDescent="0.25">
      <c r="I4608" s="11">
        <v>4607</v>
      </c>
      <c r="J4608" s="11">
        <f t="shared" ca="1" si="320"/>
        <v>3.5823652429038235</v>
      </c>
      <c r="K4608" s="11">
        <f t="shared" ca="1" si="321"/>
        <v>3.7721278509663021</v>
      </c>
      <c r="L4608" s="11" t="str">
        <f t="shared" ca="1" si="324"/>
        <v>H</v>
      </c>
      <c r="M4608" s="11"/>
      <c r="N4608" s="11">
        <v>4607</v>
      </c>
      <c r="O4608" s="12">
        <f t="shared" ca="1" si="322"/>
        <v>0.96501531690279252</v>
      </c>
      <c r="P4608" s="12">
        <f t="shared" ca="1" si="323"/>
        <v>3.122755529324857</v>
      </c>
      <c r="Q4608" s="11" t="str">
        <f t="shared" ca="1" si="325"/>
        <v>H</v>
      </c>
    </row>
    <row r="4609" spans="9:17" x14ac:dyDescent="0.25">
      <c r="I4609" s="11">
        <v>4608</v>
      </c>
      <c r="J4609" s="11">
        <f t="shared" ca="1" si="320"/>
        <v>-0.92856358044681631</v>
      </c>
      <c r="K4609" s="11">
        <f t="shared" ca="1" si="321"/>
        <v>2.8872258187142865</v>
      </c>
      <c r="L4609" s="11" t="str">
        <f t="shared" ca="1" si="324"/>
        <v>H</v>
      </c>
      <c r="M4609" s="11"/>
      <c r="N4609" s="11">
        <v>4608</v>
      </c>
      <c r="O4609" s="12">
        <f t="shared" ca="1" si="322"/>
        <v>0.43733392078537608</v>
      </c>
      <c r="P4609" s="12">
        <f t="shared" ca="1" si="323"/>
        <v>-0.3801741068495772</v>
      </c>
      <c r="Q4609" s="11" t="str">
        <f t="shared" ca="1" si="325"/>
        <v>A</v>
      </c>
    </row>
    <row r="4610" spans="9:17" x14ac:dyDescent="0.25">
      <c r="I4610" s="11">
        <v>4609</v>
      </c>
      <c r="J4610" s="11">
        <f t="shared" ca="1" si="320"/>
        <v>0.73759064403730135</v>
      </c>
      <c r="K4610" s="11">
        <f t="shared" ca="1" si="321"/>
        <v>3.0337020779911659</v>
      </c>
      <c r="L4610" s="11" t="str">
        <f t="shared" ca="1" si="324"/>
        <v>H</v>
      </c>
      <c r="M4610" s="11"/>
      <c r="N4610" s="11">
        <v>4609</v>
      </c>
      <c r="O4610" s="12">
        <f t="shared" ca="1" si="322"/>
        <v>2.2750143006908456</v>
      </c>
      <c r="P4610" s="12">
        <f t="shared" ca="1" si="323"/>
        <v>1.3828898765104338</v>
      </c>
      <c r="Q4610" s="11" t="str">
        <f t="shared" ca="1" si="325"/>
        <v>A</v>
      </c>
    </row>
    <row r="4611" spans="9:17" x14ac:dyDescent="0.25">
      <c r="I4611" s="11">
        <v>4610</v>
      </c>
      <c r="J4611" s="11">
        <f t="shared" ref="J4611:J4674" ca="1" si="326">NORMINV(RAND(), $D$3,$F$3)</f>
        <v>2.2394441384074537</v>
      </c>
      <c r="K4611" s="11">
        <f t="shared" ref="K4611:K4674" ca="1" si="327">NORMINV(RAND(), $D$2,$F$2)</f>
        <v>2.3701468634525993</v>
      </c>
      <c r="L4611" s="11" t="str">
        <f t="shared" ca="1" si="324"/>
        <v>H</v>
      </c>
      <c r="M4611" s="11"/>
      <c r="N4611" s="11">
        <v>4610</v>
      </c>
      <c r="O4611" s="12">
        <f t="shared" ref="O4611:O4674" ca="1" si="328">NORMINV(RAND(), $D$11,$F$11)</f>
        <v>2.4923964224238504</v>
      </c>
      <c r="P4611" s="12">
        <f t="shared" ref="P4611:P4674" ca="1" si="329">NORMINV(RAND(), $D$10,$F$10)</f>
        <v>-0.32392818395323664</v>
      </c>
      <c r="Q4611" s="11" t="str">
        <f t="shared" ca="1" si="325"/>
        <v>A</v>
      </c>
    </row>
    <row r="4612" spans="9:17" x14ac:dyDescent="0.25">
      <c r="I4612" s="11">
        <v>4611</v>
      </c>
      <c r="J4612" s="11">
        <f t="shared" ca="1" si="326"/>
        <v>1.3015630087631527</v>
      </c>
      <c r="K4612" s="11">
        <f t="shared" ca="1" si="327"/>
        <v>1.9329639039424402</v>
      </c>
      <c r="L4612" s="11" t="str">
        <f t="shared" ca="1" si="324"/>
        <v>H</v>
      </c>
      <c r="M4612" s="11"/>
      <c r="N4612" s="11">
        <v>4611</v>
      </c>
      <c r="O4612" s="12">
        <f t="shared" ca="1" si="328"/>
        <v>8.317758466959807E-2</v>
      </c>
      <c r="P4612" s="12">
        <f t="shared" ca="1" si="329"/>
        <v>-0.5656826401067041</v>
      </c>
      <c r="Q4612" s="11" t="str">
        <f t="shared" ca="1" si="325"/>
        <v>A</v>
      </c>
    </row>
    <row r="4613" spans="9:17" x14ac:dyDescent="0.25">
      <c r="I4613" s="11">
        <v>4612</v>
      </c>
      <c r="J4613" s="11">
        <f t="shared" ca="1" si="326"/>
        <v>1.8580800896922243</v>
      </c>
      <c r="K4613" s="11">
        <f t="shared" ca="1" si="327"/>
        <v>0.47085605659835705</v>
      </c>
      <c r="L4613" s="11" t="str">
        <f t="shared" ca="1" si="324"/>
        <v>A</v>
      </c>
      <c r="M4613" s="11"/>
      <c r="N4613" s="11">
        <v>4612</v>
      </c>
      <c r="O4613" s="12">
        <f t="shared" ca="1" si="328"/>
        <v>1.0948998029879182</v>
      </c>
      <c r="P4613" s="12">
        <f t="shared" ca="1" si="329"/>
        <v>4.8263478854813862</v>
      </c>
      <c r="Q4613" s="11" t="str">
        <f t="shared" ca="1" si="325"/>
        <v>H</v>
      </c>
    </row>
    <row r="4614" spans="9:17" x14ac:dyDescent="0.25">
      <c r="I4614" s="11">
        <v>4613</v>
      </c>
      <c r="J4614" s="11">
        <f t="shared" ca="1" si="326"/>
        <v>1.1473005995612044</v>
      </c>
      <c r="K4614" s="11">
        <f t="shared" ca="1" si="327"/>
        <v>0.42860716539928378</v>
      </c>
      <c r="L4614" s="11" t="str">
        <f t="shared" ca="1" si="324"/>
        <v>A</v>
      </c>
      <c r="M4614" s="11"/>
      <c r="N4614" s="11">
        <v>4613</v>
      </c>
      <c r="O4614" s="12">
        <f t="shared" ca="1" si="328"/>
        <v>-0.53824294619479152</v>
      </c>
      <c r="P4614" s="12">
        <f t="shared" ca="1" si="329"/>
        <v>2.0574522497835983</v>
      </c>
      <c r="Q4614" s="11" t="str">
        <f t="shared" ca="1" si="325"/>
        <v>H</v>
      </c>
    </row>
    <row r="4615" spans="9:17" x14ac:dyDescent="0.25">
      <c r="I4615" s="11">
        <v>4614</v>
      </c>
      <c r="J4615" s="11">
        <f t="shared" ca="1" si="326"/>
        <v>0.16632055422242464</v>
      </c>
      <c r="K4615" s="11">
        <f t="shared" ca="1" si="327"/>
        <v>3.3646724704819917</v>
      </c>
      <c r="L4615" s="11" t="str">
        <f t="shared" ca="1" si="324"/>
        <v>H</v>
      </c>
      <c r="M4615" s="11"/>
      <c r="N4615" s="11">
        <v>4614</v>
      </c>
      <c r="O4615" s="12">
        <f t="shared" ca="1" si="328"/>
        <v>1.7236278075328013</v>
      </c>
      <c r="P4615" s="12">
        <f t="shared" ca="1" si="329"/>
        <v>3.0018718141607064</v>
      </c>
      <c r="Q4615" s="11" t="str">
        <f t="shared" ca="1" si="325"/>
        <v>H</v>
      </c>
    </row>
    <row r="4616" spans="9:17" x14ac:dyDescent="0.25">
      <c r="I4616" s="11">
        <v>4615</v>
      </c>
      <c r="J4616" s="11">
        <f t="shared" ca="1" si="326"/>
        <v>3.8723813685098967</v>
      </c>
      <c r="K4616" s="11">
        <f t="shared" ca="1" si="327"/>
        <v>-0.58852265395510317</v>
      </c>
      <c r="L4616" s="11" t="str">
        <f t="shared" ca="1" si="324"/>
        <v>A</v>
      </c>
      <c r="M4616" s="11"/>
      <c r="N4616" s="11">
        <v>4615</v>
      </c>
      <c r="O4616" s="12">
        <f t="shared" ca="1" si="328"/>
        <v>2.6755814015546164</v>
      </c>
      <c r="P4616" s="12">
        <f t="shared" ca="1" si="329"/>
        <v>2.2389217588119297</v>
      </c>
      <c r="Q4616" s="11" t="str">
        <f t="shared" ca="1" si="325"/>
        <v>A</v>
      </c>
    </row>
    <row r="4617" spans="9:17" x14ac:dyDescent="0.25">
      <c r="I4617" s="11">
        <v>4616</v>
      </c>
      <c r="J4617" s="11">
        <f t="shared" ca="1" si="326"/>
        <v>1.5903437354095369</v>
      </c>
      <c r="K4617" s="11">
        <f t="shared" ca="1" si="327"/>
        <v>0.87960185290325676</v>
      </c>
      <c r="L4617" s="11" t="str">
        <f t="shared" ca="1" si="324"/>
        <v>A</v>
      </c>
      <c r="M4617" s="11"/>
      <c r="N4617" s="11">
        <v>4616</v>
      </c>
      <c r="O4617" s="12">
        <f t="shared" ca="1" si="328"/>
        <v>1.2588211120227744</v>
      </c>
      <c r="P4617" s="12">
        <f t="shared" ca="1" si="329"/>
        <v>3.2773596782020484</v>
      </c>
      <c r="Q4617" s="11" t="str">
        <f t="shared" ca="1" si="325"/>
        <v>H</v>
      </c>
    </row>
    <row r="4618" spans="9:17" x14ac:dyDescent="0.25">
      <c r="I4618" s="11">
        <v>4617</v>
      </c>
      <c r="J4618" s="11">
        <f t="shared" ca="1" si="326"/>
        <v>2.7705024010491819</v>
      </c>
      <c r="K4618" s="11">
        <f t="shared" ca="1" si="327"/>
        <v>5.3685059118421758</v>
      </c>
      <c r="L4618" s="11" t="str">
        <f t="shared" ca="1" si="324"/>
        <v>H</v>
      </c>
      <c r="M4618" s="11"/>
      <c r="N4618" s="11">
        <v>4617</v>
      </c>
      <c r="O4618" s="12">
        <f t="shared" ca="1" si="328"/>
        <v>0.38798815327433689</v>
      </c>
      <c r="P4618" s="12">
        <f t="shared" ca="1" si="329"/>
        <v>0.66997739549317004</v>
      </c>
      <c r="Q4618" s="11" t="str">
        <f t="shared" ca="1" si="325"/>
        <v>H</v>
      </c>
    </row>
    <row r="4619" spans="9:17" x14ac:dyDescent="0.25">
      <c r="I4619" s="11">
        <v>4618</v>
      </c>
      <c r="J4619" s="11">
        <f t="shared" ca="1" si="326"/>
        <v>1.3657066741198514</v>
      </c>
      <c r="K4619" s="11">
        <f t="shared" ca="1" si="327"/>
        <v>1.6579696742974055</v>
      </c>
      <c r="L4619" s="11" t="str">
        <f t="shared" ca="1" si="324"/>
        <v>H</v>
      </c>
      <c r="M4619" s="11"/>
      <c r="N4619" s="11">
        <v>4618</v>
      </c>
      <c r="O4619" s="12">
        <f t="shared" ca="1" si="328"/>
        <v>1.6418112446970454</v>
      </c>
      <c r="P4619" s="12">
        <f t="shared" ca="1" si="329"/>
        <v>1.3890959752011227</v>
      </c>
      <c r="Q4619" s="11" t="str">
        <f t="shared" ca="1" si="325"/>
        <v>A</v>
      </c>
    </row>
    <row r="4620" spans="9:17" x14ac:dyDescent="0.25">
      <c r="I4620" s="11">
        <v>4619</v>
      </c>
      <c r="J4620" s="11">
        <f t="shared" ca="1" si="326"/>
        <v>-2.2822896750372967E-2</v>
      </c>
      <c r="K4620" s="11">
        <f t="shared" ca="1" si="327"/>
        <v>3.783088649709156</v>
      </c>
      <c r="L4620" s="11" t="str">
        <f t="shared" ca="1" si="324"/>
        <v>H</v>
      </c>
      <c r="M4620" s="11"/>
      <c r="N4620" s="11">
        <v>4619</v>
      </c>
      <c r="O4620" s="12">
        <f t="shared" ca="1" si="328"/>
        <v>0.97065950938741508</v>
      </c>
      <c r="P4620" s="12">
        <f t="shared" ca="1" si="329"/>
        <v>1.2343512832403574</v>
      </c>
      <c r="Q4620" s="11" t="str">
        <f t="shared" ca="1" si="325"/>
        <v>H</v>
      </c>
    </row>
    <row r="4621" spans="9:17" x14ac:dyDescent="0.25">
      <c r="I4621" s="11">
        <v>4620</v>
      </c>
      <c r="J4621" s="11">
        <f t="shared" ca="1" si="326"/>
        <v>1.8409402587638239</v>
      </c>
      <c r="K4621" s="11">
        <f t="shared" ca="1" si="327"/>
        <v>3.3740218890675924</v>
      </c>
      <c r="L4621" s="11" t="str">
        <f t="shared" ca="1" si="324"/>
        <v>H</v>
      </c>
      <c r="M4621" s="11"/>
      <c r="N4621" s="11">
        <v>4620</v>
      </c>
      <c r="O4621" s="12">
        <f t="shared" ca="1" si="328"/>
        <v>1.0244458427611844</v>
      </c>
      <c r="P4621" s="12">
        <f t="shared" ca="1" si="329"/>
        <v>1.6477335365378005</v>
      </c>
      <c r="Q4621" s="11" t="str">
        <f t="shared" ca="1" si="325"/>
        <v>H</v>
      </c>
    </row>
    <row r="4622" spans="9:17" x14ac:dyDescent="0.25">
      <c r="I4622" s="11">
        <v>4621</v>
      </c>
      <c r="J4622" s="11">
        <f t="shared" ca="1" si="326"/>
        <v>-0.76353621924076476</v>
      </c>
      <c r="K4622" s="11">
        <f t="shared" ca="1" si="327"/>
        <v>1.3476967100848025</v>
      </c>
      <c r="L4622" s="11" t="str">
        <f t="shared" ca="1" si="324"/>
        <v>H</v>
      </c>
      <c r="M4622" s="11"/>
      <c r="N4622" s="11">
        <v>4621</v>
      </c>
      <c r="O4622" s="12">
        <f t="shared" ca="1" si="328"/>
        <v>0.51691985422983233</v>
      </c>
      <c r="P4622" s="12">
        <f t="shared" ca="1" si="329"/>
        <v>-1.2833193536862861</v>
      </c>
      <c r="Q4622" s="11" t="str">
        <f t="shared" ca="1" si="325"/>
        <v>A</v>
      </c>
    </row>
    <row r="4623" spans="9:17" x14ac:dyDescent="0.25">
      <c r="I4623" s="11">
        <v>4622</v>
      </c>
      <c r="J4623" s="11">
        <f t="shared" ca="1" si="326"/>
        <v>0.74054389219066186</v>
      </c>
      <c r="K4623" s="11">
        <f t="shared" ca="1" si="327"/>
        <v>-0.78469992393246324</v>
      </c>
      <c r="L4623" s="11" t="str">
        <f t="shared" ca="1" si="324"/>
        <v>A</v>
      </c>
      <c r="M4623" s="11"/>
      <c r="N4623" s="11">
        <v>4622</v>
      </c>
      <c r="O4623" s="12">
        <f t="shared" ca="1" si="328"/>
        <v>2.4350599395239376</v>
      </c>
      <c r="P4623" s="12">
        <f t="shared" ca="1" si="329"/>
        <v>-3.3084165518938842</v>
      </c>
      <c r="Q4623" s="11" t="str">
        <f t="shared" ca="1" si="325"/>
        <v>A</v>
      </c>
    </row>
    <row r="4624" spans="9:17" x14ac:dyDescent="0.25">
      <c r="I4624" s="11">
        <v>4623</v>
      </c>
      <c r="J4624" s="11">
        <f t="shared" ca="1" si="326"/>
        <v>0.56135324661237795</v>
      </c>
      <c r="K4624" s="11">
        <f t="shared" ca="1" si="327"/>
        <v>3.5195350803168957</v>
      </c>
      <c r="L4624" s="11" t="str">
        <f t="shared" ca="1" si="324"/>
        <v>H</v>
      </c>
      <c r="M4624" s="11"/>
      <c r="N4624" s="11">
        <v>4623</v>
      </c>
      <c r="O4624" s="12">
        <f t="shared" ca="1" si="328"/>
        <v>0.27269146645613651</v>
      </c>
      <c r="P4624" s="12">
        <f t="shared" ca="1" si="329"/>
        <v>0.54447842160485926</v>
      </c>
      <c r="Q4624" s="11" t="str">
        <f t="shared" ca="1" si="325"/>
        <v>H</v>
      </c>
    </row>
    <row r="4625" spans="9:17" x14ac:dyDescent="0.25">
      <c r="I4625" s="11">
        <v>4624</v>
      </c>
      <c r="J4625" s="11">
        <f t="shared" ca="1" si="326"/>
        <v>2.1753493866373463</v>
      </c>
      <c r="K4625" s="11">
        <f t="shared" ca="1" si="327"/>
        <v>1.0926061407848846</v>
      </c>
      <c r="L4625" s="11" t="str">
        <f t="shared" ca="1" si="324"/>
        <v>A</v>
      </c>
      <c r="M4625" s="11"/>
      <c r="N4625" s="11">
        <v>4624</v>
      </c>
      <c r="O4625" s="12">
        <f t="shared" ca="1" si="328"/>
        <v>0.38233531898173445</v>
      </c>
      <c r="P4625" s="12">
        <f t="shared" ca="1" si="329"/>
        <v>1.0104932319016537</v>
      </c>
      <c r="Q4625" s="11" t="str">
        <f t="shared" ca="1" si="325"/>
        <v>H</v>
      </c>
    </row>
    <row r="4626" spans="9:17" x14ac:dyDescent="0.25">
      <c r="I4626" s="11">
        <v>4625</v>
      </c>
      <c r="J4626" s="11">
        <f t="shared" ca="1" si="326"/>
        <v>-0.23955323901655745</v>
      </c>
      <c r="K4626" s="11">
        <f t="shared" ca="1" si="327"/>
        <v>0.83530094393751386</v>
      </c>
      <c r="L4626" s="11" t="str">
        <f t="shared" ca="1" si="324"/>
        <v>H</v>
      </c>
      <c r="M4626" s="11"/>
      <c r="N4626" s="11">
        <v>4625</v>
      </c>
      <c r="O4626" s="12">
        <f t="shared" ca="1" si="328"/>
        <v>1.5106443794379245</v>
      </c>
      <c r="P4626" s="12">
        <f t="shared" ca="1" si="329"/>
        <v>1.7002215983341089</v>
      </c>
      <c r="Q4626" s="11" t="str">
        <f t="shared" ca="1" si="325"/>
        <v>H</v>
      </c>
    </row>
    <row r="4627" spans="9:17" x14ac:dyDescent="0.25">
      <c r="I4627" s="11">
        <v>4626</v>
      </c>
      <c r="J4627" s="11">
        <f t="shared" ca="1" si="326"/>
        <v>1.4009620483457121</v>
      </c>
      <c r="K4627" s="11">
        <f t="shared" ca="1" si="327"/>
        <v>0.33285269984932531</v>
      </c>
      <c r="L4627" s="11" t="str">
        <f t="shared" ca="1" si="324"/>
        <v>A</v>
      </c>
      <c r="M4627" s="11"/>
      <c r="N4627" s="11">
        <v>4626</v>
      </c>
      <c r="O4627" s="12">
        <f t="shared" ca="1" si="328"/>
        <v>7.5319218918304232E-2</v>
      </c>
      <c r="P4627" s="12">
        <f t="shared" ca="1" si="329"/>
        <v>1.2478970901742623</v>
      </c>
      <c r="Q4627" s="11" t="str">
        <f t="shared" ca="1" si="325"/>
        <v>H</v>
      </c>
    </row>
    <row r="4628" spans="9:17" x14ac:dyDescent="0.25">
      <c r="I4628" s="11">
        <v>4627</v>
      </c>
      <c r="J4628" s="11">
        <f t="shared" ca="1" si="326"/>
        <v>0.37828676522182625</v>
      </c>
      <c r="K4628" s="11">
        <f t="shared" ca="1" si="327"/>
        <v>1.6221327584141902</v>
      </c>
      <c r="L4628" s="11" t="str">
        <f t="shared" ca="1" si="324"/>
        <v>H</v>
      </c>
      <c r="M4628" s="11"/>
      <c r="N4628" s="11">
        <v>4627</v>
      </c>
      <c r="O4628" s="12">
        <f t="shared" ca="1" si="328"/>
        <v>1.8493644098595601</v>
      </c>
      <c r="P4628" s="12">
        <f t="shared" ca="1" si="329"/>
        <v>1.3533993670056039</v>
      </c>
      <c r="Q4628" s="11" t="str">
        <f t="shared" ca="1" si="325"/>
        <v>A</v>
      </c>
    </row>
    <row r="4629" spans="9:17" x14ac:dyDescent="0.25">
      <c r="I4629" s="11">
        <v>4628</v>
      </c>
      <c r="J4629" s="11">
        <f t="shared" ca="1" si="326"/>
        <v>0.44374539366820975</v>
      </c>
      <c r="K4629" s="11">
        <f t="shared" ca="1" si="327"/>
        <v>3.4527049123634841</v>
      </c>
      <c r="L4629" s="11" t="str">
        <f t="shared" ca="1" si="324"/>
        <v>H</v>
      </c>
      <c r="M4629" s="11"/>
      <c r="N4629" s="11">
        <v>4628</v>
      </c>
      <c r="O4629" s="12">
        <f t="shared" ca="1" si="328"/>
        <v>0.14445219355466832</v>
      </c>
      <c r="P4629" s="12">
        <f t="shared" ca="1" si="329"/>
        <v>-0.48662669578737106</v>
      </c>
      <c r="Q4629" s="11" t="str">
        <f t="shared" ca="1" si="325"/>
        <v>A</v>
      </c>
    </row>
    <row r="4630" spans="9:17" x14ac:dyDescent="0.25">
      <c r="I4630" s="11">
        <v>4629</v>
      </c>
      <c r="J4630" s="11">
        <f t="shared" ca="1" si="326"/>
        <v>2.5232054787886491</v>
      </c>
      <c r="K4630" s="11">
        <f t="shared" ca="1" si="327"/>
        <v>2.1208241582113887</v>
      </c>
      <c r="L4630" s="11" t="str">
        <f t="shared" ca="1" si="324"/>
        <v>A</v>
      </c>
      <c r="M4630" s="11"/>
      <c r="N4630" s="11">
        <v>4629</v>
      </c>
      <c r="O4630" s="12">
        <f t="shared" ca="1" si="328"/>
        <v>-2.0342791346439677</v>
      </c>
      <c r="P4630" s="12">
        <f t="shared" ca="1" si="329"/>
        <v>0.3919192138708224</v>
      </c>
      <c r="Q4630" s="11" t="str">
        <f t="shared" ca="1" si="325"/>
        <v>H</v>
      </c>
    </row>
    <row r="4631" spans="9:17" x14ac:dyDescent="0.25">
      <c r="I4631" s="11">
        <v>4630</v>
      </c>
      <c r="J4631" s="11">
        <f t="shared" ca="1" si="326"/>
        <v>1.8332423800215922</v>
      </c>
      <c r="K4631" s="11">
        <f t="shared" ca="1" si="327"/>
        <v>1.447976930150404</v>
      </c>
      <c r="L4631" s="11" t="str">
        <f t="shared" ca="1" si="324"/>
        <v>A</v>
      </c>
      <c r="M4631" s="11"/>
      <c r="N4631" s="11">
        <v>4630</v>
      </c>
      <c r="O4631" s="12">
        <f t="shared" ca="1" si="328"/>
        <v>-0.13989488260181726</v>
      </c>
      <c r="P4631" s="12">
        <f t="shared" ca="1" si="329"/>
        <v>2.5288466666662024</v>
      </c>
      <c r="Q4631" s="11" t="str">
        <f t="shared" ca="1" si="325"/>
        <v>H</v>
      </c>
    </row>
    <row r="4632" spans="9:17" x14ac:dyDescent="0.25">
      <c r="I4632" s="11">
        <v>4631</v>
      </c>
      <c r="J4632" s="11">
        <f t="shared" ca="1" si="326"/>
        <v>1.5630584435482338</v>
      </c>
      <c r="K4632" s="11">
        <f t="shared" ca="1" si="327"/>
        <v>0.87520404325703782</v>
      </c>
      <c r="L4632" s="11" t="str">
        <f t="shared" ca="1" si="324"/>
        <v>A</v>
      </c>
      <c r="M4632" s="11"/>
      <c r="N4632" s="11">
        <v>4631</v>
      </c>
      <c r="O4632" s="12">
        <f t="shared" ca="1" si="328"/>
        <v>0.41997288639637026</v>
      </c>
      <c r="P4632" s="12">
        <f t="shared" ca="1" si="329"/>
        <v>1.8867781484632862</v>
      </c>
      <c r="Q4632" s="11" t="str">
        <f t="shared" ca="1" si="325"/>
        <v>H</v>
      </c>
    </row>
    <row r="4633" spans="9:17" x14ac:dyDescent="0.25">
      <c r="I4633" s="11">
        <v>4632</v>
      </c>
      <c r="J4633" s="11">
        <f t="shared" ca="1" si="326"/>
        <v>1.1998901912179303</v>
      </c>
      <c r="K4633" s="11">
        <f t="shared" ca="1" si="327"/>
        <v>2.2990854695554086</v>
      </c>
      <c r="L4633" s="11" t="str">
        <f t="shared" ca="1" si="324"/>
        <v>H</v>
      </c>
      <c r="M4633" s="11"/>
      <c r="N4633" s="11">
        <v>4632</v>
      </c>
      <c r="O4633" s="12">
        <f t="shared" ca="1" si="328"/>
        <v>2.2105681537474675</v>
      </c>
      <c r="P4633" s="12">
        <f t="shared" ca="1" si="329"/>
        <v>-1.4697390716573566</v>
      </c>
      <c r="Q4633" s="11" t="str">
        <f t="shared" ca="1" si="325"/>
        <v>A</v>
      </c>
    </row>
    <row r="4634" spans="9:17" x14ac:dyDescent="0.25">
      <c r="I4634" s="11">
        <v>4633</v>
      </c>
      <c r="J4634" s="11">
        <f t="shared" ca="1" si="326"/>
        <v>0.87272523885672615</v>
      </c>
      <c r="K4634" s="11">
        <f t="shared" ca="1" si="327"/>
        <v>0.23523909116483743</v>
      </c>
      <c r="L4634" s="11" t="str">
        <f t="shared" ca="1" si="324"/>
        <v>A</v>
      </c>
      <c r="M4634" s="11"/>
      <c r="N4634" s="11">
        <v>4633</v>
      </c>
      <c r="O4634" s="12">
        <f t="shared" ca="1" si="328"/>
        <v>-0.4083242916530444</v>
      </c>
      <c r="P4634" s="12">
        <f t="shared" ca="1" si="329"/>
        <v>0.920374040377819</v>
      </c>
      <c r="Q4634" s="11" t="str">
        <f t="shared" ca="1" si="325"/>
        <v>H</v>
      </c>
    </row>
    <row r="4635" spans="9:17" x14ac:dyDescent="0.25">
      <c r="I4635" s="11">
        <v>4634</v>
      </c>
      <c r="J4635" s="11">
        <f t="shared" ca="1" si="326"/>
        <v>0.65444764031283309</v>
      </c>
      <c r="K4635" s="11">
        <f t="shared" ca="1" si="327"/>
        <v>0.53891797806671038</v>
      </c>
      <c r="L4635" s="11" t="str">
        <f t="shared" ca="1" si="324"/>
        <v>A</v>
      </c>
      <c r="M4635" s="11"/>
      <c r="N4635" s="11">
        <v>4634</v>
      </c>
      <c r="O4635" s="12">
        <f t="shared" ca="1" si="328"/>
        <v>0.22093973122425375</v>
      </c>
      <c r="P4635" s="12">
        <f t="shared" ca="1" si="329"/>
        <v>1.5947964293490722</v>
      </c>
      <c r="Q4635" s="11" t="str">
        <f t="shared" ca="1" si="325"/>
        <v>H</v>
      </c>
    </row>
    <row r="4636" spans="9:17" x14ac:dyDescent="0.25">
      <c r="I4636" s="11">
        <v>4635</v>
      </c>
      <c r="J4636" s="11">
        <f t="shared" ca="1" si="326"/>
        <v>1.9440771950429212</v>
      </c>
      <c r="K4636" s="11">
        <f t="shared" ca="1" si="327"/>
        <v>3.1311183346616565</v>
      </c>
      <c r="L4636" s="11" t="str">
        <f t="shared" ca="1" si="324"/>
        <v>H</v>
      </c>
      <c r="M4636" s="11"/>
      <c r="N4636" s="11">
        <v>4635</v>
      </c>
      <c r="O4636" s="12">
        <f t="shared" ca="1" si="328"/>
        <v>0.24171496024813033</v>
      </c>
      <c r="P4636" s="12">
        <f t="shared" ca="1" si="329"/>
        <v>2.3298631941716579</v>
      </c>
      <c r="Q4636" s="11" t="str">
        <f t="shared" ca="1" si="325"/>
        <v>H</v>
      </c>
    </row>
    <row r="4637" spans="9:17" x14ac:dyDescent="0.25">
      <c r="I4637" s="11">
        <v>4636</v>
      </c>
      <c r="J4637" s="11">
        <f t="shared" ca="1" si="326"/>
        <v>1.8670188769704992</v>
      </c>
      <c r="K4637" s="11">
        <f t="shared" ca="1" si="327"/>
        <v>9.8177781647075912E-2</v>
      </c>
      <c r="L4637" s="11" t="str">
        <f t="shared" ca="1" si="324"/>
        <v>A</v>
      </c>
      <c r="M4637" s="11"/>
      <c r="N4637" s="11">
        <v>4636</v>
      </c>
      <c r="O4637" s="12">
        <f t="shared" ca="1" si="328"/>
        <v>0.80698936738502858</v>
      </c>
      <c r="P4637" s="12">
        <f t="shared" ca="1" si="329"/>
        <v>1.1255947231867505</v>
      </c>
      <c r="Q4637" s="11" t="str">
        <f t="shared" ca="1" si="325"/>
        <v>H</v>
      </c>
    </row>
    <row r="4638" spans="9:17" x14ac:dyDescent="0.25">
      <c r="I4638" s="11">
        <v>4637</v>
      </c>
      <c r="J4638" s="11">
        <f t="shared" ca="1" si="326"/>
        <v>0.32775795384843842</v>
      </c>
      <c r="K4638" s="11">
        <f t="shared" ca="1" si="327"/>
        <v>2.2650061097855101</v>
      </c>
      <c r="L4638" s="11" t="str">
        <f t="shared" ca="1" si="324"/>
        <v>H</v>
      </c>
      <c r="M4638" s="11"/>
      <c r="N4638" s="11">
        <v>4637</v>
      </c>
      <c r="O4638" s="12">
        <f t="shared" ca="1" si="328"/>
        <v>1.1332782562597477</v>
      </c>
      <c r="P4638" s="12">
        <f t="shared" ca="1" si="329"/>
        <v>-1.1585081121798546</v>
      </c>
      <c r="Q4638" s="11" t="str">
        <f t="shared" ca="1" si="325"/>
        <v>A</v>
      </c>
    </row>
    <row r="4639" spans="9:17" x14ac:dyDescent="0.25">
      <c r="I4639" s="11">
        <v>4638</v>
      </c>
      <c r="J4639" s="11">
        <f t="shared" ca="1" si="326"/>
        <v>1.2614613641832093</v>
      </c>
      <c r="K4639" s="11">
        <f t="shared" ca="1" si="327"/>
        <v>1.1082522774298047</v>
      </c>
      <c r="L4639" s="11" t="str">
        <f t="shared" ca="1" si="324"/>
        <v>A</v>
      </c>
      <c r="M4639" s="11"/>
      <c r="N4639" s="11">
        <v>4638</v>
      </c>
      <c r="O4639" s="12">
        <f t="shared" ca="1" si="328"/>
        <v>2.9384776834152184</v>
      </c>
      <c r="P4639" s="12">
        <f t="shared" ca="1" si="329"/>
        <v>-1.5708231309826934</v>
      </c>
      <c r="Q4639" s="11" t="str">
        <f t="shared" ca="1" si="325"/>
        <v>A</v>
      </c>
    </row>
    <row r="4640" spans="9:17" x14ac:dyDescent="0.25">
      <c r="I4640" s="11">
        <v>4639</v>
      </c>
      <c r="J4640" s="11">
        <f t="shared" ca="1" si="326"/>
        <v>1.8396752935903664</v>
      </c>
      <c r="K4640" s="11">
        <f t="shared" ca="1" si="327"/>
        <v>1.7354813983662736</v>
      </c>
      <c r="L4640" s="11" t="str">
        <f t="shared" ca="1" si="324"/>
        <v>A</v>
      </c>
      <c r="M4640" s="11"/>
      <c r="N4640" s="11">
        <v>4639</v>
      </c>
      <c r="O4640" s="12">
        <f t="shared" ca="1" si="328"/>
        <v>-1.1135180388731256</v>
      </c>
      <c r="P4640" s="12">
        <f t="shared" ca="1" si="329"/>
        <v>-1.7629004063963496</v>
      </c>
      <c r="Q4640" s="11" t="str">
        <f t="shared" ca="1" si="325"/>
        <v>A</v>
      </c>
    </row>
    <row r="4641" spans="9:17" x14ac:dyDescent="0.25">
      <c r="I4641" s="11">
        <v>4640</v>
      </c>
      <c r="J4641" s="11">
        <f t="shared" ca="1" si="326"/>
        <v>0.25869017366426106</v>
      </c>
      <c r="K4641" s="11">
        <f t="shared" ca="1" si="327"/>
        <v>3.0836716181982351</v>
      </c>
      <c r="L4641" s="11" t="str">
        <f t="shared" ca="1" si="324"/>
        <v>H</v>
      </c>
      <c r="M4641" s="11"/>
      <c r="N4641" s="11">
        <v>4640</v>
      </c>
      <c r="O4641" s="12">
        <f t="shared" ca="1" si="328"/>
        <v>-0.47834906070269911</v>
      </c>
      <c r="P4641" s="12">
        <f t="shared" ca="1" si="329"/>
        <v>0.93396261204999265</v>
      </c>
      <c r="Q4641" s="11" t="str">
        <f t="shared" ca="1" si="325"/>
        <v>H</v>
      </c>
    </row>
    <row r="4642" spans="9:17" x14ac:dyDescent="0.25">
      <c r="I4642" s="11">
        <v>4641</v>
      </c>
      <c r="J4642" s="11">
        <f t="shared" ca="1" si="326"/>
        <v>-0.83121377852434419</v>
      </c>
      <c r="K4642" s="11">
        <f t="shared" ca="1" si="327"/>
        <v>0.30172439097595949</v>
      </c>
      <c r="L4642" s="11" t="str">
        <f t="shared" ca="1" si="324"/>
        <v>H</v>
      </c>
      <c r="M4642" s="11"/>
      <c r="N4642" s="11">
        <v>4641</v>
      </c>
      <c r="O4642" s="12">
        <f t="shared" ca="1" si="328"/>
        <v>1.8751178538785325</v>
      </c>
      <c r="P4642" s="12">
        <f t="shared" ca="1" si="329"/>
        <v>2.622813940783054</v>
      </c>
      <c r="Q4642" s="11" t="str">
        <f t="shared" ca="1" si="325"/>
        <v>H</v>
      </c>
    </row>
    <row r="4643" spans="9:17" x14ac:dyDescent="0.25">
      <c r="I4643" s="11">
        <v>4642</v>
      </c>
      <c r="J4643" s="11">
        <f t="shared" ca="1" si="326"/>
        <v>0.36751016638832146</v>
      </c>
      <c r="K4643" s="11">
        <f t="shared" ca="1" si="327"/>
        <v>1.7635141104845879</v>
      </c>
      <c r="L4643" s="11" t="str">
        <f t="shared" ca="1" si="324"/>
        <v>H</v>
      </c>
      <c r="M4643" s="11"/>
      <c r="N4643" s="11">
        <v>4642</v>
      </c>
      <c r="O4643" s="12">
        <f t="shared" ca="1" si="328"/>
        <v>2.5756654198702416</v>
      </c>
      <c r="P4643" s="12">
        <f t="shared" ca="1" si="329"/>
        <v>3.1573836936075055</v>
      </c>
      <c r="Q4643" s="11" t="str">
        <f t="shared" ca="1" si="325"/>
        <v>H</v>
      </c>
    </row>
    <row r="4644" spans="9:17" x14ac:dyDescent="0.25">
      <c r="I4644" s="11">
        <v>4643</v>
      </c>
      <c r="J4644" s="11">
        <f t="shared" ca="1" si="326"/>
        <v>0.53663277738705839</v>
      </c>
      <c r="K4644" s="11">
        <f t="shared" ca="1" si="327"/>
        <v>3.8378541657216623</v>
      </c>
      <c r="L4644" s="11" t="str">
        <f t="shared" ca="1" si="324"/>
        <v>H</v>
      </c>
      <c r="M4644" s="11"/>
      <c r="N4644" s="11">
        <v>4643</v>
      </c>
      <c r="O4644" s="12">
        <f t="shared" ca="1" si="328"/>
        <v>0.99547452095809064</v>
      </c>
      <c r="P4644" s="12">
        <f t="shared" ca="1" si="329"/>
        <v>1.4381077324669844</v>
      </c>
      <c r="Q4644" s="11" t="str">
        <f t="shared" ca="1" si="325"/>
        <v>H</v>
      </c>
    </row>
    <row r="4645" spans="9:17" x14ac:dyDescent="0.25">
      <c r="I4645" s="11">
        <v>4644</v>
      </c>
      <c r="J4645" s="11">
        <f t="shared" ca="1" si="326"/>
        <v>2.965151937579158E-2</v>
      </c>
      <c r="K4645" s="11">
        <f t="shared" ca="1" si="327"/>
        <v>-5.1785058316777821E-4</v>
      </c>
      <c r="L4645" s="11" t="str">
        <f t="shared" ca="1" si="324"/>
        <v>A</v>
      </c>
      <c r="M4645" s="11"/>
      <c r="N4645" s="11">
        <v>4644</v>
      </c>
      <c r="O4645" s="12">
        <f t="shared" ca="1" si="328"/>
        <v>0.98897299678664286</v>
      </c>
      <c r="P4645" s="12">
        <f t="shared" ca="1" si="329"/>
        <v>0.54054847716762577</v>
      </c>
      <c r="Q4645" s="11" t="str">
        <f t="shared" ca="1" si="325"/>
        <v>A</v>
      </c>
    </row>
    <row r="4646" spans="9:17" x14ac:dyDescent="0.25">
      <c r="I4646" s="11">
        <v>4645</v>
      </c>
      <c r="J4646" s="11">
        <f t="shared" ca="1" si="326"/>
        <v>-1.0075398737122718</v>
      </c>
      <c r="K4646" s="11">
        <f t="shared" ca="1" si="327"/>
        <v>1.0365361730195426</v>
      </c>
      <c r="L4646" s="11" t="str">
        <f t="shared" ca="1" si="324"/>
        <v>H</v>
      </c>
      <c r="M4646" s="11"/>
      <c r="N4646" s="11">
        <v>4645</v>
      </c>
      <c r="O4646" s="12">
        <f t="shared" ca="1" si="328"/>
        <v>0.26180380139280057</v>
      </c>
      <c r="P4646" s="12">
        <f t="shared" ca="1" si="329"/>
        <v>-0.17115977895914369</v>
      </c>
      <c r="Q4646" s="11" t="str">
        <f t="shared" ca="1" si="325"/>
        <v>A</v>
      </c>
    </row>
    <row r="4647" spans="9:17" x14ac:dyDescent="0.25">
      <c r="I4647" s="11">
        <v>4646</v>
      </c>
      <c r="J4647" s="11">
        <f t="shared" ca="1" si="326"/>
        <v>0.73252784263184867</v>
      </c>
      <c r="K4647" s="11">
        <f t="shared" ca="1" si="327"/>
        <v>1.6617232875547543</v>
      </c>
      <c r="L4647" s="11" t="str">
        <f t="shared" ca="1" si="324"/>
        <v>H</v>
      </c>
      <c r="M4647" s="11"/>
      <c r="N4647" s="11">
        <v>4646</v>
      </c>
      <c r="O4647" s="12">
        <f t="shared" ca="1" si="328"/>
        <v>0.95209402284287958</v>
      </c>
      <c r="P4647" s="12">
        <f t="shared" ca="1" si="329"/>
        <v>2.2523355860617373</v>
      </c>
      <c r="Q4647" s="11" t="str">
        <f t="shared" ca="1" si="325"/>
        <v>H</v>
      </c>
    </row>
    <row r="4648" spans="9:17" x14ac:dyDescent="0.25">
      <c r="I4648" s="11">
        <v>4647</v>
      </c>
      <c r="J4648" s="11">
        <f t="shared" ca="1" si="326"/>
        <v>0.5700079609796429</v>
      </c>
      <c r="K4648" s="11">
        <f t="shared" ca="1" si="327"/>
        <v>2.6781654046188637</v>
      </c>
      <c r="L4648" s="11" t="str">
        <f t="shared" ca="1" si="324"/>
        <v>H</v>
      </c>
      <c r="M4648" s="11"/>
      <c r="N4648" s="11">
        <v>4647</v>
      </c>
      <c r="O4648" s="12">
        <f t="shared" ca="1" si="328"/>
        <v>0.46205784299223152</v>
      </c>
      <c r="P4648" s="12">
        <f t="shared" ca="1" si="329"/>
        <v>-0.39508029353529217</v>
      </c>
      <c r="Q4648" s="11" t="str">
        <f t="shared" ca="1" si="325"/>
        <v>A</v>
      </c>
    </row>
    <row r="4649" spans="9:17" x14ac:dyDescent="0.25">
      <c r="I4649" s="11">
        <v>4648</v>
      </c>
      <c r="J4649" s="11">
        <f t="shared" ca="1" si="326"/>
        <v>-0.29976759097759642</v>
      </c>
      <c r="K4649" s="11">
        <f t="shared" ca="1" si="327"/>
        <v>3.9800921404264353</v>
      </c>
      <c r="L4649" s="11" t="str">
        <f t="shared" ca="1" si="324"/>
        <v>H</v>
      </c>
      <c r="M4649" s="11"/>
      <c r="N4649" s="11">
        <v>4648</v>
      </c>
      <c r="O4649" s="12">
        <f t="shared" ca="1" si="328"/>
        <v>0.61326012915348516</v>
      </c>
      <c r="P4649" s="12">
        <f t="shared" ca="1" si="329"/>
        <v>3.2638829223567285</v>
      </c>
      <c r="Q4649" s="11" t="str">
        <f t="shared" ca="1" si="325"/>
        <v>H</v>
      </c>
    </row>
    <row r="4650" spans="9:17" x14ac:dyDescent="0.25">
      <c r="I4650" s="11">
        <v>4649</v>
      </c>
      <c r="J4650" s="11">
        <f t="shared" ca="1" si="326"/>
        <v>0.70158297021185767</v>
      </c>
      <c r="K4650" s="11">
        <f t="shared" ca="1" si="327"/>
        <v>2.25052089207135</v>
      </c>
      <c r="L4650" s="11" t="str">
        <f t="shared" ca="1" si="324"/>
        <v>H</v>
      </c>
      <c r="M4650" s="11"/>
      <c r="N4650" s="11">
        <v>4649</v>
      </c>
      <c r="O4650" s="12">
        <f t="shared" ca="1" si="328"/>
        <v>0.83576095566665931</v>
      </c>
      <c r="P4650" s="12">
        <f t="shared" ca="1" si="329"/>
        <v>2.1602119135857158</v>
      </c>
      <c r="Q4650" s="11" t="str">
        <f t="shared" ca="1" si="325"/>
        <v>H</v>
      </c>
    </row>
    <row r="4651" spans="9:17" x14ac:dyDescent="0.25">
      <c r="I4651" s="11">
        <v>4650</v>
      </c>
      <c r="J4651" s="11">
        <f t="shared" ca="1" si="326"/>
        <v>1.1290390917568316</v>
      </c>
      <c r="K4651" s="11">
        <f t="shared" ca="1" si="327"/>
        <v>1.6642165523536203</v>
      </c>
      <c r="L4651" s="11" t="str">
        <f t="shared" ca="1" si="324"/>
        <v>H</v>
      </c>
      <c r="M4651" s="11"/>
      <c r="N4651" s="11">
        <v>4650</v>
      </c>
      <c r="O4651" s="12">
        <f t="shared" ca="1" si="328"/>
        <v>0.87609225911229771</v>
      </c>
      <c r="P4651" s="12">
        <f t="shared" ca="1" si="329"/>
        <v>0.45511830035847434</v>
      </c>
      <c r="Q4651" s="11" t="str">
        <f t="shared" ca="1" si="325"/>
        <v>A</v>
      </c>
    </row>
    <row r="4652" spans="9:17" x14ac:dyDescent="0.25">
      <c r="I4652" s="11">
        <v>4651</v>
      </c>
      <c r="J4652" s="11">
        <f t="shared" ca="1" si="326"/>
        <v>0.84258768175281673</v>
      </c>
      <c r="K4652" s="11">
        <f t="shared" ca="1" si="327"/>
        <v>3.0032516541793033</v>
      </c>
      <c r="L4652" s="11" t="str">
        <f t="shared" ca="1" si="324"/>
        <v>H</v>
      </c>
      <c r="M4652" s="11"/>
      <c r="N4652" s="11">
        <v>4651</v>
      </c>
      <c r="O4652" s="12">
        <f t="shared" ca="1" si="328"/>
        <v>-0.93268208780341477</v>
      </c>
      <c r="P4652" s="12">
        <f t="shared" ca="1" si="329"/>
        <v>2.7854063932383708</v>
      </c>
      <c r="Q4652" s="11" t="str">
        <f t="shared" ca="1" si="325"/>
        <v>H</v>
      </c>
    </row>
    <row r="4653" spans="9:17" x14ac:dyDescent="0.25">
      <c r="I4653" s="11">
        <v>4652</v>
      </c>
      <c r="J4653" s="11">
        <f t="shared" ca="1" si="326"/>
        <v>2.1813723328798518</v>
      </c>
      <c r="K4653" s="11">
        <f t="shared" ca="1" si="327"/>
        <v>1.5699118405424195</v>
      </c>
      <c r="L4653" s="11" t="str">
        <f t="shared" ca="1" si="324"/>
        <v>A</v>
      </c>
      <c r="M4653" s="11"/>
      <c r="N4653" s="11">
        <v>4652</v>
      </c>
      <c r="O4653" s="12">
        <f t="shared" ca="1" si="328"/>
        <v>-0.12774610697511835</v>
      </c>
      <c r="P4653" s="12">
        <f t="shared" ca="1" si="329"/>
        <v>1.4804798616283266</v>
      </c>
      <c r="Q4653" s="11" t="str">
        <f t="shared" ca="1" si="325"/>
        <v>H</v>
      </c>
    </row>
    <row r="4654" spans="9:17" x14ac:dyDescent="0.25">
      <c r="I4654" s="11">
        <v>4653</v>
      </c>
      <c r="J4654" s="11">
        <f t="shared" ca="1" si="326"/>
        <v>1.1262176939113475</v>
      </c>
      <c r="K4654" s="11">
        <f t="shared" ca="1" si="327"/>
        <v>2.0500412511625323</v>
      </c>
      <c r="L4654" s="11" t="str">
        <f t="shared" ca="1" si="324"/>
        <v>H</v>
      </c>
      <c r="M4654" s="11"/>
      <c r="N4654" s="11">
        <v>4653</v>
      </c>
      <c r="O4654" s="12">
        <f t="shared" ca="1" si="328"/>
        <v>-6.2548078514064076E-2</v>
      </c>
      <c r="P4654" s="12">
        <f t="shared" ca="1" si="329"/>
        <v>3.067478719340528</v>
      </c>
      <c r="Q4654" s="11" t="str">
        <f t="shared" ca="1" si="325"/>
        <v>H</v>
      </c>
    </row>
    <row r="4655" spans="9:17" x14ac:dyDescent="0.25">
      <c r="I4655" s="11">
        <v>4654</v>
      </c>
      <c r="J4655" s="11">
        <f t="shared" ca="1" si="326"/>
        <v>0.17820976296382596</v>
      </c>
      <c r="K4655" s="11">
        <f t="shared" ca="1" si="327"/>
        <v>0.21063877930316255</v>
      </c>
      <c r="L4655" s="11" t="str">
        <f t="shared" ca="1" si="324"/>
        <v>H</v>
      </c>
      <c r="M4655" s="11"/>
      <c r="N4655" s="11">
        <v>4654</v>
      </c>
      <c r="O4655" s="12">
        <f t="shared" ca="1" si="328"/>
        <v>1.032922634461221</v>
      </c>
      <c r="P4655" s="12">
        <f t="shared" ca="1" si="329"/>
        <v>1.8631313070654478</v>
      </c>
      <c r="Q4655" s="11" t="str">
        <f t="shared" ca="1" si="325"/>
        <v>H</v>
      </c>
    </row>
    <row r="4656" spans="9:17" x14ac:dyDescent="0.25">
      <c r="I4656" s="11">
        <v>4655</v>
      </c>
      <c r="J4656" s="11">
        <f t="shared" ca="1" si="326"/>
        <v>5.9296664439766333E-2</v>
      </c>
      <c r="K4656" s="11">
        <f t="shared" ca="1" si="327"/>
        <v>1.5632436917745574</v>
      </c>
      <c r="L4656" s="11" t="str">
        <f t="shared" ca="1" si="324"/>
        <v>H</v>
      </c>
      <c r="M4656" s="11"/>
      <c r="N4656" s="11">
        <v>4655</v>
      </c>
      <c r="O4656" s="12">
        <f t="shared" ca="1" si="328"/>
        <v>2.1374311847028702</v>
      </c>
      <c r="P4656" s="12">
        <f t="shared" ca="1" si="329"/>
        <v>3.1684684334506152</v>
      </c>
      <c r="Q4656" s="11" t="str">
        <f t="shared" ca="1" si="325"/>
        <v>H</v>
      </c>
    </row>
    <row r="4657" spans="9:17" x14ac:dyDescent="0.25">
      <c r="I4657" s="11">
        <v>4656</v>
      </c>
      <c r="J4657" s="11">
        <f t="shared" ca="1" si="326"/>
        <v>0.42901416302373396</v>
      </c>
      <c r="K4657" s="11">
        <f t="shared" ca="1" si="327"/>
        <v>3.0828245775363259</v>
      </c>
      <c r="L4657" s="11" t="str">
        <f t="shared" ca="1" si="324"/>
        <v>H</v>
      </c>
      <c r="M4657" s="11"/>
      <c r="N4657" s="11">
        <v>4656</v>
      </c>
      <c r="O4657" s="12">
        <f t="shared" ca="1" si="328"/>
        <v>0.33352476895646288</v>
      </c>
      <c r="P4657" s="12">
        <f t="shared" ca="1" si="329"/>
        <v>4.2401183566868283</v>
      </c>
      <c r="Q4657" s="11" t="str">
        <f t="shared" ca="1" si="325"/>
        <v>H</v>
      </c>
    </row>
    <row r="4658" spans="9:17" x14ac:dyDescent="0.25">
      <c r="I4658" s="11">
        <v>4657</v>
      </c>
      <c r="J4658" s="11">
        <f t="shared" ca="1" si="326"/>
        <v>0.82138663872665774</v>
      </c>
      <c r="K4658" s="11">
        <f t="shared" ca="1" si="327"/>
        <v>1.3071181351684824</v>
      </c>
      <c r="L4658" s="11" t="str">
        <f t="shared" ca="1" si="324"/>
        <v>H</v>
      </c>
      <c r="M4658" s="11"/>
      <c r="N4658" s="11">
        <v>4657</v>
      </c>
      <c r="O4658" s="12">
        <f t="shared" ca="1" si="328"/>
        <v>-0.32333425731867127</v>
      </c>
      <c r="P4658" s="12">
        <f t="shared" ca="1" si="329"/>
        <v>1.0884993914836549E-2</v>
      </c>
      <c r="Q4658" s="11" t="str">
        <f t="shared" ca="1" si="325"/>
        <v>H</v>
      </c>
    </row>
    <row r="4659" spans="9:17" x14ac:dyDescent="0.25">
      <c r="I4659" s="11">
        <v>4658</v>
      </c>
      <c r="J4659" s="11">
        <f t="shared" ca="1" si="326"/>
        <v>0.29448678126362804</v>
      </c>
      <c r="K4659" s="11">
        <f t="shared" ca="1" si="327"/>
        <v>4.3816786129215028</v>
      </c>
      <c r="L4659" s="11" t="str">
        <f t="shared" ca="1" si="324"/>
        <v>H</v>
      </c>
      <c r="M4659" s="11"/>
      <c r="N4659" s="11">
        <v>4658</v>
      </c>
      <c r="O4659" s="12">
        <f t="shared" ca="1" si="328"/>
        <v>1.0647848444326886</v>
      </c>
      <c r="P4659" s="12">
        <f t="shared" ca="1" si="329"/>
        <v>-1.8377251935608174</v>
      </c>
      <c r="Q4659" s="11" t="str">
        <f t="shared" ca="1" si="325"/>
        <v>A</v>
      </c>
    </row>
    <row r="4660" spans="9:17" x14ac:dyDescent="0.25">
      <c r="I4660" s="11">
        <v>4659</v>
      </c>
      <c r="J4660" s="11">
        <f t="shared" ca="1" si="326"/>
        <v>-0.52786656486341077</v>
      </c>
      <c r="K4660" s="11">
        <f t="shared" ca="1" si="327"/>
        <v>1.346086388484363</v>
      </c>
      <c r="L4660" s="11" t="str">
        <f t="shared" ca="1" si="324"/>
        <v>H</v>
      </c>
      <c r="M4660" s="11"/>
      <c r="N4660" s="11">
        <v>4659</v>
      </c>
      <c r="O4660" s="12">
        <f t="shared" ca="1" si="328"/>
        <v>0.42599183575858546</v>
      </c>
      <c r="P4660" s="12">
        <f t="shared" ca="1" si="329"/>
        <v>2.4741174342886616</v>
      </c>
      <c r="Q4660" s="11" t="str">
        <f t="shared" ca="1" si="325"/>
        <v>H</v>
      </c>
    </row>
    <row r="4661" spans="9:17" x14ac:dyDescent="0.25">
      <c r="I4661" s="11">
        <v>4660</v>
      </c>
      <c r="J4661" s="11">
        <f t="shared" ca="1" si="326"/>
        <v>0.22244797787940951</v>
      </c>
      <c r="K4661" s="11">
        <f t="shared" ca="1" si="327"/>
        <v>2.071511352331755</v>
      </c>
      <c r="L4661" s="11" t="str">
        <f t="shared" ca="1" si="324"/>
        <v>H</v>
      </c>
      <c r="M4661" s="11"/>
      <c r="N4661" s="11">
        <v>4660</v>
      </c>
      <c r="O4661" s="12">
        <f t="shared" ca="1" si="328"/>
        <v>1.5372355216470031</v>
      </c>
      <c r="P4661" s="12">
        <f t="shared" ca="1" si="329"/>
        <v>2.4788738723242032</v>
      </c>
      <c r="Q4661" s="11" t="str">
        <f t="shared" ca="1" si="325"/>
        <v>H</v>
      </c>
    </row>
    <row r="4662" spans="9:17" x14ac:dyDescent="0.25">
      <c r="I4662" s="11">
        <v>4661</v>
      </c>
      <c r="J4662" s="11">
        <f t="shared" ca="1" si="326"/>
        <v>-0.2183806508783136</v>
      </c>
      <c r="K4662" s="11">
        <f t="shared" ca="1" si="327"/>
        <v>1.9117189815190538</v>
      </c>
      <c r="L4662" s="11" t="str">
        <f t="shared" ca="1" si="324"/>
        <v>H</v>
      </c>
      <c r="M4662" s="11"/>
      <c r="N4662" s="11">
        <v>4661</v>
      </c>
      <c r="O4662" s="12">
        <f t="shared" ca="1" si="328"/>
        <v>1.0794670777675113</v>
      </c>
      <c r="P4662" s="12">
        <f t="shared" ca="1" si="329"/>
        <v>1.4765027813236307</v>
      </c>
      <c r="Q4662" s="11" t="str">
        <f t="shared" ca="1" si="325"/>
        <v>H</v>
      </c>
    </row>
    <row r="4663" spans="9:17" x14ac:dyDescent="0.25">
      <c r="I4663" s="11">
        <v>4662</v>
      </c>
      <c r="J4663" s="11">
        <f t="shared" ca="1" si="326"/>
        <v>0.43173604362287377</v>
      </c>
      <c r="K4663" s="11">
        <f t="shared" ca="1" si="327"/>
        <v>3.0887411171220891</v>
      </c>
      <c r="L4663" s="11" t="str">
        <f t="shared" ca="1" si="324"/>
        <v>H</v>
      </c>
      <c r="M4663" s="11"/>
      <c r="N4663" s="11">
        <v>4662</v>
      </c>
      <c r="O4663" s="12">
        <f t="shared" ca="1" si="328"/>
        <v>-0.13986944661708089</v>
      </c>
      <c r="P4663" s="12">
        <f t="shared" ca="1" si="329"/>
        <v>-0.33280901332670387</v>
      </c>
      <c r="Q4663" s="11" t="str">
        <f t="shared" ca="1" si="325"/>
        <v>A</v>
      </c>
    </row>
    <row r="4664" spans="9:17" x14ac:dyDescent="0.25">
      <c r="I4664" s="11">
        <v>4663</v>
      </c>
      <c r="J4664" s="11">
        <f t="shared" ca="1" si="326"/>
        <v>1.7481784641712372</v>
      </c>
      <c r="K4664" s="11">
        <f t="shared" ca="1" si="327"/>
        <v>3.683085355737127</v>
      </c>
      <c r="L4664" s="11" t="str">
        <f t="shared" ca="1" si="324"/>
        <v>H</v>
      </c>
      <c r="M4664" s="11"/>
      <c r="N4664" s="11">
        <v>4663</v>
      </c>
      <c r="O4664" s="12">
        <f t="shared" ca="1" si="328"/>
        <v>0.67752537411739677</v>
      </c>
      <c r="P4664" s="12">
        <f t="shared" ca="1" si="329"/>
        <v>2.7911368169154347</v>
      </c>
      <c r="Q4664" s="11" t="str">
        <f t="shared" ca="1" si="325"/>
        <v>H</v>
      </c>
    </row>
    <row r="4665" spans="9:17" x14ac:dyDescent="0.25">
      <c r="I4665" s="11">
        <v>4664</v>
      </c>
      <c r="J4665" s="11">
        <f t="shared" ca="1" si="326"/>
        <v>0.19182583553256194</v>
      </c>
      <c r="K4665" s="11">
        <f t="shared" ca="1" si="327"/>
        <v>2.7169152900952556</v>
      </c>
      <c r="L4665" s="11" t="str">
        <f t="shared" ca="1" si="324"/>
        <v>H</v>
      </c>
      <c r="M4665" s="11"/>
      <c r="N4665" s="11">
        <v>4664</v>
      </c>
      <c r="O4665" s="12">
        <f t="shared" ca="1" si="328"/>
        <v>0.29396040941257817</v>
      </c>
      <c r="P4665" s="12">
        <f t="shared" ca="1" si="329"/>
        <v>-0.20642649078824804</v>
      </c>
      <c r="Q4665" s="11" t="str">
        <f t="shared" ca="1" si="325"/>
        <v>A</v>
      </c>
    </row>
    <row r="4666" spans="9:17" x14ac:dyDescent="0.25">
      <c r="I4666" s="11">
        <v>4665</v>
      </c>
      <c r="J4666" s="11">
        <f t="shared" ca="1" si="326"/>
        <v>-1.4564135656314496</v>
      </c>
      <c r="K4666" s="11">
        <f t="shared" ca="1" si="327"/>
        <v>1.4361007862946016</v>
      </c>
      <c r="L4666" s="11" t="str">
        <f t="shared" ca="1" si="324"/>
        <v>H</v>
      </c>
      <c r="M4666" s="11"/>
      <c r="N4666" s="11">
        <v>4665</v>
      </c>
      <c r="O4666" s="12">
        <f t="shared" ca="1" si="328"/>
        <v>0.33063963233867688</v>
      </c>
      <c r="P4666" s="12">
        <f t="shared" ca="1" si="329"/>
        <v>-0.75181767342477568</v>
      </c>
      <c r="Q4666" s="11" t="str">
        <f t="shared" ca="1" si="325"/>
        <v>A</v>
      </c>
    </row>
    <row r="4667" spans="9:17" x14ac:dyDescent="0.25">
      <c r="I4667" s="11">
        <v>4666</v>
      </c>
      <c r="J4667" s="11">
        <f t="shared" ca="1" si="326"/>
        <v>1.6611558562650135</v>
      </c>
      <c r="K4667" s="11">
        <f t="shared" ca="1" si="327"/>
        <v>1.9279211315184774</v>
      </c>
      <c r="L4667" s="11" t="str">
        <f t="shared" ca="1" si="324"/>
        <v>H</v>
      </c>
      <c r="M4667" s="11"/>
      <c r="N4667" s="11">
        <v>4666</v>
      </c>
      <c r="O4667" s="12">
        <f t="shared" ca="1" si="328"/>
        <v>2.2635225950473177</v>
      </c>
      <c r="P4667" s="12">
        <f t="shared" ca="1" si="329"/>
        <v>2.2198042727313476</v>
      </c>
      <c r="Q4667" s="11" t="str">
        <f t="shared" ca="1" si="325"/>
        <v>A</v>
      </c>
    </row>
    <row r="4668" spans="9:17" x14ac:dyDescent="0.25">
      <c r="I4668" s="11">
        <v>4667</v>
      </c>
      <c r="J4668" s="11">
        <f t="shared" ca="1" si="326"/>
        <v>1.5375495993880952</v>
      </c>
      <c r="K4668" s="11">
        <f t="shared" ca="1" si="327"/>
        <v>0.56372109787700664</v>
      </c>
      <c r="L4668" s="11" t="str">
        <f t="shared" ca="1" si="324"/>
        <v>A</v>
      </c>
      <c r="M4668" s="11"/>
      <c r="N4668" s="11">
        <v>4667</v>
      </c>
      <c r="O4668" s="12">
        <f t="shared" ca="1" si="328"/>
        <v>0.47561244930831781</v>
      </c>
      <c r="P4668" s="12">
        <f t="shared" ca="1" si="329"/>
        <v>-0.56884122454256336</v>
      </c>
      <c r="Q4668" s="11" t="str">
        <f t="shared" ca="1" si="325"/>
        <v>A</v>
      </c>
    </row>
    <row r="4669" spans="9:17" x14ac:dyDescent="0.25">
      <c r="I4669" s="11">
        <v>4668</v>
      </c>
      <c r="J4669" s="11">
        <f t="shared" ca="1" si="326"/>
        <v>1.3523289878598641</v>
      </c>
      <c r="K4669" s="11">
        <f t="shared" ca="1" si="327"/>
        <v>3.5734915142272197</v>
      </c>
      <c r="L4669" s="11" t="str">
        <f t="shared" ca="1" si="324"/>
        <v>H</v>
      </c>
      <c r="M4669" s="11"/>
      <c r="N4669" s="11">
        <v>4668</v>
      </c>
      <c r="O4669" s="12">
        <f t="shared" ca="1" si="328"/>
        <v>0.18604449219443903</v>
      </c>
      <c r="P4669" s="12">
        <f t="shared" ca="1" si="329"/>
        <v>1.2448388016799514</v>
      </c>
      <c r="Q4669" s="11" t="str">
        <f t="shared" ca="1" si="325"/>
        <v>H</v>
      </c>
    </row>
    <row r="4670" spans="9:17" x14ac:dyDescent="0.25">
      <c r="I4670" s="11">
        <v>4669</v>
      </c>
      <c r="J4670" s="11">
        <f t="shared" ca="1" si="326"/>
        <v>1.0305071219850601</v>
      </c>
      <c r="K4670" s="11">
        <f t="shared" ca="1" si="327"/>
        <v>0.19544310447591262</v>
      </c>
      <c r="L4670" s="11" t="str">
        <f t="shared" ca="1" si="324"/>
        <v>A</v>
      </c>
      <c r="M4670" s="11"/>
      <c r="N4670" s="11">
        <v>4669</v>
      </c>
      <c r="O4670" s="12">
        <f t="shared" ca="1" si="328"/>
        <v>1.9215462154077692</v>
      </c>
      <c r="P4670" s="12">
        <f t="shared" ca="1" si="329"/>
        <v>-0.87366517959297352</v>
      </c>
      <c r="Q4670" s="11" t="str">
        <f t="shared" ca="1" si="325"/>
        <v>A</v>
      </c>
    </row>
    <row r="4671" spans="9:17" x14ac:dyDescent="0.25">
      <c r="I4671" s="11">
        <v>4670</v>
      </c>
      <c r="J4671" s="11">
        <f t="shared" ca="1" si="326"/>
        <v>0.19477367429271397</v>
      </c>
      <c r="K4671" s="11">
        <f t="shared" ca="1" si="327"/>
        <v>1.5786054601621426</v>
      </c>
      <c r="L4671" s="11" t="str">
        <f t="shared" ca="1" si="324"/>
        <v>H</v>
      </c>
      <c r="M4671" s="11"/>
      <c r="N4671" s="11">
        <v>4670</v>
      </c>
      <c r="O4671" s="12">
        <f t="shared" ca="1" si="328"/>
        <v>1.2408584605084381</v>
      </c>
      <c r="P4671" s="12">
        <f t="shared" ca="1" si="329"/>
        <v>2.2024292456708068</v>
      </c>
      <c r="Q4671" s="11" t="str">
        <f t="shared" ca="1" si="325"/>
        <v>H</v>
      </c>
    </row>
    <row r="4672" spans="9:17" x14ac:dyDescent="0.25">
      <c r="I4672" s="11">
        <v>4671</v>
      </c>
      <c r="J4672" s="11">
        <f t="shared" ca="1" si="326"/>
        <v>3.0675696738937797</v>
      </c>
      <c r="K4672" s="11">
        <f t="shared" ca="1" si="327"/>
        <v>2.3626890440847714</v>
      </c>
      <c r="L4672" s="11" t="str">
        <f t="shared" ca="1" si="324"/>
        <v>A</v>
      </c>
      <c r="M4672" s="11"/>
      <c r="N4672" s="11">
        <v>4671</v>
      </c>
      <c r="O4672" s="12">
        <f t="shared" ca="1" si="328"/>
        <v>2.933602781700098</v>
      </c>
      <c r="P4672" s="12">
        <f t="shared" ca="1" si="329"/>
        <v>0.5709629102796373</v>
      </c>
      <c r="Q4672" s="11" t="str">
        <f t="shared" ca="1" si="325"/>
        <v>A</v>
      </c>
    </row>
    <row r="4673" spans="9:17" x14ac:dyDescent="0.25">
      <c r="I4673" s="11">
        <v>4672</v>
      </c>
      <c r="J4673" s="11">
        <f t="shared" ca="1" si="326"/>
        <v>1.0659136291025351</v>
      </c>
      <c r="K4673" s="11">
        <f t="shared" ca="1" si="327"/>
        <v>1.3409674895240653</v>
      </c>
      <c r="L4673" s="11" t="str">
        <f t="shared" ca="1" si="324"/>
        <v>H</v>
      </c>
      <c r="M4673" s="11"/>
      <c r="N4673" s="11">
        <v>4672</v>
      </c>
      <c r="O4673" s="12">
        <f t="shared" ca="1" si="328"/>
        <v>0.63872144176188295</v>
      </c>
      <c r="P4673" s="12">
        <f t="shared" ca="1" si="329"/>
        <v>1.4277734327586928</v>
      </c>
      <c r="Q4673" s="11" t="str">
        <f t="shared" ca="1" si="325"/>
        <v>H</v>
      </c>
    </row>
    <row r="4674" spans="9:17" x14ac:dyDescent="0.25">
      <c r="I4674" s="11">
        <v>4673</v>
      </c>
      <c r="J4674" s="11">
        <f t="shared" ca="1" si="326"/>
        <v>0.30510955515998928</v>
      </c>
      <c r="K4674" s="11">
        <f t="shared" ca="1" si="327"/>
        <v>1.9915852932382618</v>
      </c>
      <c r="L4674" s="11" t="str">
        <f t="shared" ca="1" si="324"/>
        <v>H</v>
      </c>
      <c r="M4674" s="11"/>
      <c r="N4674" s="11">
        <v>4673</v>
      </c>
      <c r="O4674" s="12">
        <f t="shared" ca="1" si="328"/>
        <v>0.84343011285313929</v>
      </c>
      <c r="P4674" s="12">
        <f t="shared" ca="1" si="329"/>
        <v>0.66083777278036848</v>
      </c>
      <c r="Q4674" s="11" t="str">
        <f t="shared" ca="1" si="325"/>
        <v>A</v>
      </c>
    </row>
    <row r="4675" spans="9:17" x14ac:dyDescent="0.25">
      <c r="I4675" s="11">
        <v>4674</v>
      </c>
      <c r="J4675" s="11">
        <f t="shared" ref="J4675:J4738" ca="1" si="330">NORMINV(RAND(), $D$3,$F$3)</f>
        <v>1.4551280239170872</v>
      </c>
      <c r="K4675" s="11">
        <f t="shared" ref="K4675:K4738" ca="1" si="331">NORMINV(RAND(), $D$2,$F$2)</f>
        <v>1.8428160869647714E-2</v>
      </c>
      <c r="L4675" s="11" t="str">
        <f t="shared" ca="1" si="324"/>
        <v>A</v>
      </c>
      <c r="M4675" s="11"/>
      <c r="N4675" s="11">
        <v>4674</v>
      </c>
      <c r="O4675" s="12">
        <f t="shared" ref="O4675:O4738" ca="1" si="332">NORMINV(RAND(), $D$11,$F$11)</f>
        <v>-0.83016250006510273</v>
      </c>
      <c r="P4675" s="12">
        <f t="shared" ref="P4675:P4738" ca="1" si="333">NORMINV(RAND(), $D$10,$F$10)</f>
        <v>-1.0128821019773029</v>
      </c>
      <c r="Q4675" s="11" t="str">
        <f t="shared" ca="1" si="325"/>
        <v>A</v>
      </c>
    </row>
    <row r="4676" spans="9:17" x14ac:dyDescent="0.25">
      <c r="I4676" s="11">
        <v>4675</v>
      </c>
      <c r="J4676" s="11">
        <f t="shared" ca="1" si="330"/>
        <v>1.514191952026583</v>
      </c>
      <c r="K4676" s="11">
        <f t="shared" ca="1" si="331"/>
        <v>1.5761529062816799</v>
      </c>
      <c r="L4676" s="11" t="str">
        <f t="shared" ca="1" si="324"/>
        <v>H</v>
      </c>
      <c r="M4676" s="11"/>
      <c r="N4676" s="11">
        <v>4675</v>
      </c>
      <c r="O4676" s="12">
        <f t="shared" ca="1" si="332"/>
        <v>4.5195100408207789E-2</v>
      </c>
      <c r="P4676" s="12">
        <f t="shared" ca="1" si="333"/>
        <v>3.2929936224919705</v>
      </c>
      <c r="Q4676" s="11" t="str">
        <f t="shared" ca="1" si="325"/>
        <v>H</v>
      </c>
    </row>
    <row r="4677" spans="9:17" x14ac:dyDescent="0.25">
      <c r="I4677" s="11">
        <v>4676</v>
      </c>
      <c r="J4677" s="11">
        <f t="shared" ca="1" si="330"/>
        <v>-0.53816185383341841</v>
      </c>
      <c r="K4677" s="11">
        <f t="shared" ca="1" si="331"/>
        <v>4.3047923037902276</v>
      </c>
      <c r="L4677" s="11" t="str">
        <f t="shared" ca="1" si="324"/>
        <v>H</v>
      </c>
      <c r="M4677" s="11"/>
      <c r="N4677" s="11">
        <v>4676</v>
      </c>
      <c r="O4677" s="12">
        <f t="shared" ca="1" si="332"/>
        <v>3.3437345483047318</v>
      </c>
      <c r="P4677" s="12">
        <f t="shared" ca="1" si="333"/>
        <v>3.6431671548734808</v>
      </c>
      <c r="Q4677" s="11" t="str">
        <f t="shared" ca="1" si="325"/>
        <v>H</v>
      </c>
    </row>
    <row r="4678" spans="9:17" x14ac:dyDescent="0.25">
      <c r="I4678" s="11">
        <v>4677</v>
      </c>
      <c r="J4678" s="11">
        <f t="shared" ca="1" si="330"/>
        <v>0.91520665753442099</v>
      </c>
      <c r="K4678" s="11">
        <f t="shared" ca="1" si="331"/>
        <v>3.0803234002903368</v>
      </c>
      <c r="L4678" s="11" t="str">
        <f t="shared" ca="1" si="324"/>
        <v>H</v>
      </c>
      <c r="M4678" s="11"/>
      <c r="N4678" s="11">
        <v>4677</v>
      </c>
      <c r="O4678" s="12">
        <f t="shared" ca="1" si="332"/>
        <v>0.64107249324007221</v>
      </c>
      <c r="P4678" s="12">
        <f t="shared" ca="1" si="333"/>
        <v>-0.70255714680886783</v>
      </c>
      <c r="Q4678" s="11" t="str">
        <f t="shared" ca="1" si="325"/>
        <v>A</v>
      </c>
    </row>
    <row r="4679" spans="9:17" x14ac:dyDescent="0.25">
      <c r="I4679" s="11">
        <v>4678</v>
      </c>
      <c r="J4679" s="11">
        <f t="shared" ca="1" si="330"/>
        <v>0.32464576699668524</v>
      </c>
      <c r="K4679" s="11">
        <f t="shared" ca="1" si="331"/>
        <v>2.6015578979652583</v>
      </c>
      <c r="L4679" s="11" t="str">
        <f t="shared" ca="1" si="324"/>
        <v>H</v>
      </c>
      <c r="M4679" s="11"/>
      <c r="N4679" s="11">
        <v>4678</v>
      </c>
      <c r="O4679" s="12">
        <f t="shared" ca="1" si="332"/>
        <v>0.49937210255693126</v>
      </c>
      <c r="P4679" s="12">
        <f t="shared" ca="1" si="333"/>
        <v>2.1433121845991643</v>
      </c>
      <c r="Q4679" s="11" t="str">
        <f t="shared" ca="1" si="325"/>
        <v>H</v>
      </c>
    </row>
    <row r="4680" spans="9:17" x14ac:dyDescent="0.25">
      <c r="I4680" s="11">
        <v>4679</v>
      </c>
      <c r="J4680" s="11">
        <f t="shared" ca="1" si="330"/>
        <v>-1.6216923340445648</v>
      </c>
      <c r="K4680" s="11">
        <f t="shared" ca="1" si="331"/>
        <v>3.1843114368055967</v>
      </c>
      <c r="L4680" s="11" t="str">
        <f t="shared" ca="1" si="324"/>
        <v>H</v>
      </c>
      <c r="M4680" s="11"/>
      <c r="N4680" s="11">
        <v>4679</v>
      </c>
      <c r="O4680" s="12">
        <f t="shared" ca="1" si="332"/>
        <v>1.4310719648596573</v>
      </c>
      <c r="P4680" s="12">
        <f t="shared" ca="1" si="333"/>
        <v>2.5671136155779966</v>
      </c>
      <c r="Q4680" s="11" t="str">
        <f t="shared" ca="1" si="325"/>
        <v>H</v>
      </c>
    </row>
    <row r="4681" spans="9:17" x14ac:dyDescent="0.25">
      <c r="I4681" s="11">
        <v>4680</v>
      </c>
      <c r="J4681" s="11">
        <f t="shared" ca="1" si="330"/>
        <v>2.412395174381567</v>
      </c>
      <c r="K4681" s="11">
        <f t="shared" ca="1" si="331"/>
        <v>2.6013331086357367</v>
      </c>
      <c r="L4681" s="11" t="str">
        <f t="shared" ca="1" si="324"/>
        <v>H</v>
      </c>
      <c r="M4681" s="11"/>
      <c r="N4681" s="11">
        <v>4680</v>
      </c>
      <c r="O4681" s="12">
        <f t="shared" ca="1" si="332"/>
        <v>1.0490846904170978</v>
      </c>
      <c r="P4681" s="12">
        <f t="shared" ca="1" si="333"/>
        <v>1.8572904408362203</v>
      </c>
      <c r="Q4681" s="11" t="str">
        <f t="shared" ca="1" si="325"/>
        <v>H</v>
      </c>
    </row>
    <row r="4682" spans="9:17" x14ac:dyDescent="0.25">
      <c r="I4682" s="11">
        <v>4681</v>
      </c>
      <c r="J4682" s="11">
        <f t="shared" ca="1" si="330"/>
        <v>0.17335862162617732</v>
      </c>
      <c r="K4682" s="11">
        <f t="shared" ca="1" si="331"/>
        <v>0.30031637955496704</v>
      </c>
      <c r="L4682" s="11" t="str">
        <f t="shared" ca="1" si="324"/>
        <v>H</v>
      </c>
      <c r="M4682" s="11"/>
      <c r="N4682" s="11">
        <v>4681</v>
      </c>
      <c r="O4682" s="12">
        <f t="shared" ca="1" si="332"/>
        <v>7.2523382124811686E-3</v>
      </c>
      <c r="P4682" s="12">
        <f t="shared" ca="1" si="333"/>
        <v>4.1307092107831629</v>
      </c>
      <c r="Q4682" s="11" t="str">
        <f t="shared" ca="1" si="325"/>
        <v>H</v>
      </c>
    </row>
    <row r="4683" spans="9:17" x14ac:dyDescent="0.25">
      <c r="I4683" s="11">
        <v>4682</v>
      </c>
      <c r="J4683" s="11">
        <f t="shared" ca="1" si="330"/>
        <v>0.36312565984910072</v>
      </c>
      <c r="K4683" s="11">
        <f t="shared" ca="1" si="331"/>
        <v>2.3432781895112686</v>
      </c>
      <c r="L4683" s="11" t="str">
        <f t="shared" ca="1" si="324"/>
        <v>H</v>
      </c>
      <c r="M4683" s="11"/>
      <c r="N4683" s="11">
        <v>4682</v>
      </c>
      <c r="O4683" s="12">
        <f t="shared" ca="1" si="332"/>
        <v>0.71414257877281639</v>
      </c>
      <c r="P4683" s="12">
        <f t="shared" ca="1" si="333"/>
        <v>2.089635047032683</v>
      </c>
      <c r="Q4683" s="11" t="str">
        <f t="shared" ca="1" si="325"/>
        <v>H</v>
      </c>
    </row>
    <row r="4684" spans="9:17" x14ac:dyDescent="0.25">
      <c r="I4684" s="11">
        <v>4683</v>
      </c>
      <c r="J4684" s="11">
        <f t="shared" ca="1" si="330"/>
        <v>-0.25964412938144255</v>
      </c>
      <c r="K4684" s="11">
        <f t="shared" ca="1" si="331"/>
        <v>1.1869631462136243</v>
      </c>
      <c r="L4684" s="11" t="str">
        <f t="shared" ca="1" si="324"/>
        <v>H</v>
      </c>
      <c r="M4684" s="11"/>
      <c r="N4684" s="11">
        <v>4683</v>
      </c>
      <c r="O4684" s="12">
        <f t="shared" ca="1" si="332"/>
        <v>1.525264675958127</v>
      </c>
      <c r="P4684" s="12">
        <f t="shared" ca="1" si="333"/>
        <v>0.51823312865307403</v>
      </c>
      <c r="Q4684" s="11" t="str">
        <f t="shared" ca="1" si="325"/>
        <v>A</v>
      </c>
    </row>
    <row r="4685" spans="9:17" x14ac:dyDescent="0.25">
      <c r="I4685" s="11">
        <v>4684</v>
      </c>
      <c r="J4685" s="11">
        <f t="shared" ca="1" si="330"/>
        <v>1.8859842541625151</v>
      </c>
      <c r="K4685" s="11">
        <f t="shared" ca="1" si="331"/>
        <v>4.2411803936407289</v>
      </c>
      <c r="L4685" s="11" t="str">
        <f t="shared" ca="1" si="324"/>
        <v>H</v>
      </c>
      <c r="M4685" s="11"/>
      <c r="N4685" s="11">
        <v>4684</v>
      </c>
      <c r="O4685" s="12">
        <f t="shared" ca="1" si="332"/>
        <v>0.67505588565717967</v>
      </c>
      <c r="P4685" s="12">
        <f t="shared" ca="1" si="333"/>
        <v>1.8779336042287338</v>
      </c>
      <c r="Q4685" s="11" t="str">
        <f t="shared" ca="1" si="325"/>
        <v>H</v>
      </c>
    </row>
    <row r="4686" spans="9:17" x14ac:dyDescent="0.25">
      <c r="I4686" s="11">
        <v>4685</v>
      </c>
      <c r="J4686" s="11">
        <f t="shared" ca="1" si="330"/>
        <v>0.25859470843201371</v>
      </c>
      <c r="K4686" s="11">
        <f t="shared" ca="1" si="331"/>
        <v>1.3318775479100038</v>
      </c>
      <c r="L4686" s="11" t="str">
        <f t="shared" ca="1" si="324"/>
        <v>H</v>
      </c>
      <c r="M4686" s="11"/>
      <c r="N4686" s="11">
        <v>4685</v>
      </c>
      <c r="O4686" s="12">
        <f t="shared" ca="1" si="332"/>
        <v>-0.71290654864108216</v>
      </c>
      <c r="P4686" s="12">
        <f t="shared" ca="1" si="333"/>
        <v>1.4288322976959731</v>
      </c>
      <c r="Q4686" s="11" t="str">
        <f t="shared" ca="1" si="325"/>
        <v>H</v>
      </c>
    </row>
    <row r="4687" spans="9:17" x14ac:dyDescent="0.25">
      <c r="I4687" s="11">
        <v>4686</v>
      </c>
      <c r="J4687" s="11">
        <f t="shared" ca="1" si="330"/>
        <v>1.1838915104468941</v>
      </c>
      <c r="K4687" s="11">
        <f t="shared" ca="1" si="331"/>
        <v>1.4971232408646631</v>
      </c>
      <c r="L4687" s="11" t="str">
        <f t="shared" ca="1" si="324"/>
        <v>H</v>
      </c>
      <c r="M4687" s="11"/>
      <c r="N4687" s="11">
        <v>4686</v>
      </c>
      <c r="O4687" s="12">
        <f t="shared" ca="1" si="332"/>
        <v>1.8511782836316568</v>
      </c>
      <c r="P4687" s="12">
        <f t="shared" ca="1" si="333"/>
        <v>-0.89179601802544828</v>
      </c>
      <c r="Q4687" s="11" t="str">
        <f t="shared" ca="1" si="325"/>
        <v>A</v>
      </c>
    </row>
    <row r="4688" spans="9:17" x14ac:dyDescent="0.25">
      <c r="I4688" s="11">
        <v>4687</v>
      </c>
      <c r="J4688" s="11">
        <f t="shared" ca="1" si="330"/>
        <v>1.6443340604742238</v>
      </c>
      <c r="K4688" s="11">
        <f t="shared" ca="1" si="331"/>
        <v>5.2143412972972465</v>
      </c>
      <c r="L4688" s="11" t="str">
        <f t="shared" ca="1" si="324"/>
        <v>H</v>
      </c>
      <c r="M4688" s="11"/>
      <c r="N4688" s="11">
        <v>4687</v>
      </c>
      <c r="O4688" s="12">
        <f t="shared" ca="1" si="332"/>
        <v>0.60789291913015597</v>
      </c>
      <c r="P4688" s="12">
        <f t="shared" ca="1" si="333"/>
        <v>3.9323607493713344</v>
      </c>
      <c r="Q4688" s="11" t="str">
        <f t="shared" ca="1" si="325"/>
        <v>H</v>
      </c>
    </row>
    <row r="4689" spans="9:17" x14ac:dyDescent="0.25">
      <c r="I4689" s="11">
        <v>4688</v>
      </c>
      <c r="J4689" s="11">
        <f t="shared" ca="1" si="330"/>
        <v>0.17725275287672981</v>
      </c>
      <c r="K4689" s="11">
        <f t="shared" ca="1" si="331"/>
        <v>2.5154145329862794</v>
      </c>
      <c r="L4689" s="11" t="str">
        <f t="shared" ca="1" si="324"/>
        <v>H</v>
      </c>
      <c r="M4689" s="11"/>
      <c r="N4689" s="11">
        <v>4688</v>
      </c>
      <c r="O4689" s="12">
        <f t="shared" ca="1" si="332"/>
        <v>-0.59111457177355042</v>
      </c>
      <c r="P4689" s="12">
        <f t="shared" ca="1" si="333"/>
        <v>3.1837207839363768</v>
      </c>
      <c r="Q4689" s="11" t="str">
        <f t="shared" ca="1" si="325"/>
        <v>H</v>
      </c>
    </row>
    <row r="4690" spans="9:17" x14ac:dyDescent="0.25">
      <c r="I4690" s="11">
        <v>4689</v>
      </c>
      <c r="J4690" s="11">
        <f t="shared" ca="1" si="330"/>
        <v>0.69628395071444249</v>
      </c>
      <c r="K4690" s="11">
        <f t="shared" ca="1" si="331"/>
        <v>1.6944455792084545</v>
      </c>
      <c r="L4690" s="11" t="str">
        <f t="shared" ca="1" si="324"/>
        <v>H</v>
      </c>
      <c r="M4690" s="11"/>
      <c r="N4690" s="11">
        <v>4689</v>
      </c>
      <c r="O4690" s="12">
        <f t="shared" ca="1" si="332"/>
        <v>0.64495202952647235</v>
      </c>
      <c r="P4690" s="12">
        <f t="shared" ca="1" si="333"/>
        <v>1.4034368280135339</v>
      </c>
      <c r="Q4690" s="11" t="str">
        <f t="shared" ca="1" si="325"/>
        <v>H</v>
      </c>
    </row>
    <row r="4691" spans="9:17" x14ac:dyDescent="0.25">
      <c r="I4691" s="11">
        <v>4690</v>
      </c>
      <c r="J4691" s="11">
        <f t="shared" ca="1" si="330"/>
        <v>2.9838922181529646</v>
      </c>
      <c r="K4691" s="11">
        <f t="shared" ca="1" si="331"/>
        <v>1.3252198986455737</v>
      </c>
      <c r="L4691" s="11" t="str">
        <f t="shared" ca="1" si="324"/>
        <v>A</v>
      </c>
      <c r="M4691" s="11"/>
      <c r="N4691" s="11">
        <v>4690</v>
      </c>
      <c r="O4691" s="12">
        <f t="shared" ca="1" si="332"/>
        <v>0.34628939894446198</v>
      </c>
      <c r="P4691" s="12">
        <f t="shared" ca="1" si="333"/>
        <v>2.5677640356293612</v>
      </c>
      <c r="Q4691" s="11" t="str">
        <f t="shared" ca="1" si="325"/>
        <v>H</v>
      </c>
    </row>
    <row r="4692" spans="9:17" x14ac:dyDescent="0.25">
      <c r="I4692" s="11">
        <v>4691</v>
      </c>
      <c r="J4692" s="11">
        <f t="shared" ca="1" si="330"/>
        <v>2.7443849308923531</v>
      </c>
      <c r="K4692" s="11">
        <f t="shared" ca="1" si="331"/>
        <v>2.6385516124475643</v>
      </c>
      <c r="L4692" s="11" t="str">
        <f t="shared" ca="1" si="324"/>
        <v>A</v>
      </c>
      <c r="M4692" s="11"/>
      <c r="N4692" s="11">
        <v>4691</v>
      </c>
      <c r="O4692" s="12">
        <f t="shared" ca="1" si="332"/>
        <v>0.15038322202902188</v>
      </c>
      <c r="P4692" s="12">
        <f t="shared" ca="1" si="333"/>
        <v>-1.9739670137865226</v>
      </c>
      <c r="Q4692" s="11" t="str">
        <f t="shared" ca="1" si="325"/>
        <v>A</v>
      </c>
    </row>
    <row r="4693" spans="9:17" x14ac:dyDescent="0.25">
      <c r="I4693" s="11">
        <v>4692</v>
      </c>
      <c r="J4693" s="11">
        <f t="shared" ca="1" si="330"/>
        <v>-0.16092895940348007</v>
      </c>
      <c r="K4693" s="11">
        <f t="shared" ca="1" si="331"/>
        <v>3.0493372302634985</v>
      </c>
      <c r="L4693" s="11" t="str">
        <f t="shared" ca="1" si="324"/>
        <v>H</v>
      </c>
      <c r="M4693" s="11"/>
      <c r="N4693" s="11">
        <v>4692</v>
      </c>
      <c r="O4693" s="12">
        <f t="shared" ca="1" si="332"/>
        <v>-0.51207828006490086</v>
      </c>
      <c r="P4693" s="12">
        <f t="shared" ca="1" si="333"/>
        <v>2.1739029034285489</v>
      </c>
      <c r="Q4693" s="11" t="str">
        <f t="shared" ca="1" si="325"/>
        <v>H</v>
      </c>
    </row>
    <row r="4694" spans="9:17" x14ac:dyDescent="0.25">
      <c r="I4694" s="11">
        <v>4693</v>
      </c>
      <c r="J4694" s="11">
        <f t="shared" ca="1" si="330"/>
        <v>1.1648330876577144</v>
      </c>
      <c r="K4694" s="11">
        <f t="shared" ca="1" si="331"/>
        <v>3.144011493696707</v>
      </c>
      <c r="L4694" s="11" t="str">
        <f t="shared" ca="1" si="324"/>
        <v>H</v>
      </c>
      <c r="M4694" s="11"/>
      <c r="N4694" s="11">
        <v>4693</v>
      </c>
      <c r="O4694" s="12">
        <f t="shared" ca="1" si="332"/>
        <v>0.1834351929600182</v>
      </c>
      <c r="P4694" s="12">
        <f t="shared" ca="1" si="333"/>
        <v>0.69691101654803767</v>
      </c>
      <c r="Q4694" s="11" t="str">
        <f t="shared" ca="1" si="325"/>
        <v>H</v>
      </c>
    </row>
    <row r="4695" spans="9:17" x14ac:dyDescent="0.25">
      <c r="I4695" s="11">
        <v>4694</v>
      </c>
      <c r="J4695" s="11">
        <f t="shared" ca="1" si="330"/>
        <v>-1.0742567838420372</v>
      </c>
      <c r="K4695" s="11">
        <f t="shared" ca="1" si="331"/>
        <v>1.2213572540133684</v>
      </c>
      <c r="L4695" s="11" t="str">
        <f t="shared" ca="1" si="324"/>
        <v>H</v>
      </c>
      <c r="M4695" s="11"/>
      <c r="N4695" s="11">
        <v>4694</v>
      </c>
      <c r="O4695" s="12">
        <f t="shared" ca="1" si="332"/>
        <v>1.1410982936517253</v>
      </c>
      <c r="P4695" s="12">
        <f t="shared" ca="1" si="333"/>
        <v>2.1586922192969369</v>
      </c>
      <c r="Q4695" s="11" t="str">
        <f t="shared" ca="1" si="325"/>
        <v>H</v>
      </c>
    </row>
    <row r="4696" spans="9:17" x14ac:dyDescent="0.25">
      <c r="I4696" s="11">
        <v>4695</v>
      </c>
      <c r="J4696" s="11">
        <f t="shared" ca="1" si="330"/>
        <v>0.43689142416505011</v>
      </c>
      <c r="K4696" s="11">
        <f t="shared" ca="1" si="331"/>
        <v>1.5799309007129252</v>
      </c>
      <c r="L4696" s="11" t="str">
        <f t="shared" ca="1" si="324"/>
        <v>H</v>
      </c>
      <c r="M4696" s="11"/>
      <c r="N4696" s="11">
        <v>4695</v>
      </c>
      <c r="O4696" s="12">
        <f t="shared" ca="1" si="332"/>
        <v>1.8739684514227044</v>
      </c>
      <c r="P4696" s="12">
        <f t="shared" ca="1" si="333"/>
        <v>2.2148566655104918</v>
      </c>
      <c r="Q4696" s="11" t="str">
        <f t="shared" ca="1" si="325"/>
        <v>H</v>
      </c>
    </row>
    <row r="4697" spans="9:17" x14ac:dyDescent="0.25">
      <c r="I4697" s="11">
        <v>4696</v>
      </c>
      <c r="J4697" s="11">
        <f t="shared" ca="1" si="330"/>
        <v>0.53832314950645066</v>
      </c>
      <c r="K4697" s="11">
        <f t="shared" ca="1" si="331"/>
        <v>-0.14917011917510159</v>
      </c>
      <c r="L4697" s="11" t="str">
        <f t="shared" ca="1" si="324"/>
        <v>A</v>
      </c>
      <c r="M4697" s="11"/>
      <c r="N4697" s="11">
        <v>4696</v>
      </c>
      <c r="O4697" s="12">
        <f t="shared" ca="1" si="332"/>
        <v>-0.50190970690077763</v>
      </c>
      <c r="P4697" s="12">
        <f t="shared" ca="1" si="333"/>
        <v>0.57365729927881581</v>
      </c>
      <c r="Q4697" s="11" t="str">
        <f t="shared" ca="1" si="325"/>
        <v>H</v>
      </c>
    </row>
    <row r="4698" spans="9:17" x14ac:dyDescent="0.25">
      <c r="I4698" s="11">
        <v>4697</v>
      </c>
      <c r="J4698" s="11">
        <f t="shared" ca="1" si="330"/>
        <v>0.49713704752102883</v>
      </c>
      <c r="K4698" s="11">
        <f t="shared" ca="1" si="331"/>
        <v>2.8768331179420761</v>
      </c>
      <c r="L4698" s="11" t="str">
        <f t="shared" ca="1" si="324"/>
        <v>H</v>
      </c>
      <c r="M4698" s="11"/>
      <c r="N4698" s="11">
        <v>4697</v>
      </c>
      <c r="O4698" s="12">
        <f t="shared" ca="1" si="332"/>
        <v>3.4431332864136017</v>
      </c>
      <c r="P4698" s="12">
        <f t="shared" ca="1" si="333"/>
        <v>2.9847115386551062</v>
      </c>
      <c r="Q4698" s="11" t="str">
        <f t="shared" ca="1" si="325"/>
        <v>A</v>
      </c>
    </row>
    <row r="4699" spans="9:17" x14ac:dyDescent="0.25">
      <c r="I4699" s="11">
        <v>4698</v>
      </c>
      <c r="J4699" s="11">
        <f t="shared" ca="1" si="330"/>
        <v>0.94498755071374207</v>
      </c>
      <c r="K4699" s="11">
        <f t="shared" ca="1" si="331"/>
        <v>2.1398436289315206</v>
      </c>
      <c r="L4699" s="11" t="str">
        <f t="shared" ca="1" si="324"/>
        <v>H</v>
      </c>
      <c r="M4699" s="11"/>
      <c r="N4699" s="11">
        <v>4698</v>
      </c>
      <c r="O4699" s="12">
        <f t="shared" ca="1" si="332"/>
        <v>1.488780195563856</v>
      </c>
      <c r="P4699" s="12">
        <f t="shared" ca="1" si="333"/>
        <v>-9.7081188005118557E-2</v>
      </c>
      <c r="Q4699" s="11" t="str">
        <f t="shared" ca="1" si="325"/>
        <v>A</v>
      </c>
    </row>
    <row r="4700" spans="9:17" x14ac:dyDescent="0.25">
      <c r="I4700" s="11">
        <v>4699</v>
      </c>
      <c r="J4700" s="11">
        <f t="shared" ca="1" si="330"/>
        <v>-0.27111248365911533</v>
      </c>
      <c r="K4700" s="11">
        <f t="shared" ca="1" si="331"/>
        <v>2.5798453291150389</v>
      </c>
      <c r="L4700" s="11" t="str">
        <f t="shared" ca="1" si="324"/>
        <v>H</v>
      </c>
      <c r="M4700" s="11"/>
      <c r="N4700" s="11">
        <v>4699</v>
      </c>
      <c r="O4700" s="12">
        <f t="shared" ca="1" si="332"/>
        <v>0.99162504937788398</v>
      </c>
      <c r="P4700" s="12">
        <f t="shared" ca="1" si="333"/>
        <v>5.8159503846510532</v>
      </c>
      <c r="Q4700" s="11" t="str">
        <f t="shared" ca="1" si="325"/>
        <v>H</v>
      </c>
    </row>
    <row r="4701" spans="9:17" x14ac:dyDescent="0.25">
      <c r="I4701" s="11">
        <v>4700</v>
      </c>
      <c r="J4701" s="11">
        <f t="shared" ca="1" si="330"/>
        <v>1.2355949880060539</v>
      </c>
      <c r="K4701" s="11">
        <f t="shared" ca="1" si="331"/>
        <v>2.2534716708540792</v>
      </c>
      <c r="L4701" s="11" t="str">
        <f t="shared" ca="1" si="324"/>
        <v>H</v>
      </c>
      <c r="M4701" s="11"/>
      <c r="N4701" s="11">
        <v>4700</v>
      </c>
      <c r="O4701" s="12">
        <f t="shared" ca="1" si="332"/>
        <v>1.2090383488696141</v>
      </c>
      <c r="P4701" s="12">
        <f t="shared" ca="1" si="333"/>
        <v>1.6683835258766635</v>
      </c>
      <c r="Q4701" s="11" t="str">
        <f t="shared" ca="1" si="325"/>
        <v>H</v>
      </c>
    </row>
    <row r="4702" spans="9:17" x14ac:dyDescent="0.25">
      <c r="I4702" s="11">
        <v>4701</v>
      </c>
      <c r="J4702" s="11">
        <f t="shared" ca="1" si="330"/>
        <v>1.8629908993860163</v>
      </c>
      <c r="K4702" s="11">
        <f t="shared" ca="1" si="331"/>
        <v>2.6895338423493316</v>
      </c>
      <c r="L4702" s="11" t="str">
        <f t="shared" ca="1" si="324"/>
        <v>H</v>
      </c>
      <c r="M4702" s="11"/>
      <c r="N4702" s="11">
        <v>4701</v>
      </c>
      <c r="O4702" s="12">
        <f t="shared" ca="1" si="332"/>
        <v>-1.3901914763463437</v>
      </c>
      <c r="P4702" s="12">
        <f t="shared" ca="1" si="333"/>
        <v>3.0165019272629094</v>
      </c>
      <c r="Q4702" s="11" t="str">
        <f t="shared" ca="1" si="325"/>
        <v>H</v>
      </c>
    </row>
    <row r="4703" spans="9:17" x14ac:dyDescent="0.25">
      <c r="I4703" s="11">
        <v>4702</v>
      </c>
      <c r="J4703" s="11">
        <f t="shared" ca="1" si="330"/>
        <v>2.1365132033233234</v>
      </c>
      <c r="K4703" s="11">
        <f t="shared" ca="1" si="331"/>
        <v>2.9531251804620138</v>
      </c>
      <c r="L4703" s="11" t="str">
        <f t="shared" ca="1" si="324"/>
        <v>H</v>
      </c>
      <c r="M4703" s="11"/>
      <c r="N4703" s="11">
        <v>4702</v>
      </c>
      <c r="O4703" s="12">
        <f t="shared" ca="1" si="332"/>
        <v>7.1880341837702644E-2</v>
      </c>
      <c r="P4703" s="12">
        <f t="shared" ca="1" si="333"/>
        <v>2.7480283500759999</v>
      </c>
      <c r="Q4703" s="11" t="str">
        <f t="shared" ca="1" si="325"/>
        <v>H</v>
      </c>
    </row>
    <row r="4704" spans="9:17" x14ac:dyDescent="0.25">
      <c r="I4704" s="11">
        <v>4703</v>
      </c>
      <c r="J4704" s="11">
        <f t="shared" ca="1" si="330"/>
        <v>0.14665780269423923</v>
      </c>
      <c r="K4704" s="11">
        <f t="shared" ca="1" si="331"/>
        <v>2.5738351620424997</v>
      </c>
      <c r="L4704" s="11" t="str">
        <f t="shared" ca="1" si="324"/>
        <v>H</v>
      </c>
      <c r="M4704" s="11"/>
      <c r="N4704" s="11">
        <v>4703</v>
      </c>
      <c r="O4704" s="12">
        <f t="shared" ca="1" si="332"/>
        <v>2.9106463445317168</v>
      </c>
      <c r="P4704" s="12">
        <f t="shared" ca="1" si="333"/>
        <v>0.69932666709304081</v>
      </c>
      <c r="Q4704" s="11" t="str">
        <f t="shared" ca="1" si="325"/>
        <v>A</v>
      </c>
    </row>
    <row r="4705" spans="9:17" x14ac:dyDescent="0.25">
      <c r="I4705" s="11">
        <v>4704</v>
      </c>
      <c r="J4705" s="11">
        <f t="shared" ca="1" si="330"/>
        <v>3.2297143568162165</v>
      </c>
      <c r="K4705" s="11">
        <f t="shared" ca="1" si="331"/>
        <v>-0.52542034818905226</v>
      </c>
      <c r="L4705" s="11" t="str">
        <f t="shared" ca="1" si="324"/>
        <v>A</v>
      </c>
      <c r="M4705" s="11"/>
      <c r="N4705" s="11">
        <v>4704</v>
      </c>
      <c r="O4705" s="12">
        <f t="shared" ca="1" si="332"/>
        <v>-0.34069097573654261</v>
      </c>
      <c r="P4705" s="12">
        <f t="shared" ca="1" si="333"/>
        <v>1.6927495039032729</v>
      </c>
      <c r="Q4705" s="11" t="str">
        <f t="shared" ca="1" si="325"/>
        <v>H</v>
      </c>
    </row>
    <row r="4706" spans="9:17" x14ac:dyDescent="0.25">
      <c r="I4706" s="11">
        <v>4705</v>
      </c>
      <c r="J4706" s="11">
        <f t="shared" ca="1" si="330"/>
        <v>2.2340138127483513</v>
      </c>
      <c r="K4706" s="11">
        <f t="shared" ca="1" si="331"/>
        <v>1.5793872787599359</v>
      </c>
      <c r="L4706" s="11" t="str">
        <f t="shared" ca="1" si="324"/>
        <v>A</v>
      </c>
      <c r="M4706" s="11"/>
      <c r="N4706" s="11">
        <v>4705</v>
      </c>
      <c r="O4706" s="12">
        <f t="shared" ca="1" si="332"/>
        <v>0.27415504303829247</v>
      </c>
      <c r="P4706" s="12">
        <f t="shared" ca="1" si="333"/>
        <v>0.30522745336197743</v>
      </c>
      <c r="Q4706" s="11" t="str">
        <f t="shared" ca="1" si="325"/>
        <v>H</v>
      </c>
    </row>
    <row r="4707" spans="9:17" x14ac:dyDescent="0.25">
      <c r="I4707" s="11">
        <v>4706</v>
      </c>
      <c r="J4707" s="11">
        <f t="shared" ca="1" si="330"/>
        <v>-1.0074667295189914</v>
      </c>
      <c r="K4707" s="11">
        <f t="shared" ca="1" si="331"/>
        <v>4.3028462293445582</v>
      </c>
      <c r="L4707" s="11" t="str">
        <f t="shared" ca="1" si="324"/>
        <v>H</v>
      </c>
      <c r="M4707" s="11"/>
      <c r="N4707" s="11">
        <v>4706</v>
      </c>
      <c r="O4707" s="12">
        <f t="shared" ca="1" si="332"/>
        <v>-0.47632058097339935</v>
      </c>
      <c r="P4707" s="12">
        <f t="shared" ca="1" si="333"/>
        <v>2.0768787093505137</v>
      </c>
      <c r="Q4707" s="11" t="str">
        <f t="shared" ca="1" si="325"/>
        <v>H</v>
      </c>
    </row>
    <row r="4708" spans="9:17" x14ac:dyDescent="0.25">
      <c r="I4708" s="11">
        <v>4707</v>
      </c>
      <c r="J4708" s="11">
        <f t="shared" ca="1" si="330"/>
        <v>2.6192488021841953</v>
      </c>
      <c r="K4708" s="11">
        <f t="shared" ca="1" si="331"/>
        <v>-1.6093081815566577</v>
      </c>
      <c r="L4708" s="11" t="str">
        <f t="shared" ca="1" si="324"/>
        <v>A</v>
      </c>
      <c r="M4708" s="11"/>
      <c r="N4708" s="11">
        <v>4707</v>
      </c>
      <c r="O4708" s="12">
        <f t="shared" ca="1" si="332"/>
        <v>-1.4692618511229334</v>
      </c>
      <c r="P4708" s="12">
        <f t="shared" ca="1" si="333"/>
        <v>2.9846004084383408</v>
      </c>
      <c r="Q4708" s="11" t="str">
        <f t="shared" ca="1" si="325"/>
        <v>H</v>
      </c>
    </row>
    <row r="4709" spans="9:17" x14ac:dyDescent="0.25">
      <c r="I4709" s="11">
        <v>4708</v>
      </c>
      <c r="J4709" s="11">
        <f t="shared" ca="1" si="330"/>
        <v>0.44512732883329964</v>
      </c>
      <c r="K4709" s="11">
        <f t="shared" ca="1" si="331"/>
        <v>3.5486736263706042</v>
      </c>
      <c r="L4709" s="11" t="str">
        <f t="shared" ca="1" si="324"/>
        <v>H</v>
      </c>
      <c r="M4709" s="11"/>
      <c r="N4709" s="11">
        <v>4708</v>
      </c>
      <c r="O4709" s="12">
        <f t="shared" ca="1" si="332"/>
        <v>0.2475701501645548</v>
      </c>
      <c r="P4709" s="12">
        <f t="shared" ca="1" si="333"/>
        <v>0.17092136071656661</v>
      </c>
      <c r="Q4709" s="11" t="str">
        <f t="shared" ca="1" si="325"/>
        <v>A</v>
      </c>
    </row>
    <row r="4710" spans="9:17" x14ac:dyDescent="0.25">
      <c r="I4710" s="11">
        <v>4709</v>
      </c>
      <c r="J4710" s="11">
        <f t="shared" ca="1" si="330"/>
        <v>2.5590782848170455</v>
      </c>
      <c r="K4710" s="11">
        <f t="shared" ca="1" si="331"/>
        <v>1.7245572797898232</v>
      </c>
      <c r="L4710" s="11" t="str">
        <f t="shared" ca="1" si="324"/>
        <v>A</v>
      </c>
      <c r="M4710" s="11"/>
      <c r="N4710" s="11">
        <v>4709</v>
      </c>
      <c r="O4710" s="12">
        <f t="shared" ca="1" si="332"/>
        <v>0.2188379369546537</v>
      </c>
      <c r="P4710" s="12">
        <f t="shared" ca="1" si="333"/>
        <v>1.3299735496488359</v>
      </c>
      <c r="Q4710" s="11" t="str">
        <f t="shared" ca="1" si="325"/>
        <v>H</v>
      </c>
    </row>
    <row r="4711" spans="9:17" x14ac:dyDescent="0.25">
      <c r="I4711" s="11">
        <v>4710</v>
      </c>
      <c r="J4711" s="11">
        <f t="shared" ca="1" si="330"/>
        <v>2.0246465492988674</v>
      </c>
      <c r="K4711" s="11">
        <f t="shared" ca="1" si="331"/>
        <v>3.9049794352730389</v>
      </c>
      <c r="L4711" s="11" t="str">
        <f t="shared" ca="1" si="324"/>
        <v>H</v>
      </c>
      <c r="M4711" s="11"/>
      <c r="N4711" s="11">
        <v>4710</v>
      </c>
      <c r="O4711" s="12">
        <f t="shared" ca="1" si="332"/>
        <v>-0.69243825664626191</v>
      </c>
      <c r="P4711" s="12">
        <f t="shared" ca="1" si="333"/>
        <v>2.2299425183797661</v>
      </c>
      <c r="Q4711" s="11" t="str">
        <f t="shared" ca="1" si="325"/>
        <v>H</v>
      </c>
    </row>
    <row r="4712" spans="9:17" x14ac:dyDescent="0.25">
      <c r="I4712" s="11">
        <v>4711</v>
      </c>
      <c r="J4712" s="11">
        <f t="shared" ca="1" si="330"/>
        <v>-4.6980409564340575E-2</v>
      </c>
      <c r="K4712" s="11">
        <f t="shared" ca="1" si="331"/>
        <v>2.374666709997113</v>
      </c>
      <c r="L4712" s="11" t="str">
        <f t="shared" ca="1" si="324"/>
        <v>H</v>
      </c>
      <c r="M4712" s="11"/>
      <c r="N4712" s="11">
        <v>4711</v>
      </c>
      <c r="O4712" s="12">
        <f t="shared" ca="1" si="332"/>
        <v>-0.51854469471293441</v>
      </c>
      <c r="P4712" s="12">
        <f t="shared" ca="1" si="333"/>
        <v>-1.8550363932525094</v>
      </c>
      <c r="Q4712" s="11" t="str">
        <f t="shared" ca="1" si="325"/>
        <v>A</v>
      </c>
    </row>
    <row r="4713" spans="9:17" x14ac:dyDescent="0.25">
      <c r="I4713" s="11">
        <v>4712</v>
      </c>
      <c r="J4713" s="11">
        <f t="shared" ca="1" si="330"/>
        <v>1.7058532303597347</v>
      </c>
      <c r="K4713" s="11">
        <f t="shared" ca="1" si="331"/>
        <v>-1.7620421361243412</v>
      </c>
      <c r="L4713" s="11" t="str">
        <f t="shared" ca="1" si="324"/>
        <v>A</v>
      </c>
      <c r="M4713" s="11"/>
      <c r="N4713" s="11">
        <v>4712</v>
      </c>
      <c r="O4713" s="12">
        <f t="shared" ca="1" si="332"/>
        <v>0.28626940645411381</v>
      </c>
      <c r="P4713" s="12">
        <f t="shared" ca="1" si="333"/>
        <v>0.28317850214363882</v>
      </c>
      <c r="Q4713" s="11" t="str">
        <f t="shared" ca="1" si="325"/>
        <v>A</v>
      </c>
    </row>
    <row r="4714" spans="9:17" x14ac:dyDescent="0.25">
      <c r="I4714" s="11">
        <v>4713</v>
      </c>
      <c r="J4714" s="11">
        <f t="shared" ca="1" si="330"/>
        <v>0.18054824775001177</v>
      </c>
      <c r="K4714" s="11">
        <f t="shared" ca="1" si="331"/>
        <v>1.0795464657139169</v>
      </c>
      <c r="L4714" s="11" t="str">
        <f t="shared" ca="1" si="324"/>
        <v>H</v>
      </c>
      <c r="M4714" s="11"/>
      <c r="N4714" s="11">
        <v>4713</v>
      </c>
      <c r="O4714" s="12">
        <f t="shared" ca="1" si="332"/>
        <v>2.466428750431735</v>
      </c>
      <c r="P4714" s="12">
        <f t="shared" ca="1" si="333"/>
        <v>-0.98284253500798613</v>
      </c>
      <c r="Q4714" s="11" t="str">
        <f t="shared" ca="1" si="325"/>
        <v>A</v>
      </c>
    </row>
    <row r="4715" spans="9:17" x14ac:dyDescent="0.25">
      <c r="I4715" s="11">
        <v>4714</v>
      </c>
      <c r="J4715" s="11">
        <f t="shared" ca="1" si="330"/>
        <v>0.5341052817204005</v>
      </c>
      <c r="K4715" s="11">
        <f t="shared" ca="1" si="331"/>
        <v>1.5724049939593345</v>
      </c>
      <c r="L4715" s="11" t="str">
        <f t="shared" ca="1" si="324"/>
        <v>H</v>
      </c>
      <c r="M4715" s="11"/>
      <c r="N4715" s="11">
        <v>4714</v>
      </c>
      <c r="O4715" s="12">
        <f t="shared" ca="1" si="332"/>
        <v>0.18796399817051096</v>
      </c>
      <c r="P4715" s="12">
        <f t="shared" ca="1" si="333"/>
        <v>1.4415367773109522</v>
      </c>
      <c r="Q4715" s="11" t="str">
        <f t="shared" ca="1" si="325"/>
        <v>H</v>
      </c>
    </row>
    <row r="4716" spans="9:17" x14ac:dyDescent="0.25">
      <c r="I4716" s="11">
        <v>4715</v>
      </c>
      <c r="J4716" s="11">
        <f t="shared" ca="1" si="330"/>
        <v>1.6019685986665597</v>
      </c>
      <c r="K4716" s="11">
        <f t="shared" ca="1" si="331"/>
        <v>3.4586581062877269</v>
      </c>
      <c r="L4716" s="11" t="str">
        <f t="shared" ca="1" si="324"/>
        <v>H</v>
      </c>
      <c r="M4716" s="11"/>
      <c r="N4716" s="11">
        <v>4715</v>
      </c>
      <c r="O4716" s="12">
        <f t="shared" ca="1" si="332"/>
        <v>-7.4334281111960165E-2</v>
      </c>
      <c r="P4716" s="12">
        <f t="shared" ca="1" si="333"/>
        <v>1.6947262191450969</v>
      </c>
      <c r="Q4716" s="11" t="str">
        <f t="shared" ca="1" si="325"/>
        <v>H</v>
      </c>
    </row>
    <row r="4717" spans="9:17" x14ac:dyDescent="0.25">
      <c r="I4717" s="11">
        <v>4716</v>
      </c>
      <c r="J4717" s="11">
        <f t="shared" ca="1" si="330"/>
        <v>2.0446171416587742</v>
      </c>
      <c r="K4717" s="11">
        <f t="shared" ca="1" si="331"/>
        <v>1.3939589653102242</v>
      </c>
      <c r="L4717" s="11" t="str">
        <f t="shared" ca="1" si="324"/>
        <v>A</v>
      </c>
      <c r="M4717" s="11"/>
      <c r="N4717" s="11">
        <v>4716</v>
      </c>
      <c r="O4717" s="12">
        <f t="shared" ca="1" si="332"/>
        <v>-1.921057189572839E-2</v>
      </c>
      <c r="P4717" s="12">
        <f t="shared" ca="1" si="333"/>
        <v>2.5577321032644802</v>
      </c>
      <c r="Q4717" s="11" t="str">
        <f t="shared" ca="1" si="325"/>
        <v>H</v>
      </c>
    </row>
    <row r="4718" spans="9:17" x14ac:dyDescent="0.25">
      <c r="I4718" s="11">
        <v>4717</v>
      </c>
      <c r="J4718" s="11">
        <f t="shared" ca="1" si="330"/>
        <v>-8.5912313100430238E-3</v>
      </c>
      <c r="K4718" s="11">
        <f t="shared" ca="1" si="331"/>
        <v>1.1433344690528147</v>
      </c>
      <c r="L4718" s="11" t="str">
        <f t="shared" ca="1" si="324"/>
        <v>H</v>
      </c>
      <c r="M4718" s="11"/>
      <c r="N4718" s="11">
        <v>4717</v>
      </c>
      <c r="O4718" s="12">
        <f t="shared" ca="1" si="332"/>
        <v>8.6487922745666024E-2</v>
      </c>
      <c r="P4718" s="12">
        <f t="shared" ca="1" si="333"/>
        <v>1.8837872693933448</v>
      </c>
      <c r="Q4718" s="11" t="str">
        <f t="shared" ca="1" si="325"/>
        <v>H</v>
      </c>
    </row>
    <row r="4719" spans="9:17" x14ac:dyDescent="0.25">
      <c r="I4719" s="11">
        <v>4718</v>
      </c>
      <c r="J4719" s="11">
        <f t="shared" ca="1" si="330"/>
        <v>0.66033473702289069</v>
      </c>
      <c r="K4719" s="11">
        <f t="shared" ca="1" si="331"/>
        <v>4.1888339546639823</v>
      </c>
      <c r="L4719" s="11" t="str">
        <f t="shared" ca="1" si="324"/>
        <v>H</v>
      </c>
      <c r="M4719" s="11"/>
      <c r="N4719" s="11">
        <v>4718</v>
      </c>
      <c r="O4719" s="12">
        <f t="shared" ca="1" si="332"/>
        <v>-2.0366569829505909</v>
      </c>
      <c r="P4719" s="12">
        <f t="shared" ca="1" si="333"/>
        <v>0.66703383572820218</v>
      </c>
      <c r="Q4719" s="11" t="str">
        <f t="shared" ca="1" si="325"/>
        <v>H</v>
      </c>
    </row>
    <row r="4720" spans="9:17" x14ac:dyDescent="0.25">
      <c r="I4720" s="11">
        <v>4719</v>
      </c>
      <c r="J4720" s="11">
        <f t="shared" ca="1" si="330"/>
        <v>-0.93317455760750556</v>
      </c>
      <c r="K4720" s="11">
        <f t="shared" ca="1" si="331"/>
        <v>2.5163093098433511</v>
      </c>
      <c r="L4720" s="11" t="str">
        <f t="shared" ca="1" si="324"/>
        <v>H</v>
      </c>
      <c r="M4720" s="11"/>
      <c r="N4720" s="11">
        <v>4719</v>
      </c>
      <c r="O4720" s="12">
        <f t="shared" ca="1" si="332"/>
        <v>0.59073413612888159</v>
      </c>
      <c r="P4720" s="12">
        <f t="shared" ca="1" si="333"/>
        <v>3.4935120164138609</v>
      </c>
      <c r="Q4720" s="11" t="str">
        <f t="shared" ca="1" si="325"/>
        <v>H</v>
      </c>
    </row>
    <row r="4721" spans="9:17" x14ac:dyDescent="0.25">
      <c r="I4721" s="11">
        <v>4720</v>
      </c>
      <c r="J4721" s="11">
        <f t="shared" ca="1" si="330"/>
        <v>1.175768468772703</v>
      </c>
      <c r="K4721" s="11">
        <f t="shared" ca="1" si="331"/>
        <v>4.0398721478535347</v>
      </c>
      <c r="L4721" s="11" t="str">
        <f t="shared" ca="1" si="324"/>
        <v>H</v>
      </c>
      <c r="M4721" s="11"/>
      <c r="N4721" s="11">
        <v>4720</v>
      </c>
      <c r="O4721" s="12">
        <f t="shared" ca="1" si="332"/>
        <v>0.19683898640507935</v>
      </c>
      <c r="P4721" s="12">
        <f t="shared" ca="1" si="333"/>
        <v>1.8487333269262907</v>
      </c>
      <c r="Q4721" s="11" t="str">
        <f t="shared" ca="1" si="325"/>
        <v>H</v>
      </c>
    </row>
    <row r="4722" spans="9:17" x14ac:dyDescent="0.25">
      <c r="I4722" s="11">
        <v>4721</v>
      </c>
      <c r="J4722" s="11">
        <f t="shared" ca="1" si="330"/>
        <v>-1.6389653773290713</v>
      </c>
      <c r="K4722" s="11">
        <f t="shared" ca="1" si="331"/>
        <v>0.27503074876679157</v>
      </c>
      <c r="L4722" s="11" t="str">
        <f t="shared" ca="1" si="324"/>
        <v>H</v>
      </c>
      <c r="M4722" s="11"/>
      <c r="N4722" s="11">
        <v>4721</v>
      </c>
      <c r="O4722" s="12">
        <f t="shared" ca="1" si="332"/>
        <v>0.41802829990278334</v>
      </c>
      <c r="P4722" s="12">
        <f t="shared" ca="1" si="333"/>
        <v>-4.6209707401291862</v>
      </c>
      <c r="Q4722" s="11" t="str">
        <f t="shared" ca="1" si="325"/>
        <v>A</v>
      </c>
    </row>
    <row r="4723" spans="9:17" x14ac:dyDescent="0.25">
      <c r="I4723" s="11">
        <v>4722</v>
      </c>
      <c r="J4723" s="11">
        <f t="shared" ca="1" si="330"/>
        <v>0.1815722851112942</v>
      </c>
      <c r="K4723" s="11">
        <f t="shared" ca="1" si="331"/>
        <v>1.5710007568921907</v>
      </c>
      <c r="L4723" s="11" t="str">
        <f t="shared" ca="1" si="324"/>
        <v>H</v>
      </c>
      <c r="M4723" s="11"/>
      <c r="N4723" s="11">
        <v>4722</v>
      </c>
      <c r="O4723" s="12">
        <f t="shared" ca="1" si="332"/>
        <v>0.60006760163417705</v>
      </c>
      <c r="P4723" s="12">
        <f t="shared" ca="1" si="333"/>
        <v>4.0570256875207438</v>
      </c>
      <c r="Q4723" s="11" t="str">
        <f t="shared" ca="1" si="325"/>
        <v>H</v>
      </c>
    </row>
    <row r="4724" spans="9:17" x14ac:dyDescent="0.25">
      <c r="I4724" s="11">
        <v>4723</v>
      </c>
      <c r="J4724" s="11">
        <f t="shared" ca="1" si="330"/>
        <v>1.4884411770893045</v>
      </c>
      <c r="K4724" s="11">
        <f t="shared" ca="1" si="331"/>
        <v>2.1262361518138686</v>
      </c>
      <c r="L4724" s="11" t="str">
        <f t="shared" ca="1" si="324"/>
        <v>H</v>
      </c>
      <c r="M4724" s="11"/>
      <c r="N4724" s="11">
        <v>4723</v>
      </c>
      <c r="O4724" s="12">
        <f t="shared" ca="1" si="332"/>
        <v>0.29248610898370253</v>
      </c>
      <c r="P4724" s="12">
        <f t="shared" ca="1" si="333"/>
        <v>1.370957647528253</v>
      </c>
      <c r="Q4724" s="11" t="str">
        <f t="shared" ca="1" si="325"/>
        <v>H</v>
      </c>
    </row>
    <row r="4725" spans="9:17" x14ac:dyDescent="0.25">
      <c r="I4725" s="11">
        <v>4724</v>
      </c>
      <c r="J4725" s="11">
        <f t="shared" ca="1" si="330"/>
        <v>0.43235707510342403</v>
      </c>
      <c r="K4725" s="11">
        <f t="shared" ca="1" si="331"/>
        <v>2.225477529877657</v>
      </c>
      <c r="L4725" s="11" t="str">
        <f t="shared" ca="1" si="324"/>
        <v>H</v>
      </c>
      <c r="M4725" s="11"/>
      <c r="N4725" s="11">
        <v>4724</v>
      </c>
      <c r="O4725" s="12">
        <f t="shared" ca="1" si="332"/>
        <v>0.97020874091866283</v>
      </c>
      <c r="P4725" s="12">
        <f t="shared" ca="1" si="333"/>
        <v>-0.36528594097767542</v>
      </c>
      <c r="Q4725" s="11" t="str">
        <f t="shared" ca="1" si="325"/>
        <v>A</v>
      </c>
    </row>
    <row r="4726" spans="9:17" x14ac:dyDescent="0.25">
      <c r="I4726" s="11">
        <v>4725</v>
      </c>
      <c r="J4726" s="11">
        <f t="shared" ca="1" si="330"/>
        <v>0.90026486715597676</v>
      </c>
      <c r="K4726" s="11">
        <f t="shared" ca="1" si="331"/>
        <v>4.4713776075585772</v>
      </c>
      <c r="L4726" s="11" t="str">
        <f t="shared" ca="1" si="324"/>
        <v>H</v>
      </c>
      <c r="M4726" s="11"/>
      <c r="N4726" s="11">
        <v>4725</v>
      </c>
      <c r="O4726" s="12">
        <f t="shared" ca="1" si="332"/>
        <v>1.4212155690483759</v>
      </c>
      <c r="P4726" s="12">
        <f t="shared" ca="1" si="333"/>
        <v>3.0341217517230135</v>
      </c>
      <c r="Q4726" s="11" t="str">
        <f t="shared" ca="1" si="325"/>
        <v>H</v>
      </c>
    </row>
    <row r="4727" spans="9:17" x14ac:dyDescent="0.25">
      <c r="I4727" s="11">
        <v>4726</v>
      </c>
      <c r="J4727" s="11">
        <f t="shared" ca="1" si="330"/>
        <v>1.9060028913455496</v>
      </c>
      <c r="K4727" s="11">
        <f t="shared" ca="1" si="331"/>
        <v>2.8323797631209864</v>
      </c>
      <c r="L4727" s="11" t="str">
        <f t="shared" ca="1" si="324"/>
        <v>H</v>
      </c>
      <c r="M4727" s="11"/>
      <c r="N4727" s="11">
        <v>4726</v>
      </c>
      <c r="O4727" s="12">
        <f t="shared" ca="1" si="332"/>
        <v>0.13997334584639481</v>
      </c>
      <c r="P4727" s="12">
        <f t="shared" ca="1" si="333"/>
        <v>0.42433900333401353</v>
      </c>
      <c r="Q4727" s="11" t="str">
        <f t="shared" ca="1" si="325"/>
        <v>H</v>
      </c>
    </row>
    <row r="4728" spans="9:17" x14ac:dyDescent="0.25">
      <c r="I4728" s="11">
        <v>4727</v>
      </c>
      <c r="J4728" s="11">
        <f t="shared" ca="1" si="330"/>
        <v>0.55795983887421585</v>
      </c>
      <c r="K4728" s="11">
        <f t="shared" ca="1" si="331"/>
        <v>4.011500372305373</v>
      </c>
      <c r="L4728" s="11" t="str">
        <f t="shared" ca="1" si="324"/>
        <v>H</v>
      </c>
      <c r="M4728" s="11"/>
      <c r="N4728" s="11">
        <v>4727</v>
      </c>
      <c r="O4728" s="12">
        <f t="shared" ca="1" si="332"/>
        <v>2.0819263362692366</v>
      </c>
      <c r="P4728" s="12">
        <f t="shared" ca="1" si="333"/>
        <v>1.1631935221942518</v>
      </c>
      <c r="Q4728" s="11" t="str">
        <f t="shared" ca="1" si="325"/>
        <v>A</v>
      </c>
    </row>
    <row r="4729" spans="9:17" x14ac:dyDescent="0.25">
      <c r="I4729" s="11">
        <v>4728</v>
      </c>
      <c r="J4729" s="11">
        <f t="shared" ca="1" si="330"/>
        <v>1.2169716621090569</v>
      </c>
      <c r="K4729" s="11">
        <f t="shared" ca="1" si="331"/>
        <v>3.0449969173126754</v>
      </c>
      <c r="L4729" s="11" t="str">
        <f t="shared" ca="1" si="324"/>
        <v>H</v>
      </c>
      <c r="M4729" s="11"/>
      <c r="N4729" s="11">
        <v>4728</v>
      </c>
      <c r="O4729" s="12">
        <f t="shared" ca="1" si="332"/>
        <v>-2.3699486495860365</v>
      </c>
      <c r="P4729" s="12">
        <f t="shared" ca="1" si="333"/>
        <v>1.6949055375783422</v>
      </c>
      <c r="Q4729" s="11" t="str">
        <f t="shared" ca="1" si="325"/>
        <v>H</v>
      </c>
    </row>
    <row r="4730" spans="9:17" x14ac:dyDescent="0.25">
      <c r="I4730" s="11">
        <v>4729</v>
      </c>
      <c r="J4730" s="11">
        <f t="shared" ca="1" si="330"/>
        <v>0.83662455354572485</v>
      </c>
      <c r="K4730" s="11">
        <f t="shared" ca="1" si="331"/>
        <v>2.8867446702307022</v>
      </c>
      <c r="L4730" s="11" t="str">
        <f t="shared" ca="1" si="324"/>
        <v>H</v>
      </c>
      <c r="M4730" s="11"/>
      <c r="N4730" s="11">
        <v>4729</v>
      </c>
      <c r="O4730" s="12">
        <f t="shared" ca="1" si="332"/>
        <v>0.8887353598777743</v>
      </c>
      <c r="P4730" s="12">
        <f t="shared" ca="1" si="333"/>
        <v>3.0851009195094496</v>
      </c>
      <c r="Q4730" s="11" t="str">
        <f t="shared" ca="1" si="325"/>
        <v>H</v>
      </c>
    </row>
    <row r="4731" spans="9:17" x14ac:dyDescent="0.25">
      <c r="I4731" s="11">
        <v>4730</v>
      </c>
      <c r="J4731" s="11">
        <f t="shared" ca="1" si="330"/>
        <v>0.13216994728728404</v>
      </c>
      <c r="K4731" s="11">
        <f t="shared" ca="1" si="331"/>
        <v>3.7056839832826629</v>
      </c>
      <c r="L4731" s="11" t="str">
        <f t="shared" ca="1" si="324"/>
        <v>H</v>
      </c>
      <c r="M4731" s="11"/>
      <c r="N4731" s="11">
        <v>4730</v>
      </c>
      <c r="O4731" s="12">
        <f t="shared" ca="1" si="332"/>
        <v>7.0253160574032136E-2</v>
      </c>
      <c r="P4731" s="12">
        <f t="shared" ca="1" si="333"/>
        <v>3.2368551146897371</v>
      </c>
      <c r="Q4731" s="11" t="str">
        <f t="shared" ca="1" si="325"/>
        <v>H</v>
      </c>
    </row>
    <row r="4732" spans="9:17" x14ac:dyDescent="0.25">
      <c r="I4732" s="11">
        <v>4731</v>
      </c>
      <c r="J4732" s="11">
        <f t="shared" ca="1" si="330"/>
        <v>2.3527278289677334</v>
      </c>
      <c r="K4732" s="11">
        <f t="shared" ca="1" si="331"/>
        <v>1.4030739786951023</v>
      </c>
      <c r="L4732" s="11" t="str">
        <f t="shared" ca="1" si="324"/>
        <v>A</v>
      </c>
      <c r="M4732" s="11"/>
      <c r="N4732" s="11">
        <v>4731</v>
      </c>
      <c r="O4732" s="12">
        <f t="shared" ca="1" si="332"/>
        <v>1.6681129331944042</v>
      </c>
      <c r="P4732" s="12">
        <f t="shared" ca="1" si="333"/>
        <v>0.39127137867271111</v>
      </c>
      <c r="Q4732" s="11" t="str">
        <f t="shared" ca="1" si="325"/>
        <v>A</v>
      </c>
    </row>
    <row r="4733" spans="9:17" x14ac:dyDescent="0.25">
      <c r="I4733" s="11">
        <v>4732</v>
      </c>
      <c r="J4733" s="11">
        <f t="shared" ca="1" si="330"/>
        <v>0.66955263639202922</v>
      </c>
      <c r="K4733" s="11">
        <f t="shared" ca="1" si="331"/>
        <v>1.6644560275258888</v>
      </c>
      <c r="L4733" s="11" t="str">
        <f t="shared" ca="1" si="324"/>
        <v>H</v>
      </c>
      <c r="M4733" s="11"/>
      <c r="N4733" s="11">
        <v>4732</v>
      </c>
      <c r="O4733" s="12">
        <f t="shared" ca="1" si="332"/>
        <v>0.37333532589625734</v>
      </c>
      <c r="P4733" s="12">
        <f t="shared" ca="1" si="333"/>
        <v>-0.4288135588678661</v>
      </c>
      <c r="Q4733" s="11" t="str">
        <f t="shared" ca="1" si="325"/>
        <v>A</v>
      </c>
    </row>
    <row r="4734" spans="9:17" x14ac:dyDescent="0.25">
      <c r="I4734" s="11">
        <v>4733</v>
      </c>
      <c r="J4734" s="11">
        <f t="shared" ca="1" si="330"/>
        <v>2.5780784693568175</v>
      </c>
      <c r="K4734" s="11">
        <f t="shared" ca="1" si="331"/>
        <v>3.116378724538261</v>
      </c>
      <c r="L4734" s="11" t="str">
        <f t="shared" ca="1" si="324"/>
        <v>H</v>
      </c>
      <c r="M4734" s="11"/>
      <c r="N4734" s="11">
        <v>4733</v>
      </c>
      <c r="O4734" s="12">
        <f t="shared" ca="1" si="332"/>
        <v>-7.7215042531578626E-2</v>
      </c>
      <c r="P4734" s="12">
        <f t="shared" ca="1" si="333"/>
        <v>3.1170946310510659</v>
      </c>
      <c r="Q4734" s="11" t="str">
        <f t="shared" ca="1" si="325"/>
        <v>H</v>
      </c>
    </row>
    <row r="4735" spans="9:17" x14ac:dyDescent="0.25">
      <c r="I4735" s="11">
        <v>4734</v>
      </c>
      <c r="J4735" s="11">
        <f t="shared" ca="1" si="330"/>
        <v>-3.0286374921969172E-2</v>
      </c>
      <c r="K4735" s="11">
        <f t="shared" ca="1" si="331"/>
        <v>3.3446006380207032</v>
      </c>
      <c r="L4735" s="11" t="str">
        <f t="shared" ca="1" si="324"/>
        <v>H</v>
      </c>
      <c r="M4735" s="11"/>
      <c r="N4735" s="11">
        <v>4734</v>
      </c>
      <c r="O4735" s="12">
        <f t="shared" ca="1" si="332"/>
        <v>0.60785189795486894</v>
      </c>
      <c r="P4735" s="12">
        <f t="shared" ca="1" si="333"/>
        <v>-0.63394985150938976</v>
      </c>
      <c r="Q4735" s="11" t="str">
        <f t="shared" ca="1" si="325"/>
        <v>A</v>
      </c>
    </row>
    <row r="4736" spans="9:17" x14ac:dyDescent="0.25">
      <c r="I4736" s="11">
        <v>4735</v>
      </c>
      <c r="J4736" s="11">
        <f t="shared" ca="1" si="330"/>
        <v>-0.32268193230145126</v>
      </c>
      <c r="K4736" s="11">
        <f t="shared" ca="1" si="331"/>
        <v>2.4242407318323798</v>
      </c>
      <c r="L4736" s="11" t="str">
        <f t="shared" ca="1" si="324"/>
        <v>H</v>
      </c>
      <c r="M4736" s="11"/>
      <c r="N4736" s="11">
        <v>4735</v>
      </c>
      <c r="O4736" s="12">
        <f t="shared" ca="1" si="332"/>
        <v>-0.20862395606276307</v>
      </c>
      <c r="P4736" s="12">
        <f t="shared" ca="1" si="333"/>
        <v>-1.6549760127407445</v>
      </c>
      <c r="Q4736" s="11" t="str">
        <f t="shared" ca="1" si="325"/>
        <v>A</v>
      </c>
    </row>
    <row r="4737" spans="9:17" x14ac:dyDescent="0.25">
      <c r="I4737" s="11">
        <v>4736</v>
      </c>
      <c r="J4737" s="11">
        <f t="shared" ca="1" si="330"/>
        <v>2.4415642560379553</v>
      </c>
      <c r="K4737" s="11">
        <f t="shared" ca="1" si="331"/>
        <v>4.4309556327985433</v>
      </c>
      <c r="L4737" s="11" t="str">
        <f t="shared" ca="1" si="324"/>
        <v>H</v>
      </c>
      <c r="M4737" s="11"/>
      <c r="N4737" s="11">
        <v>4736</v>
      </c>
      <c r="O4737" s="12">
        <f t="shared" ca="1" si="332"/>
        <v>1.0175987186476827</v>
      </c>
      <c r="P4737" s="12">
        <f t="shared" ca="1" si="333"/>
        <v>-4.8392215929182969E-2</v>
      </c>
      <c r="Q4737" s="11" t="str">
        <f t="shared" ca="1" si="325"/>
        <v>A</v>
      </c>
    </row>
    <row r="4738" spans="9:17" x14ac:dyDescent="0.25">
      <c r="I4738" s="11">
        <v>4737</v>
      </c>
      <c r="J4738" s="11">
        <f t="shared" ca="1" si="330"/>
        <v>-1.9063268142792134E-2</v>
      </c>
      <c r="K4738" s="11">
        <f t="shared" ca="1" si="331"/>
        <v>2.1779507109271186</v>
      </c>
      <c r="L4738" s="11" t="str">
        <f t="shared" ca="1" si="324"/>
        <v>H</v>
      </c>
      <c r="M4738" s="11"/>
      <c r="N4738" s="11">
        <v>4737</v>
      </c>
      <c r="O4738" s="12">
        <f t="shared" ca="1" si="332"/>
        <v>0.57552653070008652</v>
      </c>
      <c r="P4738" s="12">
        <f t="shared" ca="1" si="333"/>
        <v>2.347406835130005</v>
      </c>
      <c r="Q4738" s="11" t="str">
        <f t="shared" ca="1" si="325"/>
        <v>H</v>
      </c>
    </row>
    <row r="4739" spans="9:17" x14ac:dyDescent="0.25">
      <c r="I4739" s="11">
        <v>4738</v>
      </c>
      <c r="J4739" s="11">
        <f t="shared" ref="J4739:J4802" ca="1" si="334">NORMINV(RAND(), $D$3,$F$3)</f>
        <v>1.6108518321516354</v>
      </c>
      <c r="K4739" s="11">
        <f t="shared" ref="K4739:K4802" ca="1" si="335">NORMINV(RAND(), $D$2,$F$2)</f>
        <v>2.9029548955527615</v>
      </c>
      <c r="L4739" s="11" t="str">
        <f t="shared" ca="1" si="324"/>
        <v>H</v>
      </c>
      <c r="M4739" s="11"/>
      <c r="N4739" s="11">
        <v>4738</v>
      </c>
      <c r="O4739" s="12">
        <f t="shared" ref="O4739:O4802" ca="1" si="336">NORMINV(RAND(), $D$11,$F$11)</f>
        <v>2.3392085735774768</v>
      </c>
      <c r="P4739" s="12">
        <f t="shared" ref="P4739:P4802" ca="1" si="337">NORMINV(RAND(), $D$10,$F$10)</f>
        <v>1.2674620874247235</v>
      </c>
      <c r="Q4739" s="11" t="str">
        <f t="shared" ca="1" si="325"/>
        <v>A</v>
      </c>
    </row>
    <row r="4740" spans="9:17" x14ac:dyDescent="0.25">
      <c r="I4740" s="11">
        <v>4739</v>
      </c>
      <c r="J4740" s="11">
        <f t="shared" ca="1" si="334"/>
        <v>1.8368597803468547</v>
      </c>
      <c r="K4740" s="11">
        <f t="shared" ca="1" si="335"/>
        <v>-0.97193526249108553</v>
      </c>
      <c r="L4740" s="11" t="str">
        <f t="shared" ca="1" si="324"/>
        <v>A</v>
      </c>
      <c r="M4740" s="11"/>
      <c r="N4740" s="11">
        <v>4739</v>
      </c>
      <c r="O4740" s="12">
        <f t="shared" ca="1" si="336"/>
        <v>-0.13928728014084069</v>
      </c>
      <c r="P4740" s="12">
        <f t="shared" ca="1" si="337"/>
        <v>-0.17429520362095174</v>
      </c>
      <c r="Q4740" s="11" t="str">
        <f t="shared" ca="1" si="325"/>
        <v>A</v>
      </c>
    </row>
    <row r="4741" spans="9:17" x14ac:dyDescent="0.25">
      <c r="I4741" s="11">
        <v>4740</v>
      </c>
      <c r="J4741" s="11">
        <f t="shared" ca="1" si="334"/>
        <v>1.8731837260940378</v>
      </c>
      <c r="K4741" s="11">
        <f t="shared" ca="1" si="335"/>
        <v>5.6964814023718144</v>
      </c>
      <c r="L4741" s="11" t="str">
        <f t="shared" ca="1" si="324"/>
        <v>H</v>
      </c>
      <c r="M4741" s="11"/>
      <c r="N4741" s="11">
        <v>4740</v>
      </c>
      <c r="O4741" s="12">
        <f t="shared" ca="1" si="336"/>
        <v>6.3150137879853185E-2</v>
      </c>
      <c r="P4741" s="12">
        <f t="shared" ca="1" si="337"/>
        <v>2.3945727309901965</v>
      </c>
      <c r="Q4741" s="11" t="str">
        <f t="shared" ca="1" si="325"/>
        <v>H</v>
      </c>
    </row>
    <row r="4742" spans="9:17" x14ac:dyDescent="0.25">
      <c r="I4742" s="11">
        <v>4741</v>
      </c>
      <c r="J4742" s="11">
        <f t="shared" ca="1" si="334"/>
        <v>0.48847335940546105</v>
      </c>
      <c r="K4742" s="11">
        <f t="shared" ca="1" si="335"/>
        <v>1.7064511170818002</v>
      </c>
      <c r="L4742" s="11" t="str">
        <f t="shared" ca="1" si="324"/>
        <v>H</v>
      </c>
      <c r="M4742" s="11"/>
      <c r="N4742" s="11">
        <v>4741</v>
      </c>
      <c r="O4742" s="12">
        <f t="shared" ca="1" si="336"/>
        <v>-9.6347589507484011E-2</v>
      </c>
      <c r="P4742" s="12">
        <f t="shared" ca="1" si="337"/>
        <v>1.9228239683715751</v>
      </c>
      <c r="Q4742" s="11" t="str">
        <f t="shared" ca="1" si="325"/>
        <v>H</v>
      </c>
    </row>
    <row r="4743" spans="9:17" x14ac:dyDescent="0.25">
      <c r="I4743" s="11">
        <v>4742</v>
      </c>
      <c r="J4743" s="11">
        <f t="shared" ca="1" si="334"/>
        <v>1.454922107507473</v>
      </c>
      <c r="K4743" s="11">
        <f t="shared" ca="1" si="335"/>
        <v>3.0639396555955027</v>
      </c>
      <c r="L4743" s="11" t="str">
        <f t="shared" ca="1" si="324"/>
        <v>H</v>
      </c>
      <c r="M4743" s="11"/>
      <c r="N4743" s="11">
        <v>4742</v>
      </c>
      <c r="O4743" s="12">
        <f t="shared" ca="1" si="336"/>
        <v>-0.97434342978831801</v>
      </c>
      <c r="P4743" s="12">
        <f t="shared" ca="1" si="337"/>
        <v>1.5188194115845981</v>
      </c>
      <c r="Q4743" s="11" t="str">
        <f t="shared" ca="1" si="325"/>
        <v>H</v>
      </c>
    </row>
    <row r="4744" spans="9:17" x14ac:dyDescent="0.25">
      <c r="I4744" s="11">
        <v>4743</v>
      </c>
      <c r="J4744" s="11">
        <f t="shared" ca="1" si="334"/>
        <v>1.2681538410529363</v>
      </c>
      <c r="K4744" s="11">
        <f t="shared" ca="1" si="335"/>
        <v>2.2436583159741574</v>
      </c>
      <c r="L4744" s="11" t="str">
        <f t="shared" ca="1" si="324"/>
        <v>H</v>
      </c>
      <c r="M4744" s="11"/>
      <c r="N4744" s="11">
        <v>4743</v>
      </c>
      <c r="O4744" s="12">
        <f t="shared" ca="1" si="336"/>
        <v>1.2963137537166798</v>
      </c>
      <c r="P4744" s="12">
        <f t="shared" ca="1" si="337"/>
        <v>3.5661850077342683E-2</v>
      </c>
      <c r="Q4744" s="11" t="str">
        <f t="shared" ca="1" si="325"/>
        <v>A</v>
      </c>
    </row>
    <row r="4745" spans="9:17" x14ac:dyDescent="0.25">
      <c r="I4745" s="11">
        <v>4744</v>
      </c>
      <c r="J4745" s="11">
        <f t="shared" ca="1" si="334"/>
        <v>0.95123499203419859</v>
      </c>
      <c r="K4745" s="11">
        <f t="shared" ca="1" si="335"/>
        <v>2.2956419300318061</v>
      </c>
      <c r="L4745" s="11" t="str">
        <f t="shared" ca="1" si="324"/>
        <v>H</v>
      </c>
      <c r="M4745" s="11"/>
      <c r="N4745" s="11">
        <v>4744</v>
      </c>
      <c r="O4745" s="12">
        <f t="shared" ca="1" si="336"/>
        <v>-9.237217071948145E-2</v>
      </c>
      <c r="P4745" s="12">
        <f t="shared" ca="1" si="337"/>
        <v>-0.66362986195705465</v>
      </c>
      <c r="Q4745" s="11" t="str">
        <f t="shared" ca="1" si="325"/>
        <v>A</v>
      </c>
    </row>
    <row r="4746" spans="9:17" x14ac:dyDescent="0.25">
      <c r="I4746" s="11">
        <v>4745</v>
      </c>
      <c r="J4746" s="11">
        <f t="shared" ca="1" si="334"/>
        <v>1.8413034542330764</v>
      </c>
      <c r="K4746" s="11">
        <f t="shared" ca="1" si="335"/>
        <v>2.491909664242395</v>
      </c>
      <c r="L4746" s="11" t="str">
        <f t="shared" ca="1" si="324"/>
        <v>H</v>
      </c>
      <c r="M4746" s="11"/>
      <c r="N4746" s="11">
        <v>4745</v>
      </c>
      <c r="O4746" s="12">
        <f t="shared" ca="1" si="336"/>
        <v>1.3617475241356591</v>
      </c>
      <c r="P4746" s="12">
        <f t="shared" ca="1" si="337"/>
        <v>0.57292751171373724</v>
      </c>
      <c r="Q4746" s="11" t="str">
        <f t="shared" ca="1" si="325"/>
        <v>A</v>
      </c>
    </row>
    <row r="4747" spans="9:17" x14ac:dyDescent="0.25">
      <c r="I4747" s="11">
        <v>4746</v>
      </c>
      <c r="J4747" s="11">
        <f t="shared" ca="1" si="334"/>
        <v>-1.7155733271664406</v>
      </c>
      <c r="K4747" s="11">
        <f t="shared" ca="1" si="335"/>
        <v>1.8416318532010616</v>
      </c>
      <c r="L4747" s="11" t="str">
        <f t="shared" ca="1" si="324"/>
        <v>H</v>
      </c>
      <c r="M4747" s="11"/>
      <c r="N4747" s="11">
        <v>4746</v>
      </c>
      <c r="O4747" s="12">
        <f t="shared" ca="1" si="336"/>
        <v>0.36373110283793364</v>
      </c>
      <c r="P4747" s="12">
        <f t="shared" ca="1" si="337"/>
        <v>0.47422345756095752</v>
      </c>
      <c r="Q4747" s="11" t="str">
        <f t="shared" ca="1" si="325"/>
        <v>H</v>
      </c>
    </row>
    <row r="4748" spans="9:17" x14ac:dyDescent="0.25">
      <c r="I4748" s="11">
        <v>4747</v>
      </c>
      <c r="J4748" s="11">
        <f t="shared" ca="1" si="334"/>
        <v>2.1299819712421026</v>
      </c>
      <c r="K4748" s="11">
        <f t="shared" ca="1" si="335"/>
        <v>-0.70099477476940253</v>
      </c>
      <c r="L4748" s="11" t="str">
        <f t="shared" ca="1" si="324"/>
        <v>A</v>
      </c>
      <c r="M4748" s="11"/>
      <c r="N4748" s="11">
        <v>4747</v>
      </c>
      <c r="O4748" s="12">
        <f t="shared" ca="1" si="336"/>
        <v>1.2999738018213958</v>
      </c>
      <c r="P4748" s="12">
        <f t="shared" ca="1" si="337"/>
        <v>2.1471654389944081</v>
      </c>
      <c r="Q4748" s="11" t="str">
        <f t="shared" ca="1" si="325"/>
        <v>H</v>
      </c>
    </row>
    <row r="4749" spans="9:17" x14ac:dyDescent="0.25">
      <c r="I4749" s="11">
        <v>4748</v>
      </c>
      <c r="J4749" s="11">
        <f t="shared" ca="1" si="334"/>
        <v>1.6985730513860835</v>
      </c>
      <c r="K4749" s="11">
        <f t="shared" ca="1" si="335"/>
        <v>1.3104681203760147</v>
      </c>
      <c r="L4749" s="11" t="str">
        <f t="shared" ca="1" si="324"/>
        <v>A</v>
      </c>
      <c r="M4749" s="11"/>
      <c r="N4749" s="11">
        <v>4748</v>
      </c>
      <c r="O4749" s="12">
        <f t="shared" ca="1" si="336"/>
        <v>1.2668771003901995</v>
      </c>
      <c r="P4749" s="12">
        <f t="shared" ca="1" si="337"/>
        <v>5.8868049634945567</v>
      </c>
      <c r="Q4749" s="11" t="str">
        <f t="shared" ca="1" si="325"/>
        <v>H</v>
      </c>
    </row>
    <row r="4750" spans="9:17" x14ac:dyDescent="0.25">
      <c r="I4750" s="11">
        <v>4749</v>
      </c>
      <c r="J4750" s="11">
        <f t="shared" ca="1" si="334"/>
        <v>2.3215708529915626</v>
      </c>
      <c r="K4750" s="11">
        <f t="shared" ca="1" si="335"/>
        <v>2.0957091452526204</v>
      </c>
      <c r="L4750" s="11" t="str">
        <f t="shared" ca="1" si="324"/>
        <v>A</v>
      </c>
      <c r="M4750" s="11"/>
      <c r="N4750" s="11">
        <v>4749</v>
      </c>
      <c r="O4750" s="12">
        <f t="shared" ca="1" si="336"/>
        <v>0.8375428674270452</v>
      </c>
      <c r="P4750" s="12">
        <f t="shared" ca="1" si="337"/>
        <v>0.44925988084005464</v>
      </c>
      <c r="Q4750" s="11" t="str">
        <f t="shared" ca="1" si="325"/>
        <v>A</v>
      </c>
    </row>
    <row r="4751" spans="9:17" x14ac:dyDescent="0.25">
      <c r="I4751" s="11">
        <v>4750</v>
      </c>
      <c r="J4751" s="11">
        <f t="shared" ca="1" si="334"/>
        <v>2.868518270675958</v>
      </c>
      <c r="K4751" s="11">
        <f t="shared" ca="1" si="335"/>
        <v>1.2076055068193481</v>
      </c>
      <c r="L4751" s="11" t="str">
        <f t="shared" ca="1" si="324"/>
        <v>A</v>
      </c>
      <c r="M4751" s="11"/>
      <c r="N4751" s="11">
        <v>4750</v>
      </c>
      <c r="O4751" s="12">
        <f t="shared" ca="1" si="336"/>
        <v>2.6936411982919903</v>
      </c>
      <c r="P4751" s="12">
        <f t="shared" ca="1" si="337"/>
        <v>1.7403584884439223</v>
      </c>
      <c r="Q4751" s="11" t="str">
        <f t="shared" ca="1" si="325"/>
        <v>A</v>
      </c>
    </row>
    <row r="4752" spans="9:17" x14ac:dyDescent="0.25">
      <c r="I4752" s="11">
        <v>4751</v>
      </c>
      <c r="J4752" s="11">
        <f t="shared" ca="1" si="334"/>
        <v>6.9215700140360825E-2</v>
      </c>
      <c r="K4752" s="11">
        <f t="shared" ca="1" si="335"/>
        <v>3.9520797230517068</v>
      </c>
      <c r="L4752" s="11" t="str">
        <f t="shared" ca="1" si="324"/>
        <v>H</v>
      </c>
      <c r="M4752" s="11"/>
      <c r="N4752" s="11">
        <v>4751</v>
      </c>
      <c r="O4752" s="12">
        <f t="shared" ca="1" si="336"/>
        <v>0.61628011037517927</v>
      </c>
      <c r="P4752" s="12">
        <f t="shared" ca="1" si="337"/>
        <v>-1.1398963321792612</v>
      </c>
      <c r="Q4752" s="11" t="str">
        <f t="shared" ca="1" si="325"/>
        <v>A</v>
      </c>
    </row>
    <row r="4753" spans="9:17" x14ac:dyDescent="0.25">
      <c r="I4753" s="11">
        <v>4752</v>
      </c>
      <c r="J4753" s="11">
        <f t="shared" ca="1" si="334"/>
        <v>0.46167984080122187</v>
      </c>
      <c r="K4753" s="11">
        <f t="shared" ca="1" si="335"/>
        <v>6.6407072009567898</v>
      </c>
      <c r="L4753" s="11" t="str">
        <f t="shared" ca="1" si="324"/>
        <v>H</v>
      </c>
      <c r="M4753" s="11"/>
      <c r="N4753" s="11">
        <v>4752</v>
      </c>
      <c r="O4753" s="12">
        <f t="shared" ca="1" si="336"/>
        <v>-1.5577819632565368</v>
      </c>
      <c r="P4753" s="12">
        <f t="shared" ca="1" si="337"/>
        <v>-0.34364636813481209</v>
      </c>
      <c r="Q4753" s="11" t="str">
        <f t="shared" ca="1" si="325"/>
        <v>H</v>
      </c>
    </row>
    <row r="4754" spans="9:17" x14ac:dyDescent="0.25">
      <c r="I4754" s="11">
        <v>4753</v>
      </c>
      <c r="J4754" s="11">
        <f t="shared" ca="1" si="334"/>
        <v>1.592183937495391</v>
      </c>
      <c r="K4754" s="11">
        <f t="shared" ca="1" si="335"/>
        <v>0.17738501924648409</v>
      </c>
      <c r="L4754" s="11" t="str">
        <f t="shared" ca="1" si="324"/>
        <v>A</v>
      </c>
      <c r="M4754" s="11"/>
      <c r="N4754" s="11">
        <v>4753</v>
      </c>
      <c r="O4754" s="12">
        <f t="shared" ca="1" si="336"/>
        <v>1.8030317372291038</v>
      </c>
      <c r="P4754" s="12">
        <f t="shared" ca="1" si="337"/>
        <v>0.59345990704385532</v>
      </c>
      <c r="Q4754" s="11" t="str">
        <f t="shared" ca="1" si="325"/>
        <v>A</v>
      </c>
    </row>
    <row r="4755" spans="9:17" x14ac:dyDescent="0.25">
      <c r="I4755" s="11">
        <v>4754</v>
      </c>
      <c r="J4755" s="11">
        <f t="shared" ca="1" si="334"/>
        <v>0.69182120886391818</v>
      </c>
      <c r="K4755" s="11">
        <f t="shared" ca="1" si="335"/>
        <v>1.4540369324533411</v>
      </c>
      <c r="L4755" s="11" t="str">
        <f t="shared" ca="1" si="324"/>
        <v>H</v>
      </c>
      <c r="M4755" s="11"/>
      <c r="N4755" s="11">
        <v>4754</v>
      </c>
      <c r="O4755" s="12">
        <f t="shared" ca="1" si="336"/>
        <v>0.38322795488589956</v>
      </c>
      <c r="P4755" s="12">
        <f t="shared" ca="1" si="337"/>
        <v>0.88633521693021255</v>
      </c>
      <c r="Q4755" s="11" t="str">
        <f t="shared" ca="1" si="325"/>
        <v>H</v>
      </c>
    </row>
    <row r="4756" spans="9:17" x14ac:dyDescent="0.25">
      <c r="I4756" s="11">
        <v>4755</v>
      </c>
      <c r="J4756" s="11">
        <f t="shared" ca="1" si="334"/>
        <v>0.81480866859516332</v>
      </c>
      <c r="K4756" s="11">
        <f t="shared" ca="1" si="335"/>
        <v>0.56906074943177387</v>
      </c>
      <c r="L4756" s="11" t="str">
        <f t="shared" ca="1" si="324"/>
        <v>A</v>
      </c>
      <c r="M4756" s="11"/>
      <c r="N4756" s="11">
        <v>4755</v>
      </c>
      <c r="O4756" s="12">
        <f t="shared" ca="1" si="336"/>
        <v>2.2972556416114567</v>
      </c>
      <c r="P4756" s="12">
        <f t="shared" ca="1" si="337"/>
        <v>1.8869807100951592</v>
      </c>
      <c r="Q4756" s="11" t="str">
        <f t="shared" ca="1" si="325"/>
        <v>A</v>
      </c>
    </row>
    <row r="4757" spans="9:17" x14ac:dyDescent="0.25">
      <c r="I4757" s="11">
        <v>4756</v>
      </c>
      <c r="J4757" s="11">
        <f t="shared" ca="1" si="334"/>
        <v>2.0790492654317871</v>
      </c>
      <c r="K4757" s="11">
        <f t="shared" ca="1" si="335"/>
        <v>3.3386843227244674</v>
      </c>
      <c r="L4757" s="11" t="str">
        <f t="shared" ca="1" si="324"/>
        <v>H</v>
      </c>
      <c r="M4757" s="11"/>
      <c r="N4757" s="11">
        <v>4756</v>
      </c>
      <c r="O4757" s="12">
        <f t="shared" ca="1" si="336"/>
        <v>0.59049650971659595</v>
      </c>
      <c r="P4757" s="12">
        <f t="shared" ca="1" si="337"/>
        <v>1.6152368335397185</v>
      </c>
      <c r="Q4757" s="11" t="str">
        <f t="shared" ca="1" si="325"/>
        <v>H</v>
      </c>
    </row>
    <row r="4758" spans="9:17" x14ac:dyDescent="0.25">
      <c r="I4758" s="11">
        <v>4757</v>
      </c>
      <c r="J4758" s="11">
        <f t="shared" ca="1" si="334"/>
        <v>2.890647171992951</v>
      </c>
      <c r="K4758" s="11">
        <f t="shared" ca="1" si="335"/>
        <v>-0.20686307307641272</v>
      </c>
      <c r="L4758" s="11" t="str">
        <f t="shared" ca="1" si="324"/>
        <v>A</v>
      </c>
      <c r="M4758" s="11"/>
      <c r="N4758" s="11">
        <v>4757</v>
      </c>
      <c r="O4758" s="12">
        <f t="shared" ca="1" si="336"/>
        <v>2.3046548962488638</v>
      </c>
      <c r="P4758" s="12">
        <f t="shared" ca="1" si="337"/>
        <v>-0.33090847594771033</v>
      </c>
      <c r="Q4758" s="11" t="str">
        <f t="shared" ca="1" si="325"/>
        <v>A</v>
      </c>
    </row>
    <row r="4759" spans="9:17" x14ac:dyDescent="0.25">
      <c r="I4759" s="11">
        <v>4758</v>
      </c>
      <c r="J4759" s="11">
        <f t="shared" ca="1" si="334"/>
        <v>0.40387112218629972</v>
      </c>
      <c r="K4759" s="11">
        <f t="shared" ca="1" si="335"/>
        <v>4.4306962176131446</v>
      </c>
      <c r="L4759" s="11" t="str">
        <f t="shared" ca="1" si="324"/>
        <v>H</v>
      </c>
      <c r="M4759" s="11"/>
      <c r="N4759" s="11">
        <v>4758</v>
      </c>
      <c r="O4759" s="12">
        <f t="shared" ca="1" si="336"/>
        <v>0.93267174951493192</v>
      </c>
      <c r="P4759" s="12">
        <f t="shared" ca="1" si="337"/>
        <v>-1.6903090130939624</v>
      </c>
      <c r="Q4759" s="11" t="str">
        <f t="shared" ca="1" si="325"/>
        <v>A</v>
      </c>
    </row>
    <row r="4760" spans="9:17" x14ac:dyDescent="0.25">
      <c r="I4760" s="11">
        <v>4759</v>
      </c>
      <c r="J4760" s="11">
        <f t="shared" ca="1" si="334"/>
        <v>0.91720722113912057</v>
      </c>
      <c r="K4760" s="11">
        <f t="shared" ca="1" si="335"/>
        <v>-0.25996769888362303</v>
      </c>
      <c r="L4760" s="11" t="str">
        <f t="shared" ca="1" si="324"/>
        <v>A</v>
      </c>
      <c r="M4760" s="11"/>
      <c r="N4760" s="11">
        <v>4759</v>
      </c>
      <c r="O4760" s="12">
        <f t="shared" ca="1" si="336"/>
        <v>1.6534664884742998</v>
      </c>
      <c r="P4760" s="12">
        <f t="shared" ca="1" si="337"/>
        <v>-0.78502202110493702</v>
      </c>
      <c r="Q4760" s="11" t="str">
        <f t="shared" ca="1" si="325"/>
        <v>A</v>
      </c>
    </row>
    <row r="4761" spans="9:17" x14ac:dyDescent="0.25">
      <c r="I4761" s="11">
        <v>4760</v>
      </c>
      <c r="J4761" s="11">
        <f t="shared" ca="1" si="334"/>
        <v>6.3681832189978027E-2</v>
      </c>
      <c r="K4761" s="11">
        <f t="shared" ca="1" si="335"/>
        <v>-0.11403280915336245</v>
      </c>
      <c r="L4761" s="11" t="str">
        <f t="shared" ca="1" si="324"/>
        <v>A</v>
      </c>
      <c r="M4761" s="11"/>
      <c r="N4761" s="11">
        <v>4760</v>
      </c>
      <c r="O4761" s="12">
        <f t="shared" ca="1" si="336"/>
        <v>2.46697810980542</v>
      </c>
      <c r="P4761" s="12">
        <f t="shared" ca="1" si="337"/>
        <v>4.1189608232427721</v>
      </c>
      <c r="Q4761" s="11" t="str">
        <f t="shared" ca="1" si="325"/>
        <v>H</v>
      </c>
    </row>
    <row r="4762" spans="9:17" x14ac:dyDescent="0.25">
      <c r="I4762" s="11">
        <v>4761</v>
      </c>
      <c r="J4762" s="11">
        <f t="shared" ca="1" si="334"/>
        <v>1.4000309706291454</v>
      </c>
      <c r="K4762" s="11">
        <f t="shared" ca="1" si="335"/>
        <v>2.823459216365416</v>
      </c>
      <c r="L4762" s="11" t="str">
        <f t="shared" ca="1" si="324"/>
        <v>H</v>
      </c>
      <c r="M4762" s="11"/>
      <c r="N4762" s="11">
        <v>4761</v>
      </c>
      <c r="O4762" s="12">
        <f t="shared" ca="1" si="336"/>
        <v>1.0567359685261397</v>
      </c>
      <c r="P4762" s="12">
        <f t="shared" ca="1" si="337"/>
        <v>-1.4178504339482711</v>
      </c>
      <c r="Q4762" s="11" t="str">
        <f t="shared" ca="1" si="325"/>
        <v>A</v>
      </c>
    </row>
    <row r="4763" spans="9:17" x14ac:dyDescent="0.25">
      <c r="I4763" s="11">
        <v>4762</v>
      </c>
      <c r="J4763" s="11">
        <f t="shared" ca="1" si="334"/>
        <v>2.3799104657756667</v>
      </c>
      <c r="K4763" s="11">
        <f t="shared" ca="1" si="335"/>
        <v>0.80005047578090083</v>
      </c>
      <c r="L4763" s="11" t="str">
        <f t="shared" ca="1" si="324"/>
        <v>A</v>
      </c>
      <c r="M4763" s="11"/>
      <c r="N4763" s="11">
        <v>4762</v>
      </c>
      <c r="O4763" s="12">
        <f t="shared" ca="1" si="336"/>
        <v>-0.47869236871281096</v>
      </c>
      <c r="P4763" s="12">
        <f t="shared" ca="1" si="337"/>
        <v>0.94917254782543603</v>
      </c>
      <c r="Q4763" s="11" t="str">
        <f t="shared" ca="1" si="325"/>
        <v>H</v>
      </c>
    </row>
    <row r="4764" spans="9:17" x14ac:dyDescent="0.25">
      <c r="I4764" s="11">
        <v>4763</v>
      </c>
      <c r="J4764" s="11">
        <f t="shared" ca="1" si="334"/>
        <v>-0.18632219906013681</v>
      </c>
      <c r="K4764" s="11">
        <f t="shared" ca="1" si="335"/>
        <v>2.4289445853943348</v>
      </c>
      <c r="L4764" s="11" t="str">
        <f t="shared" ca="1" si="324"/>
        <v>H</v>
      </c>
      <c r="M4764" s="11"/>
      <c r="N4764" s="11">
        <v>4763</v>
      </c>
      <c r="O4764" s="12">
        <f t="shared" ca="1" si="336"/>
        <v>2.0301606749485428</v>
      </c>
      <c r="P4764" s="12">
        <f t="shared" ca="1" si="337"/>
        <v>2.8255631633909006</v>
      </c>
      <c r="Q4764" s="11" t="str">
        <f t="shared" ca="1" si="325"/>
        <v>H</v>
      </c>
    </row>
    <row r="4765" spans="9:17" x14ac:dyDescent="0.25">
      <c r="I4765" s="11">
        <v>4764</v>
      </c>
      <c r="J4765" s="11">
        <f t="shared" ca="1" si="334"/>
        <v>0.77746176943481782</v>
      </c>
      <c r="K4765" s="11">
        <f t="shared" ca="1" si="335"/>
        <v>4.2064902369090955</v>
      </c>
      <c r="L4765" s="11" t="str">
        <f t="shared" ca="1" si="324"/>
        <v>H</v>
      </c>
      <c r="M4765" s="11"/>
      <c r="N4765" s="11">
        <v>4764</v>
      </c>
      <c r="O4765" s="12">
        <f t="shared" ca="1" si="336"/>
        <v>-1.2002670296735822</v>
      </c>
      <c r="P4765" s="12">
        <f t="shared" ca="1" si="337"/>
        <v>-0.23246077586228853</v>
      </c>
      <c r="Q4765" s="11" t="str">
        <f t="shared" ca="1" si="325"/>
        <v>H</v>
      </c>
    </row>
    <row r="4766" spans="9:17" x14ac:dyDescent="0.25">
      <c r="I4766" s="11">
        <v>4765</v>
      </c>
      <c r="J4766" s="11">
        <f t="shared" ca="1" si="334"/>
        <v>7.2023257336327862E-2</v>
      </c>
      <c r="K4766" s="11">
        <f t="shared" ca="1" si="335"/>
        <v>0.40657336466864047</v>
      </c>
      <c r="L4766" s="11" t="str">
        <f t="shared" ca="1" si="324"/>
        <v>H</v>
      </c>
      <c r="M4766" s="11"/>
      <c r="N4766" s="11">
        <v>4765</v>
      </c>
      <c r="O4766" s="12">
        <f t="shared" ca="1" si="336"/>
        <v>0.65620658436526946</v>
      </c>
      <c r="P4766" s="12">
        <f t="shared" ca="1" si="337"/>
        <v>-5.1664967789680549E-2</v>
      </c>
      <c r="Q4766" s="11" t="str">
        <f t="shared" ca="1" si="325"/>
        <v>A</v>
      </c>
    </row>
    <row r="4767" spans="9:17" x14ac:dyDescent="0.25">
      <c r="I4767" s="11">
        <v>4766</v>
      </c>
      <c r="J4767" s="11">
        <f t="shared" ca="1" si="334"/>
        <v>0.29911354003791124</v>
      </c>
      <c r="K4767" s="11">
        <f t="shared" ca="1" si="335"/>
        <v>-0.25924914651106556</v>
      </c>
      <c r="L4767" s="11" t="str">
        <f t="shared" ca="1" si="324"/>
        <v>A</v>
      </c>
      <c r="M4767" s="11"/>
      <c r="N4767" s="11">
        <v>4766</v>
      </c>
      <c r="O4767" s="12">
        <f t="shared" ca="1" si="336"/>
        <v>-0.29924460030263078</v>
      </c>
      <c r="P4767" s="12">
        <f t="shared" ca="1" si="337"/>
        <v>-3.0995556336594898E-3</v>
      </c>
      <c r="Q4767" s="11" t="str">
        <f t="shared" ca="1" si="325"/>
        <v>H</v>
      </c>
    </row>
    <row r="4768" spans="9:17" x14ac:dyDescent="0.25">
      <c r="I4768" s="11">
        <v>4767</v>
      </c>
      <c r="J4768" s="11">
        <f t="shared" ca="1" si="334"/>
        <v>1.7543873996825223</v>
      </c>
      <c r="K4768" s="11">
        <f t="shared" ca="1" si="335"/>
        <v>-0.16404875434089394</v>
      </c>
      <c r="L4768" s="11" t="str">
        <f t="shared" ca="1" si="324"/>
        <v>A</v>
      </c>
      <c r="M4768" s="11"/>
      <c r="N4768" s="11">
        <v>4767</v>
      </c>
      <c r="O4768" s="12">
        <f t="shared" ca="1" si="336"/>
        <v>1.1320551417011071</v>
      </c>
      <c r="P4768" s="12">
        <f t="shared" ca="1" si="337"/>
        <v>1.0620928166544346</v>
      </c>
      <c r="Q4768" s="11" t="str">
        <f t="shared" ca="1" si="325"/>
        <v>A</v>
      </c>
    </row>
    <row r="4769" spans="9:17" x14ac:dyDescent="0.25">
      <c r="I4769" s="11">
        <v>4768</v>
      </c>
      <c r="J4769" s="11">
        <f t="shared" ca="1" si="334"/>
        <v>1.7131729962439022</v>
      </c>
      <c r="K4769" s="11">
        <f t="shared" ca="1" si="335"/>
        <v>3.073868095414364</v>
      </c>
      <c r="L4769" s="11" t="str">
        <f t="shared" ca="1" si="324"/>
        <v>H</v>
      </c>
      <c r="M4769" s="11"/>
      <c r="N4769" s="11">
        <v>4768</v>
      </c>
      <c r="O4769" s="12">
        <f t="shared" ca="1" si="336"/>
        <v>2.1582121231314142</v>
      </c>
      <c r="P4769" s="12">
        <f t="shared" ca="1" si="337"/>
        <v>1.2770418508170345</v>
      </c>
      <c r="Q4769" s="11" t="str">
        <f t="shared" ca="1" si="325"/>
        <v>A</v>
      </c>
    </row>
    <row r="4770" spans="9:17" x14ac:dyDescent="0.25">
      <c r="I4770" s="11">
        <v>4769</v>
      </c>
      <c r="J4770" s="11">
        <f t="shared" ca="1" si="334"/>
        <v>0.80288301995405309</v>
      </c>
      <c r="K4770" s="11">
        <f t="shared" ca="1" si="335"/>
        <v>2.2864295733286246</v>
      </c>
      <c r="L4770" s="11" t="str">
        <f t="shared" ca="1" si="324"/>
        <v>H</v>
      </c>
      <c r="M4770" s="11"/>
      <c r="N4770" s="11">
        <v>4769</v>
      </c>
      <c r="O4770" s="12">
        <f t="shared" ca="1" si="336"/>
        <v>0.21224573491906906</v>
      </c>
      <c r="P4770" s="12">
        <f t="shared" ca="1" si="337"/>
        <v>0.4242386745407678</v>
      </c>
      <c r="Q4770" s="11" t="str">
        <f t="shared" ca="1" si="325"/>
        <v>H</v>
      </c>
    </row>
    <row r="4771" spans="9:17" x14ac:dyDescent="0.25">
      <c r="I4771" s="11">
        <v>4770</v>
      </c>
      <c r="J4771" s="11">
        <f t="shared" ca="1" si="334"/>
        <v>0.72508049226177074</v>
      </c>
      <c r="K4771" s="11">
        <f t="shared" ca="1" si="335"/>
        <v>0.568722395637417</v>
      </c>
      <c r="L4771" s="11" t="str">
        <f t="shared" ca="1" si="324"/>
        <v>A</v>
      </c>
      <c r="M4771" s="11"/>
      <c r="N4771" s="11">
        <v>4770</v>
      </c>
      <c r="O4771" s="12">
        <f t="shared" ca="1" si="336"/>
        <v>0.53134587085907325</v>
      </c>
      <c r="P4771" s="12">
        <f t="shared" ca="1" si="337"/>
        <v>-0.11100052513697234</v>
      </c>
      <c r="Q4771" s="11" t="str">
        <f t="shared" ca="1" si="325"/>
        <v>A</v>
      </c>
    </row>
    <row r="4772" spans="9:17" x14ac:dyDescent="0.25">
      <c r="I4772" s="11">
        <v>4771</v>
      </c>
      <c r="J4772" s="11">
        <f t="shared" ca="1" si="334"/>
        <v>2.7770277853832703</v>
      </c>
      <c r="K4772" s="11">
        <f t="shared" ca="1" si="335"/>
        <v>2.3126171163291231</v>
      </c>
      <c r="L4772" s="11" t="str">
        <f t="shared" ca="1" si="324"/>
        <v>A</v>
      </c>
      <c r="M4772" s="11"/>
      <c r="N4772" s="11">
        <v>4771</v>
      </c>
      <c r="O4772" s="12">
        <f t="shared" ca="1" si="336"/>
        <v>-0.35199567667439746</v>
      </c>
      <c r="P4772" s="12">
        <f t="shared" ca="1" si="337"/>
        <v>1.9977730005746168</v>
      </c>
      <c r="Q4772" s="11" t="str">
        <f t="shared" ca="1" si="325"/>
        <v>H</v>
      </c>
    </row>
    <row r="4773" spans="9:17" x14ac:dyDescent="0.25">
      <c r="I4773" s="11">
        <v>4772</v>
      </c>
      <c r="J4773" s="11">
        <f t="shared" ca="1" si="334"/>
        <v>0.46648163854068536</v>
      </c>
      <c r="K4773" s="11">
        <f t="shared" ca="1" si="335"/>
        <v>4.654710499087356</v>
      </c>
      <c r="L4773" s="11" t="str">
        <f t="shared" ca="1" si="324"/>
        <v>H</v>
      </c>
      <c r="M4773" s="11"/>
      <c r="N4773" s="11">
        <v>4772</v>
      </c>
      <c r="O4773" s="12">
        <f t="shared" ca="1" si="336"/>
        <v>1.4505852937641706</v>
      </c>
      <c r="P4773" s="12">
        <f t="shared" ca="1" si="337"/>
        <v>-0.50628560161372338</v>
      </c>
      <c r="Q4773" s="11" t="str">
        <f t="shared" ca="1" si="325"/>
        <v>A</v>
      </c>
    </row>
    <row r="4774" spans="9:17" x14ac:dyDescent="0.25">
      <c r="I4774" s="11">
        <v>4773</v>
      </c>
      <c r="J4774" s="11">
        <f t="shared" ca="1" si="334"/>
        <v>0.81986041311684243</v>
      </c>
      <c r="K4774" s="11">
        <f t="shared" ca="1" si="335"/>
        <v>2.8680047274520368</v>
      </c>
      <c r="L4774" s="11" t="str">
        <f t="shared" ca="1" si="324"/>
        <v>H</v>
      </c>
      <c r="M4774" s="11"/>
      <c r="N4774" s="11">
        <v>4773</v>
      </c>
      <c r="O4774" s="12">
        <f t="shared" ca="1" si="336"/>
        <v>-1.0163931780932096</v>
      </c>
      <c r="P4774" s="12">
        <f t="shared" ca="1" si="337"/>
        <v>0.50617073000398871</v>
      </c>
      <c r="Q4774" s="11" t="str">
        <f t="shared" ca="1" si="325"/>
        <v>H</v>
      </c>
    </row>
    <row r="4775" spans="9:17" x14ac:dyDescent="0.25">
      <c r="I4775" s="11">
        <v>4774</v>
      </c>
      <c r="J4775" s="11">
        <f t="shared" ca="1" si="334"/>
        <v>0.80421564678679647</v>
      </c>
      <c r="K4775" s="11">
        <f t="shared" ca="1" si="335"/>
        <v>1.6824166201940904</v>
      </c>
      <c r="L4775" s="11" t="str">
        <f t="shared" ca="1" si="324"/>
        <v>H</v>
      </c>
      <c r="M4775" s="11"/>
      <c r="N4775" s="11">
        <v>4774</v>
      </c>
      <c r="O4775" s="12">
        <f t="shared" ca="1" si="336"/>
        <v>0.96748866194893113</v>
      </c>
      <c r="P4775" s="12">
        <f t="shared" ca="1" si="337"/>
        <v>2.3914521996659763</v>
      </c>
      <c r="Q4775" s="11" t="str">
        <f t="shared" ca="1" si="325"/>
        <v>H</v>
      </c>
    </row>
    <row r="4776" spans="9:17" x14ac:dyDescent="0.25">
      <c r="I4776" s="11">
        <v>4775</v>
      </c>
      <c r="J4776" s="11">
        <f t="shared" ca="1" si="334"/>
        <v>1.1619555328043008</v>
      </c>
      <c r="K4776" s="11">
        <f t="shared" ca="1" si="335"/>
        <v>3.2168582799084895</v>
      </c>
      <c r="L4776" s="11" t="str">
        <f t="shared" ca="1" si="324"/>
        <v>H</v>
      </c>
      <c r="M4776" s="11"/>
      <c r="N4776" s="11">
        <v>4775</v>
      </c>
      <c r="O4776" s="12">
        <f t="shared" ca="1" si="336"/>
        <v>0.9511765525598268</v>
      </c>
      <c r="P4776" s="12">
        <f t="shared" ca="1" si="337"/>
        <v>0.89277923067997711</v>
      </c>
      <c r="Q4776" s="11" t="str">
        <f t="shared" ca="1" si="325"/>
        <v>A</v>
      </c>
    </row>
    <row r="4777" spans="9:17" x14ac:dyDescent="0.25">
      <c r="I4777" s="11">
        <v>4776</v>
      </c>
      <c r="J4777" s="11">
        <f t="shared" ca="1" si="334"/>
        <v>1.2035766662527894</v>
      </c>
      <c r="K4777" s="11">
        <f t="shared" ca="1" si="335"/>
        <v>3.5402101297117112</v>
      </c>
      <c r="L4777" s="11" t="str">
        <f t="shared" ca="1" si="324"/>
        <v>H</v>
      </c>
      <c r="M4777" s="11"/>
      <c r="N4777" s="11">
        <v>4776</v>
      </c>
      <c r="O4777" s="12">
        <f t="shared" ca="1" si="336"/>
        <v>-0.13785410434902146</v>
      </c>
      <c r="P4777" s="12">
        <f t="shared" ca="1" si="337"/>
        <v>3.073622681557926</v>
      </c>
      <c r="Q4777" s="11" t="str">
        <f t="shared" ca="1" si="325"/>
        <v>H</v>
      </c>
    </row>
    <row r="4778" spans="9:17" x14ac:dyDescent="0.25">
      <c r="I4778" s="11">
        <v>4777</v>
      </c>
      <c r="J4778" s="11">
        <f t="shared" ca="1" si="334"/>
        <v>-0.36087888626624387</v>
      </c>
      <c r="K4778" s="11">
        <f t="shared" ca="1" si="335"/>
        <v>1.3622589544424004</v>
      </c>
      <c r="L4778" s="11" t="str">
        <f t="shared" ca="1" si="324"/>
        <v>H</v>
      </c>
      <c r="M4778" s="11"/>
      <c r="N4778" s="11">
        <v>4777</v>
      </c>
      <c r="O4778" s="12">
        <f t="shared" ca="1" si="336"/>
        <v>1.1657264242343413</v>
      </c>
      <c r="P4778" s="12">
        <f t="shared" ca="1" si="337"/>
        <v>0.48494133491574121</v>
      </c>
      <c r="Q4778" s="11" t="str">
        <f t="shared" ca="1" si="325"/>
        <v>A</v>
      </c>
    </row>
    <row r="4779" spans="9:17" x14ac:dyDescent="0.25">
      <c r="I4779" s="11">
        <v>4778</v>
      </c>
      <c r="J4779" s="11">
        <f t="shared" ca="1" si="334"/>
        <v>3.0551269221144532</v>
      </c>
      <c r="K4779" s="11">
        <f t="shared" ca="1" si="335"/>
        <v>1.4726105307470154</v>
      </c>
      <c r="L4779" s="11" t="str">
        <f t="shared" ca="1" si="324"/>
        <v>A</v>
      </c>
      <c r="M4779" s="11"/>
      <c r="N4779" s="11">
        <v>4778</v>
      </c>
      <c r="O4779" s="12">
        <f t="shared" ca="1" si="336"/>
        <v>0.80164585754448692</v>
      </c>
      <c r="P4779" s="12">
        <f t="shared" ca="1" si="337"/>
        <v>5.5831712530419466</v>
      </c>
      <c r="Q4779" s="11" t="str">
        <f t="shared" ca="1" si="325"/>
        <v>H</v>
      </c>
    </row>
    <row r="4780" spans="9:17" x14ac:dyDescent="0.25">
      <c r="I4780" s="11">
        <v>4779</v>
      </c>
      <c r="J4780" s="11">
        <f t="shared" ca="1" si="334"/>
        <v>1.9269335638016238</v>
      </c>
      <c r="K4780" s="11">
        <f t="shared" ca="1" si="335"/>
        <v>1.6618836724333659</v>
      </c>
      <c r="L4780" s="11" t="str">
        <f t="shared" ca="1" si="324"/>
        <v>A</v>
      </c>
      <c r="M4780" s="11"/>
      <c r="N4780" s="11">
        <v>4779</v>
      </c>
      <c r="O4780" s="12">
        <f t="shared" ca="1" si="336"/>
        <v>0.36286786842271135</v>
      </c>
      <c r="P4780" s="12">
        <f t="shared" ca="1" si="337"/>
        <v>1.0493679588589775</v>
      </c>
      <c r="Q4780" s="11" t="str">
        <f t="shared" ca="1" si="325"/>
        <v>H</v>
      </c>
    </row>
    <row r="4781" spans="9:17" x14ac:dyDescent="0.25">
      <c r="I4781" s="11">
        <v>4780</v>
      </c>
      <c r="J4781" s="11">
        <f t="shared" ca="1" si="334"/>
        <v>1.1746785939865019</v>
      </c>
      <c r="K4781" s="11">
        <f t="shared" ca="1" si="335"/>
        <v>1.9269620961914569</v>
      </c>
      <c r="L4781" s="11" t="str">
        <f t="shared" ca="1" si="324"/>
        <v>H</v>
      </c>
      <c r="M4781" s="11"/>
      <c r="N4781" s="11">
        <v>4780</v>
      </c>
      <c r="O4781" s="12">
        <f t="shared" ca="1" si="336"/>
        <v>0.76259630413740109</v>
      </c>
      <c r="P4781" s="12">
        <f t="shared" ca="1" si="337"/>
        <v>-1.180781470056893</v>
      </c>
      <c r="Q4781" s="11" t="str">
        <f t="shared" ca="1" si="325"/>
        <v>A</v>
      </c>
    </row>
    <row r="4782" spans="9:17" x14ac:dyDescent="0.25">
      <c r="I4782" s="11">
        <v>4781</v>
      </c>
      <c r="J4782" s="11">
        <f t="shared" ca="1" si="334"/>
        <v>0.74584570265017214</v>
      </c>
      <c r="K4782" s="11">
        <f t="shared" ca="1" si="335"/>
        <v>1.9900176293307348</v>
      </c>
      <c r="L4782" s="11" t="str">
        <f t="shared" ca="1" si="324"/>
        <v>H</v>
      </c>
      <c r="M4782" s="11"/>
      <c r="N4782" s="11">
        <v>4781</v>
      </c>
      <c r="O4782" s="12">
        <f t="shared" ca="1" si="336"/>
        <v>0.84768748131566862</v>
      </c>
      <c r="P4782" s="12">
        <f t="shared" ca="1" si="337"/>
        <v>0.41370830358193023</v>
      </c>
      <c r="Q4782" s="11" t="str">
        <f t="shared" ca="1" si="325"/>
        <v>A</v>
      </c>
    </row>
    <row r="4783" spans="9:17" x14ac:dyDescent="0.25">
      <c r="I4783" s="11">
        <v>4782</v>
      </c>
      <c r="J4783" s="11">
        <f t="shared" ca="1" si="334"/>
        <v>1.0911398777441925</v>
      </c>
      <c r="K4783" s="11">
        <f t="shared" ca="1" si="335"/>
        <v>4.6338304956281178</v>
      </c>
      <c r="L4783" s="11" t="str">
        <f t="shared" ca="1" si="324"/>
        <v>H</v>
      </c>
      <c r="M4783" s="11"/>
      <c r="N4783" s="11">
        <v>4782</v>
      </c>
      <c r="O4783" s="12">
        <f t="shared" ca="1" si="336"/>
        <v>-0.17814070513532809</v>
      </c>
      <c r="P4783" s="12">
        <f t="shared" ca="1" si="337"/>
        <v>1.024139128009012</v>
      </c>
      <c r="Q4783" s="11" t="str">
        <f t="shared" ca="1" si="325"/>
        <v>H</v>
      </c>
    </row>
    <row r="4784" spans="9:17" x14ac:dyDescent="0.25">
      <c r="I4784" s="11">
        <v>4783</v>
      </c>
      <c r="J4784" s="11">
        <f t="shared" ca="1" si="334"/>
        <v>1.2603788664256357</v>
      </c>
      <c r="K4784" s="11">
        <f t="shared" ca="1" si="335"/>
        <v>1.0350770119254959</v>
      </c>
      <c r="L4784" s="11" t="str">
        <f t="shared" ca="1" si="324"/>
        <v>A</v>
      </c>
      <c r="M4784" s="11"/>
      <c r="N4784" s="11">
        <v>4783</v>
      </c>
      <c r="O4784" s="12">
        <f t="shared" ca="1" si="336"/>
        <v>0.79412741309088541</v>
      </c>
      <c r="P4784" s="12">
        <f t="shared" ca="1" si="337"/>
        <v>0.21574056430556765</v>
      </c>
      <c r="Q4784" s="11" t="str">
        <f t="shared" ca="1" si="325"/>
        <v>A</v>
      </c>
    </row>
    <row r="4785" spans="9:17" x14ac:dyDescent="0.25">
      <c r="I4785" s="11">
        <v>4784</v>
      </c>
      <c r="J4785" s="11">
        <f t="shared" ca="1" si="334"/>
        <v>1.8106501904457009</v>
      </c>
      <c r="K4785" s="11">
        <f t="shared" ca="1" si="335"/>
        <v>2.1460717336284389</v>
      </c>
      <c r="L4785" s="11" t="str">
        <f t="shared" ca="1" si="324"/>
        <v>H</v>
      </c>
      <c r="M4785" s="11"/>
      <c r="N4785" s="11">
        <v>4784</v>
      </c>
      <c r="O4785" s="12">
        <f t="shared" ca="1" si="336"/>
        <v>0.44595697616274721</v>
      </c>
      <c r="P4785" s="12">
        <f t="shared" ca="1" si="337"/>
        <v>-0.90768284428172086</v>
      </c>
      <c r="Q4785" s="11" t="str">
        <f t="shared" ca="1" si="325"/>
        <v>A</v>
      </c>
    </row>
    <row r="4786" spans="9:17" x14ac:dyDescent="0.25">
      <c r="I4786" s="11">
        <v>4785</v>
      </c>
      <c r="J4786" s="11">
        <f t="shared" ca="1" si="334"/>
        <v>0.44910296213883372</v>
      </c>
      <c r="K4786" s="11">
        <f t="shared" ca="1" si="335"/>
        <v>3.6674085320085794</v>
      </c>
      <c r="L4786" s="11" t="str">
        <f t="shared" ca="1" si="324"/>
        <v>H</v>
      </c>
      <c r="M4786" s="11"/>
      <c r="N4786" s="11">
        <v>4785</v>
      </c>
      <c r="O4786" s="12">
        <f t="shared" ca="1" si="336"/>
        <v>-0.55101494238172744</v>
      </c>
      <c r="P4786" s="12">
        <f t="shared" ca="1" si="337"/>
        <v>2.5651307852486678</v>
      </c>
      <c r="Q4786" s="11" t="str">
        <f t="shared" ca="1" si="325"/>
        <v>H</v>
      </c>
    </row>
    <row r="4787" spans="9:17" x14ac:dyDescent="0.25">
      <c r="I4787" s="11">
        <v>4786</v>
      </c>
      <c r="J4787" s="11">
        <f t="shared" ca="1" si="334"/>
        <v>0.74531763251536653</v>
      </c>
      <c r="K4787" s="11">
        <f t="shared" ca="1" si="335"/>
        <v>2.9385837781815121</v>
      </c>
      <c r="L4787" s="11" t="str">
        <f t="shared" ca="1" si="324"/>
        <v>H</v>
      </c>
      <c r="M4787" s="11"/>
      <c r="N4787" s="11">
        <v>4786</v>
      </c>
      <c r="O4787" s="12">
        <f t="shared" ca="1" si="336"/>
        <v>1.0983513560969125</v>
      </c>
      <c r="P4787" s="12">
        <f t="shared" ca="1" si="337"/>
        <v>2.5438021824383581</v>
      </c>
      <c r="Q4787" s="11" t="str">
        <f t="shared" ca="1" si="325"/>
        <v>H</v>
      </c>
    </row>
    <row r="4788" spans="9:17" x14ac:dyDescent="0.25">
      <c r="I4788" s="11">
        <v>4787</v>
      </c>
      <c r="J4788" s="11">
        <f t="shared" ca="1" si="334"/>
        <v>-0.36611596351474829</v>
      </c>
      <c r="K4788" s="11">
        <f t="shared" ca="1" si="335"/>
        <v>-0.24999139951676419</v>
      </c>
      <c r="L4788" s="11" t="str">
        <f t="shared" ca="1" si="324"/>
        <v>H</v>
      </c>
      <c r="M4788" s="11"/>
      <c r="N4788" s="11">
        <v>4787</v>
      </c>
      <c r="O4788" s="12">
        <f t="shared" ca="1" si="336"/>
        <v>0.3701730378743911</v>
      </c>
      <c r="P4788" s="12">
        <f t="shared" ca="1" si="337"/>
        <v>-2.0153727559670136</v>
      </c>
      <c r="Q4788" s="11" t="str">
        <f t="shared" ca="1" si="325"/>
        <v>A</v>
      </c>
    </row>
    <row r="4789" spans="9:17" x14ac:dyDescent="0.25">
      <c r="I4789" s="11">
        <v>4788</v>
      </c>
      <c r="J4789" s="11">
        <f t="shared" ca="1" si="334"/>
        <v>1.1207701329963964</v>
      </c>
      <c r="K4789" s="11">
        <f t="shared" ca="1" si="335"/>
        <v>2.4765835261138642</v>
      </c>
      <c r="L4789" s="11" t="str">
        <f t="shared" ca="1" si="324"/>
        <v>H</v>
      </c>
      <c r="M4789" s="11"/>
      <c r="N4789" s="11">
        <v>4788</v>
      </c>
      <c r="O4789" s="12">
        <f t="shared" ca="1" si="336"/>
        <v>2.2716635917620005</v>
      </c>
      <c r="P4789" s="12">
        <f t="shared" ca="1" si="337"/>
        <v>-5.6145808536885999E-2</v>
      </c>
      <c r="Q4789" s="11" t="str">
        <f t="shared" ca="1" si="325"/>
        <v>A</v>
      </c>
    </row>
    <row r="4790" spans="9:17" x14ac:dyDescent="0.25">
      <c r="I4790" s="11">
        <v>4789</v>
      </c>
      <c r="J4790" s="11">
        <f t="shared" ca="1" si="334"/>
        <v>1.4004042841115449</v>
      </c>
      <c r="K4790" s="11">
        <f t="shared" ca="1" si="335"/>
        <v>3.4065134360919829</v>
      </c>
      <c r="L4790" s="11" t="str">
        <f t="shared" ca="1" si="324"/>
        <v>H</v>
      </c>
      <c r="M4790" s="11"/>
      <c r="N4790" s="11">
        <v>4789</v>
      </c>
      <c r="O4790" s="12">
        <f t="shared" ca="1" si="336"/>
        <v>1.5221517693995266</v>
      </c>
      <c r="P4790" s="12">
        <f t="shared" ca="1" si="337"/>
        <v>-0.94962537924386003</v>
      </c>
      <c r="Q4790" s="11" t="str">
        <f t="shared" ca="1" si="325"/>
        <v>A</v>
      </c>
    </row>
    <row r="4791" spans="9:17" x14ac:dyDescent="0.25">
      <c r="I4791" s="11">
        <v>4790</v>
      </c>
      <c r="J4791" s="11">
        <f t="shared" ca="1" si="334"/>
        <v>1.701674195198227</v>
      </c>
      <c r="K4791" s="11">
        <f t="shared" ca="1" si="335"/>
        <v>3.043193296314195E-2</v>
      </c>
      <c r="L4791" s="11" t="str">
        <f t="shared" ca="1" si="324"/>
        <v>A</v>
      </c>
      <c r="M4791" s="11"/>
      <c r="N4791" s="11">
        <v>4790</v>
      </c>
      <c r="O4791" s="12">
        <f t="shared" ca="1" si="336"/>
        <v>-1.5196249939743345</v>
      </c>
      <c r="P4791" s="12">
        <f t="shared" ca="1" si="337"/>
        <v>3.6851694435222098</v>
      </c>
      <c r="Q4791" s="11" t="str">
        <f t="shared" ca="1" si="325"/>
        <v>H</v>
      </c>
    </row>
    <row r="4792" spans="9:17" x14ac:dyDescent="0.25">
      <c r="I4792" s="11">
        <v>4791</v>
      </c>
      <c r="J4792" s="11">
        <f t="shared" ca="1" si="334"/>
        <v>-0.53226979185330803</v>
      </c>
      <c r="K4792" s="11">
        <f t="shared" ca="1" si="335"/>
        <v>1.5985190243460123</v>
      </c>
      <c r="L4792" s="11" t="str">
        <f t="shared" ca="1" si="324"/>
        <v>H</v>
      </c>
      <c r="M4792" s="11"/>
      <c r="N4792" s="11">
        <v>4791</v>
      </c>
      <c r="O4792" s="12">
        <f t="shared" ca="1" si="336"/>
        <v>-0.39793170550392165</v>
      </c>
      <c r="P4792" s="12">
        <f t="shared" ca="1" si="337"/>
        <v>0.85767808096625764</v>
      </c>
      <c r="Q4792" s="11" t="str">
        <f t="shared" ca="1" si="325"/>
        <v>H</v>
      </c>
    </row>
    <row r="4793" spans="9:17" x14ac:dyDescent="0.25">
      <c r="I4793" s="11">
        <v>4792</v>
      </c>
      <c r="J4793" s="11">
        <f t="shared" ca="1" si="334"/>
        <v>2.5822866002268907</v>
      </c>
      <c r="K4793" s="11">
        <f t="shared" ca="1" si="335"/>
        <v>-0.82755992918835863</v>
      </c>
      <c r="L4793" s="11" t="str">
        <f t="shared" ca="1" si="324"/>
        <v>A</v>
      </c>
      <c r="M4793" s="11"/>
      <c r="N4793" s="11">
        <v>4792</v>
      </c>
      <c r="O4793" s="12">
        <f t="shared" ca="1" si="336"/>
        <v>0.71658995817667526</v>
      </c>
      <c r="P4793" s="12">
        <f t="shared" ca="1" si="337"/>
        <v>-1.519051071458986</v>
      </c>
      <c r="Q4793" s="11" t="str">
        <f t="shared" ca="1" si="325"/>
        <v>A</v>
      </c>
    </row>
    <row r="4794" spans="9:17" x14ac:dyDescent="0.25">
      <c r="I4794" s="11">
        <v>4793</v>
      </c>
      <c r="J4794" s="11">
        <f t="shared" ca="1" si="334"/>
        <v>2.2292732846698406</v>
      </c>
      <c r="K4794" s="11">
        <f t="shared" ca="1" si="335"/>
        <v>4.5956896444860256</v>
      </c>
      <c r="L4794" s="11" t="str">
        <f t="shared" ca="1" si="324"/>
        <v>H</v>
      </c>
      <c r="M4794" s="11"/>
      <c r="N4794" s="11">
        <v>4793</v>
      </c>
      <c r="O4794" s="12">
        <f t="shared" ca="1" si="336"/>
        <v>-5.6552922697581609E-2</v>
      </c>
      <c r="P4794" s="12">
        <f t="shared" ca="1" si="337"/>
        <v>2.9270074287081602</v>
      </c>
      <c r="Q4794" s="11" t="str">
        <f t="shared" ca="1" si="325"/>
        <v>H</v>
      </c>
    </row>
    <row r="4795" spans="9:17" x14ac:dyDescent="0.25">
      <c r="I4795" s="11">
        <v>4794</v>
      </c>
      <c r="J4795" s="11">
        <f t="shared" ca="1" si="334"/>
        <v>2.1742152605023799</v>
      </c>
      <c r="K4795" s="11">
        <f t="shared" ca="1" si="335"/>
        <v>3.2829509520871349</v>
      </c>
      <c r="L4795" s="11" t="str">
        <f t="shared" ca="1" si="324"/>
        <v>H</v>
      </c>
      <c r="M4795" s="11"/>
      <c r="N4795" s="11">
        <v>4794</v>
      </c>
      <c r="O4795" s="12">
        <f t="shared" ca="1" si="336"/>
        <v>1.1294465549251851</v>
      </c>
      <c r="P4795" s="12">
        <f t="shared" ca="1" si="337"/>
        <v>5.5000850636540761</v>
      </c>
      <c r="Q4795" s="11" t="str">
        <f t="shared" ca="1" si="325"/>
        <v>H</v>
      </c>
    </row>
    <row r="4796" spans="9:17" x14ac:dyDescent="0.25">
      <c r="I4796" s="11">
        <v>4795</v>
      </c>
      <c r="J4796" s="11">
        <f t="shared" ca="1" si="334"/>
        <v>2.5040360413956537</v>
      </c>
      <c r="K4796" s="11">
        <f t="shared" ca="1" si="335"/>
        <v>3.5554559199582512</v>
      </c>
      <c r="L4796" s="11" t="str">
        <f t="shared" ca="1" si="324"/>
        <v>H</v>
      </c>
      <c r="M4796" s="11"/>
      <c r="N4796" s="11">
        <v>4795</v>
      </c>
      <c r="O4796" s="12">
        <f t="shared" ca="1" si="336"/>
        <v>-0.3946072525576666</v>
      </c>
      <c r="P4796" s="12">
        <f t="shared" ca="1" si="337"/>
        <v>0.69714476257041302</v>
      </c>
      <c r="Q4796" s="11" t="str">
        <f t="shared" ca="1" si="325"/>
        <v>H</v>
      </c>
    </row>
    <row r="4797" spans="9:17" x14ac:dyDescent="0.25">
      <c r="I4797" s="11">
        <v>4796</v>
      </c>
      <c r="J4797" s="11">
        <f t="shared" ca="1" si="334"/>
        <v>1.1013758486209866</v>
      </c>
      <c r="K4797" s="11">
        <f t="shared" ca="1" si="335"/>
        <v>1.4050799826473077</v>
      </c>
      <c r="L4797" s="11" t="str">
        <f t="shared" ca="1" si="324"/>
        <v>H</v>
      </c>
      <c r="M4797" s="11"/>
      <c r="N4797" s="11">
        <v>4796</v>
      </c>
      <c r="O4797" s="12">
        <f t="shared" ca="1" si="336"/>
        <v>-1.0678221534889925</v>
      </c>
      <c r="P4797" s="12">
        <f t="shared" ca="1" si="337"/>
        <v>1.9683089040068324</v>
      </c>
      <c r="Q4797" s="11" t="str">
        <f t="shared" ca="1" si="325"/>
        <v>H</v>
      </c>
    </row>
    <row r="4798" spans="9:17" x14ac:dyDescent="0.25">
      <c r="I4798" s="11">
        <v>4797</v>
      </c>
      <c r="J4798" s="11">
        <f t="shared" ca="1" si="334"/>
        <v>-1.2030325415821399</v>
      </c>
      <c r="K4798" s="11">
        <f t="shared" ca="1" si="335"/>
        <v>2.8198229629146279</v>
      </c>
      <c r="L4798" s="11" t="str">
        <f t="shared" ca="1" si="324"/>
        <v>H</v>
      </c>
      <c r="M4798" s="11"/>
      <c r="N4798" s="11">
        <v>4797</v>
      </c>
      <c r="O4798" s="12">
        <f t="shared" ca="1" si="336"/>
        <v>1.6012665736181537</v>
      </c>
      <c r="P4798" s="12">
        <f t="shared" ca="1" si="337"/>
        <v>-0.55362660466053271</v>
      </c>
      <c r="Q4798" s="11" t="str">
        <f t="shared" ca="1" si="325"/>
        <v>A</v>
      </c>
    </row>
    <row r="4799" spans="9:17" x14ac:dyDescent="0.25">
      <c r="I4799" s="11">
        <v>4798</v>
      </c>
      <c r="J4799" s="11">
        <f t="shared" ca="1" si="334"/>
        <v>1.5126984598238042</v>
      </c>
      <c r="K4799" s="11">
        <f t="shared" ca="1" si="335"/>
        <v>-0.92917150557922845</v>
      </c>
      <c r="L4799" s="11" t="str">
        <f t="shared" ca="1" si="324"/>
        <v>A</v>
      </c>
      <c r="M4799" s="11"/>
      <c r="N4799" s="11">
        <v>4798</v>
      </c>
      <c r="O4799" s="12">
        <f t="shared" ca="1" si="336"/>
        <v>0.87987723003784313</v>
      </c>
      <c r="P4799" s="12">
        <f t="shared" ca="1" si="337"/>
        <v>0.2500024601671208</v>
      </c>
      <c r="Q4799" s="11" t="str">
        <f t="shared" ca="1" si="325"/>
        <v>A</v>
      </c>
    </row>
    <row r="4800" spans="9:17" x14ac:dyDescent="0.25">
      <c r="I4800" s="11">
        <v>4799</v>
      </c>
      <c r="J4800" s="11">
        <f t="shared" ca="1" si="334"/>
        <v>-0.64599181158254504</v>
      </c>
      <c r="K4800" s="11">
        <f t="shared" ca="1" si="335"/>
        <v>9.8082663134889891E-2</v>
      </c>
      <c r="L4800" s="11" t="str">
        <f t="shared" ca="1" si="324"/>
        <v>H</v>
      </c>
      <c r="M4800" s="11"/>
      <c r="N4800" s="11">
        <v>4799</v>
      </c>
      <c r="O4800" s="12">
        <f t="shared" ca="1" si="336"/>
        <v>1.0312854792316126</v>
      </c>
      <c r="P4800" s="12">
        <f t="shared" ca="1" si="337"/>
        <v>3.1044353707479533</v>
      </c>
      <c r="Q4800" s="11" t="str">
        <f t="shared" ca="1" si="325"/>
        <v>H</v>
      </c>
    </row>
    <row r="4801" spans="9:17" x14ac:dyDescent="0.25">
      <c r="I4801" s="11">
        <v>4800</v>
      </c>
      <c r="J4801" s="11">
        <f t="shared" ca="1" si="334"/>
        <v>2.8531185354396618</v>
      </c>
      <c r="K4801" s="11">
        <f t="shared" ca="1" si="335"/>
        <v>3.2405759196910164</v>
      </c>
      <c r="L4801" s="11" t="str">
        <f t="shared" ca="1" si="324"/>
        <v>H</v>
      </c>
      <c r="M4801" s="11"/>
      <c r="N4801" s="11">
        <v>4800</v>
      </c>
      <c r="O4801" s="12">
        <f t="shared" ca="1" si="336"/>
        <v>0.736687424351953</v>
      </c>
      <c r="P4801" s="12">
        <f t="shared" ca="1" si="337"/>
        <v>0.30168303688108755</v>
      </c>
      <c r="Q4801" s="11" t="str">
        <f t="shared" ca="1" si="325"/>
        <v>A</v>
      </c>
    </row>
    <row r="4802" spans="9:17" x14ac:dyDescent="0.25">
      <c r="I4802" s="11">
        <v>4801</v>
      </c>
      <c r="J4802" s="11">
        <f t="shared" ca="1" si="334"/>
        <v>1.0264728362054802</v>
      </c>
      <c r="K4802" s="11">
        <f t="shared" ca="1" si="335"/>
        <v>0.45399067244375813</v>
      </c>
      <c r="L4802" s="11" t="str">
        <f t="shared" ca="1" si="324"/>
        <v>A</v>
      </c>
      <c r="M4802" s="11"/>
      <c r="N4802" s="11">
        <v>4801</v>
      </c>
      <c r="O4802" s="12">
        <f t="shared" ca="1" si="336"/>
        <v>-0.54694577962273327</v>
      </c>
      <c r="P4802" s="12">
        <f t="shared" ca="1" si="337"/>
        <v>1.0664141232705802</v>
      </c>
      <c r="Q4802" s="11" t="str">
        <f t="shared" ca="1" si="325"/>
        <v>H</v>
      </c>
    </row>
    <row r="4803" spans="9:17" x14ac:dyDescent="0.25">
      <c r="I4803" s="11">
        <v>4802</v>
      </c>
      <c r="J4803" s="11">
        <f t="shared" ref="J4803:J4866" ca="1" si="338">NORMINV(RAND(), $D$3,$F$3)</f>
        <v>1.0493948364279218</v>
      </c>
      <c r="K4803" s="11">
        <f t="shared" ref="K4803:K4866" ca="1" si="339">NORMINV(RAND(), $D$2,$F$2)</f>
        <v>0.89234839533789501</v>
      </c>
      <c r="L4803" s="11" t="str">
        <f t="shared" ca="1" si="324"/>
        <v>A</v>
      </c>
      <c r="M4803" s="11"/>
      <c r="N4803" s="11">
        <v>4802</v>
      </c>
      <c r="O4803" s="12">
        <f t="shared" ref="O4803:O4866" ca="1" si="340">NORMINV(RAND(), $D$11,$F$11)</f>
        <v>-0.28198786004243626</v>
      </c>
      <c r="P4803" s="12">
        <f t="shared" ref="P4803:P4866" ca="1" si="341">NORMINV(RAND(), $D$10,$F$10)</f>
        <v>-0.87024915186391794</v>
      </c>
      <c r="Q4803" s="11" t="str">
        <f t="shared" ca="1" si="325"/>
        <v>A</v>
      </c>
    </row>
    <row r="4804" spans="9:17" x14ac:dyDescent="0.25">
      <c r="I4804" s="11">
        <v>4803</v>
      </c>
      <c r="J4804" s="11">
        <f t="shared" ca="1" si="338"/>
        <v>1.3215516433905767</v>
      </c>
      <c r="K4804" s="11">
        <f t="shared" ca="1" si="339"/>
        <v>3.196000825073039</v>
      </c>
      <c r="L4804" s="11" t="str">
        <f t="shared" ca="1" si="324"/>
        <v>H</v>
      </c>
      <c r="M4804" s="11"/>
      <c r="N4804" s="11">
        <v>4803</v>
      </c>
      <c r="O4804" s="12">
        <f t="shared" ca="1" si="340"/>
        <v>1.9846431125765376</v>
      </c>
      <c r="P4804" s="12">
        <f t="shared" ca="1" si="341"/>
        <v>3.7898337635719734</v>
      </c>
      <c r="Q4804" s="11" t="str">
        <f t="shared" ca="1" si="325"/>
        <v>H</v>
      </c>
    </row>
    <row r="4805" spans="9:17" x14ac:dyDescent="0.25">
      <c r="I4805" s="11">
        <v>4804</v>
      </c>
      <c r="J4805" s="11">
        <f t="shared" ca="1" si="338"/>
        <v>0.94204999780569931</v>
      </c>
      <c r="K4805" s="11">
        <f t="shared" ca="1" si="339"/>
        <v>-0.96933234480567299</v>
      </c>
      <c r="L4805" s="11" t="str">
        <f t="shared" ca="1" si="324"/>
        <v>A</v>
      </c>
      <c r="M4805" s="11"/>
      <c r="N4805" s="11">
        <v>4804</v>
      </c>
      <c r="O4805" s="12">
        <f t="shared" ca="1" si="340"/>
        <v>-0.5214299132141742</v>
      </c>
      <c r="P4805" s="12">
        <f t="shared" ca="1" si="341"/>
        <v>-1.3826484475023024</v>
      </c>
      <c r="Q4805" s="11" t="str">
        <f t="shared" ca="1" si="325"/>
        <v>A</v>
      </c>
    </row>
    <row r="4806" spans="9:17" x14ac:dyDescent="0.25">
      <c r="I4806" s="11">
        <v>4805</v>
      </c>
      <c r="J4806" s="11">
        <f t="shared" ca="1" si="338"/>
        <v>0.81679576611399329</v>
      </c>
      <c r="K4806" s="11">
        <f t="shared" ca="1" si="339"/>
        <v>7.2820633464873605</v>
      </c>
      <c r="L4806" s="11" t="str">
        <f t="shared" ca="1" si="324"/>
        <v>H</v>
      </c>
      <c r="M4806" s="11"/>
      <c r="N4806" s="11">
        <v>4805</v>
      </c>
      <c r="O4806" s="12">
        <f t="shared" ca="1" si="340"/>
        <v>0.30963684654681034</v>
      </c>
      <c r="P4806" s="12">
        <f t="shared" ca="1" si="341"/>
        <v>0.85343932683962287</v>
      </c>
      <c r="Q4806" s="11" t="str">
        <f t="shared" ca="1" si="325"/>
        <v>H</v>
      </c>
    </row>
    <row r="4807" spans="9:17" x14ac:dyDescent="0.25">
      <c r="I4807" s="11">
        <v>4806</v>
      </c>
      <c r="J4807" s="11">
        <f t="shared" ca="1" si="338"/>
        <v>0.62541405049092813</v>
      </c>
      <c r="K4807" s="11">
        <f t="shared" ca="1" si="339"/>
        <v>7.4998765917305583</v>
      </c>
      <c r="L4807" s="11" t="str">
        <f t="shared" ca="1" si="324"/>
        <v>H</v>
      </c>
      <c r="M4807" s="11"/>
      <c r="N4807" s="11">
        <v>4806</v>
      </c>
      <c r="O4807" s="12">
        <f t="shared" ca="1" si="340"/>
        <v>1.5786121619947067</v>
      </c>
      <c r="P4807" s="12">
        <f t="shared" ca="1" si="341"/>
        <v>3.6164941298770095</v>
      </c>
      <c r="Q4807" s="11" t="str">
        <f t="shared" ca="1" si="325"/>
        <v>H</v>
      </c>
    </row>
    <row r="4808" spans="9:17" x14ac:dyDescent="0.25">
      <c r="I4808" s="11">
        <v>4807</v>
      </c>
      <c r="J4808" s="11">
        <f t="shared" ca="1" si="338"/>
        <v>1.2439508201003173</v>
      </c>
      <c r="K4808" s="11">
        <f t="shared" ca="1" si="339"/>
        <v>0.33278693344104227</v>
      </c>
      <c r="L4808" s="11" t="str">
        <f t="shared" ca="1" si="324"/>
        <v>A</v>
      </c>
      <c r="M4808" s="11"/>
      <c r="N4808" s="11">
        <v>4807</v>
      </c>
      <c r="O4808" s="12">
        <f t="shared" ca="1" si="340"/>
        <v>1.0289258449393688</v>
      </c>
      <c r="P4808" s="12">
        <f t="shared" ca="1" si="341"/>
        <v>-1.7644472040970909</v>
      </c>
      <c r="Q4808" s="11" t="str">
        <f t="shared" ca="1" si="325"/>
        <v>A</v>
      </c>
    </row>
    <row r="4809" spans="9:17" x14ac:dyDescent="0.25">
      <c r="I4809" s="11">
        <v>4808</v>
      </c>
      <c r="J4809" s="11">
        <f t="shared" ca="1" si="338"/>
        <v>0.57015446748071119</v>
      </c>
      <c r="K4809" s="11">
        <f t="shared" ca="1" si="339"/>
        <v>-0.38017059788299079</v>
      </c>
      <c r="L4809" s="11" t="str">
        <f t="shared" ca="1" si="324"/>
        <v>A</v>
      </c>
      <c r="M4809" s="11"/>
      <c r="N4809" s="11">
        <v>4808</v>
      </c>
      <c r="O4809" s="12">
        <f t="shared" ca="1" si="340"/>
        <v>-0.24454963424212572</v>
      </c>
      <c r="P4809" s="12">
        <f t="shared" ca="1" si="341"/>
        <v>-0.19248232846176982</v>
      </c>
      <c r="Q4809" s="11" t="str">
        <f t="shared" ca="1" si="325"/>
        <v>H</v>
      </c>
    </row>
    <row r="4810" spans="9:17" x14ac:dyDescent="0.25">
      <c r="I4810" s="11">
        <v>4809</v>
      </c>
      <c r="J4810" s="11">
        <f t="shared" ca="1" si="338"/>
        <v>1.404974871779612</v>
      </c>
      <c r="K4810" s="11">
        <f t="shared" ca="1" si="339"/>
        <v>1.5559252028801678</v>
      </c>
      <c r="L4810" s="11" t="str">
        <f t="shared" ca="1" si="324"/>
        <v>H</v>
      </c>
      <c r="M4810" s="11"/>
      <c r="N4810" s="11">
        <v>4809</v>
      </c>
      <c r="O4810" s="12">
        <f t="shared" ca="1" si="340"/>
        <v>0.70526340178792779</v>
      </c>
      <c r="P4810" s="12">
        <f t="shared" ca="1" si="341"/>
        <v>3.6552197649134177</v>
      </c>
      <c r="Q4810" s="11" t="str">
        <f t="shared" ca="1" si="325"/>
        <v>H</v>
      </c>
    </row>
    <row r="4811" spans="9:17" x14ac:dyDescent="0.25">
      <c r="I4811" s="11">
        <v>4810</v>
      </c>
      <c r="J4811" s="11">
        <f t="shared" ca="1" si="338"/>
        <v>1.138592563217725</v>
      </c>
      <c r="K4811" s="11">
        <f t="shared" ca="1" si="339"/>
        <v>3.1560641319720295</v>
      </c>
      <c r="L4811" s="11" t="str">
        <f t="shared" ca="1" si="324"/>
        <v>H</v>
      </c>
      <c r="M4811" s="11"/>
      <c r="N4811" s="11">
        <v>4810</v>
      </c>
      <c r="O4811" s="12">
        <f t="shared" ca="1" si="340"/>
        <v>-0.53105337715112677</v>
      </c>
      <c r="P4811" s="12">
        <f t="shared" ca="1" si="341"/>
        <v>0.88722761556005381</v>
      </c>
      <c r="Q4811" s="11" t="str">
        <f t="shared" ca="1" si="325"/>
        <v>H</v>
      </c>
    </row>
    <row r="4812" spans="9:17" x14ac:dyDescent="0.25">
      <c r="I4812" s="11">
        <v>4811</v>
      </c>
      <c r="J4812" s="11">
        <f t="shared" ca="1" si="338"/>
        <v>1.1049722633276957</v>
      </c>
      <c r="K4812" s="11">
        <f t="shared" ca="1" si="339"/>
        <v>3.9748739054723292</v>
      </c>
      <c r="L4812" s="11" t="str">
        <f t="shared" ca="1" si="324"/>
        <v>H</v>
      </c>
      <c r="M4812" s="11"/>
      <c r="N4812" s="11">
        <v>4811</v>
      </c>
      <c r="O4812" s="12">
        <f t="shared" ca="1" si="340"/>
        <v>0.26944991790173278</v>
      </c>
      <c r="P4812" s="12">
        <f t="shared" ca="1" si="341"/>
        <v>0.90172807265850863</v>
      </c>
      <c r="Q4812" s="11" t="str">
        <f t="shared" ca="1" si="325"/>
        <v>H</v>
      </c>
    </row>
    <row r="4813" spans="9:17" x14ac:dyDescent="0.25">
      <c r="I4813" s="11">
        <v>4812</v>
      </c>
      <c r="J4813" s="11">
        <f t="shared" ca="1" si="338"/>
        <v>-0.56610091214258917</v>
      </c>
      <c r="K4813" s="11">
        <f t="shared" ca="1" si="339"/>
        <v>2.5132638584433757</v>
      </c>
      <c r="L4813" s="11" t="str">
        <f t="shared" ca="1" si="324"/>
        <v>H</v>
      </c>
      <c r="M4813" s="11"/>
      <c r="N4813" s="11">
        <v>4812</v>
      </c>
      <c r="O4813" s="12">
        <f t="shared" ca="1" si="340"/>
        <v>1.5745344799762939</v>
      </c>
      <c r="P4813" s="12">
        <f t="shared" ca="1" si="341"/>
        <v>2.9678626851472698</v>
      </c>
      <c r="Q4813" s="11" t="str">
        <f t="shared" ca="1" si="325"/>
        <v>H</v>
      </c>
    </row>
    <row r="4814" spans="9:17" x14ac:dyDescent="0.25">
      <c r="I4814" s="11">
        <v>4813</v>
      </c>
      <c r="J4814" s="11">
        <f t="shared" ca="1" si="338"/>
        <v>1.48405072842166</v>
      </c>
      <c r="K4814" s="11">
        <f t="shared" ca="1" si="339"/>
        <v>4.0778118190752366</v>
      </c>
      <c r="L4814" s="11" t="str">
        <f t="shared" ca="1" si="324"/>
        <v>H</v>
      </c>
      <c r="M4814" s="11"/>
      <c r="N4814" s="11">
        <v>4813</v>
      </c>
      <c r="O4814" s="12">
        <f t="shared" ca="1" si="340"/>
        <v>0.88454887572808794</v>
      </c>
      <c r="P4814" s="12">
        <f t="shared" ca="1" si="341"/>
        <v>2.0311880306471464</v>
      </c>
      <c r="Q4814" s="11" t="str">
        <f t="shared" ca="1" si="325"/>
        <v>H</v>
      </c>
    </row>
    <row r="4815" spans="9:17" x14ac:dyDescent="0.25">
      <c r="I4815" s="11">
        <v>4814</v>
      </c>
      <c r="J4815" s="11">
        <f t="shared" ca="1" si="338"/>
        <v>-1.4657711185036968</v>
      </c>
      <c r="K4815" s="11">
        <f t="shared" ca="1" si="339"/>
        <v>3.4376850645872126</v>
      </c>
      <c r="L4815" s="11" t="str">
        <f t="shared" ca="1" si="324"/>
        <v>H</v>
      </c>
      <c r="M4815" s="11"/>
      <c r="N4815" s="11">
        <v>4814</v>
      </c>
      <c r="O4815" s="12">
        <f t="shared" ca="1" si="340"/>
        <v>-0.25086760087891968</v>
      </c>
      <c r="P4815" s="12">
        <f t="shared" ca="1" si="341"/>
        <v>3.7894178355698536</v>
      </c>
      <c r="Q4815" s="11" t="str">
        <f t="shared" ca="1" si="325"/>
        <v>H</v>
      </c>
    </row>
    <row r="4816" spans="9:17" x14ac:dyDescent="0.25">
      <c r="I4816" s="11">
        <v>4815</v>
      </c>
      <c r="J4816" s="11">
        <f t="shared" ca="1" si="338"/>
        <v>2.8961177565703622</v>
      </c>
      <c r="K4816" s="11">
        <f t="shared" ca="1" si="339"/>
        <v>1.5052631336470905</v>
      </c>
      <c r="L4816" s="11" t="str">
        <f t="shared" ca="1" si="324"/>
        <v>A</v>
      </c>
      <c r="M4816" s="11"/>
      <c r="N4816" s="11">
        <v>4815</v>
      </c>
      <c r="O4816" s="12">
        <f t="shared" ca="1" si="340"/>
        <v>2.4249174888236169</v>
      </c>
      <c r="P4816" s="12">
        <f t="shared" ca="1" si="341"/>
        <v>5.3346751073195655</v>
      </c>
      <c r="Q4816" s="11" t="str">
        <f t="shared" ca="1" si="325"/>
        <v>H</v>
      </c>
    </row>
    <row r="4817" spans="9:17" x14ac:dyDescent="0.25">
      <c r="I4817" s="11">
        <v>4816</v>
      </c>
      <c r="J4817" s="11">
        <f t="shared" ca="1" si="338"/>
        <v>2.2111418418696704</v>
      </c>
      <c r="K4817" s="11">
        <f t="shared" ca="1" si="339"/>
        <v>2.4585019514510207</v>
      </c>
      <c r="L4817" s="11" t="str">
        <f t="shared" ca="1" si="324"/>
        <v>H</v>
      </c>
      <c r="M4817" s="11"/>
      <c r="N4817" s="11">
        <v>4816</v>
      </c>
      <c r="O4817" s="12">
        <f t="shared" ca="1" si="340"/>
        <v>1.8141311622741834</v>
      </c>
      <c r="P4817" s="12">
        <f t="shared" ca="1" si="341"/>
        <v>9.6312591014666271E-2</v>
      </c>
      <c r="Q4817" s="11" t="str">
        <f t="shared" ca="1" si="325"/>
        <v>A</v>
      </c>
    </row>
    <row r="4818" spans="9:17" x14ac:dyDescent="0.25">
      <c r="I4818" s="11">
        <v>4817</v>
      </c>
      <c r="J4818" s="11">
        <f t="shared" ca="1" si="338"/>
        <v>3.0529091957626209</v>
      </c>
      <c r="K4818" s="11">
        <f t="shared" ca="1" si="339"/>
        <v>-0.26316518855930182</v>
      </c>
      <c r="L4818" s="11" t="str">
        <f t="shared" ca="1" si="324"/>
        <v>A</v>
      </c>
      <c r="M4818" s="11"/>
      <c r="N4818" s="11">
        <v>4817</v>
      </c>
      <c r="O4818" s="12">
        <f t="shared" ca="1" si="340"/>
        <v>0.46327516210820519</v>
      </c>
      <c r="P4818" s="12">
        <f t="shared" ca="1" si="341"/>
        <v>-1.4926816683099591</v>
      </c>
      <c r="Q4818" s="11" t="str">
        <f t="shared" ca="1" si="325"/>
        <v>A</v>
      </c>
    </row>
    <row r="4819" spans="9:17" x14ac:dyDescent="0.25">
      <c r="I4819" s="11">
        <v>4818</v>
      </c>
      <c r="J4819" s="11">
        <f t="shared" ca="1" si="338"/>
        <v>2.9354353105940936</v>
      </c>
      <c r="K4819" s="11">
        <f t="shared" ca="1" si="339"/>
        <v>3.8486362054731496</v>
      </c>
      <c r="L4819" s="11" t="str">
        <f t="shared" ca="1" si="324"/>
        <v>H</v>
      </c>
      <c r="M4819" s="11"/>
      <c r="N4819" s="11">
        <v>4818</v>
      </c>
      <c r="O4819" s="12">
        <f t="shared" ca="1" si="340"/>
        <v>-0.91316419425151718</v>
      </c>
      <c r="P4819" s="12">
        <f t="shared" ca="1" si="341"/>
        <v>-0.22810069307016345</v>
      </c>
      <c r="Q4819" s="11" t="str">
        <f t="shared" ca="1" si="325"/>
        <v>H</v>
      </c>
    </row>
    <row r="4820" spans="9:17" x14ac:dyDescent="0.25">
      <c r="I4820" s="11">
        <v>4819</v>
      </c>
      <c r="J4820" s="11">
        <f t="shared" ca="1" si="338"/>
        <v>0.62979128165640996</v>
      </c>
      <c r="K4820" s="11">
        <f t="shared" ca="1" si="339"/>
        <v>3.2002702170960244</v>
      </c>
      <c r="L4820" s="11" t="str">
        <f t="shared" ca="1" si="324"/>
        <v>H</v>
      </c>
      <c r="M4820" s="11"/>
      <c r="N4820" s="11">
        <v>4819</v>
      </c>
      <c r="O4820" s="12">
        <f t="shared" ca="1" si="340"/>
        <v>2.9521195042847745</v>
      </c>
      <c r="P4820" s="12">
        <f t="shared" ca="1" si="341"/>
        <v>4.0454591381347091</v>
      </c>
      <c r="Q4820" s="11" t="str">
        <f t="shared" ca="1" si="325"/>
        <v>H</v>
      </c>
    </row>
    <row r="4821" spans="9:17" x14ac:dyDescent="0.25">
      <c r="I4821" s="11">
        <v>4820</v>
      </c>
      <c r="J4821" s="11">
        <f t="shared" ca="1" si="338"/>
        <v>1.8480442742310601</v>
      </c>
      <c r="K4821" s="11">
        <f t="shared" ca="1" si="339"/>
        <v>1.4987947753262114</v>
      </c>
      <c r="L4821" s="11" t="str">
        <f t="shared" ca="1" si="324"/>
        <v>A</v>
      </c>
      <c r="M4821" s="11"/>
      <c r="N4821" s="11">
        <v>4820</v>
      </c>
      <c r="O4821" s="12">
        <f t="shared" ca="1" si="340"/>
        <v>0.125619517898517</v>
      </c>
      <c r="P4821" s="12">
        <f t="shared" ca="1" si="341"/>
        <v>2.8885272127632184</v>
      </c>
      <c r="Q4821" s="11" t="str">
        <f t="shared" ca="1" si="325"/>
        <v>H</v>
      </c>
    </row>
    <row r="4822" spans="9:17" x14ac:dyDescent="0.25">
      <c r="I4822" s="11">
        <v>4821</v>
      </c>
      <c r="J4822" s="11">
        <f t="shared" ca="1" si="338"/>
        <v>0.90303192825243295</v>
      </c>
      <c r="K4822" s="11">
        <f t="shared" ca="1" si="339"/>
        <v>1.7671724338340373</v>
      </c>
      <c r="L4822" s="11" t="str">
        <f t="shared" ca="1" si="324"/>
        <v>H</v>
      </c>
      <c r="M4822" s="11"/>
      <c r="N4822" s="11">
        <v>4821</v>
      </c>
      <c r="O4822" s="12">
        <f t="shared" ca="1" si="340"/>
        <v>0.91233967514108549</v>
      </c>
      <c r="P4822" s="12">
        <f t="shared" ca="1" si="341"/>
        <v>3.4447845367414707</v>
      </c>
      <c r="Q4822" s="11" t="str">
        <f t="shared" ca="1" si="325"/>
        <v>H</v>
      </c>
    </row>
    <row r="4823" spans="9:17" x14ac:dyDescent="0.25">
      <c r="I4823" s="11">
        <v>4822</v>
      </c>
      <c r="J4823" s="11">
        <f t="shared" ca="1" si="338"/>
        <v>2.5397198154109888</v>
      </c>
      <c r="K4823" s="11">
        <f t="shared" ca="1" si="339"/>
        <v>4.8055040930399642</v>
      </c>
      <c r="L4823" s="11" t="str">
        <f t="shared" ca="1" si="324"/>
        <v>H</v>
      </c>
      <c r="M4823" s="11"/>
      <c r="N4823" s="11">
        <v>4822</v>
      </c>
      <c r="O4823" s="12">
        <f t="shared" ca="1" si="340"/>
        <v>1.1351718352643703</v>
      </c>
      <c r="P4823" s="12">
        <f t="shared" ca="1" si="341"/>
        <v>-0.84903420938924468</v>
      </c>
      <c r="Q4823" s="11" t="str">
        <f t="shared" ca="1" si="325"/>
        <v>A</v>
      </c>
    </row>
    <row r="4824" spans="9:17" x14ac:dyDescent="0.25">
      <c r="I4824" s="11">
        <v>4823</v>
      </c>
      <c r="J4824" s="11">
        <f t="shared" ca="1" si="338"/>
        <v>3.4446500935748356</v>
      </c>
      <c r="K4824" s="11">
        <f t="shared" ca="1" si="339"/>
        <v>1.9882243584954851</v>
      </c>
      <c r="L4824" s="11" t="str">
        <f t="shared" ca="1" si="324"/>
        <v>A</v>
      </c>
      <c r="M4824" s="11"/>
      <c r="N4824" s="11">
        <v>4823</v>
      </c>
      <c r="O4824" s="12">
        <f t="shared" ca="1" si="340"/>
        <v>-1.3576634285009193</v>
      </c>
      <c r="P4824" s="12">
        <f t="shared" ca="1" si="341"/>
        <v>-0.13507580949924236</v>
      </c>
      <c r="Q4824" s="11" t="str">
        <f t="shared" ca="1" si="325"/>
        <v>H</v>
      </c>
    </row>
    <row r="4825" spans="9:17" x14ac:dyDescent="0.25">
      <c r="I4825" s="11">
        <v>4824</v>
      </c>
      <c r="J4825" s="11">
        <f t="shared" ca="1" si="338"/>
        <v>0.59715102086192762</v>
      </c>
      <c r="K4825" s="11">
        <f t="shared" ca="1" si="339"/>
        <v>-1.9622619769408378</v>
      </c>
      <c r="L4825" s="11" t="str">
        <f t="shared" ca="1" si="324"/>
        <v>A</v>
      </c>
      <c r="M4825" s="11"/>
      <c r="N4825" s="11">
        <v>4824</v>
      </c>
      <c r="O4825" s="12">
        <f t="shared" ca="1" si="340"/>
        <v>2.3771453888722807</v>
      </c>
      <c r="P4825" s="12">
        <f t="shared" ca="1" si="341"/>
        <v>0.45951739225543642</v>
      </c>
      <c r="Q4825" s="11" t="str">
        <f t="shared" ca="1" si="325"/>
        <v>A</v>
      </c>
    </row>
    <row r="4826" spans="9:17" x14ac:dyDescent="0.25">
      <c r="I4826" s="11">
        <v>4825</v>
      </c>
      <c r="J4826" s="11">
        <f t="shared" ca="1" si="338"/>
        <v>-0.33301085210020076</v>
      </c>
      <c r="K4826" s="11">
        <f t="shared" ca="1" si="339"/>
        <v>4.2904156552047246</v>
      </c>
      <c r="L4826" s="11" t="str">
        <f t="shared" ca="1" si="324"/>
        <v>H</v>
      </c>
      <c r="M4826" s="11"/>
      <c r="N4826" s="11">
        <v>4825</v>
      </c>
      <c r="O4826" s="12">
        <f t="shared" ca="1" si="340"/>
        <v>1.5104915808791102</v>
      </c>
      <c r="P4826" s="12">
        <f t="shared" ca="1" si="341"/>
        <v>1.3169529673903648</v>
      </c>
      <c r="Q4826" s="11" t="str">
        <f t="shared" ca="1" si="325"/>
        <v>A</v>
      </c>
    </row>
    <row r="4827" spans="9:17" x14ac:dyDescent="0.25">
      <c r="I4827" s="11">
        <v>4826</v>
      </c>
      <c r="J4827" s="11">
        <f t="shared" ca="1" si="338"/>
        <v>1.6233240602918</v>
      </c>
      <c r="K4827" s="11">
        <f t="shared" ca="1" si="339"/>
        <v>1.0082333486313977</v>
      </c>
      <c r="L4827" s="11" t="str">
        <f t="shared" ca="1" si="324"/>
        <v>A</v>
      </c>
      <c r="M4827" s="11"/>
      <c r="N4827" s="11">
        <v>4826</v>
      </c>
      <c r="O4827" s="12">
        <f t="shared" ca="1" si="340"/>
        <v>-0.97780461112714523</v>
      </c>
      <c r="P4827" s="12">
        <f t="shared" ca="1" si="341"/>
        <v>0.31937846787707458</v>
      </c>
      <c r="Q4827" s="11" t="str">
        <f t="shared" ca="1" si="325"/>
        <v>H</v>
      </c>
    </row>
    <row r="4828" spans="9:17" x14ac:dyDescent="0.25">
      <c r="I4828" s="11">
        <v>4827</v>
      </c>
      <c r="J4828" s="11">
        <f t="shared" ca="1" si="338"/>
        <v>8.3048781822843254E-2</v>
      </c>
      <c r="K4828" s="11">
        <f t="shared" ca="1" si="339"/>
        <v>0.21259902214707993</v>
      </c>
      <c r="L4828" s="11" t="str">
        <f t="shared" ca="1" si="324"/>
        <v>H</v>
      </c>
      <c r="M4828" s="11"/>
      <c r="N4828" s="11">
        <v>4827</v>
      </c>
      <c r="O4828" s="12">
        <f t="shared" ca="1" si="340"/>
        <v>0.88195659942305715</v>
      </c>
      <c r="P4828" s="12">
        <f t="shared" ca="1" si="341"/>
        <v>0.60619497349589402</v>
      </c>
      <c r="Q4828" s="11" t="str">
        <f t="shared" ca="1" si="325"/>
        <v>A</v>
      </c>
    </row>
    <row r="4829" spans="9:17" x14ac:dyDescent="0.25">
      <c r="I4829" s="11">
        <v>4828</v>
      </c>
      <c r="J4829" s="11">
        <f t="shared" ca="1" si="338"/>
        <v>0.30062405497199252</v>
      </c>
      <c r="K4829" s="11">
        <f t="shared" ca="1" si="339"/>
        <v>4.0210204745066331</v>
      </c>
      <c r="L4829" s="11" t="str">
        <f t="shared" ca="1" si="324"/>
        <v>H</v>
      </c>
      <c r="M4829" s="11"/>
      <c r="N4829" s="11">
        <v>4828</v>
      </c>
      <c r="O4829" s="12">
        <f t="shared" ca="1" si="340"/>
        <v>0.76387737517914278</v>
      </c>
      <c r="P4829" s="12">
        <f t="shared" ca="1" si="341"/>
        <v>2.4172333756051203</v>
      </c>
      <c r="Q4829" s="11" t="str">
        <f t="shared" ca="1" si="325"/>
        <v>H</v>
      </c>
    </row>
    <row r="4830" spans="9:17" x14ac:dyDescent="0.25">
      <c r="I4830" s="11">
        <v>4829</v>
      </c>
      <c r="J4830" s="11">
        <f t="shared" ca="1" si="338"/>
        <v>0.8134724087382309</v>
      </c>
      <c r="K4830" s="11">
        <f t="shared" ca="1" si="339"/>
        <v>1.7208257088120473</v>
      </c>
      <c r="L4830" s="11" t="str">
        <f t="shared" ca="1" si="324"/>
        <v>H</v>
      </c>
      <c r="M4830" s="11"/>
      <c r="N4830" s="11">
        <v>4829</v>
      </c>
      <c r="O4830" s="12">
        <f t="shared" ca="1" si="340"/>
        <v>-0.12077538988457681</v>
      </c>
      <c r="P4830" s="12">
        <f t="shared" ca="1" si="341"/>
        <v>3.0107996447052301</v>
      </c>
      <c r="Q4830" s="11" t="str">
        <f t="shared" ca="1" si="325"/>
        <v>H</v>
      </c>
    </row>
    <row r="4831" spans="9:17" x14ac:dyDescent="0.25">
      <c r="I4831" s="11">
        <v>4830</v>
      </c>
      <c r="J4831" s="11">
        <f t="shared" ca="1" si="338"/>
        <v>0.94407319660718736</v>
      </c>
      <c r="K4831" s="11">
        <f t="shared" ca="1" si="339"/>
        <v>-1.2791478532013278</v>
      </c>
      <c r="L4831" s="11" t="str">
        <f t="shared" ca="1" si="324"/>
        <v>A</v>
      </c>
      <c r="M4831" s="11"/>
      <c r="N4831" s="11">
        <v>4830</v>
      </c>
      <c r="O4831" s="12">
        <f t="shared" ca="1" si="340"/>
        <v>-0.89166635499243063</v>
      </c>
      <c r="P4831" s="12">
        <f t="shared" ca="1" si="341"/>
        <v>0.16927073929164671</v>
      </c>
      <c r="Q4831" s="11" t="str">
        <f t="shared" ca="1" si="325"/>
        <v>H</v>
      </c>
    </row>
    <row r="4832" spans="9:17" x14ac:dyDescent="0.25">
      <c r="I4832" s="11">
        <v>4831</v>
      </c>
      <c r="J4832" s="11">
        <f t="shared" ca="1" si="338"/>
        <v>1.5608619060823714</v>
      </c>
      <c r="K4832" s="11">
        <f t="shared" ca="1" si="339"/>
        <v>-4.5643235334236198E-2</v>
      </c>
      <c r="L4832" s="11" t="str">
        <f t="shared" ca="1" si="324"/>
        <v>A</v>
      </c>
      <c r="M4832" s="11"/>
      <c r="N4832" s="11">
        <v>4831</v>
      </c>
      <c r="O4832" s="12">
        <f t="shared" ca="1" si="340"/>
        <v>0.61233000573862251</v>
      </c>
      <c r="P4832" s="12">
        <f t="shared" ca="1" si="341"/>
        <v>0.47411998387023524</v>
      </c>
      <c r="Q4832" s="11" t="str">
        <f t="shared" ca="1" si="325"/>
        <v>A</v>
      </c>
    </row>
    <row r="4833" spans="9:17" x14ac:dyDescent="0.25">
      <c r="I4833" s="11">
        <v>4832</v>
      </c>
      <c r="J4833" s="11">
        <f t="shared" ca="1" si="338"/>
        <v>0.61986218663863979</v>
      </c>
      <c r="K4833" s="11">
        <f t="shared" ca="1" si="339"/>
        <v>1.0193085256289967</v>
      </c>
      <c r="L4833" s="11" t="str">
        <f t="shared" ca="1" si="324"/>
        <v>H</v>
      </c>
      <c r="M4833" s="11"/>
      <c r="N4833" s="11">
        <v>4832</v>
      </c>
      <c r="O4833" s="12">
        <f t="shared" ca="1" si="340"/>
        <v>0.44734273336727848</v>
      </c>
      <c r="P4833" s="12">
        <f t="shared" ca="1" si="341"/>
        <v>3.1026651321972798</v>
      </c>
      <c r="Q4833" s="11" t="str">
        <f t="shared" ca="1" si="325"/>
        <v>H</v>
      </c>
    </row>
    <row r="4834" spans="9:17" x14ac:dyDescent="0.25">
      <c r="I4834" s="11">
        <v>4833</v>
      </c>
      <c r="J4834" s="11">
        <f t="shared" ca="1" si="338"/>
        <v>-6.2297874556283328E-2</v>
      </c>
      <c r="K4834" s="11">
        <f t="shared" ca="1" si="339"/>
        <v>-0.60017203095392446</v>
      </c>
      <c r="L4834" s="11" t="str">
        <f t="shared" ca="1" si="324"/>
        <v>A</v>
      </c>
      <c r="M4834" s="11"/>
      <c r="N4834" s="11">
        <v>4833</v>
      </c>
      <c r="O4834" s="12">
        <f t="shared" ca="1" si="340"/>
        <v>0.69894604595547627</v>
      </c>
      <c r="P4834" s="12">
        <f t="shared" ca="1" si="341"/>
        <v>2.5165598972794303</v>
      </c>
      <c r="Q4834" s="11" t="str">
        <f t="shared" ca="1" si="325"/>
        <v>H</v>
      </c>
    </row>
    <row r="4835" spans="9:17" x14ac:dyDescent="0.25">
      <c r="I4835" s="11">
        <v>4834</v>
      </c>
      <c r="J4835" s="11">
        <f t="shared" ca="1" si="338"/>
        <v>-0.55535357791693507</v>
      </c>
      <c r="K4835" s="11">
        <f t="shared" ca="1" si="339"/>
        <v>1.6214066579090121</v>
      </c>
      <c r="L4835" s="11" t="str">
        <f t="shared" ca="1" si="324"/>
        <v>H</v>
      </c>
      <c r="M4835" s="11"/>
      <c r="N4835" s="11">
        <v>4834</v>
      </c>
      <c r="O4835" s="12">
        <f t="shared" ca="1" si="340"/>
        <v>-0.66717275026345524</v>
      </c>
      <c r="P4835" s="12">
        <f t="shared" ca="1" si="341"/>
        <v>2.1079525726581974</v>
      </c>
      <c r="Q4835" s="11" t="str">
        <f t="shared" ca="1" si="325"/>
        <v>H</v>
      </c>
    </row>
    <row r="4836" spans="9:17" x14ac:dyDescent="0.25">
      <c r="I4836" s="11">
        <v>4835</v>
      </c>
      <c r="J4836" s="11">
        <f t="shared" ca="1" si="338"/>
        <v>1.476623436264854</v>
      </c>
      <c r="K4836" s="11">
        <f t="shared" ca="1" si="339"/>
        <v>2.9009466586604775</v>
      </c>
      <c r="L4836" s="11" t="str">
        <f t="shared" ca="1" si="324"/>
        <v>H</v>
      </c>
      <c r="M4836" s="11"/>
      <c r="N4836" s="11">
        <v>4835</v>
      </c>
      <c r="O4836" s="12">
        <f t="shared" ca="1" si="340"/>
        <v>-0.22581783317092863</v>
      </c>
      <c r="P4836" s="12">
        <f t="shared" ca="1" si="341"/>
        <v>0.24247486411560903</v>
      </c>
      <c r="Q4836" s="11" t="str">
        <f t="shared" ca="1" si="325"/>
        <v>H</v>
      </c>
    </row>
    <row r="4837" spans="9:17" x14ac:dyDescent="0.25">
      <c r="I4837" s="11">
        <v>4836</v>
      </c>
      <c r="J4837" s="11">
        <f t="shared" ca="1" si="338"/>
        <v>1.8199833941253314</v>
      </c>
      <c r="K4837" s="11">
        <f t="shared" ca="1" si="339"/>
        <v>0.94845113706944728</v>
      </c>
      <c r="L4837" s="11" t="str">
        <f t="shared" ca="1" si="324"/>
        <v>A</v>
      </c>
      <c r="M4837" s="11"/>
      <c r="N4837" s="11">
        <v>4836</v>
      </c>
      <c r="O4837" s="12">
        <f t="shared" ca="1" si="340"/>
        <v>1.5896987641209441</v>
      </c>
      <c r="P4837" s="12">
        <f t="shared" ca="1" si="341"/>
        <v>-0.7481784400883531</v>
      </c>
      <c r="Q4837" s="11" t="str">
        <f t="shared" ca="1" si="325"/>
        <v>A</v>
      </c>
    </row>
    <row r="4838" spans="9:17" x14ac:dyDescent="0.25">
      <c r="I4838" s="11">
        <v>4837</v>
      </c>
      <c r="J4838" s="11">
        <f t="shared" ca="1" si="338"/>
        <v>2.147494615315209</v>
      </c>
      <c r="K4838" s="11">
        <f t="shared" ca="1" si="339"/>
        <v>-0.2480821128572881</v>
      </c>
      <c r="L4838" s="11" t="str">
        <f t="shared" ca="1" si="324"/>
        <v>A</v>
      </c>
      <c r="M4838" s="11"/>
      <c r="N4838" s="11">
        <v>4837</v>
      </c>
      <c r="O4838" s="12">
        <f t="shared" ca="1" si="340"/>
        <v>7.0524973607802466E-2</v>
      </c>
      <c r="P4838" s="12">
        <f t="shared" ca="1" si="341"/>
        <v>0.74172213500021722</v>
      </c>
      <c r="Q4838" s="11" t="str">
        <f t="shared" ca="1" si="325"/>
        <v>H</v>
      </c>
    </row>
    <row r="4839" spans="9:17" x14ac:dyDescent="0.25">
      <c r="I4839" s="11">
        <v>4838</v>
      </c>
      <c r="J4839" s="11">
        <f t="shared" ca="1" si="338"/>
        <v>9.4741021448683349E-2</v>
      </c>
      <c r="K4839" s="11">
        <f t="shared" ca="1" si="339"/>
        <v>0.858668812293786</v>
      </c>
      <c r="L4839" s="11" t="str">
        <f t="shared" ca="1" si="324"/>
        <v>H</v>
      </c>
      <c r="M4839" s="11"/>
      <c r="N4839" s="11">
        <v>4838</v>
      </c>
      <c r="O4839" s="12">
        <f t="shared" ca="1" si="340"/>
        <v>0.49959191599515529</v>
      </c>
      <c r="P4839" s="12">
        <f t="shared" ca="1" si="341"/>
        <v>1.8174240926656924</v>
      </c>
      <c r="Q4839" s="11" t="str">
        <f t="shared" ca="1" si="325"/>
        <v>H</v>
      </c>
    </row>
    <row r="4840" spans="9:17" x14ac:dyDescent="0.25">
      <c r="I4840" s="11">
        <v>4839</v>
      </c>
      <c r="J4840" s="11">
        <f t="shared" ca="1" si="338"/>
        <v>1.7495113305363308</v>
      </c>
      <c r="K4840" s="11">
        <f t="shared" ca="1" si="339"/>
        <v>2.9386382173106642</v>
      </c>
      <c r="L4840" s="11" t="str">
        <f t="shared" ca="1" si="324"/>
        <v>H</v>
      </c>
      <c r="M4840" s="11"/>
      <c r="N4840" s="11">
        <v>4839</v>
      </c>
      <c r="O4840" s="12">
        <f t="shared" ca="1" si="340"/>
        <v>0.92094770832325545</v>
      </c>
      <c r="P4840" s="12">
        <f t="shared" ca="1" si="341"/>
        <v>0.62758248575773035</v>
      </c>
      <c r="Q4840" s="11" t="str">
        <f t="shared" ca="1" si="325"/>
        <v>A</v>
      </c>
    </row>
    <row r="4841" spans="9:17" x14ac:dyDescent="0.25">
      <c r="I4841" s="11">
        <v>4840</v>
      </c>
      <c r="J4841" s="11">
        <f t="shared" ca="1" si="338"/>
        <v>1.3387567951285562</v>
      </c>
      <c r="K4841" s="11">
        <f t="shared" ca="1" si="339"/>
        <v>0.60113421192087313</v>
      </c>
      <c r="L4841" s="11" t="str">
        <f t="shared" ca="1" si="324"/>
        <v>A</v>
      </c>
      <c r="M4841" s="11"/>
      <c r="N4841" s="11">
        <v>4840</v>
      </c>
      <c r="O4841" s="12">
        <f t="shared" ca="1" si="340"/>
        <v>0.40127300832901469</v>
      </c>
      <c r="P4841" s="12">
        <f t="shared" ca="1" si="341"/>
        <v>-2.0263511045274045</v>
      </c>
      <c r="Q4841" s="11" t="str">
        <f t="shared" ca="1" si="325"/>
        <v>A</v>
      </c>
    </row>
    <row r="4842" spans="9:17" x14ac:dyDescent="0.25">
      <c r="I4842" s="11">
        <v>4841</v>
      </c>
      <c r="J4842" s="11">
        <f t="shared" ca="1" si="338"/>
        <v>1.149869518859834</v>
      </c>
      <c r="K4842" s="11">
        <f t="shared" ca="1" si="339"/>
        <v>2.3216696732150153</v>
      </c>
      <c r="L4842" s="11" t="str">
        <f t="shared" ca="1" si="324"/>
        <v>H</v>
      </c>
      <c r="M4842" s="11"/>
      <c r="N4842" s="11">
        <v>4841</v>
      </c>
      <c r="O4842" s="12">
        <f t="shared" ca="1" si="340"/>
        <v>1.219571444138674</v>
      </c>
      <c r="P4842" s="12">
        <f t="shared" ca="1" si="341"/>
        <v>-1.096100160888636</v>
      </c>
      <c r="Q4842" s="11" t="str">
        <f t="shared" ca="1" si="325"/>
        <v>A</v>
      </c>
    </row>
    <row r="4843" spans="9:17" x14ac:dyDescent="0.25">
      <c r="I4843" s="11">
        <v>4842</v>
      </c>
      <c r="J4843" s="11">
        <f t="shared" ca="1" si="338"/>
        <v>1.9585075631457336</v>
      </c>
      <c r="K4843" s="11">
        <f t="shared" ca="1" si="339"/>
        <v>3.0554733320123262E-2</v>
      </c>
      <c r="L4843" s="11" t="str">
        <f t="shared" ca="1" si="324"/>
        <v>A</v>
      </c>
      <c r="M4843" s="11"/>
      <c r="N4843" s="11">
        <v>4842</v>
      </c>
      <c r="O4843" s="12">
        <f t="shared" ca="1" si="340"/>
        <v>0.64867839718612108</v>
      </c>
      <c r="P4843" s="12">
        <f t="shared" ca="1" si="341"/>
        <v>1.0001761831739111</v>
      </c>
      <c r="Q4843" s="11" t="str">
        <f t="shared" ca="1" si="325"/>
        <v>H</v>
      </c>
    </row>
    <row r="4844" spans="9:17" x14ac:dyDescent="0.25">
      <c r="I4844" s="11">
        <v>4843</v>
      </c>
      <c r="J4844" s="11">
        <f t="shared" ca="1" si="338"/>
        <v>0.5493739942046596</v>
      </c>
      <c r="K4844" s="11">
        <f t="shared" ca="1" si="339"/>
        <v>3.4373671223514055</v>
      </c>
      <c r="L4844" s="11" t="str">
        <f t="shared" ca="1" si="324"/>
        <v>H</v>
      </c>
      <c r="M4844" s="11"/>
      <c r="N4844" s="11">
        <v>4843</v>
      </c>
      <c r="O4844" s="12">
        <f t="shared" ca="1" si="340"/>
        <v>0.99523706080289176</v>
      </c>
      <c r="P4844" s="12">
        <f t="shared" ca="1" si="341"/>
        <v>1.2115264135793535</v>
      </c>
      <c r="Q4844" s="11" t="str">
        <f t="shared" ca="1" si="325"/>
        <v>H</v>
      </c>
    </row>
    <row r="4845" spans="9:17" x14ac:dyDescent="0.25">
      <c r="I4845" s="11">
        <v>4844</v>
      </c>
      <c r="J4845" s="11">
        <f t="shared" ca="1" si="338"/>
        <v>0.20342012017452527</v>
      </c>
      <c r="K4845" s="11">
        <f t="shared" ca="1" si="339"/>
        <v>1.8466511239984624</v>
      </c>
      <c r="L4845" s="11" t="str">
        <f t="shared" ca="1" si="324"/>
        <v>H</v>
      </c>
      <c r="M4845" s="11"/>
      <c r="N4845" s="11">
        <v>4844</v>
      </c>
      <c r="O4845" s="12">
        <f t="shared" ca="1" si="340"/>
        <v>-1.6052411015071757</v>
      </c>
      <c r="P4845" s="12">
        <f t="shared" ca="1" si="341"/>
        <v>-1.4495722511050539</v>
      </c>
      <c r="Q4845" s="11" t="str">
        <f t="shared" ca="1" si="325"/>
        <v>H</v>
      </c>
    </row>
    <row r="4846" spans="9:17" x14ac:dyDescent="0.25">
      <c r="I4846" s="11">
        <v>4845</v>
      </c>
      <c r="J4846" s="11">
        <f t="shared" ca="1" si="338"/>
        <v>0.20424542461968476</v>
      </c>
      <c r="K4846" s="11">
        <f t="shared" ca="1" si="339"/>
        <v>-0.65945813429904909</v>
      </c>
      <c r="L4846" s="11" t="str">
        <f t="shared" ca="1" si="324"/>
        <v>A</v>
      </c>
      <c r="M4846" s="11"/>
      <c r="N4846" s="11">
        <v>4845</v>
      </c>
      <c r="O4846" s="12">
        <f t="shared" ca="1" si="340"/>
        <v>1.2965646604927774</v>
      </c>
      <c r="P4846" s="12">
        <f t="shared" ca="1" si="341"/>
        <v>0.71888465382027777</v>
      </c>
      <c r="Q4846" s="11" t="str">
        <f t="shared" ca="1" si="325"/>
        <v>A</v>
      </c>
    </row>
    <row r="4847" spans="9:17" x14ac:dyDescent="0.25">
      <c r="I4847" s="11">
        <v>4846</v>
      </c>
      <c r="J4847" s="11">
        <f t="shared" ca="1" si="338"/>
        <v>-1.1209995888100446</v>
      </c>
      <c r="K4847" s="11">
        <f t="shared" ca="1" si="339"/>
        <v>0.98099821918909225</v>
      </c>
      <c r="L4847" s="11" t="str">
        <f t="shared" ref="L4847:L5101" ca="1" si="342">IF(J4847&gt;K4847, "A", IF(J4847=K4847, "T", "H"))</f>
        <v>H</v>
      </c>
      <c r="M4847" s="11"/>
      <c r="N4847" s="11">
        <v>4846</v>
      </c>
      <c r="O4847" s="12">
        <f t="shared" ca="1" si="340"/>
        <v>1.7102888536639367</v>
      </c>
      <c r="P4847" s="12">
        <f t="shared" ca="1" si="341"/>
        <v>2.6507453426926246</v>
      </c>
      <c r="Q4847" s="11" t="str">
        <f t="shared" ref="Q4847:Q5101" ca="1" si="343">IF(O4847&gt;P4847, "A", IF(O4847=P4847, "T", "H"))</f>
        <v>H</v>
      </c>
    </row>
    <row r="4848" spans="9:17" x14ac:dyDescent="0.25">
      <c r="I4848" s="11">
        <v>4847</v>
      </c>
      <c r="J4848" s="11">
        <f t="shared" ca="1" si="338"/>
        <v>2.3934816481483732</v>
      </c>
      <c r="K4848" s="11">
        <f t="shared" ca="1" si="339"/>
        <v>2.2181157519342056</v>
      </c>
      <c r="L4848" s="11" t="str">
        <f t="shared" ca="1" si="342"/>
        <v>A</v>
      </c>
      <c r="M4848" s="11"/>
      <c r="N4848" s="11">
        <v>4847</v>
      </c>
      <c r="O4848" s="12">
        <f t="shared" ca="1" si="340"/>
        <v>-1.503532264483276E-2</v>
      </c>
      <c r="P4848" s="12">
        <f t="shared" ca="1" si="341"/>
        <v>8.5535945789778856E-2</v>
      </c>
      <c r="Q4848" s="11" t="str">
        <f t="shared" ca="1" si="343"/>
        <v>H</v>
      </c>
    </row>
    <row r="4849" spans="9:17" x14ac:dyDescent="0.25">
      <c r="I4849" s="11">
        <v>4848</v>
      </c>
      <c r="J4849" s="11">
        <f t="shared" ca="1" si="338"/>
        <v>0.16458167964248216</v>
      </c>
      <c r="K4849" s="11">
        <f t="shared" ca="1" si="339"/>
        <v>3.1902469618510869</v>
      </c>
      <c r="L4849" s="11" t="str">
        <f t="shared" ca="1" si="342"/>
        <v>H</v>
      </c>
      <c r="M4849" s="11"/>
      <c r="N4849" s="11">
        <v>4848</v>
      </c>
      <c r="O4849" s="12">
        <f t="shared" ca="1" si="340"/>
        <v>1.1414196989514482</v>
      </c>
      <c r="P4849" s="12">
        <f t="shared" ca="1" si="341"/>
        <v>-2.6144759336714052</v>
      </c>
      <c r="Q4849" s="11" t="str">
        <f t="shared" ca="1" si="343"/>
        <v>A</v>
      </c>
    </row>
    <row r="4850" spans="9:17" x14ac:dyDescent="0.25">
      <c r="I4850" s="11">
        <v>4849</v>
      </c>
      <c r="J4850" s="11">
        <f t="shared" ca="1" si="338"/>
        <v>1.0815366827363935</v>
      </c>
      <c r="K4850" s="11">
        <f t="shared" ca="1" si="339"/>
        <v>2.0102727291099165</v>
      </c>
      <c r="L4850" s="11" t="str">
        <f t="shared" ca="1" si="342"/>
        <v>H</v>
      </c>
      <c r="M4850" s="11"/>
      <c r="N4850" s="11">
        <v>4849</v>
      </c>
      <c r="O4850" s="12">
        <f t="shared" ca="1" si="340"/>
        <v>-2.1750401643986148</v>
      </c>
      <c r="P4850" s="12">
        <f t="shared" ca="1" si="341"/>
        <v>2.4682669692756987</v>
      </c>
      <c r="Q4850" s="11" t="str">
        <f t="shared" ca="1" si="343"/>
        <v>H</v>
      </c>
    </row>
    <row r="4851" spans="9:17" x14ac:dyDescent="0.25">
      <c r="I4851" s="11">
        <v>4850</v>
      </c>
      <c r="J4851" s="11">
        <f t="shared" ca="1" si="338"/>
        <v>-0.47757567050440553</v>
      </c>
      <c r="K4851" s="11">
        <f t="shared" ca="1" si="339"/>
        <v>2.826497209309859</v>
      </c>
      <c r="L4851" s="11" t="str">
        <f t="shared" ca="1" si="342"/>
        <v>H</v>
      </c>
      <c r="M4851" s="11"/>
      <c r="N4851" s="11">
        <v>4850</v>
      </c>
      <c r="O4851" s="12">
        <f t="shared" ca="1" si="340"/>
        <v>1.0701147153432218</v>
      </c>
      <c r="P4851" s="12">
        <f t="shared" ca="1" si="341"/>
        <v>2.9111661494147798</v>
      </c>
      <c r="Q4851" s="11" t="str">
        <f t="shared" ca="1" si="343"/>
        <v>H</v>
      </c>
    </row>
    <row r="4852" spans="9:17" x14ac:dyDescent="0.25">
      <c r="I4852" s="11">
        <v>4851</v>
      </c>
      <c r="J4852" s="11">
        <f t="shared" ca="1" si="338"/>
        <v>0.13967710328747718</v>
      </c>
      <c r="K4852" s="11">
        <f t="shared" ca="1" si="339"/>
        <v>2.1803420378150293</v>
      </c>
      <c r="L4852" s="11" t="str">
        <f t="shared" ca="1" si="342"/>
        <v>H</v>
      </c>
      <c r="M4852" s="11"/>
      <c r="N4852" s="11">
        <v>4851</v>
      </c>
      <c r="O4852" s="12">
        <f t="shared" ca="1" si="340"/>
        <v>2.0286054704336633</v>
      </c>
      <c r="P4852" s="12">
        <f t="shared" ca="1" si="341"/>
        <v>-0.6327482345594202</v>
      </c>
      <c r="Q4852" s="11" t="str">
        <f t="shared" ca="1" si="343"/>
        <v>A</v>
      </c>
    </row>
    <row r="4853" spans="9:17" x14ac:dyDescent="0.25">
      <c r="I4853" s="11">
        <v>4852</v>
      </c>
      <c r="J4853" s="11">
        <f t="shared" ca="1" si="338"/>
        <v>0.38609537008746875</v>
      </c>
      <c r="K4853" s="11">
        <f t="shared" ca="1" si="339"/>
        <v>1.22173073598371</v>
      </c>
      <c r="L4853" s="11" t="str">
        <f t="shared" ca="1" si="342"/>
        <v>H</v>
      </c>
      <c r="M4853" s="11"/>
      <c r="N4853" s="11">
        <v>4852</v>
      </c>
      <c r="O4853" s="12">
        <f t="shared" ca="1" si="340"/>
        <v>0.36827216767205218</v>
      </c>
      <c r="P4853" s="12">
        <f t="shared" ca="1" si="341"/>
        <v>-1.5106183084989282</v>
      </c>
      <c r="Q4853" s="11" t="str">
        <f t="shared" ca="1" si="343"/>
        <v>A</v>
      </c>
    </row>
    <row r="4854" spans="9:17" x14ac:dyDescent="0.25">
      <c r="I4854" s="11">
        <v>4853</v>
      </c>
      <c r="J4854" s="11">
        <f t="shared" ca="1" si="338"/>
        <v>2.3154044199946315</v>
      </c>
      <c r="K4854" s="11">
        <f t="shared" ca="1" si="339"/>
        <v>-0.25353851011539863</v>
      </c>
      <c r="L4854" s="11" t="str">
        <f t="shared" ca="1" si="342"/>
        <v>A</v>
      </c>
      <c r="M4854" s="11"/>
      <c r="N4854" s="11">
        <v>4853</v>
      </c>
      <c r="O4854" s="12">
        <f t="shared" ca="1" si="340"/>
        <v>-1.7820971721128509E-2</v>
      </c>
      <c r="P4854" s="12">
        <f t="shared" ca="1" si="341"/>
        <v>1.1989116478472632</v>
      </c>
      <c r="Q4854" s="11" t="str">
        <f t="shared" ca="1" si="343"/>
        <v>H</v>
      </c>
    </row>
    <row r="4855" spans="9:17" x14ac:dyDescent="0.25">
      <c r="I4855" s="11">
        <v>4854</v>
      </c>
      <c r="J4855" s="11">
        <f t="shared" ca="1" si="338"/>
        <v>-1.6243029150135642</v>
      </c>
      <c r="K4855" s="11">
        <f t="shared" ca="1" si="339"/>
        <v>4.0719346325661752</v>
      </c>
      <c r="L4855" s="11" t="str">
        <f t="shared" ca="1" si="342"/>
        <v>H</v>
      </c>
      <c r="M4855" s="11"/>
      <c r="N4855" s="11">
        <v>4854</v>
      </c>
      <c r="O4855" s="12">
        <f t="shared" ca="1" si="340"/>
        <v>1.6220150488326688</v>
      </c>
      <c r="P4855" s="12">
        <f t="shared" ca="1" si="341"/>
        <v>0.85953747367562661</v>
      </c>
      <c r="Q4855" s="11" t="str">
        <f t="shared" ca="1" si="343"/>
        <v>A</v>
      </c>
    </row>
    <row r="4856" spans="9:17" x14ac:dyDescent="0.25">
      <c r="I4856" s="11">
        <v>4855</v>
      </c>
      <c r="J4856" s="11">
        <f t="shared" ca="1" si="338"/>
        <v>1.0573664864888848</v>
      </c>
      <c r="K4856" s="11">
        <f t="shared" ca="1" si="339"/>
        <v>2.103873335177501</v>
      </c>
      <c r="L4856" s="11" t="str">
        <f t="shared" ca="1" si="342"/>
        <v>H</v>
      </c>
      <c r="M4856" s="11"/>
      <c r="N4856" s="11">
        <v>4855</v>
      </c>
      <c r="O4856" s="12">
        <f t="shared" ca="1" si="340"/>
        <v>3.083195257835925</v>
      </c>
      <c r="P4856" s="12">
        <f t="shared" ca="1" si="341"/>
        <v>0.57933917821463687</v>
      </c>
      <c r="Q4856" s="11" t="str">
        <f t="shared" ca="1" si="343"/>
        <v>A</v>
      </c>
    </row>
    <row r="4857" spans="9:17" x14ac:dyDescent="0.25">
      <c r="I4857" s="11">
        <v>4856</v>
      </c>
      <c r="J4857" s="11">
        <f t="shared" ca="1" si="338"/>
        <v>0.94877077794221387</v>
      </c>
      <c r="K4857" s="11">
        <f t="shared" ca="1" si="339"/>
        <v>1.1379356257517874</v>
      </c>
      <c r="L4857" s="11" t="str">
        <f t="shared" ca="1" si="342"/>
        <v>H</v>
      </c>
      <c r="M4857" s="11"/>
      <c r="N4857" s="11">
        <v>4856</v>
      </c>
      <c r="O4857" s="12">
        <f t="shared" ca="1" si="340"/>
        <v>-0.14821315408991975</v>
      </c>
      <c r="P4857" s="12">
        <f t="shared" ca="1" si="341"/>
        <v>2.4575332098562019</v>
      </c>
      <c r="Q4857" s="11" t="str">
        <f t="shared" ca="1" si="343"/>
        <v>H</v>
      </c>
    </row>
    <row r="4858" spans="9:17" x14ac:dyDescent="0.25">
      <c r="I4858" s="11">
        <v>4857</v>
      </c>
      <c r="J4858" s="11">
        <f t="shared" ca="1" si="338"/>
        <v>2.7136667744254033</v>
      </c>
      <c r="K4858" s="11">
        <f t="shared" ca="1" si="339"/>
        <v>-0.23708965567459517</v>
      </c>
      <c r="L4858" s="11" t="str">
        <f t="shared" ca="1" si="342"/>
        <v>A</v>
      </c>
      <c r="M4858" s="11"/>
      <c r="N4858" s="11">
        <v>4857</v>
      </c>
      <c r="O4858" s="12">
        <f t="shared" ca="1" si="340"/>
        <v>0.11296220718114286</v>
      </c>
      <c r="P4858" s="12">
        <f t="shared" ca="1" si="341"/>
        <v>5.6031417743583223E-2</v>
      </c>
      <c r="Q4858" s="11" t="str">
        <f t="shared" ca="1" si="343"/>
        <v>A</v>
      </c>
    </row>
    <row r="4859" spans="9:17" x14ac:dyDescent="0.25">
      <c r="I4859" s="11">
        <v>4858</v>
      </c>
      <c r="J4859" s="11">
        <f t="shared" ca="1" si="338"/>
        <v>0.42454279572662812</v>
      </c>
      <c r="K4859" s="11">
        <f t="shared" ca="1" si="339"/>
        <v>-0.36106438734738955</v>
      </c>
      <c r="L4859" s="11" t="str">
        <f t="shared" ca="1" si="342"/>
        <v>A</v>
      </c>
      <c r="M4859" s="11"/>
      <c r="N4859" s="11">
        <v>4858</v>
      </c>
      <c r="O4859" s="12">
        <f t="shared" ca="1" si="340"/>
        <v>0.65390126159744466</v>
      </c>
      <c r="P4859" s="12">
        <f t="shared" ca="1" si="341"/>
        <v>2.0776408452178954</v>
      </c>
      <c r="Q4859" s="11" t="str">
        <f t="shared" ca="1" si="343"/>
        <v>H</v>
      </c>
    </row>
    <row r="4860" spans="9:17" x14ac:dyDescent="0.25">
      <c r="I4860" s="11">
        <v>4859</v>
      </c>
      <c r="J4860" s="11">
        <f t="shared" ca="1" si="338"/>
        <v>-0.45582898273031114</v>
      </c>
      <c r="K4860" s="11">
        <f t="shared" ca="1" si="339"/>
        <v>1.7132890192668813</v>
      </c>
      <c r="L4860" s="11" t="str">
        <f t="shared" ca="1" si="342"/>
        <v>H</v>
      </c>
      <c r="M4860" s="11"/>
      <c r="N4860" s="11">
        <v>4859</v>
      </c>
      <c r="O4860" s="12">
        <f t="shared" ca="1" si="340"/>
        <v>-0.49457346359323573</v>
      </c>
      <c r="P4860" s="12">
        <f t="shared" ca="1" si="341"/>
        <v>3.4262900777693948</v>
      </c>
      <c r="Q4860" s="11" t="str">
        <f t="shared" ca="1" si="343"/>
        <v>H</v>
      </c>
    </row>
    <row r="4861" spans="9:17" x14ac:dyDescent="0.25">
      <c r="I4861" s="11">
        <v>4860</v>
      </c>
      <c r="J4861" s="11">
        <f t="shared" ca="1" si="338"/>
        <v>2.0843099657269675</v>
      </c>
      <c r="K4861" s="11">
        <f t="shared" ca="1" si="339"/>
        <v>1.3429484045842139</v>
      </c>
      <c r="L4861" s="11" t="str">
        <f t="shared" ca="1" si="342"/>
        <v>A</v>
      </c>
      <c r="M4861" s="11"/>
      <c r="N4861" s="11">
        <v>4860</v>
      </c>
      <c r="O4861" s="12">
        <f t="shared" ca="1" si="340"/>
        <v>-7.5766958948476848E-2</v>
      </c>
      <c r="P4861" s="12">
        <f t="shared" ca="1" si="341"/>
        <v>0.29365480405830169</v>
      </c>
      <c r="Q4861" s="11" t="str">
        <f t="shared" ca="1" si="343"/>
        <v>H</v>
      </c>
    </row>
    <row r="4862" spans="9:17" x14ac:dyDescent="0.25">
      <c r="I4862" s="11">
        <v>4861</v>
      </c>
      <c r="J4862" s="11">
        <f t="shared" ca="1" si="338"/>
        <v>1.641106100918087</v>
      </c>
      <c r="K4862" s="11">
        <f t="shared" ca="1" si="339"/>
        <v>1.3234716966704236</v>
      </c>
      <c r="L4862" s="11" t="str">
        <f t="shared" ca="1" si="342"/>
        <v>A</v>
      </c>
      <c r="M4862" s="11"/>
      <c r="N4862" s="11">
        <v>4861</v>
      </c>
      <c r="O4862" s="12">
        <f t="shared" ca="1" si="340"/>
        <v>-4.2229551310860591E-3</v>
      </c>
      <c r="P4862" s="12">
        <f t="shared" ca="1" si="341"/>
        <v>-0.19047117830143989</v>
      </c>
      <c r="Q4862" s="11" t="str">
        <f t="shared" ca="1" si="343"/>
        <v>A</v>
      </c>
    </row>
    <row r="4863" spans="9:17" x14ac:dyDescent="0.25">
      <c r="I4863" s="11">
        <v>4862</v>
      </c>
      <c r="J4863" s="11">
        <f t="shared" ca="1" si="338"/>
        <v>2.8779103918694098</v>
      </c>
      <c r="K4863" s="11">
        <f t="shared" ca="1" si="339"/>
        <v>1.4061681029034494</v>
      </c>
      <c r="L4863" s="11" t="str">
        <f t="shared" ca="1" si="342"/>
        <v>A</v>
      </c>
      <c r="M4863" s="11"/>
      <c r="N4863" s="11">
        <v>4862</v>
      </c>
      <c r="O4863" s="12">
        <f t="shared" ca="1" si="340"/>
        <v>-3.6965673882346062E-2</v>
      </c>
      <c r="P4863" s="12">
        <f t="shared" ca="1" si="341"/>
        <v>1.2722771659310463</v>
      </c>
      <c r="Q4863" s="11" t="str">
        <f t="shared" ca="1" si="343"/>
        <v>H</v>
      </c>
    </row>
    <row r="4864" spans="9:17" x14ac:dyDescent="0.25">
      <c r="I4864" s="11">
        <v>4863</v>
      </c>
      <c r="J4864" s="11">
        <f t="shared" ca="1" si="338"/>
        <v>1.2997044968320131</v>
      </c>
      <c r="K4864" s="11">
        <f t="shared" ca="1" si="339"/>
        <v>3.8966446068064382</v>
      </c>
      <c r="L4864" s="11" t="str">
        <f t="shared" ca="1" si="342"/>
        <v>H</v>
      </c>
      <c r="M4864" s="11"/>
      <c r="N4864" s="11">
        <v>4863</v>
      </c>
      <c r="O4864" s="12">
        <f t="shared" ca="1" si="340"/>
        <v>1.6491061168198702</v>
      </c>
      <c r="P4864" s="12">
        <f t="shared" ca="1" si="341"/>
        <v>1.5704508010974567</v>
      </c>
      <c r="Q4864" s="11" t="str">
        <f t="shared" ca="1" si="343"/>
        <v>A</v>
      </c>
    </row>
    <row r="4865" spans="9:17" x14ac:dyDescent="0.25">
      <c r="I4865" s="11">
        <v>4864</v>
      </c>
      <c r="J4865" s="11">
        <f t="shared" ca="1" si="338"/>
        <v>-0.281252446099164</v>
      </c>
      <c r="K4865" s="11">
        <f t="shared" ca="1" si="339"/>
        <v>1.5873988542812645</v>
      </c>
      <c r="L4865" s="11" t="str">
        <f t="shared" ca="1" si="342"/>
        <v>H</v>
      </c>
      <c r="M4865" s="11"/>
      <c r="N4865" s="11">
        <v>4864</v>
      </c>
      <c r="O4865" s="12">
        <f t="shared" ca="1" si="340"/>
        <v>-0.23999009709781083</v>
      </c>
      <c r="P4865" s="12">
        <f t="shared" ca="1" si="341"/>
        <v>3.0381844297673126</v>
      </c>
      <c r="Q4865" s="11" t="str">
        <f t="shared" ca="1" si="343"/>
        <v>H</v>
      </c>
    </row>
    <row r="4866" spans="9:17" x14ac:dyDescent="0.25">
      <c r="I4866" s="11">
        <v>4865</v>
      </c>
      <c r="J4866" s="11">
        <f t="shared" ca="1" si="338"/>
        <v>1.3631228885780788</v>
      </c>
      <c r="K4866" s="11">
        <f t="shared" ca="1" si="339"/>
        <v>4.1186617272666073</v>
      </c>
      <c r="L4866" s="11" t="str">
        <f t="shared" ca="1" si="342"/>
        <v>H</v>
      </c>
      <c r="M4866" s="11"/>
      <c r="N4866" s="11">
        <v>4865</v>
      </c>
      <c r="O4866" s="12">
        <f t="shared" ca="1" si="340"/>
        <v>2.4541736069898143</v>
      </c>
      <c r="P4866" s="12">
        <f t="shared" ca="1" si="341"/>
        <v>-0.26846610509812585</v>
      </c>
      <c r="Q4866" s="11" t="str">
        <f t="shared" ca="1" si="343"/>
        <v>A</v>
      </c>
    </row>
    <row r="4867" spans="9:17" x14ac:dyDescent="0.25">
      <c r="I4867" s="11">
        <v>4866</v>
      </c>
      <c r="J4867" s="11">
        <f t="shared" ref="J4867:J4930" ca="1" si="344">NORMINV(RAND(), $D$3,$F$3)</f>
        <v>-9.499424667401557E-2</v>
      </c>
      <c r="K4867" s="11">
        <f t="shared" ref="K4867:K4930" ca="1" si="345">NORMINV(RAND(), $D$2,$F$2)</f>
        <v>3.3655168774380151</v>
      </c>
      <c r="L4867" s="11" t="str">
        <f t="shared" ca="1" si="342"/>
        <v>H</v>
      </c>
      <c r="M4867" s="11"/>
      <c r="N4867" s="11">
        <v>4866</v>
      </c>
      <c r="O4867" s="12">
        <f t="shared" ref="O4867:O4930" ca="1" si="346">NORMINV(RAND(), $D$11,$F$11)</f>
        <v>1.3404476925607978</v>
      </c>
      <c r="P4867" s="12">
        <f t="shared" ref="P4867:P4930" ca="1" si="347">NORMINV(RAND(), $D$10,$F$10)</f>
        <v>1.6026911338573191</v>
      </c>
      <c r="Q4867" s="11" t="str">
        <f t="shared" ca="1" si="343"/>
        <v>H</v>
      </c>
    </row>
    <row r="4868" spans="9:17" x14ac:dyDescent="0.25">
      <c r="I4868" s="11">
        <v>4867</v>
      </c>
      <c r="J4868" s="11">
        <f t="shared" ca="1" si="344"/>
        <v>2.8603921640459573</v>
      </c>
      <c r="K4868" s="11">
        <f t="shared" ca="1" si="345"/>
        <v>0.61066006338359125</v>
      </c>
      <c r="L4868" s="11" t="str">
        <f t="shared" ca="1" si="342"/>
        <v>A</v>
      </c>
      <c r="M4868" s="11"/>
      <c r="N4868" s="11">
        <v>4867</v>
      </c>
      <c r="O4868" s="12">
        <f t="shared" ca="1" si="346"/>
        <v>0.44453219936886551</v>
      </c>
      <c r="P4868" s="12">
        <f t="shared" ca="1" si="347"/>
        <v>1.8623719855221279</v>
      </c>
      <c r="Q4868" s="11" t="str">
        <f t="shared" ca="1" si="343"/>
        <v>H</v>
      </c>
    </row>
    <row r="4869" spans="9:17" x14ac:dyDescent="0.25">
      <c r="I4869" s="11">
        <v>4868</v>
      </c>
      <c r="J4869" s="11">
        <f t="shared" ca="1" si="344"/>
        <v>2.3723628010590363</v>
      </c>
      <c r="K4869" s="11">
        <f t="shared" ca="1" si="345"/>
        <v>0.84372066924832478</v>
      </c>
      <c r="L4869" s="11" t="str">
        <f t="shared" ca="1" si="342"/>
        <v>A</v>
      </c>
      <c r="M4869" s="11"/>
      <c r="N4869" s="11">
        <v>4868</v>
      </c>
      <c r="O4869" s="12">
        <f t="shared" ca="1" si="346"/>
        <v>0.52527250785605861</v>
      </c>
      <c r="P4869" s="12">
        <f t="shared" ca="1" si="347"/>
        <v>1.6257401437662622</v>
      </c>
      <c r="Q4869" s="11" t="str">
        <f t="shared" ca="1" si="343"/>
        <v>H</v>
      </c>
    </row>
    <row r="4870" spans="9:17" x14ac:dyDescent="0.25">
      <c r="I4870" s="11">
        <v>4869</v>
      </c>
      <c r="J4870" s="11">
        <f t="shared" ca="1" si="344"/>
        <v>1.794307443994936</v>
      </c>
      <c r="K4870" s="11">
        <f t="shared" ca="1" si="345"/>
        <v>1.9116248290037794</v>
      </c>
      <c r="L4870" s="11" t="str">
        <f t="shared" ca="1" si="342"/>
        <v>H</v>
      </c>
      <c r="M4870" s="11"/>
      <c r="N4870" s="11">
        <v>4869</v>
      </c>
      <c r="O4870" s="12">
        <f t="shared" ca="1" si="346"/>
        <v>1.5565558959005099</v>
      </c>
      <c r="P4870" s="12">
        <f t="shared" ca="1" si="347"/>
        <v>2.5732863392915393</v>
      </c>
      <c r="Q4870" s="11" t="str">
        <f t="shared" ca="1" si="343"/>
        <v>H</v>
      </c>
    </row>
    <row r="4871" spans="9:17" x14ac:dyDescent="0.25">
      <c r="I4871" s="11">
        <v>4870</v>
      </c>
      <c r="J4871" s="11">
        <f t="shared" ca="1" si="344"/>
        <v>0.85077837424232439</v>
      </c>
      <c r="K4871" s="11">
        <f t="shared" ca="1" si="345"/>
        <v>1.3788385532720833</v>
      </c>
      <c r="L4871" s="11" t="str">
        <f t="shared" ca="1" si="342"/>
        <v>H</v>
      </c>
      <c r="M4871" s="11"/>
      <c r="N4871" s="11">
        <v>4870</v>
      </c>
      <c r="O4871" s="12">
        <f t="shared" ca="1" si="346"/>
        <v>1.1100542652808194</v>
      </c>
      <c r="P4871" s="12">
        <f t="shared" ca="1" si="347"/>
        <v>1.8388847404347191</v>
      </c>
      <c r="Q4871" s="11" t="str">
        <f t="shared" ca="1" si="343"/>
        <v>H</v>
      </c>
    </row>
    <row r="4872" spans="9:17" x14ac:dyDescent="0.25">
      <c r="I4872" s="11">
        <v>4871</v>
      </c>
      <c r="J4872" s="11">
        <f t="shared" ca="1" si="344"/>
        <v>1.8500809123192268</v>
      </c>
      <c r="K4872" s="11">
        <f t="shared" ca="1" si="345"/>
        <v>1.3261997201191378</v>
      </c>
      <c r="L4872" s="11" t="str">
        <f t="shared" ca="1" si="342"/>
        <v>A</v>
      </c>
      <c r="M4872" s="11"/>
      <c r="N4872" s="11">
        <v>4871</v>
      </c>
      <c r="O4872" s="12">
        <f t="shared" ca="1" si="346"/>
        <v>-9.2924271169417927E-2</v>
      </c>
      <c r="P4872" s="12">
        <f t="shared" ca="1" si="347"/>
        <v>1.3267462928122529</v>
      </c>
      <c r="Q4872" s="11" t="str">
        <f t="shared" ca="1" si="343"/>
        <v>H</v>
      </c>
    </row>
    <row r="4873" spans="9:17" x14ac:dyDescent="0.25">
      <c r="I4873" s="11">
        <v>4872</v>
      </c>
      <c r="J4873" s="11">
        <f t="shared" ca="1" si="344"/>
        <v>1.2448712432454943</v>
      </c>
      <c r="K4873" s="11">
        <f t="shared" ca="1" si="345"/>
        <v>3.3454963090952834</v>
      </c>
      <c r="L4873" s="11" t="str">
        <f t="shared" ca="1" si="342"/>
        <v>H</v>
      </c>
      <c r="M4873" s="11"/>
      <c r="N4873" s="11">
        <v>4872</v>
      </c>
      <c r="O4873" s="12">
        <f t="shared" ca="1" si="346"/>
        <v>1.4028281174769597</v>
      </c>
      <c r="P4873" s="12">
        <f t="shared" ca="1" si="347"/>
        <v>4.8059625346049399</v>
      </c>
      <c r="Q4873" s="11" t="str">
        <f t="shared" ca="1" si="343"/>
        <v>H</v>
      </c>
    </row>
    <row r="4874" spans="9:17" x14ac:dyDescent="0.25">
      <c r="I4874" s="11">
        <v>4873</v>
      </c>
      <c r="J4874" s="11">
        <f t="shared" ca="1" si="344"/>
        <v>2.3378547763724802</v>
      </c>
      <c r="K4874" s="11">
        <f t="shared" ca="1" si="345"/>
        <v>1.6346526804531381</v>
      </c>
      <c r="L4874" s="11" t="str">
        <f t="shared" ca="1" si="342"/>
        <v>A</v>
      </c>
      <c r="M4874" s="11"/>
      <c r="N4874" s="11">
        <v>4873</v>
      </c>
      <c r="O4874" s="12">
        <f t="shared" ca="1" si="346"/>
        <v>0.44202001992209783</v>
      </c>
      <c r="P4874" s="12">
        <f t="shared" ca="1" si="347"/>
        <v>-0.75914237404550877</v>
      </c>
      <c r="Q4874" s="11" t="str">
        <f t="shared" ca="1" si="343"/>
        <v>A</v>
      </c>
    </row>
    <row r="4875" spans="9:17" x14ac:dyDescent="0.25">
      <c r="I4875" s="11">
        <v>4874</v>
      </c>
      <c r="J4875" s="11">
        <f t="shared" ca="1" si="344"/>
        <v>-3.9252068949287233E-2</v>
      </c>
      <c r="K4875" s="11">
        <f t="shared" ca="1" si="345"/>
        <v>1.6496441130323634</v>
      </c>
      <c r="L4875" s="11" t="str">
        <f t="shared" ca="1" si="342"/>
        <v>H</v>
      </c>
      <c r="M4875" s="11"/>
      <c r="N4875" s="11">
        <v>4874</v>
      </c>
      <c r="O4875" s="12">
        <f t="shared" ca="1" si="346"/>
        <v>-1.2892441743396954</v>
      </c>
      <c r="P4875" s="12">
        <f t="shared" ca="1" si="347"/>
        <v>1.2543907385252164</v>
      </c>
      <c r="Q4875" s="11" t="str">
        <f t="shared" ca="1" si="343"/>
        <v>H</v>
      </c>
    </row>
    <row r="4876" spans="9:17" x14ac:dyDescent="0.25">
      <c r="I4876" s="11">
        <v>4875</v>
      </c>
      <c r="J4876" s="11">
        <f t="shared" ca="1" si="344"/>
        <v>0.51608404027029953</v>
      </c>
      <c r="K4876" s="11">
        <f t="shared" ca="1" si="345"/>
        <v>2.822546819440559</v>
      </c>
      <c r="L4876" s="11" t="str">
        <f t="shared" ca="1" si="342"/>
        <v>H</v>
      </c>
      <c r="M4876" s="11"/>
      <c r="N4876" s="11">
        <v>4875</v>
      </c>
      <c r="O4876" s="12">
        <f t="shared" ca="1" si="346"/>
        <v>1.031133803754007</v>
      </c>
      <c r="P4876" s="12">
        <f t="shared" ca="1" si="347"/>
        <v>-1.3359614415741525</v>
      </c>
      <c r="Q4876" s="11" t="str">
        <f t="shared" ca="1" si="343"/>
        <v>A</v>
      </c>
    </row>
    <row r="4877" spans="9:17" x14ac:dyDescent="0.25">
      <c r="I4877" s="11">
        <v>4876</v>
      </c>
      <c r="J4877" s="11">
        <f t="shared" ca="1" si="344"/>
        <v>3.2308626269139054</v>
      </c>
      <c r="K4877" s="11">
        <f t="shared" ca="1" si="345"/>
        <v>1.3503519535075386</v>
      </c>
      <c r="L4877" s="11" t="str">
        <f t="shared" ca="1" si="342"/>
        <v>A</v>
      </c>
      <c r="M4877" s="11"/>
      <c r="N4877" s="11">
        <v>4876</v>
      </c>
      <c r="O4877" s="12">
        <f t="shared" ca="1" si="346"/>
        <v>-0.6513098147621359</v>
      </c>
      <c r="P4877" s="12">
        <f t="shared" ca="1" si="347"/>
        <v>0.89558829462946399</v>
      </c>
      <c r="Q4877" s="11" t="str">
        <f t="shared" ca="1" si="343"/>
        <v>H</v>
      </c>
    </row>
    <row r="4878" spans="9:17" x14ac:dyDescent="0.25">
      <c r="I4878" s="11">
        <v>4877</v>
      </c>
      <c r="J4878" s="11">
        <f t="shared" ca="1" si="344"/>
        <v>1.2082278589542228</v>
      </c>
      <c r="K4878" s="11">
        <f t="shared" ca="1" si="345"/>
        <v>5.7578871483999867</v>
      </c>
      <c r="L4878" s="11" t="str">
        <f t="shared" ca="1" si="342"/>
        <v>H</v>
      </c>
      <c r="M4878" s="11"/>
      <c r="N4878" s="11">
        <v>4877</v>
      </c>
      <c r="O4878" s="12">
        <f t="shared" ca="1" si="346"/>
        <v>0.86617969412460627</v>
      </c>
      <c r="P4878" s="12">
        <f t="shared" ca="1" si="347"/>
        <v>-9.8909717244845652E-2</v>
      </c>
      <c r="Q4878" s="11" t="str">
        <f t="shared" ca="1" si="343"/>
        <v>A</v>
      </c>
    </row>
    <row r="4879" spans="9:17" x14ac:dyDescent="0.25">
      <c r="I4879" s="11">
        <v>4878</v>
      </c>
      <c r="J4879" s="11">
        <f t="shared" ca="1" si="344"/>
        <v>0.55869962500517323</v>
      </c>
      <c r="K4879" s="11">
        <f t="shared" ca="1" si="345"/>
        <v>2.7457741020421516</v>
      </c>
      <c r="L4879" s="11" t="str">
        <f t="shared" ca="1" si="342"/>
        <v>H</v>
      </c>
      <c r="M4879" s="11"/>
      <c r="N4879" s="11">
        <v>4878</v>
      </c>
      <c r="O4879" s="12">
        <f t="shared" ca="1" si="346"/>
        <v>0.619677078059644</v>
      </c>
      <c r="P4879" s="12">
        <f t="shared" ca="1" si="347"/>
        <v>5.9288685363119153E-3</v>
      </c>
      <c r="Q4879" s="11" t="str">
        <f t="shared" ca="1" si="343"/>
        <v>A</v>
      </c>
    </row>
    <row r="4880" spans="9:17" x14ac:dyDescent="0.25">
      <c r="I4880" s="11">
        <v>4879</v>
      </c>
      <c r="J4880" s="11">
        <f t="shared" ca="1" si="344"/>
        <v>1.7277983445536176</v>
      </c>
      <c r="K4880" s="11">
        <f t="shared" ca="1" si="345"/>
        <v>2.9920601504464122</v>
      </c>
      <c r="L4880" s="11" t="str">
        <f t="shared" ca="1" si="342"/>
        <v>H</v>
      </c>
      <c r="M4880" s="11"/>
      <c r="N4880" s="11">
        <v>4879</v>
      </c>
      <c r="O4880" s="12">
        <f t="shared" ca="1" si="346"/>
        <v>1.5528706066429976</v>
      </c>
      <c r="P4880" s="12">
        <f t="shared" ca="1" si="347"/>
        <v>1.8252522478943223</v>
      </c>
      <c r="Q4880" s="11" t="str">
        <f t="shared" ca="1" si="343"/>
        <v>H</v>
      </c>
    </row>
    <row r="4881" spans="9:17" x14ac:dyDescent="0.25">
      <c r="I4881" s="11">
        <v>4880</v>
      </c>
      <c r="J4881" s="11">
        <f t="shared" ca="1" si="344"/>
        <v>1.1877918335785547</v>
      </c>
      <c r="K4881" s="11">
        <f t="shared" ca="1" si="345"/>
        <v>9.5977754094695777E-2</v>
      </c>
      <c r="L4881" s="11" t="str">
        <f t="shared" ca="1" si="342"/>
        <v>A</v>
      </c>
      <c r="M4881" s="11"/>
      <c r="N4881" s="11">
        <v>4880</v>
      </c>
      <c r="O4881" s="12">
        <f t="shared" ca="1" si="346"/>
        <v>-0.26109616247098277</v>
      </c>
      <c r="P4881" s="12">
        <f t="shared" ca="1" si="347"/>
        <v>1.927538104754384</v>
      </c>
      <c r="Q4881" s="11" t="str">
        <f t="shared" ca="1" si="343"/>
        <v>H</v>
      </c>
    </row>
    <row r="4882" spans="9:17" x14ac:dyDescent="0.25">
      <c r="I4882" s="11">
        <v>4881</v>
      </c>
      <c r="J4882" s="11">
        <f t="shared" ca="1" si="344"/>
        <v>1.3290561433625905</v>
      </c>
      <c r="K4882" s="11">
        <f t="shared" ca="1" si="345"/>
        <v>0.82543539418440814</v>
      </c>
      <c r="L4882" s="11" t="str">
        <f t="shared" ca="1" si="342"/>
        <v>A</v>
      </c>
      <c r="M4882" s="11"/>
      <c r="N4882" s="11">
        <v>4881</v>
      </c>
      <c r="O4882" s="12">
        <f t="shared" ca="1" si="346"/>
        <v>1.6685984703434893</v>
      </c>
      <c r="P4882" s="12">
        <f t="shared" ca="1" si="347"/>
        <v>2.9619585658456868</v>
      </c>
      <c r="Q4882" s="11" t="str">
        <f t="shared" ca="1" si="343"/>
        <v>H</v>
      </c>
    </row>
    <row r="4883" spans="9:17" x14ac:dyDescent="0.25">
      <c r="I4883" s="11">
        <v>4882</v>
      </c>
      <c r="J4883" s="11">
        <f t="shared" ca="1" si="344"/>
        <v>1.0699636040616654</v>
      </c>
      <c r="K4883" s="11">
        <f t="shared" ca="1" si="345"/>
        <v>2.1470448885988542</v>
      </c>
      <c r="L4883" s="11" t="str">
        <f t="shared" ca="1" si="342"/>
        <v>H</v>
      </c>
      <c r="M4883" s="11"/>
      <c r="N4883" s="11">
        <v>4882</v>
      </c>
      <c r="O4883" s="12">
        <f t="shared" ca="1" si="346"/>
        <v>0.84403669958215177</v>
      </c>
      <c r="P4883" s="12">
        <f t="shared" ca="1" si="347"/>
        <v>1.3181581248138587</v>
      </c>
      <c r="Q4883" s="11" t="str">
        <f t="shared" ca="1" si="343"/>
        <v>H</v>
      </c>
    </row>
    <row r="4884" spans="9:17" x14ac:dyDescent="0.25">
      <c r="I4884" s="11">
        <v>4883</v>
      </c>
      <c r="J4884" s="11">
        <f t="shared" ca="1" si="344"/>
        <v>0.91578788496757779</v>
      </c>
      <c r="K4884" s="11">
        <f t="shared" ca="1" si="345"/>
        <v>2.8573728177128488</v>
      </c>
      <c r="L4884" s="11" t="str">
        <f t="shared" ca="1" si="342"/>
        <v>H</v>
      </c>
      <c r="M4884" s="11"/>
      <c r="N4884" s="11">
        <v>4883</v>
      </c>
      <c r="O4884" s="12">
        <f t="shared" ca="1" si="346"/>
        <v>0.17657035703009683</v>
      </c>
      <c r="P4884" s="12">
        <f t="shared" ca="1" si="347"/>
        <v>2.7666572237030627</v>
      </c>
      <c r="Q4884" s="11" t="str">
        <f t="shared" ca="1" si="343"/>
        <v>H</v>
      </c>
    </row>
    <row r="4885" spans="9:17" x14ac:dyDescent="0.25">
      <c r="I4885" s="11">
        <v>4884</v>
      </c>
      <c r="J4885" s="11">
        <f t="shared" ca="1" si="344"/>
        <v>-0.42229470561131344</v>
      </c>
      <c r="K4885" s="11">
        <f t="shared" ca="1" si="345"/>
        <v>1.1763234167597481</v>
      </c>
      <c r="L4885" s="11" t="str">
        <f t="shared" ca="1" si="342"/>
        <v>H</v>
      </c>
      <c r="M4885" s="11"/>
      <c r="N4885" s="11">
        <v>4884</v>
      </c>
      <c r="O4885" s="12">
        <f t="shared" ca="1" si="346"/>
        <v>0.75168625734883587</v>
      </c>
      <c r="P4885" s="12">
        <f t="shared" ca="1" si="347"/>
        <v>3.6397393471924051</v>
      </c>
      <c r="Q4885" s="11" t="str">
        <f t="shared" ca="1" si="343"/>
        <v>H</v>
      </c>
    </row>
    <row r="4886" spans="9:17" x14ac:dyDescent="0.25">
      <c r="I4886" s="11">
        <v>4885</v>
      </c>
      <c r="J4886" s="11">
        <f t="shared" ca="1" si="344"/>
        <v>-9.7108269322307206E-2</v>
      </c>
      <c r="K4886" s="11">
        <f t="shared" ca="1" si="345"/>
        <v>3.2002259161762581</v>
      </c>
      <c r="L4886" s="11" t="str">
        <f t="shared" ca="1" si="342"/>
        <v>H</v>
      </c>
      <c r="M4886" s="11"/>
      <c r="N4886" s="11">
        <v>4885</v>
      </c>
      <c r="O4886" s="12">
        <f t="shared" ca="1" si="346"/>
        <v>2.4099234193863288</v>
      </c>
      <c r="P4886" s="12">
        <f t="shared" ca="1" si="347"/>
        <v>3.2239779149033421</v>
      </c>
      <c r="Q4886" s="11" t="str">
        <f t="shared" ca="1" si="343"/>
        <v>H</v>
      </c>
    </row>
    <row r="4887" spans="9:17" x14ac:dyDescent="0.25">
      <c r="I4887" s="11">
        <v>4886</v>
      </c>
      <c r="J4887" s="11">
        <f t="shared" ca="1" si="344"/>
        <v>-0.19722132030515194</v>
      </c>
      <c r="K4887" s="11">
        <f t="shared" ca="1" si="345"/>
        <v>2.153899931612997</v>
      </c>
      <c r="L4887" s="11" t="str">
        <f t="shared" ca="1" si="342"/>
        <v>H</v>
      </c>
      <c r="M4887" s="11"/>
      <c r="N4887" s="11">
        <v>4886</v>
      </c>
      <c r="O4887" s="12">
        <f t="shared" ca="1" si="346"/>
        <v>-0.35503871305794021</v>
      </c>
      <c r="P4887" s="12">
        <f t="shared" ca="1" si="347"/>
        <v>1.750790390146133</v>
      </c>
      <c r="Q4887" s="11" t="str">
        <f t="shared" ca="1" si="343"/>
        <v>H</v>
      </c>
    </row>
    <row r="4888" spans="9:17" x14ac:dyDescent="0.25">
      <c r="I4888" s="11">
        <v>4887</v>
      </c>
      <c r="J4888" s="11">
        <f t="shared" ca="1" si="344"/>
        <v>-0.14142058996145657</v>
      </c>
      <c r="K4888" s="11">
        <f t="shared" ca="1" si="345"/>
        <v>1.6589504929817895</v>
      </c>
      <c r="L4888" s="11" t="str">
        <f t="shared" ca="1" si="342"/>
        <v>H</v>
      </c>
      <c r="M4888" s="11"/>
      <c r="N4888" s="11">
        <v>4887</v>
      </c>
      <c r="O4888" s="12">
        <f t="shared" ca="1" si="346"/>
        <v>-1.0051377990622088</v>
      </c>
      <c r="P4888" s="12">
        <f t="shared" ca="1" si="347"/>
        <v>3.0326372991935013</v>
      </c>
      <c r="Q4888" s="11" t="str">
        <f t="shared" ca="1" si="343"/>
        <v>H</v>
      </c>
    </row>
    <row r="4889" spans="9:17" x14ac:dyDescent="0.25">
      <c r="I4889" s="11">
        <v>4888</v>
      </c>
      <c r="J4889" s="11">
        <f t="shared" ca="1" si="344"/>
        <v>-0.57513590442327878</v>
      </c>
      <c r="K4889" s="11">
        <f t="shared" ca="1" si="345"/>
        <v>0.93352669672383803</v>
      </c>
      <c r="L4889" s="11" t="str">
        <f t="shared" ca="1" si="342"/>
        <v>H</v>
      </c>
      <c r="M4889" s="11"/>
      <c r="N4889" s="11">
        <v>4888</v>
      </c>
      <c r="O4889" s="12">
        <f t="shared" ca="1" si="346"/>
        <v>0.195269574607838</v>
      </c>
      <c r="P4889" s="12">
        <f t="shared" ca="1" si="347"/>
        <v>2.568395021592889</v>
      </c>
      <c r="Q4889" s="11" t="str">
        <f t="shared" ca="1" si="343"/>
        <v>H</v>
      </c>
    </row>
    <row r="4890" spans="9:17" x14ac:dyDescent="0.25">
      <c r="I4890" s="11">
        <v>4889</v>
      </c>
      <c r="J4890" s="11">
        <f t="shared" ca="1" si="344"/>
        <v>3.0563589868090348</v>
      </c>
      <c r="K4890" s="11">
        <f t="shared" ca="1" si="345"/>
        <v>0.65317467195781664</v>
      </c>
      <c r="L4890" s="11" t="str">
        <f t="shared" ca="1" si="342"/>
        <v>A</v>
      </c>
      <c r="M4890" s="11"/>
      <c r="N4890" s="11">
        <v>4889</v>
      </c>
      <c r="O4890" s="12">
        <f t="shared" ca="1" si="346"/>
        <v>-0.20212190957022824</v>
      </c>
      <c r="P4890" s="12">
        <f t="shared" ca="1" si="347"/>
        <v>0.83623320974952298</v>
      </c>
      <c r="Q4890" s="11" t="str">
        <f t="shared" ca="1" si="343"/>
        <v>H</v>
      </c>
    </row>
    <row r="4891" spans="9:17" x14ac:dyDescent="0.25">
      <c r="I4891" s="11">
        <v>4890</v>
      </c>
      <c r="J4891" s="11">
        <f t="shared" ca="1" si="344"/>
        <v>1.0954893931429708</v>
      </c>
      <c r="K4891" s="11">
        <f t="shared" ca="1" si="345"/>
        <v>4.5315927314154045</v>
      </c>
      <c r="L4891" s="11" t="str">
        <f t="shared" ca="1" si="342"/>
        <v>H</v>
      </c>
      <c r="M4891" s="11"/>
      <c r="N4891" s="11">
        <v>4890</v>
      </c>
      <c r="O4891" s="12">
        <f t="shared" ca="1" si="346"/>
        <v>-0.50008874433065365</v>
      </c>
      <c r="P4891" s="12">
        <f t="shared" ca="1" si="347"/>
        <v>1.6599813180975569</v>
      </c>
      <c r="Q4891" s="11" t="str">
        <f t="shared" ca="1" si="343"/>
        <v>H</v>
      </c>
    </row>
    <row r="4892" spans="9:17" x14ac:dyDescent="0.25">
      <c r="I4892" s="11">
        <v>4891</v>
      </c>
      <c r="J4892" s="11">
        <f t="shared" ca="1" si="344"/>
        <v>1.6818773390728357</v>
      </c>
      <c r="K4892" s="11">
        <f t="shared" ca="1" si="345"/>
        <v>2.0024952929723367</v>
      </c>
      <c r="L4892" s="11" t="str">
        <f t="shared" ca="1" si="342"/>
        <v>H</v>
      </c>
      <c r="M4892" s="11"/>
      <c r="N4892" s="11">
        <v>4891</v>
      </c>
      <c r="O4892" s="12">
        <f t="shared" ca="1" si="346"/>
        <v>0.22516964411520302</v>
      </c>
      <c r="P4892" s="12">
        <f t="shared" ca="1" si="347"/>
        <v>-0.72896442186529042</v>
      </c>
      <c r="Q4892" s="11" t="str">
        <f t="shared" ca="1" si="343"/>
        <v>A</v>
      </c>
    </row>
    <row r="4893" spans="9:17" x14ac:dyDescent="0.25">
      <c r="I4893" s="11">
        <v>4892</v>
      </c>
      <c r="J4893" s="11">
        <f t="shared" ca="1" si="344"/>
        <v>0.34303107764052687</v>
      </c>
      <c r="K4893" s="11">
        <f t="shared" ca="1" si="345"/>
        <v>2.5135077630812113</v>
      </c>
      <c r="L4893" s="11" t="str">
        <f t="shared" ca="1" si="342"/>
        <v>H</v>
      </c>
      <c r="M4893" s="11"/>
      <c r="N4893" s="11">
        <v>4892</v>
      </c>
      <c r="O4893" s="12">
        <f t="shared" ca="1" si="346"/>
        <v>-0.61187848559245106</v>
      </c>
      <c r="P4893" s="12">
        <f t="shared" ca="1" si="347"/>
        <v>0.17771597365780401</v>
      </c>
      <c r="Q4893" s="11" t="str">
        <f t="shared" ca="1" si="343"/>
        <v>H</v>
      </c>
    </row>
    <row r="4894" spans="9:17" x14ac:dyDescent="0.25">
      <c r="I4894" s="11">
        <v>4893</v>
      </c>
      <c r="J4894" s="11">
        <f t="shared" ca="1" si="344"/>
        <v>-0.48690141953258503</v>
      </c>
      <c r="K4894" s="11">
        <f t="shared" ca="1" si="345"/>
        <v>2.9076678712664195</v>
      </c>
      <c r="L4894" s="11" t="str">
        <f t="shared" ca="1" si="342"/>
        <v>H</v>
      </c>
      <c r="M4894" s="11"/>
      <c r="N4894" s="11">
        <v>4893</v>
      </c>
      <c r="O4894" s="12">
        <f t="shared" ca="1" si="346"/>
        <v>1.6890105853884563</v>
      </c>
      <c r="P4894" s="12">
        <f t="shared" ca="1" si="347"/>
        <v>0.42826628947591516</v>
      </c>
      <c r="Q4894" s="11" t="str">
        <f t="shared" ca="1" si="343"/>
        <v>A</v>
      </c>
    </row>
    <row r="4895" spans="9:17" x14ac:dyDescent="0.25">
      <c r="I4895" s="11">
        <v>4894</v>
      </c>
      <c r="J4895" s="11">
        <f t="shared" ca="1" si="344"/>
        <v>-0.9394623952099822</v>
      </c>
      <c r="K4895" s="11">
        <f t="shared" ca="1" si="345"/>
        <v>-0.86108147665785451</v>
      </c>
      <c r="L4895" s="11" t="str">
        <f t="shared" ca="1" si="342"/>
        <v>H</v>
      </c>
      <c r="M4895" s="11"/>
      <c r="N4895" s="11">
        <v>4894</v>
      </c>
      <c r="O4895" s="12">
        <f t="shared" ca="1" si="346"/>
        <v>-0.75992027166571252</v>
      </c>
      <c r="P4895" s="12">
        <f t="shared" ca="1" si="347"/>
        <v>0.72338869807267636</v>
      </c>
      <c r="Q4895" s="11" t="str">
        <f t="shared" ca="1" si="343"/>
        <v>H</v>
      </c>
    </row>
    <row r="4896" spans="9:17" x14ac:dyDescent="0.25">
      <c r="I4896" s="11">
        <v>4895</v>
      </c>
      <c r="J4896" s="11">
        <f t="shared" ca="1" si="344"/>
        <v>1.8502897452495226</v>
      </c>
      <c r="K4896" s="11">
        <f t="shared" ca="1" si="345"/>
        <v>-0.80824978955216142</v>
      </c>
      <c r="L4896" s="11" t="str">
        <f t="shared" ca="1" si="342"/>
        <v>A</v>
      </c>
      <c r="M4896" s="11"/>
      <c r="N4896" s="11">
        <v>4895</v>
      </c>
      <c r="O4896" s="12">
        <f t="shared" ca="1" si="346"/>
        <v>0.46170800214970825</v>
      </c>
      <c r="P4896" s="12">
        <f t="shared" ca="1" si="347"/>
        <v>4.1582436002871512</v>
      </c>
      <c r="Q4896" s="11" t="str">
        <f t="shared" ca="1" si="343"/>
        <v>H</v>
      </c>
    </row>
    <row r="4897" spans="9:17" x14ac:dyDescent="0.25">
      <c r="I4897" s="11">
        <v>4896</v>
      </c>
      <c r="J4897" s="11">
        <f t="shared" ca="1" si="344"/>
        <v>2.5174946036440371</v>
      </c>
      <c r="K4897" s="11">
        <f t="shared" ca="1" si="345"/>
        <v>7.5791606864827665E-2</v>
      </c>
      <c r="L4897" s="11" t="str">
        <f t="shared" ca="1" si="342"/>
        <v>A</v>
      </c>
      <c r="M4897" s="11"/>
      <c r="N4897" s="11">
        <v>4896</v>
      </c>
      <c r="O4897" s="12">
        <f t="shared" ca="1" si="346"/>
        <v>2.2681191579423761</v>
      </c>
      <c r="P4897" s="12">
        <f t="shared" ca="1" si="347"/>
        <v>0.212865175993872</v>
      </c>
      <c r="Q4897" s="11" t="str">
        <f t="shared" ca="1" si="343"/>
        <v>A</v>
      </c>
    </row>
    <row r="4898" spans="9:17" x14ac:dyDescent="0.25">
      <c r="I4898" s="11">
        <v>4897</v>
      </c>
      <c r="J4898" s="11">
        <f t="shared" ca="1" si="344"/>
        <v>1.983736589628315</v>
      </c>
      <c r="K4898" s="11">
        <f t="shared" ca="1" si="345"/>
        <v>3.3960255056631503</v>
      </c>
      <c r="L4898" s="11" t="str">
        <f t="shared" ca="1" si="342"/>
        <v>H</v>
      </c>
      <c r="M4898" s="11"/>
      <c r="N4898" s="11">
        <v>4897</v>
      </c>
      <c r="O4898" s="12">
        <f t="shared" ca="1" si="346"/>
        <v>1.870858555404151</v>
      </c>
      <c r="P4898" s="12">
        <f t="shared" ca="1" si="347"/>
        <v>2.9617675968442256</v>
      </c>
      <c r="Q4898" s="11" t="str">
        <f t="shared" ca="1" si="343"/>
        <v>H</v>
      </c>
    </row>
    <row r="4899" spans="9:17" x14ac:dyDescent="0.25">
      <c r="I4899" s="11">
        <v>4898</v>
      </c>
      <c r="J4899" s="11">
        <f t="shared" ca="1" si="344"/>
        <v>-2.0416952642977435</v>
      </c>
      <c r="K4899" s="11">
        <f t="shared" ca="1" si="345"/>
        <v>4.1737031266037521</v>
      </c>
      <c r="L4899" s="11" t="str">
        <f t="shared" ca="1" si="342"/>
        <v>H</v>
      </c>
      <c r="M4899" s="11"/>
      <c r="N4899" s="11">
        <v>4898</v>
      </c>
      <c r="O4899" s="12">
        <f t="shared" ca="1" si="346"/>
        <v>-2.0221253482218149</v>
      </c>
      <c r="P4899" s="12">
        <f t="shared" ca="1" si="347"/>
        <v>0.86344347306049141</v>
      </c>
      <c r="Q4899" s="11" t="str">
        <f t="shared" ca="1" si="343"/>
        <v>H</v>
      </c>
    </row>
    <row r="4900" spans="9:17" x14ac:dyDescent="0.25">
      <c r="I4900" s="11">
        <v>4899</v>
      </c>
      <c r="J4900" s="11">
        <f t="shared" ca="1" si="344"/>
        <v>0.41460133140019395</v>
      </c>
      <c r="K4900" s="11">
        <f t="shared" ca="1" si="345"/>
        <v>2.7131068880932343</v>
      </c>
      <c r="L4900" s="11" t="str">
        <f t="shared" ca="1" si="342"/>
        <v>H</v>
      </c>
      <c r="M4900" s="11"/>
      <c r="N4900" s="11">
        <v>4899</v>
      </c>
      <c r="O4900" s="12">
        <f t="shared" ca="1" si="346"/>
        <v>2.0282004954249429</v>
      </c>
      <c r="P4900" s="12">
        <f t="shared" ca="1" si="347"/>
        <v>-1.0220380722143281</v>
      </c>
      <c r="Q4900" s="11" t="str">
        <f t="shared" ca="1" si="343"/>
        <v>A</v>
      </c>
    </row>
    <row r="4901" spans="9:17" x14ac:dyDescent="0.25">
      <c r="I4901" s="11">
        <v>4900</v>
      </c>
      <c r="J4901" s="11">
        <f t="shared" ca="1" si="344"/>
        <v>1.2278330034380198</v>
      </c>
      <c r="K4901" s="11">
        <f t="shared" ca="1" si="345"/>
        <v>-0.88390536451725632</v>
      </c>
      <c r="L4901" s="11" t="str">
        <f t="shared" ca="1" si="342"/>
        <v>A</v>
      </c>
      <c r="M4901" s="11"/>
      <c r="N4901" s="11">
        <v>4900</v>
      </c>
      <c r="O4901" s="12">
        <f t="shared" ca="1" si="346"/>
        <v>1.7529918734362884</v>
      </c>
      <c r="P4901" s="12">
        <f t="shared" ca="1" si="347"/>
        <v>1.8168162112963984</v>
      </c>
      <c r="Q4901" s="11" t="str">
        <f t="shared" ca="1" si="343"/>
        <v>H</v>
      </c>
    </row>
    <row r="4902" spans="9:17" x14ac:dyDescent="0.25">
      <c r="I4902" s="11">
        <v>4901</v>
      </c>
      <c r="J4902" s="11">
        <f t="shared" ca="1" si="344"/>
        <v>0.18878284685847579</v>
      </c>
      <c r="K4902" s="11">
        <f t="shared" ca="1" si="345"/>
        <v>1.1025838359789044</v>
      </c>
      <c r="L4902" s="11" t="str">
        <f t="shared" ca="1" si="342"/>
        <v>H</v>
      </c>
      <c r="M4902" s="11"/>
      <c r="N4902" s="11">
        <v>4901</v>
      </c>
      <c r="O4902" s="12">
        <f t="shared" ca="1" si="346"/>
        <v>1.5380247225544115</v>
      </c>
      <c r="P4902" s="12">
        <f t="shared" ca="1" si="347"/>
        <v>1.7416812608736756</v>
      </c>
      <c r="Q4902" s="11" t="str">
        <f t="shared" ca="1" si="343"/>
        <v>H</v>
      </c>
    </row>
    <row r="4903" spans="9:17" x14ac:dyDescent="0.25">
      <c r="I4903" s="11">
        <v>4902</v>
      </c>
      <c r="J4903" s="11">
        <f t="shared" ca="1" si="344"/>
        <v>2.3628590838537948</v>
      </c>
      <c r="K4903" s="11">
        <f t="shared" ca="1" si="345"/>
        <v>-0.80864501512072939</v>
      </c>
      <c r="L4903" s="11" t="str">
        <f t="shared" ca="1" si="342"/>
        <v>A</v>
      </c>
      <c r="M4903" s="11"/>
      <c r="N4903" s="11">
        <v>4902</v>
      </c>
      <c r="O4903" s="12">
        <f t="shared" ca="1" si="346"/>
        <v>-0.46159055982673858</v>
      </c>
      <c r="P4903" s="12">
        <f t="shared" ca="1" si="347"/>
        <v>1.5320396736692672</v>
      </c>
      <c r="Q4903" s="11" t="str">
        <f t="shared" ca="1" si="343"/>
        <v>H</v>
      </c>
    </row>
    <row r="4904" spans="9:17" x14ac:dyDescent="0.25">
      <c r="I4904" s="11">
        <v>4903</v>
      </c>
      <c r="J4904" s="11">
        <f t="shared" ca="1" si="344"/>
        <v>1.1029164887108198</v>
      </c>
      <c r="K4904" s="11">
        <f t="shared" ca="1" si="345"/>
        <v>-1.0641072194094252</v>
      </c>
      <c r="L4904" s="11" t="str">
        <f t="shared" ca="1" si="342"/>
        <v>A</v>
      </c>
      <c r="M4904" s="11"/>
      <c r="N4904" s="11">
        <v>4903</v>
      </c>
      <c r="O4904" s="12">
        <f t="shared" ca="1" si="346"/>
        <v>-0.41076186000395198</v>
      </c>
      <c r="P4904" s="12">
        <f t="shared" ca="1" si="347"/>
        <v>1.9395950393787884</v>
      </c>
      <c r="Q4904" s="11" t="str">
        <f t="shared" ca="1" si="343"/>
        <v>H</v>
      </c>
    </row>
    <row r="4905" spans="9:17" x14ac:dyDescent="0.25">
      <c r="I4905" s="11">
        <v>4904</v>
      </c>
      <c r="J4905" s="11">
        <f t="shared" ca="1" si="344"/>
        <v>2.3121277897668158</v>
      </c>
      <c r="K4905" s="11">
        <f t="shared" ca="1" si="345"/>
        <v>2.3924836955387203</v>
      </c>
      <c r="L4905" s="11" t="str">
        <f t="shared" ca="1" si="342"/>
        <v>H</v>
      </c>
      <c r="M4905" s="11"/>
      <c r="N4905" s="11">
        <v>4904</v>
      </c>
      <c r="O4905" s="12">
        <f t="shared" ca="1" si="346"/>
        <v>-4.2095101958605885E-2</v>
      </c>
      <c r="P4905" s="12">
        <f t="shared" ca="1" si="347"/>
        <v>1.5949785098308928</v>
      </c>
      <c r="Q4905" s="11" t="str">
        <f t="shared" ca="1" si="343"/>
        <v>H</v>
      </c>
    </row>
    <row r="4906" spans="9:17" x14ac:dyDescent="0.25">
      <c r="I4906" s="11">
        <v>4905</v>
      </c>
      <c r="J4906" s="11">
        <f t="shared" ca="1" si="344"/>
        <v>3.1173473511110656</v>
      </c>
      <c r="K4906" s="11">
        <f t="shared" ca="1" si="345"/>
        <v>2.4065603893683645</v>
      </c>
      <c r="L4906" s="11" t="str">
        <f t="shared" ca="1" si="342"/>
        <v>A</v>
      </c>
      <c r="M4906" s="11"/>
      <c r="N4906" s="11">
        <v>4905</v>
      </c>
      <c r="O4906" s="12">
        <f t="shared" ca="1" si="346"/>
        <v>-0.4127368567701194</v>
      </c>
      <c r="P4906" s="12">
        <f t="shared" ca="1" si="347"/>
        <v>-0.35448352100610014</v>
      </c>
      <c r="Q4906" s="11" t="str">
        <f t="shared" ca="1" si="343"/>
        <v>H</v>
      </c>
    </row>
    <row r="4907" spans="9:17" x14ac:dyDescent="0.25">
      <c r="I4907" s="11">
        <v>4906</v>
      </c>
      <c r="J4907" s="11">
        <f t="shared" ca="1" si="344"/>
        <v>0.65969484274954948</v>
      </c>
      <c r="K4907" s="11">
        <f t="shared" ca="1" si="345"/>
        <v>1.2510375499354438</v>
      </c>
      <c r="L4907" s="11" t="str">
        <f t="shared" ca="1" si="342"/>
        <v>H</v>
      </c>
      <c r="M4907" s="11"/>
      <c r="N4907" s="11">
        <v>4906</v>
      </c>
      <c r="O4907" s="12">
        <f t="shared" ca="1" si="346"/>
        <v>-9.3385025870589167E-2</v>
      </c>
      <c r="P4907" s="12">
        <f t="shared" ca="1" si="347"/>
        <v>4.1566565636270409</v>
      </c>
      <c r="Q4907" s="11" t="str">
        <f t="shared" ca="1" si="343"/>
        <v>H</v>
      </c>
    </row>
    <row r="4908" spans="9:17" x14ac:dyDescent="0.25">
      <c r="I4908" s="11">
        <v>4907</v>
      </c>
      <c r="J4908" s="11">
        <f t="shared" ca="1" si="344"/>
        <v>0.23754657733408846</v>
      </c>
      <c r="K4908" s="11">
        <f t="shared" ca="1" si="345"/>
        <v>1.5894436265625012</v>
      </c>
      <c r="L4908" s="11" t="str">
        <f t="shared" ca="1" si="342"/>
        <v>H</v>
      </c>
      <c r="M4908" s="11"/>
      <c r="N4908" s="11">
        <v>4907</v>
      </c>
      <c r="O4908" s="12">
        <f t="shared" ca="1" si="346"/>
        <v>0.78720074188526545</v>
      </c>
      <c r="P4908" s="12">
        <f t="shared" ca="1" si="347"/>
        <v>0.52319045270260378</v>
      </c>
      <c r="Q4908" s="11" t="str">
        <f t="shared" ca="1" si="343"/>
        <v>A</v>
      </c>
    </row>
    <row r="4909" spans="9:17" x14ac:dyDescent="0.25">
      <c r="I4909" s="11">
        <v>4908</v>
      </c>
      <c r="J4909" s="11">
        <f t="shared" ca="1" si="344"/>
        <v>1.7535107996147139</v>
      </c>
      <c r="K4909" s="11">
        <f t="shared" ca="1" si="345"/>
        <v>-0.4960233366310085</v>
      </c>
      <c r="L4909" s="11" t="str">
        <f t="shared" ca="1" si="342"/>
        <v>A</v>
      </c>
      <c r="M4909" s="11"/>
      <c r="N4909" s="11">
        <v>4908</v>
      </c>
      <c r="O4909" s="12">
        <f t="shared" ca="1" si="346"/>
        <v>0.10403219485548548</v>
      </c>
      <c r="P4909" s="12">
        <f t="shared" ca="1" si="347"/>
        <v>-1.9966180242241514</v>
      </c>
      <c r="Q4909" s="11" t="str">
        <f t="shared" ca="1" si="343"/>
        <v>A</v>
      </c>
    </row>
    <row r="4910" spans="9:17" x14ac:dyDescent="0.25">
      <c r="I4910" s="11">
        <v>4909</v>
      </c>
      <c r="J4910" s="11">
        <f t="shared" ca="1" si="344"/>
        <v>1.4006955469873126</v>
      </c>
      <c r="K4910" s="11">
        <f t="shared" ca="1" si="345"/>
        <v>3.9269045444952169</v>
      </c>
      <c r="L4910" s="11" t="str">
        <f t="shared" ca="1" si="342"/>
        <v>H</v>
      </c>
      <c r="M4910" s="11"/>
      <c r="N4910" s="11">
        <v>4909</v>
      </c>
      <c r="O4910" s="12">
        <f t="shared" ca="1" si="346"/>
        <v>-0.14116430266896007</v>
      </c>
      <c r="P4910" s="12">
        <f t="shared" ca="1" si="347"/>
        <v>3.0672276989374456</v>
      </c>
      <c r="Q4910" s="11" t="str">
        <f t="shared" ca="1" si="343"/>
        <v>H</v>
      </c>
    </row>
    <row r="4911" spans="9:17" x14ac:dyDescent="0.25">
      <c r="I4911" s="11">
        <v>4910</v>
      </c>
      <c r="J4911" s="11">
        <f t="shared" ca="1" si="344"/>
        <v>1.1127715104117741</v>
      </c>
      <c r="K4911" s="11">
        <f t="shared" ca="1" si="345"/>
        <v>4.1272076760360896</v>
      </c>
      <c r="L4911" s="11" t="str">
        <f t="shared" ca="1" si="342"/>
        <v>H</v>
      </c>
      <c r="M4911" s="11"/>
      <c r="N4911" s="11">
        <v>4910</v>
      </c>
      <c r="O4911" s="12">
        <f t="shared" ca="1" si="346"/>
        <v>-1.1927719602378044</v>
      </c>
      <c r="P4911" s="12">
        <f t="shared" ca="1" si="347"/>
        <v>1.343473956262885</v>
      </c>
      <c r="Q4911" s="11" t="str">
        <f t="shared" ca="1" si="343"/>
        <v>H</v>
      </c>
    </row>
    <row r="4912" spans="9:17" x14ac:dyDescent="0.25">
      <c r="I4912" s="11">
        <v>4911</v>
      </c>
      <c r="J4912" s="11">
        <f t="shared" ca="1" si="344"/>
        <v>-0.35750153618018377</v>
      </c>
      <c r="K4912" s="11">
        <f t="shared" ca="1" si="345"/>
        <v>2.0230675918529863</v>
      </c>
      <c r="L4912" s="11" t="str">
        <f t="shared" ca="1" si="342"/>
        <v>H</v>
      </c>
      <c r="M4912" s="11"/>
      <c r="N4912" s="11">
        <v>4911</v>
      </c>
      <c r="O4912" s="12">
        <f t="shared" ca="1" si="346"/>
        <v>0.5200116584437825</v>
      </c>
      <c r="P4912" s="12">
        <f t="shared" ca="1" si="347"/>
        <v>1.3303170775953383</v>
      </c>
      <c r="Q4912" s="11" t="str">
        <f t="shared" ca="1" si="343"/>
        <v>H</v>
      </c>
    </row>
    <row r="4913" spans="9:17" x14ac:dyDescent="0.25">
      <c r="I4913" s="11">
        <v>4912</v>
      </c>
      <c r="J4913" s="11">
        <f t="shared" ca="1" si="344"/>
        <v>-0.50663554851883308</v>
      </c>
      <c r="K4913" s="11">
        <f t="shared" ca="1" si="345"/>
        <v>1.8308701898959456</v>
      </c>
      <c r="L4913" s="11" t="str">
        <f t="shared" ca="1" si="342"/>
        <v>H</v>
      </c>
      <c r="M4913" s="11"/>
      <c r="N4913" s="11">
        <v>4912</v>
      </c>
      <c r="O4913" s="12">
        <f t="shared" ca="1" si="346"/>
        <v>-0.13975451417619777</v>
      </c>
      <c r="P4913" s="12">
        <f t="shared" ca="1" si="347"/>
        <v>3.8081178955472934</v>
      </c>
      <c r="Q4913" s="11" t="str">
        <f t="shared" ca="1" si="343"/>
        <v>H</v>
      </c>
    </row>
    <row r="4914" spans="9:17" x14ac:dyDescent="0.25">
      <c r="I4914" s="11">
        <v>4913</v>
      </c>
      <c r="J4914" s="11">
        <f t="shared" ca="1" si="344"/>
        <v>-0.81297092295331586</v>
      </c>
      <c r="K4914" s="11">
        <f t="shared" ca="1" si="345"/>
        <v>0.13747193603253671</v>
      </c>
      <c r="L4914" s="11" t="str">
        <f t="shared" ca="1" si="342"/>
        <v>H</v>
      </c>
      <c r="M4914" s="11"/>
      <c r="N4914" s="11">
        <v>4913</v>
      </c>
      <c r="O4914" s="12">
        <f t="shared" ca="1" si="346"/>
        <v>-9.7559497300053644E-2</v>
      </c>
      <c r="P4914" s="12">
        <f t="shared" ca="1" si="347"/>
        <v>3.4706807212503166</v>
      </c>
      <c r="Q4914" s="11" t="str">
        <f t="shared" ca="1" si="343"/>
        <v>H</v>
      </c>
    </row>
    <row r="4915" spans="9:17" x14ac:dyDescent="0.25">
      <c r="I4915" s="11">
        <v>4914</v>
      </c>
      <c r="J4915" s="11">
        <f t="shared" ca="1" si="344"/>
        <v>0.99572027648863137</v>
      </c>
      <c r="K4915" s="11">
        <f t="shared" ca="1" si="345"/>
        <v>3.562207512670283</v>
      </c>
      <c r="L4915" s="11" t="str">
        <f t="shared" ca="1" si="342"/>
        <v>H</v>
      </c>
      <c r="M4915" s="11"/>
      <c r="N4915" s="11">
        <v>4914</v>
      </c>
      <c r="O4915" s="12">
        <f t="shared" ca="1" si="346"/>
        <v>0.36194360971007755</v>
      </c>
      <c r="P4915" s="12">
        <f t="shared" ca="1" si="347"/>
        <v>-1.0701699723879865</v>
      </c>
      <c r="Q4915" s="11" t="str">
        <f t="shared" ca="1" si="343"/>
        <v>A</v>
      </c>
    </row>
    <row r="4916" spans="9:17" x14ac:dyDescent="0.25">
      <c r="I4916" s="11">
        <v>4915</v>
      </c>
      <c r="J4916" s="11">
        <f t="shared" ca="1" si="344"/>
        <v>-1.0057538439644156</v>
      </c>
      <c r="K4916" s="11">
        <f t="shared" ca="1" si="345"/>
        <v>-0.34196038587518407</v>
      </c>
      <c r="L4916" s="11" t="str">
        <f t="shared" ca="1" si="342"/>
        <v>H</v>
      </c>
      <c r="M4916" s="11"/>
      <c r="N4916" s="11">
        <v>4915</v>
      </c>
      <c r="O4916" s="12">
        <f t="shared" ca="1" si="346"/>
        <v>-1.0728296352602098</v>
      </c>
      <c r="P4916" s="12">
        <f t="shared" ca="1" si="347"/>
        <v>5.4619515518473847</v>
      </c>
      <c r="Q4916" s="11" t="str">
        <f t="shared" ca="1" si="343"/>
        <v>H</v>
      </c>
    </row>
    <row r="4917" spans="9:17" x14ac:dyDescent="0.25">
      <c r="I4917" s="11">
        <v>4916</v>
      </c>
      <c r="J4917" s="11">
        <f t="shared" ca="1" si="344"/>
        <v>2.1630955987810854</v>
      </c>
      <c r="K4917" s="11">
        <f t="shared" ca="1" si="345"/>
        <v>3.3740158884687643</v>
      </c>
      <c r="L4917" s="11" t="str">
        <f t="shared" ca="1" si="342"/>
        <v>H</v>
      </c>
      <c r="M4917" s="11"/>
      <c r="N4917" s="11">
        <v>4916</v>
      </c>
      <c r="O4917" s="12">
        <f t="shared" ca="1" si="346"/>
        <v>1.0956760754564832</v>
      </c>
      <c r="P4917" s="12">
        <f t="shared" ca="1" si="347"/>
        <v>1.5965663148236622</v>
      </c>
      <c r="Q4917" s="11" t="str">
        <f t="shared" ca="1" si="343"/>
        <v>H</v>
      </c>
    </row>
    <row r="4918" spans="9:17" x14ac:dyDescent="0.25">
      <c r="I4918" s="11">
        <v>4917</v>
      </c>
      <c r="J4918" s="11">
        <f t="shared" ca="1" si="344"/>
        <v>1.022621144495091</v>
      </c>
      <c r="K4918" s="11">
        <f t="shared" ca="1" si="345"/>
        <v>2.5505045867531919</v>
      </c>
      <c r="L4918" s="11" t="str">
        <f t="shared" ca="1" si="342"/>
        <v>H</v>
      </c>
      <c r="M4918" s="11"/>
      <c r="N4918" s="11">
        <v>4917</v>
      </c>
      <c r="O4918" s="12">
        <f t="shared" ca="1" si="346"/>
        <v>1.0125317187051506</v>
      </c>
      <c r="P4918" s="12">
        <f t="shared" ca="1" si="347"/>
        <v>1.1763241871280596</v>
      </c>
      <c r="Q4918" s="11" t="str">
        <f t="shared" ca="1" si="343"/>
        <v>H</v>
      </c>
    </row>
    <row r="4919" spans="9:17" x14ac:dyDescent="0.25">
      <c r="I4919" s="11">
        <v>4918</v>
      </c>
      <c r="J4919" s="11">
        <f t="shared" ca="1" si="344"/>
        <v>1.8039570772572688</v>
      </c>
      <c r="K4919" s="11">
        <f t="shared" ca="1" si="345"/>
        <v>-1.0925075153867767</v>
      </c>
      <c r="L4919" s="11" t="str">
        <f t="shared" ca="1" si="342"/>
        <v>A</v>
      </c>
      <c r="M4919" s="11"/>
      <c r="N4919" s="11">
        <v>4918</v>
      </c>
      <c r="O4919" s="12">
        <f t="shared" ca="1" si="346"/>
        <v>1.3399328272313695</v>
      </c>
      <c r="P4919" s="12">
        <f t="shared" ca="1" si="347"/>
        <v>3.9959988671852593</v>
      </c>
      <c r="Q4919" s="11" t="str">
        <f t="shared" ca="1" si="343"/>
        <v>H</v>
      </c>
    </row>
    <row r="4920" spans="9:17" x14ac:dyDescent="0.25">
      <c r="I4920" s="11">
        <v>4919</v>
      </c>
      <c r="J4920" s="11">
        <f t="shared" ca="1" si="344"/>
        <v>0.44804185817509601</v>
      </c>
      <c r="K4920" s="11">
        <f t="shared" ca="1" si="345"/>
        <v>1.7609894661883756</v>
      </c>
      <c r="L4920" s="11" t="str">
        <f t="shared" ca="1" si="342"/>
        <v>H</v>
      </c>
      <c r="M4920" s="11"/>
      <c r="N4920" s="11">
        <v>4919</v>
      </c>
      <c r="O4920" s="12">
        <f t="shared" ca="1" si="346"/>
        <v>-0.14161348578650668</v>
      </c>
      <c r="P4920" s="12">
        <f t="shared" ca="1" si="347"/>
        <v>2.7637018439021031</v>
      </c>
      <c r="Q4920" s="11" t="str">
        <f t="shared" ca="1" si="343"/>
        <v>H</v>
      </c>
    </row>
    <row r="4921" spans="9:17" x14ac:dyDescent="0.25">
      <c r="I4921" s="11">
        <v>4920</v>
      </c>
      <c r="J4921" s="11">
        <f t="shared" ca="1" si="344"/>
        <v>1.2025347794306263</v>
      </c>
      <c r="K4921" s="11">
        <f t="shared" ca="1" si="345"/>
        <v>3.9154957107543922</v>
      </c>
      <c r="L4921" s="11" t="str">
        <f t="shared" ca="1" si="342"/>
        <v>H</v>
      </c>
      <c r="M4921" s="11"/>
      <c r="N4921" s="11">
        <v>4920</v>
      </c>
      <c r="O4921" s="12">
        <f t="shared" ca="1" si="346"/>
        <v>1.0233876232348373</v>
      </c>
      <c r="P4921" s="12">
        <f t="shared" ca="1" si="347"/>
        <v>-0.83377770068126722</v>
      </c>
      <c r="Q4921" s="11" t="str">
        <f t="shared" ca="1" si="343"/>
        <v>A</v>
      </c>
    </row>
    <row r="4922" spans="9:17" x14ac:dyDescent="0.25">
      <c r="I4922" s="11">
        <v>4921</v>
      </c>
      <c r="J4922" s="11">
        <f t="shared" ca="1" si="344"/>
        <v>1.6701734461874347</v>
      </c>
      <c r="K4922" s="11">
        <f t="shared" ca="1" si="345"/>
        <v>2.8211572921142771</v>
      </c>
      <c r="L4922" s="11" t="str">
        <f t="shared" ca="1" si="342"/>
        <v>H</v>
      </c>
      <c r="M4922" s="11"/>
      <c r="N4922" s="11">
        <v>4921</v>
      </c>
      <c r="O4922" s="12">
        <f t="shared" ca="1" si="346"/>
        <v>-0.63474192152584896</v>
      </c>
      <c r="P4922" s="12">
        <f t="shared" ca="1" si="347"/>
        <v>0.7080902025464304</v>
      </c>
      <c r="Q4922" s="11" t="str">
        <f t="shared" ca="1" si="343"/>
        <v>H</v>
      </c>
    </row>
    <row r="4923" spans="9:17" x14ac:dyDescent="0.25">
      <c r="I4923" s="11">
        <v>4922</v>
      </c>
      <c r="J4923" s="11">
        <f t="shared" ca="1" si="344"/>
        <v>-0.56438781053297193</v>
      </c>
      <c r="K4923" s="11">
        <f t="shared" ca="1" si="345"/>
        <v>-7.7698303279869929E-2</v>
      </c>
      <c r="L4923" s="11" t="str">
        <f t="shared" ca="1" si="342"/>
        <v>H</v>
      </c>
      <c r="M4923" s="11"/>
      <c r="N4923" s="11">
        <v>4922</v>
      </c>
      <c r="O4923" s="12">
        <f t="shared" ca="1" si="346"/>
        <v>-1.1048794775169724</v>
      </c>
      <c r="P4923" s="12">
        <f t="shared" ca="1" si="347"/>
        <v>3.5585756909480444</v>
      </c>
      <c r="Q4923" s="11" t="str">
        <f t="shared" ca="1" si="343"/>
        <v>H</v>
      </c>
    </row>
    <row r="4924" spans="9:17" x14ac:dyDescent="0.25">
      <c r="I4924" s="11">
        <v>4923</v>
      </c>
      <c r="J4924" s="11">
        <f t="shared" ca="1" si="344"/>
        <v>0.55630266419096908</v>
      </c>
      <c r="K4924" s="11">
        <f t="shared" ca="1" si="345"/>
        <v>2.6906661507175116</v>
      </c>
      <c r="L4924" s="11" t="str">
        <f t="shared" ca="1" si="342"/>
        <v>H</v>
      </c>
      <c r="M4924" s="11"/>
      <c r="N4924" s="11">
        <v>4923</v>
      </c>
      <c r="O4924" s="12">
        <f t="shared" ca="1" si="346"/>
        <v>1.2056842468335964</v>
      </c>
      <c r="P4924" s="12">
        <f t="shared" ca="1" si="347"/>
        <v>0.84062853446771646</v>
      </c>
      <c r="Q4924" s="11" t="str">
        <f t="shared" ca="1" si="343"/>
        <v>A</v>
      </c>
    </row>
    <row r="4925" spans="9:17" x14ac:dyDescent="0.25">
      <c r="I4925" s="11">
        <v>4924</v>
      </c>
      <c r="J4925" s="11">
        <f t="shared" ca="1" si="344"/>
        <v>-0.32502443266621361</v>
      </c>
      <c r="K4925" s="11">
        <f t="shared" ca="1" si="345"/>
        <v>1.1986830897913752</v>
      </c>
      <c r="L4925" s="11" t="str">
        <f t="shared" ca="1" si="342"/>
        <v>H</v>
      </c>
      <c r="M4925" s="11"/>
      <c r="N4925" s="11">
        <v>4924</v>
      </c>
      <c r="O4925" s="12">
        <f t="shared" ca="1" si="346"/>
        <v>1.2837541510607655</v>
      </c>
      <c r="P4925" s="12">
        <f t="shared" ca="1" si="347"/>
        <v>-0.96765836460339294</v>
      </c>
      <c r="Q4925" s="11" t="str">
        <f t="shared" ca="1" si="343"/>
        <v>A</v>
      </c>
    </row>
    <row r="4926" spans="9:17" x14ac:dyDescent="0.25">
      <c r="I4926" s="11">
        <v>4925</v>
      </c>
      <c r="J4926" s="11">
        <f t="shared" ca="1" si="344"/>
        <v>1.1956679743107415</v>
      </c>
      <c r="K4926" s="11">
        <f t="shared" ca="1" si="345"/>
        <v>0.70142526479024969</v>
      </c>
      <c r="L4926" s="11" t="str">
        <f t="shared" ca="1" si="342"/>
        <v>A</v>
      </c>
      <c r="M4926" s="11"/>
      <c r="N4926" s="11">
        <v>4925</v>
      </c>
      <c r="O4926" s="12">
        <f t="shared" ca="1" si="346"/>
        <v>-2.5656481233116892</v>
      </c>
      <c r="P4926" s="12">
        <f t="shared" ca="1" si="347"/>
        <v>1.6599038615421862</v>
      </c>
      <c r="Q4926" s="11" t="str">
        <f t="shared" ca="1" si="343"/>
        <v>H</v>
      </c>
    </row>
    <row r="4927" spans="9:17" x14ac:dyDescent="0.25">
      <c r="I4927" s="11">
        <v>4926</v>
      </c>
      <c r="J4927" s="11">
        <f t="shared" ca="1" si="344"/>
        <v>2.7759243919909777</v>
      </c>
      <c r="K4927" s="11">
        <f t="shared" ca="1" si="345"/>
        <v>2.9864527657858999</v>
      </c>
      <c r="L4927" s="11" t="str">
        <f t="shared" ca="1" si="342"/>
        <v>H</v>
      </c>
      <c r="M4927" s="11"/>
      <c r="N4927" s="11">
        <v>4926</v>
      </c>
      <c r="O4927" s="12">
        <f t="shared" ca="1" si="346"/>
        <v>-0.85063077028402656</v>
      </c>
      <c r="P4927" s="12">
        <f t="shared" ca="1" si="347"/>
        <v>1.1344752352740752</v>
      </c>
      <c r="Q4927" s="11" t="str">
        <f t="shared" ca="1" si="343"/>
        <v>H</v>
      </c>
    </row>
    <row r="4928" spans="9:17" x14ac:dyDescent="0.25">
      <c r="I4928" s="11">
        <v>4927</v>
      </c>
      <c r="J4928" s="11">
        <f t="shared" ca="1" si="344"/>
        <v>-0.15581988424764071</v>
      </c>
      <c r="K4928" s="11">
        <f t="shared" ca="1" si="345"/>
        <v>4.5678863202905102</v>
      </c>
      <c r="L4928" s="11" t="str">
        <f t="shared" ca="1" si="342"/>
        <v>H</v>
      </c>
      <c r="M4928" s="11"/>
      <c r="N4928" s="11">
        <v>4927</v>
      </c>
      <c r="O4928" s="12">
        <f t="shared" ca="1" si="346"/>
        <v>-0.83083415986671438</v>
      </c>
      <c r="P4928" s="12">
        <f t="shared" ca="1" si="347"/>
        <v>-3.1353433152249655</v>
      </c>
      <c r="Q4928" s="11" t="str">
        <f t="shared" ca="1" si="343"/>
        <v>A</v>
      </c>
    </row>
    <row r="4929" spans="9:17" x14ac:dyDescent="0.25">
      <c r="I4929" s="11">
        <v>4928</v>
      </c>
      <c r="J4929" s="11">
        <f t="shared" ca="1" si="344"/>
        <v>0.717817861540337</v>
      </c>
      <c r="K4929" s="11">
        <f t="shared" ca="1" si="345"/>
        <v>2.934329665354602</v>
      </c>
      <c r="L4929" s="11" t="str">
        <f t="shared" ca="1" si="342"/>
        <v>H</v>
      </c>
      <c r="M4929" s="11"/>
      <c r="N4929" s="11">
        <v>4928</v>
      </c>
      <c r="O4929" s="12">
        <f t="shared" ca="1" si="346"/>
        <v>1.7193485044497414</v>
      </c>
      <c r="P4929" s="12">
        <f t="shared" ca="1" si="347"/>
        <v>2.049183255056124</v>
      </c>
      <c r="Q4929" s="11" t="str">
        <f t="shared" ca="1" si="343"/>
        <v>H</v>
      </c>
    </row>
    <row r="4930" spans="9:17" x14ac:dyDescent="0.25">
      <c r="I4930" s="11">
        <v>4929</v>
      </c>
      <c r="J4930" s="11">
        <f t="shared" ca="1" si="344"/>
        <v>0.75482765900582316</v>
      </c>
      <c r="K4930" s="11">
        <f t="shared" ca="1" si="345"/>
        <v>2.2800841862730512</v>
      </c>
      <c r="L4930" s="11" t="str">
        <f t="shared" ca="1" si="342"/>
        <v>H</v>
      </c>
      <c r="M4930" s="11"/>
      <c r="N4930" s="11">
        <v>4929</v>
      </c>
      <c r="O4930" s="12">
        <f t="shared" ca="1" si="346"/>
        <v>2.5100926806132202</v>
      </c>
      <c r="P4930" s="12">
        <f t="shared" ca="1" si="347"/>
        <v>-0.49325998139375193</v>
      </c>
      <c r="Q4930" s="11" t="str">
        <f t="shared" ca="1" si="343"/>
        <v>A</v>
      </c>
    </row>
    <row r="4931" spans="9:17" x14ac:dyDescent="0.25">
      <c r="I4931" s="11">
        <v>4930</v>
      </c>
      <c r="J4931" s="11">
        <f t="shared" ref="J4931:J4994" ca="1" si="348">NORMINV(RAND(), $D$3,$F$3)</f>
        <v>0.6282191782632639</v>
      </c>
      <c r="K4931" s="11">
        <f t="shared" ref="K4931:K4994" ca="1" si="349">NORMINV(RAND(), $D$2,$F$2)</f>
        <v>4.5878529963545898</v>
      </c>
      <c r="L4931" s="11" t="str">
        <f t="shared" ca="1" si="342"/>
        <v>H</v>
      </c>
      <c r="M4931" s="11"/>
      <c r="N4931" s="11">
        <v>4930</v>
      </c>
      <c r="O4931" s="12">
        <f t="shared" ref="O4931:O4994" ca="1" si="350">NORMINV(RAND(), $D$11,$F$11)</f>
        <v>0.45611520907865427</v>
      </c>
      <c r="P4931" s="12">
        <f t="shared" ref="P4931:P4994" ca="1" si="351">NORMINV(RAND(), $D$10,$F$10)</f>
        <v>-0.84845555464472588</v>
      </c>
      <c r="Q4931" s="11" t="str">
        <f t="shared" ca="1" si="343"/>
        <v>A</v>
      </c>
    </row>
    <row r="4932" spans="9:17" x14ac:dyDescent="0.25">
      <c r="I4932" s="11">
        <v>4931</v>
      </c>
      <c r="J4932" s="11">
        <f t="shared" ca="1" si="348"/>
        <v>1.2663320029374507</v>
      </c>
      <c r="K4932" s="11">
        <f t="shared" ca="1" si="349"/>
        <v>0.43428917293346303</v>
      </c>
      <c r="L4932" s="11" t="str">
        <f t="shared" ca="1" si="342"/>
        <v>A</v>
      </c>
      <c r="M4932" s="11"/>
      <c r="N4932" s="11">
        <v>4931</v>
      </c>
      <c r="O4932" s="12">
        <f t="shared" ca="1" si="350"/>
        <v>-0.90093853852725436</v>
      </c>
      <c r="P4932" s="12">
        <f t="shared" ca="1" si="351"/>
        <v>-0.28835631548664953</v>
      </c>
      <c r="Q4932" s="11" t="str">
        <f t="shared" ca="1" si="343"/>
        <v>H</v>
      </c>
    </row>
    <row r="4933" spans="9:17" x14ac:dyDescent="0.25">
      <c r="I4933" s="11">
        <v>4932</v>
      </c>
      <c r="J4933" s="11">
        <f t="shared" ca="1" si="348"/>
        <v>1.2433605561354639</v>
      </c>
      <c r="K4933" s="11">
        <f t="shared" ca="1" si="349"/>
        <v>1.6392866058273849</v>
      </c>
      <c r="L4933" s="11" t="str">
        <f t="shared" ca="1" si="342"/>
        <v>H</v>
      </c>
      <c r="M4933" s="11"/>
      <c r="N4933" s="11">
        <v>4932</v>
      </c>
      <c r="O4933" s="12">
        <f t="shared" ca="1" si="350"/>
        <v>1.1830925942995574</v>
      </c>
      <c r="P4933" s="12">
        <f t="shared" ca="1" si="351"/>
        <v>3.7287274471132927</v>
      </c>
      <c r="Q4933" s="11" t="str">
        <f t="shared" ca="1" si="343"/>
        <v>H</v>
      </c>
    </row>
    <row r="4934" spans="9:17" x14ac:dyDescent="0.25">
      <c r="I4934" s="11">
        <v>4933</v>
      </c>
      <c r="J4934" s="11">
        <f t="shared" ca="1" si="348"/>
        <v>-6.1197120807272243E-2</v>
      </c>
      <c r="K4934" s="11">
        <f t="shared" ca="1" si="349"/>
        <v>1.6622179495399172</v>
      </c>
      <c r="L4934" s="11" t="str">
        <f t="shared" ca="1" si="342"/>
        <v>H</v>
      </c>
      <c r="M4934" s="11"/>
      <c r="N4934" s="11">
        <v>4933</v>
      </c>
      <c r="O4934" s="12">
        <f t="shared" ca="1" si="350"/>
        <v>1.4532765307785311</v>
      </c>
      <c r="P4934" s="12">
        <f t="shared" ca="1" si="351"/>
        <v>1.2285102851814398</v>
      </c>
      <c r="Q4934" s="11" t="str">
        <f t="shared" ca="1" si="343"/>
        <v>A</v>
      </c>
    </row>
    <row r="4935" spans="9:17" x14ac:dyDescent="0.25">
      <c r="I4935" s="11">
        <v>4934</v>
      </c>
      <c r="J4935" s="11">
        <f t="shared" ca="1" si="348"/>
        <v>5.6088451086431235E-2</v>
      </c>
      <c r="K4935" s="11">
        <f t="shared" ca="1" si="349"/>
        <v>0.72257364995061502</v>
      </c>
      <c r="L4935" s="11" t="str">
        <f t="shared" ca="1" si="342"/>
        <v>H</v>
      </c>
      <c r="M4935" s="11"/>
      <c r="N4935" s="11">
        <v>4934</v>
      </c>
      <c r="O4935" s="12">
        <f t="shared" ca="1" si="350"/>
        <v>0.60384714086807445</v>
      </c>
      <c r="P4935" s="12">
        <f t="shared" ca="1" si="351"/>
        <v>-0.50308908666839725</v>
      </c>
      <c r="Q4935" s="11" t="str">
        <f t="shared" ca="1" si="343"/>
        <v>A</v>
      </c>
    </row>
    <row r="4936" spans="9:17" x14ac:dyDescent="0.25">
      <c r="I4936" s="11">
        <v>4935</v>
      </c>
      <c r="J4936" s="11">
        <f t="shared" ca="1" si="348"/>
        <v>-0.4374422764680711</v>
      </c>
      <c r="K4936" s="11">
        <f t="shared" ca="1" si="349"/>
        <v>1.3519219559409332</v>
      </c>
      <c r="L4936" s="11" t="str">
        <f t="shared" ca="1" si="342"/>
        <v>H</v>
      </c>
      <c r="M4936" s="11"/>
      <c r="N4936" s="11">
        <v>4935</v>
      </c>
      <c r="O4936" s="12">
        <f t="shared" ca="1" si="350"/>
        <v>1.8633480384457037</v>
      </c>
      <c r="P4936" s="12">
        <f t="shared" ca="1" si="351"/>
        <v>0.46269286884331118</v>
      </c>
      <c r="Q4936" s="11" t="str">
        <f t="shared" ca="1" si="343"/>
        <v>A</v>
      </c>
    </row>
    <row r="4937" spans="9:17" x14ac:dyDescent="0.25">
      <c r="I4937" s="11">
        <v>4936</v>
      </c>
      <c r="J4937" s="11">
        <f t="shared" ca="1" si="348"/>
        <v>1.1890304539299339</v>
      </c>
      <c r="K4937" s="11">
        <f t="shared" ca="1" si="349"/>
        <v>2.5269544495814653</v>
      </c>
      <c r="L4937" s="11" t="str">
        <f t="shared" ca="1" si="342"/>
        <v>H</v>
      </c>
      <c r="M4937" s="11"/>
      <c r="N4937" s="11">
        <v>4936</v>
      </c>
      <c r="O4937" s="12">
        <f t="shared" ca="1" si="350"/>
        <v>0.1000893486709995</v>
      </c>
      <c r="P4937" s="12">
        <f t="shared" ca="1" si="351"/>
        <v>1.7353064759822192</v>
      </c>
      <c r="Q4937" s="11" t="str">
        <f t="shared" ca="1" si="343"/>
        <v>H</v>
      </c>
    </row>
    <row r="4938" spans="9:17" x14ac:dyDescent="0.25">
      <c r="I4938" s="11">
        <v>4937</v>
      </c>
      <c r="J4938" s="11">
        <f t="shared" ca="1" si="348"/>
        <v>2.461334484084543</v>
      </c>
      <c r="K4938" s="11">
        <f t="shared" ca="1" si="349"/>
        <v>0.69032933502270399</v>
      </c>
      <c r="L4938" s="11" t="str">
        <f t="shared" ca="1" si="342"/>
        <v>A</v>
      </c>
      <c r="M4938" s="11"/>
      <c r="N4938" s="11">
        <v>4937</v>
      </c>
      <c r="O4938" s="12">
        <f t="shared" ca="1" si="350"/>
        <v>-2.5234483997317962</v>
      </c>
      <c r="P4938" s="12">
        <f t="shared" ca="1" si="351"/>
        <v>2.8583548761863966</v>
      </c>
      <c r="Q4938" s="11" t="str">
        <f t="shared" ca="1" si="343"/>
        <v>H</v>
      </c>
    </row>
    <row r="4939" spans="9:17" x14ac:dyDescent="0.25">
      <c r="I4939" s="11">
        <v>4938</v>
      </c>
      <c r="J4939" s="11">
        <f t="shared" ca="1" si="348"/>
        <v>0.50288245167409074</v>
      </c>
      <c r="K4939" s="11">
        <f t="shared" ca="1" si="349"/>
        <v>1.2403657419252845</v>
      </c>
      <c r="L4939" s="11" t="str">
        <f t="shared" ca="1" si="342"/>
        <v>H</v>
      </c>
      <c r="M4939" s="11"/>
      <c r="N4939" s="11">
        <v>4938</v>
      </c>
      <c r="O4939" s="12">
        <f t="shared" ca="1" si="350"/>
        <v>1.1635751035304964</v>
      </c>
      <c r="P4939" s="12">
        <f t="shared" ca="1" si="351"/>
        <v>-0.18062580735962608</v>
      </c>
      <c r="Q4939" s="11" t="str">
        <f t="shared" ca="1" si="343"/>
        <v>A</v>
      </c>
    </row>
    <row r="4940" spans="9:17" x14ac:dyDescent="0.25">
      <c r="I4940" s="11">
        <v>4939</v>
      </c>
      <c r="J4940" s="11">
        <f t="shared" ca="1" si="348"/>
        <v>-1.4548178012163913</v>
      </c>
      <c r="K4940" s="11">
        <f t="shared" ca="1" si="349"/>
        <v>4.7896221066686637</v>
      </c>
      <c r="L4940" s="11" t="str">
        <f t="shared" ca="1" si="342"/>
        <v>H</v>
      </c>
      <c r="M4940" s="11"/>
      <c r="N4940" s="11">
        <v>4939</v>
      </c>
      <c r="O4940" s="12">
        <f t="shared" ca="1" si="350"/>
        <v>0.91175515160275455</v>
      </c>
      <c r="P4940" s="12">
        <f t="shared" ca="1" si="351"/>
        <v>1.9580206734771082</v>
      </c>
      <c r="Q4940" s="11" t="str">
        <f t="shared" ca="1" si="343"/>
        <v>H</v>
      </c>
    </row>
    <row r="4941" spans="9:17" x14ac:dyDescent="0.25">
      <c r="I4941" s="11">
        <v>4940</v>
      </c>
      <c r="J4941" s="11">
        <f t="shared" ca="1" si="348"/>
        <v>1.215814012260596</v>
      </c>
      <c r="K4941" s="11">
        <f t="shared" ca="1" si="349"/>
        <v>2.7123337351077561</v>
      </c>
      <c r="L4941" s="11" t="str">
        <f t="shared" ca="1" si="342"/>
        <v>H</v>
      </c>
      <c r="M4941" s="11"/>
      <c r="N4941" s="11">
        <v>4940</v>
      </c>
      <c r="O4941" s="12">
        <f t="shared" ca="1" si="350"/>
        <v>0.81381063848617485</v>
      </c>
      <c r="P4941" s="12">
        <f t="shared" ca="1" si="351"/>
        <v>0.24015696689715815</v>
      </c>
      <c r="Q4941" s="11" t="str">
        <f t="shared" ca="1" si="343"/>
        <v>A</v>
      </c>
    </row>
    <row r="4942" spans="9:17" x14ac:dyDescent="0.25">
      <c r="I4942" s="11">
        <v>4941</v>
      </c>
      <c r="J4942" s="11">
        <f t="shared" ca="1" si="348"/>
        <v>0.39055235589292003</v>
      </c>
      <c r="K4942" s="11">
        <f t="shared" ca="1" si="349"/>
        <v>1.7525147249027411</v>
      </c>
      <c r="L4942" s="11" t="str">
        <f t="shared" ca="1" si="342"/>
        <v>H</v>
      </c>
      <c r="M4942" s="11"/>
      <c r="N4942" s="11">
        <v>4941</v>
      </c>
      <c r="O4942" s="12">
        <f t="shared" ca="1" si="350"/>
        <v>-0.50901754999606008</v>
      </c>
      <c r="P4942" s="12">
        <f t="shared" ca="1" si="351"/>
        <v>2.6650095050114206</v>
      </c>
      <c r="Q4942" s="11" t="str">
        <f t="shared" ca="1" si="343"/>
        <v>H</v>
      </c>
    </row>
    <row r="4943" spans="9:17" x14ac:dyDescent="0.25">
      <c r="I4943" s="11">
        <v>4942</v>
      </c>
      <c r="J4943" s="11">
        <f t="shared" ca="1" si="348"/>
        <v>1.5320360238478614</v>
      </c>
      <c r="K4943" s="11">
        <f t="shared" ca="1" si="349"/>
        <v>-0.91646179635743952</v>
      </c>
      <c r="L4943" s="11" t="str">
        <f t="shared" ca="1" si="342"/>
        <v>A</v>
      </c>
      <c r="M4943" s="11"/>
      <c r="N4943" s="11">
        <v>4942</v>
      </c>
      <c r="O4943" s="12">
        <f t="shared" ca="1" si="350"/>
        <v>1.5617869766634638</v>
      </c>
      <c r="P4943" s="12">
        <f t="shared" ca="1" si="351"/>
        <v>2.4202039100005601</v>
      </c>
      <c r="Q4943" s="11" t="str">
        <f t="shared" ca="1" si="343"/>
        <v>H</v>
      </c>
    </row>
    <row r="4944" spans="9:17" x14ac:dyDescent="0.25">
      <c r="I4944" s="11">
        <v>4943</v>
      </c>
      <c r="J4944" s="11">
        <f t="shared" ca="1" si="348"/>
        <v>-0.28909461462355124</v>
      </c>
      <c r="K4944" s="11">
        <f t="shared" ca="1" si="349"/>
        <v>4.8434884540441701</v>
      </c>
      <c r="L4944" s="11" t="str">
        <f t="shared" ca="1" si="342"/>
        <v>H</v>
      </c>
      <c r="M4944" s="11"/>
      <c r="N4944" s="11">
        <v>4943</v>
      </c>
      <c r="O4944" s="12">
        <f t="shared" ca="1" si="350"/>
        <v>-0.24747708421967995</v>
      </c>
      <c r="P4944" s="12">
        <f t="shared" ca="1" si="351"/>
        <v>2.3239757516892605</v>
      </c>
      <c r="Q4944" s="11" t="str">
        <f t="shared" ca="1" si="343"/>
        <v>H</v>
      </c>
    </row>
    <row r="4945" spans="9:17" x14ac:dyDescent="0.25">
      <c r="I4945" s="11">
        <v>4944</v>
      </c>
      <c r="J4945" s="11">
        <f t="shared" ca="1" si="348"/>
        <v>1.5595016867399605</v>
      </c>
      <c r="K4945" s="11">
        <f t="shared" ca="1" si="349"/>
        <v>2.4344248202512433</v>
      </c>
      <c r="L4945" s="11" t="str">
        <f t="shared" ca="1" si="342"/>
        <v>H</v>
      </c>
      <c r="M4945" s="11"/>
      <c r="N4945" s="11">
        <v>4944</v>
      </c>
      <c r="O4945" s="12">
        <f t="shared" ca="1" si="350"/>
        <v>1.5423528420182355</v>
      </c>
      <c r="P4945" s="12">
        <f t="shared" ca="1" si="351"/>
        <v>-0.97879611605854455</v>
      </c>
      <c r="Q4945" s="11" t="str">
        <f t="shared" ca="1" si="343"/>
        <v>A</v>
      </c>
    </row>
    <row r="4946" spans="9:17" x14ac:dyDescent="0.25">
      <c r="I4946" s="11">
        <v>4945</v>
      </c>
      <c r="J4946" s="11">
        <f t="shared" ca="1" si="348"/>
        <v>0.5046224129847261</v>
      </c>
      <c r="K4946" s="11">
        <f t="shared" ca="1" si="349"/>
        <v>1.1306572789943066</v>
      </c>
      <c r="L4946" s="11" t="str">
        <f t="shared" ca="1" si="342"/>
        <v>H</v>
      </c>
      <c r="M4946" s="11"/>
      <c r="N4946" s="11">
        <v>4945</v>
      </c>
      <c r="O4946" s="12">
        <f t="shared" ca="1" si="350"/>
        <v>0.92327235029359622</v>
      </c>
      <c r="P4946" s="12">
        <f t="shared" ca="1" si="351"/>
        <v>4.2952373830664499</v>
      </c>
      <c r="Q4946" s="11" t="str">
        <f t="shared" ca="1" si="343"/>
        <v>H</v>
      </c>
    </row>
    <row r="4947" spans="9:17" x14ac:dyDescent="0.25">
      <c r="I4947" s="11">
        <v>4946</v>
      </c>
      <c r="J4947" s="11">
        <f t="shared" ca="1" si="348"/>
        <v>1.6460900789580508</v>
      </c>
      <c r="K4947" s="11">
        <f t="shared" ca="1" si="349"/>
        <v>1.2952314174777086</v>
      </c>
      <c r="L4947" s="11" t="str">
        <f t="shared" ca="1" si="342"/>
        <v>A</v>
      </c>
      <c r="M4947" s="11"/>
      <c r="N4947" s="11">
        <v>4946</v>
      </c>
      <c r="O4947" s="12">
        <f t="shared" ca="1" si="350"/>
        <v>0.4891978023665689</v>
      </c>
      <c r="P4947" s="12">
        <f t="shared" ca="1" si="351"/>
        <v>1.2795634762322294</v>
      </c>
      <c r="Q4947" s="11" t="str">
        <f t="shared" ca="1" si="343"/>
        <v>H</v>
      </c>
    </row>
    <row r="4948" spans="9:17" x14ac:dyDescent="0.25">
      <c r="I4948" s="11">
        <v>4947</v>
      </c>
      <c r="J4948" s="11">
        <f t="shared" ca="1" si="348"/>
        <v>8.5512350804111792E-2</v>
      </c>
      <c r="K4948" s="11">
        <f t="shared" ca="1" si="349"/>
        <v>0.90511361634725551</v>
      </c>
      <c r="L4948" s="11" t="str">
        <f t="shared" ca="1" si="342"/>
        <v>H</v>
      </c>
      <c r="M4948" s="11"/>
      <c r="N4948" s="11">
        <v>4947</v>
      </c>
      <c r="O4948" s="12">
        <f t="shared" ca="1" si="350"/>
        <v>1.8822702741318629</v>
      </c>
      <c r="P4948" s="12">
        <f t="shared" ca="1" si="351"/>
        <v>2.144110065244492</v>
      </c>
      <c r="Q4948" s="11" t="str">
        <f t="shared" ca="1" si="343"/>
        <v>H</v>
      </c>
    </row>
    <row r="4949" spans="9:17" x14ac:dyDescent="0.25">
      <c r="I4949" s="11">
        <v>4948</v>
      </c>
      <c r="J4949" s="11">
        <f t="shared" ca="1" si="348"/>
        <v>1.5313578821040386</v>
      </c>
      <c r="K4949" s="11">
        <f t="shared" ca="1" si="349"/>
        <v>2.9857714142180698</v>
      </c>
      <c r="L4949" s="11" t="str">
        <f t="shared" ca="1" si="342"/>
        <v>H</v>
      </c>
      <c r="M4949" s="11"/>
      <c r="N4949" s="11">
        <v>4948</v>
      </c>
      <c r="O4949" s="12">
        <f t="shared" ca="1" si="350"/>
        <v>0.75429658917933895</v>
      </c>
      <c r="P4949" s="12">
        <f t="shared" ca="1" si="351"/>
        <v>1.9333121313864148</v>
      </c>
      <c r="Q4949" s="11" t="str">
        <f t="shared" ca="1" si="343"/>
        <v>H</v>
      </c>
    </row>
    <row r="4950" spans="9:17" x14ac:dyDescent="0.25">
      <c r="I4950" s="11">
        <v>4949</v>
      </c>
      <c r="J4950" s="11">
        <f t="shared" ca="1" si="348"/>
        <v>1.7702001087449126</v>
      </c>
      <c r="K4950" s="11">
        <f t="shared" ca="1" si="349"/>
        <v>2.6856513885516833</v>
      </c>
      <c r="L4950" s="11" t="str">
        <f t="shared" ca="1" si="342"/>
        <v>H</v>
      </c>
      <c r="M4950" s="11"/>
      <c r="N4950" s="11">
        <v>4949</v>
      </c>
      <c r="O4950" s="12">
        <f t="shared" ca="1" si="350"/>
        <v>-1.696790199010602</v>
      </c>
      <c r="P4950" s="12">
        <f t="shared" ca="1" si="351"/>
        <v>3.3604226475943708</v>
      </c>
      <c r="Q4950" s="11" t="str">
        <f t="shared" ca="1" si="343"/>
        <v>H</v>
      </c>
    </row>
    <row r="4951" spans="9:17" x14ac:dyDescent="0.25">
      <c r="I4951" s="11">
        <v>4950</v>
      </c>
      <c r="J4951" s="11">
        <f t="shared" ca="1" si="348"/>
        <v>1.2505322585990977</v>
      </c>
      <c r="K4951" s="11">
        <f t="shared" ca="1" si="349"/>
        <v>0.93415540139842657</v>
      </c>
      <c r="L4951" s="11" t="str">
        <f t="shared" ca="1" si="342"/>
        <v>A</v>
      </c>
      <c r="M4951" s="11"/>
      <c r="N4951" s="11">
        <v>4950</v>
      </c>
      <c r="O4951" s="12">
        <f t="shared" ca="1" si="350"/>
        <v>-0.359196770409134</v>
      </c>
      <c r="P4951" s="12">
        <f t="shared" ca="1" si="351"/>
        <v>0.36441221554043612</v>
      </c>
      <c r="Q4951" s="11" t="str">
        <f t="shared" ca="1" si="343"/>
        <v>H</v>
      </c>
    </row>
    <row r="4952" spans="9:17" x14ac:dyDescent="0.25">
      <c r="I4952" s="11">
        <v>4951</v>
      </c>
      <c r="J4952" s="11">
        <f t="shared" ca="1" si="348"/>
        <v>1.6095324981279107</v>
      </c>
      <c r="K4952" s="11">
        <f t="shared" ca="1" si="349"/>
        <v>4.2867560657354584</v>
      </c>
      <c r="L4952" s="11" t="str">
        <f t="shared" ca="1" si="342"/>
        <v>H</v>
      </c>
      <c r="M4952" s="11"/>
      <c r="N4952" s="11">
        <v>4951</v>
      </c>
      <c r="O4952" s="12">
        <f t="shared" ca="1" si="350"/>
        <v>1.6992582778210386</v>
      </c>
      <c r="P4952" s="12">
        <f t="shared" ca="1" si="351"/>
        <v>-0.9608290008570326</v>
      </c>
      <c r="Q4952" s="11" t="str">
        <f t="shared" ca="1" si="343"/>
        <v>A</v>
      </c>
    </row>
    <row r="4953" spans="9:17" x14ac:dyDescent="0.25">
      <c r="I4953" s="11">
        <v>4952</v>
      </c>
      <c r="J4953" s="11">
        <f t="shared" ca="1" si="348"/>
        <v>0.85646688134176829</v>
      </c>
      <c r="K4953" s="11">
        <f t="shared" ca="1" si="349"/>
        <v>4.2669301186604631</v>
      </c>
      <c r="L4953" s="11" t="str">
        <f t="shared" ca="1" si="342"/>
        <v>H</v>
      </c>
      <c r="M4953" s="11"/>
      <c r="N4953" s="11">
        <v>4952</v>
      </c>
      <c r="O4953" s="12">
        <f t="shared" ca="1" si="350"/>
        <v>0.13276910796031516</v>
      </c>
      <c r="P4953" s="12">
        <f t="shared" ca="1" si="351"/>
        <v>3.0139093079176291</v>
      </c>
      <c r="Q4953" s="11" t="str">
        <f t="shared" ca="1" si="343"/>
        <v>H</v>
      </c>
    </row>
    <row r="4954" spans="9:17" x14ac:dyDescent="0.25">
      <c r="I4954" s="11">
        <v>4953</v>
      </c>
      <c r="J4954" s="11">
        <f t="shared" ca="1" si="348"/>
        <v>2.2433336412520153</v>
      </c>
      <c r="K4954" s="11">
        <f t="shared" ca="1" si="349"/>
        <v>-0.98920648487814056</v>
      </c>
      <c r="L4954" s="11" t="str">
        <f t="shared" ca="1" si="342"/>
        <v>A</v>
      </c>
      <c r="M4954" s="11"/>
      <c r="N4954" s="11">
        <v>4953</v>
      </c>
      <c r="O4954" s="12">
        <f t="shared" ca="1" si="350"/>
        <v>0.26261964067398624</v>
      </c>
      <c r="P4954" s="12">
        <f t="shared" ca="1" si="351"/>
        <v>-0.14092700922927115</v>
      </c>
      <c r="Q4954" s="11" t="str">
        <f t="shared" ca="1" si="343"/>
        <v>A</v>
      </c>
    </row>
    <row r="4955" spans="9:17" x14ac:dyDescent="0.25">
      <c r="I4955" s="11">
        <v>4954</v>
      </c>
      <c r="J4955" s="11">
        <f t="shared" ca="1" si="348"/>
        <v>1.6536273827416281</v>
      </c>
      <c r="K4955" s="11">
        <f t="shared" ca="1" si="349"/>
        <v>1.6032476060171328</v>
      </c>
      <c r="L4955" s="11" t="str">
        <f t="shared" ca="1" si="342"/>
        <v>A</v>
      </c>
      <c r="M4955" s="11"/>
      <c r="N4955" s="11">
        <v>4954</v>
      </c>
      <c r="O4955" s="12">
        <f t="shared" ca="1" si="350"/>
        <v>0.22705160207697761</v>
      </c>
      <c r="P4955" s="12">
        <f t="shared" ca="1" si="351"/>
        <v>2.9220646252433524</v>
      </c>
      <c r="Q4955" s="11" t="str">
        <f t="shared" ca="1" si="343"/>
        <v>H</v>
      </c>
    </row>
    <row r="4956" spans="9:17" x14ac:dyDescent="0.25">
      <c r="I4956" s="11">
        <v>4955</v>
      </c>
      <c r="J4956" s="11">
        <f t="shared" ca="1" si="348"/>
        <v>1.9627938744873648</v>
      </c>
      <c r="K4956" s="11">
        <f t="shared" ca="1" si="349"/>
        <v>2.210330678886816</v>
      </c>
      <c r="L4956" s="11" t="str">
        <f t="shared" ca="1" si="342"/>
        <v>H</v>
      </c>
      <c r="M4956" s="11"/>
      <c r="N4956" s="11">
        <v>4955</v>
      </c>
      <c r="O4956" s="12">
        <f t="shared" ca="1" si="350"/>
        <v>-2.6306164364523852</v>
      </c>
      <c r="P4956" s="12">
        <f t="shared" ca="1" si="351"/>
        <v>1.8300617790137814</v>
      </c>
      <c r="Q4956" s="11" t="str">
        <f t="shared" ca="1" si="343"/>
        <v>H</v>
      </c>
    </row>
    <row r="4957" spans="9:17" x14ac:dyDescent="0.25">
      <c r="I4957" s="11">
        <v>4956</v>
      </c>
      <c r="J4957" s="11">
        <f t="shared" ca="1" si="348"/>
        <v>1.659868617383772</v>
      </c>
      <c r="K4957" s="11">
        <f t="shared" ca="1" si="349"/>
        <v>3.0471488512111056</v>
      </c>
      <c r="L4957" s="11" t="str">
        <f t="shared" ca="1" si="342"/>
        <v>H</v>
      </c>
      <c r="M4957" s="11"/>
      <c r="N4957" s="11">
        <v>4956</v>
      </c>
      <c r="O4957" s="12">
        <f t="shared" ca="1" si="350"/>
        <v>-1.7374757078796212</v>
      </c>
      <c r="P4957" s="12">
        <f t="shared" ca="1" si="351"/>
        <v>2.6741339437300669</v>
      </c>
      <c r="Q4957" s="11" t="str">
        <f t="shared" ca="1" si="343"/>
        <v>H</v>
      </c>
    </row>
    <row r="4958" spans="9:17" x14ac:dyDescent="0.25">
      <c r="I4958" s="11">
        <v>4957</v>
      </c>
      <c r="J4958" s="11">
        <f t="shared" ca="1" si="348"/>
        <v>1.7783218933302873</v>
      </c>
      <c r="K4958" s="11">
        <f t="shared" ca="1" si="349"/>
        <v>0.58981357342262641</v>
      </c>
      <c r="L4958" s="11" t="str">
        <f t="shared" ca="1" si="342"/>
        <v>A</v>
      </c>
      <c r="M4958" s="11"/>
      <c r="N4958" s="11">
        <v>4957</v>
      </c>
      <c r="O4958" s="12">
        <f t="shared" ca="1" si="350"/>
        <v>0.78877824923997886</v>
      </c>
      <c r="P4958" s="12">
        <f t="shared" ca="1" si="351"/>
        <v>2.0205837242413933</v>
      </c>
      <c r="Q4958" s="11" t="str">
        <f t="shared" ca="1" si="343"/>
        <v>H</v>
      </c>
    </row>
    <row r="4959" spans="9:17" x14ac:dyDescent="0.25">
      <c r="I4959" s="11">
        <v>4958</v>
      </c>
      <c r="J4959" s="11">
        <f t="shared" ca="1" si="348"/>
        <v>0.41520452569618438</v>
      </c>
      <c r="K4959" s="11">
        <f t="shared" ca="1" si="349"/>
        <v>-0.91712929359273643</v>
      </c>
      <c r="L4959" s="11" t="str">
        <f t="shared" ca="1" si="342"/>
        <v>A</v>
      </c>
      <c r="M4959" s="11"/>
      <c r="N4959" s="11">
        <v>4958</v>
      </c>
      <c r="O4959" s="12">
        <f t="shared" ca="1" si="350"/>
        <v>1.21549180085833</v>
      </c>
      <c r="P4959" s="12">
        <f t="shared" ca="1" si="351"/>
        <v>2.8744528417422526</v>
      </c>
      <c r="Q4959" s="11" t="str">
        <f t="shared" ca="1" si="343"/>
        <v>H</v>
      </c>
    </row>
    <row r="4960" spans="9:17" x14ac:dyDescent="0.25">
      <c r="I4960" s="11">
        <v>4959</v>
      </c>
      <c r="J4960" s="11">
        <f t="shared" ca="1" si="348"/>
        <v>1.7187721598546886</v>
      </c>
      <c r="K4960" s="11">
        <f t="shared" ca="1" si="349"/>
        <v>1.7855854953447565</v>
      </c>
      <c r="L4960" s="11" t="str">
        <f t="shared" ca="1" si="342"/>
        <v>H</v>
      </c>
      <c r="M4960" s="11"/>
      <c r="N4960" s="11">
        <v>4959</v>
      </c>
      <c r="O4960" s="12">
        <f t="shared" ca="1" si="350"/>
        <v>-0.13754795728578262</v>
      </c>
      <c r="P4960" s="12">
        <f t="shared" ca="1" si="351"/>
        <v>1.7363458054535994</v>
      </c>
      <c r="Q4960" s="11" t="str">
        <f t="shared" ca="1" si="343"/>
        <v>H</v>
      </c>
    </row>
    <row r="4961" spans="9:17" x14ac:dyDescent="0.25">
      <c r="I4961" s="11">
        <v>4960</v>
      </c>
      <c r="J4961" s="11">
        <f t="shared" ca="1" si="348"/>
        <v>1.614689579090512</v>
      </c>
      <c r="K4961" s="11">
        <f t="shared" ca="1" si="349"/>
        <v>1.7091904101076281</v>
      </c>
      <c r="L4961" s="11" t="str">
        <f t="shared" ca="1" si="342"/>
        <v>H</v>
      </c>
      <c r="M4961" s="11"/>
      <c r="N4961" s="11">
        <v>4960</v>
      </c>
      <c r="O4961" s="12">
        <f t="shared" ca="1" si="350"/>
        <v>-0.74504431455761289</v>
      </c>
      <c r="P4961" s="12">
        <f t="shared" ca="1" si="351"/>
        <v>0.54523796844324202</v>
      </c>
      <c r="Q4961" s="11" t="str">
        <f t="shared" ca="1" si="343"/>
        <v>H</v>
      </c>
    </row>
    <row r="4962" spans="9:17" x14ac:dyDescent="0.25">
      <c r="I4962" s="11">
        <v>4961</v>
      </c>
      <c r="J4962" s="11">
        <f t="shared" ca="1" si="348"/>
        <v>1.5181766699607904</v>
      </c>
      <c r="K4962" s="11">
        <f t="shared" ca="1" si="349"/>
        <v>1.2446844310563505</v>
      </c>
      <c r="L4962" s="11" t="str">
        <f t="shared" ca="1" si="342"/>
        <v>A</v>
      </c>
      <c r="M4962" s="11"/>
      <c r="N4962" s="11">
        <v>4961</v>
      </c>
      <c r="O4962" s="12">
        <f t="shared" ca="1" si="350"/>
        <v>0.67449816644041061</v>
      </c>
      <c r="P4962" s="12">
        <f t="shared" ca="1" si="351"/>
        <v>2.8601919404453655</v>
      </c>
      <c r="Q4962" s="11" t="str">
        <f t="shared" ca="1" si="343"/>
        <v>H</v>
      </c>
    </row>
    <row r="4963" spans="9:17" x14ac:dyDescent="0.25">
      <c r="I4963" s="11">
        <v>4962</v>
      </c>
      <c r="J4963" s="11">
        <f t="shared" ca="1" si="348"/>
        <v>1.4806704768263135</v>
      </c>
      <c r="K4963" s="11">
        <f t="shared" ca="1" si="349"/>
        <v>1.8927249742727599</v>
      </c>
      <c r="L4963" s="11" t="str">
        <f t="shared" ca="1" si="342"/>
        <v>H</v>
      </c>
      <c r="M4963" s="11"/>
      <c r="N4963" s="11">
        <v>4962</v>
      </c>
      <c r="O4963" s="12">
        <f t="shared" ca="1" si="350"/>
        <v>1.6412902485244076</v>
      </c>
      <c r="P4963" s="12">
        <f t="shared" ca="1" si="351"/>
        <v>1.8055295561384919</v>
      </c>
      <c r="Q4963" s="11" t="str">
        <f t="shared" ca="1" si="343"/>
        <v>H</v>
      </c>
    </row>
    <row r="4964" spans="9:17" x14ac:dyDescent="0.25">
      <c r="I4964" s="11">
        <v>4963</v>
      </c>
      <c r="J4964" s="11">
        <f t="shared" ca="1" si="348"/>
        <v>0.55324221367536819</v>
      </c>
      <c r="K4964" s="11">
        <f t="shared" ca="1" si="349"/>
        <v>0.64308743463037898</v>
      </c>
      <c r="L4964" s="11" t="str">
        <f t="shared" ca="1" si="342"/>
        <v>H</v>
      </c>
      <c r="M4964" s="11"/>
      <c r="N4964" s="11">
        <v>4963</v>
      </c>
      <c r="O4964" s="12">
        <f t="shared" ca="1" si="350"/>
        <v>1.5737218901759606</v>
      </c>
      <c r="P4964" s="12">
        <f t="shared" ca="1" si="351"/>
        <v>0.70133990385514888</v>
      </c>
      <c r="Q4964" s="11" t="str">
        <f t="shared" ca="1" si="343"/>
        <v>A</v>
      </c>
    </row>
    <row r="4965" spans="9:17" x14ac:dyDescent="0.25">
      <c r="I4965" s="11">
        <v>4964</v>
      </c>
      <c r="J4965" s="11">
        <f t="shared" ca="1" si="348"/>
        <v>-0.62755042900133551</v>
      </c>
      <c r="K4965" s="11">
        <f t="shared" ca="1" si="349"/>
        <v>3.6493284921767866</v>
      </c>
      <c r="L4965" s="11" t="str">
        <f t="shared" ca="1" si="342"/>
        <v>H</v>
      </c>
      <c r="M4965" s="11"/>
      <c r="N4965" s="11">
        <v>4964</v>
      </c>
      <c r="O4965" s="12">
        <f t="shared" ca="1" si="350"/>
        <v>0.80833174573801592</v>
      </c>
      <c r="P4965" s="12">
        <f t="shared" ca="1" si="351"/>
        <v>2.0060882137514775</v>
      </c>
      <c r="Q4965" s="11" t="str">
        <f t="shared" ca="1" si="343"/>
        <v>H</v>
      </c>
    </row>
    <row r="4966" spans="9:17" x14ac:dyDescent="0.25">
      <c r="I4966" s="11">
        <v>4965</v>
      </c>
      <c r="J4966" s="11">
        <f t="shared" ca="1" si="348"/>
        <v>-0.52507728456490133</v>
      </c>
      <c r="K4966" s="11">
        <f t="shared" ca="1" si="349"/>
        <v>5.693703575057496E-2</v>
      </c>
      <c r="L4966" s="11" t="str">
        <f t="shared" ca="1" si="342"/>
        <v>H</v>
      </c>
      <c r="M4966" s="11"/>
      <c r="N4966" s="11">
        <v>4965</v>
      </c>
      <c r="O4966" s="12">
        <f t="shared" ca="1" si="350"/>
        <v>0.66005286728249435</v>
      </c>
      <c r="P4966" s="12">
        <f t="shared" ca="1" si="351"/>
        <v>1.7901033235585806</v>
      </c>
      <c r="Q4966" s="11" t="str">
        <f t="shared" ca="1" si="343"/>
        <v>H</v>
      </c>
    </row>
    <row r="4967" spans="9:17" x14ac:dyDescent="0.25">
      <c r="I4967" s="11">
        <v>4966</v>
      </c>
      <c r="J4967" s="11">
        <f t="shared" ca="1" si="348"/>
        <v>0.49892519201912328</v>
      </c>
      <c r="K4967" s="11">
        <f t="shared" ca="1" si="349"/>
        <v>-0.52140115767446149</v>
      </c>
      <c r="L4967" s="11" t="str">
        <f t="shared" ca="1" si="342"/>
        <v>A</v>
      </c>
      <c r="M4967" s="11"/>
      <c r="N4967" s="11">
        <v>4966</v>
      </c>
      <c r="O4967" s="12">
        <f t="shared" ca="1" si="350"/>
        <v>1.390339191483859</v>
      </c>
      <c r="P4967" s="12">
        <f t="shared" ca="1" si="351"/>
        <v>-2.2144335911014501E-2</v>
      </c>
      <c r="Q4967" s="11" t="str">
        <f t="shared" ca="1" si="343"/>
        <v>A</v>
      </c>
    </row>
    <row r="4968" spans="9:17" x14ac:dyDescent="0.25">
      <c r="I4968" s="11">
        <v>4967</v>
      </c>
      <c r="J4968" s="11">
        <f t="shared" ca="1" si="348"/>
        <v>1.3535572446146533</v>
      </c>
      <c r="K4968" s="11">
        <f t="shared" ca="1" si="349"/>
        <v>4.3612394358311262</v>
      </c>
      <c r="L4968" s="11" t="str">
        <f t="shared" ca="1" si="342"/>
        <v>H</v>
      </c>
      <c r="M4968" s="11"/>
      <c r="N4968" s="11">
        <v>4967</v>
      </c>
      <c r="O4968" s="12">
        <f t="shared" ca="1" si="350"/>
        <v>0.42709190472311032</v>
      </c>
      <c r="P4968" s="12">
        <f t="shared" ca="1" si="351"/>
        <v>1.2611159189721775</v>
      </c>
      <c r="Q4968" s="11" t="str">
        <f t="shared" ca="1" si="343"/>
        <v>H</v>
      </c>
    </row>
    <row r="4969" spans="9:17" x14ac:dyDescent="0.25">
      <c r="I4969" s="11">
        <v>4968</v>
      </c>
      <c r="J4969" s="11">
        <f t="shared" ca="1" si="348"/>
        <v>0.16651202617866689</v>
      </c>
      <c r="K4969" s="11">
        <f t="shared" ca="1" si="349"/>
        <v>4.9465569134169112</v>
      </c>
      <c r="L4969" s="11" t="str">
        <f t="shared" ca="1" si="342"/>
        <v>H</v>
      </c>
      <c r="M4969" s="11"/>
      <c r="N4969" s="11">
        <v>4968</v>
      </c>
      <c r="O4969" s="12">
        <f t="shared" ca="1" si="350"/>
        <v>-0.2773155732926581</v>
      </c>
      <c r="P4969" s="12">
        <f t="shared" ca="1" si="351"/>
        <v>0.31437030294470703</v>
      </c>
      <c r="Q4969" s="11" t="str">
        <f t="shared" ca="1" si="343"/>
        <v>H</v>
      </c>
    </row>
    <row r="4970" spans="9:17" x14ac:dyDescent="0.25">
      <c r="I4970" s="11">
        <v>4969</v>
      </c>
      <c r="J4970" s="11">
        <f t="shared" ca="1" si="348"/>
        <v>0.72909033443145965</v>
      </c>
      <c r="K4970" s="11">
        <f t="shared" ca="1" si="349"/>
        <v>2.7581807210295164</v>
      </c>
      <c r="L4970" s="11" t="str">
        <f t="shared" ca="1" si="342"/>
        <v>H</v>
      </c>
      <c r="M4970" s="11"/>
      <c r="N4970" s="11">
        <v>4969</v>
      </c>
      <c r="O4970" s="12">
        <f t="shared" ca="1" si="350"/>
        <v>0.65279911802591362</v>
      </c>
      <c r="P4970" s="12">
        <f t="shared" ca="1" si="351"/>
        <v>3.367117363981659</v>
      </c>
      <c r="Q4970" s="11" t="str">
        <f t="shared" ca="1" si="343"/>
        <v>H</v>
      </c>
    </row>
    <row r="4971" spans="9:17" x14ac:dyDescent="0.25">
      <c r="I4971" s="11">
        <v>4970</v>
      </c>
      <c r="J4971" s="11">
        <f t="shared" ca="1" si="348"/>
        <v>-0.57221801417631124</v>
      </c>
      <c r="K4971" s="11">
        <f t="shared" ca="1" si="349"/>
        <v>1.3001950272278209</v>
      </c>
      <c r="L4971" s="11" t="str">
        <f t="shared" ca="1" si="342"/>
        <v>H</v>
      </c>
      <c r="M4971" s="11"/>
      <c r="N4971" s="11">
        <v>4970</v>
      </c>
      <c r="O4971" s="12">
        <f t="shared" ca="1" si="350"/>
        <v>0.88193126439912617</v>
      </c>
      <c r="P4971" s="12">
        <f t="shared" ca="1" si="351"/>
        <v>3.83803390231403</v>
      </c>
      <c r="Q4971" s="11" t="str">
        <f t="shared" ca="1" si="343"/>
        <v>H</v>
      </c>
    </row>
    <row r="4972" spans="9:17" x14ac:dyDescent="0.25">
      <c r="I4972" s="11">
        <v>4971</v>
      </c>
      <c r="J4972" s="11">
        <f t="shared" ca="1" si="348"/>
        <v>1.7443491858582414</v>
      </c>
      <c r="K4972" s="11">
        <f t="shared" ca="1" si="349"/>
        <v>0.94195523689609972</v>
      </c>
      <c r="L4972" s="11" t="str">
        <f t="shared" ca="1" si="342"/>
        <v>A</v>
      </c>
      <c r="M4972" s="11"/>
      <c r="N4972" s="11">
        <v>4971</v>
      </c>
      <c r="O4972" s="12">
        <f t="shared" ca="1" si="350"/>
        <v>-7.1167489730447842E-2</v>
      </c>
      <c r="P4972" s="12">
        <f t="shared" ca="1" si="351"/>
        <v>0.6828954094166173</v>
      </c>
      <c r="Q4972" s="11" t="str">
        <f t="shared" ca="1" si="343"/>
        <v>H</v>
      </c>
    </row>
    <row r="4973" spans="9:17" x14ac:dyDescent="0.25">
      <c r="I4973" s="11">
        <v>4972</v>
      </c>
      <c r="J4973" s="11">
        <f t="shared" ca="1" si="348"/>
        <v>-3.0417260522256018E-2</v>
      </c>
      <c r="K4973" s="11">
        <f t="shared" ca="1" si="349"/>
        <v>2.1357835787617589</v>
      </c>
      <c r="L4973" s="11" t="str">
        <f t="shared" ca="1" si="342"/>
        <v>H</v>
      </c>
      <c r="M4973" s="11"/>
      <c r="N4973" s="11">
        <v>4972</v>
      </c>
      <c r="O4973" s="12">
        <f t="shared" ca="1" si="350"/>
        <v>-0.47906939061393994</v>
      </c>
      <c r="P4973" s="12">
        <f t="shared" ca="1" si="351"/>
        <v>-0.43403401653590268</v>
      </c>
      <c r="Q4973" s="11" t="str">
        <f t="shared" ca="1" si="343"/>
        <v>H</v>
      </c>
    </row>
    <row r="4974" spans="9:17" x14ac:dyDescent="0.25">
      <c r="I4974" s="11">
        <v>4973</v>
      </c>
      <c r="J4974" s="11">
        <f t="shared" ca="1" si="348"/>
        <v>1.3228801444882288</v>
      </c>
      <c r="K4974" s="11">
        <f t="shared" ca="1" si="349"/>
        <v>3.7651799545640232</v>
      </c>
      <c r="L4974" s="11" t="str">
        <f t="shared" ca="1" si="342"/>
        <v>H</v>
      </c>
      <c r="M4974" s="11"/>
      <c r="N4974" s="11">
        <v>4973</v>
      </c>
      <c r="O4974" s="12">
        <f t="shared" ca="1" si="350"/>
        <v>-2.5831660548493005</v>
      </c>
      <c r="P4974" s="12">
        <f t="shared" ca="1" si="351"/>
        <v>0.8639632759874315</v>
      </c>
      <c r="Q4974" s="11" t="str">
        <f t="shared" ca="1" si="343"/>
        <v>H</v>
      </c>
    </row>
    <row r="4975" spans="9:17" x14ac:dyDescent="0.25">
      <c r="I4975" s="11">
        <v>4974</v>
      </c>
      <c r="J4975" s="11">
        <f t="shared" ca="1" si="348"/>
        <v>-0.40689796519407373</v>
      </c>
      <c r="K4975" s="11">
        <f t="shared" ca="1" si="349"/>
        <v>0.16989242216008305</v>
      </c>
      <c r="L4975" s="11" t="str">
        <f t="shared" ca="1" si="342"/>
        <v>H</v>
      </c>
      <c r="M4975" s="11"/>
      <c r="N4975" s="11">
        <v>4974</v>
      </c>
      <c r="O4975" s="12">
        <f t="shared" ca="1" si="350"/>
        <v>2.2136212114866343</v>
      </c>
      <c r="P4975" s="12">
        <f t="shared" ca="1" si="351"/>
        <v>1.5216759653280707</v>
      </c>
      <c r="Q4975" s="11" t="str">
        <f t="shared" ca="1" si="343"/>
        <v>A</v>
      </c>
    </row>
    <row r="4976" spans="9:17" x14ac:dyDescent="0.25">
      <c r="I4976" s="11">
        <v>4975</v>
      </c>
      <c r="J4976" s="11">
        <f t="shared" ca="1" si="348"/>
        <v>2.8482364054392897</v>
      </c>
      <c r="K4976" s="11">
        <f t="shared" ca="1" si="349"/>
        <v>2.0650825396739001</v>
      </c>
      <c r="L4976" s="11" t="str">
        <f t="shared" ca="1" si="342"/>
        <v>A</v>
      </c>
      <c r="M4976" s="11"/>
      <c r="N4976" s="11">
        <v>4975</v>
      </c>
      <c r="O4976" s="12">
        <f t="shared" ca="1" si="350"/>
        <v>1.5421081525649016</v>
      </c>
      <c r="P4976" s="12">
        <f t="shared" ca="1" si="351"/>
        <v>2.7529932283208876</v>
      </c>
      <c r="Q4976" s="11" t="str">
        <f t="shared" ca="1" si="343"/>
        <v>H</v>
      </c>
    </row>
    <row r="4977" spans="9:17" x14ac:dyDescent="0.25">
      <c r="I4977" s="11">
        <v>4976</v>
      </c>
      <c r="J4977" s="11">
        <f t="shared" ca="1" si="348"/>
        <v>1.6471120098402126</v>
      </c>
      <c r="K4977" s="11">
        <f t="shared" ca="1" si="349"/>
        <v>1.9105627921848667</v>
      </c>
      <c r="L4977" s="11" t="str">
        <f t="shared" ca="1" si="342"/>
        <v>H</v>
      </c>
      <c r="M4977" s="11"/>
      <c r="N4977" s="11">
        <v>4976</v>
      </c>
      <c r="O4977" s="12">
        <f t="shared" ca="1" si="350"/>
        <v>-0.84306180612881265</v>
      </c>
      <c r="P4977" s="12">
        <f t="shared" ca="1" si="351"/>
        <v>3.1106599791842915</v>
      </c>
      <c r="Q4977" s="11" t="str">
        <f t="shared" ca="1" si="343"/>
        <v>H</v>
      </c>
    </row>
    <row r="4978" spans="9:17" x14ac:dyDescent="0.25">
      <c r="I4978" s="11">
        <v>4977</v>
      </c>
      <c r="J4978" s="11">
        <f t="shared" ca="1" si="348"/>
        <v>-0.67336674921092887</v>
      </c>
      <c r="K4978" s="11">
        <f t="shared" ca="1" si="349"/>
        <v>2.3578447763038692</v>
      </c>
      <c r="L4978" s="11" t="str">
        <f t="shared" ca="1" si="342"/>
        <v>H</v>
      </c>
      <c r="M4978" s="11"/>
      <c r="N4978" s="11">
        <v>4977</v>
      </c>
      <c r="O4978" s="12">
        <f t="shared" ca="1" si="350"/>
        <v>0.42832233182357976</v>
      </c>
      <c r="P4978" s="12">
        <f t="shared" ca="1" si="351"/>
        <v>-0.22278848532893192</v>
      </c>
      <c r="Q4978" s="11" t="str">
        <f t="shared" ca="1" si="343"/>
        <v>A</v>
      </c>
    </row>
    <row r="4979" spans="9:17" x14ac:dyDescent="0.25">
      <c r="I4979" s="11">
        <v>4978</v>
      </c>
      <c r="J4979" s="11">
        <f t="shared" ca="1" si="348"/>
        <v>2.0560587190960025</v>
      </c>
      <c r="K4979" s="11">
        <f t="shared" ca="1" si="349"/>
        <v>3.3481266775203098</v>
      </c>
      <c r="L4979" s="11" t="str">
        <f t="shared" ca="1" si="342"/>
        <v>H</v>
      </c>
      <c r="M4979" s="11"/>
      <c r="N4979" s="11">
        <v>4978</v>
      </c>
      <c r="O4979" s="12">
        <f t="shared" ca="1" si="350"/>
        <v>2.5896343112767806</v>
      </c>
      <c r="P4979" s="12">
        <f t="shared" ca="1" si="351"/>
        <v>2.0643092448198908</v>
      </c>
      <c r="Q4979" s="11" t="str">
        <f t="shared" ca="1" si="343"/>
        <v>A</v>
      </c>
    </row>
    <row r="4980" spans="9:17" x14ac:dyDescent="0.25">
      <c r="I4980" s="11">
        <v>4979</v>
      </c>
      <c r="J4980" s="11">
        <f t="shared" ca="1" si="348"/>
        <v>3.2960956520118248</v>
      </c>
      <c r="K4980" s="11">
        <f t="shared" ca="1" si="349"/>
        <v>0.68672201678912059</v>
      </c>
      <c r="L4980" s="11" t="str">
        <f t="shared" ca="1" si="342"/>
        <v>A</v>
      </c>
      <c r="M4980" s="11"/>
      <c r="N4980" s="11">
        <v>4979</v>
      </c>
      <c r="O4980" s="12">
        <f t="shared" ca="1" si="350"/>
        <v>1.2564285789648761</v>
      </c>
      <c r="P4980" s="12">
        <f t="shared" ca="1" si="351"/>
        <v>2.4522266027587083</v>
      </c>
      <c r="Q4980" s="11" t="str">
        <f t="shared" ca="1" si="343"/>
        <v>H</v>
      </c>
    </row>
    <row r="4981" spans="9:17" x14ac:dyDescent="0.25">
      <c r="I4981" s="11">
        <v>4980</v>
      </c>
      <c r="J4981" s="11">
        <f t="shared" ca="1" si="348"/>
        <v>5.1068364622758544E-2</v>
      </c>
      <c r="K4981" s="11">
        <f t="shared" ca="1" si="349"/>
        <v>4.6410615948665885</v>
      </c>
      <c r="L4981" s="11" t="str">
        <f t="shared" ca="1" si="342"/>
        <v>H</v>
      </c>
      <c r="M4981" s="11"/>
      <c r="N4981" s="11">
        <v>4980</v>
      </c>
      <c r="O4981" s="12">
        <f t="shared" ca="1" si="350"/>
        <v>-1.8642708467401237E-2</v>
      </c>
      <c r="P4981" s="12">
        <f t="shared" ca="1" si="351"/>
        <v>0.54109343121893705</v>
      </c>
      <c r="Q4981" s="11" t="str">
        <f t="shared" ca="1" si="343"/>
        <v>H</v>
      </c>
    </row>
    <row r="4982" spans="9:17" x14ac:dyDescent="0.25">
      <c r="I4982" s="11">
        <v>4981</v>
      </c>
      <c r="J4982" s="11">
        <f t="shared" ca="1" si="348"/>
        <v>2.9774800676366246</v>
      </c>
      <c r="K4982" s="11">
        <f t="shared" ca="1" si="349"/>
        <v>0.59469163341520592</v>
      </c>
      <c r="L4982" s="11" t="str">
        <f t="shared" ca="1" si="342"/>
        <v>A</v>
      </c>
      <c r="M4982" s="11"/>
      <c r="N4982" s="11">
        <v>4981</v>
      </c>
      <c r="O4982" s="12">
        <f t="shared" ca="1" si="350"/>
        <v>0.40698230135607888</v>
      </c>
      <c r="P4982" s="12">
        <f t="shared" ca="1" si="351"/>
        <v>1.2436096947950877</v>
      </c>
      <c r="Q4982" s="11" t="str">
        <f t="shared" ca="1" si="343"/>
        <v>H</v>
      </c>
    </row>
    <row r="4983" spans="9:17" x14ac:dyDescent="0.25">
      <c r="I4983" s="11">
        <v>4982</v>
      </c>
      <c r="J4983" s="11">
        <f t="shared" ca="1" si="348"/>
        <v>1.5051019007492581</v>
      </c>
      <c r="K4983" s="11">
        <f t="shared" ca="1" si="349"/>
        <v>1.2599498721455458</v>
      </c>
      <c r="L4983" s="11" t="str">
        <f t="shared" ca="1" si="342"/>
        <v>A</v>
      </c>
      <c r="M4983" s="11"/>
      <c r="N4983" s="11">
        <v>4982</v>
      </c>
      <c r="O4983" s="12">
        <f t="shared" ca="1" si="350"/>
        <v>0.3547552070907084</v>
      </c>
      <c r="P4983" s="12">
        <f t="shared" ca="1" si="351"/>
        <v>-1.9005641828159927</v>
      </c>
      <c r="Q4983" s="11" t="str">
        <f t="shared" ca="1" si="343"/>
        <v>A</v>
      </c>
    </row>
    <row r="4984" spans="9:17" x14ac:dyDescent="0.25">
      <c r="I4984" s="11">
        <v>4983</v>
      </c>
      <c r="J4984" s="11">
        <f t="shared" ca="1" si="348"/>
        <v>1.3509206922459165</v>
      </c>
      <c r="K4984" s="11">
        <f t="shared" ca="1" si="349"/>
        <v>5.7011662176202371</v>
      </c>
      <c r="L4984" s="11" t="str">
        <f t="shared" ca="1" si="342"/>
        <v>H</v>
      </c>
      <c r="M4984" s="11"/>
      <c r="N4984" s="11">
        <v>4983</v>
      </c>
      <c r="O4984" s="12">
        <f t="shared" ca="1" si="350"/>
        <v>2.4795713021343566</v>
      </c>
      <c r="P4984" s="12">
        <f t="shared" ca="1" si="351"/>
        <v>1.1568853142475033</v>
      </c>
      <c r="Q4984" s="11" t="str">
        <f t="shared" ca="1" si="343"/>
        <v>A</v>
      </c>
    </row>
    <row r="4985" spans="9:17" x14ac:dyDescent="0.25">
      <c r="I4985" s="11">
        <v>4984</v>
      </c>
      <c r="J4985" s="11">
        <f t="shared" ca="1" si="348"/>
        <v>2.5714263177009</v>
      </c>
      <c r="K4985" s="11">
        <f t="shared" ca="1" si="349"/>
        <v>-1.5090121165348838</v>
      </c>
      <c r="L4985" s="11" t="str">
        <f t="shared" ca="1" si="342"/>
        <v>A</v>
      </c>
      <c r="M4985" s="11"/>
      <c r="N4985" s="11">
        <v>4984</v>
      </c>
      <c r="O4985" s="12">
        <f t="shared" ca="1" si="350"/>
        <v>-0.94672528113898125</v>
      </c>
      <c r="P4985" s="12">
        <f t="shared" ca="1" si="351"/>
        <v>1.0249614911520182</v>
      </c>
      <c r="Q4985" s="11" t="str">
        <f t="shared" ca="1" si="343"/>
        <v>H</v>
      </c>
    </row>
    <row r="4986" spans="9:17" x14ac:dyDescent="0.25">
      <c r="I4986" s="11">
        <v>4985</v>
      </c>
      <c r="J4986" s="11">
        <f t="shared" ca="1" si="348"/>
        <v>1.2041100386838846</v>
      </c>
      <c r="K4986" s="11">
        <f t="shared" ca="1" si="349"/>
        <v>2.1597989455237578</v>
      </c>
      <c r="L4986" s="11" t="str">
        <f t="shared" ca="1" si="342"/>
        <v>H</v>
      </c>
      <c r="M4986" s="11"/>
      <c r="N4986" s="11">
        <v>4985</v>
      </c>
      <c r="O4986" s="12">
        <f t="shared" ca="1" si="350"/>
        <v>1.9226151969859813</v>
      </c>
      <c r="P4986" s="12">
        <f t="shared" ca="1" si="351"/>
        <v>-3.2372373196452497</v>
      </c>
      <c r="Q4986" s="11" t="str">
        <f t="shared" ca="1" si="343"/>
        <v>A</v>
      </c>
    </row>
    <row r="4987" spans="9:17" x14ac:dyDescent="0.25">
      <c r="I4987" s="11">
        <v>4986</v>
      </c>
      <c r="J4987" s="11">
        <f t="shared" ca="1" si="348"/>
        <v>0.11103884962090793</v>
      </c>
      <c r="K4987" s="11">
        <f t="shared" ca="1" si="349"/>
        <v>2.7048620920819637</v>
      </c>
      <c r="L4987" s="11" t="str">
        <f t="shared" ca="1" si="342"/>
        <v>H</v>
      </c>
      <c r="M4987" s="11"/>
      <c r="N4987" s="11">
        <v>4986</v>
      </c>
      <c r="O4987" s="12">
        <f t="shared" ca="1" si="350"/>
        <v>-1.0794361895625824</v>
      </c>
      <c r="P4987" s="12">
        <f t="shared" ca="1" si="351"/>
        <v>0.88629112858184111</v>
      </c>
      <c r="Q4987" s="11" t="str">
        <f t="shared" ca="1" si="343"/>
        <v>H</v>
      </c>
    </row>
    <row r="4988" spans="9:17" x14ac:dyDescent="0.25">
      <c r="I4988" s="11">
        <v>4987</v>
      </c>
      <c r="J4988" s="11">
        <f t="shared" ca="1" si="348"/>
        <v>1.9868324011187553</v>
      </c>
      <c r="K4988" s="11">
        <f t="shared" ca="1" si="349"/>
        <v>0.3640099267496455</v>
      </c>
      <c r="L4988" s="11" t="str">
        <f t="shared" ca="1" si="342"/>
        <v>A</v>
      </c>
      <c r="M4988" s="11"/>
      <c r="N4988" s="11">
        <v>4987</v>
      </c>
      <c r="O4988" s="12">
        <f t="shared" ca="1" si="350"/>
        <v>1.9043626085828769</v>
      </c>
      <c r="P4988" s="12">
        <f t="shared" ca="1" si="351"/>
        <v>3.014068698875934</v>
      </c>
      <c r="Q4988" s="11" t="str">
        <f t="shared" ca="1" si="343"/>
        <v>H</v>
      </c>
    </row>
    <row r="4989" spans="9:17" x14ac:dyDescent="0.25">
      <c r="I4989" s="11">
        <v>4988</v>
      </c>
      <c r="J4989" s="11">
        <f t="shared" ca="1" si="348"/>
        <v>2.7500527458954984</v>
      </c>
      <c r="K4989" s="11">
        <f t="shared" ca="1" si="349"/>
        <v>0.26372019341571162</v>
      </c>
      <c r="L4989" s="11" t="str">
        <f t="shared" ca="1" si="342"/>
        <v>A</v>
      </c>
      <c r="M4989" s="11"/>
      <c r="N4989" s="11">
        <v>4988</v>
      </c>
      <c r="O4989" s="12">
        <f t="shared" ca="1" si="350"/>
        <v>-0.25483855118227339</v>
      </c>
      <c r="P4989" s="12">
        <f t="shared" ca="1" si="351"/>
        <v>0.71278766607731026</v>
      </c>
      <c r="Q4989" s="11" t="str">
        <f t="shared" ca="1" si="343"/>
        <v>H</v>
      </c>
    </row>
    <row r="4990" spans="9:17" x14ac:dyDescent="0.25">
      <c r="I4990" s="11">
        <v>4989</v>
      </c>
      <c r="J4990" s="11">
        <f t="shared" ca="1" si="348"/>
        <v>-0.10218452662252286</v>
      </c>
      <c r="K4990" s="11">
        <f t="shared" ca="1" si="349"/>
        <v>-0.32536212314069024</v>
      </c>
      <c r="L4990" s="11" t="str">
        <f t="shared" ca="1" si="342"/>
        <v>A</v>
      </c>
      <c r="M4990" s="11"/>
      <c r="N4990" s="11">
        <v>4989</v>
      </c>
      <c r="O4990" s="12">
        <f t="shared" ca="1" si="350"/>
        <v>2.0360090637247241</v>
      </c>
      <c r="P4990" s="12">
        <f t="shared" ca="1" si="351"/>
        <v>-0.61762422609285661</v>
      </c>
      <c r="Q4990" s="11" t="str">
        <f t="shared" ca="1" si="343"/>
        <v>A</v>
      </c>
    </row>
    <row r="4991" spans="9:17" x14ac:dyDescent="0.25">
      <c r="I4991" s="11">
        <v>4990</v>
      </c>
      <c r="J4991" s="11">
        <f t="shared" ca="1" si="348"/>
        <v>0.32675479312910827</v>
      </c>
      <c r="K4991" s="11">
        <f t="shared" ca="1" si="349"/>
        <v>2.1896512229624876</v>
      </c>
      <c r="L4991" s="11" t="str">
        <f t="shared" ca="1" si="342"/>
        <v>H</v>
      </c>
      <c r="M4991" s="11"/>
      <c r="N4991" s="11">
        <v>4990</v>
      </c>
      <c r="O4991" s="12">
        <f t="shared" ca="1" si="350"/>
        <v>6.2759956033047015E-2</v>
      </c>
      <c r="P4991" s="12">
        <f t="shared" ca="1" si="351"/>
        <v>-0.35742437473191857</v>
      </c>
      <c r="Q4991" s="11" t="str">
        <f t="shared" ca="1" si="343"/>
        <v>A</v>
      </c>
    </row>
    <row r="4992" spans="9:17" x14ac:dyDescent="0.25">
      <c r="I4992" s="11">
        <v>4991</v>
      </c>
      <c r="J4992" s="11">
        <f t="shared" ca="1" si="348"/>
        <v>-8.8963333313163417E-4</v>
      </c>
      <c r="K4992" s="11">
        <f t="shared" ca="1" si="349"/>
        <v>-1.1368492102940309</v>
      </c>
      <c r="L4992" s="11" t="str">
        <f t="shared" ca="1" si="342"/>
        <v>A</v>
      </c>
      <c r="M4992" s="11"/>
      <c r="N4992" s="11">
        <v>4991</v>
      </c>
      <c r="O4992" s="12">
        <f t="shared" ca="1" si="350"/>
        <v>-0.34657455751250954</v>
      </c>
      <c r="P4992" s="12">
        <f t="shared" ca="1" si="351"/>
        <v>2.4842430814887333</v>
      </c>
      <c r="Q4992" s="11" t="str">
        <f t="shared" ca="1" si="343"/>
        <v>H</v>
      </c>
    </row>
    <row r="4993" spans="9:17" x14ac:dyDescent="0.25">
      <c r="I4993" s="11">
        <v>4992</v>
      </c>
      <c r="J4993" s="11">
        <f t="shared" ca="1" si="348"/>
        <v>-0.56870158516708413</v>
      </c>
      <c r="K4993" s="11">
        <f t="shared" ca="1" si="349"/>
        <v>0.96150344662615361</v>
      </c>
      <c r="L4993" s="11" t="str">
        <f t="shared" ca="1" si="342"/>
        <v>H</v>
      </c>
      <c r="M4993" s="11"/>
      <c r="N4993" s="11">
        <v>4992</v>
      </c>
      <c r="O4993" s="12">
        <f t="shared" ca="1" si="350"/>
        <v>-0.6286291731326592</v>
      </c>
      <c r="P4993" s="12">
        <f t="shared" ca="1" si="351"/>
        <v>-1.3661078925022916</v>
      </c>
      <c r="Q4993" s="11" t="str">
        <f t="shared" ca="1" si="343"/>
        <v>A</v>
      </c>
    </row>
    <row r="4994" spans="9:17" x14ac:dyDescent="0.25">
      <c r="I4994" s="11">
        <v>4993</v>
      </c>
      <c r="J4994" s="11">
        <f t="shared" ca="1" si="348"/>
        <v>2.1539927878664495</v>
      </c>
      <c r="K4994" s="11">
        <f t="shared" ca="1" si="349"/>
        <v>-1.7098713938695447</v>
      </c>
      <c r="L4994" s="11" t="str">
        <f t="shared" ca="1" si="342"/>
        <v>A</v>
      </c>
      <c r="M4994" s="11"/>
      <c r="N4994" s="11">
        <v>4993</v>
      </c>
      <c r="O4994" s="12">
        <f t="shared" ca="1" si="350"/>
        <v>0.75450943283448058</v>
      </c>
      <c r="P4994" s="12">
        <f t="shared" ca="1" si="351"/>
        <v>-0.84984690900360826</v>
      </c>
      <c r="Q4994" s="11" t="str">
        <f t="shared" ca="1" si="343"/>
        <v>A</v>
      </c>
    </row>
    <row r="4995" spans="9:17" x14ac:dyDescent="0.25">
      <c r="I4995" s="11">
        <v>4994</v>
      </c>
      <c r="J4995" s="11">
        <f t="shared" ref="J4995:J5058" ca="1" si="352">NORMINV(RAND(), $D$3,$F$3)</f>
        <v>1.8026951469294139</v>
      </c>
      <c r="K4995" s="11">
        <f t="shared" ref="K4995:K5058" ca="1" si="353">NORMINV(RAND(), $D$2,$F$2)</f>
        <v>2.8650191120738002</v>
      </c>
      <c r="L4995" s="11" t="str">
        <f t="shared" ca="1" si="342"/>
        <v>H</v>
      </c>
      <c r="M4995" s="11"/>
      <c r="N4995" s="11">
        <v>4994</v>
      </c>
      <c r="O4995" s="12">
        <f t="shared" ref="O4995:O5058" ca="1" si="354">NORMINV(RAND(), $D$11,$F$11)</f>
        <v>1.0573469505594353</v>
      </c>
      <c r="P4995" s="12">
        <f t="shared" ref="P4995:P5058" ca="1" si="355">NORMINV(RAND(), $D$10,$F$10)</f>
        <v>-2.2501973557461241</v>
      </c>
      <c r="Q4995" s="11" t="str">
        <f t="shared" ca="1" si="343"/>
        <v>A</v>
      </c>
    </row>
    <row r="4996" spans="9:17" x14ac:dyDescent="0.25">
      <c r="I4996" s="11">
        <v>4995</v>
      </c>
      <c r="J4996" s="11">
        <f t="shared" ca="1" si="352"/>
        <v>0.83533670994397735</v>
      </c>
      <c r="K4996" s="11">
        <f t="shared" ca="1" si="353"/>
        <v>1.9190993418817512</v>
      </c>
      <c r="L4996" s="11" t="str">
        <f t="shared" ca="1" si="342"/>
        <v>H</v>
      </c>
      <c r="M4996" s="11"/>
      <c r="N4996" s="11">
        <v>4995</v>
      </c>
      <c r="O4996" s="12">
        <f t="shared" ca="1" si="354"/>
        <v>1.0909389494943764</v>
      </c>
      <c r="P4996" s="12">
        <f t="shared" ca="1" si="355"/>
        <v>-5.4955543311882238E-2</v>
      </c>
      <c r="Q4996" s="11" t="str">
        <f t="shared" ca="1" si="343"/>
        <v>A</v>
      </c>
    </row>
    <row r="4997" spans="9:17" x14ac:dyDescent="0.25">
      <c r="I4997" s="11">
        <v>4996</v>
      </c>
      <c r="J4997" s="11">
        <f t="shared" ca="1" si="352"/>
        <v>2.6339960375815004</v>
      </c>
      <c r="K4997" s="11">
        <f t="shared" ca="1" si="353"/>
        <v>2.1710015123489574</v>
      </c>
      <c r="L4997" s="11" t="str">
        <f t="shared" ca="1" si="342"/>
        <v>A</v>
      </c>
      <c r="M4997" s="11"/>
      <c r="N4997" s="11">
        <v>4996</v>
      </c>
      <c r="O4997" s="12">
        <f t="shared" ca="1" si="354"/>
        <v>0.29060259053430543</v>
      </c>
      <c r="P4997" s="12">
        <f t="shared" ca="1" si="355"/>
        <v>0.94460150807990229</v>
      </c>
      <c r="Q4997" s="11" t="str">
        <f t="shared" ca="1" si="343"/>
        <v>H</v>
      </c>
    </row>
    <row r="4998" spans="9:17" x14ac:dyDescent="0.25">
      <c r="I4998" s="11">
        <v>4997</v>
      </c>
      <c r="J4998" s="11">
        <f t="shared" ca="1" si="352"/>
        <v>0.49893428771415271</v>
      </c>
      <c r="K4998" s="11">
        <f t="shared" ca="1" si="353"/>
        <v>-0.78935262430065345</v>
      </c>
      <c r="L4998" s="11" t="str">
        <f t="shared" ca="1" si="342"/>
        <v>A</v>
      </c>
      <c r="M4998" s="11"/>
      <c r="N4998" s="11">
        <v>4997</v>
      </c>
      <c r="O4998" s="12">
        <f t="shared" ca="1" si="354"/>
        <v>-6.4980198446211945E-2</v>
      </c>
      <c r="P4998" s="12">
        <f t="shared" ca="1" si="355"/>
        <v>2.1155965452314263</v>
      </c>
      <c r="Q4998" s="11" t="str">
        <f t="shared" ca="1" si="343"/>
        <v>H</v>
      </c>
    </row>
    <row r="4999" spans="9:17" x14ac:dyDescent="0.25">
      <c r="I4999" s="11">
        <v>4998</v>
      </c>
      <c r="J4999" s="11">
        <f t="shared" ca="1" si="352"/>
        <v>1.6562584667604772</v>
      </c>
      <c r="K4999" s="11">
        <f t="shared" ca="1" si="353"/>
        <v>-0.67481953094635383</v>
      </c>
      <c r="L4999" s="11" t="str">
        <f t="shared" ca="1" si="342"/>
        <v>A</v>
      </c>
      <c r="M4999" s="11"/>
      <c r="N4999" s="11">
        <v>4998</v>
      </c>
      <c r="O4999" s="12">
        <f t="shared" ca="1" si="354"/>
        <v>1.3263228704872403</v>
      </c>
      <c r="P4999" s="12">
        <f t="shared" ca="1" si="355"/>
        <v>1.5782936169550688</v>
      </c>
      <c r="Q4999" s="11" t="str">
        <f t="shared" ca="1" si="343"/>
        <v>H</v>
      </c>
    </row>
    <row r="5000" spans="9:17" x14ac:dyDescent="0.25">
      <c r="I5000" s="11">
        <v>4999</v>
      </c>
      <c r="J5000" s="11">
        <f t="shared" ca="1" si="352"/>
        <v>3.0418323090624897</v>
      </c>
      <c r="K5000" s="11">
        <f t="shared" ca="1" si="353"/>
        <v>5.4196441845598127</v>
      </c>
      <c r="L5000" s="11" t="str">
        <f t="shared" ca="1" si="342"/>
        <v>H</v>
      </c>
      <c r="M5000" s="11"/>
      <c r="N5000" s="11">
        <v>4999</v>
      </c>
      <c r="O5000" s="12">
        <f t="shared" ca="1" si="354"/>
        <v>-0.80971091550665686</v>
      </c>
      <c r="P5000" s="12">
        <f t="shared" ca="1" si="355"/>
        <v>1.5737574972730537</v>
      </c>
      <c r="Q5000" s="11" t="str">
        <f t="shared" ca="1" si="343"/>
        <v>H</v>
      </c>
    </row>
    <row r="5001" spans="9:17" x14ac:dyDescent="0.25">
      <c r="I5001" s="11">
        <v>5000</v>
      </c>
      <c r="J5001" s="11">
        <f t="shared" ca="1" si="352"/>
        <v>0.93900090884966259</v>
      </c>
      <c r="K5001" s="11">
        <f t="shared" ca="1" si="353"/>
        <v>2.5408251804145978</v>
      </c>
      <c r="L5001" s="11" t="str">
        <f t="shared" ca="1" si="342"/>
        <v>H</v>
      </c>
      <c r="M5001" s="11"/>
      <c r="N5001" s="11">
        <v>5000</v>
      </c>
      <c r="O5001" s="12">
        <f t="shared" ca="1" si="354"/>
        <v>0.15907094405341249</v>
      </c>
      <c r="P5001" s="12">
        <f t="shared" ca="1" si="355"/>
        <v>0.71622635342966823</v>
      </c>
      <c r="Q5001" s="11" t="str">
        <f t="shared" ca="1" si="343"/>
        <v>H</v>
      </c>
    </row>
    <row r="5002" spans="9:17" x14ac:dyDescent="0.25">
      <c r="I5002" s="11">
        <v>5001</v>
      </c>
      <c r="J5002" s="11">
        <f t="shared" ca="1" si="352"/>
        <v>2.7133570931918225</v>
      </c>
      <c r="K5002" s="11">
        <f t="shared" ca="1" si="353"/>
        <v>2.4008229952947717</v>
      </c>
      <c r="L5002" s="11" t="str">
        <f t="shared" ca="1" si="342"/>
        <v>A</v>
      </c>
      <c r="M5002" s="11"/>
      <c r="N5002" s="11">
        <v>5001</v>
      </c>
      <c r="O5002" s="12">
        <f t="shared" ca="1" si="354"/>
        <v>1.3288963136927672</v>
      </c>
      <c r="P5002" s="12">
        <f t="shared" ca="1" si="355"/>
        <v>1.044190003319122</v>
      </c>
      <c r="Q5002" s="11" t="str">
        <f t="shared" ca="1" si="343"/>
        <v>A</v>
      </c>
    </row>
    <row r="5003" spans="9:17" x14ac:dyDescent="0.25">
      <c r="I5003" s="11">
        <v>5002</v>
      </c>
      <c r="J5003" s="11">
        <f t="shared" ca="1" si="352"/>
        <v>1.1411470458730999</v>
      </c>
      <c r="K5003" s="11">
        <f t="shared" ca="1" si="353"/>
        <v>0.85625743728692316</v>
      </c>
      <c r="L5003" s="11" t="str">
        <f t="shared" ca="1" si="342"/>
        <v>A</v>
      </c>
      <c r="M5003" s="11"/>
      <c r="N5003" s="11">
        <v>5002</v>
      </c>
      <c r="O5003" s="12">
        <f t="shared" ca="1" si="354"/>
        <v>3.2299530617630898</v>
      </c>
      <c r="P5003" s="12">
        <f t="shared" ca="1" si="355"/>
        <v>1.8380054223077207</v>
      </c>
      <c r="Q5003" s="11" t="str">
        <f t="shared" ca="1" si="343"/>
        <v>A</v>
      </c>
    </row>
    <row r="5004" spans="9:17" x14ac:dyDescent="0.25">
      <c r="I5004" s="11">
        <v>5003</v>
      </c>
      <c r="J5004" s="11">
        <f t="shared" ca="1" si="352"/>
        <v>0.10231196678464582</v>
      </c>
      <c r="K5004" s="11">
        <f t="shared" ca="1" si="353"/>
        <v>0.87899472811881463</v>
      </c>
      <c r="L5004" s="11" t="str">
        <f t="shared" ca="1" si="342"/>
        <v>H</v>
      </c>
      <c r="M5004" s="11"/>
      <c r="N5004" s="11">
        <v>5003</v>
      </c>
      <c r="O5004" s="12">
        <f t="shared" ca="1" si="354"/>
        <v>-7.8548934607532983E-2</v>
      </c>
      <c r="P5004" s="12">
        <f t="shared" ca="1" si="355"/>
        <v>-0.33383493313529011</v>
      </c>
      <c r="Q5004" s="11" t="str">
        <f t="shared" ca="1" si="343"/>
        <v>A</v>
      </c>
    </row>
    <row r="5005" spans="9:17" x14ac:dyDescent="0.25">
      <c r="I5005" s="11">
        <v>5004</v>
      </c>
      <c r="J5005" s="11">
        <f t="shared" ca="1" si="352"/>
        <v>0.9806875738471974</v>
      </c>
      <c r="K5005" s="11">
        <f t="shared" ca="1" si="353"/>
        <v>2.3193100522968182</v>
      </c>
      <c r="L5005" s="11" t="str">
        <f t="shared" ca="1" si="342"/>
        <v>H</v>
      </c>
      <c r="M5005" s="11"/>
      <c r="N5005" s="11">
        <v>5004</v>
      </c>
      <c r="O5005" s="12">
        <f t="shared" ca="1" si="354"/>
        <v>1.4184185985563253</v>
      </c>
      <c r="P5005" s="12">
        <f t="shared" ca="1" si="355"/>
        <v>2.7405524523868641</v>
      </c>
      <c r="Q5005" s="11" t="str">
        <f t="shared" ca="1" si="343"/>
        <v>H</v>
      </c>
    </row>
    <row r="5006" spans="9:17" x14ac:dyDescent="0.25">
      <c r="I5006" s="11">
        <v>5005</v>
      </c>
      <c r="J5006" s="11">
        <f t="shared" ca="1" si="352"/>
        <v>1.7870547945464006</v>
      </c>
      <c r="K5006" s="11">
        <f t="shared" ca="1" si="353"/>
        <v>2.2734906486223188</v>
      </c>
      <c r="L5006" s="11" t="str">
        <f t="shared" ca="1" si="342"/>
        <v>H</v>
      </c>
      <c r="M5006" s="11"/>
      <c r="N5006" s="11">
        <v>5005</v>
      </c>
      <c r="O5006" s="12">
        <f t="shared" ca="1" si="354"/>
        <v>1.4977911718959624E-2</v>
      </c>
      <c r="P5006" s="12">
        <f t="shared" ca="1" si="355"/>
        <v>0.71935378866386845</v>
      </c>
      <c r="Q5006" s="11" t="str">
        <f t="shared" ca="1" si="343"/>
        <v>H</v>
      </c>
    </row>
    <row r="5007" spans="9:17" x14ac:dyDescent="0.25">
      <c r="I5007" s="11">
        <v>5006</v>
      </c>
      <c r="J5007" s="11">
        <f t="shared" ca="1" si="352"/>
        <v>-0.60139575485521857</v>
      </c>
      <c r="K5007" s="11">
        <f t="shared" ca="1" si="353"/>
        <v>0.60542633487292608</v>
      </c>
      <c r="L5007" s="11" t="str">
        <f t="shared" ca="1" si="342"/>
        <v>H</v>
      </c>
      <c r="M5007" s="11"/>
      <c r="N5007" s="11">
        <v>5006</v>
      </c>
      <c r="O5007" s="12">
        <f t="shared" ca="1" si="354"/>
        <v>0.49516355874377727</v>
      </c>
      <c r="P5007" s="12">
        <f t="shared" ca="1" si="355"/>
        <v>-1.8171861078024847</v>
      </c>
      <c r="Q5007" s="11" t="str">
        <f t="shared" ca="1" si="343"/>
        <v>A</v>
      </c>
    </row>
    <row r="5008" spans="9:17" x14ac:dyDescent="0.25">
      <c r="I5008" s="11">
        <v>5007</v>
      </c>
      <c r="J5008" s="11">
        <f t="shared" ca="1" si="352"/>
        <v>-1.8187262179885089E-3</v>
      </c>
      <c r="K5008" s="11">
        <f t="shared" ca="1" si="353"/>
        <v>2.2427197761444395</v>
      </c>
      <c r="L5008" s="11" t="str">
        <f t="shared" ca="1" si="342"/>
        <v>H</v>
      </c>
      <c r="M5008" s="11"/>
      <c r="N5008" s="11">
        <v>5007</v>
      </c>
      <c r="O5008" s="12">
        <f t="shared" ca="1" si="354"/>
        <v>1.2086447653632342</v>
      </c>
      <c r="P5008" s="12">
        <f t="shared" ca="1" si="355"/>
        <v>0.41083373675947321</v>
      </c>
      <c r="Q5008" s="11" t="str">
        <f t="shared" ca="1" si="343"/>
        <v>A</v>
      </c>
    </row>
    <row r="5009" spans="9:17" x14ac:dyDescent="0.25">
      <c r="I5009" s="11">
        <v>5008</v>
      </c>
      <c r="J5009" s="11">
        <f t="shared" ca="1" si="352"/>
        <v>3.2332644015580816</v>
      </c>
      <c r="K5009" s="11">
        <f t="shared" ca="1" si="353"/>
        <v>1.8232692810299873</v>
      </c>
      <c r="L5009" s="11" t="str">
        <f t="shared" ca="1" si="342"/>
        <v>A</v>
      </c>
      <c r="M5009" s="11"/>
      <c r="N5009" s="11">
        <v>5008</v>
      </c>
      <c r="O5009" s="12">
        <f t="shared" ca="1" si="354"/>
        <v>0.26492635931692721</v>
      </c>
      <c r="P5009" s="12">
        <f t="shared" ca="1" si="355"/>
        <v>-0.42527920794854901</v>
      </c>
      <c r="Q5009" s="11" t="str">
        <f t="shared" ca="1" si="343"/>
        <v>A</v>
      </c>
    </row>
    <row r="5010" spans="9:17" x14ac:dyDescent="0.25">
      <c r="I5010" s="11">
        <v>5009</v>
      </c>
      <c r="J5010" s="11">
        <f t="shared" ca="1" si="352"/>
        <v>2.3695333380823795</v>
      </c>
      <c r="K5010" s="11">
        <f t="shared" ca="1" si="353"/>
        <v>3.7129794716217903</v>
      </c>
      <c r="L5010" s="11" t="str">
        <f t="shared" ca="1" si="342"/>
        <v>H</v>
      </c>
      <c r="M5010" s="11"/>
      <c r="N5010" s="11">
        <v>5009</v>
      </c>
      <c r="O5010" s="12">
        <f t="shared" ca="1" si="354"/>
        <v>-0.40211263745221359</v>
      </c>
      <c r="P5010" s="12">
        <f t="shared" ca="1" si="355"/>
        <v>-0.22046169475480637</v>
      </c>
      <c r="Q5010" s="11" t="str">
        <f t="shared" ca="1" si="343"/>
        <v>H</v>
      </c>
    </row>
    <row r="5011" spans="9:17" x14ac:dyDescent="0.25">
      <c r="I5011" s="11">
        <v>5010</v>
      </c>
      <c r="J5011" s="11">
        <f t="shared" ca="1" si="352"/>
        <v>1.6715164681509567</v>
      </c>
      <c r="K5011" s="11">
        <f t="shared" ca="1" si="353"/>
        <v>3.2356789648461168</v>
      </c>
      <c r="L5011" s="11" t="str">
        <f t="shared" ca="1" si="342"/>
        <v>H</v>
      </c>
      <c r="M5011" s="11"/>
      <c r="N5011" s="11">
        <v>5010</v>
      </c>
      <c r="O5011" s="12">
        <f t="shared" ca="1" si="354"/>
        <v>-1.1839944041702133</v>
      </c>
      <c r="P5011" s="12">
        <f t="shared" ca="1" si="355"/>
        <v>1.3619429984090194</v>
      </c>
      <c r="Q5011" s="11" t="str">
        <f t="shared" ca="1" si="343"/>
        <v>H</v>
      </c>
    </row>
    <row r="5012" spans="9:17" x14ac:dyDescent="0.25">
      <c r="I5012" s="11">
        <v>5011</v>
      </c>
      <c r="J5012" s="11">
        <f t="shared" ca="1" si="352"/>
        <v>1.1839700412837162</v>
      </c>
      <c r="K5012" s="11">
        <f t="shared" ca="1" si="353"/>
        <v>0.46891507879302541</v>
      </c>
      <c r="L5012" s="11" t="str">
        <f t="shared" ca="1" si="342"/>
        <v>A</v>
      </c>
      <c r="M5012" s="11"/>
      <c r="N5012" s="11">
        <v>5011</v>
      </c>
      <c r="O5012" s="12">
        <f t="shared" ca="1" si="354"/>
        <v>-2.3422947488214749</v>
      </c>
      <c r="P5012" s="12">
        <f t="shared" ca="1" si="355"/>
        <v>3.095164831541513</v>
      </c>
      <c r="Q5012" s="11" t="str">
        <f t="shared" ca="1" si="343"/>
        <v>H</v>
      </c>
    </row>
    <row r="5013" spans="9:17" x14ac:dyDescent="0.25">
      <c r="I5013" s="11">
        <v>5012</v>
      </c>
      <c r="J5013" s="11">
        <f t="shared" ca="1" si="352"/>
        <v>1.3336778431003431</v>
      </c>
      <c r="K5013" s="11">
        <f t="shared" ca="1" si="353"/>
        <v>2.9087049499318915</v>
      </c>
      <c r="L5013" s="11" t="str">
        <f t="shared" ca="1" si="342"/>
        <v>H</v>
      </c>
      <c r="M5013" s="11"/>
      <c r="N5013" s="11">
        <v>5012</v>
      </c>
      <c r="O5013" s="12">
        <f t="shared" ca="1" si="354"/>
        <v>1.5012585871019604</v>
      </c>
      <c r="P5013" s="12">
        <f t="shared" ca="1" si="355"/>
        <v>6.7659937477338783E-2</v>
      </c>
      <c r="Q5013" s="11" t="str">
        <f t="shared" ca="1" si="343"/>
        <v>A</v>
      </c>
    </row>
    <row r="5014" spans="9:17" x14ac:dyDescent="0.25">
      <c r="I5014" s="11">
        <v>5013</v>
      </c>
      <c r="J5014" s="11">
        <f t="shared" ca="1" si="352"/>
        <v>-1.9055256263018165</v>
      </c>
      <c r="K5014" s="11">
        <f t="shared" ca="1" si="353"/>
        <v>2.8089777848044539</v>
      </c>
      <c r="L5014" s="11" t="str">
        <f t="shared" ca="1" si="342"/>
        <v>H</v>
      </c>
      <c r="M5014" s="11"/>
      <c r="N5014" s="11">
        <v>5013</v>
      </c>
      <c r="O5014" s="12">
        <f t="shared" ca="1" si="354"/>
        <v>0.20102175964726454</v>
      </c>
      <c r="P5014" s="12">
        <f t="shared" ca="1" si="355"/>
        <v>0.3783797750797957</v>
      </c>
      <c r="Q5014" s="11" t="str">
        <f t="shared" ca="1" si="343"/>
        <v>H</v>
      </c>
    </row>
    <row r="5015" spans="9:17" x14ac:dyDescent="0.25">
      <c r="I5015" s="11">
        <v>5014</v>
      </c>
      <c r="J5015" s="11">
        <f t="shared" ca="1" si="352"/>
        <v>-1.4501322044572644</v>
      </c>
      <c r="K5015" s="11">
        <f t="shared" ca="1" si="353"/>
        <v>1.0009609132911996</v>
      </c>
      <c r="L5015" s="11" t="str">
        <f t="shared" ca="1" si="342"/>
        <v>H</v>
      </c>
      <c r="M5015" s="11"/>
      <c r="N5015" s="11">
        <v>5014</v>
      </c>
      <c r="O5015" s="12">
        <f t="shared" ca="1" si="354"/>
        <v>0.18633026811305797</v>
      </c>
      <c r="P5015" s="12">
        <f t="shared" ca="1" si="355"/>
        <v>1.4595990125270921</v>
      </c>
      <c r="Q5015" s="11" t="str">
        <f t="shared" ca="1" si="343"/>
        <v>H</v>
      </c>
    </row>
    <row r="5016" spans="9:17" x14ac:dyDescent="0.25">
      <c r="I5016" s="11">
        <v>5015</v>
      </c>
      <c r="J5016" s="11">
        <f t="shared" ca="1" si="352"/>
        <v>0.19597449717676829</v>
      </c>
      <c r="K5016" s="11">
        <f t="shared" ca="1" si="353"/>
        <v>-0.28515966690194272</v>
      </c>
      <c r="L5016" s="11" t="str">
        <f t="shared" ca="1" si="342"/>
        <v>A</v>
      </c>
      <c r="M5016" s="11"/>
      <c r="N5016" s="11">
        <v>5015</v>
      </c>
      <c r="O5016" s="12">
        <f t="shared" ca="1" si="354"/>
        <v>1.0761622197626588</v>
      </c>
      <c r="P5016" s="12">
        <f t="shared" ca="1" si="355"/>
        <v>2.0261305683361841</v>
      </c>
      <c r="Q5016" s="11" t="str">
        <f t="shared" ca="1" si="343"/>
        <v>H</v>
      </c>
    </row>
    <row r="5017" spans="9:17" x14ac:dyDescent="0.25">
      <c r="I5017" s="11">
        <v>5016</v>
      </c>
      <c r="J5017" s="11">
        <f t="shared" ca="1" si="352"/>
        <v>1.5426767084320536</v>
      </c>
      <c r="K5017" s="11">
        <f t="shared" ca="1" si="353"/>
        <v>0.80444185336765939</v>
      </c>
      <c r="L5017" s="11" t="str">
        <f t="shared" ca="1" si="342"/>
        <v>A</v>
      </c>
      <c r="M5017" s="11"/>
      <c r="N5017" s="11">
        <v>5016</v>
      </c>
      <c r="O5017" s="12">
        <f t="shared" ca="1" si="354"/>
        <v>0.15044714029835771</v>
      </c>
      <c r="P5017" s="12">
        <f t="shared" ca="1" si="355"/>
        <v>-2.3914088730321303E-3</v>
      </c>
      <c r="Q5017" s="11" t="str">
        <f t="shared" ca="1" si="343"/>
        <v>A</v>
      </c>
    </row>
    <row r="5018" spans="9:17" x14ac:dyDescent="0.25">
      <c r="I5018" s="11">
        <v>5017</v>
      </c>
      <c r="J5018" s="11">
        <f t="shared" ca="1" si="352"/>
        <v>0.48243369652167578</v>
      </c>
      <c r="K5018" s="11">
        <f t="shared" ca="1" si="353"/>
        <v>2.7194444010346892</v>
      </c>
      <c r="L5018" s="11" t="str">
        <f t="shared" ca="1" si="342"/>
        <v>H</v>
      </c>
      <c r="M5018" s="11"/>
      <c r="N5018" s="11">
        <v>5017</v>
      </c>
      <c r="O5018" s="12">
        <f t="shared" ca="1" si="354"/>
        <v>0.99159637336744266</v>
      </c>
      <c r="P5018" s="12">
        <f t="shared" ca="1" si="355"/>
        <v>4.195456673473192</v>
      </c>
      <c r="Q5018" s="11" t="str">
        <f t="shared" ca="1" si="343"/>
        <v>H</v>
      </c>
    </row>
    <row r="5019" spans="9:17" x14ac:dyDescent="0.25">
      <c r="I5019" s="11">
        <v>5018</v>
      </c>
      <c r="J5019" s="11">
        <f t="shared" ca="1" si="352"/>
        <v>0.86135069510896733</v>
      </c>
      <c r="K5019" s="11">
        <f t="shared" ca="1" si="353"/>
        <v>3.2337121669406255</v>
      </c>
      <c r="L5019" s="11" t="str">
        <f t="shared" ca="1" si="342"/>
        <v>H</v>
      </c>
      <c r="M5019" s="11"/>
      <c r="N5019" s="11">
        <v>5018</v>
      </c>
      <c r="O5019" s="12">
        <f t="shared" ca="1" si="354"/>
        <v>-0.87535050558070093</v>
      </c>
      <c r="P5019" s="12">
        <f t="shared" ca="1" si="355"/>
        <v>1.3886416921899722</v>
      </c>
      <c r="Q5019" s="11" t="str">
        <f t="shared" ca="1" si="343"/>
        <v>H</v>
      </c>
    </row>
    <row r="5020" spans="9:17" x14ac:dyDescent="0.25">
      <c r="I5020" s="11">
        <v>5019</v>
      </c>
      <c r="J5020" s="11">
        <f t="shared" ca="1" si="352"/>
        <v>0.5082708465370076</v>
      </c>
      <c r="K5020" s="11">
        <f t="shared" ca="1" si="353"/>
        <v>1.681776946971657</v>
      </c>
      <c r="L5020" s="11" t="str">
        <f t="shared" ca="1" si="342"/>
        <v>H</v>
      </c>
      <c r="M5020" s="11"/>
      <c r="N5020" s="11">
        <v>5019</v>
      </c>
      <c r="O5020" s="12">
        <f t="shared" ca="1" si="354"/>
        <v>1.4867369869780842</v>
      </c>
      <c r="P5020" s="12">
        <f t="shared" ca="1" si="355"/>
        <v>0.12479515987298118</v>
      </c>
      <c r="Q5020" s="11" t="str">
        <f t="shared" ca="1" si="343"/>
        <v>A</v>
      </c>
    </row>
    <row r="5021" spans="9:17" x14ac:dyDescent="0.25">
      <c r="I5021" s="11">
        <v>5020</v>
      </c>
      <c r="J5021" s="11">
        <f t="shared" ca="1" si="352"/>
        <v>-3.4739141571775045E-2</v>
      </c>
      <c r="K5021" s="11">
        <f t="shared" ca="1" si="353"/>
        <v>1.1137511365626536</v>
      </c>
      <c r="L5021" s="11" t="str">
        <f t="shared" ca="1" si="342"/>
        <v>H</v>
      </c>
      <c r="M5021" s="11"/>
      <c r="N5021" s="11">
        <v>5020</v>
      </c>
      <c r="O5021" s="12">
        <f t="shared" ca="1" si="354"/>
        <v>2.0728128187775221</v>
      </c>
      <c r="P5021" s="12">
        <f t="shared" ca="1" si="355"/>
        <v>4.0174256486945126</v>
      </c>
      <c r="Q5021" s="11" t="str">
        <f t="shared" ca="1" si="343"/>
        <v>H</v>
      </c>
    </row>
    <row r="5022" spans="9:17" x14ac:dyDescent="0.25">
      <c r="I5022" s="11">
        <v>5021</v>
      </c>
      <c r="J5022" s="11">
        <f t="shared" ca="1" si="352"/>
        <v>2.350941558821011</v>
      </c>
      <c r="K5022" s="11">
        <f t="shared" ca="1" si="353"/>
        <v>2.2574205339940945</v>
      </c>
      <c r="L5022" s="11" t="str">
        <f t="shared" ca="1" si="342"/>
        <v>A</v>
      </c>
      <c r="M5022" s="11"/>
      <c r="N5022" s="11">
        <v>5021</v>
      </c>
      <c r="O5022" s="12">
        <f t="shared" ca="1" si="354"/>
        <v>1.3890145368319065</v>
      </c>
      <c r="P5022" s="12">
        <f t="shared" ca="1" si="355"/>
        <v>-1.3692240817268839</v>
      </c>
      <c r="Q5022" s="11" t="str">
        <f t="shared" ca="1" si="343"/>
        <v>A</v>
      </c>
    </row>
    <row r="5023" spans="9:17" x14ac:dyDescent="0.25">
      <c r="I5023" s="11">
        <v>5022</v>
      </c>
      <c r="J5023" s="11">
        <f t="shared" ca="1" si="352"/>
        <v>0.86150647029884919</v>
      </c>
      <c r="K5023" s="11">
        <f t="shared" ca="1" si="353"/>
        <v>3.3215142815298604</v>
      </c>
      <c r="L5023" s="11" t="str">
        <f t="shared" ca="1" si="342"/>
        <v>H</v>
      </c>
      <c r="M5023" s="11"/>
      <c r="N5023" s="11">
        <v>5022</v>
      </c>
      <c r="O5023" s="12">
        <f t="shared" ca="1" si="354"/>
        <v>1.2887932788129759</v>
      </c>
      <c r="P5023" s="12">
        <f t="shared" ca="1" si="355"/>
        <v>2.1017428960487905</v>
      </c>
      <c r="Q5023" s="11" t="str">
        <f t="shared" ca="1" si="343"/>
        <v>H</v>
      </c>
    </row>
    <row r="5024" spans="9:17" x14ac:dyDescent="0.25">
      <c r="I5024" s="11">
        <v>5023</v>
      </c>
      <c r="J5024" s="11">
        <f t="shared" ca="1" si="352"/>
        <v>2.2856814184013206</v>
      </c>
      <c r="K5024" s="11">
        <f t="shared" ca="1" si="353"/>
        <v>1.2121617864364342</v>
      </c>
      <c r="L5024" s="11" t="str">
        <f t="shared" ca="1" si="342"/>
        <v>A</v>
      </c>
      <c r="M5024" s="11"/>
      <c r="N5024" s="11">
        <v>5023</v>
      </c>
      <c r="O5024" s="12">
        <f t="shared" ca="1" si="354"/>
        <v>-1.2803882080659998</v>
      </c>
      <c r="P5024" s="12">
        <f t="shared" ca="1" si="355"/>
        <v>-0.33799377826989829</v>
      </c>
      <c r="Q5024" s="11" t="str">
        <f t="shared" ca="1" si="343"/>
        <v>H</v>
      </c>
    </row>
    <row r="5025" spans="9:17" x14ac:dyDescent="0.25">
      <c r="I5025" s="11">
        <v>5024</v>
      </c>
      <c r="J5025" s="11">
        <f t="shared" ca="1" si="352"/>
        <v>0.95935465070299941</v>
      </c>
      <c r="K5025" s="11">
        <f t="shared" ca="1" si="353"/>
        <v>2.5015000896855866</v>
      </c>
      <c r="L5025" s="11" t="str">
        <f t="shared" ca="1" si="342"/>
        <v>H</v>
      </c>
      <c r="M5025" s="11"/>
      <c r="N5025" s="11">
        <v>5024</v>
      </c>
      <c r="O5025" s="12">
        <f t="shared" ca="1" si="354"/>
        <v>1.8993401052322938</v>
      </c>
      <c r="P5025" s="12">
        <f t="shared" ca="1" si="355"/>
        <v>2.2047591977431509</v>
      </c>
      <c r="Q5025" s="11" t="str">
        <f t="shared" ca="1" si="343"/>
        <v>H</v>
      </c>
    </row>
    <row r="5026" spans="9:17" x14ac:dyDescent="0.25">
      <c r="I5026" s="11">
        <v>5025</v>
      </c>
      <c r="J5026" s="11">
        <f t="shared" ca="1" si="352"/>
        <v>1.2777973243179597</v>
      </c>
      <c r="K5026" s="11">
        <f t="shared" ca="1" si="353"/>
        <v>1.254160568677025</v>
      </c>
      <c r="L5026" s="11" t="str">
        <f t="shared" ca="1" si="342"/>
        <v>A</v>
      </c>
      <c r="M5026" s="11"/>
      <c r="N5026" s="11">
        <v>5025</v>
      </c>
      <c r="O5026" s="12">
        <f t="shared" ca="1" si="354"/>
        <v>0.71047319028587319</v>
      </c>
      <c r="P5026" s="12">
        <f t="shared" ca="1" si="355"/>
        <v>0.48740263950491125</v>
      </c>
      <c r="Q5026" s="11" t="str">
        <f t="shared" ca="1" si="343"/>
        <v>A</v>
      </c>
    </row>
    <row r="5027" spans="9:17" x14ac:dyDescent="0.25">
      <c r="I5027" s="11">
        <v>5026</v>
      </c>
      <c r="J5027" s="11">
        <f t="shared" ca="1" si="352"/>
        <v>1.1018481384543835</v>
      </c>
      <c r="K5027" s="11">
        <f t="shared" ca="1" si="353"/>
        <v>1.0347178334235347</v>
      </c>
      <c r="L5027" s="11" t="str">
        <f t="shared" ca="1" si="342"/>
        <v>A</v>
      </c>
      <c r="M5027" s="11"/>
      <c r="N5027" s="11">
        <v>5026</v>
      </c>
      <c r="O5027" s="12">
        <f t="shared" ca="1" si="354"/>
        <v>-0.80319961095917591</v>
      </c>
      <c r="P5027" s="12">
        <f t="shared" ca="1" si="355"/>
        <v>2.4682037943487813</v>
      </c>
      <c r="Q5027" s="11" t="str">
        <f t="shared" ca="1" si="343"/>
        <v>H</v>
      </c>
    </row>
    <row r="5028" spans="9:17" x14ac:dyDescent="0.25">
      <c r="I5028" s="11">
        <v>5027</v>
      </c>
      <c r="J5028" s="11">
        <f t="shared" ca="1" si="352"/>
        <v>1.2614022640995302</v>
      </c>
      <c r="K5028" s="11">
        <f t="shared" ca="1" si="353"/>
        <v>0.92112721745828807</v>
      </c>
      <c r="L5028" s="11" t="str">
        <f t="shared" ca="1" si="342"/>
        <v>A</v>
      </c>
      <c r="M5028" s="11"/>
      <c r="N5028" s="11">
        <v>5027</v>
      </c>
      <c r="O5028" s="12">
        <f t="shared" ca="1" si="354"/>
        <v>-0.64044407390006874</v>
      </c>
      <c r="P5028" s="12">
        <f t="shared" ca="1" si="355"/>
        <v>2.0211910671594753</v>
      </c>
      <c r="Q5028" s="11" t="str">
        <f t="shared" ca="1" si="343"/>
        <v>H</v>
      </c>
    </row>
    <row r="5029" spans="9:17" x14ac:dyDescent="0.25">
      <c r="I5029" s="11">
        <v>5028</v>
      </c>
      <c r="J5029" s="11">
        <f t="shared" ca="1" si="352"/>
        <v>2.1458834594492431</v>
      </c>
      <c r="K5029" s="11">
        <f t="shared" ca="1" si="353"/>
        <v>0.30883729567565776</v>
      </c>
      <c r="L5029" s="11" t="str">
        <f t="shared" ca="1" si="342"/>
        <v>A</v>
      </c>
      <c r="M5029" s="11"/>
      <c r="N5029" s="11">
        <v>5028</v>
      </c>
      <c r="O5029" s="12">
        <f t="shared" ca="1" si="354"/>
        <v>-0.60887236062902783</v>
      </c>
      <c r="P5029" s="12">
        <f t="shared" ca="1" si="355"/>
        <v>1.9017677102065964</v>
      </c>
      <c r="Q5029" s="11" t="str">
        <f t="shared" ca="1" si="343"/>
        <v>H</v>
      </c>
    </row>
    <row r="5030" spans="9:17" x14ac:dyDescent="0.25">
      <c r="I5030" s="11">
        <v>5029</v>
      </c>
      <c r="J5030" s="11">
        <f t="shared" ca="1" si="352"/>
        <v>2.5864484226965838</v>
      </c>
      <c r="K5030" s="11">
        <f t="shared" ca="1" si="353"/>
        <v>2.6243002219928635</v>
      </c>
      <c r="L5030" s="11" t="str">
        <f t="shared" ca="1" si="342"/>
        <v>H</v>
      </c>
      <c r="M5030" s="11"/>
      <c r="N5030" s="11">
        <v>5029</v>
      </c>
      <c r="O5030" s="12">
        <f t="shared" ca="1" si="354"/>
        <v>0.79817146681699169</v>
      </c>
      <c r="P5030" s="12">
        <f t="shared" ca="1" si="355"/>
        <v>0.72474843074462114</v>
      </c>
      <c r="Q5030" s="11" t="str">
        <f t="shared" ca="1" si="343"/>
        <v>A</v>
      </c>
    </row>
    <row r="5031" spans="9:17" x14ac:dyDescent="0.25">
      <c r="I5031" s="11">
        <v>5030</v>
      </c>
      <c r="J5031" s="11">
        <f t="shared" ca="1" si="352"/>
        <v>0.83141275270531323</v>
      </c>
      <c r="K5031" s="11">
        <f t="shared" ca="1" si="353"/>
        <v>1.2601735550630613</v>
      </c>
      <c r="L5031" s="11" t="str">
        <f t="shared" ca="1" si="342"/>
        <v>H</v>
      </c>
      <c r="M5031" s="11"/>
      <c r="N5031" s="11">
        <v>5030</v>
      </c>
      <c r="O5031" s="12">
        <f t="shared" ca="1" si="354"/>
        <v>-0.31993013742280207</v>
      </c>
      <c r="P5031" s="12">
        <f t="shared" ca="1" si="355"/>
        <v>-0.93950085817677076</v>
      </c>
      <c r="Q5031" s="11" t="str">
        <f t="shared" ca="1" si="343"/>
        <v>A</v>
      </c>
    </row>
    <row r="5032" spans="9:17" x14ac:dyDescent="0.25">
      <c r="I5032" s="11">
        <v>5031</v>
      </c>
      <c r="J5032" s="11">
        <f t="shared" ca="1" si="352"/>
        <v>1.3258761143431197</v>
      </c>
      <c r="K5032" s="11">
        <f t="shared" ca="1" si="353"/>
        <v>2.6834524681755947</v>
      </c>
      <c r="L5032" s="11" t="str">
        <f t="shared" ca="1" si="342"/>
        <v>H</v>
      </c>
      <c r="M5032" s="11"/>
      <c r="N5032" s="11">
        <v>5031</v>
      </c>
      <c r="O5032" s="12">
        <f t="shared" ca="1" si="354"/>
        <v>-0.7446818939882085</v>
      </c>
      <c r="P5032" s="12">
        <f t="shared" ca="1" si="355"/>
        <v>0.20676679665745545</v>
      </c>
      <c r="Q5032" s="11" t="str">
        <f t="shared" ca="1" si="343"/>
        <v>H</v>
      </c>
    </row>
    <row r="5033" spans="9:17" x14ac:dyDescent="0.25">
      <c r="I5033" s="11">
        <v>5032</v>
      </c>
      <c r="J5033" s="11">
        <f t="shared" ca="1" si="352"/>
        <v>-3.5685402038814984E-2</v>
      </c>
      <c r="K5033" s="11">
        <f t="shared" ca="1" si="353"/>
        <v>2.3325441665154543</v>
      </c>
      <c r="L5033" s="11" t="str">
        <f t="shared" ca="1" si="342"/>
        <v>H</v>
      </c>
      <c r="M5033" s="11"/>
      <c r="N5033" s="11">
        <v>5032</v>
      </c>
      <c r="O5033" s="12">
        <f t="shared" ca="1" si="354"/>
        <v>1.8224630487259139</v>
      </c>
      <c r="P5033" s="12">
        <f t="shared" ca="1" si="355"/>
        <v>4.0733010010460031</v>
      </c>
      <c r="Q5033" s="11" t="str">
        <f t="shared" ca="1" si="343"/>
        <v>H</v>
      </c>
    </row>
    <row r="5034" spans="9:17" x14ac:dyDescent="0.25">
      <c r="I5034" s="11">
        <v>5033</v>
      </c>
      <c r="J5034" s="11">
        <f t="shared" ca="1" si="352"/>
        <v>1.1311137729607061</v>
      </c>
      <c r="K5034" s="11">
        <f t="shared" ca="1" si="353"/>
        <v>2.0531106633604499</v>
      </c>
      <c r="L5034" s="11" t="str">
        <f t="shared" ca="1" si="342"/>
        <v>H</v>
      </c>
      <c r="M5034" s="11"/>
      <c r="N5034" s="11">
        <v>5033</v>
      </c>
      <c r="O5034" s="12">
        <f t="shared" ca="1" si="354"/>
        <v>0.57989259091468881</v>
      </c>
      <c r="P5034" s="12">
        <f t="shared" ca="1" si="355"/>
        <v>3.4411089459945776</v>
      </c>
      <c r="Q5034" s="11" t="str">
        <f t="shared" ca="1" si="343"/>
        <v>H</v>
      </c>
    </row>
    <row r="5035" spans="9:17" x14ac:dyDescent="0.25">
      <c r="I5035" s="11">
        <v>5034</v>
      </c>
      <c r="J5035" s="11">
        <f t="shared" ca="1" si="352"/>
        <v>0.25036502094735058</v>
      </c>
      <c r="K5035" s="11">
        <f t="shared" ca="1" si="353"/>
        <v>1.2347205119170623</v>
      </c>
      <c r="L5035" s="11" t="str">
        <f t="shared" ca="1" si="342"/>
        <v>H</v>
      </c>
      <c r="M5035" s="11"/>
      <c r="N5035" s="11">
        <v>5034</v>
      </c>
      <c r="O5035" s="12">
        <f t="shared" ca="1" si="354"/>
        <v>0.15056187648183428</v>
      </c>
      <c r="P5035" s="12">
        <f t="shared" ca="1" si="355"/>
        <v>0.17932123488750562</v>
      </c>
      <c r="Q5035" s="11" t="str">
        <f t="shared" ca="1" si="343"/>
        <v>H</v>
      </c>
    </row>
    <row r="5036" spans="9:17" x14ac:dyDescent="0.25">
      <c r="I5036" s="11">
        <v>5035</v>
      </c>
      <c r="J5036" s="11">
        <f t="shared" ca="1" si="352"/>
        <v>2.830573396259195E-2</v>
      </c>
      <c r="K5036" s="11">
        <f t="shared" ca="1" si="353"/>
        <v>-0.14256533189159581</v>
      </c>
      <c r="L5036" s="11" t="str">
        <f t="shared" ca="1" si="342"/>
        <v>A</v>
      </c>
      <c r="M5036" s="11"/>
      <c r="N5036" s="11">
        <v>5035</v>
      </c>
      <c r="O5036" s="12">
        <f t="shared" ca="1" si="354"/>
        <v>-1.0959140624608048</v>
      </c>
      <c r="P5036" s="12">
        <f t="shared" ca="1" si="355"/>
        <v>-0.63444694552580061</v>
      </c>
      <c r="Q5036" s="11" t="str">
        <f t="shared" ca="1" si="343"/>
        <v>H</v>
      </c>
    </row>
    <row r="5037" spans="9:17" x14ac:dyDescent="0.25">
      <c r="I5037" s="11">
        <v>5036</v>
      </c>
      <c r="J5037" s="11">
        <f t="shared" ca="1" si="352"/>
        <v>-6.6395329447124118E-2</v>
      </c>
      <c r="K5037" s="11">
        <f t="shared" ca="1" si="353"/>
        <v>1.4683619092535605</v>
      </c>
      <c r="L5037" s="11" t="str">
        <f t="shared" ca="1" si="342"/>
        <v>H</v>
      </c>
      <c r="M5037" s="11"/>
      <c r="N5037" s="11">
        <v>5036</v>
      </c>
      <c r="O5037" s="12">
        <f t="shared" ca="1" si="354"/>
        <v>1.2661191309569466</v>
      </c>
      <c r="P5037" s="12">
        <f t="shared" ca="1" si="355"/>
        <v>1.1768379007995327</v>
      </c>
      <c r="Q5037" s="11" t="str">
        <f t="shared" ca="1" si="343"/>
        <v>A</v>
      </c>
    </row>
    <row r="5038" spans="9:17" x14ac:dyDescent="0.25">
      <c r="I5038" s="11">
        <v>5037</v>
      </c>
      <c r="J5038" s="11">
        <f t="shared" ca="1" si="352"/>
        <v>2.7623231855543895</v>
      </c>
      <c r="K5038" s="11">
        <f t="shared" ca="1" si="353"/>
        <v>2.6484551704792167</v>
      </c>
      <c r="L5038" s="11" t="str">
        <f t="shared" ca="1" si="342"/>
        <v>A</v>
      </c>
      <c r="M5038" s="11"/>
      <c r="N5038" s="11">
        <v>5037</v>
      </c>
      <c r="O5038" s="12">
        <f t="shared" ca="1" si="354"/>
        <v>0.85709655756736969</v>
      </c>
      <c r="P5038" s="12">
        <f t="shared" ca="1" si="355"/>
        <v>-0.88853742883252074</v>
      </c>
      <c r="Q5038" s="11" t="str">
        <f t="shared" ca="1" si="343"/>
        <v>A</v>
      </c>
    </row>
    <row r="5039" spans="9:17" x14ac:dyDescent="0.25">
      <c r="I5039" s="11">
        <v>5038</v>
      </c>
      <c r="J5039" s="11">
        <f t="shared" ca="1" si="352"/>
        <v>0.9666119038874238</v>
      </c>
      <c r="K5039" s="11">
        <f t="shared" ca="1" si="353"/>
        <v>3.9787939797567757</v>
      </c>
      <c r="L5039" s="11" t="str">
        <f t="shared" ca="1" si="342"/>
        <v>H</v>
      </c>
      <c r="M5039" s="11"/>
      <c r="N5039" s="11">
        <v>5038</v>
      </c>
      <c r="O5039" s="12">
        <f t="shared" ca="1" si="354"/>
        <v>1.9547460401734269</v>
      </c>
      <c r="P5039" s="12">
        <f t="shared" ca="1" si="355"/>
        <v>1.3124639567634353</v>
      </c>
      <c r="Q5039" s="11" t="str">
        <f t="shared" ca="1" si="343"/>
        <v>A</v>
      </c>
    </row>
    <row r="5040" spans="9:17" x14ac:dyDescent="0.25">
      <c r="I5040" s="11">
        <v>5039</v>
      </c>
      <c r="J5040" s="11">
        <f t="shared" ca="1" si="352"/>
        <v>1.6042696633988345</v>
      </c>
      <c r="K5040" s="11">
        <f t="shared" ca="1" si="353"/>
        <v>2.0625483750073528</v>
      </c>
      <c r="L5040" s="11" t="str">
        <f t="shared" ca="1" si="342"/>
        <v>H</v>
      </c>
      <c r="M5040" s="11"/>
      <c r="N5040" s="11">
        <v>5039</v>
      </c>
      <c r="O5040" s="12">
        <f t="shared" ca="1" si="354"/>
        <v>0.98114470633536155</v>
      </c>
      <c r="P5040" s="12">
        <f t="shared" ca="1" si="355"/>
        <v>-2.0683586280309219</v>
      </c>
      <c r="Q5040" s="11" t="str">
        <f t="shared" ca="1" si="343"/>
        <v>A</v>
      </c>
    </row>
    <row r="5041" spans="9:17" x14ac:dyDescent="0.25">
      <c r="I5041" s="11">
        <v>5040</v>
      </c>
      <c r="J5041" s="11">
        <f t="shared" ca="1" si="352"/>
        <v>0.11547485916669953</v>
      </c>
      <c r="K5041" s="11">
        <f t="shared" ca="1" si="353"/>
        <v>0.78680457150851391</v>
      </c>
      <c r="L5041" s="11" t="str">
        <f t="shared" ca="1" si="342"/>
        <v>H</v>
      </c>
      <c r="M5041" s="11"/>
      <c r="N5041" s="11">
        <v>5040</v>
      </c>
      <c r="O5041" s="12">
        <f t="shared" ca="1" si="354"/>
        <v>0.87659046463951396</v>
      </c>
      <c r="P5041" s="12">
        <f t="shared" ca="1" si="355"/>
        <v>1.5279001287215785</v>
      </c>
      <c r="Q5041" s="11" t="str">
        <f t="shared" ca="1" si="343"/>
        <v>H</v>
      </c>
    </row>
    <row r="5042" spans="9:17" x14ac:dyDescent="0.25">
      <c r="I5042" s="11">
        <v>5041</v>
      </c>
      <c r="J5042" s="11">
        <f t="shared" ca="1" si="352"/>
        <v>1.7987525886039673</v>
      </c>
      <c r="K5042" s="11">
        <f t="shared" ca="1" si="353"/>
        <v>1.06443732323268</v>
      </c>
      <c r="L5042" s="11" t="str">
        <f t="shared" ca="1" si="342"/>
        <v>A</v>
      </c>
      <c r="M5042" s="11"/>
      <c r="N5042" s="11">
        <v>5041</v>
      </c>
      <c r="O5042" s="12">
        <f t="shared" ca="1" si="354"/>
        <v>2.0735530937757836</v>
      </c>
      <c r="P5042" s="12">
        <f t="shared" ca="1" si="355"/>
        <v>0.38232724249757055</v>
      </c>
      <c r="Q5042" s="11" t="str">
        <f t="shared" ca="1" si="343"/>
        <v>A</v>
      </c>
    </row>
    <row r="5043" spans="9:17" x14ac:dyDescent="0.25">
      <c r="I5043" s="11">
        <v>5042</v>
      </c>
      <c r="J5043" s="11">
        <f t="shared" ca="1" si="352"/>
        <v>2.3585148256466733</v>
      </c>
      <c r="K5043" s="11">
        <f t="shared" ca="1" si="353"/>
        <v>1.8008494586360997</v>
      </c>
      <c r="L5043" s="11" t="str">
        <f t="shared" ca="1" si="342"/>
        <v>A</v>
      </c>
      <c r="M5043" s="11"/>
      <c r="N5043" s="11">
        <v>5042</v>
      </c>
      <c r="O5043" s="12">
        <f t="shared" ca="1" si="354"/>
        <v>1.6049738854781079</v>
      </c>
      <c r="P5043" s="12">
        <f t="shared" ca="1" si="355"/>
        <v>1.1196317174820807</v>
      </c>
      <c r="Q5043" s="11" t="str">
        <f t="shared" ca="1" si="343"/>
        <v>A</v>
      </c>
    </row>
    <row r="5044" spans="9:17" x14ac:dyDescent="0.25">
      <c r="I5044" s="11">
        <v>5043</v>
      </c>
      <c r="J5044" s="11">
        <f t="shared" ca="1" si="352"/>
        <v>2.1775266101785515</v>
      </c>
      <c r="K5044" s="11">
        <f t="shared" ca="1" si="353"/>
        <v>3.9054580502253273</v>
      </c>
      <c r="L5044" s="11" t="str">
        <f t="shared" ca="1" si="342"/>
        <v>H</v>
      </c>
      <c r="M5044" s="11"/>
      <c r="N5044" s="11">
        <v>5043</v>
      </c>
      <c r="O5044" s="12">
        <f t="shared" ca="1" si="354"/>
        <v>-2.3730160580623316</v>
      </c>
      <c r="P5044" s="12">
        <f t="shared" ca="1" si="355"/>
        <v>-1.9592559863498415</v>
      </c>
      <c r="Q5044" s="11" t="str">
        <f t="shared" ca="1" si="343"/>
        <v>H</v>
      </c>
    </row>
    <row r="5045" spans="9:17" x14ac:dyDescent="0.25">
      <c r="I5045" s="11">
        <v>5044</v>
      </c>
      <c r="J5045" s="11">
        <f t="shared" ca="1" si="352"/>
        <v>2.3718919305101895</v>
      </c>
      <c r="K5045" s="11">
        <f t="shared" ca="1" si="353"/>
        <v>1.3220724970551845</v>
      </c>
      <c r="L5045" s="11" t="str">
        <f t="shared" ca="1" si="342"/>
        <v>A</v>
      </c>
      <c r="M5045" s="11"/>
      <c r="N5045" s="11">
        <v>5044</v>
      </c>
      <c r="O5045" s="12">
        <f t="shared" ca="1" si="354"/>
        <v>0.23941086450672761</v>
      </c>
      <c r="P5045" s="12">
        <f t="shared" ca="1" si="355"/>
        <v>2.2631734711168603</v>
      </c>
      <c r="Q5045" s="11" t="str">
        <f t="shared" ca="1" si="343"/>
        <v>H</v>
      </c>
    </row>
    <row r="5046" spans="9:17" x14ac:dyDescent="0.25">
      <c r="I5046" s="11">
        <v>5045</v>
      </c>
      <c r="J5046" s="11">
        <f t="shared" ca="1" si="352"/>
        <v>-0.2257300755132835</v>
      </c>
      <c r="K5046" s="11">
        <f t="shared" ca="1" si="353"/>
        <v>3.8663880484950592</v>
      </c>
      <c r="L5046" s="11" t="str">
        <f t="shared" ca="1" si="342"/>
        <v>H</v>
      </c>
      <c r="M5046" s="11"/>
      <c r="N5046" s="11">
        <v>5045</v>
      </c>
      <c r="O5046" s="12">
        <f t="shared" ca="1" si="354"/>
        <v>1.3136182440030613</v>
      </c>
      <c r="P5046" s="12">
        <f t="shared" ca="1" si="355"/>
        <v>0.18252718430528747</v>
      </c>
      <c r="Q5046" s="11" t="str">
        <f t="shared" ca="1" si="343"/>
        <v>A</v>
      </c>
    </row>
    <row r="5047" spans="9:17" x14ac:dyDescent="0.25">
      <c r="I5047" s="11">
        <v>5046</v>
      </c>
      <c r="J5047" s="11">
        <f t="shared" ca="1" si="352"/>
        <v>1.0040528854600232</v>
      </c>
      <c r="K5047" s="11">
        <f t="shared" ca="1" si="353"/>
        <v>1.6299125932992127</v>
      </c>
      <c r="L5047" s="11" t="str">
        <f t="shared" ca="1" si="342"/>
        <v>H</v>
      </c>
      <c r="M5047" s="11"/>
      <c r="N5047" s="11">
        <v>5046</v>
      </c>
      <c r="O5047" s="12">
        <f t="shared" ca="1" si="354"/>
        <v>2.5318195039698681</v>
      </c>
      <c r="P5047" s="12">
        <f t="shared" ca="1" si="355"/>
        <v>1.1395627894908424</v>
      </c>
      <c r="Q5047" s="11" t="str">
        <f t="shared" ca="1" si="343"/>
        <v>A</v>
      </c>
    </row>
    <row r="5048" spans="9:17" x14ac:dyDescent="0.25">
      <c r="I5048" s="11">
        <v>5047</v>
      </c>
      <c r="J5048" s="11">
        <f t="shared" ca="1" si="352"/>
        <v>0.3042114095575813</v>
      </c>
      <c r="K5048" s="11">
        <f t="shared" ca="1" si="353"/>
        <v>1.9723138365835435</v>
      </c>
      <c r="L5048" s="11" t="str">
        <f t="shared" ca="1" si="342"/>
        <v>H</v>
      </c>
      <c r="M5048" s="11"/>
      <c r="N5048" s="11">
        <v>5047</v>
      </c>
      <c r="O5048" s="12">
        <f t="shared" ca="1" si="354"/>
        <v>1.8236834858328916</v>
      </c>
      <c r="P5048" s="12">
        <f t="shared" ca="1" si="355"/>
        <v>2.9539651042729367</v>
      </c>
      <c r="Q5048" s="11" t="str">
        <f t="shared" ca="1" si="343"/>
        <v>H</v>
      </c>
    </row>
    <row r="5049" spans="9:17" x14ac:dyDescent="0.25">
      <c r="I5049" s="11">
        <v>5048</v>
      </c>
      <c r="J5049" s="11">
        <f t="shared" ca="1" si="352"/>
        <v>1.3076875600438997</v>
      </c>
      <c r="K5049" s="11">
        <f t="shared" ca="1" si="353"/>
        <v>1.2980113698363862</v>
      </c>
      <c r="L5049" s="11" t="str">
        <f t="shared" ca="1" si="342"/>
        <v>A</v>
      </c>
      <c r="M5049" s="11"/>
      <c r="N5049" s="11">
        <v>5048</v>
      </c>
      <c r="O5049" s="12">
        <f t="shared" ca="1" si="354"/>
        <v>-1.0748737114315878</v>
      </c>
      <c r="P5049" s="12">
        <f t="shared" ca="1" si="355"/>
        <v>1.5748410736803657</v>
      </c>
      <c r="Q5049" s="11" t="str">
        <f t="shared" ca="1" si="343"/>
        <v>H</v>
      </c>
    </row>
    <row r="5050" spans="9:17" x14ac:dyDescent="0.25">
      <c r="I5050" s="11">
        <v>5049</v>
      </c>
      <c r="J5050" s="11">
        <f t="shared" ca="1" si="352"/>
        <v>0.22922714306633252</v>
      </c>
      <c r="K5050" s="11">
        <f t="shared" ca="1" si="353"/>
        <v>2.4001418070941463</v>
      </c>
      <c r="L5050" s="11" t="str">
        <f t="shared" ca="1" si="342"/>
        <v>H</v>
      </c>
      <c r="M5050" s="11"/>
      <c r="N5050" s="11">
        <v>5049</v>
      </c>
      <c r="O5050" s="12">
        <f t="shared" ca="1" si="354"/>
        <v>0.47639074025948402</v>
      </c>
      <c r="P5050" s="12">
        <f t="shared" ca="1" si="355"/>
        <v>1.8619019484490091</v>
      </c>
      <c r="Q5050" s="11" t="str">
        <f t="shared" ca="1" si="343"/>
        <v>H</v>
      </c>
    </row>
    <row r="5051" spans="9:17" x14ac:dyDescent="0.25">
      <c r="I5051" s="11">
        <v>5050</v>
      </c>
      <c r="J5051" s="11">
        <f t="shared" ca="1" si="352"/>
        <v>-1.5091299593736003</v>
      </c>
      <c r="K5051" s="11">
        <f t="shared" ca="1" si="353"/>
        <v>-0.41335692084979403</v>
      </c>
      <c r="L5051" s="11" t="str">
        <f t="shared" ca="1" si="342"/>
        <v>H</v>
      </c>
      <c r="M5051" s="11"/>
      <c r="N5051" s="11">
        <v>5050</v>
      </c>
      <c r="O5051" s="12">
        <f t="shared" ca="1" si="354"/>
        <v>1.1338415989699961</v>
      </c>
      <c r="P5051" s="12">
        <f t="shared" ca="1" si="355"/>
        <v>0.25295048673991005</v>
      </c>
      <c r="Q5051" s="11" t="str">
        <f t="shared" ca="1" si="343"/>
        <v>A</v>
      </c>
    </row>
    <row r="5052" spans="9:17" x14ac:dyDescent="0.25">
      <c r="I5052" s="11">
        <v>5051</v>
      </c>
      <c r="J5052" s="11">
        <f t="shared" ca="1" si="352"/>
        <v>1.8127245119948543</v>
      </c>
      <c r="K5052" s="11">
        <f t="shared" ca="1" si="353"/>
        <v>0.92174969713442145</v>
      </c>
      <c r="L5052" s="11" t="str">
        <f t="shared" ca="1" si="342"/>
        <v>A</v>
      </c>
      <c r="M5052" s="11"/>
      <c r="N5052" s="11">
        <v>5051</v>
      </c>
      <c r="O5052" s="12">
        <f t="shared" ca="1" si="354"/>
        <v>1.4262334022089393</v>
      </c>
      <c r="P5052" s="12">
        <f t="shared" ca="1" si="355"/>
        <v>-0.62473464470120832</v>
      </c>
      <c r="Q5052" s="11" t="str">
        <f t="shared" ca="1" si="343"/>
        <v>A</v>
      </c>
    </row>
    <row r="5053" spans="9:17" x14ac:dyDescent="0.25">
      <c r="I5053" s="11">
        <v>5052</v>
      </c>
      <c r="J5053" s="11">
        <f t="shared" ca="1" si="352"/>
        <v>2.3249970413582002</v>
      </c>
      <c r="K5053" s="11">
        <f t="shared" ca="1" si="353"/>
        <v>3.1057578359189915</v>
      </c>
      <c r="L5053" s="11" t="str">
        <f t="shared" ca="1" si="342"/>
        <v>H</v>
      </c>
      <c r="M5053" s="11"/>
      <c r="N5053" s="11">
        <v>5052</v>
      </c>
      <c r="O5053" s="12">
        <f t="shared" ca="1" si="354"/>
        <v>-0.72943944937821681</v>
      </c>
      <c r="P5053" s="12">
        <f t="shared" ca="1" si="355"/>
        <v>-0.61292521917666609</v>
      </c>
      <c r="Q5053" s="11" t="str">
        <f t="shared" ca="1" si="343"/>
        <v>H</v>
      </c>
    </row>
    <row r="5054" spans="9:17" x14ac:dyDescent="0.25">
      <c r="I5054" s="11">
        <v>5053</v>
      </c>
      <c r="J5054" s="11">
        <f t="shared" ca="1" si="352"/>
        <v>-0.32533997664516356</v>
      </c>
      <c r="K5054" s="11">
        <f t="shared" ca="1" si="353"/>
        <v>2.5920910879142456</v>
      </c>
      <c r="L5054" s="11" t="str">
        <f t="shared" ca="1" si="342"/>
        <v>H</v>
      </c>
      <c r="M5054" s="11"/>
      <c r="N5054" s="11">
        <v>5053</v>
      </c>
      <c r="O5054" s="12">
        <f t="shared" ca="1" si="354"/>
        <v>0.88973392325651268</v>
      </c>
      <c r="P5054" s="12">
        <f t="shared" ca="1" si="355"/>
        <v>-0.16828741788253931</v>
      </c>
      <c r="Q5054" s="11" t="str">
        <f t="shared" ca="1" si="343"/>
        <v>A</v>
      </c>
    </row>
    <row r="5055" spans="9:17" x14ac:dyDescent="0.25">
      <c r="I5055" s="11">
        <v>5054</v>
      </c>
      <c r="J5055" s="11">
        <f t="shared" ca="1" si="352"/>
        <v>-1.719843711648855</v>
      </c>
      <c r="K5055" s="11">
        <f t="shared" ca="1" si="353"/>
        <v>4.8956516535779535</v>
      </c>
      <c r="L5055" s="11" t="str">
        <f t="shared" ca="1" si="342"/>
        <v>H</v>
      </c>
      <c r="M5055" s="11"/>
      <c r="N5055" s="11">
        <v>5054</v>
      </c>
      <c r="O5055" s="12">
        <f t="shared" ca="1" si="354"/>
        <v>2.8608508830709569</v>
      </c>
      <c r="P5055" s="12">
        <f t="shared" ca="1" si="355"/>
        <v>-1.3553186272208992</v>
      </c>
      <c r="Q5055" s="11" t="str">
        <f t="shared" ca="1" si="343"/>
        <v>A</v>
      </c>
    </row>
    <row r="5056" spans="9:17" x14ac:dyDescent="0.25">
      <c r="I5056" s="11">
        <v>5055</v>
      </c>
      <c r="J5056" s="11">
        <f t="shared" ca="1" si="352"/>
        <v>0.66685424172611418</v>
      </c>
      <c r="K5056" s="11">
        <f t="shared" ca="1" si="353"/>
        <v>2.9906944064268464</v>
      </c>
      <c r="L5056" s="11" t="str">
        <f t="shared" ca="1" si="342"/>
        <v>H</v>
      </c>
      <c r="M5056" s="11"/>
      <c r="N5056" s="11">
        <v>5055</v>
      </c>
      <c r="O5056" s="12">
        <f t="shared" ca="1" si="354"/>
        <v>0.15849720843604209</v>
      </c>
      <c r="P5056" s="12">
        <f t="shared" ca="1" si="355"/>
        <v>0.17982355818823137</v>
      </c>
      <c r="Q5056" s="11" t="str">
        <f t="shared" ca="1" si="343"/>
        <v>H</v>
      </c>
    </row>
    <row r="5057" spans="9:17" x14ac:dyDescent="0.25">
      <c r="I5057" s="11">
        <v>5056</v>
      </c>
      <c r="J5057" s="11">
        <f t="shared" ca="1" si="352"/>
        <v>-0.99719066789441213</v>
      </c>
      <c r="K5057" s="11">
        <f t="shared" ca="1" si="353"/>
        <v>0.13656671138755727</v>
      </c>
      <c r="L5057" s="11" t="str">
        <f t="shared" ca="1" si="342"/>
        <v>H</v>
      </c>
      <c r="M5057" s="11"/>
      <c r="N5057" s="11">
        <v>5056</v>
      </c>
      <c r="O5057" s="12">
        <f t="shared" ca="1" si="354"/>
        <v>-2.2177780665920235</v>
      </c>
      <c r="P5057" s="12">
        <f t="shared" ca="1" si="355"/>
        <v>2.7964435501128158</v>
      </c>
      <c r="Q5057" s="11" t="str">
        <f t="shared" ca="1" si="343"/>
        <v>H</v>
      </c>
    </row>
    <row r="5058" spans="9:17" x14ac:dyDescent="0.25">
      <c r="I5058" s="11">
        <v>5057</v>
      </c>
      <c r="J5058" s="11">
        <f t="shared" ca="1" si="352"/>
        <v>3.0357120156511135</v>
      </c>
      <c r="K5058" s="11">
        <f t="shared" ca="1" si="353"/>
        <v>4.3337017120969614</v>
      </c>
      <c r="L5058" s="11" t="str">
        <f t="shared" ca="1" si="342"/>
        <v>H</v>
      </c>
      <c r="M5058" s="11"/>
      <c r="N5058" s="11">
        <v>5057</v>
      </c>
      <c r="O5058" s="12">
        <f t="shared" ca="1" si="354"/>
        <v>0.52651127398670083</v>
      </c>
      <c r="P5058" s="12">
        <f t="shared" ca="1" si="355"/>
        <v>5.7413881893457894</v>
      </c>
      <c r="Q5058" s="11" t="str">
        <f t="shared" ca="1" si="343"/>
        <v>H</v>
      </c>
    </row>
    <row r="5059" spans="9:17" x14ac:dyDescent="0.25">
      <c r="I5059" s="11">
        <v>5058</v>
      </c>
      <c r="J5059" s="11">
        <f t="shared" ref="J5059:J5122" ca="1" si="356">NORMINV(RAND(), $D$3,$F$3)</f>
        <v>0.20480233687936</v>
      </c>
      <c r="K5059" s="11">
        <f t="shared" ref="K5059:K5122" ca="1" si="357">NORMINV(RAND(), $D$2,$F$2)</f>
        <v>0.47159604453657877</v>
      </c>
      <c r="L5059" s="11" t="str">
        <f t="shared" ca="1" si="342"/>
        <v>H</v>
      </c>
      <c r="M5059" s="11"/>
      <c r="N5059" s="11">
        <v>5058</v>
      </c>
      <c r="O5059" s="12">
        <f t="shared" ref="O5059:O5122" ca="1" si="358">NORMINV(RAND(), $D$11,$F$11)</f>
        <v>1.0967234509884389</v>
      </c>
      <c r="P5059" s="12">
        <f t="shared" ref="P5059:P5122" ca="1" si="359">NORMINV(RAND(), $D$10,$F$10)</f>
        <v>-0.67522322192012108</v>
      </c>
      <c r="Q5059" s="11" t="str">
        <f t="shared" ca="1" si="343"/>
        <v>A</v>
      </c>
    </row>
    <row r="5060" spans="9:17" x14ac:dyDescent="0.25">
      <c r="I5060" s="11">
        <v>5059</v>
      </c>
      <c r="J5060" s="11">
        <f t="shared" ca="1" si="356"/>
        <v>1.5426461256654038</v>
      </c>
      <c r="K5060" s="11">
        <f t="shared" ca="1" si="357"/>
        <v>-3.2717875221933923E-2</v>
      </c>
      <c r="L5060" s="11" t="str">
        <f t="shared" ca="1" si="342"/>
        <v>A</v>
      </c>
      <c r="M5060" s="11"/>
      <c r="N5060" s="11">
        <v>5059</v>
      </c>
      <c r="O5060" s="12">
        <f t="shared" ca="1" si="358"/>
        <v>1.0835344086032617</v>
      </c>
      <c r="P5060" s="12">
        <f t="shared" ca="1" si="359"/>
        <v>-1.5820016715549206</v>
      </c>
      <c r="Q5060" s="11" t="str">
        <f t="shared" ca="1" si="343"/>
        <v>A</v>
      </c>
    </row>
    <row r="5061" spans="9:17" x14ac:dyDescent="0.25">
      <c r="I5061" s="11">
        <v>5060</v>
      </c>
      <c r="J5061" s="11">
        <f t="shared" ca="1" si="356"/>
        <v>1.8445867539102203</v>
      </c>
      <c r="K5061" s="11">
        <f t="shared" ca="1" si="357"/>
        <v>3.7602110259083901</v>
      </c>
      <c r="L5061" s="11" t="str">
        <f t="shared" ca="1" si="342"/>
        <v>H</v>
      </c>
      <c r="M5061" s="11"/>
      <c r="N5061" s="11">
        <v>5060</v>
      </c>
      <c r="O5061" s="12">
        <f t="shared" ca="1" si="358"/>
        <v>2.2893202687898573E-2</v>
      </c>
      <c r="P5061" s="12">
        <f t="shared" ca="1" si="359"/>
        <v>1.3441013225801899</v>
      </c>
      <c r="Q5061" s="11" t="str">
        <f t="shared" ca="1" si="343"/>
        <v>H</v>
      </c>
    </row>
    <row r="5062" spans="9:17" x14ac:dyDescent="0.25">
      <c r="I5062" s="11">
        <v>5061</v>
      </c>
      <c r="J5062" s="11">
        <f t="shared" ca="1" si="356"/>
        <v>1.2321547806496602</v>
      </c>
      <c r="K5062" s="11">
        <f t="shared" ca="1" si="357"/>
        <v>1.7816997375069201</v>
      </c>
      <c r="L5062" s="11" t="str">
        <f t="shared" ca="1" si="342"/>
        <v>H</v>
      </c>
      <c r="M5062" s="11"/>
      <c r="N5062" s="11">
        <v>5061</v>
      </c>
      <c r="O5062" s="12">
        <f t="shared" ca="1" si="358"/>
        <v>1.0240738924367911</v>
      </c>
      <c r="P5062" s="12">
        <f t="shared" ca="1" si="359"/>
        <v>1.7593138251782214E-2</v>
      </c>
      <c r="Q5062" s="11" t="str">
        <f t="shared" ca="1" si="343"/>
        <v>A</v>
      </c>
    </row>
    <row r="5063" spans="9:17" x14ac:dyDescent="0.25">
      <c r="I5063" s="11">
        <v>5062</v>
      </c>
      <c r="J5063" s="11">
        <f t="shared" ca="1" si="356"/>
        <v>-0.19466633182501913</v>
      </c>
      <c r="K5063" s="11">
        <f t="shared" ca="1" si="357"/>
        <v>1.8618203222531937</v>
      </c>
      <c r="L5063" s="11" t="str">
        <f t="shared" ca="1" si="342"/>
        <v>H</v>
      </c>
      <c r="M5063" s="11"/>
      <c r="N5063" s="11">
        <v>5062</v>
      </c>
      <c r="O5063" s="12">
        <f t="shared" ca="1" si="358"/>
        <v>-0.3172795841946503</v>
      </c>
      <c r="P5063" s="12">
        <f t="shared" ca="1" si="359"/>
        <v>-0.58394664639376082</v>
      </c>
      <c r="Q5063" s="11" t="str">
        <f t="shared" ca="1" si="343"/>
        <v>A</v>
      </c>
    </row>
    <row r="5064" spans="9:17" x14ac:dyDescent="0.25">
      <c r="I5064" s="11">
        <v>5063</v>
      </c>
      <c r="J5064" s="11">
        <f t="shared" ca="1" si="356"/>
        <v>0.60298284244734224</v>
      </c>
      <c r="K5064" s="11">
        <f t="shared" ca="1" si="357"/>
        <v>1.1061339530191332</v>
      </c>
      <c r="L5064" s="11" t="str">
        <f t="shared" ca="1" si="342"/>
        <v>H</v>
      </c>
      <c r="M5064" s="11"/>
      <c r="N5064" s="11">
        <v>5063</v>
      </c>
      <c r="O5064" s="12">
        <f t="shared" ca="1" si="358"/>
        <v>0.18051422375049053</v>
      </c>
      <c r="P5064" s="12">
        <f t="shared" ca="1" si="359"/>
        <v>1.3660409550225898</v>
      </c>
      <c r="Q5064" s="11" t="str">
        <f t="shared" ca="1" si="343"/>
        <v>H</v>
      </c>
    </row>
    <row r="5065" spans="9:17" x14ac:dyDescent="0.25">
      <c r="I5065" s="11">
        <v>5064</v>
      </c>
      <c r="J5065" s="11">
        <f t="shared" ca="1" si="356"/>
        <v>2.1738647829545559</v>
      </c>
      <c r="K5065" s="11">
        <f t="shared" ca="1" si="357"/>
        <v>-1.3473980909745582</v>
      </c>
      <c r="L5065" s="11" t="str">
        <f t="shared" ca="1" si="342"/>
        <v>A</v>
      </c>
      <c r="M5065" s="11"/>
      <c r="N5065" s="11">
        <v>5064</v>
      </c>
      <c r="O5065" s="12">
        <f t="shared" ca="1" si="358"/>
        <v>-0.36387100767193914</v>
      </c>
      <c r="P5065" s="12">
        <f t="shared" ca="1" si="359"/>
        <v>9.9929061259371954E-2</v>
      </c>
      <c r="Q5065" s="11" t="str">
        <f t="shared" ca="1" si="343"/>
        <v>H</v>
      </c>
    </row>
    <row r="5066" spans="9:17" x14ac:dyDescent="0.25">
      <c r="I5066" s="11">
        <v>5065</v>
      </c>
      <c r="J5066" s="11">
        <f t="shared" ca="1" si="356"/>
        <v>2.5571996705860149</v>
      </c>
      <c r="K5066" s="11">
        <f t="shared" ca="1" si="357"/>
        <v>2.0332637942971807</v>
      </c>
      <c r="L5066" s="11" t="str">
        <f t="shared" ca="1" si="342"/>
        <v>A</v>
      </c>
      <c r="M5066" s="11"/>
      <c r="N5066" s="11">
        <v>5065</v>
      </c>
      <c r="O5066" s="12">
        <f t="shared" ca="1" si="358"/>
        <v>0.70650837812186729</v>
      </c>
      <c r="P5066" s="12">
        <f t="shared" ca="1" si="359"/>
        <v>1.0863700686374882</v>
      </c>
      <c r="Q5066" s="11" t="str">
        <f t="shared" ca="1" si="343"/>
        <v>H</v>
      </c>
    </row>
    <row r="5067" spans="9:17" x14ac:dyDescent="0.25">
      <c r="I5067" s="11">
        <v>5066</v>
      </c>
      <c r="J5067" s="11">
        <f t="shared" ca="1" si="356"/>
        <v>1.5289002322453764</v>
      </c>
      <c r="K5067" s="11">
        <f t="shared" ca="1" si="357"/>
        <v>0.84847394053287029</v>
      </c>
      <c r="L5067" s="11" t="str">
        <f t="shared" ca="1" si="342"/>
        <v>A</v>
      </c>
      <c r="M5067" s="11"/>
      <c r="N5067" s="11">
        <v>5066</v>
      </c>
      <c r="O5067" s="12">
        <f t="shared" ca="1" si="358"/>
        <v>0.29321094068995679</v>
      </c>
      <c r="P5067" s="12">
        <f t="shared" ca="1" si="359"/>
        <v>0.6467772367477671</v>
      </c>
      <c r="Q5067" s="11" t="str">
        <f t="shared" ca="1" si="343"/>
        <v>H</v>
      </c>
    </row>
    <row r="5068" spans="9:17" x14ac:dyDescent="0.25">
      <c r="I5068" s="11">
        <v>5067</v>
      </c>
      <c r="J5068" s="11">
        <f t="shared" ca="1" si="356"/>
        <v>1.7281755444196119</v>
      </c>
      <c r="K5068" s="11">
        <f t="shared" ca="1" si="357"/>
        <v>1.4205498729538792</v>
      </c>
      <c r="L5068" s="11" t="str">
        <f t="shared" ca="1" si="342"/>
        <v>A</v>
      </c>
      <c r="M5068" s="11"/>
      <c r="N5068" s="11">
        <v>5067</v>
      </c>
      <c r="O5068" s="12">
        <f t="shared" ca="1" si="358"/>
        <v>0.33165606928415703</v>
      </c>
      <c r="P5068" s="12">
        <f t="shared" ca="1" si="359"/>
        <v>-0.60789313519049371</v>
      </c>
      <c r="Q5068" s="11" t="str">
        <f t="shared" ca="1" si="343"/>
        <v>A</v>
      </c>
    </row>
    <row r="5069" spans="9:17" x14ac:dyDescent="0.25">
      <c r="I5069" s="11">
        <v>5068</v>
      </c>
      <c r="J5069" s="11">
        <f t="shared" ca="1" si="356"/>
        <v>0.55594440049854077</v>
      </c>
      <c r="K5069" s="11">
        <f t="shared" ca="1" si="357"/>
        <v>3.7325563121475773</v>
      </c>
      <c r="L5069" s="11" t="str">
        <f t="shared" ca="1" si="342"/>
        <v>H</v>
      </c>
      <c r="M5069" s="11"/>
      <c r="N5069" s="11">
        <v>5068</v>
      </c>
      <c r="O5069" s="12">
        <f t="shared" ca="1" si="358"/>
        <v>1.9088130862734418</v>
      </c>
      <c r="P5069" s="12">
        <f t="shared" ca="1" si="359"/>
        <v>-0.62857313443948426</v>
      </c>
      <c r="Q5069" s="11" t="str">
        <f t="shared" ca="1" si="343"/>
        <v>A</v>
      </c>
    </row>
    <row r="5070" spans="9:17" x14ac:dyDescent="0.25">
      <c r="I5070" s="11">
        <v>5069</v>
      </c>
      <c r="J5070" s="11">
        <f t="shared" ca="1" si="356"/>
        <v>0.16384375542455287</v>
      </c>
      <c r="K5070" s="11">
        <f t="shared" ca="1" si="357"/>
        <v>1.9699646975896361</v>
      </c>
      <c r="L5070" s="11" t="str">
        <f t="shared" ca="1" si="342"/>
        <v>H</v>
      </c>
      <c r="M5070" s="11"/>
      <c r="N5070" s="11">
        <v>5069</v>
      </c>
      <c r="O5070" s="12">
        <f t="shared" ca="1" si="358"/>
        <v>0.26249571177596076</v>
      </c>
      <c r="P5070" s="12">
        <f t="shared" ca="1" si="359"/>
        <v>-1.8576771826001233</v>
      </c>
      <c r="Q5070" s="11" t="str">
        <f t="shared" ca="1" si="343"/>
        <v>A</v>
      </c>
    </row>
    <row r="5071" spans="9:17" x14ac:dyDescent="0.25">
      <c r="I5071" s="11">
        <v>5070</v>
      </c>
      <c r="J5071" s="11">
        <f t="shared" ca="1" si="356"/>
        <v>-0.56974697106900962</v>
      </c>
      <c r="K5071" s="11">
        <f t="shared" ca="1" si="357"/>
        <v>2.2399539092994871</v>
      </c>
      <c r="L5071" s="11" t="str">
        <f t="shared" ca="1" si="342"/>
        <v>H</v>
      </c>
      <c r="M5071" s="11"/>
      <c r="N5071" s="11">
        <v>5070</v>
      </c>
      <c r="O5071" s="12">
        <f t="shared" ca="1" si="358"/>
        <v>1.1619293327726221</v>
      </c>
      <c r="P5071" s="12">
        <f t="shared" ca="1" si="359"/>
        <v>0.1617127238316588</v>
      </c>
      <c r="Q5071" s="11" t="str">
        <f t="shared" ca="1" si="343"/>
        <v>A</v>
      </c>
    </row>
    <row r="5072" spans="9:17" x14ac:dyDescent="0.25">
      <c r="I5072" s="11">
        <v>5071</v>
      </c>
      <c r="J5072" s="11">
        <f t="shared" ca="1" si="356"/>
        <v>0.77334873211670707</v>
      </c>
      <c r="K5072" s="11">
        <f t="shared" ca="1" si="357"/>
        <v>2.3980394222867996</v>
      </c>
      <c r="L5072" s="11" t="str">
        <f t="shared" ca="1" si="342"/>
        <v>H</v>
      </c>
      <c r="M5072" s="11"/>
      <c r="N5072" s="11">
        <v>5071</v>
      </c>
      <c r="O5072" s="12">
        <f t="shared" ca="1" si="358"/>
        <v>1.5743519994083528</v>
      </c>
      <c r="P5072" s="12">
        <f t="shared" ca="1" si="359"/>
        <v>0.86009525107909413</v>
      </c>
      <c r="Q5072" s="11" t="str">
        <f t="shared" ca="1" si="343"/>
        <v>A</v>
      </c>
    </row>
    <row r="5073" spans="9:17" x14ac:dyDescent="0.25">
      <c r="I5073" s="11">
        <v>5072</v>
      </c>
      <c r="J5073" s="11">
        <f t="shared" ca="1" si="356"/>
        <v>0.63482545983724736</v>
      </c>
      <c r="K5073" s="11">
        <f t="shared" ca="1" si="357"/>
        <v>0.25870744615986929</v>
      </c>
      <c r="L5073" s="11" t="str">
        <f t="shared" ca="1" si="342"/>
        <v>A</v>
      </c>
      <c r="M5073" s="11"/>
      <c r="N5073" s="11">
        <v>5072</v>
      </c>
      <c r="O5073" s="12">
        <f t="shared" ca="1" si="358"/>
        <v>1.9791385421973744</v>
      </c>
      <c r="P5073" s="12">
        <f t="shared" ca="1" si="359"/>
        <v>-1.8823695297326846</v>
      </c>
      <c r="Q5073" s="11" t="str">
        <f t="shared" ca="1" si="343"/>
        <v>A</v>
      </c>
    </row>
    <row r="5074" spans="9:17" x14ac:dyDescent="0.25">
      <c r="I5074" s="11">
        <v>5073</v>
      </c>
      <c r="J5074" s="11">
        <f t="shared" ca="1" si="356"/>
        <v>-0.53120378236866339</v>
      </c>
      <c r="K5074" s="11">
        <f t="shared" ca="1" si="357"/>
        <v>1.8729247316209174</v>
      </c>
      <c r="L5074" s="11" t="str">
        <f t="shared" ca="1" si="342"/>
        <v>H</v>
      </c>
      <c r="M5074" s="11"/>
      <c r="N5074" s="11">
        <v>5073</v>
      </c>
      <c r="O5074" s="12">
        <f t="shared" ca="1" si="358"/>
        <v>-1.396965741391561</v>
      </c>
      <c r="P5074" s="12">
        <f t="shared" ca="1" si="359"/>
        <v>4.2377371534057442</v>
      </c>
      <c r="Q5074" s="11" t="str">
        <f t="shared" ca="1" si="343"/>
        <v>H</v>
      </c>
    </row>
    <row r="5075" spans="9:17" x14ac:dyDescent="0.25">
      <c r="I5075" s="11">
        <v>5074</v>
      </c>
      <c r="J5075" s="11">
        <f t="shared" ca="1" si="356"/>
        <v>1.3648042041897206</v>
      </c>
      <c r="K5075" s="11">
        <f t="shared" ca="1" si="357"/>
        <v>3.9276555433516513</v>
      </c>
      <c r="L5075" s="11" t="str">
        <f t="shared" ca="1" si="342"/>
        <v>H</v>
      </c>
      <c r="M5075" s="11"/>
      <c r="N5075" s="11">
        <v>5074</v>
      </c>
      <c r="O5075" s="12">
        <f t="shared" ca="1" si="358"/>
        <v>2.4673550956023895</v>
      </c>
      <c r="P5075" s="12">
        <f t="shared" ca="1" si="359"/>
        <v>0.56453677520511192</v>
      </c>
      <c r="Q5075" s="11" t="str">
        <f t="shared" ca="1" si="343"/>
        <v>A</v>
      </c>
    </row>
    <row r="5076" spans="9:17" x14ac:dyDescent="0.25">
      <c r="I5076" s="11">
        <v>5075</v>
      </c>
      <c r="J5076" s="11">
        <f t="shared" ca="1" si="356"/>
        <v>1.8490960315383589</v>
      </c>
      <c r="K5076" s="11">
        <f t="shared" ca="1" si="357"/>
        <v>0.57045793137083578</v>
      </c>
      <c r="L5076" s="11" t="str">
        <f t="shared" ca="1" si="342"/>
        <v>A</v>
      </c>
      <c r="M5076" s="11"/>
      <c r="N5076" s="11">
        <v>5075</v>
      </c>
      <c r="O5076" s="12">
        <f t="shared" ca="1" si="358"/>
        <v>1.5469624502261909</v>
      </c>
      <c r="P5076" s="12">
        <f t="shared" ca="1" si="359"/>
        <v>3.7212005168376128</v>
      </c>
      <c r="Q5076" s="11" t="str">
        <f t="shared" ca="1" si="343"/>
        <v>H</v>
      </c>
    </row>
    <row r="5077" spans="9:17" x14ac:dyDescent="0.25">
      <c r="I5077" s="11">
        <v>5076</v>
      </c>
      <c r="J5077" s="11">
        <f t="shared" ca="1" si="356"/>
        <v>0.99586724622274314</v>
      </c>
      <c r="K5077" s="11">
        <f t="shared" ca="1" si="357"/>
        <v>3.9920551706353877</v>
      </c>
      <c r="L5077" s="11" t="str">
        <f t="shared" ca="1" si="342"/>
        <v>H</v>
      </c>
      <c r="M5077" s="11"/>
      <c r="N5077" s="11">
        <v>5076</v>
      </c>
      <c r="O5077" s="12">
        <f t="shared" ca="1" si="358"/>
        <v>-0.30104162184029748</v>
      </c>
      <c r="P5077" s="12">
        <f t="shared" ca="1" si="359"/>
        <v>2.4839322660241026E-2</v>
      </c>
      <c r="Q5077" s="11" t="str">
        <f t="shared" ca="1" si="343"/>
        <v>H</v>
      </c>
    </row>
    <row r="5078" spans="9:17" x14ac:dyDescent="0.25">
      <c r="I5078" s="11">
        <v>5077</v>
      </c>
      <c r="J5078" s="11">
        <f t="shared" ca="1" si="356"/>
        <v>2.2721631270181333</v>
      </c>
      <c r="K5078" s="11">
        <f t="shared" ca="1" si="357"/>
        <v>0.14865283169773891</v>
      </c>
      <c r="L5078" s="11" t="str">
        <f t="shared" ca="1" si="342"/>
        <v>A</v>
      </c>
      <c r="M5078" s="11"/>
      <c r="N5078" s="11">
        <v>5077</v>
      </c>
      <c r="O5078" s="12">
        <f t="shared" ca="1" si="358"/>
        <v>-0.87479489641990571</v>
      </c>
      <c r="P5078" s="12">
        <f t="shared" ca="1" si="359"/>
        <v>2.3486396059607118</v>
      </c>
      <c r="Q5078" s="11" t="str">
        <f t="shared" ca="1" si="343"/>
        <v>H</v>
      </c>
    </row>
    <row r="5079" spans="9:17" x14ac:dyDescent="0.25">
      <c r="I5079" s="11">
        <v>5078</v>
      </c>
      <c r="J5079" s="11">
        <f t="shared" ca="1" si="356"/>
        <v>1.8867973966167384</v>
      </c>
      <c r="K5079" s="11">
        <f t="shared" ca="1" si="357"/>
        <v>-0.13410983160903323</v>
      </c>
      <c r="L5079" s="11" t="str">
        <f t="shared" ca="1" si="342"/>
        <v>A</v>
      </c>
      <c r="M5079" s="11"/>
      <c r="N5079" s="11">
        <v>5078</v>
      </c>
      <c r="O5079" s="12">
        <f t="shared" ca="1" si="358"/>
        <v>-1.1214466169613238</v>
      </c>
      <c r="P5079" s="12">
        <f t="shared" ca="1" si="359"/>
        <v>0.38257735493957468</v>
      </c>
      <c r="Q5079" s="11" t="str">
        <f t="shared" ca="1" si="343"/>
        <v>H</v>
      </c>
    </row>
    <row r="5080" spans="9:17" x14ac:dyDescent="0.25">
      <c r="I5080" s="11">
        <v>5079</v>
      </c>
      <c r="J5080" s="11">
        <f t="shared" ca="1" si="356"/>
        <v>0.59278090518792592</v>
      </c>
      <c r="K5080" s="11">
        <f t="shared" ca="1" si="357"/>
        <v>-0.31486779352501326</v>
      </c>
      <c r="L5080" s="11" t="str">
        <f t="shared" ca="1" si="342"/>
        <v>A</v>
      </c>
      <c r="M5080" s="11"/>
      <c r="N5080" s="11">
        <v>5079</v>
      </c>
      <c r="O5080" s="12">
        <f t="shared" ca="1" si="358"/>
        <v>-1.6282090441681454</v>
      </c>
      <c r="P5080" s="12">
        <f t="shared" ca="1" si="359"/>
        <v>1.1527141381180366</v>
      </c>
      <c r="Q5080" s="11" t="str">
        <f t="shared" ca="1" si="343"/>
        <v>H</v>
      </c>
    </row>
    <row r="5081" spans="9:17" x14ac:dyDescent="0.25">
      <c r="I5081" s="11">
        <v>5080</v>
      </c>
      <c r="J5081" s="11">
        <f t="shared" ca="1" si="356"/>
        <v>0.79402459289110627</v>
      </c>
      <c r="K5081" s="11">
        <f t="shared" ca="1" si="357"/>
        <v>3.9220732738291573</v>
      </c>
      <c r="L5081" s="11" t="str">
        <f t="shared" ca="1" si="342"/>
        <v>H</v>
      </c>
      <c r="M5081" s="11"/>
      <c r="N5081" s="11">
        <v>5080</v>
      </c>
      <c r="O5081" s="12">
        <f t="shared" ca="1" si="358"/>
        <v>2.0432282873331653</v>
      </c>
      <c r="P5081" s="12">
        <f t="shared" ca="1" si="359"/>
        <v>-0.90034426112782118</v>
      </c>
      <c r="Q5081" s="11" t="str">
        <f t="shared" ca="1" si="343"/>
        <v>A</v>
      </c>
    </row>
    <row r="5082" spans="9:17" x14ac:dyDescent="0.25">
      <c r="I5082" s="11">
        <v>5081</v>
      </c>
      <c r="J5082" s="11">
        <f t="shared" ca="1" si="356"/>
        <v>0.39816523212133181</v>
      </c>
      <c r="K5082" s="11">
        <f t="shared" ca="1" si="357"/>
        <v>0.83979046257852552</v>
      </c>
      <c r="L5082" s="11" t="str">
        <f t="shared" ca="1" si="342"/>
        <v>H</v>
      </c>
      <c r="M5082" s="11"/>
      <c r="N5082" s="11">
        <v>5081</v>
      </c>
      <c r="O5082" s="12">
        <f t="shared" ca="1" si="358"/>
        <v>1.0300134999704214</v>
      </c>
      <c r="P5082" s="12">
        <f t="shared" ca="1" si="359"/>
        <v>-1.9319912021874091</v>
      </c>
      <c r="Q5082" s="11" t="str">
        <f t="shared" ca="1" si="343"/>
        <v>A</v>
      </c>
    </row>
    <row r="5083" spans="9:17" x14ac:dyDescent="0.25">
      <c r="I5083" s="11">
        <v>5082</v>
      </c>
      <c r="J5083" s="11">
        <f t="shared" ca="1" si="356"/>
        <v>2.4473842743020597</v>
      </c>
      <c r="K5083" s="11">
        <f t="shared" ca="1" si="357"/>
        <v>1.1203357243065342</v>
      </c>
      <c r="L5083" s="11" t="str">
        <f t="shared" ca="1" si="342"/>
        <v>A</v>
      </c>
      <c r="M5083" s="11"/>
      <c r="N5083" s="11">
        <v>5082</v>
      </c>
      <c r="O5083" s="12">
        <f t="shared" ca="1" si="358"/>
        <v>0.76893504410644864</v>
      </c>
      <c r="P5083" s="12">
        <f t="shared" ca="1" si="359"/>
        <v>1.9748212138283203</v>
      </c>
      <c r="Q5083" s="11" t="str">
        <f t="shared" ca="1" si="343"/>
        <v>H</v>
      </c>
    </row>
    <row r="5084" spans="9:17" x14ac:dyDescent="0.25">
      <c r="I5084" s="11">
        <v>5083</v>
      </c>
      <c r="J5084" s="11">
        <f t="shared" ca="1" si="356"/>
        <v>1.9731369859321695</v>
      </c>
      <c r="K5084" s="11">
        <f t="shared" ca="1" si="357"/>
        <v>1.3569816309740985</v>
      </c>
      <c r="L5084" s="11" t="str">
        <f t="shared" ca="1" si="342"/>
        <v>A</v>
      </c>
      <c r="M5084" s="11"/>
      <c r="N5084" s="11">
        <v>5083</v>
      </c>
      <c r="O5084" s="12">
        <f t="shared" ca="1" si="358"/>
        <v>2.6651465216773484</v>
      </c>
      <c r="P5084" s="12">
        <f t="shared" ca="1" si="359"/>
        <v>0.89728573232871789</v>
      </c>
      <c r="Q5084" s="11" t="str">
        <f t="shared" ca="1" si="343"/>
        <v>A</v>
      </c>
    </row>
    <row r="5085" spans="9:17" x14ac:dyDescent="0.25">
      <c r="I5085" s="11">
        <v>5084</v>
      </c>
      <c r="J5085" s="11">
        <f t="shared" ca="1" si="356"/>
        <v>-0.74129184205408893</v>
      </c>
      <c r="K5085" s="11">
        <f t="shared" ca="1" si="357"/>
        <v>1.3375914518550887</v>
      </c>
      <c r="L5085" s="11" t="str">
        <f t="shared" ca="1" si="342"/>
        <v>H</v>
      </c>
      <c r="M5085" s="11"/>
      <c r="N5085" s="11">
        <v>5084</v>
      </c>
      <c r="O5085" s="12">
        <f t="shared" ca="1" si="358"/>
        <v>0.65699714455920799</v>
      </c>
      <c r="P5085" s="12">
        <f t="shared" ca="1" si="359"/>
        <v>2.1933398337223222</v>
      </c>
      <c r="Q5085" s="11" t="str">
        <f t="shared" ca="1" si="343"/>
        <v>H</v>
      </c>
    </row>
    <row r="5086" spans="9:17" x14ac:dyDescent="0.25">
      <c r="I5086" s="11">
        <v>5085</v>
      </c>
      <c r="J5086" s="11">
        <f t="shared" ca="1" si="356"/>
        <v>1.4158123504428015</v>
      </c>
      <c r="K5086" s="11">
        <f t="shared" ca="1" si="357"/>
        <v>1.7657551757991126</v>
      </c>
      <c r="L5086" s="11" t="str">
        <f t="shared" ca="1" si="342"/>
        <v>H</v>
      </c>
      <c r="M5086" s="11"/>
      <c r="N5086" s="11">
        <v>5085</v>
      </c>
      <c r="O5086" s="12">
        <f t="shared" ca="1" si="358"/>
        <v>1.1727102062211707</v>
      </c>
      <c r="P5086" s="12">
        <f t="shared" ca="1" si="359"/>
        <v>0.50776190531226939</v>
      </c>
      <c r="Q5086" s="11" t="str">
        <f t="shared" ca="1" si="343"/>
        <v>A</v>
      </c>
    </row>
    <row r="5087" spans="9:17" x14ac:dyDescent="0.25">
      <c r="I5087" s="11">
        <v>5086</v>
      </c>
      <c r="J5087" s="11">
        <f t="shared" ca="1" si="356"/>
        <v>2.3802385865616458</v>
      </c>
      <c r="K5087" s="11">
        <f t="shared" ca="1" si="357"/>
        <v>2.3959822523116783</v>
      </c>
      <c r="L5087" s="11" t="str">
        <f t="shared" ca="1" si="342"/>
        <v>H</v>
      </c>
      <c r="M5087" s="11"/>
      <c r="N5087" s="11">
        <v>5086</v>
      </c>
      <c r="O5087" s="12">
        <f t="shared" ca="1" si="358"/>
        <v>2.0462283270405583</v>
      </c>
      <c r="P5087" s="12">
        <f t="shared" ca="1" si="359"/>
        <v>-1.0477248707842737</v>
      </c>
      <c r="Q5087" s="11" t="str">
        <f t="shared" ca="1" si="343"/>
        <v>A</v>
      </c>
    </row>
    <row r="5088" spans="9:17" x14ac:dyDescent="0.25">
      <c r="I5088" s="11">
        <v>5087</v>
      </c>
      <c r="J5088" s="11">
        <f t="shared" ca="1" si="356"/>
        <v>1.8018837547977049</v>
      </c>
      <c r="K5088" s="11">
        <f t="shared" ca="1" si="357"/>
        <v>3.195439769365422</v>
      </c>
      <c r="L5088" s="11" t="str">
        <f t="shared" ca="1" si="342"/>
        <v>H</v>
      </c>
      <c r="M5088" s="11"/>
      <c r="N5088" s="11">
        <v>5087</v>
      </c>
      <c r="O5088" s="12">
        <f t="shared" ca="1" si="358"/>
        <v>0.74241445519081961</v>
      </c>
      <c r="P5088" s="12">
        <f t="shared" ca="1" si="359"/>
        <v>1.9707668957663826</v>
      </c>
      <c r="Q5088" s="11" t="str">
        <f t="shared" ca="1" si="343"/>
        <v>H</v>
      </c>
    </row>
    <row r="5089" spans="9:17" x14ac:dyDescent="0.25">
      <c r="I5089" s="11">
        <v>5088</v>
      </c>
      <c r="J5089" s="11">
        <f t="shared" ca="1" si="356"/>
        <v>2.3270771135553785</v>
      </c>
      <c r="K5089" s="11">
        <f t="shared" ca="1" si="357"/>
        <v>1.6144585724943159</v>
      </c>
      <c r="L5089" s="11" t="str">
        <f t="shared" ca="1" si="342"/>
        <v>A</v>
      </c>
      <c r="M5089" s="11"/>
      <c r="N5089" s="11">
        <v>5088</v>
      </c>
      <c r="O5089" s="12">
        <f t="shared" ca="1" si="358"/>
        <v>1.7329290299772966</v>
      </c>
      <c r="P5089" s="12">
        <f t="shared" ca="1" si="359"/>
        <v>0.31464248852623622</v>
      </c>
      <c r="Q5089" s="11" t="str">
        <f t="shared" ca="1" si="343"/>
        <v>A</v>
      </c>
    </row>
    <row r="5090" spans="9:17" x14ac:dyDescent="0.25">
      <c r="I5090" s="11">
        <v>5089</v>
      </c>
      <c r="J5090" s="11">
        <f t="shared" ca="1" si="356"/>
        <v>2.866842273698992</v>
      </c>
      <c r="K5090" s="11">
        <f t="shared" ca="1" si="357"/>
        <v>2.3269669877316121</v>
      </c>
      <c r="L5090" s="11" t="str">
        <f t="shared" ca="1" si="342"/>
        <v>A</v>
      </c>
      <c r="M5090" s="11"/>
      <c r="N5090" s="11">
        <v>5089</v>
      </c>
      <c r="O5090" s="12">
        <f t="shared" ca="1" si="358"/>
        <v>-0.59563662728446598</v>
      </c>
      <c r="P5090" s="12">
        <f t="shared" ca="1" si="359"/>
        <v>-1.0857083556706359</v>
      </c>
      <c r="Q5090" s="11" t="str">
        <f t="shared" ca="1" si="343"/>
        <v>A</v>
      </c>
    </row>
    <row r="5091" spans="9:17" x14ac:dyDescent="0.25">
      <c r="I5091" s="11">
        <v>5090</v>
      </c>
      <c r="J5091" s="11">
        <f t="shared" ca="1" si="356"/>
        <v>-1.3463221954093041</v>
      </c>
      <c r="K5091" s="11">
        <f t="shared" ca="1" si="357"/>
        <v>2.4429212412073</v>
      </c>
      <c r="L5091" s="11" t="str">
        <f t="shared" ca="1" si="342"/>
        <v>H</v>
      </c>
      <c r="M5091" s="11"/>
      <c r="N5091" s="11">
        <v>5090</v>
      </c>
      <c r="O5091" s="12">
        <f t="shared" ca="1" si="358"/>
        <v>-1.3125933396883995</v>
      </c>
      <c r="P5091" s="12">
        <f t="shared" ca="1" si="359"/>
        <v>1.4524737645674954</v>
      </c>
      <c r="Q5091" s="11" t="str">
        <f t="shared" ca="1" si="343"/>
        <v>H</v>
      </c>
    </row>
    <row r="5092" spans="9:17" x14ac:dyDescent="0.25">
      <c r="I5092" s="11">
        <v>5091</v>
      </c>
      <c r="J5092" s="11">
        <f t="shared" ca="1" si="356"/>
        <v>2.1823563214585637</v>
      </c>
      <c r="K5092" s="11">
        <f t="shared" ca="1" si="357"/>
        <v>4.4334263973614654</v>
      </c>
      <c r="L5092" s="11" t="str">
        <f t="shared" ca="1" si="342"/>
        <v>H</v>
      </c>
      <c r="M5092" s="11"/>
      <c r="N5092" s="11">
        <v>5091</v>
      </c>
      <c r="O5092" s="12">
        <f t="shared" ca="1" si="358"/>
        <v>-0.74357928796991701</v>
      </c>
      <c r="P5092" s="12">
        <f t="shared" ca="1" si="359"/>
        <v>0.7012955224850802</v>
      </c>
      <c r="Q5092" s="11" t="str">
        <f t="shared" ca="1" si="343"/>
        <v>H</v>
      </c>
    </row>
    <row r="5093" spans="9:17" x14ac:dyDescent="0.25">
      <c r="I5093" s="11">
        <v>5092</v>
      </c>
      <c r="J5093" s="11">
        <f t="shared" ca="1" si="356"/>
        <v>0.34249915662312158</v>
      </c>
      <c r="K5093" s="11">
        <f t="shared" ca="1" si="357"/>
        <v>6.401500358101325</v>
      </c>
      <c r="L5093" s="11" t="str">
        <f t="shared" ca="1" si="342"/>
        <v>H</v>
      </c>
      <c r="M5093" s="11"/>
      <c r="N5093" s="11">
        <v>5092</v>
      </c>
      <c r="O5093" s="12">
        <f t="shared" ca="1" si="358"/>
        <v>0.76797297829658118</v>
      </c>
      <c r="P5093" s="12">
        <f t="shared" ca="1" si="359"/>
        <v>1.3233067610127047</v>
      </c>
      <c r="Q5093" s="11" t="str">
        <f t="shared" ca="1" si="343"/>
        <v>H</v>
      </c>
    </row>
    <row r="5094" spans="9:17" x14ac:dyDescent="0.25">
      <c r="I5094" s="11">
        <v>5093</v>
      </c>
      <c r="J5094" s="11">
        <f t="shared" ca="1" si="356"/>
        <v>2.1940181264310152</v>
      </c>
      <c r="K5094" s="11">
        <f t="shared" ca="1" si="357"/>
        <v>3.1586321113072797</v>
      </c>
      <c r="L5094" s="11" t="str">
        <f t="shared" ca="1" si="342"/>
        <v>H</v>
      </c>
      <c r="M5094" s="11"/>
      <c r="N5094" s="11">
        <v>5093</v>
      </c>
      <c r="O5094" s="12">
        <f t="shared" ca="1" si="358"/>
        <v>1.4673190793598381</v>
      </c>
      <c r="P5094" s="12">
        <f t="shared" ca="1" si="359"/>
        <v>-0.56846006984218445</v>
      </c>
      <c r="Q5094" s="11" t="str">
        <f t="shared" ca="1" si="343"/>
        <v>A</v>
      </c>
    </row>
    <row r="5095" spans="9:17" x14ac:dyDescent="0.25">
      <c r="I5095" s="11">
        <v>5094</v>
      </c>
      <c r="J5095" s="11">
        <f t="shared" ca="1" si="356"/>
        <v>1.1897673239558768</v>
      </c>
      <c r="K5095" s="11">
        <f t="shared" ca="1" si="357"/>
        <v>1.8597488335414099</v>
      </c>
      <c r="L5095" s="11" t="str">
        <f t="shared" ca="1" si="342"/>
        <v>H</v>
      </c>
      <c r="M5095" s="11"/>
      <c r="N5095" s="11">
        <v>5094</v>
      </c>
      <c r="O5095" s="12">
        <f t="shared" ca="1" si="358"/>
        <v>0.57676727866400679</v>
      </c>
      <c r="P5095" s="12">
        <f t="shared" ca="1" si="359"/>
        <v>2.8809377303447317</v>
      </c>
      <c r="Q5095" s="11" t="str">
        <f t="shared" ca="1" si="343"/>
        <v>H</v>
      </c>
    </row>
    <row r="5096" spans="9:17" x14ac:dyDescent="0.25">
      <c r="I5096" s="11">
        <v>5095</v>
      </c>
      <c r="J5096" s="11">
        <f t="shared" ca="1" si="356"/>
        <v>1.0197524468478871</v>
      </c>
      <c r="K5096" s="11">
        <f t="shared" ca="1" si="357"/>
        <v>4.6592705440905338</v>
      </c>
      <c r="L5096" s="11" t="str">
        <f t="shared" ca="1" si="342"/>
        <v>H</v>
      </c>
      <c r="M5096" s="11"/>
      <c r="N5096" s="11">
        <v>5095</v>
      </c>
      <c r="O5096" s="12">
        <f t="shared" ca="1" si="358"/>
        <v>0.48258736748695963</v>
      </c>
      <c r="P5096" s="12">
        <f t="shared" ca="1" si="359"/>
        <v>1.7166356965819123</v>
      </c>
      <c r="Q5096" s="11" t="str">
        <f t="shared" ca="1" si="343"/>
        <v>H</v>
      </c>
    </row>
    <row r="5097" spans="9:17" x14ac:dyDescent="0.25">
      <c r="I5097" s="11">
        <v>5096</v>
      </c>
      <c r="J5097" s="11">
        <f t="shared" ca="1" si="356"/>
        <v>-0.67544943687557157</v>
      </c>
      <c r="K5097" s="11">
        <f t="shared" ca="1" si="357"/>
        <v>1.9290926406672297</v>
      </c>
      <c r="L5097" s="11" t="str">
        <f t="shared" ca="1" si="342"/>
        <v>H</v>
      </c>
      <c r="M5097" s="11"/>
      <c r="N5097" s="11">
        <v>5096</v>
      </c>
      <c r="O5097" s="12">
        <f t="shared" ca="1" si="358"/>
        <v>1.9161390029920822</v>
      </c>
      <c r="P5097" s="12">
        <f t="shared" ca="1" si="359"/>
        <v>4.0775486704150339</v>
      </c>
      <c r="Q5097" s="11" t="str">
        <f t="shared" ca="1" si="343"/>
        <v>H</v>
      </c>
    </row>
    <row r="5098" spans="9:17" x14ac:dyDescent="0.25">
      <c r="I5098" s="11">
        <v>5097</v>
      </c>
      <c r="J5098" s="11">
        <f t="shared" ca="1" si="356"/>
        <v>-0.79319787869480562</v>
      </c>
      <c r="K5098" s="11">
        <f t="shared" ca="1" si="357"/>
        <v>5.1579774111705117</v>
      </c>
      <c r="L5098" s="11" t="str">
        <f t="shared" ca="1" si="342"/>
        <v>H</v>
      </c>
      <c r="M5098" s="11"/>
      <c r="N5098" s="11">
        <v>5097</v>
      </c>
      <c r="O5098" s="12">
        <f t="shared" ca="1" si="358"/>
        <v>1.5933313268537999</v>
      </c>
      <c r="P5098" s="12">
        <f t="shared" ca="1" si="359"/>
        <v>5.0076143363240355</v>
      </c>
      <c r="Q5098" s="11" t="str">
        <f t="shared" ca="1" si="343"/>
        <v>H</v>
      </c>
    </row>
    <row r="5099" spans="9:17" x14ac:dyDescent="0.25">
      <c r="I5099" s="11">
        <v>5098</v>
      </c>
      <c r="J5099" s="11">
        <f t="shared" ca="1" si="356"/>
        <v>2.892989036787498</v>
      </c>
      <c r="K5099" s="11">
        <f t="shared" ca="1" si="357"/>
        <v>0.90030276235069784</v>
      </c>
      <c r="L5099" s="11" t="str">
        <f t="shared" ca="1" si="342"/>
        <v>A</v>
      </c>
      <c r="M5099" s="11"/>
      <c r="N5099" s="11">
        <v>5098</v>
      </c>
      <c r="O5099" s="12">
        <f t="shared" ca="1" si="358"/>
        <v>-0.78709278268212235</v>
      </c>
      <c r="P5099" s="12">
        <f t="shared" ca="1" si="359"/>
        <v>0.29139386043107163</v>
      </c>
      <c r="Q5099" s="11" t="str">
        <f t="shared" ca="1" si="343"/>
        <v>H</v>
      </c>
    </row>
    <row r="5100" spans="9:17" x14ac:dyDescent="0.25">
      <c r="I5100" s="11">
        <v>5099</v>
      </c>
      <c r="J5100" s="11">
        <f t="shared" ca="1" si="356"/>
        <v>-1.0292461005836091</v>
      </c>
      <c r="K5100" s="11">
        <f t="shared" ca="1" si="357"/>
        <v>-0.20849150659974303</v>
      </c>
      <c r="L5100" s="11" t="str">
        <f t="shared" ca="1" si="342"/>
        <v>H</v>
      </c>
      <c r="M5100" s="11"/>
      <c r="N5100" s="11">
        <v>5099</v>
      </c>
      <c r="O5100" s="12">
        <f t="shared" ca="1" si="358"/>
        <v>0.64577280524053771</v>
      </c>
      <c r="P5100" s="12">
        <f t="shared" ca="1" si="359"/>
        <v>-0.19990443241190214</v>
      </c>
      <c r="Q5100" s="11" t="str">
        <f t="shared" ca="1" si="343"/>
        <v>A</v>
      </c>
    </row>
    <row r="5101" spans="9:17" x14ac:dyDescent="0.25">
      <c r="I5101" s="11">
        <v>5100</v>
      </c>
      <c r="J5101" s="11">
        <f t="shared" ca="1" si="356"/>
        <v>0.35489268027640031</v>
      </c>
      <c r="K5101" s="11">
        <f t="shared" ca="1" si="357"/>
        <v>0.73151718409978383</v>
      </c>
      <c r="L5101" s="11" t="str">
        <f t="shared" ca="1" si="342"/>
        <v>H</v>
      </c>
      <c r="M5101" s="11"/>
      <c r="N5101" s="11">
        <v>5100</v>
      </c>
      <c r="O5101" s="12">
        <f t="shared" ca="1" si="358"/>
        <v>-1.4730162602269574</v>
      </c>
      <c r="P5101" s="12">
        <f t="shared" ca="1" si="359"/>
        <v>1.8729938301146678</v>
      </c>
      <c r="Q5101" s="11" t="str">
        <f t="shared" ca="1" si="343"/>
        <v>H</v>
      </c>
    </row>
    <row r="5102" spans="9:17" x14ac:dyDescent="0.25">
      <c r="I5102" s="11">
        <v>5101</v>
      </c>
      <c r="J5102" s="11">
        <f t="shared" ca="1" si="356"/>
        <v>0.59383546586194513</v>
      </c>
      <c r="K5102" s="11">
        <f t="shared" ca="1" si="357"/>
        <v>0.2162986365838151</v>
      </c>
      <c r="L5102" s="11" t="str">
        <f t="shared" ref="L5102:L5356" ca="1" si="360">IF(J5102&gt;K5102, "A", IF(J5102=K5102, "T", "H"))</f>
        <v>A</v>
      </c>
      <c r="M5102" s="11"/>
      <c r="N5102" s="11">
        <v>5101</v>
      </c>
      <c r="O5102" s="12">
        <f t="shared" ca="1" si="358"/>
        <v>1.2782691197309224</v>
      </c>
      <c r="P5102" s="12">
        <f t="shared" ca="1" si="359"/>
        <v>-1.042491553215465</v>
      </c>
      <c r="Q5102" s="11" t="str">
        <f t="shared" ref="Q5102:Q5356" ca="1" si="361">IF(O5102&gt;P5102, "A", IF(O5102=P5102, "T", "H"))</f>
        <v>A</v>
      </c>
    </row>
    <row r="5103" spans="9:17" x14ac:dyDescent="0.25">
      <c r="I5103" s="11">
        <v>5102</v>
      </c>
      <c r="J5103" s="11">
        <f t="shared" ca="1" si="356"/>
        <v>-0.45842510796511371</v>
      </c>
      <c r="K5103" s="11">
        <f t="shared" ca="1" si="357"/>
        <v>0.11533155181429544</v>
      </c>
      <c r="L5103" s="11" t="str">
        <f t="shared" ca="1" si="360"/>
        <v>H</v>
      </c>
      <c r="M5103" s="11"/>
      <c r="N5103" s="11">
        <v>5102</v>
      </c>
      <c r="O5103" s="12">
        <f t="shared" ca="1" si="358"/>
        <v>-0.57622649708003992</v>
      </c>
      <c r="P5103" s="12">
        <f t="shared" ca="1" si="359"/>
        <v>1.3837024934348352</v>
      </c>
      <c r="Q5103" s="11" t="str">
        <f t="shared" ca="1" si="361"/>
        <v>H</v>
      </c>
    </row>
    <row r="5104" spans="9:17" x14ac:dyDescent="0.25">
      <c r="I5104" s="11">
        <v>5103</v>
      </c>
      <c r="J5104" s="11">
        <f t="shared" ca="1" si="356"/>
        <v>0.95355548825725034</v>
      </c>
      <c r="K5104" s="11">
        <f t="shared" ca="1" si="357"/>
        <v>3.6473677534768818</v>
      </c>
      <c r="L5104" s="11" t="str">
        <f t="shared" ca="1" si="360"/>
        <v>H</v>
      </c>
      <c r="M5104" s="11"/>
      <c r="N5104" s="11">
        <v>5103</v>
      </c>
      <c r="O5104" s="12">
        <f t="shared" ca="1" si="358"/>
        <v>2.4311859875211859</v>
      </c>
      <c r="P5104" s="12">
        <f t="shared" ca="1" si="359"/>
        <v>0.68421017450983812</v>
      </c>
      <c r="Q5104" s="11" t="str">
        <f t="shared" ca="1" si="361"/>
        <v>A</v>
      </c>
    </row>
    <row r="5105" spans="9:17" x14ac:dyDescent="0.25">
      <c r="I5105" s="11">
        <v>5104</v>
      </c>
      <c r="J5105" s="11">
        <f t="shared" ca="1" si="356"/>
        <v>2.0763460990796112</v>
      </c>
      <c r="K5105" s="11">
        <f t="shared" ca="1" si="357"/>
        <v>0.82021213337264176</v>
      </c>
      <c r="L5105" s="11" t="str">
        <f t="shared" ca="1" si="360"/>
        <v>A</v>
      </c>
      <c r="M5105" s="11"/>
      <c r="N5105" s="11">
        <v>5104</v>
      </c>
      <c r="O5105" s="12">
        <f t="shared" ca="1" si="358"/>
        <v>-1.1578483440698295</v>
      </c>
      <c r="P5105" s="12">
        <f t="shared" ca="1" si="359"/>
        <v>2.700695266463625</v>
      </c>
      <c r="Q5105" s="11" t="str">
        <f t="shared" ca="1" si="361"/>
        <v>H</v>
      </c>
    </row>
    <row r="5106" spans="9:17" x14ac:dyDescent="0.25">
      <c r="I5106" s="11">
        <v>5105</v>
      </c>
      <c r="J5106" s="11">
        <f t="shared" ca="1" si="356"/>
        <v>1.2553618122867616</v>
      </c>
      <c r="K5106" s="11">
        <f t="shared" ca="1" si="357"/>
        <v>1.9542058430529694</v>
      </c>
      <c r="L5106" s="11" t="str">
        <f t="shared" ca="1" si="360"/>
        <v>H</v>
      </c>
      <c r="M5106" s="11"/>
      <c r="N5106" s="11">
        <v>5105</v>
      </c>
      <c r="O5106" s="12">
        <f t="shared" ca="1" si="358"/>
        <v>2.508965981255785</v>
      </c>
      <c r="P5106" s="12">
        <f t="shared" ca="1" si="359"/>
        <v>-0.27104152095364009</v>
      </c>
      <c r="Q5106" s="11" t="str">
        <f t="shared" ca="1" si="361"/>
        <v>A</v>
      </c>
    </row>
    <row r="5107" spans="9:17" x14ac:dyDescent="0.25">
      <c r="I5107" s="11">
        <v>5106</v>
      </c>
      <c r="J5107" s="11">
        <f t="shared" ca="1" si="356"/>
        <v>-1.2420267854860914</v>
      </c>
      <c r="K5107" s="11">
        <f t="shared" ca="1" si="357"/>
        <v>-1.1932501131438533</v>
      </c>
      <c r="L5107" s="11" t="str">
        <f t="shared" ca="1" si="360"/>
        <v>H</v>
      </c>
      <c r="M5107" s="11"/>
      <c r="N5107" s="11">
        <v>5106</v>
      </c>
      <c r="O5107" s="12">
        <f t="shared" ca="1" si="358"/>
        <v>0.36585869661641224</v>
      </c>
      <c r="P5107" s="12">
        <f t="shared" ca="1" si="359"/>
        <v>-0.19705459823197513</v>
      </c>
      <c r="Q5107" s="11" t="str">
        <f t="shared" ca="1" si="361"/>
        <v>A</v>
      </c>
    </row>
    <row r="5108" spans="9:17" x14ac:dyDescent="0.25">
      <c r="I5108" s="11">
        <v>5107</v>
      </c>
      <c r="J5108" s="11">
        <f t="shared" ca="1" si="356"/>
        <v>-1.0157576270145037</v>
      </c>
      <c r="K5108" s="11">
        <f t="shared" ca="1" si="357"/>
        <v>-3.6357104128803996E-2</v>
      </c>
      <c r="L5108" s="11" t="str">
        <f t="shared" ca="1" si="360"/>
        <v>H</v>
      </c>
      <c r="M5108" s="11"/>
      <c r="N5108" s="11">
        <v>5107</v>
      </c>
      <c r="O5108" s="12">
        <f t="shared" ca="1" si="358"/>
        <v>-0.38981368081121193</v>
      </c>
      <c r="P5108" s="12">
        <f t="shared" ca="1" si="359"/>
        <v>1.8121546852179475</v>
      </c>
      <c r="Q5108" s="11" t="str">
        <f t="shared" ca="1" si="361"/>
        <v>H</v>
      </c>
    </row>
    <row r="5109" spans="9:17" x14ac:dyDescent="0.25">
      <c r="I5109" s="11">
        <v>5108</v>
      </c>
      <c r="J5109" s="11">
        <f t="shared" ca="1" si="356"/>
        <v>-0.50520800209965799</v>
      </c>
      <c r="K5109" s="11">
        <f t="shared" ca="1" si="357"/>
        <v>3.9849254072137965</v>
      </c>
      <c r="L5109" s="11" t="str">
        <f t="shared" ca="1" si="360"/>
        <v>H</v>
      </c>
      <c r="M5109" s="11"/>
      <c r="N5109" s="11">
        <v>5108</v>
      </c>
      <c r="O5109" s="12">
        <f t="shared" ca="1" si="358"/>
        <v>0.19725769690036876</v>
      </c>
      <c r="P5109" s="12">
        <f t="shared" ca="1" si="359"/>
        <v>2.7637684990398919</v>
      </c>
      <c r="Q5109" s="11" t="str">
        <f t="shared" ca="1" si="361"/>
        <v>H</v>
      </c>
    </row>
    <row r="5110" spans="9:17" x14ac:dyDescent="0.25">
      <c r="I5110" s="11">
        <v>5109</v>
      </c>
      <c r="J5110" s="11">
        <f t="shared" ca="1" si="356"/>
        <v>-0.76082746377628874</v>
      </c>
      <c r="K5110" s="11">
        <f t="shared" ca="1" si="357"/>
        <v>2.9386977739199645</v>
      </c>
      <c r="L5110" s="11" t="str">
        <f t="shared" ca="1" si="360"/>
        <v>H</v>
      </c>
      <c r="M5110" s="11"/>
      <c r="N5110" s="11">
        <v>5109</v>
      </c>
      <c r="O5110" s="12">
        <f t="shared" ca="1" si="358"/>
        <v>1.1320393428094491</v>
      </c>
      <c r="P5110" s="12">
        <f t="shared" ca="1" si="359"/>
        <v>-0.63515394780620049</v>
      </c>
      <c r="Q5110" s="11" t="str">
        <f t="shared" ca="1" si="361"/>
        <v>A</v>
      </c>
    </row>
    <row r="5111" spans="9:17" x14ac:dyDescent="0.25">
      <c r="I5111" s="11">
        <v>5110</v>
      </c>
      <c r="J5111" s="11">
        <f t="shared" ca="1" si="356"/>
        <v>2.0668427088914765</v>
      </c>
      <c r="K5111" s="11">
        <f t="shared" ca="1" si="357"/>
        <v>2.2750596776272261</v>
      </c>
      <c r="L5111" s="11" t="str">
        <f t="shared" ca="1" si="360"/>
        <v>H</v>
      </c>
      <c r="M5111" s="11"/>
      <c r="N5111" s="11">
        <v>5110</v>
      </c>
      <c r="O5111" s="12">
        <f t="shared" ca="1" si="358"/>
        <v>1.3579864642008495</v>
      </c>
      <c r="P5111" s="12">
        <f t="shared" ca="1" si="359"/>
        <v>7.8714572247420511E-2</v>
      </c>
      <c r="Q5111" s="11" t="str">
        <f t="shared" ca="1" si="361"/>
        <v>A</v>
      </c>
    </row>
    <row r="5112" spans="9:17" x14ac:dyDescent="0.25">
      <c r="I5112" s="11">
        <v>5111</v>
      </c>
      <c r="J5112" s="11">
        <f t="shared" ca="1" si="356"/>
        <v>-0.18868263640064831</v>
      </c>
      <c r="K5112" s="11">
        <f t="shared" ca="1" si="357"/>
        <v>2.1588065311849669</v>
      </c>
      <c r="L5112" s="11" t="str">
        <f t="shared" ca="1" si="360"/>
        <v>H</v>
      </c>
      <c r="M5112" s="11"/>
      <c r="N5112" s="11">
        <v>5111</v>
      </c>
      <c r="O5112" s="12">
        <f t="shared" ca="1" si="358"/>
        <v>1.1958193573506268</v>
      </c>
      <c r="P5112" s="12">
        <f t="shared" ca="1" si="359"/>
        <v>1.2893624997204731</v>
      </c>
      <c r="Q5112" s="11" t="str">
        <f t="shared" ca="1" si="361"/>
        <v>H</v>
      </c>
    </row>
    <row r="5113" spans="9:17" x14ac:dyDescent="0.25">
      <c r="I5113" s="11">
        <v>5112</v>
      </c>
      <c r="J5113" s="11">
        <f t="shared" ca="1" si="356"/>
        <v>0.91933159677505538</v>
      </c>
      <c r="K5113" s="11">
        <f t="shared" ca="1" si="357"/>
        <v>-2.1322408079688855</v>
      </c>
      <c r="L5113" s="11" t="str">
        <f t="shared" ca="1" si="360"/>
        <v>A</v>
      </c>
      <c r="M5113" s="11"/>
      <c r="N5113" s="11">
        <v>5112</v>
      </c>
      <c r="O5113" s="12">
        <f t="shared" ca="1" si="358"/>
        <v>0.47516882111869357</v>
      </c>
      <c r="P5113" s="12">
        <f t="shared" ca="1" si="359"/>
        <v>2.0003031604991577</v>
      </c>
      <c r="Q5113" s="11" t="str">
        <f t="shared" ca="1" si="361"/>
        <v>H</v>
      </c>
    </row>
    <row r="5114" spans="9:17" x14ac:dyDescent="0.25">
      <c r="I5114" s="11">
        <v>5113</v>
      </c>
      <c r="J5114" s="11">
        <f t="shared" ca="1" si="356"/>
        <v>2.1248622739781853</v>
      </c>
      <c r="K5114" s="11">
        <f t="shared" ca="1" si="357"/>
        <v>2.2221591418676931</v>
      </c>
      <c r="L5114" s="11" t="str">
        <f t="shared" ca="1" si="360"/>
        <v>H</v>
      </c>
      <c r="M5114" s="11"/>
      <c r="N5114" s="11">
        <v>5113</v>
      </c>
      <c r="O5114" s="12">
        <f t="shared" ca="1" si="358"/>
        <v>0.68940882331467679</v>
      </c>
      <c r="P5114" s="12">
        <f t="shared" ca="1" si="359"/>
        <v>2.6498669048567285</v>
      </c>
      <c r="Q5114" s="11" t="str">
        <f t="shared" ca="1" si="361"/>
        <v>H</v>
      </c>
    </row>
    <row r="5115" spans="9:17" x14ac:dyDescent="0.25">
      <c r="I5115" s="11">
        <v>5114</v>
      </c>
      <c r="J5115" s="11">
        <f t="shared" ca="1" si="356"/>
        <v>-0.10665157284427662</v>
      </c>
      <c r="K5115" s="11">
        <f t="shared" ca="1" si="357"/>
        <v>0.56734369129439188</v>
      </c>
      <c r="L5115" s="11" t="str">
        <f t="shared" ca="1" si="360"/>
        <v>H</v>
      </c>
      <c r="M5115" s="11"/>
      <c r="N5115" s="11">
        <v>5114</v>
      </c>
      <c r="O5115" s="12">
        <f t="shared" ca="1" si="358"/>
        <v>1.9224399568664263</v>
      </c>
      <c r="P5115" s="12">
        <f t="shared" ca="1" si="359"/>
        <v>-0.23992855716583716</v>
      </c>
      <c r="Q5115" s="11" t="str">
        <f t="shared" ca="1" si="361"/>
        <v>A</v>
      </c>
    </row>
    <row r="5116" spans="9:17" x14ac:dyDescent="0.25">
      <c r="I5116" s="11">
        <v>5115</v>
      </c>
      <c r="J5116" s="11">
        <f t="shared" ca="1" si="356"/>
        <v>-0.89059686393702886</v>
      </c>
      <c r="K5116" s="11">
        <f t="shared" ca="1" si="357"/>
        <v>1.5837004662991263</v>
      </c>
      <c r="L5116" s="11" t="str">
        <f t="shared" ca="1" si="360"/>
        <v>H</v>
      </c>
      <c r="M5116" s="11"/>
      <c r="N5116" s="11">
        <v>5115</v>
      </c>
      <c r="O5116" s="12">
        <f t="shared" ca="1" si="358"/>
        <v>0.56482780840910995</v>
      </c>
      <c r="P5116" s="12">
        <f t="shared" ca="1" si="359"/>
        <v>4.2933764858884533</v>
      </c>
      <c r="Q5116" s="11" t="str">
        <f t="shared" ca="1" si="361"/>
        <v>H</v>
      </c>
    </row>
    <row r="5117" spans="9:17" x14ac:dyDescent="0.25">
      <c r="I5117" s="11">
        <v>5116</v>
      </c>
      <c r="J5117" s="11">
        <f t="shared" ca="1" si="356"/>
        <v>0.70065917332127325</v>
      </c>
      <c r="K5117" s="11">
        <f t="shared" ca="1" si="357"/>
        <v>3.6770530460760815</v>
      </c>
      <c r="L5117" s="11" t="str">
        <f t="shared" ca="1" si="360"/>
        <v>H</v>
      </c>
      <c r="M5117" s="11"/>
      <c r="N5117" s="11">
        <v>5116</v>
      </c>
      <c r="O5117" s="12">
        <f t="shared" ca="1" si="358"/>
        <v>-0.30258575045481462</v>
      </c>
      <c r="P5117" s="12">
        <f t="shared" ca="1" si="359"/>
        <v>3.195907647161917</v>
      </c>
      <c r="Q5117" s="11" t="str">
        <f t="shared" ca="1" si="361"/>
        <v>H</v>
      </c>
    </row>
    <row r="5118" spans="9:17" x14ac:dyDescent="0.25">
      <c r="I5118" s="11">
        <v>5117</v>
      </c>
      <c r="J5118" s="11">
        <f t="shared" ca="1" si="356"/>
        <v>2.4703415776025417</v>
      </c>
      <c r="K5118" s="11">
        <f t="shared" ca="1" si="357"/>
        <v>4.1834085545856539</v>
      </c>
      <c r="L5118" s="11" t="str">
        <f t="shared" ca="1" si="360"/>
        <v>H</v>
      </c>
      <c r="M5118" s="11"/>
      <c r="N5118" s="11">
        <v>5117</v>
      </c>
      <c r="O5118" s="12">
        <f t="shared" ca="1" si="358"/>
        <v>1.2530745404983574</v>
      </c>
      <c r="P5118" s="12">
        <f t="shared" ca="1" si="359"/>
        <v>0.31213289678310352</v>
      </c>
      <c r="Q5118" s="11" t="str">
        <f t="shared" ca="1" si="361"/>
        <v>A</v>
      </c>
    </row>
    <row r="5119" spans="9:17" x14ac:dyDescent="0.25">
      <c r="I5119" s="11">
        <v>5118</v>
      </c>
      <c r="J5119" s="11">
        <f t="shared" ca="1" si="356"/>
        <v>2.313514842299043</v>
      </c>
      <c r="K5119" s="11">
        <f t="shared" ca="1" si="357"/>
        <v>0.79333137090266614</v>
      </c>
      <c r="L5119" s="11" t="str">
        <f t="shared" ca="1" si="360"/>
        <v>A</v>
      </c>
      <c r="M5119" s="11"/>
      <c r="N5119" s="11">
        <v>5118</v>
      </c>
      <c r="O5119" s="12">
        <f t="shared" ca="1" si="358"/>
        <v>1.100177504112051</v>
      </c>
      <c r="P5119" s="12">
        <f t="shared" ca="1" si="359"/>
        <v>2.3408610197272228</v>
      </c>
      <c r="Q5119" s="11" t="str">
        <f t="shared" ca="1" si="361"/>
        <v>H</v>
      </c>
    </row>
    <row r="5120" spans="9:17" x14ac:dyDescent="0.25">
      <c r="I5120" s="11">
        <v>5119</v>
      </c>
      <c r="J5120" s="11">
        <f t="shared" ca="1" si="356"/>
        <v>-1.0597428425928146</v>
      </c>
      <c r="K5120" s="11">
        <f t="shared" ca="1" si="357"/>
        <v>2.3997884933522204</v>
      </c>
      <c r="L5120" s="11" t="str">
        <f t="shared" ca="1" si="360"/>
        <v>H</v>
      </c>
      <c r="M5120" s="11"/>
      <c r="N5120" s="11">
        <v>5119</v>
      </c>
      <c r="O5120" s="12">
        <f t="shared" ca="1" si="358"/>
        <v>0.10062918591367043</v>
      </c>
      <c r="P5120" s="12">
        <f t="shared" ca="1" si="359"/>
        <v>2.4769057038267546</v>
      </c>
      <c r="Q5120" s="11" t="str">
        <f t="shared" ca="1" si="361"/>
        <v>H</v>
      </c>
    </row>
    <row r="5121" spans="9:17" x14ac:dyDescent="0.25">
      <c r="I5121" s="11">
        <v>5120</v>
      </c>
      <c r="J5121" s="11">
        <f t="shared" ca="1" si="356"/>
        <v>1.8601291178996548</v>
      </c>
      <c r="K5121" s="11">
        <f t="shared" ca="1" si="357"/>
        <v>1.9426403336925038</v>
      </c>
      <c r="L5121" s="11" t="str">
        <f t="shared" ca="1" si="360"/>
        <v>H</v>
      </c>
      <c r="M5121" s="11"/>
      <c r="N5121" s="11">
        <v>5120</v>
      </c>
      <c r="O5121" s="12">
        <f t="shared" ca="1" si="358"/>
        <v>-8.9385759387518138E-2</v>
      </c>
      <c r="P5121" s="12">
        <f t="shared" ca="1" si="359"/>
        <v>-0.29147266279061901</v>
      </c>
      <c r="Q5121" s="11" t="str">
        <f t="shared" ca="1" si="361"/>
        <v>A</v>
      </c>
    </row>
    <row r="5122" spans="9:17" x14ac:dyDescent="0.25">
      <c r="I5122" s="11">
        <v>5121</v>
      </c>
      <c r="J5122" s="11">
        <f t="shared" ca="1" si="356"/>
        <v>1.9794681214665024</v>
      </c>
      <c r="K5122" s="11">
        <f t="shared" ca="1" si="357"/>
        <v>-0.20127968797522255</v>
      </c>
      <c r="L5122" s="11" t="str">
        <f t="shared" ca="1" si="360"/>
        <v>A</v>
      </c>
      <c r="M5122" s="11"/>
      <c r="N5122" s="11">
        <v>5121</v>
      </c>
      <c r="O5122" s="12">
        <f t="shared" ca="1" si="358"/>
        <v>1.7943032463421766</v>
      </c>
      <c r="P5122" s="12">
        <f t="shared" ca="1" si="359"/>
        <v>0.65931255642072506</v>
      </c>
      <c r="Q5122" s="11" t="str">
        <f t="shared" ca="1" si="361"/>
        <v>A</v>
      </c>
    </row>
    <row r="5123" spans="9:17" x14ac:dyDescent="0.25">
      <c r="I5123" s="11">
        <v>5122</v>
      </c>
      <c r="J5123" s="11">
        <f t="shared" ref="J5123:J5186" ca="1" si="362">NORMINV(RAND(), $D$3,$F$3)</f>
        <v>2.7143960512047673</v>
      </c>
      <c r="K5123" s="11">
        <f t="shared" ref="K5123:K5186" ca="1" si="363">NORMINV(RAND(), $D$2,$F$2)</f>
        <v>2.8181635421796836</v>
      </c>
      <c r="L5123" s="11" t="str">
        <f t="shared" ca="1" si="360"/>
        <v>H</v>
      </c>
      <c r="M5123" s="11"/>
      <c r="N5123" s="11">
        <v>5122</v>
      </c>
      <c r="O5123" s="12">
        <f t="shared" ref="O5123:O5186" ca="1" si="364">NORMINV(RAND(), $D$11,$F$11)</f>
        <v>-0.56763257054614868</v>
      </c>
      <c r="P5123" s="12">
        <f t="shared" ref="P5123:P5186" ca="1" si="365">NORMINV(RAND(), $D$10,$F$10)</f>
        <v>-3.4522478270486334</v>
      </c>
      <c r="Q5123" s="11" t="str">
        <f t="shared" ca="1" si="361"/>
        <v>A</v>
      </c>
    </row>
    <row r="5124" spans="9:17" x14ac:dyDescent="0.25">
      <c r="I5124" s="11">
        <v>5123</v>
      </c>
      <c r="J5124" s="11">
        <f t="shared" ca="1" si="362"/>
        <v>0.60240822466002741</v>
      </c>
      <c r="K5124" s="11">
        <f t="shared" ca="1" si="363"/>
        <v>3.1436219914211776</v>
      </c>
      <c r="L5124" s="11" t="str">
        <f t="shared" ca="1" si="360"/>
        <v>H</v>
      </c>
      <c r="M5124" s="11"/>
      <c r="N5124" s="11">
        <v>5123</v>
      </c>
      <c r="O5124" s="12">
        <f t="shared" ca="1" si="364"/>
        <v>0.12341394402137906</v>
      </c>
      <c r="P5124" s="12">
        <f t="shared" ca="1" si="365"/>
        <v>4.2784166839011757</v>
      </c>
      <c r="Q5124" s="11" t="str">
        <f t="shared" ca="1" si="361"/>
        <v>H</v>
      </c>
    </row>
    <row r="5125" spans="9:17" x14ac:dyDescent="0.25">
      <c r="I5125" s="11">
        <v>5124</v>
      </c>
      <c r="J5125" s="11">
        <f t="shared" ca="1" si="362"/>
        <v>1.0259822473945086</v>
      </c>
      <c r="K5125" s="11">
        <f t="shared" ca="1" si="363"/>
        <v>2.1715277636089541</v>
      </c>
      <c r="L5125" s="11" t="str">
        <f t="shared" ca="1" si="360"/>
        <v>H</v>
      </c>
      <c r="M5125" s="11"/>
      <c r="N5125" s="11">
        <v>5124</v>
      </c>
      <c r="O5125" s="12">
        <f t="shared" ca="1" si="364"/>
        <v>-2.051895770265916</v>
      </c>
      <c r="P5125" s="12">
        <f t="shared" ca="1" si="365"/>
        <v>-0.77023899304691046</v>
      </c>
      <c r="Q5125" s="11" t="str">
        <f t="shared" ca="1" si="361"/>
        <v>H</v>
      </c>
    </row>
    <row r="5126" spans="9:17" x14ac:dyDescent="0.25">
      <c r="I5126" s="11">
        <v>5125</v>
      </c>
      <c r="J5126" s="11">
        <f t="shared" ca="1" si="362"/>
        <v>2.6824814892051463E-2</v>
      </c>
      <c r="K5126" s="11">
        <f t="shared" ca="1" si="363"/>
        <v>2.3621146170142064</v>
      </c>
      <c r="L5126" s="11" t="str">
        <f t="shared" ca="1" si="360"/>
        <v>H</v>
      </c>
      <c r="M5126" s="11"/>
      <c r="N5126" s="11">
        <v>5125</v>
      </c>
      <c r="O5126" s="12">
        <f t="shared" ca="1" si="364"/>
        <v>0.44143744102314197</v>
      </c>
      <c r="P5126" s="12">
        <f t="shared" ca="1" si="365"/>
        <v>2.7986852744860231</v>
      </c>
      <c r="Q5126" s="11" t="str">
        <f t="shared" ca="1" si="361"/>
        <v>H</v>
      </c>
    </row>
    <row r="5127" spans="9:17" x14ac:dyDescent="0.25">
      <c r="I5127" s="11">
        <v>5126</v>
      </c>
      <c r="J5127" s="11">
        <f t="shared" ca="1" si="362"/>
        <v>1.3470470586599266</v>
      </c>
      <c r="K5127" s="11">
        <f t="shared" ca="1" si="363"/>
        <v>1.5885764917792633</v>
      </c>
      <c r="L5127" s="11" t="str">
        <f t="shared" ca="1" si="360"/>
        <v>H</v>
      </c>
      <c r="M5127" s="11"/>
      <c r="N5127" s="11">
        <v>5126</v>
      </c>
      <c r="O5127" s="12">
        <f t="shared" ca="1" si="364"/>
        <v>1.429229932162934</v>
      </c>
      <c r="P5127" s="12">
        <f t="shared" ca="1" si="365"/>
        <v>3.4923652621263184</v>
      </c>
      <c r="Q5127" s="11" t="str">
        <f t="shared" ca="1" si="361"/>
        <v>H</v>
      </c>
    </row>
    <row r="5128" spans="9:17" x14ac:dyDescent="0.25">
      <c r="I5128" s="11">
        <v>5127</v>
      </c>
      <c r="J5128" s="11">
        <f t="shared" ca="1" si="362"/>
        <v>1.3826716897779527</v>
      </c>
      <c r="K5128" s="11">
        <f t="shared" ca="1" si="363"/>
        <v>3.1069005932023694</v>
      </c>
      <c r="L5128" s="11" t="str">
        <f t="shared" ca="1" si="360"/>
        <v>H</v>
      </c>
      <c r="M5128" s="11"/>
      <c r="N5128" s="11">
        <v>5127</v>
      </c>
      <c r="O5128" s="12">
        <f t="shared" ca="1" si="364"/>
        <v>0.26158938266058646</v>
      </c>
      <c r="P5128" s="12">
        <f t="shared" ca="1" si="365"/>
        <v>-0.30948956434517316</v>
      </c>
      <c r="Q5128" s="11" t="str">
        <f t="shared" ca="1" si="361"/>
        <v>A</v>
      </c>
    </row>
    <row r="5129" spans="9:17" x14ac:dyDescent="0.25">
      <c r="I5129" s="11">
        <v>5128</v>
      </c>
      <c r="J5129" s="11">
        <f t="shared" ca="1" si="362"/>
        <v>1.6239207483956244</v>
      </c>
      <c r="K5129" s="11">
        <f t="shared" ca="1" si="363"/>
        <v>2.341402856686885</v>
      </c>
      <c r="L5129" s="11" t="str">
        <f t="shared" ca="1" si="360"/>
        <v>H</v>
      </c>
      <c r="M5129" s="11"/>
      <c r="N5129" s="11">
        <v>5128</v>
      </c>
      <c r="O5129" s="12">
        <f t="shared" ca="1" si="364"/>
        <v>1.0080997114969097</v>
      </c>
      <c r="P5129" s="12">
        <f t="shared" ca="1" si="365"/>
        <v>2.9298194062722032</v>
      </c>
      <c r="Q5129" s="11" t="str">
        <f t="shared" ca="1" si="361"/>
        <v>H</v>
      </c>
    </row>
    <row r="5130" spans="9:17" x14ac:dyDescent="0.25">
      <c r="I5130" s="11">
        <v>5129</v>
      </c>
      <c r="J5130" s="11">
        <f t="shared" ca="1" si="362"/>
        <v>1.7510390244699718</v>
      </c>
      <c r="K5130" s="11">
        <f t="shared" ca="1" si="363"/>
        <v>0.96753640083342218</v>
      </c>
      <c r="L5130" s="11" t="str">
        <f t="shared" ca="1" si="360"/>
        <v>A</v>
      </c>
      <c r="M5130" s="11"/>
      <c r="N5130" s="11">
        <v>5129</v>
      </c>
      <c r="O5130" s="12">
        <f t="shared" ca="1" si="364"/>
        <v>0.39727267154347246</v>
      </c>
      <c r="P5130" s="12">
        <f t="shared" ca="1" si="365"/>
        <v>-0.2518900156677697</v>
      </c>
      <c r="Q5130" s="11" t="str">
        <f t="shared" ca="1" si="361"/>
        <v>A</v>
      </c>
    </row>
    <row r="5131" spans="9:17" x14ac:dyDescent="0.25">
      <c r="I5131" s="11">
        <v>5130</v>
      </c>
      <c r="J5131" s="11">
        <f t="shared" ca="1" si="362"/>
        <v>0.94210279899255556</v>
      </c>
      <c r="K5131" s="11">
        <f t="shared" ca="1" si="363"/>
        <v>0.66165115886870596</v>
      </c>
      <c r="L5131" s="11" t="str">
        <f t="shared" ca="1" si="360"/>
        <v>A</v>
      </c>
      <c r="M5131" s="11"/>
      <c r="N5131" s="11">
        <v>5130</v>
      </c>
      <c r="O5131" s="12">
        <f t="shared" ca="1" si="364"/>
        <v>0.76119092085842444</v>
      </c>
      <c r="P5131" s="12">
        <f t="shared" ca="1" si="365"/>
        <v>0.70629273286704941</v>
      </c>
      <c r="Q5131" s="11" t="str">
        <f t="shared" ca="1" si="361"/>
        <v>A</v>
      </c>
    </row>
    <row r="5132" spans="9:17" x14ac:dyDescent="0.25">
      <c r="I5132" s="11">
        <v>5131</v>
      </c>
      <c r="J5132" s="11">
        <f t="shared" ca="1" si="362"/>
        <v>1.0080973597335916</v>
      </c>
      <c r="K5132" s="11">
        <f t="shared" ca="1" si="363"/>
        <v>1.3459517962754304</v>
      </c>
      <c r="L5132" s="11" t="str">
        <f t="shared" ca="1" si="360"/>
        <v>H</v>
      </c>
      <c r="M5132" s="11"/>
      <c r="N5132" s="11">
        <v>5131</v>
      </c>
      <c r="O5132" s="12">
        <f t="shared" ca="1" si="364"/>
        <v>-0.21631968001040891</v>
      </c>
      <c r="P5132" s="12">
        <f t="shared" ca="1" si="365"/>
        <v>-1.7646036210167786</v>
      </c>
      <c r="Q5132" s="11" t="str">
        <f t="shared" ca="1" si="361"/>
        <v>A</v>
      </c>
    </row>
    <row r="5133" spans="9:17" x14ac:dyDescent="0.25">
      <c r="I5133" s="11">
        <v>5132</v>
      </c>
      <c r="J5133" s="11">
        <f t="shared" ca="1" si="362"/>
        <v>9.5725796507777572E-2</v>
      </c>
      <c r="K5133" s="11">
        <f t="shared" ca="1" si="363"/>
        <v>2.6889233567644411</v>
      </c>
      <c r="L5133" s="11" t="str">
        <f t="shared" ca="1" si="360"/>
        <v>H</v>
      </c>
      <c r="M5133" s="11"/>
      <c r="N5133" s="11">
        <v>5132</v>
      </c>
      <c r="O5133" s="12">
        <f t="shared" ca="1" si="364"/>
        <v>1.7377676614197912</v>
      </c>
      <c r="P5133" s="12">
        <f t="shared" ca="1" si="365"/>
        <v>0.87489927643222254</v>
      </c>
      <c r="Q5133" s="11" t="str">
        <f t="shared" ca="1" si="361"/>
        <v>A</v>
      </c>
    </row>
    <row r="5134" spans="9:17" x14ac:dyDescent="0.25">
      <c r="I5134" s="11">
        <v>5133</v>
      </c>
      <c r="J5134" s="11">
        <f t="shared" ca="1" si="362"/>
        <v>1.1058496545238201</v>
      </c>
      <c r="K5134" s="11">
        <f t="shared" ca="1" si="363"/>
        <v>0.57264776211945434</v>
      </c>
      <c r="L5134" s="11" t="str">
        <f t="shared" ca="1" si="360"/>
        <v>A</v>
      </c>
      <c r="M5134" s="11"/>
      <c r="N5134" s="11">
        <v>5133</v>
      </c>
      <c r="O5134" s="12">
        <f t="shared" ca="1" si="364"/>
        <v>-1.1952380450263151</v>
      </c>
      <c r="P5134" s="12">
        <f t="shared" ca="1" si="365"/>
        <v>1.069054326070608</v>
      </c>
      <c r="Q5134" s="11" t="str">
        <f t="shared" ca="1" si="361"/>
        <v>H</v>
      </c>
    </row>
    <row r="5135" spans="9:17" x14ac:dyDescent="0.25">
      <c r="I5135" s="11">
        <v>5134</v>
      </c>
      <c r="J5135" s="11">
        <f t="shared" ca="1" si="362"/>
        <v>6.8046777019259208E-2</v>
      </c>
      <c r="K5135" s="11">
        <f t="shared" ca="1" si="363"/>
        <v>1.2291835615715823</v>
      </c>
      <c r="L5135" s="11" t="str">
        <f t="shared" ca="1" si="360"/>
        <v>H</v>
      </c>
      <c r="M5135" s="11"/>
      <c r="N5135" s="11">
        <v>5134</v>
      </c>
      <c r="O5135" s="12">
        <f t="shared" ca="1" si="364"/>
        <v>1.5162368985006809</v>
      </c>
      <c r="P5135" s="12">
        <f t="shared" ca="1" si="365"/>
        <v>-0.83204477517751751</v>
      </c>
      <c r="Q5135" s="11" t="str">
        <f t="shared" ca="1" si="361"/>
        <v>A</v>
      </c>
    </row>
    <row r="5136" spans="9:17" x14ac:dyDescent="0.25">
      <c r="I5136" s="11">
        <v>5135</v>
      </c>
      <c r="J5136" s="11">
        <f t="shared" ca="1" si="362"/>
        <v>-0.30073465896920182</v>
      </c>
      <c r="K5136" s="11">
        <f t="shared" ca="1" si="363"/>
        <v>2.7544129884665471</v>
      </c>
      <c r="L5136" s="11" t="str">
        <f t="shared" ca="1" si="360"/>
        <v>H</v>
      </c>
      <c r="M5136" s="11"/>
      <c r="N5136" s="11">
        <v>5135</v>
      </c>
      <c r="O5136" s="12">
        <f t="shared" ca="1" si="364"/>
        <v>0.91302723828657639</v>
      </c>
      <c r="P5136" s="12">
        <f t="shared" ca="1" si="365"/>
        <v>0.43615623704783235</v>
      </c>
      <c r="Q5136" s="11" t="str">
        <f t="shared" ca="1" si="361"/>
        <v>A</v>
      </c>
    </row>
    <row r="5137" spans="9:17" x14ac:dyDescent="0.25">
      <c r="I5137" s="11">
        <v>5136</v>
      </c>
      <c r="J5137" s="11">
        <f t="shared" ca="1" si="362"/>
        <v>-2.7086554964067644E-2</v>
      </c>
      <c r="K5137" s="11">
        <f t="shared" ca="1" si="363"/>
        <v>0.25145097436580577</v>
      </c>
      <c r="L5137" s="11" t="str">
        <f t="shared" ca="1" si="360"/>
        <v>H</v>
      </c>
      <c r="M5137" s="11"/>
      <c r="N5137" s="11">
        <v>5136</v>
      </c>
      <c r="O5137" s="12">
        <f t="shared" ca="1" si="364"/>
        <v>2.4848966404412334</v>
      </c>
      <c r="P5137" s="12">
        <f t="shared" ca="1" si="365"/>
        <v>-0.68841755950190486</v>
      </c>
      <c r="Q5137" s="11" t="str">
        <f t="shared" ca="1" si="361"/>
        <v>A</v>
      </c>
    </row>
    <row r="5138" spans="9:17" x14ac:dyDescent="0.25">
      <c r="I5138" s="11">
        <v>5137</v>
      </c>
      <c r="J5138" s="11">
        <f t="shared" ca="1" si="362"/>
        <v>0.25250391586332088</v>
      </c>
      <c r="K5138" s="11">
        <f t="shared" ca="1" si="363"/>
        <v>0.30806720293346368</v>
      </c>
      <c r="L5138" s="11" t="str">
        <f t="shared" ca="1" si="360"/>
        <v>H</v>
      </c>
      <c r="M5138" s="11"/>
      <c r="N5138" s="11">
        <v>5137</v>
      </c>
      <c r="O5138" s="12">
        <f t="shared" ca="1" si="364"/>
        <v>-0.25654058682175374</v>
      </c>
      <c r="P5138" s="12">
        <f t="shared" ca="1" si="365"/>
        <v>0.25149410990126564</v>
      </c>
      <c r="Q5138" s="11" t="str">
        <f t="shared" ca="1" si="361"/>
        <v>H</v>
      </c>
    </row>
    <row r="5139" spans="9:17" x14ac:dyDescent="0.25">
      <c r="I5139" s="11">
        <v>5138</v>
      </c>
      <c r="J5139" s="11">
        <f t="shared" ca="1" si="362"/>
        <v>1.2768550146602571</v>
      </c>
      <c r="K5139" s="11">
        <f t="shared" ca="1" si="363"/>
        <v>3.8786589349122282</v>
      </c>
      <c r="L5139" s="11" t="str">
        <f t="shared" ca="1" si="360"/>
        <v>H</v>
      </c>
      <c r="M5139" s="11"/>
      <c r="N5139" s="11">
        <v>5138</v>
      </c>
      <c r="O5139" s="12">
        <f t="shared" ca="1" si="364"/>
        <v>1.7103113873189497</v>
      </c>
      <c r="P5139" s="12">
        <f t="shared" ca="1" si="365"/>
        <v>0.48126012607659663</v>
      </c>
      <c r="Q5139" s="11" t="str">
        <f t="shared" ca="1" si="361"/>
        <v>A</v>
      </c>
    </row>
    <row r="5140" spans="9:17" x14ac:dyDescent="0.25">
      <c r="I5140" s="11">
        <v>5139</v>
      </c>
      <c r="J5140" s="11">
        <f t="shared" ca="1" si="362"/>
        <v>1.4150148471228583</v>
      </c>
      <c r="K5140" s="11">
        <f t="shared" ca="1" si="363"/>
        <v>0.28647089340702725</v>
      </c>
      <c r="L5140" s="11" t="str">
        <f t="shared" ca="1" si="360"/>
        <v>A</v>
      </c>
      <c r="M5140" s="11"/>
      <c r="N5140" s="11">
        <v>5139</v>
      </c>
      <c r="O5140" s="12">
        <f t="shared" ca="1" si="364"/>
        <v>1.3346696920922092</v>
      </c>
      <c r="P5140" s="12">
        <f t="shared" ca="1" si="365"/>
        <v>-0.96220599918941563</v>
      </c>
      <c r="Q5140" s="11" t="str">
        <f t="shared" ca="1" si="361"/>
        <v>A</v>
      </c>
    </row>
    <row r="5141" spans="9:17" x14ac:dyDescent="0.25">
      <c r="I5141" s="11">
        <v>5140</v>
      </c>
      <c r="J5141" s="11">
        <f t="shared" ca="1" si="362"/>
        <v>3.0368776304215346</v>
      </c>
      <c r="K5141" s="11">
        <f t="shared" ca="1" si="363"/>
        <v>1.1391677845043002</v>
      </c>
      <c r="L5141" s="11" t="str">
        <f t="shared" ca="1" si="360"/>
        <v>A</v>
      </c>
      <c r="M5141" s="11"/>
      <c r="N5141" s="11">
        <v>5140</v>
      </c>
      <c r="O5141" s="12">
        <f t="shared" ca="1" si="364"/>
        <v>1.119080538627679</v>
      </c>
      <c r="P5141" s="12">
        <f t="shared" ca="1" si="365"/>
        <v>-0.96410548342321745</v>
      </c>
      <c r="Q5141" s="11" t="str">
        <f t="shared" ca="1" si="361"/>
        <v>A</v>
      </c>
    </row>
    <row r="5142" spans="9:17" x14ac:dyDescent="0.25">
      <c r="I5142" s="11">
        <v>5141</v>
      </c>
      <c r="J5142" s="11">
        <f t="shared" ca="1" si="362"/>
        <v>9.4848779037381981E-2</v>
      </c>
      <c r="K5142" s="11">
        <f t="shared" ca="1" si="363"/>
        <v>1.247967277412561</v>
      </c>
      <c r="L5142" s="11" t="str">
        <f t="shared" ca="1" si="360"/>
        <v>H</v>
      </c>
      <c r="M5142" s="11"/>
      <c r="N5142" s="11">
        <v>5141</v>
      </c>
      <c r="O5142" s="12">
        <f t="shared" ca="1" si="364"/>
        <v>-7.9391585859802993E-2</v>
      </c>
      <c r="P5142" s="12">
        <f t="shared" ca="1" si="365"/>
        <v>1.2463295607173517</v>
      </c>
      <c r="Q5142" s="11" t="str">
        <f t="shared" ca="1" si="361"/>
        <v>H</v>
      </c>
    </row>
    <row r="5143" spans="9:17" x14ac:dyDescent="0.25">
      <c r="I5143" s="11">
        <v>5142</v>
      </c>
      <c r="J5143" s="11">
        <f t="shared" ca="1" si="362"/>
        <v>-0.19726342597460744</v>
      </c>
      <c r="K5143" s="11">
        <f t="shared" ca="1" si="363"/>
        <v>5.1089316403577802</v>
      </c>
      <c r="L5143" s="11" t="str">
        <f t="shared" ca="1" si="360"/>
        <v>H</v>
      </c>
      <c r="M5143" s="11"/>
      <c r="N5143" s="11">
        <v>5142</v>
      </c>
      <c r="O5143" s="12">
        <f t="shared" ca="1" si="364"/>
        <v>1.0002462306038422</v>
      </c>
      <c r="P5143" s="12">
        <f t="shared" ca="1" si="365"/>
        <v>0.50401913716895885</v>
      </c>
      <c r="Q5143" s="11" t="str">
        <f t="shared" ca="1" si="361"/>
        <v>A</v>
      </c>
    </row>
    <row r="5144" spans="9:17" x14ac:dyDescent="0.25">
      <c r="I5144" s="11">
        <v>5143</v>
      </c>
      <c r="J5144" s="11">
        <f t="shared" ca="1" si="362"/>
        <v>-0.46543721449135445</v>
      </c>
      <c r="K5144" s="11">
        <f t="shared" ca="1" si="363"/>
        <v>3.008717033103089</v>
      </c>
      <c r="L5144" s="11" t="str">
        <f t="shared" ca="1" si="360"/>
        <v>H</v>
      </c>
      <c r="M5144" s="11"/>
      <c r="N5144" s="11">
        <v>5143</v>
      </c>
      <c r="O5144" s="12">
        <f t="shared" ca="1" si="364"/>
        <v>0.27829875198931647</v>
      </c>
      <c r="P5144" s="12">
        <f t="shared" ca="1" si="365"/>
        <v>0.18173724418016857</v>
      </c>
      <c r="Q5144" s="11" t="str">
        <f t="shared" ca="1" si="361"/>
        <v>A</v>
      </c>
    </row>
    <row r="5145" spans="9:17" x14ac:dyDescent="0.25">
      <c r="I5145" s="11">
        <v>5144</v>
      </c>
      <c r="J5145" s="11">
        <f t="shared" ca="1" si="362"/>
        <v>2.0929507942925341</v>
      </c>
      <c r="K5145" s="11">
        <f t="shared" ca="1" si="363"/>
        <v>1.9527056166628267</v>
      </c>
      <c r="L5145" s="11" t="str">
        <f t="shared" ca="1" si="360"/>
        <v>A</v>
      </c>
      <c r="M5145" s="11"/>
      <c r="N5145" s="11">
        <v>5144</v>
      </c>
      <c r="O5145" s="12">
        <f t="shared" ca="1" si="364"/>
        <v>0.33985227027702403</v>
      </c>
      <c r="P5145" s="12">
        <f t="shared" ca="1" si="365"/>
        <v>1.7729236890335802</v>
      </c>
      <c r="Q5145" s="11" t="str">
        <f t="shared" ca="1" si="361"/>
        <v>H</v>
      </c>
    </row>
    <row r="5146" spans="9:17" x14ac:dyDescent="0.25">
      <c r="I5146" s="11">
        <v>5145</v>
      </c>
      <c r="J5146" s="11">
        <f t="shared" ca="1" si="362"/>
        <v>1.115448182318538</v>
      </c>
      <c r="K5146" s="11">
        <f t="shared" ca="1" si="363"/>
        <v>2.6086003619648492</v>
      </c>
      <c r="L5146" s="11" t="str">
        <f t="shared" ca="1" si="360"/>
        <v>H</v>
      </c>
      <c r="M5146" s="11"/>
      <c r="N5146" s="11">
        <v>5145</v>
      </c>
      <c r="O5146" s="12">
        <f t="shared" ca="1" si="364"/>
        <v>0.46008388959425761</v>
      </c>
      <c r="P5146" s="12">
        <f t="shared" ca="1" si="365"/>
        <v>-0.26681089781289957</v>
      </c>
      <c r="Q5146" s="11" t="str">
        <f t="shared" ca="1" si="361"/>
        <v>A</v>
      </c>
    </row>
    <row r="5147" spans="9:17" x14ac:dyDescent="0.25">
      <c r="I5147" s="11">
        <v>5146</v>
      </c>
      <c r="J5147" s="11">
        <f t="shared" ca="1" si="362"/>
        <v>0.1221554216428965</v>
      </c>
      <c r="K5147" s="11">
        <f t="shared" ca="1" si="363"/>
        <v>0.83965014305595265</v>
      </c>
      <c r="L5147" s="11" t="str">
        <f t="shared" ca="1" si="360"/>
        <v>H</v>
      </c>
      <c r="M5147" s="11"/>
      <c r="N5147" s="11">
        <v>5146</v>
      </c>
      <c r="O5147" s="12">
        <f t="shared" ca="1" si="364"/>
        <v>0.67707052472956608</v>
      </c>
      <c r="P5147" s="12">
        <f t="shared" ca="1" si="365"/>
        <v>-0.91190076341180903</v>
      </c>
      <c r="Q5147" s="11" t="str">
        <f t="shared" ca="1" si="361"/>
        <v>A</v>
      </c>
    </row>
    <row r="5148" spans="9:17" x14ac:dyDescent="0.25">
      <c r="I5148" s="11">
        <v>5147</v>
      </c>
      <c r="J5148" s="11">
        <f t="shared" ca="1" si="362"/>
        <v>-1.1099023342742691</v>
      </c>
      <c r="K5148" s="11">
        <f t="shared" ca="1" si="363"/>
        <v>1.3478913638510663</v>
      </c>
      <c r="L5148" s="11" t="str">
        <f t="shared" ca="1" si="360"/>
        <v>H</v>
      </c>
      <c r="M5148" s="11"/>
      <c r="N5148" s="11">
        <v>5147</v>
      </c>
      <c r="O5148" s="12">
        <f t="shared" ca="1" si="364"/>
        <v>0.14253221906565111</v>
      </c>
      <c r="P5148" s="12">
        <f t="shared" ca="1" si="365"/>
        <v>-0.19503434977848366</v>
      </c>
      <c r="Q5148" s="11" t="str">
        <f t="shared" ca="1" si="361"/>
        <v>A</v>
      </c>
    </row>
    <row r="5149" spans="9:17" x14ac:dyDescent="0.25">
      <c r="I5149" s="11">
        <v>5148</v>
      </c>
      <c r="J5149" s="11">
        <f t="shared" ca="1" si="362"/>
        <v>-0.48728739902403728</v>
      </c>
      <c r="K5149" s="11">
        <f t="shared" ca="1" si="363"/>
        <v>-2.0258427126488319</v>
      </c>
      <c r="L5149" s="11" t="str">
        <f t="shared" ca="1" si="360"/>
        <v>A</v>
      </c>
      <c r="M5149" s="11"/>
      <c r="N5149" s="11">
        <v>5148</v>
      </c>
      <c r="O5149" s="12">
        <f t="shared" ca="1" si="364"/>
        <v>1.317763456843531</v>
      </c>
      <c r="P5149" s="12">
        <f t="shared" ca="1" si="365"/>
        <v>-0.5688117699451416</v>
      </c>
      <c r="Q5149" s="11" t="str">
        <f t="shared" ca="1" si="361"/>
        <v>A</v>
      </c>
    </row>
    <row r="5150" spans="9:17" x14ac:dyDescent="0.25">
      <c r="I5150" s="11">
        <v>5149</v>
      </c>
      <c r="J5150" s="11">
        <f t="shared" ca="1" si="362"/>
        <v>1.8692684852201311</v>
      </c>
      <c r="K5150" s="11">
        <f t="shared" ca="1" si="363"/>
        <v>4.6407070857834061</v>
      </c>
      <c r="L5150" s="11" t="str">
        <f t="shared" ca="1" si="360"/>
        <v>H</v>
      </c>
      <c r="M5150" s="11"/>
      <c r="N5150" s="11">
        <v>5149</v>
      </c>
      <c r="O5150" s="12">
        <f t="shared" ca="1" si="364"/>
        <v>0.95184155742429799</v>
      </c>
      <c r="P5150" s="12">
        <f t="shared" ca="1" si="365"/>
        <v>-0.84728856610494607</v>
      </c>
      <c r="Q5150" s="11" t="str">
        <f t="shared" ca="1" si="361"/>
        <v>A</v>
      </c>
    </row>
    <row r="5151" spans="9:17" x14ac:dyDescent="0.25">
      <c r="I5151" s="11">
        <v>5150</v>
      </c>
      <c r="J5151" s="11">
        <f t="shared" ca="1" si="362"/>
        <v>-0.24495084611042517</v>
      </c>
      <c r="K5151" s="11">
        <f t="shared" ca="1" si="363"/>
        <v>1.2335360959820694</v>
      </c>
      <c r="L5151" s="11" t="str">
        <f t="shared" ca="1" si="360"/>
        <v>H</v>
      </c>
      <c r="M5151" s="11"/>
      <c r="N5151" s="11">
        <v>5150</v>
      </c>
      <c r="O5151" s="12">
        <f t="shared" ca="1" si="364"/>
        <v>0.82574776177648301</v>
      </c>
      <c r="P5151" s="12">
        <f t="shared" ca="1" si="365"/>
        <v>-1.0402902800072327</v>
      </c>
      <c r="Q5151" s="11" t="str">
        <f t="shared" ca="1" si="361"/>
        <v>A</v>
      </c>
    </row>
    <row r="5152" spans="9:17" x14ac:dyDescent="0.25">
      <c r="I5152" s="11">
        <v>5151</v>
      </c>
      <c r="J5152" s="11">
        <f t="shared" ca="1" si="362"/>
        <v>2.1468260419692347</v>
      </c>
      <c r="K5152" s="11">
        <f t="shared" ca="1" si="363"/>
        <v>2.0637080896510032</v>
      </c>
      <c r="L5152" s="11" t="str">
        <f t="shared" ca="1" si="360"/>
        <v>A</v>
      </c>
      <c r="M5152" s="11"/>
      <c r="N5152" s="11">
        <v>5151</v>
      </c>
      <c r="O5152" s="12">
        <f t="shared" ca="1" si="364"/>
        <v>1.6151891745882885</v>
      </c>
      <c r="P5152" s="12">
        <f t="shared" ca="1" si="365"/>
        <v>4.3485851424605499</v>
      </c>
      <c r="Q5152" s="11" t="str">
        <f t="shared" ca="1" si="361"/>
        <v>H</v>
      </c>
    </row>
    <row r="5153" spans="9:17" x14ac:dyDescent="0.25">
      <c r="I5153" s="11">
        <v>5152</v>
      </c>
      <c r="J5153" s="11">
        <f t="shared" ca="1" si="362"/>
        <v>0.49173809929901435</v>
      </c>
      <c r="K5153" s="11">
        <f t="shared" ca="1" si="363"/>
        <v>3.4490656052454693</v>
      </c>
      <c r="L5153" s="11" t="str">
        <f t="shared" ca="1" si="360"/>
        <v>H</v>
      </c>
      <c r="M5153" s="11"/>
      <c r="N5153" s="11">
        <v>5152</v>
      </c>
      <c r="O5153" s="12">
        <f t="shared" ca="1" si="364"/>
        <v>-0.27973202617438564</v>
      </c>
      <c r="P5153" s="12">
        <f t="shared" ca="1" si="365"/>
        <v>-1.8925786450593658</v>
      </c>
      <c r="Q5153" s="11" t="str">
        <f t="shared" ca="1" si="361"/>
        <v>A</v>
      </c>
    </row>
    <row r="5154" spans="9:17" x14ac:dyDescent="0.25">
      <c r="I5154" s="11">
        <v>5153</v>
      </c>
      <c r="J5154" s="11">
        <f t="shared" ca="1" si="362"/>
        <v>-3.5229704228465275E-2</v>
      </c>
      <c r="K5154" s="11">
        <f t="shared" ca="1" si="363"/>
        <v>3.3582392344888459</v>
      </c>
      <c r="L5154" s="11" t="str">
        <f t="shared" ca="1" si="360"/>
        <v>H</v>
      </c>
      <c r="M5154" s="11"/>
      <c r="N5154" s="11">
        <v>5153</v>
      </c>
      <c r="O5154" s="12">
        <f t="shared" ca="1" si="364"/>
        <v>1.6282901267691423</v>
      </c>
      <c r="P5154" s="12">
        <f t="shared" ca="1" si="365"/>
        <v>4.8042155619953046</v>
      </c>
      <c r="Q5154" s="11" t="str">
        <f t="shared" ca="1" si="361"/>
        <v>H</v>
      </c>
    </row>
    <row r="5155" spans="9:17" x14ac:dyDescent="0.25">
      <c r="I5155" s="11">
        <v>5154</v>
      </c>
      <c r="J5155" s="11">
        <f t="shared" ca="1" si="362"/>
        <v>2.2028768431743897</v>
      </c>
      <c r="K5155" s="11">
        <f t="shared" ca="1" si="363"/>
        <v>0.885528801853944</v>
      </c>
      <c r="L5155" s="11" t="str">
        <f t="shared" ca="1" si="360"/>
        <v>A</v>
      </c>
      <c r="M5155" s="11"/>
      <c r="N5155" s="11">
        <v>5154</v>
      </c>
      <c r="O5155" s="12">
        <f t="shared" ca="1" si="364"/>
        <v>0.18768737696207932</v>
      </c>
      <c r="P5155" s="12">
        <f t="shared" ca="1" si="365"/>
        <v>1.8855217443846821</v>
      </c>
      <c r="Q5155" s="11" t="str">
        <f t="shared" ca="1" si="361"/>
        <v>H</v>
      </c>
    </row>
    <row r="5156" spans="9:17" x14ac:dyDescent="0.25">
      <c r="I5156" s="11">
        <v>5155</v>
      </c>
      <c r="J5156" s="11">
        <f t="shared" ca="1" si="362"/>
        <v>1.849493059911635</v>
      </c>
      <c r="K5156" s="11">
        <f t="shared" ca="1" si="363"/>
        <v>2.1689904623232037</v>
      </c>
      <c r="L5156" s="11" t="str">
        <f t="shared" ca="1" si="360"/>
        <v>H</v>
      </c>
      <c r="M5156" s="11"/>
      <c r="N5156" s="11">
        <v>5155</v>
      </c>
      <c r="O5156" s="12">
        <f t="shared" ca="1" si="364"/>
        <v>-0.1091287700800132</v>
      </c>
      <c r="P5156" s="12">
        <f t="shared" ca="1" si="365"/>
        <v>1.3524663672396526</v>
      </c>
      <c r="Q5156" s="11" t="str">
        <f t="shared" ca="1" si="361"/>
        <v>H</v>
      </c>
    </row>
    <row r="5157" spans="9:17" x14ac:dyDescent="0.25">
      <c r="I5157" s="11">
        <v>5156</v>
      </c>
      <c r="J5157" s="11">
        <f t="shared" ca="1" si="362"/>
        <v>1.3815184401995952</v>
      </c>
      <c r="K5157" s="11">
        <f t="shared" ca="1" si="363"/>
        <v>3.1690717688112704</v>
      </c>
      <c r="L5157" s="11" t="str">
        <f t="shared" ca="1" si="360"/>
        <v>H</v>
      </c>
      <c r="M5157" s="11"/>
      <c r="N5157" s="11">
        <v>5156</v>
      </c>
      <c r="O5157" s="12">
        <f t="shared" ca="1" si="364"/>
        <v>1.4172282455689651</v>
      </c>
      <c r="P5157" s="12">
        <f t="shared" ca="1" si="365"/>
        <v>0.30877565118795092</v>
      </c>
      <c r="Q5157" s="11" t="str">
        <f t="shared" ca="1" si="361"/>
        <v>A</v>
      </c>
    </row>
    <row r="5158" spans="9:17" x14ac:dyDescent="0.25">
      <c r="I5158" s="11">
        <v>5157</v>
      </c>
      <c r="J5158" s="11">
        <f t="shared" ca="1" si="362"/>
        <v>-0.10489600691873091</v>
      </c>
      <c r="K5158" s="11">
        <f t="shared" ca="1" si="363"/>
        <v>5.5286107701280063</v>
      </c>
      <c r="L5158" s="11" t="str">
        <f t="shared" ca="1" si="360"/>
        <v>H</v>
      </c>
      <c r="M5158" s="11"/>
      <c r="N5158" s="11">
        <v>5157</v>
      </c>
      <c r="O5158" s="12">
        <f t="shared" ca="1" si="364"/>
        <v>0.2748080729060372</v>
      </c>
      <c r="P5158" s="12">
        <f t="shared" ca="1" si="365"/>
        <v>1.7597487907836618</v>
      </c>
      <c r="Q5158" s="11" t="str">
        <f t="shared" ca="1" si="361"/>
        <v>H</v>
      </c>
    </row>
    <row r="5159" spans="9:17" x14ac:dyDescent="0.25">
      <c r="I5159" s="11">
        <v>5158</v>
      </c>
      <c r="J5159" s="11">
        <f t="shared" ca="1" si="362"/>
        <v>0.89149727992528027</v>
      </c>
      <c r="K5159" s="11">
        <f t="shared" ca="1" si="363"/>
        <v>0.10706936762536734</v>
      </c>
      <c r="L5159" s="11" t="str">
        <f t="shared" ca="1" si="360"/>
        <v>A</v>
      </c>
      <c r="M5159" s="11"/>
      <c r="N5159" s="11">
        <v>5158</v>
      </c>
      <c r="O5159" s="12">
        <f t="shared" ca="1" si="364"/>
        <v>-1.4022764823481624</v>
      </c>
      <c r="P5159" s="12">
        <f t="shared" ca="1" si="365"/>
        <v>-0.75406632661221851</v>
      </c>
      <c r="Q5159" s="11" t="str">
        <f t="shared" ca="1" si="361"/>
        <v>H</v>
      </c>
    </row>
    <row r="5160" spans="9:17" x14ac:dyDescent="0.25">
      <c r="I5160" s="11">
        <v>5159</v>
      </c>
      <c r="J5160" s="11">
        <f t="shared" ca="1" si="362"/>
        <v>2.2316095515392558</v>
      </c>
      <c r="K5160" s="11">
        <f t="shared" ca="1" si="363"/>
        <v>-2.2270522770506758</v>
      </c>
      <c r="L5160" s="11" t="str">
        <f t="shared" ca="1" si="360"/>
        <v>A</v>
      </c>
      <c r="M5160" s="11"/>
      <c r="N5160" s="11">
        <v>5159</v>
      </c>
      <c r="O5160" s="12">
        <f t="shared" ca="1" si="364"/>
        <v>-0.13539512905836681</v>
      </c>
      <c r="P5160" s="12">
        <f t="shared" ca="1" si="365"/>
        <v>-0.67292181883010738</v>
      </c>
      <c r="Q5160" s="11" t="str">
        <f t="shared" ca="1" si="361"/>
        <v>A</v>
      </c>
    </row>
    <row r="5161" spans="9:17" x14ac:dyDescent="0.25">
      <c r="I5161" s="11">
        <v>5160</v>
      </c>
      <c r="J5161" s="11">
        <f t="shared" ca="1" si="362"/>
        <v>0.93158640147270444</v>
      </c>
      <c r="K5161" s="11">
        <f t="shared" ca="1" si="363"/>
        <v>3.1105714312412593</v>
      </c>
      <c r="L5161" s="11" t="str">
        <f t="shared" ca="1" si="360"/>
        <v>H</v>
      </c>
      <c r="M5161" s="11"/>
      <c r="N5161" s="11">
        <v>5160</v>
      </c>
      <c r="O5161" s="12">
        <f t="shared" ca="1" si="364"/>
        <v>1.6722339446140655</v>
      </c>
      <c r="P5161" s="12">
        <f t="shared" ca="1" si="365"/>
        <v>0.50761605968100865</v>
      </c>
      <c r="Q5161" s="11" t="str">
        <f t="shared" ca="1" si="361"/>
        <v>A</v>
      </c>
    </row>
    <row r="5162" spans="9:17" x14ac:dyDescent="0.25">
      <c r="I5162" s="11">
        <v>5161</v>
      </c>
      <c r="J5162" s="11">
        <f t="shared" ca="1" si="362"/>
        <v>9.307383569816241E-2</v>
      </c>
      <c r="K5162" s="11">
        <f t="shared" ca="1" si="363"/>
        <v>0.13981463198086974</v>
      </c>
      <c r="L5162" s="11" t="str">
        <f t="shared" ca="1" si="360"/>
        <v>H</v>
      </c>
      <c r="M5162" s="11"/>
      <c r="N5162" s="11">
        <v>5161</v>
      </c>
      <c r="O5162" s="12">
        <f t="shared" ca="1" si="364"/>
        <v>2.3940586450383305</v>
      </c>
      <c r="P5162" s="12">
        <f t="shared" ca="1" si="365"/>
        <v>2.0269714684321274</v>
      </c>
      <c r="Q5162" s="11" t="str">
        <f t="shared" ca="1" si="361"/>
        <v>A</v>
      </c>
    </row>
    <row r="5163" spans="9:17" x14ac:dyDescent="0.25">
      <c r="I5163" s="11">
        <v>5162</v>
      </c>
      <c r="J5163" s="11">
        <f t="shared" ca="1" si="362"/>
        <v>-7.8553804337021638E-2</v>
      </c>
      <c r="K5163" s="11">
        <f t="shared" ca="1" si="363"/>
        <v>0.28353925084581766</v>
      </c>
      <c r="L5163" s="11" t="str">
        <f t="shared" ca="1" si="360"/>
        <v>H</v>
      </c>
      <c r="M5163" s="11"/>
      <c r="N5163" s="11">
        <v>5162</v>
      </c>
      <c r="O5163" s="12">
        <f t="shared" ca="1" si="364"/>
        <v>1.7674793877374533</v>
      </c>
      <c r="P5163" s="12">
        <f t="shared" ca="1" si="365"/>
        <v>3.3683981408553199</v>
      </c>
      <c r="Q5163" s="11" t="str">
        <f t="shared" ca="1" si="361"/>
        <v>H</v>
      </c>
    </row>
    <row r="5164" spans="9:17" x14ac:dyDescent="0.25">
      <c r="I5164" s="11">
        <v>5163</v>
      </c>
      <c r="J5164" s="11">
        <f t="shared" ca="1" si="362"/>
        <v>2.5549771861841406</v>
      </c>
      <c r="K5164" s="11">
        <f t="shared" ca="1" si="363"/>
        <v>2.7116441629713903</v>
      </c>
      <c r="L5164" s="11" t="str">
        <f t="shared" ca="1" si="360"/>
        <v>H</v>
      </c>
      <c r="M5164" s="11"/>
      <c r="N5164" s="11">
        <v>5163</v>
      </c>
      <c r="O5164" s="12">
        <f t="shared" ca="1" si="364"/>
        <v>-0.7462706717892027</v>
      </c>
      <c r="P5164" s="12">
        <f t="shared" ca="1" si="365"/>
        <v>-2.5636109436182517</v>
      </c>
      <c r="Q5164" s="11" t="str">
        <f t="shared" ca="1" si="361"/>
        <v>A</v>
      </c>
    </row>
    <row r="5165" spans="9:17" x14ac:dyDescent="0.25">
      <c r="I5165" s="11">
        <v>5164</v>
      </c>
      <c r="J5165" s="11">
        <f t="shared" ca="1" si="362"/>
        <v>1.1081978637039192</v>
      </c>
      <c r="K5165" s="11">
        <f t="shared" ca="1" si="363"/>
        <v>-0.11139099359765625</v>
      </c>
      <c r="L5165" s="11" t="str">
        <f t="shared" ca="1" si="360"/>
        <v>A</v>
      </c>
      <c r="M5165" s="11"/>
      <c r="N5165" s="11">
        <v>5164</v>
      </c>
      <c r="O5165" s="12">
        <f t="shared" ca="1" si="364"/>
        <v>1.0479993797635478</v>
      </c>
      <c r="P5165" s="12">
        <f t="shared" ca="1" si="365"/>
        <v>1.4291459834463929</v>
      </c>
      <c r="Q5165" s="11" t="str">
        <f t="shared" ca="1" si="361"/>
        <v>H</v>
      </c>
    </row>
    <row r="5166" spans="9:17" x14ac:dyDescent="0.25">
      <c r="I5166" s="11">
        <v>5165</v>
      </c>
      <c r="J5166" s="11">
        <f t="shared" ca="1" si="362"/>
        <v>-0.23500221578658953</v>
      </c>
      <c r="K5166" s="11">
        <f t="shared" ca="1" si="363"/>
        <v>1.5416349566785823</v>
      </c>
      <c r="L5166" s="11" t="str">
        <f t="shared" ca="1" si="360"/>
        <v>H</v>
      </c>
      <c r="M5166" s="11"/>
      <c r="N5166" s="11">
        <v>5165</v>
      </c>
      <c r="O5166" s="12">
        <f t="shared" ca="1" si="364"/>
        <v>-3.6556067472157561E-2</v>
      </c>
      <c r="P5166" s="12">
        <f t="shared" ca="1" si="365"/>
        <v>2.1656223126786553</v>
      </c>
      <c r="Q5166" s="11" t="str">
        <f t="shared" ca="1" si="361"/>
        <v>H</v>
      </c>
    </row>
    <row r="5167" spans="9:17" x14ac:dyDescent="0.25">
      <c r="I5167" s="11">
        <v>5166</v>
      </c>
      <c r="J5167" s="11">
        <f t="shared" ca="1" si="362"/>
        <v>0.99883529836783336</v>
      </c>
      <c r="K5167" s="11">
        <f t="shared" ca="1" si="363"/>
        <v>1.5712253088145773</v>
      </c>
      <c r="L5167" s="11" t="str">
        <f t="shared" ca="1" si="360"/>
        <v>H</v>
      </c>
      <c r="M5167" s="11"/>
      <c r="N5167" s="11">
        <v>5166</v>
      </c>
      <c r="O5167" s="12">
        <f t="shared" ca="1" si="364"/>
        <v>0.91722328323481861</v>
      </c>
      <c r="P5167" s="12">
        <f t="shared" ca="1" si="365"/>
        <v>0.89679386865409638</v>
      </c>
      <c r="Q5167" s="11" t="str">
        <f t="shared" ca="1" si="361"/>
        <v>A</v>
      </c>
    </row>
    <row r="5168" spans="9:17" x14ac:dyDescent="0.25">
      <c r="I5168" s="11">
        <v>5167</v>
      </c>
      <c r="J5168" s="11">
        <f t="shared" ca="1" si="362"/>
        <v>0.54142584958768891</v>
      </c>
      <c r="K5168" s="11">
        <f t="shared" ca="1" si="363"/>
        <v>4.2490987703014067</v>
      </c>
      <c r="L5168" s="11" t="str">
        <f t="shared" ca="1" si="360"/>
        <v>H</v>
      </c>
      <c r="M5168" s="11"/>
      <c r="N5168" s="11">
        <v>5167</v>
      </c>
      <c r="O5168" s="12">
        <f t="shared" ca="1" si="364"/>
        <v>-1.3601543417798967</v>
      </c>
      <c r="P5168" s="12">
        <f t="shared" ca="1" si="365"/>
        <v>0.30896277546572137</v>
      </c>
      <c r="Q5168" s="11" t="str">
        <f t="shared" ca="1" si="361"/>
        <v>H</v>
      </c>
    </row>
    <row r="5169" spans="9:17" x14ac:dyDescent="0.25">
      <c r="I5169" s="11">
        <v>5168</v>
      </c>
      <c r="J5169" s="11">
        <f t="shared" ca="1" si="362"/>
        <v>0.32169432222535588</v>
      </c>
      <c r="K5169" s="11">
        <f t="shared" ca="1" si="363"/>
        <v>2.1953535269300111</v>
      </c>
      <c r="L5169" s="11" t="str">
        <f t="shared" ca="1" si="360"/>
        <v>H</v>
      </c>
      <c r="M5169" s="11"/>
      <c r="N5169" s="11">
        <v>5168</v>
      </c>
      <c r="O5169" s="12">
        <f t="shared" ca="1" si="364"/>
        <v>-1.0958360171905652</v>
      </c>
      <c r="P5169" s="12">
        <f t="shared" ca="1" si="365"/>
        <v>0.64694837931725047</v>
      </c>
      <c r="Q5169" s="11" t="str">
        <f t="shared" ca="1" si="361"/>
        <v>H</v>
      </c>
    </row>
    <row r="5170" spans="9:17" x14ac:dyDescent="0.25">
      <c r="I5170" s="11">
        <v>5169</v>
      </c>
      <c r="J5170" s="11">
        <f t="shared" ca="1" si="362"/>
        <v>1.3284214066187157</v>
      </c>
      <c r="K5170" s="11">
        <f t="shared" ca="1" si="363"/>
        <v>6.4967593555052723</v>
      </c>
      <c r="L5170" s="11" t="str">
        <f t="shared" ca="1" si="360"/>
        <v>H</v>
      </c>
      <c r="M5170" s="11"/>
      <c r="N5170" s="11">
        <v>5169</v>
      </c>
      <c r="O5170" s="12">
        <f t="shared" ca="1" si="364"/>
        <v>0.86237615929264022</v>
      </c>
      <c r="P5170" s="12">
        <f t="shared" ca="1" si="365"/>
        <v>3.4016993504339372</v>
      </c>
      <c r="Q5170" s="11" t="str">
        <f t="shared" ca="1" si="361"/>
        <v>H</v>
      </c>
    </row>
    <row r="5171" spans="9:17" x14ac:dyDescent="0.25">
      <c r="I5171" s="11">
        <v>5170</v>
      </c>
      <c r="J5171" s="11">
        <f t="shared" ca="1" si="362"/>
        <v>2.2772571214800092</v>
      </c>
      <c r="K5171" s="11">
        <f t="shared" ca="1" si="363"/>
        <v>0.39148368786892029</v>
      </c>
      <c r="L5171" s="11" t="str">
        <f t="shared" ca="1" si="360"/>
        <v>A</v>
      </c>
      <c r="M5171" s="11"/>
      <c r="N5171" s="11">
        <v>5170</v>
      </c>
      <c r="O5171" s="12">
        <f t="shared" ca="1" si="364"/>
        <v>-0.17374345559361193</v>
      </c>
      <c r="P5171" s="12">
        <f t="shared" ca="1" si="365"/>
        <v>2.9431634252439141</v>
      </c>
      <c r="Q5171" s="11" t="str">
        <f t="shared" ca="1" si="361"/>
        <v>H</v>
      </c>
    </row>
    <row r="5172" spans="9:17" x14ac:dyDescent="0.25">
      <c r="I5172" s="11">
        <v>5171</v>
      </c>
      <c r="J5172" s="11">
        <f t="shared" ca="1" si="362"/>
        <v>0.13404973590697644</v>
      </c>
      <c r="K5172" s="11">
        <f t="shared" ca="1" si="363"/>
        <v>0.94542848809693081</v>
      </c>
      <c r="L5172" s="11" t="str">
        <f t="shared" ca="1" si="360"/>
        <v>H</v>
      </c>
      <c r="M5172" s="11"/>
      <c r="N5172" s="11">
        <v>5171</v>
      </c>
      <c r="O5172" s="12">
        <f t="shared" ca="1" si="364"/>
        <v>1.992502621660176</v>
      </c>
      <c r="P5172" s="12">
        <f t="shared" ca="1" si="365"/>
        <v>0.79643866744073022</v>
      </c>
      <c r="Q5172" s="11" t="str">
        <f t="shared" ca="1" si="361"/>
        <v>A</v>
      </c>
    </row>
    <row r="5173" spans="9:17" x14ac:dyDescent="0.25">
      <c r="I5173" s="11">
        <v>5172</v>
      </c>
      <c r="J5173" s="11">
        <f t="shared" ca="1" si="362"/>
        <v>0.7633810862248952</v>
      </c>
      <c r="K5173" s="11">
        <f t="shared" ca="1" si="363"/>
        <v>2.9907768567908946</v>
      </c>
      <c r="L5173" s="11" t="str">
        <f t="shared" ca="1" si="360"/>
        <v>H</v>
      </c>
      <c r="M5173" s="11"/>
      <c r="N5173" s="11">
        <v>5172</v>
      </c>
      <c r="O5173" s="12">
        <f t="shared" ca="1" si="364"/>
        <v>0.17114709124785649</v>
      </c>
      <c r="P5173" s="12">
        <f t="shared" ca="1" si="365"/>
        <v>-1.6989414958485263</v>
      </c>
      <c r="Q5173" s="11" t="str">
        <f t="shared" ca="1" si="361"/>
        <v>A</v>
      </c>
    </row>
    <row r="5174" spans="9:17" x14ac:dyDescent="0.25">
      <c r="I5174" s="11">
        <v>5173</v>
      </c>
      <c r="J5174" s="11">
        <f t="shared" ca="1" si="362"/>
        <v>1.2225757061655997</v>
      </c>
      <c r="K5174" s="11">
        <f t="shared" ca="1" si="363"/>
        <v>6.0955599956875677</v>
      </c>
      <c r="L5174" s="11" t="str">
        <f t="shared" ca="1" si="360"/>
        <v>H</v>
      </c>
      <c r="M5174" s="11"/>
      <c r="N5174" s="11">
        <v>5173</v>
      </c>
      <c r="O5174" s="12">
        <f t="shared" ca="1" si="364"/>
        <v>1.2184933060716894</v>
      </c>
      <c r="P5174" s="12">
        <f t="shared" ca="1" si="365"/>
        <v>2.2730464776890482</v>
      </c>
      <c r="Q5174" s="11" t="str">
        <f t="shared" ca="1" si="361"/>
        <v>H</v>
      </c>
    </row>
    <row r="5175" spans="9:17" x14ac:dyDescent="0.25">
      <c r="I5175" s="11">
        <v>5174</v>
      </c>
      <c r="J5175" s="11">
        <f t="shared" ca="1" si="362"/>
        <v>2.3676861255042985</v>
      </c>
      <c r="K5175" s="11">
        <f t="shared" ca="1" si="363"/>
        <v>1.8604181858729425</v>
      </c>
      <c r="L5175" s="11" t="str">
        <f t="shared" ca="1" si="360"/>
        <v>A</v>
      </c>
      <c r="M5175" s="11"/>
      <c r="N5175" s="11">
        <v>5174</v>
      </c>
      <c r="O5175" s="12">
        <f t="shared" ca="1" si="364"/>
        <v>0.80514783350624453</v>
      </c>
      <c r="P5175" s="12">
        <f t="shared" ca="1" si="365"/>
        <v>-2.086299980674692</v>
      </c>
      <c r="Q5175" s="11" t="str">
        <f t="shared" ca="1" si="361"/>
        <v>A</v>
      </c>
    </row>
    <row r="5176" spans="9:17" x14ac:dyDescent="0.25">
      <c r="I5176" s="11">
        <v>5175</v>
      </c>
      <c r="J5176" s="11">
        <f t="shared" ca="1" si="362"/>
        <v>1.1733529222197907</v>
      </c>
      <c r="K5176" s="11">
        <f t="shared" ca="1" si="363"/>
        <v>1.266233420935285</v>
      </c>
      <c r="L5176" s="11" t="str">
        <f t="shared" ca="1" si="360"/>
        <v>H</v>
      </c>
      <c r="M5176" s="11"/>
      <c r="N5176" s="11">
        <v>5175</v>
      </c>
      <c r="O5176" s="12">
        <f t="shared" ca="1" si="364"/>
        <v>7.3643651621682127E-2</v>
      </c>
      <c r="P5176" s="12">
        <f t="shared" ca="1" si="365"/>
        <v>3.7657018393545649</v>
      </c>
      <c r="Q5176" s="11" t="str">
        <f t="shared" ca="1" si="361"/>
        <v>H</v>
      </c>
    </row>
    <row r="5177" spans="9:17" x14ac:dyDescent="0.25">
      <c r="I5177" s="11">
        <v>5176</v>
      </c>
      <c r="J5177" s="11">
        <f t="shared" ca="1" si="362"/>
        <v>-0.39155005072784943</v>
      </c>
      <c r="K5177" s="11">
        <f t="shared" ca="1" si="363"/>
        <v>2.9808015262838126</v>
      </c>
      <c r="L5177" s="11" t="str">
        <f t="shared" ca="1" si="360"/>
        <v>H</v>
      </c>
      <c r="M5177" s="11"/>
      <c r="N5177" s="11">
        <v>5176</v>
      </c>
      <c r="O5177" s="12">
        <f t="shared" ca="1" si="364"/>
        <v>0.86092811107015033</v>
      </c>
      <c r="P5177" s="12">
        <f t="shared" ca="1" si="365"/>
        <v>2.7931975519330106</v>
      </c>
      <c r="Q5177" s="11" t="str">
        <f t="shared" ca="1" si="361"/>
        <v>H</v>
      </c>
    </row>
    <row r="5178" spans="9:17" x14ac:dyDescent="0.25">
      <c r="I5178" s="11">
        <v>5177</v>
      </c>
      <c r="J5178" s="11">
        <f t="shared" ca="1" si="362"/>
        <v>1.3256380198620099</v>
      </c>
      <c r="K5178" s="11">
        <f t="shared" ca="1" si="363"/>
        <v>3.3382784238946912</v>
      </c>
      <c r="L5178" s="11" t="str">
        <f t="shared" ca="1" si="360"/>
        <v>H</v>
      </c>
      <c r="M5178" s="11"/>
      <c r="N5178" s="11">
        <v>5177</v>
      </c>
      <c r="O5178" s="12">
        <f t="shared" ca="1" si="364"/>
        <v>0.92226542377169252</v>
      </c>
      <c r="P5178" s="12">
        <f t="shared" ca="1" si="365"/>
        <v>2.0423167826290864</v>
      </c>
      <c r="Q5178" s="11" t="str">
        <f t="shared" ca="1" si="361"/>
        <v>H</v>
      </c>
    </row>
    <row r="5179" spans="9:17" x14ac:dyDescent="0.25">
      <c r="I5179" s="11">
        <v>5178</v>
      </c>
      <c r="J5179" s="11">
        <f t="shared" ca="1" si="362"/>
        <v>0.30409068906868353</v>
      </c>
      <c r="K5179" s="11">
        <f t="shared" ca="1" si="363"/>
        <v>4.2483434015479977</v>
      </c>
      <c r="L5179" s="11" t="str">
        <f t="shared" ca="1" si="360"/>
        <v>H</v>
      </c>
      <c r="M5179" s="11"/>
      <c r="N5179" s="11">
        <v>5178</v>
      </c>
      <c r="O5179" s="12">
        <f t="shared" ca="1" si="364"/>
        <v>1.6648758087222222</v>
      </c>
      <c r="P5179" s="12">
        <f t="shared" ca="1" si="365"/>
        <v>0.88429714786753277</v>
      </c>
      <c r="Q5179" s="11" t="str">
        <f t="shared" ca="1" si="361"/>
        <v>A</v>
      </c>
    </row>
    <row r="5180" spans="9:17" x14ac:dyDescent="0.25">
      <c r="I5180" s="11">
        <v>5179</v>
      </c>
      <c r="J5180" s="11">
        <f t="shared" ca="1" si="362"/>
        <v>1.071018324204797</v>
      </c>
      <c r="K5180" s="11">
        <f t="shared" ca="1" si="363"/>
        <v>1.9326645947641039</v>
      </c>
      <c r="L5180" s="11" t="str">
        <f t="shared" ca="1" si="360"/>
        <v>H</v>
      </c>
      <c r="M5180" s="11"/>
      <c r="N5180" s="11">
        <v>5179</v>
      </c>
      <c r="O5180" s="12">
        <f t="shared" ca="1" si="364"/>
        <v>0.37897963301751775</v>
      </c>
      <c r="P5180" s="12">
        <f t="shared" ca="1" si="365"/>
        <v>2.8941726172921136</v>
      </c>
      <c r="Q5180" s="11" t="str">
        <f t="shared" ca="1" si="361"/>
        <v>H</v>
      </c>
    </row>
    <row r="5181" spans="9:17" x14ac:dyDescent="0.25">
      <c r="I5181" s="11">
        <v>5180</v>
      </c>
      <c r="J5181" s="11">
        <f t="shared" ca="1" si="362"/>
        <v>0.32586685899313472</v>
      </c>
      <c r="K5181" s="11">
        <f t="shared" ca="1" si="363"/>
        <v>0.34204421728692092</v>
      </c>
      <c r="L5181" s="11" t="str">
        <f t="shared" ca="1" si="360"/>
        <v>H</v>
      </c>
      <c r="M5181" s="11"/>
      <c r="N5181" s="11">
        <v>5180</v>
      </c>
      <c r="O5181" s="12">
        <f t="shared" ca="1" si="364"/>
        <v>-0.30721000072936444</v>
      </c>
      <c r="P5181" s="12">
        <f t="shared" ca="1" si="365"/>
        <v>-0.36102000349493002</v>
      </c>
      <c r="Q5181" s="11" t="str">
        <f t="shared" ca="1" si="361"/>
        <v>A</v>
      </c>
    </row>
    <row r="5182" spans="9:17" x14ac:dyDescent="0.25">
      <c r="I5182" s="11">
        <v>5181</v>
      </c>
      <c r="J5182" s="11">
        <f t="shared" ca="1" si="362"/>
        <v>0.78965224426252334</v>
      </c>
      <c r="K5182" s="11">
        <f t="shared" ca="1" si="363"/>
        <v>3.8069607905170839</v>
      </c>
      <c r="L5182" s="11" t="str">
        <f t="shared" ca="1" si="360"/>
        <v>H</v>
      </c>
      <c r="M5182" s="11"/>
      <c r="N5182" s="11">
        <v>5181</v>
      </c>
      <c r="O5182" s="12">
        <f t="shared" ca="1" si="364"/>
        <v>-1.4628162088347563</v>
      </c>
      <c r="P5182" s="12">
        <f t="shared" ca="1" si="365"/>
        <v>-0.91015850550964306</v>
      </c>
      <c r="Q5182" s="11" t="str">
        <f t="shared" ca="1" si="361"/>
        <v>H</v>
      </c>
    </row>
    <row r="5183" spans="9:17" x14ac:dyDescent="0.25">
      <c r="I5183" s="11">
        <v>5182</v>
      </c>
      <c r="J5183" s="11">
        <f t="shared" ca="1" si="362"/>
        <v>0.49662427290738331</v>
      </c>
      <c r="K5183" s="11">
        <f t="shared" ca="1" si="363"/>
        <v>0.34670453688527925</v>
      </c>
      <c r="L5183" s="11" t="str">
        <f t="shared" ca="1" si="360"/>
        <v>A</v>
      </c>
      <c r="M5183" s="11"/>
      <c r="N5183" s="11">
        <v>5182</v>
      </c>
      <c r="O5183" s="12">
        <f t="shared" ca="1" si="364"/>
        <v>-0.35799054168530597</v>
      </c>
      <c r="P5183" s="12">
        <f t="shared" ca="1" si="365"/>
        <v>3.3283741116552386</v>
      </c>
      <c r="Q5183" s="11" t="str">
        <f t="shared" ca="1" si="361"/>
        <v>H</v>
      </c>
    </row>
    <row r="5184" spans="9:17" x14ac:dyDescent="0.25">
      <c r="I5184" s="11">
        <v>5183</v>
      </c>
      <c r="J5184" s="11">
        <f t="shared" ca="1" si="362"/>
        <v>-1.265722396075585</v>
      </c>
      <c r="K5184" s="11">
        <f t="shared" ca="1" si="363"/>
        <v>2.2147188344153195</v>
      </c>
      <c r="L5184" s="11" t="str">
        <f t="shared" ca="1" si="360"/>
        <v>H</v>
      </c>
      <c r="M5184" s="11"/>
      <c r="N5184" s="11">
        <v>5183</v>
      </c>
      <c r="O5184" s="12">
        <f t="shared" ca="1" si="364"/>
        <v>1.6526109006487402</v>
      </c>
      <c r="P5184" s="12">
        <f t="shared" ca="1" si="365"/>
        <v>0.38673853113896406</v>
      </c>
      <c r="Q5184" s="11" t="str">
        <f t="shared" ca="1" si="361"/>
        <v>A</v>
      </c>
    </row>
    <row r="5185" spans="9:17" x14ac:dyDescent="0.25">
      <c r="I5185" s="11">
        <v>5184</v>
      </c>
      <c r="J5185" s="11">
        <f t="shared" ca="1" si="362"/>
        <v>1.1870166247225979</v>
      </c>
      <c r="K5185" s="11">
        <f t="shared" ca="1" si="363"/>
        <v>2.1066615570829526</v>
      </c>
      <c r="L5185" s="11" t="str">
        <f t="shared" ca="1" si="360"/>
        <v>H</v>
      </c>
      <c r="M5185" s="11"/>
      <c r="N5185" s="11">
        <v>5184</v>
      </c>
      <c r="O5185" s="12">
        <f t="shared" ca="1" si="364"/>
        <v>-1.116632016432632</v>
      </c>
      <c r="P5185" s="12">
        <f t="shared" ca="1" si="365"/>
        <v>0.6344342770149678</v>
      </c>
      <c r="Q5185" s="11" t="str">
        <f t="shared" ca="1" si="361"/>
        <v>H</v>
      </c>
    </row>
    <row r="5186" spans="9:17" x14ac:dyDescent="0.25">
      <c r="I5186" s="11">
        <v>5185</v>
      </c>
      <c r="J5186" s="11">
        <f t="shared" ca="1" si="362"/>
        <v>1.3846320619746635</v>
      </c>
      <c r="K5186" s="11">
        <f t="shared" ca="1" si="363"/>
        <v>1.7930600108559192</v>
      </c>
      <c r="L5186" s="11" t="str">
        <f t="shared" ca="1" si="360"/>
        <v>H</v>
      </c>
      <c r="M5186" s="11"/>
      <c r="N5186" s="11">
        <v>5185</v>
      </c>
      <c r="O5186" s="12">
        <f t="shared" ca="1" si="364"/>
        <v>0.89203231893325352</v>
      </c>
      <c r="P5186" s="12">
        <f t="shared" ca="1" si="365"/>
        <v>-2.2577709639912431</v>
      </c>
      <c r="Q5186" s="11" t="str">
        <f t="shared" ca="1" si="361"/>
        <v>A</v>
      </c>
    </row>
    <row r="5187" spans="9:17" x14ac:dyDescent="0.25">
      <c r="I5187" s="11">
        <v>5186</v>
      </c>
      <c r="J5187" s="11">
        <f t="shared" ref="J5187:J5250" ca="1" si="366">NORMINV(RAND(), $D$3,$F$3)</f>
        <v>-8.8085932452106941E-2</v>
      </c>
      <c r="K5187" s="11">
        <f t="shared" ref="K5187:K5250" ca="1" si="367">NORMINV(RAND(), $D$2,$F$2)</f>
        <v>3.1914954025225066</v>
      </c>
      <c r="L5187" s="11" t="str">
        <f t="shared" ca="1" si="360"/>
        <v>H</v>
      </c>
      <c r="M5187" s="11"/>
      <c r="N5187" s="11">
        <v>5186</v>
      </c>
      <c r="O5187" s="12">
        <f t="shared" ref="O5187:O5250" ca="1" si="368">NORMINV(RAND(), $D$11,$F$11)</f>
        <v>-0.10054126410673792</v>
      </c>
      <c r="P5187" s="12">
        <f t="shared" ref="P5187:P5250" ca="1" si="369">NORMINV(RAND(), $D$10,$F$10)</f>
        <v>1.9111541825629708</v>
      </c>
      <c r="Q5187" s="11" t="str">
        <f t="shared" ca="1" si="361"/>
        <v>H</v>
      </c>
    </row>
    <row r="5188" spans="9:17" x14ac:dyDescent="0.25">
      <c r="I5188" s="11">
        <v>5187</v>
      </c>
      <c r="J5188" s="11">
        <f t="shared" ca="1" si="366"/>
        <v>1.5572224193369091</v>
      </c>
      <c r="K5188" s="11">
        <f t="shared" ca="1" si="367"/>
        <v>2.4654223827794461</v>
      </c>
      <c r="L5188" s="11" t="str">
        <f t="shared" ca="1" si="360"/>
        <v>H</v>
      </c>
      <c r="M5188" s="11"/>
      <c r="N5188" s="11">
        <v>5187</v>
      </c>
      <c r="O5188" s="12">
        <f t="shared" ca="1" si="368"/>
        <v>1.1804155255876827</v>
      </c>
      <c r="P5188" s="12">
        <f t="shared" ca="1" si="369"/>
        <v>1.924357415932394</v>
      </c>
      <c r="Q5188" s="11" t="str">
        <f t="shared" ca="1" si="361"/>
        <v>H</v>
      </c>
    </row>
    <row r="5189" spans="9:17" x14ac:dyDescent="0.25">
      <c r="I5189" s="11">
        <v>5188</v>
      </c>
      <c r="J5189" s="11">
        <f t="shared" ca="1" si="366"/>
        <v>1.5386252479992986</v>
      </c>
      <c r="K5189" s="11">
        <f t="shared" ca="1" si="367"/>
        <v>5.5686346050707858</v>
      </c>
      <c r="L5189" s="11" t="str">
        <f t="shared" ca="1" si="360"/>
        <v>H</v>
      </c>
      <c r="M5189" s="11"/>
      <c r="N5189" s="11">
        <v>5188</v>
      </c>
      <c r="O5189" s="12">
        <f t="shared" ca="1" si="368"/>
        <v>0.24940016459194009</v>
      </c>
      <c r="P5189" s="12">
        <f t="shared" ca="1" si="369"/>
        <v>-0.8901761321973003</v>
      </c>
      <c r="Q5189" s="11" t="str">
        <f t="shared" ca="1" si="361"/>
        <v>A</v>
      </c>
    </row>
    <row r="5190" spans="9:17" x14ac:dyDescent="0.25">
      <c r="I5190" s="11">
        <v>5189</v>
      </c>
      <c r="J5190" s="11">
        <f t="shared" ca="1" si="366"/>
        <v>0.92813809829113003</v>
      </c>
      <c r="K5190" s="11">
        <f t="shared" ca="1" si="367"/>
        <v>1.5079045609993549</v>
      </c>
      <c r="L5190" s="11" t="str">
        <f t="shared" ca="1" si="360"/>
        <v>H</v>
      </c>
      <c r="M5190" s="11"/>
      <c r="N5190" s="11">
        <v>5189</v>
      </c>
      <c r="O5190" s="12">
        <f t="shared" ca="1" si="368"/>
        <v>1.3203250341574613</v>
      </c>
      <c r="P5190" s="12">
        <f t="shared" ca="1" si="369"/>
        <v>1.42232151126978</v>
      </c>
      <c r="Q5190" s="11" t="str">
        <f t="shared" ca="1" si="361"/>
        <v>H</v>
      </c>
    </row>
    <row r="5191" spans="9:17" x14ac:dyDescent="0.25">
      <c r="I5191" s="11">
        <v>5190</v>
      </c>
      <c r="J5191" s="11">
        <f t="shared" ca="1" si="366"/>
        <v>-3.0015660686435353E-2</v>
      </c>
      <c r="K5191" s="11">
        <f t="shared" ca="1" si="367"/>
        <v>2.3042638704469209</v>
      </c>
      <c r="L5191" s="11" t="str">
        <f t="shared" ca="1" si="360"/>
        <v>H</v>
      </c>
      <c r="M5191" s="11"/>
      <c r="N5191" s="11">
        <v>5190</v>
      </c>
      <c r="O5191" s="12">
        <f t="shared" ca="1" si="368"/>
        <v>0.78059647365100027</v>
      </c>
      <c r="P5191" s="12">
        <f t="shared" ca="1" si="369"/>
        <v>-2.2088937602601448</v>
      </c>
      <c r="Q5191" s="11" t="str">
        <f t="shared" ca="1" si="361"/>
        <v>A</v>
      </c>
    </row>
    <row r="5192" spans="9:17" x14ac:dyDescent="0.25">
      <c r="I5192" s="11">
        <v>5191</v>
      </c>
      <c r="J5192" s="11">
        <f t="shared" ca="1" si="366"/>
        <v>-0.60122151712291771</v>
      </c>
      <c r="K5192" s="11">
        <f t="shared" ca="1" si="367"/>
        <v>0.81452335780378959</v>
      </c>
      <c r="L5192" s="11" t="str">
        <f t="shared" ca="1" si="360"/>
        <v>H</v>
      </c>
      <c r="M5192" s="11"/>
      <c r="N5192" s="11">
        <v>5191</v>
      </c>
      <c r="O5192" s="12">
        <f t="shared" ca="1" si="368"/>
        <v>-0.30117690676222919</v>
      </c>
      <c r="P5192" s="12">
        <f t="shared" ca="1" si="369"/>
        <v>3.5583789249717701</v>
      </c>
      <c r="Q5192" s="11" t="str">
        <f t="shared" ca="1" si="361"/>
        <v>H</v>
      </c>
    </row>
    <row r="5193" spans="9:17" x14ac:dyDescent="0.25">
      <c r="I5193" s="11">
        <v>5192</v>
      </c>
      <c r="J5193" s="11">
        <f t="shared" ca="1" si="366"/>
        <v>0.63611663194303314</v>
      </c>
      <c r="K5193" s="11">
        <f t="shared" ca="1" si="367"/>
        <v>3.0865256063475077</v>
      </c>
      <c r="L5193" s="11" t="str">
        <f t="shared" ca="1" si="360"/>
        <v>H</v>
      </c>
      <c r="M5193" s="11"/>
      <c r="N5193" s="11">
        <v>5192</v>
      </c>
      <c r="O5193" s="12">
        <f t="shared" ca="1" si="368"/>
        <v>0.90528122377708453</v>
      </c>
      <c r="P5193" s="12">
        <f t="shared" ca="1" si="369"/>
        <v>1.592174316879299</v>
      </c>
      <c r="Q5193" s="11" t="str">
        <f t="shared" ca="1" si="361"/>
        <v>H</v>
      </c>
    </row>
    <row r="5194" spans="9:17" x14ac:dyDescent="0.25">
      <c r="I5194" s="11">
        <v>5193</v>
      </c>
      <c r="J5194" s="11">
        <f t="shared" ca="1" si="366"/>
        <v>-1.0940646959948177</v>
      </c>
      <c r="K5194" s="11">
        <f t="shared" ca="1" si="367"/>
        <v>1.9464062066795917</v>
      </c>
      <c r="L5194" s="11" t="str">
        <f t="shared" ca="1" si="360"/>
        <v>H</v>
      </c>
      <c r="M5194" s="11"/>
      <c r="N5194" s="11">
        <v>5193</v>
      </c>
      <c r="O5194" s="12">
        <f t="shared" ca="1" si="368"/>
        <v>0.61668271586752021</v>
      </c>
      <c r="P5194" s="12">
        <f t="shared" ca="1" si="369"/>
        <v>-0.24786670018304968</v>
      </c>
      <c r="Q5194" s="11" t="str">
        <f t="shared" ca="1" si="361"/>
        <v>A</v>
      </c>
    </row>
    <row r="5195" spans="9:17" x14ac:dyDescent="0.25">
      <c r="I5195" s="11">
        <v>5194</v>
      </c>
      <c r="J5195" s="11">
        <f t="shared" ca="1" si="366"/>
        <v>1.3748462477101446</v>
      </c>
      <c r="K5195" s="11">
        <f t="shared" ca="1" si="367"/>
        <v>1.6135801712721822</v>
      </c>
      <c r="L5195" s="11" t="str">
        <f t="shared" ca="1" si="360"/>
        <v>H</v>
      </c>
      <c r="M5195" s="11"/>
      <c r="N5195" s="11">
        <v>5194</v>
      </c>
      <c r="O5195" s="12">
        <f t="shared" ca="1" si="368"/>
        <v>1.5290488145707692</v>
      </c>
      <c r="P5195" s="12">
        <f t="shared" ca="1" si="369"/>
        <v>2.5710674454255962</v>
      </c>
      <c r="Q5195" s="11" t="str">
        <f t="shared" ca="1" si="361"/>
        <v>H</v>
      </c>
    </row>
    <row r="5196" spans="9:17" x14ac:dyDescent="0.25">
      <c r="I5196" s="11">
        <v>5195</v>
      </c>
      <c r="J5196" s="11">
        <f t="shared" ca="1" si="366"/>
        <v>1.3425779685046206</v>
      </c>
      <c r="K5196" s="11">
        <f t="shared" ca="1" si="367"/>
        <v>3.0958105417032149</v>
      </c>
      <c r="L5196" s="11" t="str">
        <f t="shared" ca="1" si="360"/>
        <v>H</v>
      </c>
      <c r="M5196" s="11"/>
      <c r="N5196" s="11">
        <v>5195</v>
      </c>
      <c r="O5196" s="12">
        <f t="shared" ca="1" si="368"/>
        <v>0.61424611230958615</v>
      </c>
      <c r="P5196" s="12">
        <f t="shared" ca="1" si="369"/>
        <v>1.1671204237567552</v>
      </c>
      <c r="Q5196" s="11" t="str">
        <f t="shared" ca="1" si="361"/>
        <v>H</v>
      </c>
    </row>
    <row r="5197" spans="9:17" x14ac:dyDescent="0.25">
      <c r="I5197" s="11">
        <v>5196</v>
      </c>
      <c r="J5197" s="11">
        <f t="shared" ca="1" si="366"/>
        <v>1.6961439355818246</v>
      </c>
      <c r="K5197" s="11">
        <f t="shared" ca="1" si="367"/>
        <v>3.4417497212611492</v>
      </c>
      <c r="L5197" s="11" t="str">
        <f t="shared" ca="1" si="360"/>
        <v>H</v>
      </c>
      <c r="M5197" s="11"/>
      <c r="N5197" s="11">
        <v>5196</v>
      </c>
      <c r="O5197" s="12">
        <f t="shared" ca="1" si="368"/>
        <v>-0.81015184776577254</v>
      </c>
      <c r="P5197" s="12">
        <f t="shared" ca="1" si="369"/>
        <v>1.7070558299138721</v>
      </c>
      <c r="Q5197" s="11" t="str">
        <f t="shared" ca="1" si="361"/>
        <v>H</v>
      </c>
    </row>
    <row r="5198" spans="9:17" x14ac:dyDescent="0.25">
      <c r="I5198" s="11">
        <v>5197</v>
      </c>
      <c r="J5198" s="11">
        <f t="shared" ca="1" si="366"/>
        <v>1.3132669695135268</v>
      </c>
      <c r="K5198" s="11">
        <f t="shared" ca="1" si="367"/>
        <v>3.8282231466911374</v>
      </c>
      <c r="L5198" s="11" t="str">
        <f t="shared" ca="1" si="360"/>
        <v>H</v>
      </c>
      <c r="M5198" s="11"/>
      <c r="N5198" s="11">
        <v>5197</v>
      </c>
      <c r="O5198" s="12">
        <f t="shared" ca="1" si="368"/>
        <v>2.4647003993944745</v>
      </c>
      <c r="P5198" s="12">
        <f t="shared" ca="1" si="369"/>
        <v>2.508131094651934</v>
      </c>
      <c r="Q5198" s="11" t="str">
        <f t="shared" ca="1" si="361"/>
        <v>H</v>
      </c>
    </row>
    <row r="5199" spans="9:17" x14ac:dyDescent="0.25">
      <c r="I5199" s="11">
        <v>5198</v>
      </c>
      <c r="J5199" s="11">
        <f t="shared" ca="1" si="366"/>
        <v>0.94873315022855353</v>
      </c>
      <c r="K5199" s="11">
        <f t="shared" ca="1" si="367"/>
        <v>0.74588773439352996</v>
      </c>
      <c r="L5199" s="11" t="str">
        <f t="shared" ca="1" si="360"/>
        <v>A</v>
      </c>
      <c r="M5199" s="11"/>
      <c r="N5199" s="11">
        <v>5198</v>
      </c>
      <c r="O5199" s="12">
        <f t="shared" ca="1" si="368"/>
        <v>0.23347340999377025</v>
      </c>
      <c r="P5199" s="12">
        <f t="shared" ca="1" si="369"/>
        <v>1.3573871480591371</v>
      </c>
      <c r="Q5199" s="11" t="str">
        <f t="shared" ca="1" si="361"/>
        <v>H</v>
      </c>
    </row>
    <row r="5200" spans="9:17" x14ac:dyDescent="0.25">
      <c r="I5200" s="11">
        <v>5199</v>
      </c>
      <c r="J5200" s="11">
        <f t="shared" ca="1" si="366"/>
        <v>0.60415817336808708</v>
      </c>
      <c r="K5200" s="11">
        <f t="shared" ca="1" si="367"/>
        <v>2.0309180121960777</v>
      </c>
      <c r="L5200" s="11" t="str">
        <f t="shared" ca="1" si="360"/>
        <v>H</v>
      </c>
      <c r="M5200" s="11"/>
      <c r="N5200" s="11">
        <v>5199</v>
      </c>
      <c r="O5200" s="12">
        <f t="shared" ca="1" si="368"/>
        <v>-0.28274214968119482</v>
      </c>
      <c r="P5200" s="12">
        <f t="shared" ca="1" si="369"/>
        <v>-1.0772314496541746</v>
      </c>
      <c r="Q5200" s="11" t="str">
        <f t="shared" ca="1" si="361"/>
        <v>A</v>
      </c>
    </row>
    <row r="5201" spans="9:17" x14ac:dyDescent="0.25">
      <c r="I5201" s="11">
        <v>5200</v>
      </c>
      <c r="J5201" s="11">
        <f t="shared" ca="1" si="366"/>
        <v>0.10793747295883671</v>
      </c>
      <c r="K5201" s="11">
        <f t="shared" ca="1" si="367"/>
        <v>3.8122268299678943</v>
      </c>
      <c r="L5201" s="11" t="str">
        <f t="shared" ca="1" si="360"/>
        <v>H</v>
      </c>
      <c r="M5201" s="11"/>
      <c r="N5201" s="11">
        <v>5200</v>
      </c>
      <c r="O5201" s="12">
        <f t="shared" ca="1" si="368"/>
        <v>-0.44785894186076147</v>
      </c>
      <c r="P5201" s="12">
        <f t="shared" ca="1" si="369"/>
        <v>2.7904377209749036</v>
      </c>
      <c r="Q5201" s="11" t="str">
        <f t="shared" ca="1" si="361"/>
        <v>H</v>
      </c>
    </row>
    <row r="5202" spans="9:17" x14ac:dyDescent="0.25">
      <c r="I5202" s="11">
        <v>5201</v>
      </c>
      <c r="J5202" s="11">
        <f t="shared" ca="1" si="366"/>
        <v>0.30337936950663236</v>
      </c>
      <c r="K5202" s="11">
        <f t="shared" ca="1" si="367"/>
        <v>2.6208685005845687</v>
      </c>
      <c r="L5202" s="11" t="str">
        <f t="shared" ca="1" si="360"/>
        <v>H</v>
      </c>
      <c r="M5202" s="11"/>
      <c r="N5202" s="11">
        <v>5201</v>
      </c>
      <c r="O5202" s="12">
        <f t="shared" ca="1" si="368"/>
        <v>-0.16564306079210989</v>
      </c>
      <c r="P5202" s="12">
        <f t="shared" ca="1" si="369"/>
        <v>-0.43720810096984519</v>
      </c>
      <c r="Q5202" s="11" t="str">
        <f t="shared" ca="1" si="361"/>
        <v>A</v>
      </c>
    </row>
    <row r="5203" spans="9:17" x14ac:dyDescent="0.25">
      <c r="I5203" s="11">
        <v>5202</v>
      </c>
      <c r="J5203" s="11">
        <f t="shared" ca="1" si="366"/>
        <v>1.5548506675441409</v>
      </c>
      <c r="K5203" s="11">
        <f t="shared" ca="1" si="367"/>
        <v>0.52054798123796542</v>
      </c>
      <c r="L5203" s="11" t="str">
        <f t="shared" ca="1" si="360"/>
        <v>A</v>
      </c>
      <c r="M5203" s="11"/>
      <c r="N5203" s="11">
        <v>5202</v>
      </c>
      <c r="O5203" s="12">
        <f t="shared" ca="1" si="368"/>
        <v>-0.95926281646479161</v>
      </c>
      <c r="P5203" s="12">
        <f t="shared" ca="1" si="369"/>
        <v>-0.7696240001998389</v>
      </c>
      <c r="Q5203" s="11" t="str">
        <f t="shared" ca="1" si="361"/>
        <v>H</v>
      </c>
    </row>
    <row r="5204" spans="9:17" x14ac:dyDescent="0.25">
      <c r="I5204" s="11">
        <v>5203</v>
      </c>
      <c r="J5204" s="11">
        <f t="shared" ca="1" si="366"/>
        <v>1.6950165077068522</v>
      </c>
      <c r="K5204" s="11">
        <f t="shared" ca="1" si="367"/>
        <v>2.4476933623618331</v>
      </c>
      <c r="L5204" s="11" t="str">
        <f t="shared" ca="1" si="360"/>
        <v>H</v>
      </c>
      <c r="M5204" s="11"/>
      <c r="N5204" s="11">
        <v>5203</v>
      </c>
      <c r="O5204" s="12">
        <f t="shared" ca="1" si="368"/>
        <v>1.1565509501547733</v>
      </c>
      <c r="P5204" s="12">
        <f t="shared" ca="1" si="369"/>
        <v>2.2527386861120764</v>
      </c>
      <c r="Q5204" s="11" t="str">
        <f t="shared" ca="1" si="361"/>
        <v>H</v>
      </c>
    </row>
    <row r="5205" spans="9:17" x14ac:dyDescent="0.25">
      <c r="I5205" s="11">
        <v>5204</v>
      </c>
      <c r="J5205" s="11">
        <f t="shared" ca="1" si="366"/>
        <v>-1.0307721497562192</v>
      </c>
      <c r="K5205" s="11">
        <f t="shared" ca="1" si="367"/>
        <v>6.1687468639965992E-3</v>
      </c>
      <c r="L5205" s="11" t="str">
        <f t="shared" ca="1" si="360"/>
        <v>H</v>
      </c>
      <c r="M5205" s="11"/>
      <c r="N5205" s="11">
        <v>5204</v>
      </c>
      <c r="O5205" s="12">
        <f t="shared" ca="1" si="368"/>
        <v>0.50324519309638593</v>
      </c>
      <c r="P5205" s="12">
        <f t="shared" ca="1" si="369"/>
        <v>0.68312246362283768</v>
      </c>
      <c r="Q5205" s="11" t="str">
        <f t="shared" ca="1" si="361"/>
        <v>H</v>
      </c>
    </row>
    <row r="5206" spans="9:17" x14ac:dyDescent="0.25">
      <c r="I5206" s="11">
        <v>5205</v>
      </c>
      <c r="J5206" s="11">
        <f t="shared" ca="1" si="366"/>
        <v>1.7229733339513018</v>
      </c>
      <c r="K5206" s="11">
        <f t="shared" ca="1" si="367"/>
        <v>4.2892522531107158</v>
      </c>
      <c r="L5206" s="11" t="str">
        <f t="shared" ca="1" si="360"/>
        <v>H</v>
      </c>
      <c r="M5206" s="11"/>
      <c r="N5206" s="11">
        <v>5205</v>
      </c>
      <c r="O5206" s="12">
        <f t="shared" ca="1" si="368"/>
        <v>-0.1840635936380316</v>
      </c>
      <c r="P5206" s="12">
        <f t="shared" ca="1" si="369"/>
        <v>1.9643205569848134</v>
      </c>
      <c r="Q5206" s="11" t="str">
        <f t="shared" ca="1" si="361"/>
        <v>H</v>
      </c>
    </row>
    <row r="5207" spans="9:17" x14ac:dyDescent="0.25">
      <c r="I5207" s="11">
        <v>5206</v>
      </c>
      <c r="J5207" s="11">
        <f t="shared" ca="1" si="366"/>
        <v>0.1650942993034491</v>
      </c>
      <c r="K5207" s="11">
        <f t="shared" ca="1" si="367"/>
        <v>3.1483112737122667</v>
      </c>
      <c r="L5207" s="11" t="str">
        <f t="shared" ca="1" si="360"/>
        <v>H</v>
      </c>
      <c r="M5207" s="11"/>
      <c r="N5207" s="11">
        <v>5206</v>
      </c>
      <c r="O5207" s="12">
        <f t="shared" ca="1" si="368"/>
        <v>-1.0600498568864816</v>
      </c>
      <c r="P5207" s="12">
        <f t="shared" ca="1" si="369"/>
        <v>2.5357147578190879</v>
      </c>
      <c r="Q5207" s="11" t="str">
        <f t="shared" ca="1" si="361"/>
        <v>H</v>
      </c>
    </row>
    <row r="5208" spans="9:17" x14ac:dyDescent="0.25">
      <c r="I5208" s="11">
        <v>5207</v>
      </c>
      <c r="J5208" s="11">
        <f t="shared" ca="1" si="366"/>
        <v>0.47262477462866986</v>
      </c>
      <c r="K5208" s="11">
        <f t="shared" ca="1" si="367"/>
        <v>0.4471182791484698</v>
      </c>
      <c r="L5208" s="11" t="str">
        <f t="shared" ca="1" si="360"/>
        <v>A</v>
      </c>
      <c r="M5208" s="11"/>
      <c r="N5208" s="11">
        <v>5207</v>
      </c>
      <c r="O5208" s="12">
        <f t="shared" ca="1" si="368"/>
        <v>1.060597393250629</v>
      </c>
      <c r="P5208" s="12">
        <f t="shared" ca="1" si="369"/>
        <v>4.382718967328759</v>
      </c>
      <c r="Q5208" s="11" t="str">
        <f t="shared" ca="1" si="361"/>
        <v>H</v>
      </c>
    </row>
    <row r="5209" spans="9:17" x14ac:dyDescent="0.25">
      <c r="I5209" s="11">
        <v>5208</v>
      </c>
      <c r="J5209" s="11">
        <f t="shared" ca="1" si="366"/>
        <v>1.4761990857093097</v>
      </c>
      <c r="K5209" s="11">
        <f t="shared" ca="1" si="367"/>
        <v>0.90448572787024029</v>
      </c>
      <c r="L5209" s="11" t="str">
        <f t="shared" ca="1" si="360"/>
        <v>A</v>
      </c>
      <c r="M5209" s="11"/>
      <c r="N5209" s="11">
        <v>5208</v>
      </c>
      <c r="O5209" s="12">
        <f t="shared" ca="1" si="368"/>
        <v>0.13295863892192272</v>
      </c>
      <c r="P5209" s="12">
        <f t="shared" ca="1" si="369"/>
        <v>0.85584957929342875</v>
      </c>
      <c r="Q5209" s="11" t="str">
        <f t="shared" ca="1" si="361"/>
        <v>H</v>
      </c>
    </row>
    <row r="5210" spans="9:17" x14ac:dyDescent="0.25">
      <c r="I5210" s="11">
        <v>5209</v>
      </c>
      <c r="J5210" s="11">
        <f t="shared" ca="1" si="366"/>
        <v>1.0339438553683356</v>
      </c>
      <c r="K5210" s="11">
        <f t="shared" ca="1" si="367"/>
        <v>1.6231709031902752</v>
      </c>
      <c r="L5210" s="11" t="str">
        <f t="shared" ca="1" si="360"/>
        <v>H</v>
      </c>
      <c r="M5210" s="11"/>
      <c r="N5210" s="11">
        <v>5209</v>
      </c>
      <c r="O5210" s="12">
        <f t="shared" ca="1" si="368"/>
        <v>-0.65029730211161718</v>
      </c>
      <c r="P5210" s="12">
        <f t="shared" ca="1" si="369"/>
        <v>2.9038928512414515</v>
      </c>
      <c r="Q5210" s="11" t="str">
        <f t="shared" ca="1" si="361"/>
        <v>H</v>
      </c>
    </row>
    <row r="5211" spans="9:17" x14ac:dyDescent="0.25">
      <c r="I5211" s="11">
        <v>5210</v>
      </c>
      <c r="J5211" s="11">
        <f t="shared" ca="1" si="366"/>
        <v>1.6482162675367626</v>
      </c>
      <c r="K5211" s="11">
        <f t="shared" ca="1" si="367"/>
        <v>4.2220233339349749</v>
      </c>
      <c r="L5211" s="11" t="str">
        <f t="shared" ca="1" si="360"/>
        <v>H</v>
      </c>
      <c r="M5211" s="11"/>
      <c r="N5211" s="11">
        <v>5210</v>
      </c>
      <c r="O5211" s="12">
        <f t="shared" ca="1" si="368"/>
        <v>2.1940589782239455</v>
      </c>
      <c r="P5211" s="12">
        <f t="shared" ca="1" si="369"/>
        <v>1.8320763723636797</v>
      </c>
      <c r="Q5211" s="11" t="str">
        <f t="shared" ca="1" si="361"/>
        <v>A</v>
      </c>
    </row>
    <row r="5212" spans="9:17" x14ac:dyDescent="0.25">
      <c r="I5212" s="11">
        <v>5211</v>
      </c>
      <c r="J5212" s="11">
        <f t="shared" ca="1" si="366"/>
        <v>1.3414700630908727</v>
      </c>
      <c r="K5212" s="11">
        <f t="shared" ca="1" si="367"/>
        <v>4.7535339688207001E-2</v>
      </c>
      <c r="L5212" s="11" t="str">
        <f t="shared" ca="1" si="360"/>
        <v>A</v>
      </c>
      <c r="M5212" s="11"/>
      <c r="N5212" s="11">
        <v>5211</v>
      </c>
      <c r="O5212" s="12">
        <f t="shared" ca="1" si="368"/>
        <v>1.3462498107301633</v>
      </c>
      <c r="P5212" s="12">
        <f t="shared" ca="1" si="369"/>
        <v>3.3457020863540445</v>
      </c>
      <c r="Q5212" s="11" t="str">
        <f t="shared" ca="1" si="361"/>
        <v>H</v>
      </c>
    </row>
    <row r="5213" spans="9:17" x14ac:dyDescent="0.25">
      <c r="I5213" s="11">
        <v>5212</v>
      </c>
      <c r="J5213" s="11">
        <f t="shared" ca="1" si="366"/>
        <v>1.9337917849512318</v>
      </c>
      <c r="K5213" s="11">
        <f t="shared" ca="1" si="367"/>
        <v>0.52662145709732489</v>
      </c>
      <c r="L5213" s="11" t="str">
        <f t="shared" ca="1" si="360"/>
        <v>A</v>
      </c>
      <c r="M5213" s="11"/>
      <c r="N5213" s="11">
        <v>5212</v>
      </c>
      <c r="O5213" s="12">
        <f t="shared" ca="1" si="368"/>
        <v>0.4426450996967638</v>
      </c>
      <c r="P5213" s="12">
        <f t="shared" ca="1" si="369"/>
        <v>1.795562889557571</v>
      </c>
      <c r="Q5213" s="11" t="str">
        <f t="shared" ca="1" si="361"/>
        <v>H</v>
      </c>
    </row>
    <row r="5214" spans="9:17" x14ac:dyDescent="0.25">
      <c r="I5214" s="11">
        <v>5213</v>
      </c>
      <c r="J5214" s="11">
        <f t="shared" ca="1" si="366"/>
        <v>1.2641659404705823</v>
      </c>
      <c r="K5214" s="11">
        <f t="shared" ca="1" si="367"/>
        <v>0.57620589166128267</v>
      </c>
      <c r="L5214" s="11" t="str">
        <f t="shared" ca="1" si="360"/>
        <v>A</v>
      </c>
      <c r="M5214" s="11"/>
      <c r="N5214" s="11">
        <v>5213</v>
      </c>
      <c r="O5214" s="12">
        <f t="shared" ca="1" si="368"/>
        <v>1.3145550997817124</v>
      </c>
      <c r="P5214" s="12">
        <f t="shared" ca="1" si="369"/>
        <v>1.0670819389363566</v>
      </c>
      <c r="Q5214" s="11" t="str">
        <f t="shared" ca="1" si="361"/>
        <v>A</v>
      </c>
    </row>
    <row r="5215" spans="9:17" x14ac:dyDescent="0.25">
      <c r="I5215" s="11">
        <v>5214</v>
      </c>
      <c r="J5215" s="11">
        <f t="shared" ca="1" si="366"/>
        <v>0.96144877561493336</v>
      </c>
      <c r="K5215" s="11">
        <f t="shared" ca="1" si="367"/>
        <v>0.96006082362271861</v>
      </c>
      <c r="L5215" s="11" t="str">
        <f t="shared" ca="1" si="360"/>
        <v>A</v>
      </c>
      <c r="M5215" s="11"/>
      <c r="N5215" s="11">
        <v>5214</v>
      </c>
      <c r="O5215" s="12">
        <f t="shared" ca="1" si="368"/>
        <v>-0.75884761529543043</v>
      </c>
      <c r="P5215" s="12">
        <f t="shared" ca="1" si="369"/>
        <v>2.4963416499902462</v>
      </c>
      <c r="Q5215" s="11" t="str">
        <f t="shared" ca="1" si="361"/>
        <v>H</v>
      </c>
    </row>
    <row r="5216" spans="9:17" x14ac:dyDescent="0.25">
      <c r="I5216" s="11">
        <v>5215</v>
      </c>
      <c r="J5216" s="11">
        <f t="shared" ca="1" si="366"/>
        <v>-0.75299198774064735</v>
      </c>
      <c r="K5216" s="11">
        <f t="shared" ca="1" si="367"/>
        <v>0.78015179174845328</v>
      </c>
      <c r="L5216" s="11" t="str">
        <f t="shared" ca="1" si="360"/>
        <v>H</v>
      </c>
      <c r="M5216" s="11"/>
      <c r="N5216" s="11">
        <v>5215</v>
      </c>
      <c r="O5216" s="12">
        <f t="shared" ca="1" si="368"/>
        <v>0.90939211455063673</v>
      </c>
      <c r="P5216" s="12">
        <f t="shared" ca="1" si="369"/>
        <v>2.3408379580790086</v>
      </c>
      <c r="Q5216" s="11" t="str">
        <f t="shared" ca="1" si="361"/>
        <v>H</v>
      </c>
    </row>
    <row r="5217" spans="9:17" x14ac:dyDescent="0.25">
      <c r="I5217" s="11">
        <v>5216</v>
      </c>
      <c r="J5217" s="11">
        <f t="shared" ca="1" si="366"/>
        <v>-0.23708295049110151</v>
      </c>
      <c r="K5217" s="11">
        <f t="shared" ca="1" si="367"/>
        <v>4.1264815805933086</v>
      </c>
      <c r="L5217" s="11" t="str">
        <f t="shared" ca="1" si="360"/>
        <v>H</v>
      </c>
      <c r="M5217" s="11"/>
      <c r="N5217" s="11">
        <v>5216</v>
      </c>
      <c r="O5217" s="12">
        <f t="shared" ca="1" si="368"/>
        <v>1.0687451639607104</v>
      </c>
      <c r="P5217" s="12">
        <f t="shared" ca="1" si="369"/>
        <v>0.85960729238457478</v>
      </c>
      <c r="Q5217" s="11" t="str">
        <f t="shared" ca="1" si="361"/>
        <v>A</v>
      </c>
    </row>
    <row r="5218" spans="9:17" x14ac:dyDescent="0.25">
      <c r="I5218" s="11">
        <v>5217</v>
      </c>
      <c r="J5218" s="11">
        <f t="shared" ca="1" si="366"/>
        <v>0.32067156016398701</v>
      </c>
      <c r="K5218" s="11">
        <f t="shared" ca="1" si="367"/>
        <v>2.4376133336528065</v>
      </c>
      <c r="L5218" s="11" t="str">
        <f t="shared" ca="1" si="360"/>
        <v>H</v>
      </c>
      <c r="M5218" s="11"/>
      <c r="N5218" s="11">
        <v>5217</v>
      </c>
      <c r="O5218" s="12">
        <f t="shared" ca="1" si="368"/>
        <v>-0.17008609967391997</v>
      </c>
      <c r="P5218" s="12">
        <f t="shared" ca="1" si="369"/>
        <v>-0.55354830313536918</v>
      </c>
      <c r="Q5218" s="11" t="str">
        <f t="shared" ca="1" si="361"/>
        <v>A</v>
      </c>
    </row>
    <row r="5219" spans="9:17" x14ac:dyDescent="0.25">
      <c r="I5219" s="11">
        <v>5218</v>
      </c>
      <c r="J5219" s="11">
        <f t="shared" ca="1" si="366"/>
        <v>-6.2244981390660814E-2</v>
      </c>
      <c r="K5219" s="11">
        <f t="shared" ca="1" si="367"/>
        <v>2.5342176860641015</v>
      </c>
      <c r="L5219" s="11" t="str">
        <f t="shared" ca="1" si="360"/>
        <v>H</v>
      </c>
      <c r="M5219" s="11"/>
      <c r="N5219" s="11">
        <v>5218</v>
      </c>
      <c r="O5219" s="12">
        <f t="shared" ca="1" si="368"/>
        <v>1.401973443461662</v>
      </c>
      <c r="P5219" s="12">
        <f t="shared" ca="1" si="369"/>
        <v>3.7655753258213895</v>
      </c>
      <c r="Q5219" s="11" t="str">
        <f t="shared" ca="1" si="361"/>
        <v>H</v>
      </c>
    </row>
    <row r="5220" spans="9:17" x14ac:dyDescent="0.25">
      <c r="I5220" s="11">
        <v>5219</v>
      </c>
      <c r="J5220" s="11">
        <f t="shared" ca="1" si="366"/>
        <v>1.618179537679707</v>
      </c>
      <c r="K5220" s="11">
        <f t="shared" ca="1" si="367"/>
        <v>2.2545794581610985</v>
      </c>
      <c r="L5220" s="11" t="str">
        <f t="shared" ca="1" si="360"/>
        <v>H</v>
      </c>
      <c r="M5220" s="11"/>
      <c r="N5220" s="11">
        <v>5219</v>
      </c>
      <c r="O5220" s="12">
        <f t="shared" ca="1" si="368"/>
        <v>0.73404759244294782</v>
      </c>
      <c r="P5220" s="12">
        <f t="shared" ca="1" si="369"/>
        <v>1.5786214574351509</v>
      </c>
      <c r="Q5220" s="11" t="str">
        <f t="shared" ca="1" si="361"/>
        <v>H</v>
      </c>
    </row>
    <row r="5221" spans="9:17" x14ac:dyDescent="0.25">
      <c r="I5221" s="11">
        <v>5220</v>
      </c>
      <c r="J5221" s="11">
        <f t="shared" ca="1" si="366"/>
        <v>1.5416699490711867</v>
      </c>
      <c r="K5221" s="11">
        <f t="shared" ca="1" si="367"/>
        <v>4.8835683071856701</v>
      </c>
      <c r="L5221" s="11" t="str">
        <f t="shared" ca="1" si="360"/>
        <v>H</v>
      </c>
      <c r="M5221" s="11"/>
      <c r="N5221" s="11">
        <v>5220</v>
      </c>
      <c r="O5221" s="12">
        <f t="shared" ca="1" si="368"/>
        <v>1.0437367010409702</v>
      </c>
      <c r="P5221" s="12">
        <f t="shared" ca="1" si="369"/>
        <v>0.66525440492816479</v>
      </c>
      <c r="Q5221" s="11" t="str">
        <f t="shared" ca="1" si="361"/>
        <v>A</v>
      </c>
    </row>
    <row r="5222" spans="9:17" x14ac:dyDescent="0.25">
      <c r="I5222" s="11">
        <v>5221</v>
      </c>
      <c r="J5222" s="11">
        <f t="shared" ca="1" si="366"/>
        <v>0.74967317866266159</v>
      </c>
      <c r="K5222" s="11">
        <f t="shared" ca="1" si="367"/>
        <v>1.5194660988245037</v>
      </c>
      <c r="L5222" s="11" t="str">
        <f t="shared" ca="1" si="360"/>
        <v>H</v>
      </c>
      <c r="M5222" s="11"/>
      <c r="N5222" s="11">
        <v>5221</v>
      </c>
      <c r="O5222" s="12">
        <f t="shared" ca="1" si="368"/>
        <v>2.1533645795134242</v>
      </c>
      <c r="P5222" s="12">
        <f t="shared" ca="1" si="369"/>
        <v>1.8401525532600849</v>
      </c>
      <c r="Q5222" s="11" t="str">
        <f t="shared" ca="1" si="361"/>
        <v>A</v>
      </c>
    </row>
    <row r="5223" spans="9:17" x14ac:dyDescent="0.25">
      <c r="I5223" s="11">
        <v>5222</v>
      </c>
      <c r="J5223" s="11">
        <f t="shared" ca="1" si="366"/>
        <v>-1.5434378007057674</v>
      </c>
      <c r="K5223" s="11">
        <f t="shared" ca="1" si="367"/>
        <v>0.35412303731033257</v>
      </c>
      <c r="L5223" s="11" t="str">
        <f t="shared" ca="1" si="360"/>
        <v>H</v>
      </c>
      <c r="M5223" s="11"/>
      <c r="N5223" s="11">
        <v>5222</v>
      </c>
      <c r="O5223" s="12">
        <f t="shared" ca="1" si="368"/>
        <v>-0.93759267230961374</v>
      </c>
      <c r="P5223" s="12">
        <f t="shared" ca="1" si="369"/>
        <v>0.83355740756875552</v>
      </c>
      <c r="Q5223" s="11" t="str">
        <f t="shared" ca="1" si="361"/>
        <v>H</v>
      </c>
    </row>
    <row r="5224" spans="9:17" x14ac:dyDescent="0.25">
      <c r="I5224" s="11">
        <v>5223</v>
      </c>
      <c r="J5224" s="11">
        <f t="shared" ca="1" si="366"/>
        <v>1.0011371185741278</v>
      </c>
      <c r="K5224" s="11">
        <f t="shared" ca="1" si="367"/>
        <v>1.8700523564882954</v>
      </c>
      <c r="L5224" s="11" t="str">
        <f t="shared" ca="1" si="360"/>
        <v>H</v>
      </c>
      <c r="M5224" s="11"/>
      <c r="N5224" s="11">
        <v>5223</v>
      </c>
      <c r="O5224" s="12">
        <f t="shared" ca="1" si="368"/>
        <v>1.0177107918653305</v>
      </c>
      <c r="P5224" s="12">
        <f t="shared" ca="1" si="369"/>
        <v>0.69140688526863547</v>
      </c>
      <c r="Q5224" s="11" t="str">
        <f t="shared" ca="1" si="361"/>
        <v>A</v>
      </c>
    </row>
    <row r="5225" spans="9:17" x14ac:dyDescent="0.25">
      <c r="I5225" s="11">
        <v>5224</v>
      </c>
      <c r="J5225" s="11">
        <f t="shared" ca="1" si="366"/>
        <v>1.3570887545917749</v>
      </c>
      <c r="K5225" s="11">
        <f t="shared" ca="1" si="367"/>
        <v>4.6787415151743694</v>
      </c>
      <c r="L5225" s="11" t="str">
        <f t="shared" ca="1" si="360"/>
        <v>H</v>
      </c>
      <c r="M5225" s="11"/>
      <c r="N5225" s="11">
        <v>5224</v>
      </c>
      <c r="O5225" s="12">
        <f t="shared" ca="1" si="368"/>
        <v>-6.9056449008645493E-2</v>
      </c>
      <c r="P5225" s="12">
        <f t="shared" ca="1" si="369"/>
        <v>-1.3420843979507415</v>
      </c>
      <c r="Q5225" s="11" t="str">
        <f t="shared" ca="1" si="361"/>
        <v>A</v>
      </c>
    </row>
    <row r="5226" spans="9:17" x14ac:dyDescent="0.25">
      <c r="I5226" s="11">
        <v>5225</v>
      </c>
      <c r="J5226" s="11">
        <f t="shared" ca="1" si="366"/>
        <v>1.04027110954013</v>
      </c>
      <c r="K5226" s="11">
        <f t="shared" ca="1" si="367"/>
        <v>1.146842537787252</v>
      </c>
      <c r="L5226" s="11" t="str">
        <f t="shared" ca="1" si="360"/>
        <v>H</v>
      </c>
      <c r="M5226" s="11"/>
      <c r="N5226" s="11">
        <v>5225</v>
      </c>
      <c r="O5226" s="12">
        <f t="shared" ca="1" si="368"/>
        <v>1.1819128099909912</v>
      </c>
      <c r="P5226" s="12">
        <f t="shared" ca="1" si="369"/>
        <v>-1.1954360746640673</v>
      </c>
      <c r="Q5226" s="11" t="str">
        <f t="shared" ca="1" si="361"/>
        <v>A</v>
      </c>
    </row>
    <row r="5227" spans="9:17" x14ac:dyDescent="0.25">
      <c r="I5227" s="11">
        <v>5226</v>
      </c>
      <c r="J5227" s="11">
        <f t="shared" ca="1" si="366"/>
        <v>-9.49309366232165E-3</v>
      </c>
      <c r="K5227" s="11">
        <f t="shared" ca="1" si="367"/>
        <v>3.8688574765146839</v>
      </c>
      <c r="L5227" s="11" t="str">
        <f t="shared" ca="1" si="360"/>
        <v>H</v>
      </c>
      <c r="M5227" s="11"/>
      <c r="N5227" s="11">
        <v>5226</v>
      </c>
      <c r="O5227" s="12">
        <f t="shared" ca="1" si="368"/>
        <v>0.79162191255716841</v>
      </c>
      <c r="P5227" s="12">
        <f t="shared" ca="1" si="369"/>
        <v>-0.20738254776487741</v>
      </c>
      <c r="Q5227" s="11" t="str">
        <f t="shared" ca="1" si="361"/>
        <v>A</v>
      </c>
    </row>
    <row r="5228" spans="9:17" x14ac:dyDescent="0.25">
      <c r="I5228" s="11">
        <v>5227</v>
      </c>
      <c r="J5228" s="11">
        <f t="shared" ca="1" si="366"/>
        <v>-1.7208254993145573</v>
      </c>
      <c r="K5228" s="11">
        <f t="shared" ca="1" si="367"/>
        <v>2.7005395796473803</v>
      </c>
      <c r="L5228" s="11" t="str">
        <f t="shared" ca="1" si="360"/>
        <v>H</v>
      </c>
      <c r="M5228" s="11"/>
      <c r="N5228" s="11">
        <v>5227</v>
      </c>
      <c r="O5228" s="12">
        <f t="shared" ca="1" si="368"/>
        <v>-1.1668205057110215</v>
      </c>
      <c r="P5228" s="12">
        <f t="shared" ca="1" si="369"/>
        <v>2.7316511044119638</v>
      </c>
      <c r="Q5228" s="11" t="str">
        <f t="shared" ca="1" si="361"/>
        <v>H</v>
      </c>
    </row>
    <row r="5229" spans="9:17" x14ac:dyDescent="0.25">
      <c r="I5229" s="11">
        <v>5228</v>
      </c>
      <c r="J5229" s="11">
        <f t="shared" ca="1" si="366"/>
        <v>9.6248638701870171E-2</v>
      </c>
      <c r="K5229" s="11">
        <f t="shared" ca="1" si="367"/>
        <v>2.3388698068790292</v>
      </c>
      <c r="L5229" s="11" t="str">
        <f t="shared" ca="1" si="360"/>
        <v>H</v>
      </c>
      <c r="M5229" s="11"/>
      <c r="N5229" s="11">
        <v>5228</v>
      </c>
      <c r="O5229" s="12">
        <f t="shared" ca="1" si="368"/>
        <v>0.27432310308581687</v>
      </c>
      <c r="P5229" s="12">
        <f t="shared" ca="1" si="369"/>
        <v>2.506801557735395</v>
      </c>
      <c r="Q5229" s="11" t="str">
        <f t="shared" ca="1" si="361"/>
        <v>H</v>
      </c>
    </row>
    <row r="5230" spans="9:17" x14ac:dyDescent="0.25">
      <c r="I5230" s="11">
        <v>5229</v>
      </c>
      <c r="J5230" s="11">
        <f t="shared" ca="1" si="366"/>
        <v>-6.3440374769005214E-2</v>
      </c>
      <c r="K5230" s="11">
        <f t="shared" ca="1" si="367"/>
        <v>-0.71091532275687541</v>
      </c>
      <c r="L5230" s="11" t="str">
        <f t="shared" ca="1" si="360"/>
        <v>A</v>
      </c>
      <c r="M5230" s="11"/>
      <c r="N5230" s="11">
        <v>5229</v>
      </c>
      <c r="O5230" s="12">
        <f t="shared" ca="1" si="368"/>
        <v>0.77864925035641053</v>
      </c>
      <c r="P5230" s="12">
        <f t="shared" ca="1" si="369"/>
        <v>-0.20338121601261694</v>
      </c>
      <c r="Q5230" s="11" t="str">
        <f t="shared" ca="1" si="361"/>
        <v>A</v>
      </c>
    </row>
    <row r="5231" spans="9:17" x14ac:dyDescent="0.25">
      <c r="I5231" s="11">
        <v>5230</v>
      </c>
      <c r="J5231" s="11">
        <f t="shared" ca="1" si="366"/>
        <v>-0.20061423210692209</v>
      </c>
      <c r="K5231" s="11">
        <f t="shared" ca="1" si="367"/>
        <v>0.59593217462782033</v>
      </c>
      <c r="L5231" s="11" t="str">
        <f t="shared" ca="1" si="360"/>
        <v>H</v>
      </c>
      <c r="M5231" s="11"/>
      <c r="N5231" s="11">
        <v>5230</v>
      </c>
      <c r="O5231" s="12">
        <f t="shared" ca="1" si="368"/>
        <v>0.31872291184710899</v>
      </c>
      <c r="P5231" s="12">
        <f t="shared" ca="1" si="369"/>
        <v>3.8993279598552393</v>
      </c>
      <c r="Q5231" s="11" t="str">
        <f t="shared" ca="1" si="361"/>
        <v>H</v>
      </c>
    </row>
    <row r="5232" spans="9:17" x14ac:dyDescent="0.25">
      <c r="I5232" s="11">
        <v>5231</v>
      </c>
      <c r="J5232" s="11">
        <f t="shared" ca="1" si="366"/>
        <v>1.6819890647744136</v>
      </c>
      <c r="K5232" s="11">
        <f t="shared" ca="1" si="367"/>
        <v>2.5514652338175168</v>
      </c>
      <c r="L5232" s="11" t="str">
        <f t="shared" ca="1" si="360"/>
        <v>H</v>
      </c>
      <c r="M5232" s="11"/>
      <c r="N5232" s="11">
        <v>5231</v>
      </c>
      <c r="O5232" s="12">
        <f t="shared" ca="1" si="368"/>
        <v>1.9328381093697433</v>
      </c>
      <c r="P5232" s="12">
        <f t="shared" ca="1" si="369"/>
        <v>0.96814162666053649</v>
      </c>
      <c r="Q5232" s="11" t="str">
        <f t="shared" ca="1" si="361"/>
        <v>A</v>
      </c>
    </row>
    <row r="5233" spans="9:17" x14ac:dyDescent="0.25">
      <c r="I5233" s="11">
        <v>5232</v>
      </c>
      <c r="J5233" s="11">
        <f t="shared" ca="1" si="366"/>
        <v>1.7466591725057428</v>
      </c>
      <c r="K5233" s="11">
        <f t="shared" ca="1" si="367"/>
        <v>1.810311758065615</v>
      </c>
      <c r="L5233" s="11" t="str">
        <f t="shared" ca="1" si="360"/>
        <v>H</v>
      </c>
      <c r="M5233" s="11"/>
      <c r="N5233" s="11">
        <v>5232</v>
      </c>
      <c r="O5233" s="12">
        <f t="shared" ca="1" si="368"/>
        <v>-1.4094418732233889</v>
      </c>
      <c r="P5233" s="12">
        <f t="shared" ca="1" si="369"/>
        <v>1.1041640821623455</v>
      </c>
      <c r="Q5233" s="11" t="str">
        <f t="shared" ca="1" si="361"/>
        <v>H</v>
      </c>
    </row>
    <row r="5234" spans="9:17" x14ac:dyDescent="0.25">
      <c r="I5234" s="11">
        <v>5233</v>
      </c>
      <c r="J5234" s="11">
        <f t="shared" ca="1" si="366"/>
        <v>1.7280966006169396</v>
      </c>
      <c r="K5234" s="11">
        <f t="shared" ca="1" si="367"/>
        <v>4.6040709380774842</v>
      </c>
      <c r="L5234" s="11" t="str">
        <f t="shared" ca="1" si="360"/>
        <v>H</v>
      </c>
      <c r="M5234" s="11"/>
      <c r="N5234" s="11">
        <v>5233</v>
      </c>
      <c r="O5234" s="12">
        <f t="shared" ca="1" si="368"/>
        <v>-0.59992745028519923</v>
      </c>
      <c r="P5234" s="12">
        <f t="shared" ca="1" si="369"/>
        <v>0.28750810719710362</v>
      </c>
      <c r="Q5234" s="11" t="str">
        <f t="shared" ca="1" si="361"/>
        <v>H</v>
      </c>
    </row>
    <row r="5235" spans="9:17" x14ac:dyDescent="0.25">
      <c r="I5235" s="11">
        <v>5234</v>
      </c>
      <c r="J5235" s="11">
        <f t="shared" ca="1" si="366"/>
        <v>0.93683202689103151</v>
      </c>
      <c r="K5235" s="11">
        <f t="shared" ca="1" si="367"/>
        <v>0.77126579264711514</v>
      </c>
      <c r="L5235" s="11" t="str">
        <f t="shared" ca="1" si="360"/>
        <v>A</v>
      </c>
      <c r="M5235" s="11"/>
      <c r="N5235" s="11">
        <v>5234</v>
      </c>
      <c r="O5235" s="12">
        <f t="shared" ca="1" si="368"/>
        <v>-0.10565932291681845</v>
      </c>
      <c r="P5235" s="12">
        <f t="shared" ca="1" si="369"/>
        <v>-1.4293929394872551</v>
      </c>
      <c r="Q5235" s="11" t="str">
        <f t="shared" ca="1" si="361"/>
        <v>A</v>
      </c>
    </row>
    <row r="5236" spans="9:17" x14ac:dyDescent="0.25">
      <c r="I5236" s="11">
        <v>5235</v>
      </c>
      <c r="J5236" s="11">
        <f t="shared" ca="1" si="366"/>
        <v>2.4251034027968563</v>
      </c>
      <c r="K5236" s="11">
        <f t="shared" ca="1" si="367"/>
        <v>1.5430615046916121</v>
      </c>
      <c r="L5236" s="11" t="str">
        <f t="shared" ca="1" si="360"/>
        <v>A</v>
      </c>
      <c r="M5236" s="11"/>
      <c r="N5236" s="11">
        <v>5235</v>
      </c>
      <c r="O5236" s="12">
        <f t="shared" ca="1" si="368"/>
        <v>1.1560471134222632</v>
      </c>
      <c r="P5236" s="12">
        <f t="shared" ca="1" si="369"/>
        <v>3.7787163379141169</v>
      </c>
      <c r="Q5236" s="11" t="str">
        <f t="shared" ca="1" si="361"/>
        <v>H</v>
      </c>
    </row>
    <row r="5237" spans="9:17" x14ac:dyDescent="0.25">
      <c r="I5237" s="11">
        <v>5236</v>
      </c>
      <c r="J5237" s="11">
        <f t="shared" ca="1" si="366"/>
        <v>0.54572961384215146</v>
      </c>
      <c r="K5237" s="11">
        <f t="shared" ca="1" si="367"/>
        <v>3.1007399783460485</v>
      </c>
      <c r="L5237" s="11" t="str">
        <f t="shared" ca="1" si="360"/>
        <v>H</v>
      </c>
      <c r="M5237" s="11"/>
      <c r="N5237" s="11">
        <v>5236</v>
      </c>
      <c r="O5237" s="12">
        <f t="shared" ca="1" si="368"/>
        <v>1.147038172445191</v>
      </c>
      <c r="P5237" s="12">
        <f t="shared" ca="1" si="369"/>
        <v>2.4990332566097129</v>
      </c>
      <c r="Q5237" s="11" t="str">
        <f t="shared" ca="1" si="361"/>
        <v>H</v>
      </c>
    </row>
    <row r="5238" spans="9:17" x14ac:dyDescent="0.25">
      <c r="I5238" s="11">
        <v>5237</v>
      </c>
      <c r="J5238" s="11">
        <f t="shared" ca="1" si="366"/>
        <v>1.2704671977005277</v>
      </c>
      <c r="K5238" s="11">
        <f t="shared" ca="1" si="367"/>
        <v>2.6620716720707662</v>
      </c>
      <c r="L5238" s="11" t="str">
        <f t="shared" ca="1" si="360"/>
        <v>H</v>
      </c>
      <c r="M5238" s="11"/>
      <c r="N5238" s="11">
        <v>5237</v>
      </c>
      <c r="O5238" s="12">
        <f t="shared" ca="1" si="368"/>
        <v>1.2929242651193875</v>
      </c>
      <c r="P5238" s="12">
        <f t="shared" ca="1" si="369"/>
        <v>1.1242757527119367</v>
      </c>
      <c r="Q5238" s="11" t="str">
        <f t="shared" ca="1" si="361"/>
        <v>A</v>
      </c>
    </row>
    <row r="5239" spans="9:17" x14ac:dyDescent="0.25">
      <c r="I5239" s="11">
        <v>5238</v>
      </c>
      <c r="J5239" s="11">
        <f t="shared" ca="1" si="366"/>
        <v>0.61966817962099019</v>
      </c>
      <c r="K5239" s="11">
        <f t="shared" ca="1" si="367"/>
        <v>1.8002292600980105</v>
      </c>
      <c r="L5239" s="11" t="str">
        <f t="shared" ca="1" si="360"/>
        <v>H</v>
      </c>
      <c r="M5239" s="11"/>
      <c r="N5239" s="11">
        <v>5238</v>
      </c>
      <c r="O5239" s="12">
        <f t="shared" ca="1" si="368"/>
        <v>-0.19454999407549245</v>
      </c>
      <c r="P5239" s="12">
        <f t="shared" ca="1" si="369"/>
        <v>1.6462162973794956</v>
      </c>
      <c r="Q5239" s="11" t="str">
        <f t="shared" ca="1" si="361"/>
        <v>H</v>
      </c>
    </row>
    <row r="5240" spans="9:17" x14ac:dyDescent="0.25">
      <c r="I5240" s="11">
        <v>5239</v>
      </c>
      <c r="J5240" s="11">
        <f t="shared" ca="1" si="366"/>
        <v>0.34045714873965849</v>
      </c>
      <c r="K5240" s="11">
        <f t="shared" ca="1" si="367"/>
        <v>1.911986742623772</v>
      </c>
      <c r="L5240" s="11" t="str">
        <f t="shared" ca="1" si="360"/>
        <v>H</v>
      </c>
      <c r="M5240" s="11"/>
      <c r="N5240" s="11">
        <v>5239</v>
      </c>
      <c r="O5240" s="12">
        <f t="shared" ca="1" si="368"/>
        <v>-0.17076486747034525</v>
      </c>
      <c r="P5240" s="12">
        <f t="shared" ca="1" si="369"/>
        <v>1.2646179906200214</v>
      </c>
      <c r="Q5240" s="11" t="str">
        <f t="shared" ca="1" si="361"/>
        <v>H</v>
      </c>
    </row>
    <row r="5241" spans="9:17" x14ac:dyDescent="0.25">
      <c r="I5241" s="11">
        <v>5240</v>
      </c>
      <c r="J5241" s="11">
        <f t="shared" ca="1" si="366"/>
        <v>-1.1937375834617203</v>
      </c>
      <c r="K5241" s="11">
        <f t="shared" ca="1" si="367"/>
        <v>3.1479554229572546</v>
      </c>
      <c r="L5241" s="11" t="str">
        <f t="shared" ca="1" si="360"/>
        <v>H</v>
      </c>
      <c r="M5241" s="11"/>
      <c r="N5241" s="11">
        <v>5240</v>
      </c>
      <c r="O5241" s="12">
        <f t="shared" ca="1" si="368"/>
        <v>-0.17471075301002481</v>
      </c>
      <c r="P5241" s="12">
        <f t="shared" ca="1" si="369"/>
        <v>6.3617028617515281E-3</v>
      </c>
      <c r="Q5241" s="11" t="str">
        <f t="shared" ca="1" si="361"/>
        <v>H</v>
      </c>
    </row>
    <row r="5242" spans="9:17" x14ac:dyDescent="0.25">
      <c r="I5242" s="11">
        <v>5241</v>
      </c>
      <c r="J5242" s="11">
        <f t="shared" ca="1" si="366"/>
        <v>1.9591119144778188</v>
      </c>
      <c r="K5242" s="11">
        <f t="shared" ca="1" si="367"/>
        <v>1.7426266927412732</v>
      </c>
      <c r="L5242" s="11" t="str">
        <f t="shared" ca="1" si="360"/>
        <v>A</v>
      </c>
      <c r="M5242" s="11"/>
      <c r="N5242" s="11">
        <v>5241</v>
      </c>
      <c r="O5242" s="12">
        <f t="shared" ca="1" si="368"/>
        <v>0.78402906581802678</v>
      </c>
      <c r="P5242" s="12">
        <f t="shared" ca="1" si="369"/>
        <v>-1.3895649885313737</v>
      </c>
      <c r="Q5242" s="11" t="str">
        <f t="shared" ca="1" si="361"/>
        <v>A</v>
      </c>
    </row>
    <row r="5243" spans="9:17" x14ac:dyDescent="0.25">
      <c r="I5243" s="11">
        <v>5242</v>
      </c>
      <c r="J5243" s="11">
        <f t="shared" ca="1" si="366"/>
        <v>-7.7082029809278585E-2</v>
      </c>
      <c r="K5243" s="11">
        <f t="shared" ca="1" si="367"/>
        <v>2.1463218965122941</v>
      </c>
      <c r="L5243" s="11" t="str">
        <f t="shared" ca="1" si="360"/>
        <v>H</v>
      </c>
      <c r="M5243" s="11"/>
      <c r="N5243" s="11">
        <v>5242</v>
      </c>
      <c r="O5243" s="12">
        <f t="shared" ca="1" si="368"/>
        <v>0.57969415164466187</v>
      </c>
      <c r="P5243" s="12">
        <f t="shared" ca="1" si="369"/>
        <v>3.6845065595590758</v>
      </c>
      <c r="Q5243" s="11" t="str">
        <f t="shared" ca="1" si="361"/>
        <v>H</v>
      </c>
    </row>
    <row r="5244" spans="9:17" x14ac:dyDescent="0.25">
      <c r="I5244" s="11">
        <v>5243</v>
      </c>
      <c r="J5244" s="11">
        <f t="shared" ca="1" si="366"/>
        <v>1.6870955484418257</v>
      </c>
      <c r="K5244" s="11">
        <f t="shared" ca="1" si="367"/>
        <v>0.64778978077747884</v>
      </c>
      <c r="L5244" s="11" t="str">
        <f t="shared" ca="1" si="360"/>
        <v>A</v>
      </c>
      <c r="M5244" s="11"/>
      <c r="N5244" s="11">
        <v>5243</v>
      </c>
      <c r="O5244" s="12">
        <f t="shared" ca="1" si="368"/>
        <v>1.196748380169895</v>
      </c>
      <c r="P5244" s="12">
        <f t="shared" ca="1" si="369"/>
        <v>-1.4134240817502781</v>
      </c>
      <c r="Q5244" s="11" t="str">
        <f t="shared" ca="1" si="361"/>
        <v>A</v>
      </c>
    </row>
    <row r="5245" spans="9:17" x14ac:dyDescent="0.25">
      <c r="I5245" s="11">
        <v>5244</v>
      </c>
      <c r="J5245" s="11">
        <f t="shared" ca="1" si="366"/>
        <v>2.0443075811102043</v>
      </c>
      <c r="K5245" s="11">
        <f t="shared" ca="1" si="367"/>
        <v>2.7250095236861882</v>
      </c>
      <c r="L5245" s="11" t="str">
        <f t="shared" ca="1" si="360"/>
        <v>H</v>
      </c>
      <c r="M5245" s="11"/>
      <c r="N5245" s="11">
        <v>5244</v>
      </c>
      <c r="O5245" s="12">
        <f t="shared" ca="1" si="368"/>
        <v>-1.2674470649282383</v>
      </c>
      <c r="P5245" s="12">
        <f t="shared" ca="1" si="369"/>
        <v>3.6005688848547952</v>
      </c>
      <c r="Q5245" s="11" t="str">
        <f t="shared" ca="1" si="361"/>
        <v>H</v>
      </c>
    </row>
    <row r="5246" spans="9:17" x14ac:dyDescent="0.25">
      <c r="I5246" s="11">
        <v>5245</v>
      </c>
      <c r="J5246" s="11">
        <f t="shared" ca="1" si="366"/>
        <v>0.57131131729291584</v>
      </c>
      <c r="K5246" s="11">
        <f t="shared" ca="1" si="367"/>
        <v>2.9786440640982677</v>
      </c>
      <c r="L5246" s="11" t="str">
        <f t="shared" ca="1" si="360"/>
        <v>H</v>
      </c>
      <c r="M5246" s="11"/>
      <c r="N5246" s="11">
        <v>5245</v>
      </c>
      <c r="O5246" s="12">
        <f t="shared" ca="1" si="368"/>
        <v>0.86736774364465374</v>
      </c>
      <c r="P5246" s="12">
        <f t="shared" ca="1" si="369"/>
        <v>1.9592328402198329</v>
      </c>
      <c r="Q5246" s="11" t="str">
        <f t="shared" ca="1" si="361"/>
        <v>H</v>
      </c>
    </row>
    <row r="5247" spans="9:17" x14ac:dyDescent="0.25">
      <c r="I5247" s="11">
        <v>5246</v>
      </c>
      <c r="J5247" s="11">
        <f t="shared" ca="1" si="366"/>
        <v>0.85098507973083504</v>
      </c>
      <c r="K5247" s="11">
        <f t="shared" ca="1" si="367"/>
        <v>1.1986283719182955</v>
      </c>
      <c r="L5247" s="11" t="str">
        <f t="shared" ca="1" si="360"/>
        <v>H</v>
      </c>
      <c r="M5247" s="11"/>
      <c r="N5247" s="11">
        <v>5246</v>
      </c>
      <c r="O5247" s="12">
        <f t="shared" ca="1" si="368"/>
        <v>-0.75576274558787659</v>
      </c>
      <c r="P5247" s="12">
        <f t="shared" ca="1" si="369"/>
        <v>2.3535037841009121</v>
      </c>
      <c r="Q5247" s="11" t="str">
        <f t="shared" ca="1" si="361"/>
        <v>H</v>
      </c>
    </row>
    <row r="5248" spans="9:17" x14ac:dyDescent="0.25">
      <c r="I5248" s="11">
        <v>5247</v>
      </c>
      <c r="J5248" s="11">
        <f t="shared" ca="1" si="366"/>
        <v>-2.2724659881518394E-2</v>
      </c>
      <c r="K5248" s="11">
        <f t="shared" ca="1" si="367"/>
        <v>1.0911371796376543</v>
      </c>
      <c r="L5248" s="11" t="str">
        <f t="shared" ca="1" si="360"/>
        <v>H</v>
      </c>
      <c r="M5248" s="11"/>
      <c r="N5248" s="11">
        <v>5247</v>
      </c>
      <c r="O5248" s="12">
        <f t="shared" ca="1" si="368"/>
        <v>1.4641248930856821</v>
      </c>
      <c r="P5248" s="12">
        <f t="shared" ca="1" si="369"/>
        <v>2.4517640736475359</v>
      </c>
      <c r="Q5248" s="11" t="str">
        <f t="shared" ca="1" si="361"/>
        <v>H</v>
      </c>
    </row>
    <row r="5249" spans="9:17" x14ac:dyDescent="0.25">
      <c r="I5249" s="11">
        <v>5248</v>
      </c>
      <c r="J5249" s="11">
        <f t="shared" ca="1" si="366"/>
        <v>0.84908372513014219</v>
      </c>
      <c r="K5249" s="11">
        <f t="shared" ca="1" si="367"/>
        <v>0.79150982445335338</v>
      </c>
      <c r="L5249" s="11" t="str">
        <f t="shared" ca="1" si="360"/>
        <v>A</v>
      </c>
      <c r="M5249" s="11"/>
      <c r="N5249" s="11">
        <v>5248</v>
      </c>
      <c r="O5249" s="12">
        <f t="shared" ca="1" si="368"/>
        <v>0.63373684094883953</v>
      </c>
      <c r="P5249" s="12">
        <f t="shared" ca="1" si="369"/>
        <v>0.3464363600070437</v>
      </c>
      <c r="Q5249" s="11" t="str">
        <f t="shared" ca="1" si="361"/>
        <v>A</v>
      </c>
    </row>
    <row r="5250" spans="9:17" x14ac:dyDescent="0.25">
      <c r="I5250" s="11">
        <v>5249</v>
      </c>
      <c r="J5250" s="11">
        <f t="shared" ca="1" si="366"/>
        <v>1.4036425131858681</v>
      </c>
      <c r="K5250" s="11">
        <f t="shared" ca="1" si="367"/>
        <v>4.5742508760462837</v>
      </c>
      <c r="L5250" s="11" t="str">
        <f t="shared" ca="1" si="360"/>
        <v>H</v>
      </c>
      <c r="M5250" s="11"/>
      <c r="N5250" s="11">
        <v>5249</v>
      </c>
      <c r="O5250" s="12">
        <f t="shared" ca="1" si="368"/>
        <v>0.67174160698214902</v>
      </c>
      <c r="P5250" s="12">
        <f t="shared" ca="1" si="369"/>
        <v>-1.7906775162704154</v>
      </c>
      <c r="Q5250" s="11" t="str">
        <f t="shared" ca="1" si="361"/>
        <v>A</v>
      </c>
    </row>
    <row r="5251" spans="9:17" x14ac:dyDescent="0.25">
      <c r="I5251" s="11">
        <v>5250</v>
      </c>
      <c r="J5251" s="11">
        <f t="shared" ref="J5251:J5314" ca="1" si="370">NORMINV(RAND(), $D$3,$F$3)</f>
        <v>1.3528698118653772</v>
      </c>
      <c r="K5251" s="11">
        <f t="shared" ref="K5251:K5314" ca="1" si="371">NORMINV(RAND(), $D$2,$F$2)</f>
        <v>2.7443300177630832</v>
      </c>
      <c r="L5251" s="11" t="str">
        <f t="shared" ca="1" si="360"/>
        <v>H</v>
      </c>
      <c r="M5251" s="11"/>
      <c r="N5251" s="11">
        <v>5250</v>
      </c>
      <c r="O5251" s="12">
        <f t="shared" ref="O5251:O5314" ca="1" si="372">NORMINV(RAND(), $D$11,$F$11)</f>
        <v>1.9612629569005779E-2</v>
      </c>
      <c r="P5251" s="12">
        <f t="shared" ref="P5251:P5314" ca="1" si="373">NORMINV(RAND(), $D$10,$F$10)</f>
        <v>-2.9603394343025715</v>
      </c>
      <c r="Q5251" s="11" t="str">
        <f t="shared" ca="1" si="361"/>
        <v>A</v>
      </c>
    </row>
    <row r="5252" spans="9:17" x14ac:dyDescent="0.25">
      <c r="I5252" s="11">
        <v>5251</v>
      </c>
      <c r="J5252" s="11">
        <f t="shared" ca="1" si="370"/>
        <v>0.347145778201296</v>
      </c>
      <c r="K5252" s="11">
        <f t="shared" ca="1" si="371"/>
        <v>1.3095189974130348</v>
      </c>
      <c r="L5252" s="11" t="str">
        <f t="shared" ca="1" si="360"/>
        <v>H</v>
      </c>
      <c r="M5252" s="11"/>
      <c r="N5252" s="11">
        <v>5251</v>
      </c>
      <c r="O5252" s="12">
        <f t="shared" ca="1" si="372"/>
        <v>-2.4315399418457302</v>
      </c>
      <c r="P5252" s="12">
        <f t="shared" ca="1" si="373"/>
        <v>1.742833965043584</v>
      </c>
      <c r="Q5252" s="11" t="str">
        <f t="shared" ca="1" si="361"/>
        <v>H</v>
      </c>
    </row>
    <row r="5253" spans="9:17" x14ac:dyDescent="0.25">
      <c r="I5253" s="11">
        <v>5252</v>
      </c>
      <c r="J5253" s="11">
        <f t="shared" ca="1" si="370"/>
        <v>0.84937887118012001</v>
      </c>
      <c r="K5253" s="11">
        <f t="shared" ca="1" si="371"/>
        <v>1.8968345250904854</v>
      </c>
      <c r="L5253" s="11" t="str">
        <f t="shared" ca="1" si="360"/>
        <v>H</v>
      </c>
      <c r="M5253" s="11"/>
      <c r="N5253" s="11">
        <v>5252</v>
      </c>
      <c r="O5253" s="12">
        <f t="shared" ca="1" si="372"/>
        <v>0.59795716791890474</v>
      </c>
      <c r="P5253" s="12">
        <f t="shared" ca="1" si="373"/>
        <v>1.1620164456705127</v>
      </c>
      <c r="Q5253" s="11" t="str">
        <f t="shared" ca="1" si="361"/>
        <v>H</v>
      </c>
    </row>
    <row r="5254" spans="9:17" x14ac:dyDescent="0.25">
      <c r="I5254" s="11">
        <v>5253</v>
      </c>
      <c r="J5254" s="11">
        <f t="shared" ca="1" si="370"/>
        <v>2.0388281833543394</v>
      </c>
      <c r="K5254" s="11">
        <f t="shared" ca="1" si="371"/>
        <v>0.97482158457538604</v>
      </c>
      <c r="L5254" s="11" t="str">
        <f t="shared" ca="1" si="360"/>
        <v>A</v>
      </c>
      <c r="M5254" s="11"/>
      <c r="N5254" s="11">
        <v>5253</v>
      </c>
      <c r="O5254" s="12">
        <f t="shared" ca="1" si="372"/>
        <v>1.6588598311875156</v>
      </c>
      <c r="P5254" s="12">
        <f t="shared" ca="1" si="373"/>
        <v>3.1271474451947112</v>
      </c>
      <c r="Q5254" s="11" t="str">
        <f t="shared" ca="1" si="361"/>
        <v>H</v>
      </c>
    </row>
    <row r="5255" spans="9:17" x14ac:dyDescent="0.25">
      <c r="I5255" s="11">
        <v>5254</v>
      </c>
      <c r="J5255" s="11">
        <f t="shared" ca="1" si="370"/>
        <v>0.68570676401518682</v>
      </c>
      <c r="K5255" s="11">
        <f t="shared" ca="1" si="371"/>
        <v>2.455973110530612</v>
      </c>
      <c r="L5255" s="11" t="str">
        <f t="shared" ca="1" si="360"/>
        <v>H</v>
      </c>
      <c r="M5255" s="11"/>
      <c r="N5255" s="11">
        <v>5254</v>
      </c>
      <c r="O5255" s="12">
        <f t="shared" ca="1" si="372"/>
        <v>0.22034481067306483</v>
      </c>
      <c r="P5255" s="12">
        <f t="shared" ca="1" si="373"/>
        <v>1.0608526160173699</v>
      </c>
      <c r="Q5255" s="11" t="str">
        <f t="shared" ca="1" si="361"/>
        <v>H</v>
      </c>
    </row>
    <row r="5256" spans="9:17" x14ac:dyDescent="0.25">
      <c r="I5256" s="11">
        <v>5255</v>
      </c>
      <c r="J5256" s="11">
        <f t="shared" ca="1" si="370"/>
        <v>0.21119122058397244</v>
      </c>
      <c r="K5256" s="11">
        <f t="shared" ca="1" si="371"/>
        <v>2.7458487808608147</v>
      </c>
      <c r="L5256" s="11" t="str">
        <f t="shared" ca="1" si="360"/>
        <v>H</v>
      </c>
      <c r="M5256" s="11"/>
      <c r="N5256" s="11">
        <v>5255</v>
      </c>
      <c r="O5256" s="12">
        <f t="shared" ca="1" si="372"/>
        <v>-0.15349969506999761</v>
      </c>
      <c r="P5256" s="12">
        <f t="shared" ca="1" si="373"/>
        <v>0.9591000008773104</v>
      </c>
      <c r="Q5256" s="11" t="str">
        <f t="shared" ca="1" si="361"/>
        <v>H</v>
      </c>
    </row>
    <row r="5257" spans="9:17" x14ac:dyDescent="0.25">
      <c r="I5257" s="11">
        <v>5256</v>
      </c>
      <c r="J5257" s="11">
        <f t="shared" ca="1" si="370"/>
        <v>1.3620869116334267</v>
      </c>
      <c r="K5257" s="11">
        <f t="shared" ca="1" si="371"/>
        <v>1.2378585232384287</v>
      </c>
      <c r="L5257" s="11" t="str">
        <f t="shared" ca="1" si="360"/>
        <v>A</v>
      </c>
      <c r="M5257" s="11"/>
      <c r="N5257" s="11">
        <v>5256</v>
      </c>
      <c r="O5257" s="12">
        <f t="shared" ca="1" si="372"/>
        <v>0.92841910678610606</v>
      </c>
      <c r="P5257" s="12">
        <f t="shared" ca="1" si="373"/>
        <v>-0.29137500985829567</v>
      </c>
      <c r="Q5257" s="11" t="str">
        <f t="shared" ca="1" si="361"/>
        <v>A</v>
      </c>
    </row>
    <row r="5258" spans="9:17" x14ac:dyDescent="0.25">
      <c r="I5258" s="11">
        <v>5257</v>
      </c>
      <c r="J5258" s="11">
        <f t="shared" ca="1" si="370"/>
        <v>1.974604378935044</v>
      </c>
      <c r="K5258" s="11">
        <f t="shared" ca="1" si="371"/>
        <v>3.2620928862845022</v>
      </c>
      <c r="L5258" s="11" t="str">
        <f t="shared" ca="1" si="360"/>
        <v>H</v>
      </c>
      <c r="M5258" s="11"/>
      <c r="N5258" s="11">
        <v>5257</v>
      </c>
      <c r="O5258" s="12">
        <f t="shared" ca="1" si="372"/>
        <v>0.87497953413461138</v>
      </c>
      <c r="P5258" s="12">
        <f t="shared" ca="1" si="373"/>
        <v>1.4415998190164365</v>
      </c>
      <c r="Q5258" s="11" t="str">
        <f t="shared" ca="1" si="361"/>
        <v>H</v>
      </c>
    </row>
    <row r="5259" spans="9:17" x14ac:dyDescent="0.25">
      <c r="I5259" s="11">
        <v>5258</v>
      </c>
      <c r="J5259" s="11">
        <f t="shared" ca="1" si="370"/>
        <v>3.1327457587877272</v>
      </c>
      <c r="K5259" s="11">
        <f t="shared" ca="1" si="371"/>
        <v>2.3561251132807031</v>
      </c>
      <c r="L5259" s="11" t="str">
        <f t="shared" ca="1" si="360"/>
        <v>A</v>
      </c>
      <c r="M5259" s="11"/>
      <c r="N5259" s="11">
        <v>5258</v>
      </c>
      <c r="O5259" s="12">
        <f t="shared" ca="1" si="372"/>
        <v>-1.6812477135766055</v>
      </c>
      <c r="P5259" s="12">
        <f t="shared" ca="1" si="373"/>
        <v>1.4915466135070763</v>
      </c>
      <c r="Q5259" s="11" t="str">
        <f t="shared" ca="1" si="361"/>
        <v>H</v>
      </c>
    </row>
    <row r="5260" spans="9:17" x14ac:dyDescent="0.25">
      <c r="I5260" s="11">
        <v>5259</v>
      </c>
      <c r="J5260" s="11">
        <f t="shared" ca="1" si="370"/>
        <v>1.5228351798672302</v>
      </c>
      <c r="K5260" s="11">
        <f t="shared" ca="1" si="371"/>
        <v>1.7416470894020741</v>
      </c>
      <c r="L5260" s="11" t="str">
        <f t="shared" ca="1" si="360"/>
        <v>H</v>
      </c>
      <c r="M5260" s="11"/>
      <c r="N5260" s="11">
        <v>5259</v>
      </c>
      <c r="O5260" s="12">
        <f t="shared" ca="1" si="372"/>
        <v>-1.3808729538341131</v>
      </c>
      <c r="P5260" s="12">
        <f t="shared" ca="1" si="373"/>
        <v>3.1600660637996696</v>
      </c>
      <c r="Q5260" s="11" t="str">
        <f t="shared" ca="1" si="361"/>
        <v>H</v>
      </c>
    </row>
    <row r="5261" spans="9:17" x14ac:dyDescent="0.25">
      <c r="I5261" s="11">
        <v>5260</v>
      </c>
      <c r="J5261" s="11">
        <f t="shared" ca="1" si="370"/>
        <v>0.4276834773844248</v>
      </c>
      <c r="K5261" s="11">
        <f t="shared" ca="1" si="371"/>
        <v>-1.3080564995849637</v>
      </c>
      <c r="L5261" s="11" t="str">
        <f t="shared" ca="1" si="360"/>
        <v>A</v>
      </c>
      <c r="M5261" s="11"/>
      <c r="N5261" s="11">
        <v>5260</v>
      </c>
      <c r="O5261" s="12">
        <f t="shared" ca="1" si="372"/>
        <v>0.33123108405238255</v>
      </c>
      <c r="P5261" s="12">
        <f t="shared" ca="1" si="373"/>
        <v>1.5507215072642411</v>
      </c>
      <c r="Q5261" s="11" t="str">
        <f t="shared" ca="1" si="361"/>
        <v>H</v>
      </c>
    </row>
    <row r="5262" spans="9:17" x14ac:dyDescent="0.25">
      <c r="I5262" s="11">
        <v>5261</v>
      </c>
      <c r="J5262" s="11">
        <f t="shared" ca="1" si="370"/>
        <v>-1.0241806465227432E-2</v>
      </c>
      <c r="K5262" s="11">
        <f t="shared" ca="1" si="371"/>
        <v>3.0048590636263137</v>
      </c>
      <c r="L5262" s="11" t="str">
        <f t="shared" ca="1" si="360"/>
        <v>H</v>
      </c>
      <c r="M5262" s="11"/>
      <c r="N5262" s="11">
        <v>5261</v>
      </c>
      <c r="O5262" s="12">
        <f t="shared" ca="1" si="372"/>
        <v>-1.5023816410038087</v>
      </c>
      <c r="P5262" s="12">
        <f t="shared" ca="1" si="373"/>
        <v>2.390212982123705</v>
      </c>
      <c r="Q5262" s="11" t="str">
        <f t="shared" ca="1" si="361"/>
        <v>H</v>
      </c>
    </row>
    <row r="5263" spans="9:17" x14ac:dyDescent="0.25">
      <c r="I5263" s="11">
        <v>5262</v>
      </c>
      <c r="J5263" s="11">
        <f t="shared" ca="1" si="370"/>
        <v>0.98507694538934976</v>
      </c>
      <c r="K5263" s="11">
        <f t="shared" ca="1" si="371"/>
        <v>3.1492998560006336</v>
      </c>
      <c r="L5263" s="11" t="str">
        <f t="shared" ca="1" si="360"/>
        <v>H</v>
      </c>
      <c r="M5263" s="11"/>
      <c r="N5263" s="11">
        <v>5262</v>
      </c>
      <c r="O5263" s="12">
        <f t="shared" ca="1" si="372"/>
        <v>0.27047088626936461</v>
      </c>
      <c r="P5263" s="12">
        <f t="shared" ca="1" si="373"/>
        <v>0.43060208851502435</v>
      </c>
      <c r="Q5263" s="11" t="str">
        <f t="shared" ca="1" si="361"/>
        <v>H</v>
      </c>
    </row>
    <row r="5264" spans="9:17" x14ac:dyDescent="0.25">
      <c r="I5264" s="11">
        <v>5263</v>
      </c>
      <c r="J5264" s="11">
        <f t="shared" ca="1" si="370"/>
        <v>2.5129871749584161</v>
      </c>
      <c r="K5264" s="11">
        <f t="shared" ca="1" si="371"/>
        <v>0.78323920861208496</v>
      </c>
      <c r="L5264" s="11" t="str">
        <f t="shared" ca="1" si="360"/>
        <v>A</v>
      </c>
      <c r="M5264" s="11"/>
      <c r="N5264" s="11">
        <v>5263</v>
      </c>
      <c r="O5264" s="12">
        <f t="shared" ca="1" si="372"/>
        <v>1.488065701576144</v>
      </c>
      <c r="P5264" s="12">
        <f t="shared" ca="1" si="373"/>
        <v>1.5280984386068723</v>
      </c>
      <c r="Q5264" s="11" t="str">
        <f t="shared" ca="1" si="361"/>
        <v>H</v>
      </c>
    </row>
    <row r="5265" spans="9:17" x14ac:dyDescent="0.25">
      <c r="I5265" s="11">
        <v>5264</v>
      </c>
      <c r="J5265" s="11">
        <f t="shared" ca="1" si="370"/>
        <v>2.053758449417574</v>
      </c>
      <c r="K5265" s="11">
        <f t="shared" ca="1" si="371"/>
        <v>1.0561430741819535</v>
      </c>
      <c r="L5265" s="11" t="str">
        <f t="shared" ca="1" si="360"/>
        <v>A</v>
      </c>
      <c r="M5265" s="11"/>
      <c r="N5265" s="11">
        <v>5264</v>
      </c>
      <c r="O5265" s="12">
        <f t="shared" ca="1" si="372"/>
        <v>1.5113415548796381</v>
      </c>
      <c r="P5265" s="12">
        <f t="shared" ca="1" si="373"/>
        <v>0.52216865889187669</v>
      </c>
      <c r="Q5265" s="11" t="str">
        <f t="shared" ca="1" si="361"/>
        <v>A</v>
      </c>
    </row>
    <row r="5266" spans="9:17" x14ac:dyDescent="0.25">
      <c r="I5266" s="11">
        <v>5265</v>
      </c>
      <c r="J5266" s="11">
        <f t="shared" ca="1" si="370"/>
        <v>2.3588590749859439</v>
      </c>
      <c r="K5266" s="11">
        <f t="shared" ca="1" si="371"/>
        <v>1.4497686375030128E-3</v>
      </c>
      <c r="L5266" s="11" t="str">
        <f t="shared" ca="1" si="360"/>
        <v>A</v>
      </c>
      <c r="M5266" s="11"/>
      <c r="N5266" s="11">
        <v>5265</v>
      </c>
      <c r="O5266" s="12">
        <f t="shared" ca="1" si="372"/>
        <v>-0.12581369967010536</v>
      </c>
      <c r="P5266" s="12">
        <f t="shared" ca="1" si="373"/>
        <v>0.60169017466171471</v>
      </c>
      <c r="Q5266" s="11" t="str">
        <f t="shared" ca="1" si="361"/>
        <v>H</v>
      </c>
    </row>
    <row r="5267" spans="9:17" x14ac:dyDescent="0.25">
      <c r="I5267" s="11">
        <v>5266</v>
      </c>
      <c r="J5267" s="11">
        <f t="shared" ca="1" si="370"/>
        <v>1.760911662117461</v>
      </c>
      <c r="K5267" s="11">
        <f t="shared" ca="1" si="371"/>
        <v>0.36057005719214907</v>
      </c>
      <c r="L5267" s="11" t="str">
        <f t="shared" ca="1" si="360"/>
        <v>A</v>
      </c>
      <c r="M5267" s="11"/>
      <c r="N5267" s="11">
        <v>5266</v>
      </c>
      <c r="O5267" s="12">
        <f t="shared" ca="1" si="372"/>
        <v>0.79612327798265459</v>
      </c>
      <c r="P5267" s="12">
        <f t="shared" ca="1" si="373"/>
        <v>1.5554677262402272</v>
      </c>
      <c r="Q5267" s="11" t="str">
        <f t="shared" ca="1" si="361"/>
        <v>H</v>
      </c>
    </row>
    <row r="5268" spans="9:17" x14ac:dyDescent="0.25">
      <c r="I5268" s="11">
        <v>5267</v>
      </c>
      <c r="J5268" s="11">
        <f t="shared" ca="1" si="370"/>
        <v>0.37225572226873904</v>
      </c>
      <c r="K5268" s="11">
        <f t="shared" ca="1" si="371"/>
        <v>2.7355108233996486</v>
      </c>
      <c r="L5268" s="11" t="str">
        <f t="shared" ca="1" si="360"/>
        <v>H</v>
      </c>
      <c r="M5268" s="11"/>
      <c r="N5268" s="11">
        <v>5267</v>
      </c>
      <c r="O5268" s="12">
        <f t="shared" ca="1" si="372"/>
        <v>1.3562718931961895</v>
      </c>
      <c r="P5268" s="12">
        <f t="shared" ca="1" si="373"/>
        <v>1.7961194279607773</v>
      </c>
      <c r="Q5268" s="11" t="str">
        <f t="shared" ca="1" si="361"/>
        <v>H</v>
      </c>
    </row>
    <row r="5269" spans="9:17" x14ac:dyDescent="0.25">
      <c r="I5269" s="11">
        <v>5268</v>
      </c>
      <c r="J5269" s="11">
        <f t="shared" ca="1" si="370"/>
        <v>1.4883483638214061</v>
      </c>
      <c r="K5269" s="11">
        <f t="shared" ca="1" si="371"/>
        <v>1.1637978409214371</v>
      </c>
      <c r="L5269" s="11" t="str">
        <f t="shared" ca="1" si="360"/>
        <v>A</v>
      </c>
      <c r="M5269" s="11"/>
      <c r="N5269" s="11">
        <v>5268</v>
      </c>
      <c r="O5269" s="12">
        <f t="shared" ca="1" si="372"/>
        <v>2.189231077200946</v>
      </c>
      <c r="P5269" s="12">
        <f t="shared" ca="1" si="373"/>
        <v>4.4314163243800406</v>
      </c>
      <c r="Q5269" s="11" t="str">
        <f t="shared" ca="1" si="361"/>
        <v>H</v>
      </c>
    </row>
    <row r="5270" spans="9:17" x14ac:dyDescent="0.25">
      <c r="I5270" s="11">
        <v>5269</v>
      </c>
      <c r="J5270" s="11">
        <f t="shared" ca="1" si="370"/>
        <v>1.6996151567847908</v>
      </c>
      <c r="K5270" s="11">
        <f t="shared" ca="1" si="371"/>
        <v>3.8986783026379905</v>
      </c>
      <c r="L5270" s="11" t="str">
        <f t="shared" ca="1" si="360"/>
        <v>H</v>
      </c>
      <c r="M5270" s="11"/>
      <c r="N5270" s="11">
        <v>5269</v>
      </c>
      <c r="O5270" s="12">
        <f t="shared" ca="1" si="372"/>
        <v>2.7463724085766161</v>
      </c>
      <c r="P5270" s="12">
        <f t="shared" ca="1" si="373"/>
        <v>2.0211803807800774</v>
      </c>
      <c r="Q5270" s="11" t="str">
        <f t="shared" ca="1" si="361"/>
        <v>A</v>
      </c>
    </row>
    <row r="5271" spans="9:17" x14ac:dyDescent="0.25">
      <c r="I5271" s="11">
        <v>5270</v>
      </c>
      <c r="J5271" s="11">
        <f t="shared" ca="1" si="370"/>
        <v>0.76854495723129923</v>
      </c>
      <c r="K5271" s="11">
        <f t="shared" ca="1" si="371"/>
        <v>1.9184348395113682</v>
      </c>
      <c r="L5271" s="11" t="str">
        <f t="shared" ca="1" si="360"/>
        <v>H</v>
      </c>
      <c r="M5271" s="11"/>
      <c r="N5271" s="11">
        <v>5270</v>
      </c>
      <c r="O5271" s="12">
        <f t="shared" ca="1" si="372"/>
        <v>0.45061601797152562</v>
      </c>
      <c r="P5271" s="12">
        <f t="shared" ca="1" si="373"/>
        <v>3.4794158582874735</v>
      </c>
      <c r="Q5271" s="11" t="str">
        <f t="shared" ca="1" si="361"/>
        <v>H</v>
      </c>
    </row>
    <row r="5272" spans="9:17" x14ac:dyDescent="0.25">
      <c r="I5272" s="11">
        <v>5271</v>
      </c>
      <c r="J5272" s="11">
        <f t="shared" ca="1" si="370"/>
        <v>-1.0869682467681399</v>
      </c>
      <c r="K5272" s="11">
        <f t="shared" ca="1" si="371"/>
        <v>3.4921978640656444</v>
      </c>
      <c r="L5272" s="11" t="str">
        <f t="shared" ca="1" si="360"/>
        <v>H</v>
      </c>
      <c r="M5272" s="11"/>
      <c r="N5272" s="11">
        <v>5271</v>
      </c>
      <c r="O5272" s="12">
        <f t="shared" ca="1" si="372"/>
        <v>0.51421225045874264</v>
      </c>
      <c r="P5272" s="12">
        <f t="shared" ca="1" si="373"/>
        <v>-1.476942925067779</v>
      </c>
      <c r="Q5272" s="11" t="str">
        <f t="shared" ca="1" si="361"/>
        <v>A</v>
      </c>
    </row>
    <row r="5273" spans="9:17" x14ac:dyDescent="0.25">
      <c r="I5273" s="11">
        <v>5272</v>
      </c>
      <c r="J5273" s="11">
        <f t="shared" ca="1" si="370"/>
        <v>-0.1815031061105451</v>
      </c>
      <c r="K5273" s="11">
        <f t="shared" ca="1" si="371"/>
        <v>0.34930883902723786</v>
      </c>
      <c r="L5273" s="11" t="str">
        <f t="shared" ca="1" si="360"/>
        <v>H</v>
      </c>
      <c r="M5273" s="11"/>
      <c r="N5273" s="11">
        <v>5272</v>
      </c>
      <c r="O5273" s="12">
        <f t="shared" ca="1" si="372"/>
        <v>0.49882224926452023</v>
      </c>
      <c r="P5273" s="12">
        <f t="shared" ca="1" si="373"/>
        <v>0.87088486818031074</v>
      </c>
      <c r="Q5273" s="11" t="str">
        <f t="shared" ca="1" si="361"/>
        <v>H</v>
      </c>
    </row>
    <row r="5274" spans="9:17" x14ac:dyDescent="0.25">
      <c r="I5274" s="11">
        <v>5273</v>
      </c>
      <c r="J5274" s="11">
        <f t="shared" ca="1" si="370"/>
        <v>2.9001569908721203</v>
      </c>
      <c r="K5274" s="11">
        <f t="shared" ca="1" si="371"/>
        <v>2.7472602129319026</v>
      </c>
      <c r="L5274" s="11" t="str">
        <f t="shared" ca="1" si="360"/>
        <v>A</v>
      </c>
      <c r="M5274" s="11"/>
      <c r="N5274" s="11">
        <v>5273</v>
      </c>
      <c r="O5274" s="12">
        <f t="shared" ca="1" si="372"/>
        <v>9.4118706692411236E-2</v>
      </c>
      <c r="P5274" s="12">
        <f t="shared" ca="1" si="373"/>
        <v>0.72041698159451362</v>
      </c>
      <c r="Q5274" s="11" t="str">
        <f t="shared" ca="1" si="361"/>
        <v>H</v>
      </c>
    </row>
    <row r="5275" spans="9:17" x14ac:dyDescent="0.25">
      <c r="I5275" s="11">
        <v>5274</v>
      </c>
      <c r="J5275" s="11">
        <f t="shared" ca="1" si="370"/>
        <v>1.2490038773742054</v>
      </c>
      <c r="K5275" s="11">
        <f t="shared" ca="1" si="371"/>
        <v>4.0643212286391828</v>
      </c>
      <c r="L5275" s="11" t="str">
        <f t="shared" ca="1" si="360"/>
        <v>H</v>
      </c>
      <c r="M5275" s="11"/>
      <c r="N5275" s="11">
        <v>5274</v>
      </c>
      <c r="O5275" s="12">
        <f t="shared" ca="1" si="372"/>
        <v>0.42089892139996915</v>
      </c>
      <c r="P5275" s="12">
        <f t="shared" ca="1" si="373"/>
        <v>-0.7716412143389868</v>
      </c>
      <c r="Q5275" s="11" t="str">
        <f t="shared" ca="1" si="361"/>
        <v>A</v>
      </c>
    </row>
    <row r="5276" spans="9:17" x14ac:dyDescent="0.25">
      <c r="I5276" s="11">
        <v>5275</v>
      </c>
      <c r="J5276" s="11">
        <f t="shared" ca="1" si="370"/>
        <v>2.1713339063441284</v>
      </c>
      <c r="K5276" s="11">
        <f t="shared" ca="1" si="371"/>
        <v>2.1183160597427855</v>
      </c>
      <c r="L5276" s="11" t="str">
        <f t="shared" ca="1" si="360"/>
        <v>A</v>
      </c>
      <c r="M5276" s="11"/>
      <c r="N5276" s="11">
        <v>5275</v>
      </c>
      <c r="O5276" s="12">
        <f t="shared" ca="1" si="372"/>
        <v>-1.211982730034936</v>
      </c>
      <c r="P5276" s="12">
        <f t="shared" ca="1" si="373"/>
        <v>-2.011193726092289</v>
      </c>
      <c r="Q5276" s="11" t="str">
        <f t="shared" ca="1" si="361"/>
        <v>A</v>
      </c>
    </row>
    <row r="5277" spans="9:17" x14ac:dyDescent="0.25">
      <c r="I5277" s="11">
        <v>5276</v>
      </c>
      <c r="J5277" s="11">
        <f t="shared" ca="1" si="370"/>
        <v>1.6567923286312625E-2</v>
      </c>
      <c r="K5277" s="11">
        <f t="shared" ca="1" si="371"/>
        <v>1.5299247427071736</v>
      </c>
      <c r="L5277" s="11" t="str">
        <f t="shared" ca="1" si="360"/>
        <v>H</v>
      </c>
      <c r="M5277" s="11"/>
      <c r="N5277" s="11">
        <v>5276</v>
      </c>
      <c r="O5277" s="12">
        <f t="shared" ca="1" si="372"/>
        <v>2.8092444733825079</v>
      </c>
      <c r="P5277" s="12">
        <f t="shared" ca="1" si="373"/>
        <v>-0.3794725979530964</v>
      </c>
      <c r="Q5277" s="11" t="str">
        <f t="shared" ca="1" si="361"/>
        <v>A</v>
      </c>
    </row>
    <row r="5278" spans="9:17" x14ac:dyDescent="0.25">
      <c r="I5278" s="11">
        <v>5277</v>
      </c>
      <c r="J5278" s="11">
        <f t="shared" ca="1" si="370"/>
        <v>2.0178610980643241</v>
      </c>
      <c r="K5278" s="11">
        <f t="shared" ca="1" si="371"/>
        <v>-2.4054226997677151</v>
      </c>
      <c r="L5278" s="11" t="str">
        <f t="shared" ca="1" si="360"/>
        <v>A</v>
      </c>
      <c r="M5278" s="11"/>
      <c r="N5278" s="11">
        <v>5277</v>
      </c>
      <c r="O5278" s="12">
        <f t="shared" ca="1" si="372"/>
        <v>0.71477733461457893</v>
      </c>
      <c r="P5278" s="12">
        <f t="shared" ca="1" si="373"/>
        <v>-0.58192121664059049</v>
      </c>
      <c r="Q5278" s="11" t="str">
        <f t="shared" ca="1" si="361"/>
        <v>A</v>
      </c>
    </row>
    <row r="5279" spans="9:17" x14ac:dyDescent="0.25">
      <c r="I5279" s="11">
        <v>5278</v>
      </c>
      <c r="J5279" s="11">
        <f t="shared" ca="1" si="370"/>
        <v>9.3166789893494029E-3</v>
      </c>
      <c r="K5279" s="11">
        <f t="shared" ca="1" si="371"/>
        <v>0.85362052887560025</v>
      </c>
      <c r="L5279" s="11" t="str">
        <f t="shared" ca="1" si="360"/>
        <v>H</v>
      </c>
      <c r="M5279" s="11"/>
      <c r="N5279" s="11">
        <v>5278</v>
      </c>
      <c r="O5279" s="12">
        <f t="shared" ca="1" si="372"/>
        <v>-0.80930335941563292</v>
      </c>
      <c r="P5279" s="12">
        <f t="shared" ca="1" si="373"/>
        <v>3.8170735592609444</v>
      </c>
      <c r="Q5279" s="11" t="str">
        <f t="shared" ca="1" si="361"/>
        <v>H</v>
      </c>
    </row>
    <row r="5280" spans="9:17" x14ac:dyDescent="0.25">
      <c r="I5280" s="11">
        <v>5279</v>
      </c>
      <c r="J5280" s="11">
        <f t="shared" ca="1" si="370"/>
        <v>1.7864881294854729</v>
      </c>
      <c r="K5280" s="11">
        <f t="shared" ca="1" si="371"/>
        <v>5.2407730229636211</v>
      </c>
      <c r="L5280" s="11" t="str">
        <f t="shared" ca="1" si="360"/>
        <v>H</v>
      </c>
      <c r="M5280" s="11"/>
      <c r="N5280" s="11">
        <v>5279</v>
      </c>
      <c r="O5280" s="12">
        <f t="shared" ca="1" si="372"/>
        <v>1.094835214558509</v>
      </c>
      <c r="P5280" s="12">
        <f t="shared" ca="1" si="373"/>
        <v>4.2624981200382273E-2</v>
      </c>
      <c r="Q5280" s="11" t="str">
        <f t="shared" ca="1" si="361"/>
        <v>A</v>
      </c>
    </row>
    <row r="5281" spans="9:17" x14ac:dyDescent="0.25">
      <c r="I5281" s="11">
        <v>5280</v>
      </c>
      <c r="J5281" s="11">
        <f t="shared" ca="1" si="370"/>
        <v>1.1304524815042909</v>
      </c>
      <c r="K5281" s="11">
        <f t="shared" ca="1" si="371"/>
        <v>-0.88567790290016291</v>
      </c>
      <c r="L5281" s="11" t="str">
        <f t="shared" ca="1" si="360"/>
        <v>A</v>
      </c>
      <c r="M5281" s="11"/>
      <c r="N5281" s="11">
        <v>5280</v>
      </c>
      <c r="O5281" s="12">
        <f t="shared" ca="1" si="372"/>
        <v>1.3286286059282766</v>
      </c>
      <c r="P5281" s="12">
        <f t="shared" ca="1" si="373"/>
        <v>0.78506039571633957</v>
      </c>
      <c r="Q5281" s="11" t="str">
        <f t="shared" ca="1" si="361"/>
        <v>A</v>
      </c>
    </row>
    <row r="5282" spans="9:17" x14ac:dyDescent="0.25">
      <c r="I5282" s="11">
        <v>5281</v>
      </c>
      <c r="J5282" s="11">
        <f t="shared" ca="1" si="370"/>
        <v>1.382838365051438</v>
      </c>
      <c r="K5282" s="11">
        <f t="shared" ca="1" si="371"/>
        <v>1.9021110411620206</v>
      </c>
      <c r="L5282" s="11" t="str">
        <f t="shared" ca="1" si="360"/>
        <v>H</v>
      </c>
      <c r="M5282" s="11"/>
      <c r="N5282" s="11">
        <v>5281</v>
      </c>
      <c r="O5282" s="12">
        <f t="shared" ca="1" si="372"/>
        <v>2.5401909925574708</v>
      </c>
      <c r="P5282" s="12">
        <f t="shared" ca="1" si="373"/>
        <v>2.1565808625735441</v>
      </c>
      <c r="Q5282" s="11" t="str">
        <f t="shared" ca="1" si="361"/>
        <v>A</v>
      </c>
    </row>
    <row r="5283" spans="9:17" x14ac:dyDescent="0.25">
      <c r="I5283" s="11">
        <v>5282</v>
      </c>
      <c r="J5283" s="11">
        <f t="shared" ca="1" si="370"/>
        <v>0.84313684772771236</v>
      </c>
      <c r="K5283" s="11">
        <f t="shared" ca="1" si="371"/>
        <v>-0.19359019254825638</v>
      </c>
      <c r="L5283" s="11" t="str">
        <f t="shared" ca="1" si="360"/>
        <v>A</v>
      </c>
      <c r="M5283" s="11"/>
      <c r="N5283" s="11">
        <v>5282</v>
      </c>
      <c r="O5283" s="12">
        <f t="shared" ca="1" si="372"/>
        <v>-3.8887980275513878E-2</v>
      </c>
      <c r="P5283" s="12">
        <f t="shared" ca="1" si="373"/>
        <v>-0.30157796624027777</v>
      </c>
      <c r="Q5283" s="11" t="str">
        <f t="shared" ca="1" si="361"/>
        <v>A</v>
      </c>
    </row>
    <row r="5284" spans="9:17" x14ac:dyDescent="0.25">
      <c r="I5284" s="11">
        <v>5283</v>
      </c>
      <c r="J5284" s="11">
        <f t="shared" ca="1" si="370"/>
        <v>4.2187357026580141</v>
      </c>
      <c r="K5284" s="11">
        <f t="shared" ca="1" si="371"/>
        <v>2.4691314609672879</v>
      </c>
      <c r="L5284" s="11" t="str">
        <f t="shared" ca="1" si="360"/>
        <v>A</v>
      </c>
      <c r="M5284" s="11"/>
      <c r="N5284" s="11">
        <v>5283</v>
      </c>
      <c r="O5284" s="12">
        <f t="shared" ca="1" si="372"/>
        <v>-0.89974673200661792</v>
      </c>
      <c r="P5284" s="12">
        <f t="shared" ca="1" si="373"/>
        <v>2.1890662301929247</v>
      </c>
      <c r="Q5284" s="11" t="str">
        <f t="shared" ca="1" si="361"/>
        <v>H</v>
      </c>
    </row>
    <row r="5285" spans="9:17" x14ac:dyDescent="0.25">
      <c r="I5285" s="11">
        <v>5284</v>
      </c>
      <c r="J5285" s="11">
        <f t="shared" ca="1" si="370"/>
        <v>0.85363716066779149</v>
      </c>
      <c r="K5285" s="11">
        <f t="shared" ca="1" si="371"/>
        <v>5.9494203454378844</v>
      </c>
      <c r="L5285" s="11" t="str">
        <f t="shared" ca="1" si="360"/>
        <v>H</v>
      </c>
      <c r="M5285" s="11"/>
      <c r="N5285" s="11">
        <v>5284</v>
      </c>
      <c r="O5285" s="12">
        <f t="shared" ca="1" si="372"/>
        <v>0.73789093507296355</v>
      </c>
      <c r="P5285" s="12">
        <f t="shared" ca="1" si="373"/>
        <v>0.17820447396725425</v>
      </c>
      <c r="Q5285" s="11" t="str">
        <f t="shared" ca="1" si="361"/>
        <v>A</v>
      </c>
    </row>
    <row r="5286" spans="9:17" x14ac:dyDescent="0.25">
      <c r="I5286" s="11">
        <v>5285</v>
      </c>
      <c r="J5286" s="11">
        <f t="shared" ca="1" si="370"/>
        <v>-0.11165344218969675</v>
      </c>
      <c r="K5286" s="11">
        <f t="shared" ca="1" si="371"/>
        <v>1.7720011064817141</v>
      </c>
      <c r="L5286" s="11" t="str">
        <f t="shared" ca="1" si="360"/>
        <v>H</v>
      </c>
      <c r="M5286" s="11"/>
      <c r="N5286" s="11">
        <v>5285</v>
      </c>
      <c r="O5286" s="12">
        <f t="shared" ca="1" si="372"/>
        <v>-0.30348340450748656</v>
      </c>
      <c r="P5286" s="12">
        <f t="shared" ca="1" si="373"/>
        <v>2.6233586928519452</v>
      </c>
      <c r="Q5286" s="11" t="str">
        <f t="shared" ca="1" si="361"/>
        <v>H</v>
      </c>
    </row>
    <row r="5287" spans="9:17" x14ac:dyDescent="0.25">
      <c r="I5287" s="11">
        <v>5286</v>
      </c>
      <c r="J5287" s="11">
        <f t="shared" ca="1" si="370"/>
        <v>0.43532954833282178</v>
      </c>
      <c r="K5287" s="11">
        <f t="shared" ca="1" si="371"/>
        <v>2.6046425649890006</v>
      </c>
      <c r="L5287" s="11" t="str">
        <f t="shared" ca="1" si="360"/>
        <v>H</v>
      </c>
      <c r="M5287" s="11"/>
      <c r="N5287" s="11">
        <v>5286</v>
      </c>
      <c r="O5287" s="12">
        <f t="shared" ca="1" si="372"/>
        <v>0.75677840201090252</v>
      </c>
      <c r="P5287" s="12">
        <f t="shared" ca="1" si="373"/>
        <v>0.77820132549332754</v>
      </c>
      <c r="Q5287" s="11" t="str">
        <f t="shared" ca="1" si="361"/>
        <v>H</v>
      </c>
    </row>
    <row r="5288" spans="9:17" x14ac:dyDescent="0.25">
      <c r="I5288" s="11">
        <v>5287</v>
      </c>
      <c r="J5288" s="11">
        <f t="shared" ca="1" si="370"/>
        <v>0.88376560324353004</v>
      </c>
      <c r="K5288" s="11">
        <f t="shared" ca="1" si="371"/>
        <v>2.199178522614436</v>
      </c>
      <c r="L5288" s="11" t="str">
        <f t="shared" ca="1" si="360"/>
        <v>H</v>
      </c>
      <c r="M5288" s="11"/>
      <c r="N5288" s="11">
        <v>5287</v>
      </c>
      <c r="O5288" s="12">
        <f t="shared" ca="1" si="372"/>
        <v>-0.31746327988117184</v>
      </c>
      <c r="P5288" s="12">
        <f t="shared" ca="1" si="373"/>
        <v>1.3020594670236094</v>
      </c>
      <c r="Q5288" s="11" t="str">
        <f t="shared" ca="1" si="361"/>
        <v>H</v>
      </c>
    </row>
    <row r="5289" spans="9:17" x14ac:dyDescent="0.25">
      <c r="I5289" s="11">
        <v>5288</v>
      </c>
      <c r="J5289" s="11">
        <f t="shared" ca="1" si="370"/>
        <v>2.9797448980999883</v>
      </c>
      <c r="K5289" s="11">
        <f t="shared" ca="1" si="371"/>
        <v>2.4186155550686457</v>
      </c>
      <c r="L5289" s="11" t="str">
        <f t="shared" ca="1" si="360"/>
        <v>A</v>
      </c>
      <c r="M5289" s="11"/>
      <c r="N5289" s="11">
        <v>5288</v>
      </c>
      <c r="O5289" s="12">
        <f t="shared" ca="1" si="372"/>
        <v>1.8611420364368163</v>
      </c>
      <c r="P5289" s="12">
        <f t="shared" ca="1" si="373"/>
        <v>2.0732930315965632</v>
      </c>
      <c r="Q5289" s="11" t="str">
        <f t="shared" ca="1" si="361"/>
        <v>H</v>
      </c>
    </row>
    <row r="5290" spans="9:17" x14ac:dyDescent="0.25">
      <c r="I5290" s="11">
        <v>5289</v>
      </c>
      <c r="J5290" s="11">
        <f t="shared" ca="1" si="370"/>
        <v>1.5613493888484258</v>
      </c>
      <c r="K5290" s="11">
        <f t="shared" ca="1" si="371"/>
        <v>1.3651082269445691</v>
      </c>
      <c r="L5290" s="11" t="str">
        <f t="shared" ca="1" si="360"/>
        <v>A</v>
      </c>
      <c r="M5290" s="11"/>
      <c r="N5290" s="11">
        <v>5289</v>
      </c>
      <c r="O5290" s="12">
        <f t="shared" ca="1" si="372"/>
        <v>0.15802523705445692</v>
      </c>
      <c r="P5290" s="12">
        <f t="shared" ca="1" si="373"/>
        <v>0.95546454923837476</v>
      </c>
      <c r="Q5290" s="11" t="str">
        <f t="shared" ca="1" si="361"/>
        <v>H</v>
      </c>
    </row>
    <row r="5291" spans="9:17" x14ac:dyDescent="0.25">
      <c r="I5291" s="11">
        <v>5290</v>
      </c>
      <c r="J5291" s="11">
        <f t="shared" ca="1" si="370"/>
        <v>1.6327427659790998</v>
      </c>
      <c r="K5291" s="11">
        <f t="shared" ca="1" si="371"/>
        <v>2.7898390771160013</v>
      </c>
      <c r="L5291" s="11" t="str">
        <f t="shared" ca="1" si="360"/>
        <v>H</v>
      </c>
      <c r="M5291" s="11"/>
      <c r="N5291" s="11">
        <v>5290</v>
      </c>
      <c r="O5291" s="12">
        <f t="shared" ca="1" si="372"/>
        <v>0.9491824684482183</v>
      </c>
      <c r="P5291" s="12">
        <f t="shared" ca="1" si="373"/>
        <v>1.6440071993958778</v>
      </c>
      <c r="Q5291" s="11" t="str">
        <f t="shared" ca="1" si="361"/>
        <v>H</v>
      </c>
    </row>
    <row r="5292" spans="9:17" x14ac:dyDescent="0.25">
      <c r="I5292" s="11">
        <v>5291</v>
      </c>
      <c r="J5292" s="11">
        <f t="shared" ca="1" si="370"/>
        <v>0.761005412504002</v>
      </c>
      <c r="K5292" s="11">
        <f t="shared" ca="1" si="371"/>
        <v>3.6426420282469349</v>
      </c>
      <c r="L5292" s="11" t="str">
        <f t="shared" ca="1" si="360"/>
        <v>H</v>
      </c>
      <c r="M5292" s="11"/>
      <c r="N5292" s="11">
        <v>5291</v>
      </c>
      <c r="O5292" s="12">
        <f t="shared" ca="1" si="372"/>
        <v>-1.3781090694233511</v>
      </c>
      <c r="P5292" s="12">
        <f t="shared" ca="1" si="373"/>
        <v>0.45527587888224352</v>
      </c>
      <c r="Q5292" s="11" t="str">
        <f t="shared" ca="1" si="361"/>
        <v>H</v>
      </c>
    </row>
    <row r="5293" spans="9:17" x14ac:dyDescent="0.25">
      <c r="I5293" s="11">
        <v>5292</v>
      </c>
      <c r="J5293" s="11">
        <f t="shared" ca="1" si="370"/>
        <v>-0.17638043643038859</v>
      </c>
      <c r="K5293" s="11">
        <f t="shared" ca="1" si="371"/>
        <v>2.5171506937590928</v>
      </c>
      <c r="L5293" s="11" t="str">
        <f t="shared" ca="1" si="360"/>
        <v>H</v>
      </c>
      <c r="M5293" s="11"/>
      <c r="N5293" s="11">
        <v>5292</v>
      </c>
      <c r="O5293" s="12">
        <f t="shared" ca="1" si="372"/>
        <v>1.3667433632832346</v>
      </c>
      <c r="P5293" s="12">
        <f t="shared" ca="1" si="373"/>
        <v>-0.28621171785719479</v>
      </c>
      <c r="Q5293" s="11" t="str">
        <f t="shared" ca="1" si="361"/>
        <v>A</v>
      </c>
    </row>
    <row r="5294" spans="9:17" x14ac:dyDescent="0.25">
      <c r="I5294" s="11">
        <v>5293</v>
      </c>
      <c r="J5294" s="11">
        <f t="shared" ca="1" si="370"/>
        <v>0.86880735695524514</v>
      </c>
      <c r="K5294" s="11">
        <f t="shared" ca="1" si="371"/>
        <v>5.1687034758294246</v>
      </c>
      <c r="L5294" s="11" t="str">
        <f t="shared" ca="1" si="360"/>
        <v>H</v>
      </c>
      <c r="M5294" s="11"/>
      <c r="N5294" s="11">
        <v>5293</v>
      </c>
      <c r="O5294" s="12">
        <f t="shared" ca="1" si="372"/>
        <v>-0.56197209725462383</v>
      </c>
      <c r="P5294" s="12">
        <f t="shared" ca="1" si="373"/>
        <v>-0.78223467077190967</v>
      </c>
      <c r="Q5294" s="11" t="str">
        <f t="shared" ca="1" si="361"/>
        <v>A</v>
      </c>
    </row>
    <row r="5295" spans="9:17" x14ac:dyDescent="0.25">
      <c r="I5295" s="11">
        <v>5294</v>
      </c>
      <c r="J5295" s="11">
        <f t="shared" ca="1" si="370"/>
        <v>0.55351481479145037</v>
      </c>
      <c r="K5295" s="11">
        <f t="shared" ca="1" si="371"/>
        <v>1.9547791873982092</v>
      </c>
      <c r="L5295" s="11" t="str">
        <f t="shared" ca="1" si="360"/>
        <v>H</v>
      </c>
      <c r="M5295" s="11"/>
      <c r="N5295" s="11">
        <v>5294</v>
      </c>
      <c r="O5295" s="12">
        <f t="shared" ca="1" si="372"/>
        <v>-0.10717714882028606</v>
      </c>
      <c r="P5295" s="12">
        <f t="shared" ca="1" si="373"/>
        <v>1.172033036325717</v>
      </c>
      <c r="Q5295" s="11" t="str">
        <f t="shared" ca="1" si="361"/>
        <v>H</v>
      </c>
    </row>
    <row r="5296" spans="9:17" x14ac:dyDescent="0.25">
      <c r="I5296" s="11">
        <v>5295</v>
      </c>
      <c r="J5296" s="11">
        <f t="shared" ca="1" si="370"/>
        <v>-0.3348569125636548</v>
      </c>
      <c r="K5296" s="11">
        <f t="shared" ca="1" si="371"/>
        <v>1.6553004022933466</v>
      </c>
      <c r="L5296" s="11" t="str">
        <f t="shared" ca="1" si="360"/>
        <v>H</v>
      </c>
      <c r="M5296" s="11"/>
      <c r="N5296" s="11">
        <v>5295</v>
      </c>
      <c r="O5296" s="12">
        <f t="shared" ca="1" si="372"/>
        <v>0.48682326888851674</v>
      </c>
      <c r="P5296" s="12">
        <f t="shared" ca="1" si="373"/>
        <v>2.7787737843119866</v>
      </c>
      <c r="Q5296" s="11" t="str">
        <f t="shared" ca="1" si="361"/>
        <v>H</v>
      </c>
    </row>
    <row r="5297" spans="9:17" x14ac:dyDescent="0.25">
      <c r="I5297" s="11">
        <v>5296</v>
      </c>
      <c r="J5297" s="11">
        <f t="shared" ca="1" si="370"/>
        <v>2.276129658845369</v>
      </c>
      <c r="K5297" s="11">
        <f t="shared" ca="1" si="371"/>
        <v>0.1536601035534082</v>
      </c>
      <c r="L5297" s="11" t="str">
        <f t="shared" ca="1" si="360"/>
        <v>A</v>
      </c>
      <c r="M5297" s="11"/>
      <c r="N5297" s="11">
        <v>5296</v>
      </c>
      <c r="O5297" s="12">
        <f t="shared" ca="1" si="372"/>
        <v>-0.41814904555179655</v>
      </c>
      <c r="P5297" s="12">
        <f t="shared" ca="1" si="373"/>
        <v>1.1667846984350352</v>
      </c>
      <c r="Q5297" s="11" t="str">
        <f t="shared" ca="1" si="361"/>
        <v>H</v>
      </c>
    </row>
    <row r="5298" spans="9:17" x14ac:dyDescent="0.25">
      <c r="I5298" s="11">
        <v>5297</v>
      </c>
      <c r="J5298" s="11">
        <f t="shared" ca="1" si="370"/>
        <v>1.885905731140499</v>
      </c>
      <c r="K5298" s="11">
        <f t="shared" ca="1" si="371"/>
        <v>-1.5683771207692043E-2</v>
      </c>
      <c r="L5298" s="11" t="str">
        <f t="shared" ca="1" si="360"/>
        <v>A</v>
      </c>
      <c r="M5298" s="11"/>
      <c r="N5298" s="11">
        <v>5297</v>
      </c>
      <c r="O5298" s="12">
        <f t="shared" ca="1" si="372"/>
        <v>0.18874430051958008</v>
      </c>
      <c r="P5298" s="12">
        <f t="shared" ca="1" si="373"/>
        <v>1.7603300412986203</v>
      </c>
      <c r="Q5298" s="11" t="str">
        <f t="shared" ca="1" si="361"/>
        <v>H</v>
      </c>
    </row>
    <row r="5299" spans="9:17" x14ac:dyDescent="0.25">
      <c r="I5299" s="11">
        <v>5298</v>
      </c>
      <c r="J5299" s="11">
        <f t="shared" ca="1" si="370"/>
        <v>0.85587866433719384</v>
      </c>
      <c r="K5299" s="11">
        <f t="shared" ca="1" si="371"/>
        <v>-2.0389601739790826</v>
      </c>
      <c r="L5299" s="11" t="str">
        <f t="shared" ca="1" si="360"/>
        <v>A</v>
      </c>
      <c r="M5299" s="11"/>
      <c r="N5299" s="11">
        <v>5298</v>
      </c>
      <c r="O5299" s="12">
        <f t="shared" ca="1" si="372"/>
        <v>1.2328263946496723</v>
      </c>
      <c r="P5299" s="12">
        <f t="shared" ca="1" si="373"/>
        <v>-1.4049342093162314</v>
      </c>
      <c r="Q5299" s="11" t="str">
        <f t="shared" ca="1" si="361"/>
        <v>A</v>
      </c>
    </row>
    <row r="5300" spans="9:17" x14ac:dyDescent="0.25">
      <c r="I5300" s="11">
        <v>5299</v>
      </c>
      <c r="J5300" s="11">
        <f t="shared" ca="1" si="370"/>
        <v>0.73916905707694258</v>
      </c>
      <c r="K5300" s="11">
        <f t="shared" ca="1" si="371"/>
        <v>0.93906680002525222</v>
      </c>
      <c r="L5300" s="11" t="str">
        <f t="shared" ca="1" si="360"/>
        <v>H</v>
      </c>
      <c r="M5300" s="11"/>
      <c r="N5300" s="11">
        <v>5299</v>
      </c>
      <c r="O5300" s="12">
        <f t="shared" ca="1" si="372"/>
        <v>2.3705713489142628</v>
      </c>
      <c r="P5300" s="12">
        <f t="shared" ca="1" si="373"/>
        <v>-1.1255316126223072</v>
      </c>
      <c r="Q5300" s="11" t="str">
        <f t="shared" ca="1" si="361"/>
        <v>A</v>
      </c>
    </row>
    <row r="5301" spans="9:17" x14ac:dyDescent="0.25">
      <c r="I5301" s="11">
        <v>5300</v>
      </c>
      <c r="J5301" s="11">
        <f t="shared" ca="1" si="370"/>
        <v>-1.820171295288858</v>
      </c>
      <c r="K5301" s="11">
        <f t="shared" ca="1" si="371"/>
        <v>5.4383898548895129</v>
      </c>
      <c r="L5301" s="11" t="str">
        <f t="shared" ca="1" si="360"/>
        <v>H</v>
      </c>
      <c r="M5301" s="11"/>
      <c r="N5301" s="11">
        <v>5300</v>
      </c>
      <c r="O5301" s="12">
        <f t="shared" ca="1" si="372"/>
        <v>-0.1289589985560452</v>
      </c>
      <c r="P5301" s="12">
        <f t="shared" ca="1" si="373"/>
        <v>-0.74930958586916496</v>
      </c>
      <c r="Q5301" s="11" t="str">
        <f t="shared" ca="1" si="361"/>
        <v>A</v>
      </c>
    </row>
    <row r="5302" spans="9:17" x14ac:dyDescent="0.25">
      <c r="I5302" s="11">
        <v>5301</v>
      </c>
      <c r="J5302" s="11">
        <f t="shared" ca="1" si="370"/>
        <v>0.72723435975540252</v>
      </c>
      <c r="K5302" s="11">
        <f t="shared" ca="1" si="371"/>
        <v>1.7829398771191751</v>
      </c>
      <c r="L5302" s="11" t="str">
        <f t="shared" ca="1" si="360"/>
        <v>H</v>
      </c>
      <c r="M5302" s="11"/>
      <c r="N5302" s="11">
        <v>5301</v>
      </c>
      <c r="O5302" s="12">
        <f t="shared" ca="1" si="372"/>
        <v>-0.35869674347430081</v>
      </c>
      <c r="P5302" s="12">
        <f t="shared" ca="1" si="373"/>
        <v>2.3521034967121097</v>
      </c>
      <c r="Q5302" s="11" t="str">
        <f t="shared" ca="1" si="361"/>
        <v>H</v>
      </c>
    </row>
    <row r="5303" spans="9:17" x14ac:dyDescent="0.25">
      <c r="I5303" s="11">
        <v>5302</v>
      </c>
      <c r="J5303" s="11">
        <f t="shared" ca="1" si="370"/>
        <v>1.6988183744558736</v>
      </c>
      <c r="K5303" s="11">
        <f t="shared" ca="1" si="371"/>
        <v>3.7150053232964186</v>
      </c>
      <c r="L5303" s="11" t="str">
        <f t="shared" ca="1" si="360"/>
        <v>H</v>
      </c>
      <c r="M5303" s="11"/>
      <c r="N5303" s="11">
        <v>5302</v>
      </c>
      <c r="O5303" s="12">
        <f t="shared" ca="1" si="372"/>
        <v>2.0984903369055572</v>
      </c>
      <c r="P5303" s="12">
        <f t="shared" ca="1" si="373"/>
        <v>0.55387660177749176</v>
      </c>
      <c r="Q5303" s="11" t="str">
        <f t="shared" ca="1" si="361"/>
        <v>A</v>
      </c>
    </row>
    <row r="5304" spans="9:17" x14ac:dyDescent="0.25">
      <c r="I5304" s="11">
        <v>5303</v>
      </c>
      <c r="J5304" s="11">
        <f t="shared" ca="1" si="370"/>
        <v>-1.1952436555764869</v>
      </c>
      <c r="K5304" s="11">
        <f t="shared" ca="1" si="371"/>
        <v>1.2534589120556774</v>
      </c>
      <c r="L5304" s="11" t="str">
        <f t="shared" ca="1" si="360"/>
        <v>H</v>
      </c>
      <c r="M5304" s="11"/>
      <c r="N5304" s="11">
        <v>5303</v>
      </c>
      <c r="O5304" s="12">
        <f t="shared" ca="1" si="372"/>
        <v>3.8856896822195601</v>
      </c>
      <c r="P5304" s="12">
        <f t="shared" ca="1" si="373"/>
        <v>1.5529874074131036</v>
      </c>
      <c r="Q5304" s="11" t="str">
        <f t="shared" ca="1" si="361"/>
        <v>A</v>
      </c>
    </row>
    <row r="5305" spans="9:17" x14ac:dyDescent="0.25">
      <c r="I5305" s="11">
        <v>5304</v>
      </c>
      <c r="J5305" s="11">
        <f t="shared" ca="1" si="370"/>
        <v>3.6147653699390547E-2</v>
      </c>
      <c r="K5305" s="11">
        <f t="shared" ca="1" si="371"/>
        <v>-0.6701891778387199</v>
      </c>
      <c r="L5305" s="11" t="str">
        <f t="shared" ca="1" si="360"/>
        <v>A</v>
      </c>
      <c r="M5305" s="11"/>
      <c r="N5305" s="11">
        <v>5304</v>
      </c>
      <c r="O5305" s="12">
        <f t="shared" ca="1" si="372"/>
        <v>-0.2659211243189934</v>
      </c>
      <c r="P5305" s="12">
        <f t="shared" ca="1" si="373"/>
        <v>-1.1285626237625599</v>
      </c>
      <c r="Q5305" s="11" t="str">
        <f t="shared" ca="1" si="361"/>
        <v>A</v>
      </c>
    </row>
    <row r="5306" spans="9:17" x14ac:dyDescent="0.25">
      <c r="I5306" s="11">
        <v>5305</v>
      </c>
      <c r="J5306" s="11">
        <f t="shared" ca="1" si="370"/>
        <v>1.6362436104830771</v>
      </c>
      <c r="K5306" s="11">
        <f t="shared" ca="1" si="371"/>
        <v>3.6036307017209372</v>
      </c>
      <c r="L5306" s="11" t="str">
        <f t="shared" ca="1" si="360"/>
        <v>H</v>
      </c>
      <c r="M5306" s="11"/>
      <c r="N5306" s="11">
        <v>5305</v>
      </c>
      <c r="O5306" s="12">
        <f t="shared" ca="1" si="372"/>
        <v>0.27542177458635897</v>
      </c>
      <c r="P5306" s="12">
        <f t="shared" ca="1" si="373"/>
        <v>4.2410426695072792</v>
      </c>
      <c r="Q5306" s="11" t="str">
        <f t="shared" ca="1" si="361"/>
        <v>H</v>
      </c>
    </row>
    <row r="5307" spans="9:17" x14ac:dyDescent="0.25">
      <c r="I5307" s="11">
        <v>5306</v>
      </c>
      <c r="J5307" s="11">
        <f t="shared" ca="1" si="370"/>
        <v>1.0896773538962181</v>
      </c>
      <c r="K5307" s="11">
        <f t="shared" ca="1" si="371"/>
        <v>0.4444029325200165</v>
      </c>
      <c r="L5307" s="11" t="str">
        <f t="shared" ca="1" si="360"/>
        <v>A</v>
      </c>
      <c r="M5307" s="11"/>
      <c r="N5307" s="11">
        <v>5306</v>
      </c>
      <c r="O5307" s="12">
        <f t="shared" ca="1" si="372"/>
        <v>-0.83990492863547694</v>
      </c>
      <c r="P5307" s="12">
        <f t="shared" ca="1" si="373"/>
        <v>0.7387063888634211</v>
      </c>
      <c r="Q5307" s="11" t="str">
        <f t="shared" ca="1" si="361"/>
        <v>H</v>
      </c>
    </row>
    <row r="5308" spans="9:17" x14ac:dyDescent="0.25">
      <c r="I5308" s="11">
        <v>5307</v>
      </c>
      <c r="J5308" s="11">
        <f t="shared" ca="1" si="370"/>
        <v>1.0051275649164952</v>
      </c>
      <c r="K5308" s="11">
        <f t="shared" ca="1" si="371"/>
        <v>1.8607676932711341</v>
      </c>
      <c r="L5308" s="11" t="str">
        <f t="shared" ca="1" si="360"/>
        <v>H</v>
      </c>
      <c r="M5308" s="11"/>
      <c r="N5308" s="11">
        <v>5307</v>
      </c>
      <c r="O5308" s="12">
        <f t="shared" ca="1" si="372"/>
        <v>0.51823142817533185</v>
      </c>
      <c r="P5308" s="12">
        <f t="shared" ca="1" si="373"/>
        <v>0.45279643026736327</v>
      </c>
      <c r="Q5308" s="11" t="str">
        <f t="shared" ca="1" si="361"/>
        <v>A</v>
      </c>
    </row>
    <row r="5309" spans="9:17" x14ac:dyDescent="0.25">
      <c r="I5309" s="11">
        <v>5308</v>
      </c>
      <c r="J5309" s="11">
        <f t="shared" ca="1" si="370"/>
        <v>2.5177320352269272</v>
      </c>
      <c r="K5309" s="11">
        <f t="shared" ca="1" si="371"/>
        <v>3.9628049589904033</v>
      </c>
      <c r="L5309" s="11" t="str">
        <f t="shared" ca="1" si="360"/>
        <v>H</v>
      </c>
      <c r="M5309" s="11"/>
      <c r="N5309" s="11">
        <v>5308</v>
      </c>
      <c r="O5309" s="12">
        <f t="shared" ca="1" si="372"/>
        <v>3.2697776251148065</v>
      </c>
      <c r="P5309" s="12">
        <f t="shared" ca="1" si="373"/>
        <v>1.5239957868116167</v>
      </c>
      <c r="Q5309" s="11" t="str">
        <f t="shared" ca="1" si="361"/>
        <v>A</v>
      </c>
    </row>
    <row r="5310" spans="9:17" x14ac:dyDescent="0.25">
      <c r="I5310" s="11">
        <v>5309</v>
      </c>
      <c r="J5310" s="11">
        <f t="shared" ca="1" si="370"/>
        <v>0.44751551388089617</v>
      </c>
      <c r="K5310" s="11">
        <f t="shared" ca="1" si="371"/>
        <v>3.0620757803149168</v>
      </c>
      <c r="L5310" s="11" t="str">
        <f t="shared" ca="1" si="360"/>
        <v>H</v>
      </c>
      <c r="M5310" s="11"/>
      <c r="N5310" s="11">
        <v>5309</v>
      </c>
      <c r="O5310" s="12">
        <f t="shared" ca="1" si="372"/>
        <v>2.1474491013789834</v>
      </c>
      <c r="P5310" s="12">
        <f t="shared" ca="1" si="373"/>
        <v>1.5732688631562803</v>
      </c>
      <c r="Q5310" s="11" t="str">
        <f t="shared" ca="1" si="361"/>
        <v>A</v>
      </c>
    </row>
    <row r="5311" spans="9:17" x14ac:dyDescent="0.25">
      <c r="I5311" s="11">
        <v>5310</v>
      </c>
      <c r="J5311" s="11">
        <f t="shared" ca="1" si="370"/>
        <v>-0.29124588262406415</v>
      </c>
      <c r="K5311" s="11">
        <f t="shared" ca="1" si="371"/>
        <v>0.83747756298230835</v>
      </c>
      <c r="L5311" s="11" t="str">
        <f t="shared" ca="1" si="360"/>
        <v>H</v>
      </c>
      <c r="M5311" s="11"/>
      <c r="N5311" s="11">
        <v>5310</v>
      </c>
      <c r="O5311" s="12">
        <f t="shared" ca="1" si="372"/>
        <v>1.7342179230783457</v>
      </c>
      <c r="P5311" s="12">
        <f t="shared" ca="1" si="373"/>
        <v>-0.98836985238481345</v>
      </c>
      <c r="Q5311" s="11" t="str">
        <f t="shared" ca="1" si="361"/>
        <v>A</v>
      </c>
    </row>
    <row r="5312" spans="9:17" x14ac:dyDescent="0.25">
      <c r="I5312" s="11">
        <v>5311</v>
      </c>
      <c r="J5312" s="11">
        <f t="shared" ca="1" si="370"/>
        <v>2.1592581353592335</v>
      </c>
      <c r="K5312" s="11">
        <f t="shared" ca="1" si="371"/>
        <v>1.9611676972457246</v>
      </c>
      <c r="L5312" s="11" t="str">
        <f t="shared" ca="1" si="360"/>
        <v>A</v>
      </c>
      <c r="M5312" s="11"/>
      <c r="N5312" s="11">
        <v>5311</v>
      </c>
      <c r="O5312" s="12">
        <f t="shared" ca="1" si="372"/>
        <v>0.72032298752194135</v>
      </c>
      <c r="P5312" s="12">
        <f t="shared" ca="1" si="373"/>
        <v>-0.93407478511898834</v>
      </c>
      <c r="Q5312" s="11" t="str">
        <f t="shared" ca="1" si="361"/>
        <v>A</v>
      </c>
    </row>
    <row r="5313" spans="9:17" x14ac:dyDescent="0.25">
      <c r="I5313" s="11">
        <v>5312</v>
      </c>
      <c r="J5313" s="11">
        <f t="shared" ca="1" si="370"/>
        <v>1.0249886020262473</v>
      </c>
      <c r="K5313" s="11">
        <f t="shared" ca="1" si="371"/>
        <v>3.2678268542561213</v>
      </c>
      <c r="L5313" s="11" t="str">
        <f t="shared" ca="1" si="360"/>
        <v>H</v>
      </c>
      <c r="M5313" s="11"/>
      <c r="N5313" s="11">
        <v>5312</v>
      </c>
      <c r="O5313" s="12">
        <f t="shared" ca="1" si="372"/>
        <v>0.18208115077042053</v>
      </c>
      <c r="P5313" s="12">
        <f t="shared" ca="1" si="373"/>
        <v>1.7532614098604158</v>
      </c>
      <c r="Q5313" s="11" t="str">
        <f t="shared" ca="1" si="361"/>
        <v>H</v>
      </c>
    </row>
    <row r="5314" spans="9:17" x14ac:dyDescent="0.25">
      <c r="I5314" s="11">
        <v>5313</v>
      </c>
      <c r="J5314" s="11">
        <f t="shared" ca="1" si="370"/>
        <v>1.1236638824191161</v>
      </c>
      <c r="K5314" s="11">
        <f t="shared" ca="1" si="371"/>
        <v>4.9972528097767661</v>
      </c>
      <c r="L5314" s="11" t="str">
        <f t="shared" ca="1" si="360"/>
        <v>H</v>
      </c>
      <c r="M5314" s="11"/>
      <c r="N5314" s="11">
        <v>5313</v>
      </c>
      <c r="O5314" s="12">
        <f t="shared" ca="1" si="372"/>
        <v>0.98126330928313865</v>
      </c>
      <c r="P5314" s="12">
        <f t="shared" ca="1" si="373"/>
        <v>1.4220588610163489</v>
      </c>
      <c r="Q5314" s="11" t="str">
        <f t="shared" ca="1" si="361"/>
        <v>H</v>
      </c>
    </row>
    <row r="5315" spans="9:17" x14ac:dyDescent="0.25">
      <c r="I5315" s="11">
        <v>5314</v>
      </c>
      <c r="J5315" s="11">
        <f t="shared" ref="J5315:J5378" ca="1" si="374">NORMINV(RAND(), $D$3,$F$3)</f>
        <v>0.1652071541586605</v>
      </c>
      <c r="K5315" s="11">
        <f t="shared" ref="K5315:K5378" ca="1" si="375">NORMINV(RAND(), $D$2,$F$2)</f>
        <v>2.1975194467186712</v>
      </c>
      <c r="L5315" s="11" t="str">
        <f t="shared" ca="1" si="360"/>
        <v>H</v>
      </c>
      <c r="M5315" s="11"/>
      <c r="N5315" s="11">
        <v>5314</v>
      </c>
      <c r="O5315" s="12">
        <f t="shared" ref="O5315:O5378" ca="1" si="376">NORMINV(RAND(), $D$11,$F$11)</f>
        <v>-0.71537495314560373</v>
      </c>
      <c r="P5315" s="12">
        <f t="shared" ref="P5315:P5378" ca="1" si="377">NORMINV(RAND(), $D$10,$F$10)</f>
        <v>1.4795996978743813</v>
      </c>
      <c r="Q5315" s="11" t="str">
        <f t="shared" ca="1" si="361"/>
        <v>H</v>
      </c>
    </row>
    <row r="5316" spans="9:17" x14ac:dyDescent="0.25">
      <c r="I5316" s="11">
        <v>5315</v>
      </c>
      <c r="J5316" s="11">
        <f t="shared" ca="1" si="374"/>
        <v>1.0164865446046856</v>
      </c>
      <c r="K5316" s="11">
        <f t="shared" ca="1" si="375"/>
        <v>3.3395501192999806</v>
      </c>
      <c r="L5316" s="11" t="str">
        <f t="shared" ca="1" si="360"/>
        <v>H</v>
      </c>
      <c r="M5316" s="11"/>
      <c r="N5316" s="11">
        <v>5315</v>
      </c>
      <c r="O5316" s="12">
        <f t="shared" ca="1" si="376"/>
        <v>1.7436350693543836</v>
      </c>
      <c r="P5316" s="12">
        <f t="shared" ca="1" si="377"/>
        <v>2.5375267015829399</v>
      </c>
      <c r="Q5316" s="11" t="str">
        <f t="shared" ca="1" si="361"/>
        <v>H</v>
      </c>
    </row>
    <row r="5317" spans="9:17" x14ac:dyDescent="0.25">
      <c r="I5317" s="11">
        <v>5316</v>
      </c>
      <c r="J5317" s="11">
        <f t="shared" ca="1" si="374"/>
        <v>1.2394160071822249</v>
      </c>
      <c r="K5317" s="11">
        <f t="shared" ca="1" si="375"/>
        <v>2.8904494517570201</v>
      </c>
      <c r="L5317" s="11" t="str">
        <f t="shared" ca="1" si="360"/>
        <v>H</v>
      </c>
      <c r="M5317" s="11"/>
      <c r="N5317" s="11">
        <v>5316</v>
      </c>
      <c r="O5317" s="12">
        <f t="shared" ca="1" si="376"/>
        <v>0.79222249184173699</v>
      </c>
      <c r="P5317" s="12">
        <f t="shared" ca="1" si="377"/>
        <v>1.2883050072627915</v>
      </c>
      <c r="Q5317" s="11" t="str">
        <f t="shared" ca="1" si="361"/>
        <v>H</v>
      </c>
    </row>
    <row r="5318" spans="9:17" x14ac:dyDescent="0.25">
      <c r="I5318" s="11">
        <v>5317</v>
      </c>
      <c r="J5318" s="11">
        <f t="shared" ca="1" si="374"/>
        <v>1.4370562031781073</v>
      </c>
      <c r="K5318" s="11">
        <f t="shared" ca="1" si="375"/>
        <v>0.41954988631081425</v>
      </c>
      <c r="L5318" s="11" t="str">
        <f t="shared" ca="1" si="360"/>
        <v>A</v>
      </c>
      <c r="M5318" s="11"/>
      <c r="N5318" s="11">
        <v>5317</v>
      </c>
      <c r="O5318" s="12">
        <f t="shared" ca="1" si="376"/>
        <v>-1.3808062081818979</v>
      </c>
      <c r="P5318" s="12">
        <f t="shared" ca="1" si="377"/>
        <v>0.43097869958134594</v>
      </c>
      <c r="Q5318" s="11" t="str">
        <f t="shared" ca="1" si="361"/>
        <v>H</v>
      </c>
    </row>
    <row r="5319" spans="9:17" x14ac:dyDescent="0.25">
      <c r="I5319" s="11">
        <v>5318</v>
      </c>
      <c r="J5319" s="11">
        <f t="shared" ca="1" si="374"/>
        <v>0.51893040253478728</v>
      </c>
      <c r="K5319" s="11">
        <f t="shared" ca="1" si="375"/>
        <v>1.5521712734016013</v>
      </c>
      <c r="L5319" s="11" t="str">
        <f t="shared" ca="1" si="360"/>
        <v>H</v>
      </c>
      <c r="M5319" s="11"/>
      <c r="N5319" s="11">
        <v>5318</v>
      </c>
      <c r="O5319" s="12">
        <f t="shared" ca="1" si="376"/>
        <v>-1.1096141638517354</v>
      </c>
      <c r="P5319" s="12">
        <f t="shared" ca="1" si="377"/>
        <v>1.7513507374166812</v>
      </c>
      <c r="Q5319" s="11" t="str">
        <f t="shared" ca="1" si="361"/>
        <v>H</v>
      </c>
    </row>
    <row r="5320" spans="9:17" x14ac:dyDescent="0.25">
      <c r="I5320" s="11">
        <v>5319</v>
      </c>
      <c r="J5320" s="11">
        <f t="shared" ca="1" si="374"/>
        <v>0.46209794529091841</v>
      </c>
      <c r="K5320" s="11">
        <f t="shared" ca="1" si="375"/>
        <v>4.1953146290244518</v>
      </c>
      <c r="L5320" s="11" t="str">
        <f t="shared" ca="1" si="360"/>
        <v>H</v>
      </c>
      <c r="M5320" s="11"/>
      <c r="N5320" s="11">
        <v>5319</v>
      </c>
      <c r="O5320" s="12">
        <f t="shared" ca="1" si="376"/>
        <v>1.0689572139160921</v>
      </c>
      <c r="P5320" s="12">
        <f t="shared" ca="1" si="377"/>
        <v>-0.8543199501988139</v>
      </c>
      <c r="Q5320" s="11" t="str">
        <f t="shared" ca="1" si="361"/>
        <v>A</v>
      </c>
    </row>
    <row r="5321" spans="9:17" x14ac:dyDescent="0.25">
      <c r="I5321" s="11">
        <v>5320</v>
      </c>
      <c r="J5321" s="11">
        <f t="shared" ca="1" si="374"/>
        <v>1.1759385096200832</v>
      </c>
      <c r="K5321" s="11">
        <f t="shared" ca="1" si="375"/>
        <v>2.1158938004780712</v>
      </c>
      <c r="L5321" s="11" t="str">
        <f t="shared" ca="1" si="360"/>
        <v>H</v>
      </c>
      <c r="M5321" s="11"/>
      <c r="N5321" s="11">
        <v>5320</v>
      </c>
      <c r="O5321" s="12">
        <f t="shared" ca="1" si="376"/>
        <v>1.6188048513734052</v>
      </c>
      <c r="P5321" s="12">
        <f t="shared" ca="1" si="377"/>
        <v>-0.64011335303455486</v>
      </c>
      <c r="Q5321" s="11" t="str">
        <f t="shared" ca="1" si="361"/>
        <v>A</v>
      </c>
    </row>
    <row r="5322" spans="9:17" x14ac:dyDescent="0.25">
      <c r="I5322" s="11">
        <v>5321</v>
      </c>
      <c r="J5322" s="11">
        <f t="shared" ca="1" si="374"/>
        <v>0.67510572075196196</v>
      </c>
      <c r="K5322" s="11">
        <f t="shared" ca="1" si="375"/>
        <v>1.4931234984858466</v>
      </c>
      <c r="L5322" s="11" t="str">
        <f t="shared" ca="1" si="360"/>
        <v>H</v>
      </c>
      <c r="M5322" s="11"/>
      <c r="N5322" s="11">
        <v>5321</v>
      </c>
      <c r="O5322" s="12">
        <f t="shared" ca="1" si="376"/>
        <v>-0.21007995533595369</v>
      </c>
      <c r="P5322" s="12">
        <f t="shared" ca="1" si="377"/>
        <v>0.83026583375068075</v>
      </c>
      <c r="Q5322" s="11" t="str">
        <f t="shared" ca="1" si="361"/>
        <v>H</v>
      </c>
    </row>
    <row r="5323" spans="9:17" x14ac:dyDescent="0.25">
      <c r="I5323" s="11">
        <v>5322</v>
      </c>
      <c r="J5323" s="11">
        <f t="shared" ca="1" si="374"/>
        <v>0.6982271199180039</v>
      </c>
      <c r="K5323" s="11">
        <f t="shared" ca="1" si="375"/>
        <v>0.69914779068462551</v>
      </c>
      <c r="L5323" s="11" t="str">
        <f t="shared" ca="1" si="360"/>
        <v>H</v>
      </c>
      <c r="M5323" s="11"/>
      <c r="N5323" s="11">
        <v>5322</v>
      </c>
      <c r="O5323" s="12">
        <f t="shared" ca="1" si="376"/>
        <v>0.41525955105820161</v>
      </c>
      <c r="P5323" s="12">
        <f t="shared" ca="1" si="377"/>
        <v>0.8588564758422188</v>
      </c>
      <c r="Q5323" s="11" t="str">
        <f t="shared" ca="1" si="361"/>
        <v>H</v>
      </c>
    </row>
    <row r="5324" spans="9:17" x14ac:dyDescent="0.25">
      <c r="I5324" s="11">
        <v>5323</v>
      </c>
      <c r="J5324" s="11">
        <f t="shared" ca="1" si="374"/>
        <v>1.1457543315851715</v>
      </c>
      <c r="K5324" s="11">
        <f t="shared" ca="1" si="375"/>
        <v>3.9602908432181172</v>
      </c>
      <c r="L5324" s="11" t="str">
        <f t="shared" ca="1" si="360"/>
        <v>H</v>
      </c>
      <c r="M5324" s="11"/>
      <c r="N5324" s="11">
        <v>5323</v>
      </c>
      <c r="O5324" s="12">
        <f t="shared" ca="1" si="376"/>
        <v>-0.39766537450206019</v>
      </c>
      <c r="P5324" s="12">
        <f t="shared" ca="1" si="377"/>
        <v>1.2108069976831741</v>
      </c>
      <c r="Q5324" s="11" t="str">
        <f t="shared" ca="1" si="361"/>
        <v>H</v>
      </c>
    </row>
    <row r="5325" spans="9:17" x14ac:dyDescent="0.25">
      <c r="I5325" s="11">
        <v>5324</v>
      </c>
      <c r="J5325" s="11">
        <f t="shared" ca="1" si="374"/>
        <v>0.10935783626580886</v>
      </c>
      <c r="K5325" s="11">
        <f t="shared" ca="1" si="375"/>
        <v>0.48630100120600495</v>
      </c>
      <c r="L5325" s="11" t="str">
        <f t="shared" ca="1" si="360"/>
        <v>H</v>
      </c>
      <c r="M5325" s="11"/>
      <c r="N5325" s="11">
        <v>5324</v>
      </c>
      <c r="O5325" s="12">
        <f t="shared" ca="1" si="376"/>
        <v>1.3627487944041543</v>
      </c>
      <c r="P5325" s="12">
        <f t="shared" ca="1" si="377"/>
        <v>2.3682343433876261</v>
      </c>
      <c r="Q5325" s="11" t="str">
        <f t="shared" ca="1" si="361"/>
        <v>H</v>
      </c>
    </row>
    <row r="5326" spans="9:17" x14ac:dyDescent="0.25">
      <c r="I5326" s="11">
        <v>5325</v>
      </c>
      <c r="J5326" s="11">
        <f t="shared" ca="1" si="374"/>
        <v>2.5216801860982545</v>
      </c>
      <c r="K5326" s="11">
        <f t="shared" ca="1" si="375"/>
        <v>1.7710674003300859</v>
      </c>
      <c r="L5326" s="11" t="str">
        <f t="shared" ca="1" si="360"/>
        <v>A</v>
      </c>
      <c r="M5326" s="11"/>
      <c r="N5326" s="11">
        <v>5325</v>
      </c>
      <c r="O5326" s="12">
        <f t="shared" ca="1" si="376"/>
        <v>1.8798563772252588</v>
      </c>
      <c r="P5326" s="12">
        <f t="shared" ca="1" si="377"/>
        <v>0.48168156053722677</v>
      </c>
      <c r="Q5326" s="11" t="str">
        <f t="shared" ca="1" si="361"/>
        <v>A</v>
      </c>
    </row>
    <row r="5327" spans="9:17" x14ac:dyDescent="0.25">
      <c r="I5327" s="11">
        <v>5326</v>
      </c>
      <c r="J5327" s="11">
        <f t="shared" ca="1" si="374"/>
        <v>3.4963477246463728</v>
      </c>
      <c r="K5327" s="11">
        <f t="shared" ca="1" si="375"/>
        <v>1.9437316253281356</v>
      </c>
      <c r="L5327" s="11" t="str">
        <f t="shared" ca="1" si="360"/>
        <v>A</v>
      </c>
      <c r="M5327" s="11"/>
      <c r="N5327" s="11">
        <v>5326</v>
      </c>
      <c r="O5327" s="12">
        <f t="shared" ca="1" si="376"/>
        <v>0.28409727755014624</v>
      </c>
      <c r="P5327" s="12">
        <f t="shared" ca="1" si="377"/>
        <v>1.854606107533785E-2</v>
      </c>
      <c r="Q5327" s="11" t="str">
        <f t="shared" ca="1" si="361"/>
        <v>A</v>
      </c>
    </row>
    <row r="5328" spans="9:17" x14ac:dyDescent="0.25">
      <c r="I5328" s="11">
        <v>5327</v>
      </c>
      <c r="J5328" s="11">
        <f t="shared" ca="1" si="374"/>
        <v>0.62115468624486325</v>
      </c>
      <c r="K5328" s="11">
        <f t="shared" ca="1" si="375"/>
        <v>1.3849078936144776</v>
      </c>
      <c r="L5328" s="11" t="str">
        <f t="shared" ca="1" si="360"/>
        <v>H</v>
      </c>
      <c r="M5328" s="11"/>
      <c r="N5328" s="11">
        <v>5327</v>
      </c>
      <c r="O5328" s="12">
        <f t="shared" ca="1" si="376"/>
        <v>0.88946109276483232</v>
      </c>
      <c r="P5328" s="12">
        <f t="shared" ca="1" si="377"/>
        <v>1.9970997078229047</v>
      </c>
      <c r="Q5328" s="11" t="str">
        <f t="shared" ca="1" si="361"/>
        <v>H</v>
      </c>
    </row>
    <row r="5329" spans="9:17" x14ac:dyDescent="0.25">
      <c r="I5329" s="11">
        <v>5328</v>
      </c>
      <c r="J5329" s="11">
        <f t="shared" ca="1" si="374"/>
        <v>0.44324827177808901</v>
      </c>
      <c r="K5329" s="11">
        <f t="shared" ca="1" si="375"/>
        <v>2.8024156288183204</v>
      </c>
      <c r="L5329" s="11" t="str">
        <f t="shared" ca="1" si="360"/>
        <v>H</v>
      </c>
      <c r="M5329" s="11"/>
      <c r="N5329" s="11">
        <v>5328</v>
      </c>
      <c r="O5329" s="12">
        <f t="shared" ca="1" si="376"/>
        <v>-1.0239978465758544</v>
      </c>
      <c r="P5329" s="12">
        <f t="shared" ca="1" si="377"/>
        <v>2.7052155895446135</v>
      </c>
      <c r="Q5329" s="11" t="str">
        <f t="shared" ca="1" si="361"/>
        <v>H</v>
      </c>
    </row>
    <row r="5330" spans="9:17" x14ac:dyDescent="0.25">
      <c r="I5330" s="11">
        <v>5329</v>
      </c>
      <c r="J5330" s="11">
        <f t="shared" ca="1" si="374"/>
        <v>1.9639419989535059</v>
      </c>
      <c r="K5330" s="11">
        <f t="shared" ca="1" si="375"/>
        <v>2.169153867941422</v>
      </c>
      <c r="L5330" s="11" t="str">
        <f t="shared" ca="1" si="360"/>
        <v>H</v>
      </c>
      <c r="M5330" s="11"/>
      <c r="N5330" s="11">
        <v>5329</v>
      </c>
      <c r="O5330" s="12">
        <f t="shared" ca="1" si="376"/>
        <v>2.1029734438318526</v>
      </c>
      <c r="P5330" s="12">
        <f t="shared" ca="1" si="377"/>
        <v>1.5724982244604728</v>
      </c>
      <c r="Q5330" s="11" t="str">
        <f t="shared" ca="1" si="361"/>
        <v>A</v>
      </c>
    </row>
    <row r="5331" spans="9:17" x14ac:dyDescent="0.25">
      <c r="I5331" s="11">
        <v>5330</v>
      </c>
      <c r="J5331" s="11">
        <f t="shared" ca="1" si="374"/>
        <v>0.17213316336996776</v>
      </c>
      <c r="K5331" s="11">
        <f t="shared" ca="1" si="375"/>
        <v>4.3160285718776308</v>
      </c>
      <c r="L5331" s="11" t="str">
        <f t="shared" ca="1" si="360"/>
        <v>H</v>
      </c>
      <c r="M5331" s="11"/>
      <c r="N5331" s="11">
        <v>5330</v>
      </c>
      <c r="O5331" s="12">
        <f t="shared" ca="1" si="376"/>
        <v>0.73050737224515327</v>
      </c>
      <c r="P5331" s="12">
        <f t="shared" ca="1" si="377"/>
        <v>0.68054413880186848</v>
      </c>
      <c r="Q5331" s="11" t="str">
        <f t="shared" ca="1" si="361"/>
        <v>A</v>
      </c>
    </row>
    <row r="5332" spans="9:17" x14ac:dyDescent="0.25">
      <c r="I5332" s="11">
        <v>5331</v>
      </c>
      <c r="J5332" s="11">
        <f t="shared" ca="1" si="374"/>
        <v>3.0529831510690935</v>
      </c>
      <c r="K5332" s="11">
        <f t="shared" ca="1" si="375"/>
        <v>0.74638673236350295</v>
      </c>
      <c r="L5332" s="11" t="str">
        <f t="shared" ca="1" si="360"/>
        <v>A</v>
      </c>
      <c r="M5332" s="11"/>
      <c r="N5332" s="11">
        <v>5331</v>
      </c>
      <c r="O5332" s="12">
        <f t="shared" ca="1" si="376"/>
        <v>0.25637508560810046</v>
      </c>
      <c r="P5332" s="12">
        <f t="shared" ca="1" si="377"/>
        <v>2.7188013435616827</v>
      </c>
      <c r="Q5332" s="11" t="str">
        <f t="shared" ca="1" si="361"/>
        <v>H</v>
      </c>
    </row>
    <row r="5333" spans="9:17" x14ac:dyDescent="0.25">
      <c r="I5333" s="11">
        <v>5332</v>
      </c>
      <c r="J5333" s="11">
        <f t="shared" ca="1" si="374"/>
        <v>-0.8880611329339162</v>
      </c>
      <c r="K5333" s="11">
        <f t="shared" ca="1" si="375"/>
        <v>3.4609928678517621</v>
      </c>
      <c r="L5333" s="11" t="str">
        <f t="shared" ca="1" si="360"/>
        <v>H</v>
      </c>
      <c r="M5333" s="11"/>
      <c r="N5333" s="11">
        <v>5332</v>
      </c>
      <c r="O5333" s="12">
        <f t="shared" ca="1" si="376"/>
        <v>1.4075698478910441</v>
      </c>
      <c r="P5333" s="12">
        <f t="shared" ca="1" si="377"/>
        <v>-1.3436565559937477</v>
      </c>
      <c r="Q5333" s="11" t="str">
        <f t="shared" ca="1" si="361"/>
        <v>A</v>
      </c>
    </row>
    <row r="5334" spans="9:17" x14ac:dyDescent="0.25">
      <c r="I5334" s="11">
        <v>5333</v>
      </c>
      <c r="J5334" s="11">
        <f t="shared" ca="1" si="374"/>
        <v>1.0103505486365427</v>
      </c>
      <c r="K5334" s="11">
        <f t="shared" ca="1" si="375"/>
        <v>2.1027636580129534</v>
      </c>
      <c r="L5334" s="11" t="str">
        <f t="shared" ca="1" si="360"/>
        <v>H</v>
      </c>
      <c r="M5334" s="11"/>
      <c r="N5334" s="11">
        <v>5333</v>
      </c>
      <c r="O5334" s="12">
        <f t="shared" ca="1" si="376"/>
        <v>1.6426363945815501</v>
      </c>
      <c r="P5334" s="12">
        <f t="shared" ca="1" si="377"/>
        <v>2.0196467323088449</v>
      </c>
      <c r="Q5334" s="11" t="str">
        <f t="shared" ca="1" si="361"/>
        <v>H</v>
      </c>
    </row>
    <row r="5335" spans="9:17" x14ac:dyDescent="0.25">
      <c r="I5335" s="11">
        <v>5334</v>
      </c>
      <c r="J5335" s="11">
        <f t="shared" ca="1" si="374"/>
        <v>1.6630551109739551</v>
      </c>
      <c r="K5335" s="11">
        <f t="shared" ca="1" si="375"/>
        <v>2.3304038535603491</v>
      </c>
      <c r="L5335" s="11" t="str">
        <f t="shared" ca="1" si="360"/>
        <v>H</v>
      </c>
      <c r="M5335" s="11"/>
      <c r="N5335" s="11">
        <v>5334</v>
      </c>
      <c r="O5335" s="12">
        <f t="shared" ca="1" si="376"/>
        <v>1.579242458956285</v>
      </c>
      <c r="P5335" s="12">
        <f t="shared" ca="1" si="377"/>
        <v>1.1561019636209104</v>
      </c>
      <c r="Q5335" s="11" t="str">
        <f t="shared" ca="1" si="361"/>
        <v>A</v>
      </c>
    </row>
    <row r="5336" spans="9:17" x14ac:dyDescent="0.25">
      <c r="I5336" s="11">
        <v>5335</v>
      </c>
      <c r="J5336" s="11">
        <f t="shared" ca="1" si="374"/>
        <v>1.0521493183853177</v>
      </c>
      <c r="K5336" s="11">
        <f t="shared" ca="1" si="375"/>
        <v>0.10402374478834497</v>
      </c>
      <c r="L5336" s="11" t="str">
        <f t="shared" ca="1" si="360"/>
        <v>A</v>
      </c>
      <c r="M5336" s="11"/>
      <c r="N5336" s="11">
        <v>5335</v>
      </c>
      <c r="O5336" s="12">
        <f t="shared" ca="1" si="376"/>
        <v>1.4417315051968664</v>
      </c>
      <c r="P5336" s="12">
        <f t="shared" ca="1" si="377"/>
        <v>2.3353587939168907</v>
      </c>
      <c r="Q5336" s="11" t="str">
        <f t="shared" ca="1" si="361"/>
        <v>H</v>
      </c>
    </row>
    <row r="5337" spans="9:17" x14ac:dyDescent="0.25">
      <c r="I5337" s="11">
        <v>5336</v>
      </c>
      <c r="J5337" s="11">
        <f t="shared" ca="1" si="374"/>
        <v>-0.44251206975882706</v>
      </c>
      <c r="K5337" s="11">
        <f t="shared" ca="1" si="375"/>
        <v>1.2027229707084277</v>
      </c>
      <c r="L5337" s="11" t="str">
        <f t="shared" ca="1" si="360"/>
        <v>H</v>
      </c>
      <c r="M5337" s="11"/>
      <c r="N5337" s="11">
        <v>5336</v>
      </c>
      <c r="O5337" s="12">
        <f t="shared" ca="1" si="376"/>
        <v>-4.0251595324141132E-2</v>
      </c>
      <c r="P5337" s="12">
        <f t="shared" ca="1" si="377"/>
        <v>3.8070851748477188</v>
      </c>
      <c r="Q5337" s="11" t="str">
        <f t="shared" ca="1" si="361"/>
        <v>H</v>
      </c>
    </row>
    <row r="5338" spans="9:17" x14ac:dyDescent="0.25">
      <c r="I5338" s="11">
        <v>5337</v>
      </c>
      <c r="J5338" s="11">
        <f t="shared" ca="1" si="374"/>
        <v>3.8178553733254312</v>
      </c>
      <c r="K5338" s="11">
        <f t="shared" ca="1" si="375"/>
        <v>3.956607564122284</v>
      </c>
      <c r="L5338" s="11" t="str">
        <f t="shared" ca="1" si="360"/>
        <v>H</v>
      </c>
      <c r="M5338" s="11"/>
      <c r="N5338" s="11">
        <v>5337</v>
      </c>
      <c r="O5338" s="12">
        <f t="shared" ca="1" si="376"/>
        <v>-1.8662233325149049</v>
      </c>
      <c r="P5338" s="12">
        <f t="shared" ca="1" si="377"/>
        <v>0.76525465534357706</v>
      </c>
      <c r="Q5338" s="11" t="str">
        <f t="shared" ca="1" si="361"/>
        <v>H</v>
      </c>
    </row>
    <row r="5339" spans="9:17" x14ac:dyDescent="0.25">
      <c r="I5339" s="11">
        <v>5338</v>
      </c>
      <c r="J5339" s="11">
        <f t="shared" ca="1" si="374"/>
        <v>-0.92759431568689321</v>
      </c>
      <c r="K5339" s="11">
        <f t="shared" ca="1" si="375"/>
        <v>1.9040603329938237</v>
      </c>
      <c r="L5339" s="11" t="str">
        <f t="shared" ca="1" si="360"/>
        <v>H</v>
      </c>
      <c r="M5339" s="11"/>
      <c r="N5339" s="11">
        <v>5338</v>
      </c>
      <c r="O5339" s="12">
        <f t="shared" ca="1" si="376"/>
        <v>0.22480898506326402</v>
      </c>
      <c r="P5339" s="12">
        <f t="shared" ca="1" si="377"/>
        <v>-0.51877236107190239</v>
      </c>
      <c r="Q5339" s="11" t="str">
        <f t="shared" ca="1" si="361"/>
        <v>A</v>
      </c>
    </row>
    <row r="5340" spans="9:17" x14ac:dyDescent="0.25">
      <c r="I5340" s="11">
        <v>5339</v>
      </c>
      <c r="J5340" s="11">
        <f t="shared" ca="1" si="374"/>
        <v>1.3305894829951672</v>
      </c>
      <c r="K5340" s="11">
        <f t="shared" ca="1" si="375"/>
        <v>3.0399070691951748</v>
      </c>
      <c r="L5340" s="11" t="str">
        <f t="shared" ca="1" si="360"/>
        <v>H</v>
      </c>
      <c r="M5340" s="11"/>
      <c r="N5340" s="11">
        <v>5339</v>
      </c>
      <c r="O5340" s="12">
        <f t="shared" ca="1" si="376"/>
        <v>-0.15622637913286697</v>
      </c>
      <c r="P5340" s="12">
        <f t="shared" ca="1" si="377"/>
        <v>1.3282236143401791</v>
      </c>
      <c r="Q5340" s="11" t="str">
        <f t="shared" ca="1" si="361"/>
        <v>H</v>
      </c>
    </row>
    <row r="5341" spans="9:17" x14ac:dyDescent="0.25">
      <c r="I5341" s="11">
        <v>5340</v>
      </c>
      <c r="J5341" s="11">
        <f t="shared" ca="1" si="374"/>
        <v>0.86538027922572724</v>
      </c>
      <c r="K5341" s="11">
        <f t="shared" ca="1" si="375"/>
        <v>1.8490802624293434</v>
      </c>
      <c r="L5341" s="11" t="str">
        <f t="shared" ca="1" si="360"/>
        <v>H</v>
      </c>
      <c r="M5341" s="11"/>
      <c r="N5341" s="11">
        <v>5340</v>
      </c>
      <c r="O5341" s="12">
        <f t="shared" ca="1" si="376"/>
        <v>0.73503943542935846</v>
      </c>
      <c r="P5341" s="12">
        <f t="shared" ca="1" si="377"/>
        <v>-0.40051106290729765</v>
      </c>
      <c r="Q5341" s="11" t="str">
        <f t="shared" ca="1" si="361"/>
        <v>A</v>
      </c>
    </row>
    <row r="5342" spans="9:17" x14ac:dyDescent="0.25">
      <c r="I5342" s="11">
        <v>5341</v>
      </c>
      <c r="J5342" s="11">
        <f t="shared" ca="1" si="374"/>
        <v>-0.24967817536356163</v>
      </c>
      <c r="K5342" s="11">
        <f t="shared" ca="1" si="375"/>
        <v>2.7654422114037915</v>
      </c>
      <c r="L5342" s="11" t="str">
        <f t="shared" ca="1" si="360"/>
        <v>H</v>
      </c>
      <c r="M5342" s="11"/>
      <c r="N5342" s="11">
        <v>5341</v>
      </c>
      <c r="O5342" s="12">
        <f t="shared" ca="1" si="376"/>
        <v>-0.4798801772983422</v>
      </c>
      <c r="P5342" s="12">
        <f t="shared" ca="1" si="377"/>
        <v>0.58144182495283259</v>
      </c>
      <c r="Q5342" s="11" t="str">
        <f t="shared" ca="1" si="361"/>
        <v>H</v>
      </c>
    </row>
    <row r="5343" spans="9:17" x14ac:dyDescent="0.25">
      <c r="I5343" s="11">
        <v>5342</v>
      </c>
      <c r="J5343" s="11">
        <f t="shared" ca="1" si="374"/>
        <v>0.74515127031662587</v>
      </c>
      <c r="K5343" s="11">
        <f t="shared" ca="1" si="375"/>
        <v>4.113574877071323</v>
      </c>
      <c r="L5343" s="11" t="str">
        <f t="shared" ca="1" si="360"/>
        <v>H</v>
      </c>
      <c r="M5343" s="11"/>
      <c r="N5343" s="11">
        <v>5342</v>
      </c>
      <c r="O5343" s="12">
        <f t="shared" ca="1" si="376"/>
        <v>1.093876591513407</v>
      </c>
      <c r="P5343" s="12">
        <f t="shared" ca="1" si="377"/>
        <v>0.53828210902684837</v>
      </c>
      <c r="Q5343" s="11" t="str">
        <f t="shared" ca="1" si="361"/>
        <v>A</v>
      </c>
    </row>
    <row r="5344" spans="9:17" x14ac:dyDescent="0.25">
      <c r="I5344" s="11">
        <v>5343</v>
      </c>
      <c r="J5344" s="11">
        <f t="shared" ca="1" si="374"/>
        <v>-1.044428942154104</v>
      </c>
      <c r="K5344" s="11">
        <f t="shared" ca="1" si="375"/>
        <v>2.8890171766659627</v>
      </c>
      <c r="L5344" s="11" t="str">
        <f t="shared" ca="1" si="360"/>
        <v>H</v>
      </c>
      <c r="M5344" s="11"/>
      <c r="N5344" s="11">
        <v>5343</v>
      </c>
      <c r="O5344" s="12">
        <f t="shared" ca="1" si="376"/>
        <v>0.33584521892416985</v>
      </c>
      <c r="P5344" s="12">
        <f t="shared" ca="1" si="377"/>
        <v>0.98740091696096577</v>
      </c>
      <c r="Q5344" s="11" t="str">
        <f t="shared" ca="1" si="361"/>
        <v>H</v>
      </c>
    </row>
    <row r="5345" spans="9:17" x14ac:dyDescent="0.25">
      <c r="I5345" s="11">
        <v>5344</v>
      </c>
      <c r="J5345" s="11">
        <f t="shared" ca="1" si="374"/>
        <v>2.6167771336742973</v>
      </c>
      <c r="K5345" s="11">
        <f t="shared" ca="1" si="375"/>
        <v>2.5299408580561296</v>
      </c>
      <c r="L5345" s="11" t="str">
        <f t="shared" ca="1" si="360"/>
        <v>A</v>
      </c>
      <c r="M5345" s="11"/>
      <c r="N5345" s="11">
        <v>5344</v>
      </c>
      <c r="O5345" s="12">
        <f t="shared" ca="1" si="376"/>
        <v>0.86470959369451639</v>
      </c>
      <c r="P5345" s="12">
        <f t="shared" ca="1" si="377"/>
        <v>0.67934899870345022</v>
      </c>
      <c r="Q5345" s="11" t="str">
        <f t="shared" ca="1" si="361"/>
        <v>A</v>
      </c>
    </row>
    <row r="5346" spans="9:17" x14ac:dyDescent="0.25">
      <c r="I5346" s="11">
        <v>5345</v>
      </c>
      <c r="J5346" s="11">
        <f t="shared" ca="1" si="374"/>
        <v>0.68833208049934536</v>
      </c>
      <c r="K5346" s="11">
        <f t="shared" ca="1" si="375"/>
        <v>4.6765815849550485</v>
      </c>
      <c r="L5346" s="11" t="str">
        <f t="shared" ca="1" si="360"/>
        <v>H</v>
      </c>
      <c r="M5346" s="11"/>
      <c r="N5346" s="11">
        <v>5345</v>
      </c>
      <c r="O5346" s="12">
        <f t="shared" ca="1" si="376"/>
        <v>0.84318701672979079</v>
      </c>
      <c r="P5346" s="12">
        <f t="shared" ca="1" si="377"/>
        <v>2.5080805962667929</v>
      </c>
      <c r="Q5346" s="11" t="str">
        <f t="shared" ca="1" si="361"/>
        <v>H</v>
      </c>
    </row>
    <row r="5347" spans="9:17" x14ac:dyDescent="0.25">
      <c r="I5347" s="11">
        <v>5346</v>
      </c>
      <c r="J5347" s="11">
        <f t="shared" ca="1" si="374"/>
        <v>1.0127751662902225</v>
      </c>
      <c r="K5347" s="11">
        <f t="shared" ca="1" si="375"/>
        <v>1.5300175780689986</v>
      </c>
      <c r="L5347" s="11" t="str">
        <f t="shared" ca="1" si="360"/>
        <v>H</v>
      </c>
      <c r="M5347" s="11"/>
      <c r="N5347" s="11">
        <v>5346</v>
      </c>
      <c r="O5347" s="12">
        <f t="shared" ca="1" si="376"/>
        <v>0.32740386755704232</v>
      </c>
      <c r="P5347" s="12">
        <f t="shared" ca="1" si="377"/>
        <v>3.1544050485301645</v>
      </c>
      <c r="Q5347" s="11" t="str">
        <f t="shared" ca="1" si="361"/>
        <v>H</v>
      </c>
    </row>
    <row r="5348" spans="9:17" x14ac:dyDescent="0.25">
      <c r="I5348" s="11">
        <v>5347</v>
      </c>
      <c r="J5348" s="11">
        <f t="shared" ca="1" si="374"/>
        <v>1.5603837977765</v>
      </c>
      <c r="K5348" s="11">
        <f t="shared" ca="1" si="375"/>
        <v>3.5502735935126628</v>
      </c>
      <c r="L5348" s="11" t="str">
        <f t="shared" ca="1" si="360"/>
        <v>H</v>
      </c>
      <c r="M5348" s="11"/>
      <c r="N5348" s="11">
        <v>5347</v>
      </c>
      <c r="O5348" s="12">
        <f t="shared" ca="1" si="376"/>
        <v>-0.82714972914610985</v>
      </c>
      <c r="P5348" s="12">
        <f t="shared" ca="1" si="377"/>
        <v>-0.26060987931683721</v>
      </c>
      <c r="Q5348" s="11" t="str">
        <f t="shared" ca="1" si="361"/>
        <v>H</v>
      </c>
    </row>
    <row r="5349" spans="9:17" x14ac:dyDescent="0.25">
      <c r="I5349" s="11">
        <v>5348</v>
      </c>
      <c r="J5349" s="11">
        <f t="shared" ca="1" si="374"/>
        <v>1.8146552996116452</v>
      </c>
      <c r="K5349" s="11">
        <f t="shared" ca="1" si="375"/>
        <v>2.7366169657810837</v>
      </c>
      <c r="L5349" s="11" t="str">
        <f t="shared" ca="1" si="360"/>
        <v>H</v>
      </c>
      <c r="M5349" s="11"/>
      <c r="N5349" s="11">
        <v>5348</v>
      </c>
      <c r="O5349" s="12">
        <f t="shared" ca="1" si="376"/>
        <v>0.79015874249826079</v>
      </c>
      <c r="P5349" s="12">
        <f t="shared" ca="1" si="377"/>
        <v>-0.85229442062688454</v>
      </c>
      <c r="Q5349" s="11" t="str">
        <f t="shared" ca="1" si="361"/>
        <v>A</v>
      </c>
    </row>
    <row r="5350" spans="9:17" x14ac:dyDescent="0.25">
      <c r="I5350" s="11">
        <v>5349</v>
      </c>
      <c r="J5350" s="11">
        <f t="shared" ca="1" si="374"/>
        <v>1.2457057907747624</v>
      </c>
      <c r="K5350" s="11">
        <f t="shared" ca="1" si="375"/>
        <v>1.8961901228215514</v>
      </c>
      <c r="L5350" s="11" t="str">
        <f t="shared" ca="1" si="360"/>
        <v>H</v>
      </c>
      <c r="M5350" s="11"/>
      <c r="N5350" s="11">
        <v>5349</v>
      </c>
      <c r="O5350" s="12">
        <f t="shared" ca="1" si="376"/>
        <v>2.3930378569070125</v>
      </c>
      <c r="P5350" s="12">
        <f t="shared" ca="1" si="377"/>
        <v>1.2193905191027579</v>
      </c>
      <c r="Q5350" s="11" t="str">
        <f t="shared" ca="1" si="361"/>
        <v>A</v>
      </c>
    </row>
    <row r="5351" spans="9:17" x14ac:dyDescent="0.25">
      <c r="I5351" s="11">
        <v>5350</v>
      </c>
      <c r="J5351" s="11">
        <f t="shared" ca="1" si="374"/>
        <v>1.4077626495058444</v>
      </c>
      <c r="K5351" s="11">
        <f t="shared" ca="1" si="375"/>
        <v>3.324922976978542</v>
      </c>
      <c r="L5351" s="11" t="str">
        <f t="shared" ca="1" si="360"/>
        <v>H</v>
      </c>
      <c r="M5351" s="11"/>
      <c r="N5351" s="11">
        <v>5350</v>
      </c>
      <c r="O5351" s="12">
        <f t="shared" ca="1" si="376"/>
        <v>1.8140463091401813</v>
      </c>
      <c r="P5351" s="12">
        <f t="shared" ca="1" si="377"/>
        <v>-1.7474149614290466</v>
      </c>
      <c r="Q5351" s="11" t="str">
        <f t="shared" ca="1" si="361"/>
        <v>A</v>
      </c>
    </row>
    <row r="5352" spans="9:17" x14ac:dyDescent="0.25">
      <c r="I5352" s="11">
        <v>5351</v>
      </c>
      <c r="J5352" s="11">
        <f t="shared" ca="1" si="374"/>
        <v>1.5380456559774294</v>
      </c>
      <c r="K5352" s="11">
        <f t="shared" ca="1" si="375"/>
        <v>2.1459577466817366</v>
      </c>
      <c r="L5352" s="11" t="str">
        <f t="shared" ca="1" si="360"/>
        <v>H</v>
      </c>
      <c r="M5352" s="11"/>
      <c r="N5352" s="11">
        <v>5351</v>
      </c>
      <c r="O5352" s="12">
        <f t="shared" ca="1" si="376"/>
        <v>0.13287139631448425</v>
      </c>
      <c r="P5352" s="12">
        <f t="shared" ca="1" si="377"/>
        <v>1.6261153774196822</v>
      </c>
      <c r="Q5352" s="11" t="str">
        <f t="shared" ca="1" si="361"/>
        <v>H</v>
      </c>
    </row>
    <row r="5353" spans="9:17" x14ac:dyDescent="0.25">
      <c r="I5353" s="11">
        <v>5352</v>
      </c>
      <c r="J5353" s="11">
        <f t="shared" ca="1" si="374"/>
        <v>-0.14017558305654487</v>
      </c>
      <c r="K5353" s="11">
        <f t="shared" ca="1" si="375"/>
        <v>5.2119049748357735</v>
      </c>
      <c r="L5353" s="11" t="str">
        <f t="shared" ca="1" si="360"/>
        <v>H</v>
      </c>
      <c r="M5353" s="11"/>
      <c r="N5353" s="11">
        <v>5352</v>
      </c>
      <c r="O5353" s="12">
        <f t="shared" ca="1" si="376"/>
        <v>0.89679107345659237</v>
      </c>
      <c r="P5353" s="12">
        <f t="shared" ca="1" si="377"/>
        <v>0.42524335565134552</v>
      </c>
      <c r="Q5353" s="11" t="str">
        <f t="shared" ca="1" si="361"/>
        <v>A</v>
      </c>
    </row>
    <row r="5354" spans="9:17" x14ac:dyDescent="0.25">
      <c r="I5354" s="11">
        <v>5353</v>
      </c>
      <c r="J5354" s="11">
        <f t="shared" ca="1" si="374"/>
        <v>0.86078689833475752</v>
      </c>
      <c r="K5354" s="11">
        <f t="shared" ca="1" si="375"/>
        <v>-0.72152076648311159</v>
      </c>
      <c r="L5354" s="11" t="str">
        <f t="shared" ca="1" si="360"/>
        <v>A</v>
      </c>
      <c r="M5354" s="11"/>
      <c r="N5354" s="11">
        <v>5353</v>
      </c>
      <c r="O5354" s="12">
        <f t="shared" ca="1" si="376"/>
        <v>-0.25043435393450819</v>
      </c>
      <c r="P5354" s="12">
        <f t="shared" ca="1" si="377"/>
        <v>1.4851011692965799</v>
      </c>
      <c r="Q5354" s="11" t="str">
        <f t="shared" ca="1" si="361"/>
        <v>H</v>
      </c>
    </row>
    <row r="5355" spans="9:17" x14ac:dyDescent="0.25">
      <c r="I5355" s="11">
        <v>5354</v>
      </c>
      <c r="J5355" s="11">
        <f t="shared" ca="1" si="374"/>
        <v>0.65097478455308733</v>
      </c>
      <c r="K5355" s="11">
        <f t="shared" ca="1" si="375"/>
        <v>3.2322649032604396</v>
      </c>
      <c r="L5355" s="11" t="str">
        <f t="shared" ca="1" si="360"/>
        <v>H</v>
      </c>
      <c r="M5355" s="11"/>
      <c r="N5355" s="11">
        <v>5354</v>
      </c>
      <c r="O5355" s="12">
        <f t="shared" ca="1" si="376"/>
        <v>0.71174406036427618</v>
      </c>
      <c r="P5355" s="12">
        <f t="shared" ca="1" si="377"/>
        <v>2.0340689837147443</v>
      </c>
      <c r="Q5355" s="11" t="str">
        <f t="shared" ca="1" si="361"/>
        <v>H</v>
      </c>
    </row>
    <row r="5356" spans="9:17" x14ac:dyDescent="0.25">
      <c r="I5356" s="11">
        <v>5355</v>
      </c>
      <c r="J5356" s="11">
        <f t="shared" ca="1" si="374"/>
        <v>0.41404846957142039</v>
      </c>
      <c r="K5356" s="11">
        <f t="shared" ca="1" si="375"/>
        <v>1.0946626231156897</v>
      </c>
      <c r="L5356" s="11" t="str">
        <f t="shared" ca="1" si="360"/>
        <v>H</v>
      </c>
      <c r="M5356" s="11"/>
      <c r="N5356" s="11">
        <v>5355</v>
      </c>
      <c r="O5356" s="12">
        <f t="shared" ca="1" si="376"/>
        <v>0.45985017939706685</v>
      </c>
      <c r="P5356" s="12">
        <f t="shared" ca="1" si="377"/>
        <v>1.88108823030651</v>
      </c>
      <c r="Q5356" s="11" t="str">
        <f t="shared" ca="1" si="361"/>
        <v>H</v>
      </c>
    </row>
    <row r="5357" spans="9:17" x14ac:dyDescent="0.25">
      <c r="I5357" s="11">
        <v>5356</v>
      </c>
      <c r="J5357" s="11">
        <f t="shared" ca="1" si="374"/>
        <v>-1.2772651367933943</v>
      </c>
      <c r="K5357" s="11">
        <f t="shared" ca="1" si="375"/>
        <v>1.2958329737020937</v>
      </c>
      <c r="L5357" s="11" t="str">
        <f t="shared" ref="L5357:L5611" ca="1" si="378">IF(J5357&gt;K5357, "A", IF(J5357=K5357, "T", "H"))</f>
        <v>H</v>
      </c>
      <c r="M5357" s="11"/>
      <c r="N5357" s="11">
        <v>5356</v>
      </c>
      <c r="O5357" s="12">
        <f t="shared" ca="1" si="376"/>
        <v>2.2598240026624286</v>
      </c>
      <c r="P5357" s="12">
        <f t="shared" ca="1" si="377"/>
        <v>2.132211078084107</v>
      </c>
      <c r="Q5357" s="11" t="str">
        <f t="shared" ref="Q5357:Q5611" ca="1" si="379">IF(O5357&gt;P5357, "A", IF(O5357=P5357, "T", "H"))</f>
        <v>A</v>
      </c>
    </row>
    <row r="5358" spans="9:17" x14ac:dyDescent="0.25">
      <c r="I5358" s="11">
        <v>5357</v>
      </c>
      <c r="J5358" s="11">
        <f t="shared" ca="1" si="374"/>
        <v>1.1558823754100653</v>
      </c>
      <c r="K5358" s="11">
        <f t="shared" ca="1" si="375"/>
        <v>2.1089271888456254</v>
      </c>
      <c r="L5358" s="11" t="str">
        <f t="shared" ca="1" si="378"/>
        <v>H</v>
      </c>
      <c r="M5358" s="11"/>
      <c r="N5358" s="11">
        <v>5357</v>
      </c>
      <c r="O5358" s="12">
        <f t="shared" ca="1" si="376"/>
        <v>-0.29240516183076048</v>
      </c>
      <c r="P5358" s="12">
        <f t="shared" ca="1" si="377"/>
        <v>2.4973516819713364</v>
      </c>
      <c r="Q5358" s="11" t="str">
        <f t="shared" ca="1" si="379"/>
        <v>H</v>
      </c>
    </row>
    <row r="5359" spans="9:17" x14ac:dyDescent="0.25">
      <c r="I5359" s="11">
        <v>5358</v>
      </c>
      <c r="J5359" s="11">
        <f t="shared" ca="1" si="374"/>
        <v>0.93296469781859448</v>
      </c>
      <c r="K5359" s="11">
        <f t="shared" ca="1" si="375"/>
        <v>0.83997408912069926</v>
      </c>
      <c r="L5359" s="11" t="str">
        <f t="shared" ca="1" si="378"/>
        <v>A</v>
      </c>
      <c r="M5359" s="11"/>
      <c r="N5359" s="11">
        <v>5358</v>
      </c>
      <c r="O5359" s="12">
        <f t="shared" ca="1" si="376"/>
        <v>0.18636262645891477</v>
      </c>
      <c r="P5359" s="12">
        <f t="shared" ca="1" si="377"/>
        <v>1.5366968474659195</v>
      </c>
      <c r="Q5359" s="11" t="str">
        <f t="shared" ca="1" si="379"/>
        <v>H</v>
      </c>
    </row>
    <row r="5360" spans="9:17" x14ac:dyDescent="0.25">
      <c r="I5360" s="11">
        <v>5359</v>
      </c>
      <c r="J5360" s="11">
        <f t="shared" ca="1" si="374"/>
        <v>0.29876161701185533</v>
      </c>
      <c r="K5360" s="11">
        <f t="shared" ca="1" si="375"/>
        <v>2.0707872614054064</v>
      </c>
      <c r="L5360" s="11" t="str">
        <f t="shared" ca="1" si="378"/>
        <v>H</v>
      </c>
      <c r="M5360" s="11"/>
      <c r="N5360" s="11">
        <v>5359</v>
      </c>
      <c r="O5360" s="12">
        <f t="shared" ca="1" si="376"/>
        <v>1.2113525180112381</v>
      </c>
      <c r="P5360" s="12">
        <f t="shared" ca="1" si="377"/>
        <v>-1.1436112895933568</v>
      </c>
      <c r="Q5360" s="11" t="str">
        <f t="shared" ca="1" si="379"/>
        <v>A</v>
      </c>
    </row>
    <row r="5361" spans="9:17" x14ac:dyDescent="0.25">
      <c r="I5361" s="11">
        <v>5360</v>
      </c>
      <c r="J5361" s="11">
        <f t="shared" ca="1" si="374"/>
        <v>-0.53944118914940076</v>
      </c>
      <c r="K5361" s="11">
        <f t="shared" ca="1" si="375"/>
        <v>3.9580548965317703</v>
      </c>
      <c r="L5361" s="11" t="str">
        <f t="shared" ca="1" si="378"/>
        <v>H</v>
      </c>
      <c r="M5361" s="11"/>
      <c r="N5361" s="11">
        <v>5360</v>
      </c>
      <c r="O5361" s="12">
        <f t="shared" ca="1" si="376"/>
        <v>1.9596798572718725</v>
      </c>
      <c r="P5361" s="12">
        <f t="shared" ca="1" si="377"/>
        <v>-0.14481817823235477</v>
      </c>
      <c r="Q5361" s="11" t="str">
        <f t="shared" ca="1" si="379"/>
        <v>A</v>
      </c>
    </row>
    <row r="5362" spans="9:17" x14ac:dyDescent="0.25">
      <c r="I5362" s="11">
        <v>5361</v>
      </c>
      <c r="J5362" s="11">
        <f t="shared" ca="1" si="374"/>
        <v>0.88527481336710645</v>
      </c>
      <c r="K5362" s="11">
        <f t="shared" ca="1" si="375"/>
        <v>-0.39946859387629008</v>
      </c>
      <c r="L5362" s="11" t="str">
        <f t="shared" ca="1" si="378"/>
        <v>A</v>
      </c>
      <c r="M5362" s="11"/>
      <c r="N5362" s="11">
        <v>5361</v>
      </c>
      <c r="O5362" s="12">
        <f t="shared" ca="1" si="376"/>
        <v>0.57756259280128019</v>
      </c>
      <c r="P5362" s="12">
        <f t="shared" ca="1" si="377"/>
        <v>0.9280606949653617</v>
      </c>
      <c r="Q5362" s="11" t="str">
        <f t="shared" ca="1" si="379"/>
        <v>H</v>
      </c>
    </row>
    <row r="5363" spans="9:17" x14ac:dyDescent="0.25">
      <c r="I5363" s="11">
        <v>5362</v>
      </c>
      <c r="J5363" s="11">
        <f t="shared" ca="1" si="374"/>
        <v>1.8907467701843759</v>
      </c>
      <c r="K5363" s="11">
        <f t="shared" ca="1" si="375"/>
        <v>0.33594007892653432</v>
      </c>
      <c r="L5363" s="11" t="str">
        <f t="shared" ca="1" si="378"/>
        <v>A</v>
      </c>
      <c r="M5363" s="11"/>
      <c r="N5363" s="11">
        <v>5362</v>
      </c>
      <c r="O5363" s="12">
        <f t="shared" ca="1" si="376"/>
        <v>1.1150143647645079</v>
      </c>
      <c r="P5363" s="12">
        <f t="shared" ca="1" si="377"/>
        <v>0.54100862086587553</v>
      </c>
      <c r="Q5363" s="11" t="str">
        <f t="shared" ca="1" si="379"/>
        <v>A</v>
      </c>
    </row>
    <row r="5364" spans="9:17" x14ac:dyDescent="0.25">
      <c r="I5364" s="11">
        <v>5363</v>
      </c>
      <c r="J5364" s="11">
        <f t="shared" ca="1" si="374"/>
        <v>1.9307619405327419</v>
      </c>
      <c r="K5364" s="11">
        <f t="shared" ca="1" si="375"/>
        <v>4.5762925445095917</v>
      </c>
      <c r="L5364" s="11" t="str">
        <f t="shared" ca="1" si="378"/>
        <v>H</v>
      </c>
      <c r="M5364" s="11"/>
      <c r="N5364" s="11">
        <v>5363</v>
      </c>
      <c r="O5364" s="12">
        <f t="shared" ca="1" si="376"/>
        <v>-0.21801170942562387</v>
      </c>
      <c r="P5364" s="12">
        <f t="shared" ca="1" si="377"/>
        <v>-0.3122625966884125</v>
      </c>
      <c r="Q5364" s="11" t="str">
        <f t="shared" ca="1" si="379"/>
        <v>A</v>
      </c>
    </row>
    <row r="5365" spans="9:17" x14ac:dyDescent="0.25">
      <c r="I5365" s="11">
        <v>5364</v>
      </c>
      <c r="J5365" s="11">
        <f t="shared" ca="1" si="374"/>
        <v>1.4109348112804609</v>
      </c>
      <c r="K5365" s="11">
        <f t="shared" ca="1" si="375"/>
        <v>2.7630091731286788</v>
      </c>
      <c r="L5365" s="11" t="str">
        <f t="shared" ca="1" si="378"/>
        <v>H</v>
      </c>
      <c r="M5365" s="11"/>
      <c r="N5365" s="11">
        <v>5364</v>
      </c>
      <c r="O5365" s="12">
        <f t="shared" ca="1" si="376"/>
        <v>-0.41278404931870727</v>
      </c>
      <c r="P5365" s="12">
        <f t="shared" ca="1" si="377"/>
        <v>-8.844181119493566E-2</v>
      </c>
      <c r="Q5365" s="11" t="str">
        <f t="shared" ca="1" si="379"/>
        <v>H</v>
      </c>
    </row>
    <row r="5366" spans="9:17" x14ac:dyDescent="0.25">
      <c r="I5366" s="11">
        <v>5365</v>
      </c>
      <c r="J5366" s="11">
        <f t="shared" ca="1" si="374"/>
        <v>1.0410740595599006</v>
      </c>
      <c r="K5366" s="11">
        <f t="shared" ca="1" si="375"/>
        <v>-1.8305675465698723E-2</v>
      </c>
      <c r="L5366" s="11" t="str">
        <f t="shared" ca="1" si="378"/>
        <v>A</v>
      </c>
      <c r="M5366" s="11"/>
      <c r="N5366" s="11">
        <v>5365</v>
      </c>
      <c r="O5366" s="12">
        <f t="shared" ca="1" si="376"/>
        <v>3.5997180496087635</v>
      </c>
      <c r="P5366" s="12">
        <f t="shared" ca="1" si="377"/>
        <v>0.69022099737885989</v>
      </c>
      <c r="Q5366" s="11" t="str">
        <f t="shared" ca="1" si="379"/>
        <v>A</v>
      </c>
    </row>
    <row r="5367" spans="9:17" x14ac:dyDescent="0.25">
      <c r="I5367" s="11">
        <v>5366</v>
      </c>
      <c r="J5367" s="11">
        <f t="shared" ca="1" si="374"/>
        <v>1.6051085391800595</v>
      </c>
      <c r="K5367" s="11">
        <f t="shared" ca="1" si="375"/>
        <v>2.8531279229543323</v>
      </c>
      <c r="L5367" s="11" t="str">
        <f t="shared" ca="1" si="378"/>
        <v>H</v>
      </c>
      <c r="M5367" s="11"/>
      <c r="N5367" s="11">
        <v>5366</v>
      </c>
      <c r="O5367" s="12">
        <f t="shared" ca="1" si="376"/>
        <v>0.64419471113788018</v>
      </c>
      <c r="P5367" s="12">
        <f t="shared" ca="1" si="377"/>
        <v>-1.7719818871987107</v>
      </c>
      <c r="Q5367" s="11" t="str">
        <f t="shared" ca="1" si="379"/>
        <v>A</v>
      </c>
    </row>
    <row r="5368" spans="9:17" x14ac:dyDescent="0.25">
      <c r="I5368" s="11">
        <v>5367</v>
      </c>
      <c r="J5368" s="11">
        <f t="shared" ca="1" si="374"/>
        <v>0.84615801463548712</v>
      </c>
      <c r="K5368" s="11">
        <f t="shared" ca="1" si="375"/>
        <v>4.8511579518484602</v>
      </c>
      <c r="L5368" s="11" t="str">
        <f t="shared" ca="1" si="378"/>
        <v>H</v>
      </c>
      <c r="M5368" s="11"/>
      <c r="N5368" s="11">
        <v>5367</v>
      </c>
      <c r="O5368" s="12">
        <f t="shared" ca="1" si="376"/>
        <v>0.64790072296869661</v>
      </c>
      <c r="P5368" s="12">
        <f t="shared" ca="1" si="377"/>
        <v>2.9810002665489845</v>
      </c>
      <c r="Q5368" s="11" t="str">
        <f t="shared" ca="1" si="379"/>
        <v>H</v>
      </c>
    </row>
    <row r="5369" spans="9:17" x14ac:dyDescent="0.25">
      <c r="I5369" s="11">
        <v>5368</v>
      </c>
      <c r="J5369" s="11">
        <f t="shared" ca="1" si="374"/>
        <v>-2.9802410869919083E-3</v>
      </c>
      <c r="K5369" s="11">
        <f t="shared" ca="1" si="375"/>
        <v>1.3013965279123663</v>
      </c>
      <c r="L5369" s="11" t="str">
        <f t="shared" ca="1" si="378"/>
        <v>H</v>
      </c>
      <c r="M5369" s="11"/>
      <c r="N5369" s="11">
        <v>5368</v>
      </c>
      <c r="O5369" s="12">
        <f t="shared" ca="1" si="376"/>
        <v>0.45705819917950657</v>
      </c>
      <c r="P5369" s="12">
        <f t="shared" ca="1" si="377"/>
        <v>2.4023881172172175</v>
      </c>
      <c r="Q5369" s="11" t="str">
        <f t="shared" ca="1" si="379"/>
        <v>H</v>
      </c>
    </row>
    <row r="5370" spans="9:17" x14ac:dyDescent="0.25">
      <c r="I5370" s="11">
        <v>5369</v>
      </c>
      <c r="J5370" s="11">
        <f t="shared" ca="1" si="374"/>
        <v>0.23357001298849622</v>
      </c>
      <c r="K5370" s="11">
        <f t="shared" ca="1" si="375"/>
        <v>4.4943838703775789</v>
      </c>
      <c r="L5370" s="11" t="str">
        <f t="shared" ca="1" si="378"/>
        <v>H</v>
      </c>
      <c r="M5370" s="11"/>
      <c r="N5370" s="11">
        <v>5369</v>
      </c>
      <c r="O5370" s="12">
        <f t="shared" ca="1" si="376"/>
        <v>-1.0560233972273343</v>
      </c>
      <c r="P5370" s="12">
        <f t="shared" ca="1" si="377"/>
        <v>2.1280269634871756</v>
      </c>
      <c r="Q5370" s="11" t="str">
        <f t="shared" ca="1" si="379"/>
        <v>H</v>
      </c>
    </row>
    <row r="5371" spans="9:17" x14ac:dyDescent="0.25">
      <c r="I5371" s="11">
        <v>5370</v>
      </c>
      <c r="J5371" s="11">
        <f t="shared" ca="1" si="374"/>
        <v>0.70602972713802647</v>
      </c>
      <c r="K5371" s="11">
        <f t="shared" ca="1" si="375"/>
        <v>2.1743596079744849</v>
      </c>
      <c r="L5371" s="11" t="str">
        <f t="shared" ca="1" si="378"/>
        <v>H</v>
      </c>
      <c r="M5371" s="11"/>
      <c r="N5371" s="11">
        <v>5370</v>
      </c>
      <c r="O5371" s="12">
        <f t="shared" ca="1" si="376"/>
        <v>-0.40650913847614434</v>
      </c>
      <c r="P5371" s="12">
        <f t="shared" ca="1" si="377"/>
        <v>-0.11505723589664529</v>
      </c>
      <c r="Q5371" s="11" t="str">
        <f t="shared" ca="1" si="379"/>
        <v>H</v>
      </c>
    </row>
    <row r="5372" spans="9:17" x14ac:dyDescent="0.25">
      <c r="I5372" s="11">
        <v>5371</v>
      </c>
      <c r="J5372" s="11">
        <f t="shared" ca="1" si="374"/>
        <v>-0.15725026040753354</v>
      </c>
      <c r="K5372" s="11">
        <f t="shared" ca="1" si="375"/>
        <v>2.8169390700612746</v>
      </c>
      <c r="L5372" s="11" t="str">
        <f t="shared" ca="1" si="378"/>
        <v>H</v>
      </c>
      <c r="M5372" s="11"/>
      <c r="N5372" s="11">
        <v>5371</v>
      </c>
      <c r="O5372" s="12">
        <f t="shared" ca="1" si="376"/>
        <v>0.95312780182870904</v>
      </c>
      <c r="P5372" s="12">
        <f t="shared" ca="1" si="377"/>
        <v>0.78547546945275659</v>
      </c>
      <c r="Q5372" s="11" t="str">
        <f t="shared" ca="1" si="379"/>
        <v>A</v>
      </c>
    </row>
    <row r="5373" spans="9:17" x14ac:dyDescent="0.25">
      <c r="I5373" s="11">
        <v>5372</v>
      </c>
      <c r="J5373" s="11">
        <f t="shared" ca="1" si="374"/>
        <v>1.7579526619838828</v>
      </c>
      <c r="K5373" s="11">
        <f t="shared" ca="1" si="375"/>
        <v>0.73433495691663242</v>
      </c>
      <c r="L5373" s="11" t="str">
        <f t="shared" ca="1" si="378"/>
        <v>A</v>
      </c>
      <c r="M5373" s="11"/>
      <c r="N5373" s="11">
        <v>5372</v>
      </c>
      <c r="O5373" s="12">
        <f t="shared" ca="1" si="376"/>
        <v>0.48363623047578908</v>
      </c>
      <c r="P5373" s="12">
        <f t="shared" ca="1" si="377"/>
        <v>6.2401141257394821E-2</v>
      </c>
      <c r="Q5373" s="11" t="str">
        <f t="shared" ca="1" si="379"/>
        <v>A</v>
      </c>
    </row>
    <row r="5374" spans="9:17" x14ac:dyDescent="0.25">
      <c r="I5374" s="11">
        <v>5373</v>
      </c>
      <c r="J5374" s="11">
        <f t="shared" ca="1" si="374"/>
        <v>2.0206448109244466</v>
      </c>
      <c r="K5374" s="11">
        <f t="shared" ca="1" si="375"/>
        <v>3.083592758869127</v>
      </c>
      <c r="L5374" s="11" t="str">
        <f t="shared" ca="1" si="378"/>
        <v>H</v>
      </c>
      <c r="M5374" s="11"/>
      <c r="N5374" s="11">
        <v>5373</v>
      </c>
      <c r="O5374" s="12">
        <f t="shared" ca="1" si="376"/>
        <v>1.2447527673664074</v>
      </c>
      <c r="P5374" s="12">
        <f t="shared" ca="1" si="377"/>
        <v>1.3528590720288096</v>
      </c>
      <c r="Q5374" s="11" t="str">
        <f t="shared" ca="1" si="379"/>
        <v>H</v>
      </c>
    </row>
    <row r="5375" spans="9:17" x14ac:dyDescent="0.25">
      <c r="I5375" s="11">
        <v>5374</v>
      </c>
      <c r="J5375" s="11">
        <f t="shared" ca="1" si="374"/>
        <v>0.92047792186813249</v>
      </c>
      <c r="K5375" s="11">
        <f t="shared" ca="1" si="375"/>
        <v>0.8662930808855227</v>
      </c>
      <c r="L5375" s="11" t="str">
        <f t="shared" ca="1" si="378"/>
        <v>A</v>
      </c>
      <c r="M5375" s="11"/>
      <c r="N5375" s="11">
        <v>5374</v>
      </c>
      <c r="O5375" s="12">
        <f t="shared" ca="1" si="376"/>
        <v>-2.1465247438967747</v>
      </c>
      <c r="P5375" s="12">
        <f t="shared" ca="1" si="377"/>
        <v>3.7071133923295809</v>
      </c>
      <c r="Q5375" s="11" t="str">
        <f t="shared" ca="1" si="379"/>
        <v>H</v>
      </c>
    </row>
    <row r="5376" spans="9:17" x14ac:dyDescent="0.25">
      <c r="I5376" s="11">
        <v>5375</v>
      </c>
      <c r="J5376" s="11">
        <f t="shared" ca="1" si="374"/>
        <v>1.385646312623823</v>
      </c>
      <c r="K5376" s="11">
        <f t="shared" ca="1" si="375"/>
        <v>5.2779242085467555</v>
      </c>
      <c r="L5376" s="11" t="str">
        <f t="shared" ca="1" si="378"/>
        <v>H</v>
      </c>
      <c r="M5376" s="11"/>
      <c r="N5376" s="11">
        <v>5375</v>
      </c>
      <c r="O5376" s="12">
        <f t="shared" ca="1" si="376"/>
        <v>-0.83325661149020092</v>
      </c>
      <c r="P5376" s="12">
        <f t="shared" ca="1" si="377"/>
        <v>0.64438050089024712</v>
      </c>
      <c r="Q5376" s="11" t="str">
        <f t="shared" ca="1" si="379"/>
        <v>H</v>
      </c>
    </row>
    <row r="5377" spans="9:17" x14ac:dyDescent="0.25">
      <c r="I5377" s="11">
        <v>5376</v>
      </c>
      <c r="J5377" s="11">
        <f t="shared" ca="1" si="374"/>
        <v>0.9798360433720984</v>
      </c>
      <c r="K5377" s="11">
        <f t="shared" ca="1" si="375"/>
        <v>1.7381041706044515</v>
      </c>
      <c r="L5377" s="11" t="str">
        <f t="shared" ca="1" si="378"/>
        <v>H</v>
      </c>
      <c r="M5377" s="11"/>
      <c r="N5377" s="11">
        <v>5376</v>
      </c>
      <c r="O5377" s="12">
        <f t="shared" ca="1" si="376"/>
        <v>1.2748261881729293</v>
      </c>
      <c r="P5377" s="12">
        <f t="shared" ca="1" si="377"/>
        <v>1.0709584688772213</v>
      </c>
      <c r="Q5377" s="11" t="str">
        <f t="shared" ca="1" si="379"/>
        <v>A</v>
      </c>
    </row>
    <row r="5378" spans="9:17" x14ac:dyDescent="0.25">
      <c r="I5378" s="11">
        <v>5377</v>
      </c>
      <c r="J5378" s="11">
        <f t="shared" ca="1" si="374"/>
        <v>1.7695753350476298</v>
      </c>
      <c r="K5378" s="11">
        <f t="shared" ca="1" si="375"/>
        <v>1.3669469636095526</v>
      </c>
      <c r="L5378" s="11" t="str">
        <f t="shared" ca="1" si="378"/>
        <v>A</v>
      </c>
      <c r="M5378" s="11"/>
      <c r="N5378" s="11">
        <v>5377</v>
      </c>
      <c r="O5378" s="12">
        <f t="shared" ca="1" si="376"/>
        <v>0.4372580064702733</v>
      </c>
      <c r="P5378" s="12">
        <f t="shared" ca="1" si="377"/>
        <v>1.2261410121321288</v>
      </c>
      <c r="Q5378" s="11" t="str">
        <f t="shared" ca="1" si="379"/>
        <v>H</v>
      </c>
    </row>
    <row r="5379" spans="9:17" x14ac:dyDescent="0.25">
      <c r="I5379" s="11">
        <v>5378</v>
      </c>
      <c r="J5379" s="11">
        <f t="shared" ref="J5379:J5442" ca="1" si="380">NORMINV(RAND(), $D$3,$F$3)</f>
        <v>1.0977024824039112</v>
      </c>
      <c r="K5379" s="11">
        <f t="shared" ref="K5379:K5442" ca="1" si="381">NORMINV(RAND(), $D$2,$F$2)</f>
        <v>2.5231951850795094</v>
      </c>
      <c r="L5379" s="11" t="str">
        <f t="shared" ca="1" si="378"/>
        <v>H</v>
      </c>
      <c r="M5379" s="11"/>
      <c r="N5379" s="11">
        <v>5378</v>
      </c>
      <c r="O5379" s="12">
        <f t="shared" ref="O5379:O5442" ca="1" si="382">NORMINV(RAND(), $D$11,$F$11)</f>
        <v>0.6698789766306471</v>
      </c>
      <c r="P5379" s="12">
        <f t="shared" ref="P5379:P5442" ca="1" si="383">NORMINV(RAND(), $D$10,$F$10)</f>
        <v>-1.7225048225130752</v>
      </c>
      <c r="Q5379" s="11" t="str">
        <f t="shared" ca="1" si="379"/>
        <v>A</v>
      </c>
    </row>
    <row r="5380" spans="9:17" x14ac:dyDescent="0.25">
      <c r="I5380" s="11">
        <v>5379</v>
      </c>
      <c r="J5380" s="11">
        <f t="shared" ca="1" si="380"/>
        <v>0.6563092271374894</v>
      </c>
      <c r="K5380" s="11">
        <f t="shared" ca="1" si="381"/>
        <v>2.6858009783298318</v>
      </c>
      <c r="L5380" s="11" t="str">
        <f t="shared" ca="1" si="378"/>
        <v>H</v>
      </c>
      <c r="M5380" s="11"/>
      <c r="N5380" s="11">
        <v>5379</v>
      </c>
      <c r="O5380" s="12">
        <f t="shared" ca="1" si="382"/>
        <v>-0.44940537104019296</v>
      </c>
      <c r="P5380" s="12">
        <f t="shared" ca="1" si="383"/>
        <v>3.9074097425201848</v>
      </c>
      <c r="Q5380" s="11" t="str">
        <f t="shared" ca="1" si="379"/>
        <v>H</v>
      </c>
    </row>
    <row r="5381" spans="9:17" x14ac:dyDescent="0.25">
      <c r="I5381" s="11">
        <v>5380</v>
      </c>
      <c r="J5381" s="11">
        <f t="shared" ca="1" si="380"/>
        <v>-0.29690696378145554</v>
      </c>
      <c r="K5381" s="11">
        <f t="shared" ca="1" si="381"/>
        <v>1.6404770106882334</v>
      </c>
      <c r="L5381" s="11" t="str">
        <f t="shared" ca="1" si="378"/>
        <v>H</v>
      </c>
      <c r="M5381" s="11"/>
      <c r="N5381" s="11">
        <v>5380</v>
      </c>
      <c r="O5381" s="12">
        <f t="shared" ca="1" si="382"/>
        <v>4.3591955084459844E-2</v>
      </c>
      <c r="P5381" s="12">
        <f t="shared" ca="1" si="383"/>
        <v>-0.65205247705764835</v>
      </c>
      <c r="Q5381" s="11" t="str">
        <f t="shared" ca="1" si="379"/>
        <v>A</v>
      </c>
    </row>
    <row r="5382" spans="9:17" x14ac:dyDescent="0.25">
      <c r="I5382" s="11">
        <v>5381</v>
      </c>
      <c r="J5382" s="11">
        <f t="shared" ca="1" si="380"/>
        <v>0.16747404387578302</v>
      </c>
      <c r="K5382" s="11">
        <f t="shared" ca="1" si="381"/>
        <v>3.3945688770401952</v>
      </c>
      <c r="L5382" s="11" t="str">
        <f t="shared" ca="1" si="378"/>
        <v>H</v>
      </c>
      <c r="M5382" s="11"/>
      <c r="N5382" s="11">
        <v>5381</v>
      </c>
      <c r="O5382" s="12">
        <f t="shared" ca="1" si="382"/>
        <v>2.1746981337224254</v>
      </c>
      <c r="P5382" s="12">
        <f t="shared" ca="1" si="383"/>
        <v>3.6918731535163847</v>
      </c>
      <c r="Q5382" s="11" t="str">
        <f t="shared" ca="1" si="379"/>
        <v>H</v>
      </c>
    </row>
    <row r="5383" spans="9:17" x14ac:dyDescent="0.25">
      <c r="I5383" s="11">
        <v>5382</v>
      </c>
      <c r="J5383" s="11">
        <f t="shared" ca="1" si="380"/>
        <v>1.3082876313409229</v>
      </c>
      <c r="K5383" s="11">
        <f t="shared" ca="1" si="381"/>
        <v>-0.40050209534881942</v>
      </c>
      <c r="L5383" s="11" t="str">
        <f t="shared" ca="1" si="378"/>
        <v>A</v>
      </c>
      <c r="M5383" s="11"/>
      <c r="N5383" s="11">
        <v>5382</v>
      </c>
      <c r="O5383" s="12">
        <f t="shared" ca="1" si="382"/>
        <v>-0.50241233948645148</v>
      </c>
      <c r="P5383" s="12">
        <f t="shared" ca="1" si="383"/>
        <v>-0.55415084148371396</v>
      </c>
      <c r="Q5383" s="11" t="str">
        <f t="shared" ca="1" si="379"/>
        <v>A</v>
      </c>
    </row>
    <row r="5384" spans="9:17" x14ac:dyDescent="0.25">
      <c r="I5384" s="11">
        <v>5383</v>
      </c>
      <c r="J5384" s="11">
        <f t="shared" ca="1" si="380"/>
        <v>1.1610062268425503</v>
      </c>
      <c r="K5384" s="11">
        <f t="shared" ca="1" si="381"/>
        <v>1.3257493637981594</v>
      </c>
      <c r="L5384" s="11" t="str">
        <f t="shared" ca="1" si="378"/>
        <v>H</v>
      </c>
      <c r="M5384" s="11"/>
      <c r="N5384" s="11">
        <v>5383</v>
      </c>
      <c r="O5384" s="12">
        <f t="shared" ca="1" si="382"/>
        <v>-1.0937927253603508</v>
      </c>
      <c r="P5384" s="12">
        <f t="shared" ca="1" si="383"/>
        <v>0.99789311608940467</v>
      </c>
      <c r="Q5384" s="11" t="str">
        <f t="shared" ca="1" si="379"/>
        <v>H</v>
      </c>
    </row>
    <row r="5385" spans="9:17" x14ac:dyDescent="0.25">
      <c r="I5385" s="11">
        <v>5384</v>
      </c>
      <c r="J5385" s="11">
        <f t="shared" ca="1" si="380"/>
        <v>-1.002601301411381</v>
      </c>
      <c r="K5385" s="11">
        <f t="shared" ca="1" si="381"/>
        <v>1.837211576313214</v>
      </c>
      <c r="L5385" s="11" t="str">
        <f t="shared" ca="1" si="378"/>
        <v>H</v>
      </c>
      <c r="M5385" s="11"/>
      <c r="N5385" s="11">
        <v>5384</v>
      </c>
      <c r="O5385" s="12">
        <f t="shared" ca="1" si="382"/>
        <v>-0.29185538046734905</v>
      </c>
      <c r="P5385" s="12">
        <f t="shared" ca="1" si="383"/>
        <v>2.2052111149325659</v>
      </c>
      <c r="Q5385" s="11" t="str">
        <f t="shared" ca="1" si="379"/>
        <v>H</v>
      </c>
    </row>
    <row r="5386" spans="9:17" x14ac:dyDescent="0.25">
      <c r="I5386" s="11">
        <v>5385</v>
      </c>
      <c r="J5386" s="11">
        <f t="shared" ca="1" si="380"/>
        <v>1.4863401962397835</v>
      </c>
      <c r="K5386" s="11">
        <f t="shared" ca="1" si="381"/>
        <v>2.2413311277428249</v>
      </c>
      <c r="L5386" s="11" t="str">
        <f t="shared" ca="1" si="378"/>
        <v>H</v>
      </c>
      <c r="M5386" s="11"/>
      <c r="N5386" s="11">
        <v>5385</v>
      </c>
      <c r="O5386" s="12">
        <f t="shared" ca="1" si="382"/>
        <v>-0.14405282733603852</v>
      </c>
      <c r="P5386" s="12">
        <f t="shared" ca="1" si="383"/>
        <v>1.8817437772394037</v>
      </c>
      <c r="Q5386" s="11" t="str">
        <f t="shared" ca="1" si="379"/>
        <v>H</v>
      </c>
    </row>
    <row r="5387" spans="9:17" x14ac:dyDescent="0.25">
      <c r="I5387" s="11">
        <v>5386</v>
      </c>
      <c r="J5387" s="11">
        <f t="shared" ca="1" si="380"/>
        <v>3.4939932887486869</v>
      </c>
      <c r="K5387" s="11">
        <f t="shared" ca="1" si="381"/>
        <v>3.1172287838437267</v>
      </c>
      <c r="L5387" s="11" t="str">
        <f t="shared" ca="1" si="378"/>
        <v>A</v>
      </c>
      <c r="M5387" s="11"/>
      <c r="N5387" s="11">
        <v>5386</v>
      </c>
      <c r="O5387" s="12">
        <f t="shared" ca="1" si="382"/>
        <v>-1.0791255921325971</v>
      </c>
      <c r="P5387" s="12">
        <f t="shared" ca="1" si="383"/>
        <v>-0.37446016808372162</v>
      </c>
      <c r="Q5387" s="11" t="str">
        <f t="shared" ca="1" si="379"/>
        <v>H</v>
      </c>
    </row>
    <row r="5388" spans="9:17" x14ac:dyDescent="0.25">
      <c r="I5388" s="11">
        <v>5387</v>
      </c>
      <c r="J5388" s="11">
        <f t="shared" ca="1" si="380"/>
        <v>1.4728849774686825</v>
      </c>
      <c r="K5388" s="11">
        <f t="shared" ca="1" si="381"/>
        <v>2.1010011692897419</v>
      </c>
      <c r="L5388" s="11" t="str">
        <f t="shared" ca="1" si="378"/>
        <v>H</v>
      </c>
      <c r="M5388" s="11"/>
      <c r="N5388" s="11">
        <v>5387</v>
      </c>
      <c r="O5388" s="12">
        <f t="shared" ca="1" si="382"/>
        <v>1.500084450854533</v>
      </c>
      <c r="P5388" s="12">
        <f t="shared" ca="1" si="383"/>
        <v>1.5339637059407192</v>
      </c>
      <c r="Q5388" s="11" t="str">
        <f t="shared" ca="1" si="379"/>
        <v>H</v>
      </c>
    </row>
    <row r="5389" spans="9:17" x14ac:dyDescent="0.25">
      <c r="I5389" s="11">
        <v>5388</v>
      </c>
      <c r="J5389" s="11">
        <f t="shared" ca="1" si="380"/>
        <v>1.9597552288609119</v>
      </c>
      <c r="K5389" s="11">
        <f t="shared" ca="1" si="381"/>
        <v>5.598123943346236</v>
      </c>
      <c r="L5389" s="11" t="str">
        <f t="shared" ca="1" si="378"/>
        <v>H</v>
      </c>
      <c r="M5389" s="11"/>
      <c r="N5389" s="11">
        <v>5388</v>
      </c>
      <c r="O5389" s="12">
        <f t="shared" ca="1" si="382"/>
        <v>0.76930967505393588</v>
      </c>
      <c r="P5389" s="12">
        <f t="shared" ca="1" si="383"/>
        <v>1.3958149614702147</v>
      </c>
      <c r="Q5389" s="11" t="str">
        <f t="shared" ca="1" si="379"/>
        <v>H</v>
      </c>
    </row>
    <row r="5390" spans="9:17" x14ac:dyDescent="0.25">
      <c r="I5390" s="11">
        <v>5389</v>
      </c>
      <c r="J5390" s="11">
        <f t="shared" ca="1" si="380"/>
        <v>1.9415900298352344</v>
      </c>
      <c r="K5390" s="11">
        <f t="shared" ca="1" si="381"/>
        <v>1.2210520474730246</v>
      </c>
      <c r="L5390" s="11" t="str">
        <f t="shared" ca="1" si="378"/>
        <v>A</v>
      </c>
      <c r="M5390" s="11"/>
      <c r="N5390" s="11">
        <v>5389</v>
      </c>
      <c r="O5390" s="12">
        <f t="shared" ca="1" si="382"/>
        <v>0.74846996967926227</v>
      </c>
      <c r="P5390" s="12">
        <f t="shared" ca="1" si="383"/>
        <v>1.4806699908010195</v>
      </c>
      <c r="Q5390" s="11" t="str">
        <f t="shared" ca="1" si="379"/>
        <v>H</v>
      </c>
    </row>
    <row r="5391" spans="9:17" x14ac:dyDescent="0.25">
      <c r="I5391" s="11">
        <v>5390</v>
      </c>
      <c r="J5391" s="11">
        <f t="shared" ca="1" si="380"/>
        <v>2.1508626857784132</v>
      </c>
      <c r="K5391" s="11">
        <f t="shared" ca="1" si="381"/>
        <v>2.9245203363922951</v>
      </c>
      <c r="L5391" s="11" t="str">
        <f t="shared" ca="1" si="378"/>
        <v>H</v>
      </c>
      <c r="M5391" s="11"/>
      <c r="N5391" s="11">
        <v>5390</v>
      </c>
      <c r="O5391" s="12">
        <f t="shared" ca="1" si="382"/>
        <v>1.4462111106570248</v>
      </c>
      <c r="P5391" s="12">
        <f t="shared" ca="1" si="383"/>
        <v>0.11401745212267633</v>
      </c>
      <c r="Q5391" s="11" t="str">
        <f t="shared" ca="1" si="379"/>
        <v>A</v>
      </c>
    </row>
    <row r="5392" spans="9:17" x14ac:dyDescent="0.25">
      <c r="I5392" s="11">
        <v>5391</v>
      </c>
      <c r="J5392" s="11">
        <f t="shared" ca="1" si="380"/>
        <v>2.839442908725422</v>
      </c>
      <c r="K5392" s="11">
        <f t="shared" ca="1" si="381"/>
        <v>3.8703445170937671</v>
      </c>
      <c r="L5392" s="11" t="str">
        <f t="shared" ca="1" si="378"/>
        <v>H</v>
      </c>
      <c r="M5392" s="11"/>
      <c r="N5392" s="11">
        <v>5391</v>
      </c>
      <c r="O5392" s="12">
        <f t="shared" ca="1" si="382"/>
        <v>-0.43784266138337913</v>
      </c>
      <c r="P5392" s="12">
        <f t="shared" ca="1" si="383"/>
        <v>1.0459831725139426</v>
      </c>
      <c r="Q5392" s="11" t="str">
        <f t="shared" ca="1" si="379"/>
        <v>H</v>
      </c>
    </row>
    <row r="5393" spans="9:17" x14ac:dyDescent="0.25">
      <c r="I5393" s="11">
        <v>5392</v>
      </c>
      <c r="J5393" s="11">
        <f t="shared" ca="1" si="380"/>
        <v>-0.84216323081861366</v>
      </c>
      <c r="K5393" s="11">
        <f t="shared" ca="1" si="381"/>
        <v>0.42904691551436636</v>
      </c>
      <c r="L5393" s="11" t="str">
        <f t="shared" ca="1" si="378"/>
        <v>H</v>
      </c>
      <c r="M5393" s="11"/>
      <c r="N5393" s="11">
        <v>5392</v>
      </c>
      <c r="O5393" s="12">
        <f t="shared" ca="1" si="382"/>
        <v>0.71515153863627645</v>
      </c>
      <c r="P5393" s="12">
        <f t="shared" ca="1" si="383"/>
        <v>1.1839684483299882</v>
      </c>
      <c r="Q5393" s="11" t="str">
        <f t="shared" ca="1" si="379"/>
        <v>H</v>
      </c>
    </row>
    <row r="5394" spans="9:17" x14ac:dyDescent="0.25">
      <c r="I5394" s="11">
        <v>5393</v>
      </c>
      <c r="J5394" s="11">
        <f t="shared" ca="1" si="380"/>
        <v>2.4906560128817152</v>
      </c>
      <c r="K5394" s="11">
        <f t="shared" ca="1" si="381"/>
        <v>1.0374876808150955</v>
      </c>
      <c r="L5394" s="11" t="str">
        <f t="shared" ca="1" si="378"/>
        <v>A</v>
      </c>
      <c r="M5394" s="11"/>
      <c r="N5394" s="11">
        <v>5393</v>
      </c>
      <c r="O5394" s="12">
        <f t="shared" ca="1" si="382"/>
        <v>2.6389257942687729</v>
      </c>
      <c r="P5394" s="12">
        <f t="shared" ca="1" si="383"/>
        <v>3.1766638683320116</v>
      </c>
      <c r="Q5394" s="11" t="str">
        <f t="shared" ca="1" si="379"/>
        <v>H</v>
      </c>
    </row>
    <row r="5395" spans="9:17" x14ac:dyDescent="0.25">
      <c r="I5395" s="11">
        <v>5394</v>
      </c>
      <c r="J5395" s="11">
        <f t="shared" ca="1" si="380"/>
        <v>0.23867685446583242</v>
      </c>
      <c r="K5395" s="11">
        <f t="shared" ca="1" si="381"/>
        <v>1.2403920035795144</v>
      </c>
      <c r="L5395" s="11" t="str">
        <f t="shared" ca="1" si="378"/>
        <v>H</v>
      </c>
      <c r="M5395" s="11"/>
      <c r="N5395" s="11">
        <v>5394</v>
      </c>
      <c r="O5395" s="12">
        <f t="shared" ca="1" si="382"/>
        <v>3.5077866587252329</v>
      </c>
      <c r="P5395" s="12">
        <f t="shared" ca="1" si="383"/>
        <v>-0.72878451824870583</v>
      </c>
      <c r="Q5395" s="11" t="str">
        <f t="shared" ca="1" si="379"/>
        <v>A</v>
      </c>
    </row>
    <row r="5396" spans="9:17" x14ac:dyDescent="0.25">
      <c r="I5396" s="11">
        <v>5395</v>
      </c>
      <c r="J5396" s="11">
        <f t="shared" ca="1" si="380"/>
        <v>0.86465365764527002</v>
      </c>
      <c r="K5396" s="11">
        <f t="shared" ca="1" si="381"/>
        <v>1.3908247483444751</v>
      </c>
      <c r="L5396" s="11" t="str">
        <f t="shared" ca="1" si="378"/>
        <v>H</v>
      </c>
      <c r="M5396" s="11"/>
      <c r="N5396" s="11">
        <v>5395</v>
      </c>
      <c r="O5396" s="12">
        <f t="shared" ca="1" si="382"/>
        <v>-0.55889853013066504</v>
      </c>
      <c r="P5396" s="12">
        <f t="shared" ca="1" si="383"/>
        <v>0.50393489014157278</v>
      </c>
      <c r="Q5396" s="11" t="str">
        <f t="shared" ca="1" si="379"/>
        <v>H</v>
      </c>
    </row>
    <row r="5397" spans="9:17" x14ac:dyDescent="0.25">
      <c r="I5397" s="11">
        <v>5396</v>
      </c>
      <c r="J5397" s="11">
        <f t="shared" ca="1" si="380"/>
        <v>1.3981555458829131</v>
      </c>
      <c r="K5397" s="11">
        <f t="shared" ca="1" si="381"/>
        <v>1.1097483917178685E-2</v>
      </c>
      <c r="L5397" s="11" t="str">
        <f t="shared" ca="1" si="378"/>
        <v>A</v>
      </c>
      <c r="M5397" s="11"/>
      <c r="N5397" s="11">
        <v>5396</v>
      </c>
      <c r="O5397" s="12">
        <f t="shared" ca="1" si="382"/>
        <v>-0.53416223213032565</v>
      </c>
      <c r="P5397" s="12">
        <f t="shared" ca="1" si="383"/>
        <v>2.1945687587410347</v>
      </c>
      <c r="Q5397" s="11" t="str">
        <f t="shared" ca="1" si="379"/>
        <v>H</v>
      </c>
    </row>
    <row r="5398" spans="9:17" x14ac:dyDescent="0.25">
      <c r="I5398" s="11">
        <v>5397</v>
      </c>
      <c r="J5398" s="11">
        <f t="shared" ca="1" si="380"/>
        <v>-0.36927392403939974</v>
      </c>
      <c r="K5398" s="11">
        <f t="shared" ca="1" si="381"/>
        <v>2.2232310240758726</v>
      </c>
      <c r="L5398" s="11" t="str">
        <f t="shared" ca="1" si="378"/>
        <v>H</v>
      </c>
      <c r="M5398" s="11"/>
      <c r="N5398" s="11">
        <v>5397</v>
      </c>
      <c r="O5398" s="12">
        <f t="shared" ca="1" si="382"/>
        <v>-1.1822090096573157</v>
      </c>
      <c r="P5398" s="12">
        <f t="shared" ca="1" si="383"/>
        <v>-0.70893406397649761</v>
      </c>
      <c r="Q5398" s="11" t="str">
        <f t="shared" ca="1" si="379"/>
        <v>H</v>
      </c>
    </row>
    <row r="5399" spans="9:17" x14ac:dyDescent="0.25">
      <c r="I5399" s="11">
        <v>5398</v>
      </c>
      <c r="J5399" s="11">
        <f t="shared" ca="1" si="380"/>
        <v>1.8868709610438414</v>
      </c>
      <c r="K5399" s="11">
        <f t="shared" ca="1" si="381"/>
        <v>1.7375524715423567</v>
      </c>
      <c r="L5399" s="11" t="str">
        <f t="shared" ca="1" si="378"/>
        <v>A</v>
      </c>
      <c r="M5399" s="11"/>
      <c r="N5399" s="11">
        <v>5398</v>
      </c>
      <c r="O5399" s="12">
        <f t="shared" ca="1" si="382"/>
        <v>-0.31567555830163796</v>
      </c>
      <c r="P5399" s="12">
        <f t="shared" ca="1" si="383"/>
        <v>2.2458092291031617</v>
      </c>
      <c r="Q5399" s="11" t="str">
        <f t="shared" ca="1" si="379"/>
        <v>H</v>
      </c>
    </row>
    <row r="5400" spans="9:17" x14ac:dyDescent="0.25">
      <c r="I5400" s="11">
        <v>5399</v>
      </c>
      <c r="J5400" s="11">
        <f t="shared" ca="1" si="380"/>
        <v>0.75742193531606716</v>
      </c>
      <c r="K5400" s="11">
        <f t="shared" ca="1" si="381"/>
        <v>-1.4282708334745653E-2</v>
      </c>
      <c r="L5400" s="11" t="str">
        <f t="shared" ca="1" si="378"/>
        <v>A</v>
      </c>
      <c r="M5400" s="11"/>
      <c r="N5400" s="11">
        <v>5399</v>
      </c>
      <c r="O5400" s="12">
        <f t="shared" ca="1" si="382"/>
        <v>1.2831744508221994</v>
      </c>
      <c r="P5400" s="12">
        <f t="shared" ca="1" si="383"/>
        <v>0.27662970443274115</v>
      </c>
      <c r="Q5400" s="11" t="str">
        <f t="shared" ca="1" si="379"/>
        <v>A</v>
      </c>
    </row>
    <row r="5401" spans="9:17" x14ac:dyDescent="0.25">
      <c r="I5401" s="11">
        <v>5400</v>
      </c>
      <c r="J5401" s="11">
        <f t="shared" ca="1" si="380"/>
        <v>-0.64239832254935758</v>
      </c>
      <c r="K5401" s="11">
        <f t="shared" ca="1" si="381"/>
        <v>2.5338615886754594</v>
      </c>
      <c r="L5401" s="11" t="str">
        <f t="shared" ca="1" si="378"/>
        <v>H</v>
      </c>
      <c r="M5401" s="11"/>
      <c r="N5401" s="11">
        <v>5400</v>
      </c>
      <c r="O5401" s="12">
        <f t="shared" ca="1" si="382"/>
        <v>0.33353813978961966</v>
      </c>
      <c r="P5401" s="12">
        <f t="shared" ca="1" si="383"/>
        <v>2.958036508601662</v>
      </c>
      <c r="Q5401" s="11" t="str">
        <f t="shared" ca="1" si="379"/>
        <v>H</v>
      </c>
    </row>
    <row r="5402" spans="9:17" x14ac:dyDescent="0.25">
      <c r="I5402" s="11">
        <v>5401</v>
      </c>
      <c r="J5402" s="11">
        <f t="shared" ca="1" si="380"/>
        <v>1.083817849337283</v>
      </c>
      <c r="K5402" s="11">
        <f t="shared" ca="1" si="381"/>
        <v>4.6654179439332282</v>
      </c>
      <c r="L5402" s="11" t="str">
        <f t="shared" ca="1" si="378"/>
        <v>H</v>
      </c>
      <c r="M5402" s="11"/>
      <c r="N5402" s="11">
        <v>5401</v>
      </c>
      <c r="O5402" s="12">
        <f t="shared" ca="1" si="382"/>
        <v>0.91509755051254671</v>
      </c>
      <c r="P5402" s="12">
        <f t="shared" ca="1" si="383"/>
        <v>3.6048401272431674</v>
      </c>
      <c r="Q5402" s="11" t="str">
        <f t="shared" ca="1" si="379"/>
        <v>H</v>
      </c>
    </row>
    <row r="5403" spans="9:17" x14ac:dyDescent="0.25">
      <c r="I5403" s="11">
        <v>5402</v>
      </c>
      <c r="J5403" s="11">
        <f t="shared" ca="1" si="380"/>
        <v>-6.8960570542191957E-2</v>
      </c>
      <c r="K5403" s="11">
        <f t="shared" ca="1" si="381"/>
        <v>1.9596638852272332</v>
      </c>
      <c r="L5403" s="11" t="str">
        <f t="shared" ca="1" si="378"/>
        <v>H</v>
      </c>
      <c r="M5403" s="11"/>
      <c r="N5403" s="11">
        <v>5402</v>
      </c>
      <c r="O5403" s="12">
        <f t="shared" ca="1" si="382"/>
        <v>1.0227648185136573</v>
      </c>
      <c r="P5403" s="12">
        <f t="shared" ca="1" si="383"/>
        <v>1.562127885189168</v>
      </c>
      <c r="Q5403" s="11" t="str">
        <f t="shared" ca="1" si="379"/>
        <v>H</v>
      </c>
    </row>
    <row r="5404" spans="9:17" x14ac:dyDescent="0.25">
      <c r="I5404" s="11">
        <v>5403</v>
      </c>
      <c r="J5404" s="11">
        <f t="shared" ca="1" si="380"/>
        <v>1.5246214159617808</v>
      </c>
      <c r="K5404" s="11">
        <f t="shared" ca="1" si="381"/>
        <v>3.481336486010818</v>
      </c>
      <c r="L5404" s="11" t="str">
        <f t="shared" ca="1" si="378"/>
        <v>H</v>
      </c>
      <c r="M5404" s="11"/>
      <c r="N5404" s="11">
        <v>5403</v>
      </c>
      <c r="O5404" s="12">
        <f t="shared" ca="1" si="382"/>
        <v>0.37877879294959227</v>
      </c>
      <c r="P5404" s="12">
        <f t="shared" ca="1" si="383"/>
        <v>1.9483545562573308</v>
      </c>
      <c r="Q5404" s="11" t="str">
        <f t="shared" ca="1" si="379"/>
        <v>H</v>
      </c>
    </row>
    <row r="5405" spans="9:17" x14ac:dyDescent="0.25">
      <c r="I5405" s="11">
        <v>5404</v>
      </c>
      <c r="J5405" s="11">
        <f t="shared" ca="1" si="380"/>
        <v>1.1693846121478915</v>
      </c>
      <c r="K5405" s="11">
        <f t="shared" ca="1" si="381"/>
        <v>1.8818238438228203</v>
      </c>
      <c r="L5405" s="11" t="str">
        <f t="shared" ca="1" si="378"/>
        <v>H</v>
      </c>
      <c r="M5405" s="11"/>
      <c r="N5405" s="11">
        <v>5404</v>
      </c>
      <c r="O5405" s="12">
        <f t="shared" ca="1" si="382"/>
        <v>1.2190010246643417</v>
      </c>
      <c r="P5405" s="12">
        <f t="shared" ca="1" si="383"/>
        <v>1.5952160313200712</v>
      </c>
      <c r="Q5405" s="11" t="str">
        <f t="shared" ca="1" si="379"/>
        <v>H</v>
      </c>
    </row>
    <row r="5406" spans="9:17" x14ac:dyDescent="0.25">
      <c r="I5406" s="11">
        <v>5405</v>
      </c>
      <c r="J5406" s="11">
        <f t="shared" ca="1" si="380"/>
        <v>0.54991219677061898</v>
      </c>
      <c r="K5406" s="11">
        <f t="shared" ca="1" si="381"/>
        <v>4.7661160608660875</v>
      </c>
      <c r="L5406" s="11" t="str">
        <f t="shared" ca="1" si="378"/>
        <v>H</v>
      </c>
      <c r="M5406" s="11"/>
      <c r="N5406" s="11">
        <v>5405</v>
      </c>
      <c r="O5406" s="12">
        <f t="shared" ca="1" si="382"/>
        <v>-0.56843017982235344</v>
      </c>
      <c r="P5406" s="12">
        <f t="shared" ca="1" si="383"/>
        <v>-0.29822616100540245</v>
      </c>
      <c r="Q5406" s="11" t="str">
        <f t="shared" ca="1" si="379"/>
        <v>H</v>
      </c>
    </row>
    <row r="5407" spans="9:17" x14ac:dyDescent="0.25">
      <c r="I5407" s="11">
        <v>5406</v>
      </c>
      <c r="J5407" s="11">
        <f t="shared" ca="1" si="380"/>
        <v>0.46625475112506976</v>
      </c>
      <c r="K5407" s="11">
        <f t="shared" ca="1" si="381"/>
        <v>0.4363323502786256</v>
      </c>
      <c r="L5407" s="11" t="str">
        <f t="shared" ca="1" si="378"/>
        <v>A</v>
      </c>
      <c r="M5407" s="11"/>
      <c r="N5407" s="11">
        <v>5406</v>
      </c>
      <c r="O5407" s="12">
        <f t="shared" ca="1" si="382"/>
        <v>0.65780862833030929</v>
      </c>
      <c r="P5407" s="12">
        <f t="shared" ca="1" si="383"/>
        <v>-0.47136525186637979</v>
      </c>
      <c r="Q5407" s="11" t="str">
        <f t="shared" ca="1" si="379"/>
        <v>A</v>
      </c>
    </row>
    <row r="5408" spans="9:17" x14ac:dyDescent="0.25">
      <c r="I5408" s="11">
        <v>5407</v>
      </c>
      <c r="J5408" s="11">
        <f t="shared" ca="1" si="380"/>
        <v>1.8867713559948762</v>
      </c>
      <c r="K5408" s="11">
        <f t="shared" ca="1" si="381"/>
        <v>1.3959148216510056</v>
      </c>
      <c r="L5408" s="11" t="str">
        <f t="shared" ca="1" si="378"/>
        <v>A</v>
      </c>
      <c r="M5408" s="11"/>
      <c r="N5408" s="11">
        <v>5407</v>
      </c>
      <c r="O5408" s="12">
        <f t="shared" ca="1" si="382"/>
        <v>1.2793514244757631</v>
      </c>
      <c r="P5408" s="12">
        <f t="shared" ca="1" si="383"/>
        <v>1.635172645193395</v>
      </c>
      <c r="Q5408" s="11" t="str">
        <f t="shared" ca="1" si="379"/>
        <v>H</v>
      </c>
    </row>
    <row r="5409" spans="9:17" x14ac:dyDescent="0.25">
      <c r="I5409" s="11">
        <v>5408</v>
      </c>
      <c r="J5409" s="11">
        <f t="shared" ca="1" si="380"/>
        <v>1.8014856682184868</v>
      </c>
      <c r="K5409" s="11">
        <f t="shared" ca="1" si="381"/>
        <v>0.99896654379267424</v>
      </c>
      <c r="L5409" s="11" t="str">
        <f t="shared" ca="1" si="378"/>
        <v>A</v>
      </c>
      <c r="M5409" s="11"/>
      <c r="N5409" s="11">
        <v>5408</v>
      </c>
      <c r="O5409" s="12">
        <f t="shared" ca="1" si="382"/>
        <v>-1.9715502117653456</v>
      </c>
      <c r="P5409" s="12">
        <f t="shared" ca="1" si="383"/>
        <v>2.9022682737609662</v>
      </c>
      <c r="Q5409" s="11" t="str">
        <f t="shared" ca="1" si="379"/>
        <v>H</v>
      </c>
    </row>
    <row r="5410" spans="9:17" x14ac:dyDescent="0.25">
      <c r="I5410" s="11">
        <v>5409</v>
      </c>
      <c r="J5410" s="11">
        <f t="shared" ca="1" si="380"/>
        <v>5.186730958278829E-2</v>
      </c>
      <c r="K5410" s="11">
        <f t="shared" ca="1" si="381"/>
        <v>1.5400470031506983</v>
      </c>
      <c r="L5410" s="11" t="str">
        <f t="shared" ca="1" si="378"/>
        <v>H</v>
      </c>
      <c r="M5410" s="11"/>
      <c r="N5410" s="11">
        <v>5409</v>
      </c>
      <c r="O5410" s="12">
        <f t="shared" ca="1" si="382"/>
        <v>0.58791801428270352</v>
      </c>
      <c r="P5410" s="12">
        <f t="shared" ca="1" si="383"/>
        <v>-9.2272678346276837E-2</v>
      </c>
      <c r="Q5410" s="11" t="str">
        <f t="shared" ca="1" si="379"/>
        <v>A</v>
      </c>
    </row>
    <row r="5411" spans="9:17" x14ac:dyDescent="0.25">
      <c r="I5411" s="11">
        <v>5410</v>
      </c>
      <c r="J5411" s="11">
        <f t="shared" ca="1" si="380"/>
        <v>-2.3363650306687425</v>
      </c>
      <c r="K5411" s="11">
        <f t="shared" ca="1" si="381"/>
        <v>3.4674632340494616</v>
      </c>
      <c r="L5411" s="11" t="str">
        <f t="shared" ca="1" si="378"/>
        <v>H</v>
      </c>
      <c r="M5411" s="11"/>
      <c r="N5411" s="11">
        <v>5410</v>
      </c>
      <c r="O5411" s="12">
        <f t="shared" ca="1" si="382"/>
        <v>1.8193374875976658</v>
      </c>
      <c r="P5411" s="12">
        <f t="shared" ca="1" si="383"/>
        <v>1.6309159467239447</v>
      </c>
      <c r="Q5411" s="11" t="str">
        <f t="shared" ca="1" si="379"/>
        <v>A</v>
      </c>
    </row>
    <row r="5412" spans="9:17" x14ac:dyDescent="0.25">
      <c r="I5412" s="11">
        <v>5411</v>
      </c>
      <c r="J5412" s="11">
        <f t="shared" ca="1" si="380"/>
        <v>-1.031600348588023</v>
      </c>
      <c r="K5412" s="11">
        <f t="shared" ca="1" si="381"/>
        <v>0.83061207366730816</v>
      </c>
      <c r="L5412" s="11" t="str">
        <f t="shared" ca="1" si="378"/>
        <v>H</v>
      </c>
      <c r="M5412" s="11"/>
      <c r="N5412" s="11">
        <v>5411</v>
      </c>
      <c r="O5412" s="12">
        <f t="shared" ca="1" si="382"/>
        <v>1.6353224538651709</v>
      </c>
      <c r="P5412" s="12">
        <f t="shared" ca="1" si="383"/>
        <v>1.0754775040960274</v>
      </c>
      <c r="Q5412" s="11" t="str">
        <f t="shared" ca="1" si="379"/>
        <v>A</v>
      </c>
    </row>
    <row r="5413" spans="9:17" x14ac:dyDescent="0.25">
      <c r="I5413" s="11">
        <v>5412</v>
      </c>
      <c r="J5413" s="11">
        <f t="shared" ca="1" si="380"/>
        <v>1.2533164219552457</v>
      </c>
      <c r="K5413" s="11">
        <f t="shared" ca="1" si="381"/>
        <v>2.9425567840432194</v>
      </c>
      <c r="L5413" s="11" t="str">
        <f t="shared" ca="1" si="378"/>
        <v>H</v>
      </c>
      <c r="M5413" s="11"/>
      <c r="N5413" s="11">
        <v>5412</v>
      </c>
      <c r="O5413" s="12">
        <f t="shared" ca="1" si="382"/>
        <v>0.91782343463544724</v>
      </c>
      <c r="P5413" s="12">
        <f t="shared" ca="1" si="383"/>
        <v>2.731137304756885</v>
      </c>
      <c r="Q5413" s="11" t="str">
        <f t="shared" ca="1" si="379"/>
        <v>H</v>
      </c>
    </row>
    <row r="5414" spans="9:17" x14ac:dyDescent="0.25">
      <c r="I5414" s="11">
        <v>5413</v>
      </c>
      <c r="J5414" s="11">
        <f t="shared" ca="1" si="380"/>
        <v>-0.11249685120281694</v>
      </c>
      <c r="K5414" s="11">
        <f t="shared" ca="1" si="381"/>
        <v>0.61063826276181254</v>
      </c>
      <c r="L5414" s="11" t="str">
        <f t="shared" ca="1" si="378"/>
        <v>H</v>
      </c>
      <c r="M5414" s="11"/>
      <c r="N5414" s="11">
        <v>5413</v>
      </c>
      <c r="O5414" s="12">
        <f t="shared" ca="1" si="382"/>
        <v>1.5258755497089032</v>
      </c>
      <c r="P5414" s="12">
        <f t="shared" ca="1" si="383"/>
        <v>2.4133424534074273</v>
      </c>
      <c r="Q5414" s="11" t="str">
        <f t="shared" ca="1" si="379"/>
        <v>H</v>
      </c>
    </row>
    <row r="5415" spans="9:17" x14ac:dyDescent="0.25">
      <c r="I5415" s="11">
        <v>5414</v>
      </c>
      <c r="J5415" s="11">
        <f t="shared" ca="1" si="380"/>
        <v>-0.92812267400571591</v>
      </c>
      <c r="K5415" s="11">
        <f t="shared" ca="1" si="381"/>
        <v>1.8090541308796562</v>
      </c>
      <c r="L5415" s="11" t="str">
        <f t="shared" ca="1" si="378"/>
        <v>H</v>
      </c>
      <c r="M5415" s="11"/>
      <c r="N5415" s="11">
        <v>5414</v>
      </c>
      <c r="O5415" s="12">
        <f t="shared" ca="1" si="382"/>
        <v>1.7510419001260604</v>
      </c>
      <c r="P5415" s="12">
        <f t="shared" ca="1" si="383"/>
        <v>-0.28141550631194856</v>
      </c>
      <c r="Q5415" s="11" t="str">
        <f t="shared" ca="1" si="379"/>
        <v>A</v>
      </c>
    </row>
    <row r="5416" spans="9:17" x14ac:dyDescent="0.25">
      <c r="I5416" s="11">
        <v>5415</v>
      </c>
      <c r="J5416" s="11">
        <f t="shared" ca="1" si="380"/>
        <v>-0.20039948574197941</v>
      </c>
      <c r="K5416" s="11">
        <f t="shared" ca="1" si="381"/>
        <v>0.19476588844233866</v>
      </c>
      <c r="L5416" s="11" t="str">
        <f t="shared" ca="1" si="378"/>
        <v>H</v>
      </c>
      <c r="M5416" s="11"/>
      <c r="N5416" s="11">
        <v>5415</v>
      </c>
      <c r="O5416" s="12">
        <f t="shared" ca="1" si="382"/>
        <v>0.74714472715473335</v>
      </c>
      <c r="P5416" s="12">
        <f t="shared" ca="1" si="383"/>
        <v>0.17458196332919385</v>
      </c>
      <c r="Q5416" s="11" t="str">
        <f t="shared" ca="1" si="379"/>
        <v>A</v>
      </c>
    </row>
    <row r="5417" spans="9:17" x14ac:dyDescent="0.25">
      <c r="I5417" s="11">
        <v>5416</v>
      </c>
      <c r="J5417" s="11">
        <f t="shared" ca="1" si="380"/>
        <v>1.9737709571535622</v>
      </c>
      <c r="K5417" s="11">
        <f t="shared" ca="1" si="381"/>
        <v>-0.12584492672513292</v>
      </c>
      <c r="L5417" s="11" t="str">
        <f t="shared" ca="1" si="378"/>
        <v>A</v>
      </c>
      <c r="M5417" s="11"/>
      <c r="N5417" s="11">
        <v>5416</v>
      </c>
      <c r="O5417" s="12">
        <f t="shared" ca="1" si="382"/>
        <v>1.1153163263118464</v>
      </c>
      <c r="P5417" s="12">
        <f t="shared" ca="1" si="383"/>
        <v>-1.725580004912961</v>
      </c>
      <c r="Q5417" s="11" t="str">
        <f t="shared" ca="1" si="379"/>
        <v>A</v>
      </c>
    </row>
    <row r="5418" spans="9:17" x14ac:dyDescent="0.25">
      <c r="I5418" s="11">
        <v>5417</v>
      </c>
      <c r="J5418" s="11">
        <f t="shared" ca="1" si="380"/>
        <v>1.5270276157698781</v>
      </c>
      <c r="K5418" s="11">
        <f t="shared" ca="1" si="381"/>
        <v>2.1543045052564005</v>
      </c>
      <c r="L5418" s="11" t="str">
        <f t="shared" ca="1" si="378"/>
        <v>H</v>
      </c>
      <c r="M5418" s="11"/>
      <c r="N5418" s="11">
        <v>5417</v>
      </c>
      <c r="O5418" s="12">
        <f t="shared" ca="1" si="382"/>
        <v>2.468533270035552</v>
      </c>
      <c r="P5418" s="12">
        <f t="shared" ca="1" si="383"/>
        <v>0.74128999412861774</v>
      </c>
      <c r="Q5418" s="11" t="str">
        <f t="shared" ca="1" si="379"/>
        <v>A</v>
      </c>
    </row>
    <row r="5419" spans="9:17" x14ac:dyDescent="0.25">
      <c r="I5419" s="11">
        <v>5418</v>
      </c>
      <c r="J5419" s="11">
        <f t="shared" ca="1" si="380"/>
        <v>7.8730355152662579E-2</v>
      </c>
      <c r="K5419" s="11">
        <f t="shared" ca="1" si="381"/>
        <v>7.0480699333770769E-2</v>
      </c>
      <c r="L5419" s="11" t="str">
        <f t="shared" ca="1" si="378"/>
        <v>A</v>
      </c>
      <c r="M5419" s="11"/>
      <c r="N5419" s="11">
        <v>5418</v>
      </c>
      <c r="O5419" s="12">
        <f t="shared" ca="1" si="382"/>
        <v>0.73830051827217757</v>
      </c>
      <c r="P5419" s="12">
        <f t="shared" ca="1" si="383"/>
        <v>0.86767199101688763</v>
      </c>
      <c r="Q5419" s="11" t="str">
        <f t="shared" ca="1" si="379"/>
        <v>H</v>
      </c>
    </row>
    <row r="5420" spans="9:17" x14ac:dyDescent="0.25">
      <c r="I5420" s="11">
        <v>5419</v>
      </c>
      <c r="J5420" s="11">
        <f t="shared" ca="1" si="380"/>
        <v>2.2162349519037616</v>
      </c>
      <c r="K5420" s="11">
        <f t="shared" ca="1" si="381"/>
        <v>1.9231305305554363</v>
      </c>
      <c r="L5420" s="11" t="str">
        <f t="shared" ca="1" si="378"/>
        <v>A</v>
      </c>
      <c r="M5420" s="11"/>
      <c r="N5420" s="11">
        <v>5419</v>
      </c>
      <c r="O5420" s="12">
        <f t="shared" ca="1" si="382"/>
        <v>-0.76141830560284229</v>
      </c>
      <c r="P5420" s="12">
        <f t="shared" ca="1" si="383"/>
        <v>1.7413637805104079</v>
      </c>
      <c r="Q5420" s="11" t="str">
        <f t="shared" ca="1" si="379"/>
        <v>H</v>
      </c>
    </row>
    <row r="5421" spans="9:17" x14ac:dyDescent="0.25">
      <c r="I5421" s="11">
        <v>5420</v>
      </c>
      <c r="J5421" s="11">
        <f t="shared" ca="1" si="380"/>
        <v>0.90068887572395084</v>
      </c>
      <c r="K5421" s="11">
        <f t="shared" ca="1" si="381"/>
        <v>6.3662484440920473</v>
      </c>
      <c r="L5421" s="11" t="str">
        <f t="shared" ca="1" si="378"/>
        <v>H</v>
      </c>
      <c r="M5421" s="11"/>
      <c r="N5421" s="11">
        <v>5420</v>
      </c>
      <c r="O5421" s="12">
        <f t="shared" ca="1" si="382"/>
        <v>-0.51033101516861357</v>
      </c>
      <c r="P5421" s="12">
        <f t="shared" ca="1" si="383"/>
        <v>1.0149591612296063</v>
      </c>
      <c r="Q5421" s="11" t="str">
        <f t="shared" ca="1" si="379"/>
        <v>H</v>
      </c>
    </row>
    <row r="5422" spans="9:17" x14ac:dyDescent="0.25">
      <c r="I5422" s="11">
        <v>5421</v>
      </c>
      <c r="J5422" s="11">
        <f t="shared" ca="1" si="380"/>
        <v>2.8034312739287621</v>
      </c>
      <c r="K5422" s="11">
        <f t="shared" ca="1" si="381"/>
        <v>3.2777745673989847</v>
      </c>
      <c r="L5422" s="11" t="str">
        <f t="shared" ca="1" si="378"/>
        <v>H</v>
      </c>
      <c r="M5422" s="11"/>
      <c r="N5422" s="11">
        <v>5421</v>
      </c>
      <c r="O5422" s="12">
        <f t="shared" ca="1" si="382"/>
        <v>-1.125666072370803</v>
      </c>
      <c r="P5422" s="12">
        <f t="shared" ca="1" si="383"/>
        <v>0.98337510859548394</v>
      </c>
      <c r="Q5422" s="11" t="str">
        <f t="shared" ca="1" si="379"/>
        <v>H</v>
      </c>
    </row>
    <row r="5423" spans="9:17" x14ac:dyDescent="0.25">
      <c r="I5423" s="11">
        <v>5422</v>
      </c>
      <c r="J5423" s="11">
        <f t="shared" ca="1" si="380"/>
        <v>1.7162690732835943</v>
      </c>
      <c r="K5423" s="11">
        <f t="shared" ca="1" si="381"/>
        <v>3.5092961202643833</v>
      </c>
      <c r="L5423" s="11" t="str">
        <f t="shared" ca="1" si="378"/>
        <v>H</v>
      </c>
      <c r="M5423" s="11"/>
      <c r="N5423" s="11">
        <v>5422</v>
      </c>
      <c r="O5423" s="12">
        <f t="shared" ca="1" si="382"/>
        <v>-1.4243348617739984</v>
      </c>
      <c r="P5423" s="12">
        <f t="shared" ca="1" si="383"/>
        <v>5.7318896187776467</v>
      </c>
      <c r="Q5423" s="11" t="str">
        <f t="shared" ca="1" si="379"/>
        <v>H</v>
      </c>
    </row>
    <row r="5424" spans="9:17" x14ac:dyDescent="0.25">
      <c r="I5424" s="11">
        <v>5423</v>
      </c>
      <c r="J5424" s="11">
        <f t="shared" ca="1" si="380"/>
        <v>0.50539195082568444</v>
      </c>
      <c r="K5424" s="11">
        <f t="shared" ca="1" si="381"/>
        <v>3.5106817758233211</v>
      </c>
      <c r="L5424" s="11" t="str">
        <f t="shared" ca="1" si="378"/>
        <v>H</v>
      </c>
      <c r="M5424" s="11"/>
      <c r="N5424" s="11">
        <v>5423</v>
      </c>
      <c r="O5424" s="12">
        <f t="shared" ca="1" si="382"/>
        <v>-0.7761473297330761</v>
      </c>
      <c r="P5424" s="12">
        <f t="shared" ca="1" si="383"/>
        <v>3.3112400228291756</v>
      </c>
      <c r="Q5424" s="11" t="str">
        <f t="shared" ca="1" si="379"/>
        <v>H</v>
      </c>
    </row>
    <row r="5425" spans="9:17" x14ac:dyDescent="0.25">
      <c r="I5425" s="11">
        <v>5424</v>
      </c>
      <c r="J5425" s="11">
        <f t="shared" ca="1" si="380"/>
        <v>-9.7462835039272444E-2</v>
      </c>
      <c r="K5425" s="11">
        <f t="shared" ca="1" si="381"/>
        <v>4.5698965513654635</v>
      </c>
      <c r="L5425" s="11" t="str">
        <f t="shared" ca="1" si="378"/>
        <v>H</v>
      </c>
      <c r="M5425" s="11"/>
      <c r="N5425" s="11">
        <v>5424</v>
      </c>
      <c r="O5425" s="12">
        <f t="shared" ca="1" si="382"/>
        <v>0.25728515975155225</v>
      </c>
      <c r="P5425" s="12">
        <f t="shared" ca="1" si="383"/>
        <v>-0.59782596636271479</v>
      </c>
      <c r="Q5425" s="11" t="str">
        <f t="shared" ca="1" si="379"/>
        <v>A</v>
      </c>
    </row>
    <row r="5426" spans="9:17" x14ac:dyDescent="0.25">
      <c r="I5426" s="11">
        <v>5425</v>
      </c>
      <c r="J5426" s="11">
        <f t="shared" ca="1" si="380"/>
        <v>3.2688098003985133</v>
      </c>
      <c r="K5426" s="11">
        <f t="shared" ca="1" si="381"/>
        <v>0.92595547442042148</v>
      </c>
      <c r="L5426" s="11" t="str">
        <f t="shared" ca="1" si="378"/>
        <v>A</v>
      </c>
      <c r="M5426" s="11"/>
      <c r="N5426" s="11">
        <v>5425</v>
      </c>
      <c r="O5426" s="12">
        <f t="shared" ca="1" si="382"/>
        <v>-0.74902414414465168</v>
      </c>
      <c r="P5426" s="12">
        <f t="shared" ca="1" si="383"/>
        <v>1.8365004796450575</v>
      </c>
      <c r="Q5426" s="11" t="str">
        <f t="shared" ca="1" si="379"/>
        <v>H</v>
      </c>
    </row>
    <row r="5427" spans="9:17" x14ac:dyDescent="0.25">
      <c r="I5427" s="11">
        <v>5426</v>
      </c>
      <c r="J5427" s="11">
        <f t="shared" ca="1" si="380"/>
        <v>1.804462256571421</v>
      </c>
      <c r="K5427" s="11">
        <f t="shared" ca="1" si="381"/>
        <v>3.8948448033078407</v>
      </c>
      <c r="L5427" s="11" t="str">
        <f t="shared" ca="1" si="378"/>
        <v>H</v>
      </c>
      <c r="M5427" s="11"/>
      <c r="N5427" s="11">
        <v>5426</v>
      </c>
      <c r="O5427" s="12">
        <f t="shared" ca="1" si="382"/>
        <v>-0.32250275932747763</v>
      </c>
      <c r="P5427" s="12">
        <f t="shared" ca="1" si="383"/>
        <v>2.4574394568371187</v>
      </c>
      <c r="Q5427" s="11" t="str">
        <f t="shared" ca="1" si="379"/>
        <v>H</v>
      </c>
    </row>
    <row r="5428" spans="9:17" x14ac:dyDescent="0.25">
      <c r="I5428" s="11">
        <v>5427</v>
      </c>
      <c r="J5428" s="11">
        <f t="shared" ca="1" si="380"/>
        <v>1.5798529629087292</v>
      </c>
      <c r="K5428" s="11">
        <f t="shared" ca="1" si="381"/>
        <v>2.2278288089557314</v>
      </c>
      <c r="L5428" s="11" t="str">
        <f t="shared" ca="1" si="378"/>
        <v>H</v>
      </c>
      <c r="M5428" s="11"/>
      <c r="N5428" s="11">
        <v>5427</v>
      </c>
      <c r="O5428" s="12">
        <f t="shared" ca="1" si="382"/>
        <v>-1.0520925886040193</v>
      </c>
      <c r="P5428" s="12">
        <f t="shared" ca="1" si="383"/>
        <v>-2.5241825574189121</v>
      </c>
      <c r="Q5428" s="11" t="str">
        <f t="shared" ca="1" si="379"/>
        <v>A</v>
      </c>
    </row>
    <row r="5429" spans="9:17" x14ac:dyDescent="0.25">
      <c r="I5429" s="11">
        <v>5428</v>
      </c>
      <c r="J5429" s="11">
        <f t="shared" ca="1" si="380"/>
        <v>-0.23495925045726651</v>
      </c>
      <c r="K5429" s="11">
        <f t="shared" ca="1" si="381"/>
        <v>4.7133412323967754</v>
      </c>
      <c r="L5429" s="11" t="str">
        <f t="shared" ca="1" si="378"/>
        <v>H</v>
      </c>
      <c r="M5429" s="11"/>
      <c r="N5429" s="11">
        <v>5428</v>
      </c>
      <c r="O5429" s="12">
        <f t="shared" ca="1" si="382"/>
        <v>-1.246683836166429E-2</v>
      </c>
      <c r="P5429" s="12">
        <f t="shared" ca="1" si="383"/>
        <v>0.8496718852721804</v>
      </c>
      <c r="Q5429" s="11" t="str">
        <f t="shared" ca="1" si="379"/>
        <v>H</v>
      </c>
    </row>
    <row r="5430" spans="9:17" x14ac:dyDescent="0.25">
      <c r="I5430" s="11">
        <v>5429</v>
      </c>
      <c r="J5430" s="11">
        <f t="shared" ca="1" si="380"/>
        <v>1.6365931256694135</v>
      </c>
      <c r="K5430" s="11">
        <f t="shared" ca="1" si="381"/>
        <v>0.18365159556575406</v>
      </c>
      <c r="L5430" s="11" t="str">
        <f t="shared" ca="1" si="378"/>
        <v>A</v>
      </c>
      <c r="M5430" s="11"/>
      <c r="N5430" s="11">
        <v>5429</v>
      </c>
      <c r="O5430" s="12">
        <f t="shared" ca="1" si="382"/>
        <v>2.5298423249168236</v>
      </c>
      <c r="P5430" s="12">
        <f t="shared" ca="1" si="383"/>
        <v>0.7329570056242487</v>
      </c>
      <c r="Q5430" s="11" t="str">
        <f t="shared" ca="1" si="379"/>
        <v>A</v>
      </c>
    </row>
    <row r="5431" spans="9:17" x14ac:dyDescent="0.25">
      <c r="I5431" s="11">
        <v>5430</v>
      </c>
      <c r="J5431" s="11">
        <f t="shared" ca="1" si="380"/>
        <v>0.63510800764958253</v>
      </c>
      <c r="K5431" s="11">
        <f t="shared" ca="1" si="381"/>
        <v>4.1983308131336976</v>
      </c>
      <c r="L5431" s="11" t="str">
        <f t="shared" ca="1" si="378"/>
        <v>H</v>
      </c>
      <c r="M5431" s="11"/>
      <c r="N5431" s="11">
        <v>5430</v>
      </c>
      <c r="O5431" s="12">
        <f t="shared" ca="1" si="382"/>
        <v>-0.52912477270230407</v>
      </c>
      <c r="P5431" s="12">
        <f t="shared" ca="1" si="383"/>
        <v>1.0085004237199171</v>
      </c>
      <c r="Q5431" s="11" t="str">
        <f t="shared" ca="1" si="379"/>
        <v>H</v>
      </c>
    </row>
    <row r="5432" spans="9:17" x14ac:dyDescent="0.25">
      <c r="I5432" s="11">
        <v>5431</v>
      </c>
      <c r="J5432" s="11">
        <f t="shared" ca="1" si="380"/>
        <v>0.76904881937530789</v>
      </c>
      <c r="K5432" s="11">
        <f t="shared" ca="1" si="381"/>
        <v>0.1443724648031155</v>
      </c>
      <c r="L5432" s="11" t="str">
        <f t="shared" ca="1" si="378"/>
        <v>A</v>
      </c>
      <c r="M5432" s="11"/>
      <c r="N5432" s="11">
        <v>5431</v>
      </c>
      <c r="O5432" s="12">
        <f t="shared" ca="1" si="382"/>
        <v>-1.1771104466035571</v>
      </c>
      <c r="P5432" s="12">
        <f t="shared" ca="1" si="383"/>
        <v>-0.50933985716918251</v>
      </c>
      <c r="Q5432" s="11" t="str">
        <f t="shared" ca="1" si="379"/>
        <v>H</v>
      </c>
    </row>
    <row r="5433" spans="9:17" x14ac:dyDescent="0.25">
      <c r="I5433" s="11">
        <v>5432</v>
      </c>
      <c r="J5433" s="11">
        <f t="shared" ca="1" si="380"/>
        <v>2.0108909421432086</v>
      </c>
      <c r="K5433" s="11">
        <f t="shared" ca="1" si="381"/>
        <v>3.8501306496794436</v>
      </c>
      <c r="L5433" s="11" t="str">
        <f t="shared" ca="1" si="378"/>
        <v>H</v>
      </c>
      <c r="M5433" s="11"/>
      <c r="N5433" s="11">
        <v>5432</v>
      </c>
      <c r="O5433" s="12">
        <f t="shared" ca="1" si="382"/>
        <v>1.5734838206688408</v>
      </c>
      <c r="P5433" s="12">
        <f t="shared" ca="1" si="383"/>
        <v>-0.91836621860128798</v>
      </c>
      <c r="Q5433" s="11" t="str">
        <f t="shared" ca="1" si="379"/>
        <v>A</v>
      </c>
    </row>
    <row r="5434" spans="9:17" x14ac:dyDescent="0.25">
      <c r="I5434" s="11">
        <v>5433</v>
      </c>
      <c r="J5434" s="11">
        <f t="shared" ca="1" si="380"/>
        <v>1.075929845301469</v>
      </c>
      <c r="K5434" s="11">
        <f t="shared" ca="1" si="381"/>
        <v>-0.42950710877489051</v>
      </c>
      <c r="L5434" s="11" t="str">
        <f t="shared" ca="1" si="378"/>
        <v>A</v>
      </c>
      <c r="M5434" s="11"/>
      <c r="N5434" s="11">
        <v>5433</v>
      </c>
      <c r="O5434" s="12">
        <f t="shared" ca="1" si="382"/>
        <v>0.7680456925998953</v>
      </c>
      <c r="P5434" s="12">
        <f t="shared" ca="1" si="383"/>
        <v>0.24508890148304951</v>
      </c>
      <c r="Q5434" s="11" t="str">
        <f t="shared" ca="1" si="379"/>
        <v>A</v>
      </c>
    </row>
    <row r="5435" spans="9:17" x14ac:dyDescent="0.25">
      <c r="I5435" s="11">
        <v>5434</v>
      </c>
      <c r="J5435" s="11">
        <f t="shared" ca="1" si="380"/>
        <v>2.6699207357473687</v>
      </c>
      <c r="K5435" s="11">
        <f t="shared" ca="1" si="381"/>
        <v>1.3538170129817833</v>
      </c>
      <c r="L5435" s="11" t="str">
        <f t="shared" ca="1" si="378"/>
        <v>A</v>
      </c>
      <c r="M5435" s="11"/>
      <c r="N5435" s="11">
        <v>5434</v>
      </c>
      <c r="O5435" s="12">
        <f t="shared" ca="1" si="382"/>
        <v>-0.46562847313031486</v>
      </c>
      <c r="P5435" s="12">
        <f t="shared" ca="1" si="383"/>
        <v>-0.19153011590192404</v>
      </c>
      <c r="Q5435" s="11" t="str">
        <f t="shared" ca="1" si="379"/>
        <v>H</v>
      </c>
    </row>
    <row r="5436" spans="9:17" x14ac:dyDescent="0.25">
      <c r="I5436" s="11">
        <v>5435</v>
      </c>
      <c r="J5436" s="11">
        <f t="shared" ca="1" si="380"/>
        <v>0.70160765939717429</v>
      </c>
      <c r="K5436" s="11">
        <f t="shared" ca="1" si="381"/>
        <v>3.2919752817589774</v>
      </c>
      <c r="L5436" s="11" t="str">
        <f t="shared" ca="1" si="378"/>
        <v>H</v>
      </c>
      <c r="M5436" s="11"/>
      <c r="N5436" s="11">
        <v>5435</v>
      </c>
      <c r="O5436" s="12">
        <f t="shared" ca="1" si="382"/>
        <v>1.8432623462418152</v>
      </c>
      <c r="P5436" s="12">
        <f t="shared" ca="1" si="383"/>
        <v>2.5649741354714628</v>
      </c>
      <c r="Q5436" s="11" t="str">
        <f t="shared" ca="1" si="379"/>
        <v>H</v>
      </c>
    </row>
    <row r="5437" spans="9:17" x14ac:dyDescent="0.25">
      <c r="I5437" s="11">
        <v>5436</v>
      </c>
      <c r="J5437" s="11">
        <f t="shared" ca="1" si="380"/>
        <v>2.2662566617182871</v>
      </c>
      <c r="K5437" s="11">
        <f t="shared" ca="1" si="381"/>
        <v>0.23354400032575051</v>
      </c>
      <c r="L5437" s="11" t="str">
        <f t="shared" ca="1" si="378"/>
        <v>A</v>
      </c>
      <c r="M5437" s="11"/>
      <c r="N5437" s="11">
        <v>5436</v>
      </c>
      <c r="O5437" s="12">
        <f t="shared" ca="1" si="382"/>
        <v>1.4422469937616491</v>
      </c>
      <c r="P5437" s="12">
        <f t="shared" ca="1" si="383"/>
        <v>2.6970786483353257</v>
      </c>
      <c r="Q5437" s="11" t="str">
        <f t="shared" ca="1" si="379"/>
        <v>H</v>
      </c>
    </row>
    <row r="5438" spans="9:17" x14ac:dyDescent="0.25">
      <c r="I5438" s="11">
        <v>5437</v>
      </c>
      <c r="J5438" s="11">
        <f t="shared" ca="1" si="380"/>
        <v>0.86741599356481924</v>
      </c>
      <c r="K5438" s="11">
        <f t="shared" ca="1" si="381"/>
        <v>0.39733379047901418</v>
      </c>
      <c r="L5438" s="11" t="str">
        <f t="shared" ca="1" si="378"/>
        <v>A</v>
      </c>
      <c r="M5438" s="11"/>
      <c r="N5438" s="11">
        <v>5437</v>
      </c>
      <c r="O5438" s="12">
        <f t="shared" ca="1" si="382"/>
        <v>1.7459281190157461</v>
      </c>
      <c r="P5438" s="12">
        <f t="shared" ca="1" si="383"/>
        <v>3.5018514592319963</v>
      </c>
      <c r="Q5438" s="11" t="str">
        <f t="shared" ca="1" si="379"/>
        <v>H</v>
      </c>
    </row>
    <row r="5439" spans="9:17" x14ac:dyDescent="0.25">
      <c r="I5439" s="11">
        <v>5438</v>
      </c>
      <c r="J5439" s="11">
        <f t="shared" ca="1" si="380"/>
        <v>-0.48155288842299815</v>
      </c>
      <c r="K5439" s="11">
        <f t="shared" ca="1" si="381"/>
        <v>1.6771463529040636</v>
      </c>
      <c r="L5439" s="11" t="str">
        <f t="shared" ca="1" si="378"/>
        <v>H</v>
      </c>
      <c r="M5439" s="11"/>
      <c r="N5439" s="11">
        <v>5438</v>
      </c>
      <c r="O5439" s="12">
        <f t="shared" ca="1" si="382"/>
        <v>0.62484135039387301</v>
      </c>
      <c r="P5439" s="12">
        <f t="shared" ca="1" si="383"/>
        <v>-2.1507082456021576</v>
      </c>
      <c r="Q5439" s="11" t="str">
        <f t="shared" ca="1" si="379"/>
        <v>A</v>
      </c>
    </row>
    <row r="5440" spans="9:17" x14ac:dyDescent="0.25">
      <c r="I5440" s="11">
        <v>5439</v>
      </c>
      <c r="J5440" s="11">
        <f t="shared" ca="1" si="380"/>
        <v>-0.67202253048923899</v>
      </c>
      <c r="K5440" s="11">
        <f t="shared" ca="1" si="381"/>
        <v>3.202881863295568</v>
      </c>
      <c r="L5440" s="11" t="str">
        <f t="shared" ca="1" si="378"/>
        <v>H</v>
      </c>
      <c r="M5440" s="11"/>
      <c r="N5440" s="11">
        <v>5439</v>
      </c>
      <c r="O5440" s="12">
        <f t="shared" ca="1" si="382"/>
        <v>4.9920779414398653E-2</v>
      </c>
      <c r="P5440" s="12">
        <f t="shared" ca="1" si="383"/>
        <v>1.5263724534740621</v>
      </c>
      <c r="Q5440" s="11" t="str">
        <f t="shared" ca="1" si="379"/>
        <v>H</v>
      </c>
    </row>
    <row r="5441" spans="9:17" x14ac:dyDescent="0.25">
      <c r="I5441" s="11">
        <v>5440</v>
      </c>
      <c r="J5441" s="11">
        <f t="shared" ca="1" si="380"/>
        <v>-0.7571239376997857</v>
      </c>
      <c r="K5441" s="11">
        <f t="shared" ca="1" si="381"/>
        <v>0.22044460321637849</v>
      </c>
      <c r="L5441" s="11" t="str">
        <f t="shared" ca="1" si="378"/>
        <v>H</v>
      </c>
      <c r="M5441" s="11"/>
      <c r="N5441" s="11">
        <v>5440</v>
      </c>
      <c r="O5441" s="12">
        <f t="shared" ca="1" si="382"/>
        <v>1.6549722739360944</v>
      </c>
      <c r="P5441" s="12">
        <f t="shared" ca="1" si="383"/>
        <v>2.149316532918736</v>
      </c>
      <c r="Q5441" s="11" t="str">
        <f t="shared" ca="1" si="379"/>
        <v>H</v>
      </c>
    </row>
    <row r="5442" spans="9:17" x14ac:dyDescent="0.25">
      <c r="I5442" s="11">
        <v>5441</v>
      </c>
      <c r="J5442" s="11">
        <f t="shared" ca="1" si="380"/>
        <v>0.74533711483362031</v>
      </c>
      <c r="K5442" s="11">
        <f t="shared" ca="1" si="381"/>
        <v>1.7209380820213604</v>
      </c>
      <c r="L5442" s="11" t="str">
        <f t="shared" ca="1" si="378"/>
        <v>H</v>
      </c>
      <c r="M5442" s="11"/>
      <c r="N5442" s="11">
        <v>5441</v>
      </c>
      <c r="O5442" s="12">
        <f t="shared" ca="1" si="382"/>
        <v>1.2849930391209492</v>
      </c>
      <c r="P5442" s="12">
        <f t="shared" ca="1" si="383"/>
        <v>-0.74531365230915658</v>
      </c>
      <c r="Q5442" s="11" t="str">
        <f t="shared" ca="1" si="379"/>
        <v>A</v>
      </c>
    </row>
    <row r="5443" spans="9:17" x14ac:dyDescent="0.25">
      <c r="I5443" s="11">
        <v>5442</v>
      </c>
      <c r="J5443" s="11">
        <f t="shared" ref="J5443:J5506" ca="1" si="384">NORMINV(RAND(), $D$3,$F$3)</f>
        <v>1.3256018979683357</v>
      </c>
      <c r="K5443" s="11">
        <f t="shared" ref="K5443:K5506" ca="1" si="385">NORMINV(RAND(), $D$2,$F$2)</f>
        <v>2.7584052478355869</v>
      </c>
      <c r="L5443" s="11" t="str">
        <f t="shared" ca="1" si="378"/>
        <v>H</v>
      </c>
      <c r="M5443" s="11"/>
      <c r="N5443" s="11">
        <v>5442</v>
      </c>
      <c r="O5443" s="12">
        <f t="shared" ref="O5443:O5506" ca="1" si="386">NORMINV(RAND(), $D$11,$F$11)</f>
        <v>0.74185866021746605</v>
      </c>
      <c r="P5443" s="12">
        <f t="shared" ref="P5443:P5506" ca="1" si="387">NORMINV(RAND(), $D$10,$F$10)</f>
        <v>1.641037710287901</v>
      </c>
      <c r="Q5443" s="11" t="str">
        <f t="shared" ca="1" si="379"/>
        <v>H</v>
      </c>
    </row>
    <row r="5444" spans="9:17" x14ac:dyDescent="0.25">
      <c r="I5444" s="11">
        <v>5443</v>
      </c>
      <c r="J5444" s="11">
        <f t="shared" ca="1" si="384"/>
        <v>-0.44414849731845452</v>
      </c>
      <c r="K5444" s="11">
        <f t="shared" ca="1" si="385"/>
        <v>3.4873652454726249</v>
      </c>
      <c r="L5444" s="11" t="str">
        <f t="shared" ca="1" si="378"/>
        <v>H</v>
      </c>
      <c r="M5444" s="11"/>
      <c r="N5444" s="11">
        <v>5443</v>
      </c>
      <c r="O5444" s="12">
        <f t="shared" ca="1" si="386"/>
        <v>7.4369501985308895E-2</v>
      </c>
      <c r="P5444" s="12">
        <f t="shared" ca="1" si="387"/>
        <v>1.8526924049446654</v>
      </c>
      <c r="Q5444" s="11" t="str">
        <f t="shared" ca="1" si="379"/>
        <v>H</v>
      </c>
    </row>
    <row r="5445" spans="9:17" x14ac:dyDescent="0.25">
      <c r="I5445" s="11">
        <v>5444</v>
      </c>
      <c r="J5445" s="11">
        <f t="shared" ca="1" si="384"/>
        <v>1.6134710429746757</v>
      </c>
      <c r="K5445" s="11">
        <f t="shared" ca="1" si="385"/>
        <v>-1.2303555600697798</v>
      </c>
      <c r="L5445" s="11" t="str">
        <f t="shared" ca="1" si="378"/>
        <v>A</v>
      </c>
      <c r="M5445" s="11"/>
      <c r="N5445" s="11">
        <v>5444</v>
      </c>
      <c r="O5445" s="12">
        <f t="shared" ca="1" si="386"/>
        <v>1.4066406891360923</v>
      </c>
      <c r="P5445" s="12">
        <f t="shared" ca="1" si="387"/>
        <v>-1.7923986690267024</v>
      </c>
      <c r="Q5445" s="11" t="str">
        <f t="shared" ca="1" si="379"/>
        <v>A</v>
      </c>
    </row>
    <row r="5446" spans="9:17" x14ac:dyDescent="0.25">
      <c r="I5446" s="11">
        <v>5445</v>
      </c>
      <c r="J5446" s="11">
        <f t="shared" ca="1" si="384"/>
        <v>1.9736934954272201E-2</v>
      </c>
      <c r="K5446" s="11">
        <f t="shared" ca="1" si="385"/>
        <v>2.5512931353161754</v>
      </c>
      <c r="L5446" s="11" t="str">
        <f t="shared" ca="1" si="378"/>
        <v>H</v>
      </c>
      <c r="M5446" s="11"/>
      <c r="N5446" s="11">
        <v>5445</v>
      </c>
      <c r="O5446" s="12">
        <f t="shared" ca="1" si="386"/>
        <v>0.26855272531806884</v>
      </c>
      <c r="P5446" s="12">
        <f t="shared" ca="1" si="387"/>
        <v>-0.32425640478877438</v>
      </c>
      <c r="Q5446" s="11" t="str">
        <f t="shared" ca="1" si="379"/>
        <v>A</v>
      </c>
    </row>
    <row r="5447" spans="9:17" x14ac:dyDescent="0.25">
      <c r="I5447" s="11">
        <v>5446</v>
      </c>
      <c r="J5447" s="11">
        <f t="shared" ca="1" si="384"/>
        <v>0.38384906442752154</v>
      </c>
      <c r="K5447" s="11">
        <f t="shared" ca="1" si="385"/>
        <v>1.8815796913539093</v>
      </c>
      <c r="L5447" s="11" t="str">
        <f t="shared" ca="1" si="378"/>
        <v>H</v>
      </c>
      <c r="M5447" s="11"/>
      <c r="N5447" s="11">
        <v>5446</v>
      </c>
      <c r="O5447" s="12">
        <f t="shared" ca="1" si="386"/>
        <v>0.23958559283279063</v>
      </c>
      <c r="P5447" s="12">
        <f t="shared" ca="1" si="387"/>
        <v>0.48161566702601222</v>
      </c>
      <c r="Q5447" s="11" t="str">
        <f t="shared" ca="1" si="379"/>
        <v>H</v>
      </c>
    </row>
    <row r="5448" spans="9:17" x14ac:dyDescent="0.25">
      <c r="I5448" s="11">
        <v>5447</v>
      </c>
      <c r="J5448" s="11">
        <f t="shared" ca="1" si="384"/>
        <v>0.85636634491936969</v>
      </c>
      <c r="K5448" s="11">
        <f t="shared" ca="1" si="385"/>
        <v>1.0657144968889141</v>
      </c>
      <c r="L5448" s="11" t="str">
        <f t="shared" ca="1" si="378"/>
        <v>H</v>
      </c>
      <c r="M5448" s="11"/>
      <c r="N5448" s="11">
        <v>5447</v>
      </c>
      <c r="O5448" s="12">
        <f t="shared" ca="1" si="386"/>
        <v>2.318384655146529</v>
      </c>
      <c r="P5448" s="12">
        <f t="shared" ca="1" si="387"/>
        <v>-0.43660361873356845</v>
      </c>
      <c r="Q5448" s="11" t="str">
        <f t="shared" ca="1" si="379"/>
        <v>A</v>
      </c>
    </row>
    <row r="5449" spans="9:17" x14ac:dyDescent="0.25">
      <c r="I5449" s="11">
        <v>5448</v>
      </c>
      <c r="J5449" s="11">
        <f t="shared" ca="1" si="384"/>
        <v>0.5090599193266685</v>
      </c>
      <c r="K5449" s="11">
        <f t="shared" ca="1" si="385"/>
        <v>0.88751154172624958</v>
      </c>
      <c r="L5449" s="11" t="str">
        <f t="shared" ca="1" si="378"/>
        <v>H</v>
      </c>
      <c r="M5449" s="11"/>
      <c r="N5449" s="11">
        <v>5448</v>
      </c>
      <c r="O5449" s="12">
        <f t="shared" ca="1" si="386"/>
        <v>0.49605316740524052</v>
      </c>
      <c r="P5449" s="12">
        <f t="shared" ca="1" si="387"/>
        <v>3.728246600633482</v>
      </c>
      <c r="Q5449" s="11" t="str">
        <f t="shared" ca="1" si="379"/>
        <v>H</v>
      </c>
    </row>
    <row r="5450" spans="9:17" x14ac:dyDescent="0.25">
      <c r="I5450" s="11">
        <v>5449</v>
      </c>
      <c r="J5450" s="11">
        <f t="shared" ca="1" si="384"/>
        <v>2.104168039410264</v>
      </c>
      <c r="K5450" s="11">
        <f t="shared" ca="1" si="385"/>
        <v>-0.94746373126612493</v>
      </c>
      <c r="L5450" s="11" t="str">
        <f t="shared" ca="1" si="378"/>
        <v>A</v>
      </c>
      <c r="M5450" s="11"/>
      <c r="N5450" s="11">
        <v>5449</v>
      </c>
      <c r="O5450" s="12">
        <f t="shared" ca="1" si="386"/>
        <v>-1.2453988298847252E-3</v>
      </c>
      <c r="P5450" s="12">
        <f t="shared" ca="1" si="387"/>
        <v>0.85616404737650431</v>
      </c>
      <c r="Q5450" s="11" t="str">
        <f t="shared" ca="1" si="379"/>
        <v>H</v>
      </c>
    </row>
    <row r="5451" spans="9:17" x14ac:dyDescent="0.25">
      <c r="I5451" s="11">
        <v>5450</v>
      </c>
      <c r="J5451" s="11">
        <f t="shared" ca="1" si="384"/>
        <v>2.7833465225547434</v>
      </c>
      <c r="K5451" s="11">
        <f t="shared" ca="1" si="385"/>
        <v>2.5061177962839936</v>
      </c>
      <c r="L5451" s="11" t="str">
        <f t="shared" ca="1" si="378"/>
        <v>A</v>
      </c>
      <c r="M5451" s="11"/>
      <c r="N5451" s="11">
        <v>5450</v>
      </c>
      <c r="O5451" s="12">
        <f t="shared" ca="1" si="386"/>
        <v>-1.4954849866883786</v>
      </c>
      <c r="P5451" s="12">
        <f t="shared" ca="1" si="387"/>
        <v>-0.62565414737897918</v>
      </c>
      <c r="Q5451" s="11" t="str">
        <f t="shared" ca="1" si="379"/>
        <v>H</v>
      </c>
    </row>
    <row r="5452" spans="9:17" x14ac:dyDescent="0.25">
      <c r="I5452" s="11">
        <v>5451</v>
      </c>
      <c r="J5452" s="11">
        <f t="shared" ca="1" si="384"/>
        <v>1.806391102449624</v>
      </c>
      <c r="K5452" s="11">
        <f t="shared" ca="1" si="385"/>
        <v>4.1409004584614681</v>
      </c>
      <c r="L5452" s="11" t="str">
        <f t="shared" ca="1" si="378"/>
        <v>H</v>
      </c>
      <c r="M5452" s="11"/>
      <c r="N5452" s="11">
        <v>5451</v>
      </c>
      <c r="O5452" s="12">
        <f t="shared" ca="1" si="386"/>
        <v>0.35771671163515595</v>
      </c>
      <c r="P5452" s="12">
        <f t="shared" ca="1" si="387"/>
        <v>2.8544696424094598</v>
      </c>
      <c r="Q5452" s="11" t="str">
        <f t="shared" ca="1" si="379"/>
        <v>H</v>
      </c>
    </row>
    <row r="5453" spans="9:17" x14ac:dyDescent="0.25">
      <c r="I5453" s="11">
        <v>5452</v>
      </c>
      <c r="J5453" s="11">
        <f t="shared" ca="1" si="384"/>
        <v>-0.31922952128153714</v>
      </c>
      <c r="K5453" s="11">
        <f t="shared" ca="1" si="385"/>
        <v>1.0874764028715092</v>
      </c>
      <c r="L5453" s="11" t="str">
        <f t="shared" ca="1" si="378"/>
        <v>H</v>
      </c>
      <c r="M5453" s="11"/>
      <c r="N5453" s="11">
        <v>5452</v>
      </c>
      <c r="O5453" s="12">
        <f t="shared" ca="1" si="386"/>
        <v>1.2613067806273643</v>
      </c>
      <c r="P5453" s="12">
        <f t="shared" ca="1" si="387"/>
        <v>0.44863132592687849</v>
      </c>
      <c r="Q5453" s="11" t="str">
        <f t="shared" ca="1" si="379"/>
        <v>A</v>
      </c>
    </row>
    <row r="5454" spans="9:17" x14ac:dyDescent="0.25">
      <c r="I5454" s="11">
        <v>5453</v>
      </c>
      <c r="J5454" s="11">
        <f t="shared" ca="1" si="384"/>
        <v>0.9463073483474802</v>
      </c>
      <c r="K5454" s="11">
        <f t="shared" ca="1" si="385"/>
        <v>2.4316208184214614</v>
      </c>
      <c r="L5454" s="11" t="str">
        <f t="shared" ca="1" si="378"/>
        <v>H</v>
      </c>
      <c r="M5454" s="11"/>
      <c r="N5454" s="11">
        <v>5453</v>
      </c>
      <c r="O5454" s="12">
        <f t="shared" ca="1" si="386"/>
        <v>0.59827536308900164</v>
      </c>
      <c r="P5454" s="12">
        <f t="shared" ca="1" si="387"/>
        <v>0.55818326251527517</v>
      </c>
      <c r="Q5454" s="11" t="str">
        <f t="shared" ca="1" si="379"/>
        <v>A</v>
      </c>
    </row>
    <row r="5455" spans="9:17" x14ac:dyDescent="0.25">
      <c r="I5455" s="11">
        <v>5454</v>
      </c>
      <c r="J5455" s="11">
        <f t="shared" ca="1" si="384"/>
        <v>0.8829579251006423</v>
      </c>
      <c r="K5455" s="11">
        <f t="shared" ca="1" si="385"/>
        <v>5.1082221908306007</v>
      </c>
      <c r="L5455" s="11" t="str">
        <f t="shared" ca="1" si="378"/>
        <v>H</v>
      </c>
      <c r="M5455" s="11"/>
      <c r="N5455" s="11">
        <v>5454</v>
      </c>
      <c r="O5455" s="12">
        <f t="shared" ca="1" si="386"/>
        <v>0.65395845804766572</v>
      </c>
      <c r="P5455" s="12">
        <f t="shared" ca="1" si="387"/>
        <v>2.13054604403986</v>
      </c>
      <c r="Q5455" s="11" t="str">
        <f t="shared" ca="1" si="379"/>
        <v>H</v>
      </c>
    </row>
    <row r="5456" spans="9:17" x14ac:dyDescent="0.25">
      <c r="I5456" s="11">
        <v>5455</v>
      </c>
      <c r="J5456" s="11">
        <f t="shared" ca="1" si="384"/>
        <v>-0.20300856447777382</v>
      </c>
      <c r="K5456" s="11">
        <f t="shared" ca="1" si="385"/>
        <v>2.8937854562427239</v>
      </c>
      <c r="L5456" s="11" t="str">
        <f t="shared" ca="1" si="378"/>
        <v>H</v>
      </c>
      <c r="M5456" s="11"/>
      <c r="N5456" s="11">
        <v>5455</v>
      </c>
      <c r="O5456" s="12">
        <f t="shared" ca="1" si="386"/>
        <v>1.8355684948897686</v>
      </c>
      <c r="P5456" s="12">
        <f t="shared" ca="1" si="387"/>
        <v>0.38943807914519968</v>
      </c>
      <c r="Q5456" s="11" t="str">
        <f t="shared" ca="1" si="379"/>
        <v>A</v>
      </c>
    </row>
    <row r="5457" spans="9:17" x14ac:dyDescent="0.25">
      <c r="I5457" s="11">
        <v>5456</v>
      </c>
      <c r="J5457" s="11">
        <f t="shared" ca="1" si="384"/>
        <v>0.58304035638541507</v>
      </c>
      <c r="K5457" s="11">
        <f t="shared" ca="1" si="385"/>
        <v>1.9860222793591966</v>
      </c>
      <c r="L5457" s="11" t="str">
        <f t="shared" ca="1" si="378"/>
        <v>H</v>
      </c>
      <c r="M5457" s="11"/>
      <c r="N5457" s="11">
        <v>5456</v>
      </c>
      <c r="O5457" s="12">
        <f t="shared" ca="1" si="386"/>
        <v>-0.54328040626123419</v>
      </c>
      <c r="P5457" s="12">
        <f t="shared" ca="1" si="387"/>
        <v>3.2306153308329555</v>
      </c>
      <c r="Q5457" s="11" t="str">
        <f t="shared" ca="1" si="379"/>
        <v>H</v>
      </c>
    </row>
    <row r="5458" spans="9:17" x14ac:dyDescent="0.25">
      <c r="I5458" s="11">
        <v>5457</v>
      </c>
      <c r="J5458" s="11">
        <f t="shared" ca="1" si="384"/>
        <v>0.7081242042192385</v>
      </c>
      <c r="K5458" s="11">
        <f t="shared" ca="1" si="385"/>
        <v>1.2473231503649365</v>
      </c>
      <c r="L5458" s="11" t="str">
        <f t="shared" ca="1" si="378"/>
        <v>H</v>
      </c>
      <c r="M5458" s="11"/>
      <c r="N5458" s="11">
        <v>5457</v>
      </c>
      <c r="O5458" s="12">
        <f t="shared" ca="1" si="386"/>
        <v>-1.4799348140931956</v>
      </c>
      <c r="P5458" s="12">
        <f t="shared" ca="1" si="387"/>
        <v>-2.1752981239026541</v>
      </c>
      <c r="Q5458" s="11" t="str">
        <f t="shared" ca="1" si="379"/>
        <v>A</v>
      </c>
    </row>
    <row r="5459" spans="9:17" x14ac:dyDescent="0.25">
      <c r="I5459" s="11">
        <v>5458</v>
      </c>
      <c r="J5459" s="11">
        <f t="shared" ca="1" si="384"/>
        <v>-0.1989134854883513</v>
      </c>
      <c r="K5459" s="11">
        <f t="shared" ca="1" si="385"/>
        <v>1.8411415360730297</v>
      </c>
      <c r="L5459" s="11" t="str">
        <f t="shared" ca="1" si="378"/>
        <v>H</v>
      </c>
      <c r="M5459" s="11"/>
      <c r="N5459" s="11">
        <v>5458</v>
      </c>
      <c r="O5459" s="12">
        <f t="shared" ca="1" si="386"/>
        <v>0.83708012070374527</v>
      </c>
      <c r="P5459" s="12">
        <f t="shared" ca="1" si="387"/>
        <v>1.8437318533013993</v>
      </c>
      <c r="Q5459" s="11" t="str">
        <f t="shared" ca="1" si="379"/>
        <v>H</v>
      </c>
    </row>
    <row r="5460" spans="9:17" x14ac:dyDescent="0.25">
      <c r="I5460" s="11">
        <v>5459</v>
      </c>
      <c r="J5460" s="11">
        <f t="shared" ca="1" si="384"/>
        <v>1.0954140012284288</v>
      </c>
      <c r="K5460" s="11">
        <f t="shared" ca="1" si="385"/>
        <v>2.8489823593219339</v>
      </c>
      <c r="L5460" s="11" t="str">
        <f t="shared" ca="1" si="378"/>
        <v>H</v>
      </c>
      <c r="M5460" s="11"/>
      <c r="N5460" s="11">
        <v>5459</v>
      </c>
      <c r="O5460" s="12">
        <f t="shared" ca="1" si="386"/>
        <v>0.44380854071560905</v>
      </c>
      <c r="P5460" s="12">
        <f t="shared" ca="1" si="387"/>
        <v>0.2675332706443968</v>
      </c>
      <c r="Q5460" s="11" t="str">
        <f t="shared" ca="1" si="379"/>
        <v>A</v>
      </c>
    </row>
    <row r="5461" spans="9:17" x14ac:dyDescent="0.25">
      <c r="I5461" s="11">
        <v>5460</v>
      </c>
      <c r="J5461" s="11">
        <f t="shared" ca="1" si="384"/>
        <v>3.2452317269290858</v>
      </c>
      <c r="K5461" s="11">
        <f t="shared" ca="1" si="385"/>
        <v>2.3974299565363717</v>
      </c>
      <c r="L5461" s="11" t="str">
        <f t="shared" ca="1" si="378"/>
        <v>A</v>
      </c>
      <c r="M5461" s="11"/>
      <c r="N5461" s="11">
        <v>5460</v>
      </c>
      <c r="O5461" s="12">
        <f t="shared" ca="1" si="386"/>
        <v>-1.3057976279881485</v>
      </c>
      <c r="P5461" s="12">
        <f t="shared" ca="1" si="387"/>
        <v>-0.57984599286579597</v>
      </c>
      <c r="Q5461" s="11" t="str">
        <f t="shared" ca="1" si="379"/>
        <v>H</v>
      </c>
    </row>
    <row r="5462" spans="9:17" x14ac:dyDescent="0.25">
      <c r="I5462" s="11">
        <v>5461</v>
      </c>
      <c r="J5462" s="11">
        <f t="shared" ca="1" si="384"/>
        <v>3.386813541509047</v>
      </c>
      <c r="K5462" s="11">
        <f t="shared" ca="1" si="385"/>
        <v>2.2508501282525608</v>
      </c>
      <c r="L5462" s="11" t="str">
        <f t="shared" ca="1" si="378"/>
        <v>A</v>
      </c>
      <c r="M5462" s="11"/>
      <c r="N5462" s="11">
        <v>5461</v>
      </c>
      <c r="O5462" s="12">
        <f t="shared" ca="1" si="386"/>
        <v>-0.87021711594463724</v>
      </c>
      <c r="P5462" s="12">
        <f t="shared" ca="1" si="387"/>
        <v>3.5876191832551321</v>
      </c>
      <c r="Q5462" s="11" t="str">
        <f t="shared" ca="1" si="379"/>
        <v>H</v>
      </c>
    </row>
    <row r="5463" spans="9:17" x14ac:dyDescent="0.25">
      <c r="I5463" s="11">
        <v>5462</v>
      </c>
      <c r="J5463" s="11">
        <f t="shared" ca="1" si="384"/>
        <v>3.418307711776889</v>
      </c>
      <c r="K5463" s="11">
        <f t="shared" ca="1" si="385"/>
        <v>1.456491291583637</v>
      </c>
      <c r="L5463" s="11" t="str">
        <f t="shared" ca="1" si="378"/>
        <v>A</v>
      </c>
      <c r="M5463" s="11"/>
      <c r="N5463" s="11">
        <v>5462</v>
      </c>
      <c r="O5463" s="12">
        <f t="shared" ca="1" si="386"/>
        <v>-7.3310974723012401E-2</v>
      </c>
      <c r="P5463" s="12">
        <f t="shared" ca="1" si="387"/>
        <v>0.10172760776023582</v>
      </c>
      <c r="Q5463" s="11" t="str">
        <f t="shared" ca="1" si="379"/>
        <v>H</v>
      </c>
    </row>
    <row r="5464" spans="9:17" x14ac:dyDescent="0.25">
      <c r="I5464" s="11">
        <v>5463</v>
      </c>
      <c r="J5464" s="11">
        <f t="shared" ca="1" si="384"/>
        <v>2.8685752544471623</v>
      </c>
      <c r="K5464" s="11">
        <f t="shared" ca="1" si="385"/>
        <v>1.347444645529364</v>
      </c>
      <c r="L5464" s="11" t="str">
        <f t="shared" ca="1" si="378"/>
        <v>A</v>
      </c>
      <c r="M5464" s="11"/>
      <c r="N5464" s="11">
        <v>5463</v>
      </c>
      <c r="O5464" s="12">
        <f t="shared" ca="1" si="386"/>
        <v>2.6331776645740792</v>
      </c>
      <c r="P5464" s="12">
        <f t="shared" ca="1" si="387"/>
        <v>4.0311101605982103</v>
      </c>
      <c r="Q5464" s="11" t="str">
        <f t="shared" ca="1" si="379"/>
        <v>H</v>
      </c>
    </row>
    <row r="5465" spans="9:17" x14ac:dyDescent="0.25">
      <c r="I5465" s="11">
        <v>5464</v>
      </c>
      <c r="J5465" s="11">
        <f t="shared" ca="1" si="384"/>
        <v>1.296504370710116</v>
      </c>
      <c r="K5465" s="11">
        <f t="shared" ca="1" si="385"/>
        <v>0.34952696845020603</v>
      </c>
      <c r="L5465" s="11" t="str">
        <f t="shared" ca="1" si="378"/>
        <v>A</v>
      </c>
      <c r="M5465" s="11"/>
      <c r="N5465" s="11">
        <v>5464</v>
      </c>
      <c r="O5465" s="12">
        <f t="shared" ca="1" si="386"/>
        <v>1.8828316722430567</v>
      </c>
      <c r="P5465" s="12">
        <f t="shared" ca="1" si="387"/>
        <v>-2.1955928480070557</v>
      </c>
      <c r="Q5465" s="11" t="str">
        <f t="shared" ca="1" si="379"/>
        <v>A</v>
      </c>
    </row>
    <row r="5466" spans="9:17" x14ac:dyDescent="0.25">
      <c r="I5466" s="11">
        <v>5465</v>
      </c>
      <c r="J5466" s="11">
        <f t="shared" ca="1" si="384"/>
        <v>-0.58519746781384796</v>
      </c>
      <c r="K5466" s="11">
        <f t="shared" ca="1" si="385"/>
        <v>5.0489184886372875</v>
      </c>
      <c r="L5466" s="11" t="str">
        <f t="shared" ca="1" si="378"/>
        <v>H</v>
      </c>
      <c r="M5466" s="11"/>
      <c r="N5466" s="11">
        <v>5465</v>
      </c>
      <c r="O5466" s="12">
        <f t="shared" ca="1" si="386"/>
        <v>1.0044244772601714</v>
      </c>
      <c r="P5466" s="12">
        <f t="shared" ca="1" si="387"/>
        <v>-1.2391742891057129</v>
      </c>
      <c r="Q5466" s="11" t="str">
        <f t="shared" ca="1" si="379"/>
        <v>A</v>
      </c>
    </row>
    <row r="5467" spans="9:17" x14ac:dyDescent="0.25">
      <c r="I5467" s="11">
        <v>5466</v>
      </c>
      <c r="J5467" s="11">
        <f t="shared" ca="1" si="384"/>
        <v>-0.20025641523362692</v>
      </c>
      <c r="K5467" s="11">
        <f t="shared" ca="1" si="385"/>
        <v>0.8825500336099803</v>
      </c>
      <c r="L5467" s="11" t="str">
        <f t="shared" ca="1" si="378"/>
        <v>H</v>
      </c>
      <c r="M5467" s="11"/>
      <c r="N5467" s="11">
        <v>5466</v>
      </c>
      <c r="O5467" s="12">
        <f t="shared" ca="1" si="386"/>
        <v>0.87593896528735971</v>
      </c>
      <c r="P5467" s="12">
        <f t="shared" ca="1" si="387"/>
        <v>-8.8637705940499689E-2</v>
      </c>
      <c r="Q5467" s="11" t="str">
        <f t="shared" ca="1" si="379"/>
        <v>A</v>
      </c>
    </row>
    <row r="5468" spans="9:17" x14ac:dyDescent="0.25">
      <c r="I5468" s="11">
        <v>5467</v>
      </c>
      <c r="J5468" s="11">
        <f t="shared" ca="1" si="384"/>
        <v>1.3968537924512188</v>
      </c>
      <c r="K5468" s="11">
        <f t="shared" ca="1" si="385"/>
        <v>0.64782812711518134</v>
      </c>
      <c r="L5468" s="11" t="str">
        <f t="shared" ca="1" si="378"/>
        <v>A</v>
      </c>
      <c r="M5468" s="11"/>
      <c r="N5468" s="11">
        <v>5467</v>
      </c>
      <c r="O5468" s="12">
        <f t="shared" ca="1" si="386"/>
        <v>-6.9199164354698528E-3</v>
      </c>
      <c r="P5468" s="12">
        <f t="shared" ca="1" si="387"/>
        <v>0.2985726336774075</v>
      </c>
      <c r="Q5468" s="11" t="str">
        <f t="shared" ca="1" si="379"/>
        <v>H</v>
      </c>
    </row>
    <row r="5469" spans="9:17" x14ac:dyDescent="0.25">
      <c r="I5469" s="11">
        <v>5468</v>
      </c>
      <c r="J5469" s="11">
        <f t="shared" ca="1" si="384"/>
        <v>1.0006269885126253</v>
      </c>
      <c r="K5469" s="11">
        <f t="shared" ca="1" si="385"/>
        <v>-1.0066720778375235</v>
      </c>
      <c r="L5469" s="11" t="str">
        <f t="shared" ca="1" si="378"/>
        <v>A</v>
      </c>
      <c r="M5469" s="11"/>
      <c r="N5469" s="11">
        <v>5468</v>
      </c>
      <c r="O5469" s="12">
        <f t="shared" ca="1" si="386"/>
        <v>0.66884148538774468</v>
      </c>
      <c r="P5469" s="12">
        <f t="shared" ca="1" si="387"/>
        <v>2.0826461388534847</v>
      </c>
      <c r="Q5469" s="11" t="str">
        <f t="shared" ca="1" si="379"/>
        <v>H</v>
      </c>
    </row>
    <row r="5470" spans="9:17" x14ac:dyDescent="0.25">
      <c r="I5470" s="11">
        <v>5469</v>
      </c>
      <c r="J5470" s="11">
        <f t="shared" ca="1" si="384"/>
        <v>0.97486738872920542</v>
      </c>
      <c r="K5470" s="11">
        <f t="shared" ca="1" si="385"/>
        <v>3.2121586152787622</v>
      </c>
      <c r="L5470" s="11" t="str">
        <f t="shared" ca="1" si="378"/>
        <v>H</v>
      </c>
      <c r="M5470" s="11"/>
      <c r="N5470" s="11">
        <v>5469</v>
      </c>
      <c r="O5470" s="12">
        <f t="shared" ca="1" si="386"/>
        <v>-3.6880264891301917E-2</v>
      </c>
      <c r="P5470" s="12">
        <f t="shared" ca="1" si="387"/>
        <v>-0.63402295220609495</v>
      </c>
      <c r="Q5470" s="11" t="str">
        <f t="shared" ca="1" si="379"/>
        <v>A</v>
      </c>
    </row>
    <row r="5471" spans="9:17" x14ac:dyDescent="0.25">
      <c r="I5471" s="11">
        <v>5470</v>
      </c>
      <c r="J5471" s="11">
        <f t="shared" ca="1" si="384"/>
        <v>2.4720746525413357</v>
      </c>
      <c r="K5471" s="11">
        <f t="shared" ca="1" si="385"/>
        <v>0.64740594153217979</v>
      </c>
      <c r="L5471" s="11" t="str">
        <f t="shared" ca="1" si="378"/>
        <v>A</v>
      </c>
      <c r="M5471" s="11"/>
      <c r="N5471" s="11">
        <v>5470</v>
      </c>
      <c r="O5471" s="12">
        <f t="shared" ca="1" si="386"/>
        <v>2.0126459555682352</v>
      </c>
      <c r="P5471" s="12">
        <f t="shared" ca="1" si="387"/>
        <v>0.23613952681608918</v>
      </c>
      <c r="Q5471" s="11" t="str">
        <f t="shared" ca="1" si="379"/>
        <v>A</v>
      </c>
    </row>
    <row r="5472" spans="9:17" x14ac:dyDescent="0.25">
      <c r="I5472" s="11">
        <v>5471</v>
      </c>
      <c r="J5472" s="11">
        <f t="shared" ca="1" si="384"/>
        <v>1.2699412714082801</v>
      </c>
      <c r="K5472" s="11">
        <f t="shared" ca="1" si="385"/>
        <v>-1.038208579819238</v>
      </c>
      <c r="L5472" s="11" t="str">
        <f t="shared" ca="1" si="378"/>
        <v>A</v>
      </c>
      <c r="M5472" s="11"/>
      <c r="N5472" s="11">
        <v>5471</v>
      </c>
      <c r="O5472" s="12">
        <f t="shared" ca="1" si="386"/>
        <v>1.4684322250614561</v>
      </c>
      <c r="P5472" s="12">
        <f t="shared" ca="1" si="387"/>
        <v>-1.8125052155248511E-2</v>
      </c>
      <c r="Q5472" s="11" t="str">
        <f t="shared" ca="1" si="379"/>
        <v>A</v>
      </c>
    </row>
    <row r="5473" spans="9:17" x14ac:dyDescent="0.25">
      <c r="I5473" s="11">
        <v>5472</v>
      </c>
      <c r="J5473" s="11">
        <f t="shared" ca="1" si="384"/>
        <v>-7.3455192682290504E-2</v>
      </c>
      <c r="K5473" s="11">
        <f t="shared" ca="1" si="385"/>
        <v>1.7818454967085382</v>
      </c>
      <c r="L5473" s="11" t="str">
        <f t="shared" ca="1" si="378"/>
        <v>H</v>
      </c>
      <c r="M5473" s="11"/>
      <c r="N5473" s="11">
        <v>5472</v>
      </c>
      <c r="O5473" s="12">
        <f t="shared" ca="1" si="386"/>
        <v>1.8466789929918852</v>
      </c>
      <c r="P5473" s="12">
        <f t="shared" ca="1" si="387"/>
        <v>-4.9723027537817988E-2</v>
      </c>
      <c r="Q5473" s="11" t="str">
        <f t="shared" ca="1" si="379"/>
        <v>A</v>
      </c>
    </row>
    <row r="5474" spans="9:17" x14ac:dyDescent="0.25">
      <c r="I5474" s="11">
        <v>5473</v>
      </c>
      <c r="J5474" s="11">
        <f t="shared" ca="1" si="384"/>
        <v>-0.1657176734391087</v>
      </c>
      <c r="K5474" s="11">
        <f t="shared" ca="1" si="385"/>
        <v>3.9765777902253623</v>
      </c>
      <c r="L5474" s="11" t="str">
        <f t="shared" ca="1" si="378"/>
        <v>H</v>
      </c>
      <c r="M5474" s="11"/>
      <c r="N5474" s="11">
        <v>5473</v>
      </c>
      <c r="O5474" s="12">
        <f t="shared" ca="1" si="386"/>
        <v>0.24884838812573989</v>
      </c>
      <c r="P5474" s="12">
        <f t="shared" ca="1" si="387"/>
        <v>2.4049007255152324</v>
      </c>
      <c r="Q5474" s="11" t="str">
        <f t="shared" ca="1" si="379"/>
        <v>H</v>
      </c>
    </row>
    <row r="5475" spans="9:17" x14ac:dyDescent="0.25">
      <c r="I5475" s="11">
        <v>5474</v>
      </c>
      <c r="J5475" s="11">
        <f t="shared" ca="1" si="384"/>
        <v>0.42219135308150479</v>
      </c>
      <c r="K5475" s="11">
        <f t="shared" ca="1" si="385"/>
        <v>9.7787602457755085E-4</v>
      </c>
      <c r="L5475" s="11" t="str">
        <f t="shared" ca="1" si="378"/>
        <v>A</v>
      </c>
      <c r="M5475" s="11"/>
      <c r="N5475" s="11">
        <v>5474</v>
      </c>
      <c r="O5475" s="12">
        <f t="shared" ca="1" si="386"/>
        <v>3.8129470012598263</v>
      </c>
      <c r="P5475" s="12">
        <f t="shared" ca="1" si="387"/>
        <v>-1.0930780541410896</v>
      </c>
      <c r="Q5475" s="11" t="str">
        <f t="shared" ca="1" si="379"/>
        <v>A</v>
      </c>
    </row>
    <row r="5476" spans="9:17" x14ac:dyDescent="0.25">
      <c r="I5476" s="11">
        <v>5475</v>
      </c>
      <c r="J5476" s="11">
        <f t="shared" ca="1" si="384"/>
        <v>1.4302895312297763</v>
      </c>
      <c r="K5476" s="11">
        <f t="shared" ca="1" si="385"/>
        <v>1.8753935394817551</v>
      </c>
      <c r="L5476" s="11" t="str">
        <f t="shared" ca="1" si="378"/>
        <v>H</v>
      </c>
      <c r="M5476" s="11"/>
      <c r="N5476" s="11">
        <v>5475</v>
      </c>
      <c r="O5476" s="12">
        <f t="shared" ca="1" si="386"/>
        <v>-0.11202997382174829</v>
      </c>
      <c r="P5476" s="12">
        <f t="shared" ca="1" si="387"/>
        <v>-1.425093481870924</v>
      </c>
      <c r="Q5476" s="11" t="str">
        <f t="shared" ca="1" si="379"/>
        <v>A</v>
      </c>
    </row>
    <row r="5477" spans="9:17" x14ac:dyDescent="0.25">
      <c r="I5477" s="11">
        <v>5476</v>
      </c>
      <c r="J5477" s="11">
        <f t="shared" ca="1" si="384"/>
        <v>2.5296521932644462</v>
      </c>
      <c r="K5477" s="11">
        <f t="shared" ca="1" si="385"/>
        <v>2.0216119317801362</v>
      </c>
      <c r="L5477" s="11" t="str">
        <f t="shared" ca="1" si="378"/>
        <v>A</v>
      </c>
      <c r="M5477" s="11"/>
      <c r="N5477" s="11">
        <v>5476</v>
      </c>
      <c r="O5477" s="12">
        <f t="shared" ca="1" si="386"/>
        <v>1.3957514145850949</v>
      </c>
      <c r="P5477" s="12">
        <f t="shared" ca="1" si="387"/>
        <v>0.98635082273104946</v>
      </c>
      <c r="Q5477" s="11" t="str">
        <f t="shared" ca="1" si="379"/>
        <v>A</v>
      </c>
    </row>
    <row r="5478" spans="9:17" x14ac:dyDescent="0.25">
      <c r="I5478" s="11">
        <v>5477</v>
      </c>
      <c r="J5478" s="11">
        <f t="shared" ca="1" si="384"/>
        <v>0.41195248325996003</v>
      </c>
      <c r="K5478" s="11">
        <f t="shared" ca="1" si="385"/>
        <v>1.8152242392446392</v>
      </c>
      <c r="L5478" s="11" t="str">
        <f t="shared" ca="1" si="378"/>
        <v>H</v>
      </c>
      <c r="M5478" s="11"/>
      <c r="N5478" s="11">
        <v>5477</v>
      </c>
      <c r="O5478" s="12">
        <f t="shared" ca="1" si="386"/>
        <v>1.5919080671068209</v>
      </c>
      <c r="P5478" s="12">
        <f t="shared" ca="1" si="387"/>
        <v>2.0538092100522265</v>
      </c>
      <c r="Q5478" s="11" t="str">
        <f t="shared" ca="1" si="379"/>
        <v>H</v>
      </c>
    </row>
    <row r="5479" spans="9:17" x14ac:dyDescent="0.25">
      <c r="I5479" s="11">
        <v>5478</v>
      </c>
      <c r="J5479" s="11">
        <f t="shared" ca="1" si="384"/>
        <v>1.8723525060336499</v>
      </c>
      <c r="K5479" s="11">
        <f t="shared" ca="1" si="385"/>
        <v>2.5400299271920046</v>
      </c>
      <c r="L5479" s="11" t="str">
        <f t="shared" ca="1" si="378"/>
        <v>H</v>
      </c>
      <c r="M5479" s="11"/>
      <c r="N5479" s="11">
        <v>5478</v>
      </c>
      <c r="O5479" s="12">
        <f t="shared" ca="1" si="386"/>
        <v>0.51449033877037709</v>
      </c>
      <c r="P5479" s="12">
        <f t="shared" ca="1" si="387"/>
        <v>-0.14990511783336413</v>
      </c>
      <c r="Q5479" s="11" t="str">
        <f t="shared" ca="1" si="379"/>
        <v>A</v>
      </c>
    </row>
    <row r="5480" spans="9:17" x14ac:dyDescent="0.25">
      <c r="I5480" s="11">
        <v>5479</v>
      </c>
      <c r="J5480" s="11">
        <f t="shared" ca="1" si="384"/>
        <v>0.39373568020994043</v>
      </c>
      <c r="K5480" s="11">
        <f t="shared" ca="1" si="385"/>
        <v>1.7650954875190059</v>
      </c>
      <c r="L5480" s="11" t="str">
        <f t="shared" ca="1" si="378"/>
        <v>H</v>
      </c>
      <c r="M5480" s="11"/>
      <c r="N5480" s="11">
        <v>5479</v>
      </c>
      <c r="O5480" s="12">
        <f t="shared" ca="1" si="386"/>
        <v>1.7055062167141519</v>
      </c>
      <c r="P5480" s="12">
        <f t="shared" ca="1" si="387"/>
        <v>1.4360562463221767</v>
      </c>
      <c r="Q5480" s="11" t="str">
        <f t="shared" ca="1" si="379"/>
        <v>A</v>
      </c>
    </row>
    <row r="5481" spans="9:17" x14ac:dyDescent="0.25">
      <c r="I5481" s="11">
        <v>5480</v>
      </c>
      <c r="J5481" s="11">
        <f t="shared" ca="1" si="384"/>
        <v>2.4821779537435664</v>
      </c>
      <c r="K5481" s="11">
        <f t="shared" ca="1" si="385"/>
        <v>3.2612730622704103</v>
      </c>
      <c r="L5481" s="11" t="str">
        <f t="shared" ca="1" si="378"/>
        <v>H</v>
      </c>
      <c r="M5481" s="11"/>
      <c r="N5481" s="11">
        <v>5480</v>
      </c>
      <c r="O5481" s="12">
        <f t="shared" ca="1" si="386"/>
        <v>0.73989101228352205</v>
      </c>
      <c r="P5481" s="12">
        <f t="shared" ca="1" si="387"/>
        <v>2.4484290795061625</v>
      </c>
      <c r="Q5481" s="11" t="str">
        <f t="shared" ca="1" si="379"/>
        <v>H</v>
      </c>
    </row>
    <row r="5482" spans="9:17" x14ac:dyDescent="0.25">
      <c r="I5482" s="11">
        <v>5481</v>
      </c>
      <c r="J5482" s="11">
        <f t="shared" ca="1" si="384"/>
        <v>-0.87548320484524134</v>
      </c>
      <c r="K5482" s="11">
        <f t="shared" ca="1" si="385"/>
        <v>2.0501094470431327</v>
      </c>
      <c r="L5482" s="11" t="str">
        <f t="shared" ca="1" si="378"/>
        <v>H</v>
      </c>
      <c r="M5482" s="11"/>
      <c r="N5482" s="11">
        <v>5481</v>
      </c>
      <c r="O5482" s="12">
        <f t="shared" ca="1" si="386"/>
        <v>1.0246844047937183</v>
      </c>
      <c r="P5482" s="12">
        <f t="shared" ca="1" si="387"/>
        <v>5.1048548211359215</v>
      </c>
      <c r="Q5482" s="11" t="str">
        <f t="shared" ca="1" si="379"/>
        <v>H</v>
      </c>
    </row>
    <row r="5483" spans="9:17" x14ac:dyDescent="0.25">
      <c r="I5483" s="11">
        <v>5482</v>
      </c>
      <c r="J5483" s="11">
        <f t="shared" ca="1" si="384"/>
        <v>-0.17211953517960954</v>
      </c>
      <c r="K5483" s="11">
        <f t="shared" ca="1" si="385"/>
        <v>3.0167176452452242</v>
      </c>
      <c r="L5483" s="11" t="str">
        <f t="shared" ca="1" si="378"/>
        <v>H</v>
      </c>
      <c r="M5483" s="11"/>
      <c r="N5483" s="11">
        <v>5482</v>
      </c>
      <c r="O5483" s="12">
        <f t="shared" ca="1" si="386"/>
        <v>-0.37470548089955791</v>
      </c>
      <c r="P5483" s="12">
        <f t="shared" ca="1" si="387"/>
        <v>3.4851708013590388E-2</v>
      </c>
      <c r="Q5483" s="11" t="str">
        <f t="shared" ca="1" si="379"/>
        <v>H</v>
      </c>
    </row>
    <row r="5484" spans="9:17" x14ac:dyDescent="0.25">
      <c r="I5484" s="11">
        <v>5483</v>
      </c>
      <c r="J5484" s="11">
        <f t="shared" ca="1" si="384"/>
        <v>0.24747201224476434</v>
      </c>
      <c r="K5484" s="11">
        <f t="shared" ca="1" si="385"/>
        <v>1.1693703239497348</v>
      </c>
      <c r="L5484" s="11" t="str">
        <f t="shared" ca="1" si="378"/>
        <v>H</v>
      </c>
      <c r="M5484" s="11"/>
      <c r="N5484" s="11">
        <v>5483</v>
      </c>
      <c r="O5484" s="12">
        <f t="shared" ca="1" si="386"/>
        <v>1.6196641470203044</v>
      </c>
      <c r="P5484" s="12">
        <f t="shared" ca="1" si="387"/>
        <v>2.1755493736768363</v>
      </c>
      <c r="Q5484" s="11" t="str">
        <f t="shared" ca="1" si="379"/>
        <v>H</v>
      </c>
    </row>
    <row r="5485" spans="9:17" x14ac:dyDescent="0.25">
      <c r="I5485" s="11">
        <v>5484</v>
      </c>
      <c r="J5485" s="11">
        <f t="shared" ca="1" si="384"/>
        <v>-0.1492716232722483</v>
      </c>
      <c r="K5485" s="11">
        <f t="shared" ca="1" si="385"/>
        <v>0.7729252323848137</v>
      </c>
      <c r="L5485" s="11" t="str">
        <f t="shared" ca="1" si="378"/>
        <v>H</v>
      </c>
      <c r="M5485" s="11"/>
      <c r="N5485" s="11">
        <v>5484</v>
      </c>
      <c r="O5485" s="12">
        <f t="shared" ca="1" si="386"/>
        <v>1.6137382888172442</v>
      </c>
      <c r="P5485" s="12">
        <f t="shared" ca="1" si="387"/>
        <v>0.9794531761123999</v>
      </c>
      <c r="Q5485" s="11" t="str">
        <f t="shared" ca="1" si="379"/>
        <v>A</v>
      </c>
    </row>
    <row r="5486" spans="9:17" x14ac:dyDescent="0.25">
      <c r="I5486" s="11">
        <v>5485</v>
      </c>
      <c r="J5486" s="11">
        <f t="shared" ca="1" si="384"/>
        <v>0.97058406649563433</v>
      </c>
      <c r="K5486" s="11">
        <f t="shared" ca="1" si="385"/>
        <v>1.873829661867048</v>
      </c>
      <c r="L5486" s="11" t="str">
        <f t="shared" ca="1" si="378"/>
        <v>H</v>
      </c>
      <c r="M5486" s="11"/>
      <c r="N5486" s="11">
        <v>5485</v>
      </c>
      <c r="O5486" s="12">
        <f t="shared" ca="1" si="386"/>
        <v>1.2661829833485045</v>
      </c>
      <c r="P5486" s="12">
        <f t="shared" ca="1" si="387"/>
        <v>3.921037902905729</v>
      </c>
      <c r="Q5486" s="11" t="str">
        <f t="shared" ca="1" si="379"/>
        <v>H</v>
      </c>
    </row>
    <row r="5487" spans="9:17" x14ac:dyDescent="0.25">
      <c r="I5487" s="11">
        <v>5486</v>
      </c>
      <c r="J5487" s="11">
        <f t="shared" ca="1" si="384"/>
        <v>0.72294986195592714</v>
      </c>
      <c r="K5487" s="11">
        <f t="shared" ca="1" si="385"/>
        <v>-0.97098773603162281</v>
      </c>
      <c r="L5487" s="11" t="str">
        <f t="shared" ca="1" si="378"/>
        <v>A</v>
      </c>
      <c r="M5487" s="11"/>
      <c r="N5487" s="11">
        <v>5486</v>
      </c>
      <c r="O5487" s="12">
        <f t="shared" ca="1" si="386"/>
        <v>1.3010852517571374</v>
      </c>
      <c r="P5487" s="12">
        <f t="shared" ca="1" si="387"/>
        <v>3.0785280108359445</v>
      </c>
      <c r="Q5487" s="11" t="str">
        <f t="shared" ca="1" si="379"/>
        <v>H</v>
      </c>
    </row>
    <row r="5488" spans="9:17" x14ac:dyDescent="0.25">
      <c r="I5488" s="11">
        <v>5487</v>
      </c>
      <c r="J5488" s="11">
        <f t="shared" ca="1" si="384"/>
        <v>2.0792780266942366</v>
      </c>
      <c r="K5488" s="11">
        <f t="shared" ca="1" si="385"/>
        <v>1.5720807108796411</v>
      </c>
      <c r="L5488" s="11" t="str">
        <f t="shared" ca="1" si="378"/>
        <v>A</v>
      </c>
      <c r="M5488" s="11"/>
      <c r="N5488" s="11">
        <v>5487</v>
      </c>
      <c r="O5488" s="12">
        <f t="shared" ca="1" si="386"/>
        <v>1.513248732472448</v>
      </c>
      <c r="P5488" s="12">
        <f t="shared" ca="1" si="387"/>
        <v>0.92256768086118279</v>
      </c>
      <c r="Q5488" s="11" t="str">
        <f t="shared" ca="1" si="379"/>
        <v>A</v>
      </c>
    </row>
    <row r="5489" spans="9:17" x14ac:dyDescent="0.25">
      <c r="I5489" s="11">
        <v>5488</v>
      </c>
      <c r="J5489" s="11">
        <f t="shared" ca="1" si="384"/>
        <v>-7.9346087037037716E-3</v>
      </c>
      <c r="K5489" s="11">
        <f t="shared" ca="1" si="385"/>
        <v>3.4648480614108754</v>
      </c>
      <c r="L5489" s="11" t="str">
        <f t="shared" ca="1" si="378"/>
        <v>H</v>
      </c>
      <c r="M5489" s="11"/>
      <c r="N5489" s="11">
        <v>5488</v>
      </c>
      <c r="O5489" s="12">
        <f t="shared" ca="1" si="386"/>
        <v>-0.10230144119292028</v>
      </c>
      <c r="P5489" s="12">
        <f t="shared" ca="1" si="387"/>
        <v>0.87394124366273618</v>
      </c>
      <c r="Q5489" s="11" t="str">
        <f t="shared" ca="1" si="379"/>
        <v>H</v>
      </c>
    </row>
    <row r="5490" spans="9:17" x14ac:dyDescent="0.25">
      <c r="I5490" s="11">
        <v>5489</v>
      </c>
      <c r="J5490" s="11">
        <f t="shared" ca="1" si="384"/>
        <v>0.62628542318726788</v>
      </c>
      <c r="K5490" s="11">
        <f t="shared" ca="1" si="385"/>
        <v>0.51101463888467791</v>
      </c>
      <c r="L5490" s="11" t="str">
        <f t="shared" ca="1" si="378"/>
        <v>A</v>
      </c>
      <c r="M5490" s="11"/>
      <c r="N5490" s="11">
        <v>5489</v>
      </c>
      <c r="O5490" s="12">
        <f t="shared" ca="1" si="386"/>
        <v>-1.2361144479362545</v>
      </c>
      <c r="P5490" s="12">
        <f t="shared" ca="1" si="387"/>
        <v>0.93484831721854778</v>
      </c>
      <c r="Q5490" s="11" t="str">
        <f t="shared" ca="1" si="379"/>
        <v>H</v>
      </c>
    </row>
    <row r="5491" spans="9:17" x14ac:dyDescent="0.25">
      <c r="I5491" s="11">
        <v>5490</v>
      </c>
      <c r="J5491" s="11">
        <f t="shared" ca="1" si="384"/>
        <v>0.51486057213685776</v>
      </c>
      <c r="K5491" s="11">
        <f t="shared" ca="1" si="385"/>
        <v>5.4302815849463482</v>
      </c>
      <c r="L5491" s="11" t="str">
        <f t="shared" ca="1" si="378"/>
        <v>H</v>
      </c>
      <c r="M5491" s="11"/>
      <c r="N5491" s="11">
        <v>5490</v>
      </c>
      <c r="O5491" s="12">
        <f t="shared" ca="1" si="386"/>
        <v>-0.91092080297532929</v>
      </c>
      <c r="P5491" s="12">
        <f t="shared" ca="1" si="387"/>
        <v>0.86706771418490824</v>
      </c>
      <c r="Q5491" s="11" t="str">
        <f t="shared" ca="1" si="379"/>
        <v>H</v>
      </c>
    </row>
    <row r="5492" spans="9:17" x14ac:dyDescent="0.25">
      <c r="I5492" s="11">
        <v>5491</v>
      </c>
      <c r="J5492" s="11">
        <f t="shared" ca="1" si="384"/>
        <v>1.1274300866331175</v>
      </c>
      <c r="K5492" s="11">
        <f t="shared" ca="1" si="385"/>
        <v>0.97758198312866451</v>
      </c>
      <c r="L5492" s="11" t="str">
        <f t="shared" ca="1" si="378"/>
        <v>A</v>
      </c>
      <c r="M5492" s="11"/>
      <c r="N5492" s="11">
        <v>5491</v>
      </c>
      <c r="O5492" s="12">
        <f t="shared" ca="1" si="386"/>
        <v>0.35330764461977121</v>
      </c>
      <c r="P5492" s="12">
        <f t="shared" ca="1" si="387"/>
        <v>3.5211693490344573</v>
      </c>
      <c r="Q5492" s="11" t="str">
        <f t="shared" ca="1" si="379"/>
        <v>H</v>
      </c>
    </row>
    <row r="5493" spans="9:17" x14ac:dyDescent="0.25">
      <c r="I5493" s="11">
        <v>5492</v>
      </c>
      <c r="J5493" s="11">
        <f t="shared" ca="1" si="384"/>
        <v>1.9090973306272665</v>
      </c>
      <c r="K5493" s="11">
        <f t="shared" ca="1" si="385"/>
        <v>-0.33181566752934621</v>
      </c>
      <c r="L5493" s="11" t="str">
        <f t="shared" ca="1" si="378"/>
        <v>A</v>
      </c>
      <c r="M5493" s="11"/>
      <c r="N5493" s="11">
        <v>5492</v>
      </c>
      <c r="O5493" s="12">
        <f t="shared" ca="1" si="386"/>
        <v>-0.5380818543933874</v>
      </c>
      <c r="P5493" s="12">
        <f t="shared" ca="1" si="387"/>
        <v>2.448934562225916</v>
      </c>
      <c r="Q5493" s="11" t="str">
        <f t="shared" ca="1" si="379"/>
        <v>H</v>
      </c>
    </row>
    <row r="5494" spans="9:17" x14ac:dyDescent="0.25">
      <c r="I5494" s="11">
        <v>5493</v>
      </c>
      <c r="J5494" s="11">
        <f t="shared" ca="1" si="384"/>
        <v>-0.85954331399358563</v>
      </c>
      <c r="K5494" s="11">
        <f t="shared" ca="1" si="385"/>
        <v>1.6837201567135256</v>
      </c>
      <c r="L5494" s="11" t="str">
        <f t="shared" ca="1" si="378"/>
        <v>H</v>
      </c>
      <c r="M5494" s="11"/>
      <c r="N5494" s="11">
        <v>5493</v>
      </c>
      <c r="O5494" s="12">
        <f t="shared" ca="1" si="386"/>
        <v>1.4309611419502914</v>
      </c>
      <c r="P5494" s="12">
        <f t="shared" ca="1" si="387"/>
        <v>1.1637447486982595</v>
      </c>
      <c r="Q5494" s="11" t="str">
        <f t="shared" ca="1" si="379"/>
        <v>A</v>
      </c>
    </row>
    <row r="5495" spans="9:17" x14ac:dyDescent="0.25">
      <c r="I5495" s="11">
        <v>5494</v>
      </c>
      <c r="J5495" s="11">
        <f t="shared" ca="1" si="384"/>
        <v>1.7803728742426328</v>
      </c>
      <c r="K5495" s="11">
        <f t="shared" ca="1" si="385"/>
        <v>4.716949430179767</v>
      </c>
      <c r="L5495" s="11" t="str">
        <f t="shared" ca="1" si="378"/>
        <v>H</v>
      </c>
      <c r="M5495" s="11"/>
      <c r="N5495" s="11">
        <v>5494</v>
      </c>
      <c r="O5495" s="12">
        <f t="shared" ca="1" si="386"/>
        <v>1.5948326472628116</v>
      </c>
      <c r="P5495" s="12">
        <f t="shared" ca="1" si="387"/>
        <v>-1.077636793559432</v>
      </c>
      <c r="Q5495" s="11" t="str">
        <f t="shared" ca="1" si="379"/>
        <v>A</v>
      </c>
    </row>
    <row r="5496" spans="9:17" x14ac:dyDescent="0.25">
      <c r="I5496" s="11">
        <v>5495</v>
      </c>
      <c r="J5496" s="11">
        <f t="shared" ca="1" si="384"/>
        <v>2.4663317402952187</v>
      </c>
      <c r="K5496" s="11">
        <f t="shared" ca="1" si="385"/>
        <v>0.42815411902955747</v>
      </c>
      <c r="L5496" s="11" t="str">
        <f t="shared" ca="1" si="378"/>
        <v>A</v>
      </c>
      <c r="M5496" s="11"/>
      <c r="N5496" s="11">
        <v>5495</v>
      </c>
      <c r="O5496" s="12">
        <f t="shared" ca="1" si="386"/>
        <v>-1.0603100716088976</v>
      </c>
      <c r="P5496" s="12">
        <f t="shared" ca="1" si="387"/>
        <v>2.7792325455704199</v>
      </c>
      <c r="Q5496" s="11" t="str">
        <f t="shared" ca="1" si="379"/>
        <v>H</v>
      </c>
    </row>
    <row r="5497" spans="9:17" x14ac:dyDescent="0.25">
      <c r="I5497" s="11">
        <v>5496</v>
      </c>
      <c r="J5497" s="11">
        <f t="shared" ca="1" si="384"/>
        <v>-1.0205253879881404</v>
      </c>
      <c r="K5497" s="11">
        <f t="shared" ca="1" si="385"/>
        <v>1.1905763222627708</v>
      </c>
      <c r="L5497" s="11" t="str">
        <f t="shared" ca="1" si="378"/>
        <v>H</v>
      </c>
      <c r="M5497" s="11"/>
      <c r="N5497" s="11">
        <v>5496</v>
      </c>
      <c r="O5497" s="12">
        <f t="shared" ca="1" si="386"/>
        <v>0.80143104357019745</v>
      </c>
      <c r="P5497" s="12">
        <f t="shared" ca="1" si="387"/>
        <v>1.5965113073754547</v>
      </c>
      <c r="Q5497" s="11" t="str">
        <f t="shared" ca="1" si="379"/>
        <v>H</v>
      </c>
    </row>
    <row r="5498" spans="9:17" x14ac:dyDescent="0.25">
      <c r="I5498" s="11">
        <v>5497</v>
      </c>
      <c r="J5498" s="11">
        <f t="shared" ca="1" si="384"/>
        <v>1.4160792618505229</v>
      </c>
      <c r="K5498" s="11">
        <f t="shared" ca="1" si="385"/>
        <v>4.0724009697633132</v>
      </c>
      <c r="L5498" s="11" t="str">
        <f t="shared" ca="1" si="378"/>
        <v>H</v>
      </c>
      <c r="M5498" s="11"/>
      <c r="N5498" s="11">
        <v>5497</v>
      </c>
      <c r="O5498" s="12">
        <f t="shared" ca="1" si="386"/>
        <v>0.53322346570835488</v>
      </c>
      <c r="P5498" s="12">
        <f t="shared" ca="1" si="387"/>
        <v>-2.1015516512279264</v>
      </c>
      <c r="Q5498" s="11" t="str">
        <f t="shared" ca="1" si="379"/>
        <v>A</v>
      </c>
    </row>
    <row r="5499" spans="9:17" x14ac:dyDescent="0.25">
      <c r="I5499" s="11">
        <v>5498</v>
      </c>
      <c r="J5499" s="11">
        <f t="shared" ca="1" si="384"/>
        <v>0.47323419153994861</v>
      </c>
      <c r="K5499" s="11">
        <f t="shared" ca="1" si="385"/>
        <v>2.8146264817975566</v>
      </c>
      <c r="L5499" s="11" t="str">
        <f t="shared" ca="1" si="378"/>
        <v>H</v>
      </c>
      <c r="M5499" s="11"/>
      <c r="N5499" s="11">
        <v>5498</v>
      </c>
      <c r="O5499" s="12">
        <f t="shared" ca="1" si="386"/>
        <v>0.3904950656735745</v>
      </c>
      <c r="P5499" s="12">
        <f t="shared" ca="1" si="387"/>
        <v>0.15424762349438204</v>
      </c>
      <c r="Q5499" s="11" t="str">
        <f t="shared" ca="1" si="379"/>
        <v>A</v>
      </c>
    </row>
    <row r="5500" spans="9:17" x14ac:dyDescent="0.25">
      <c r="I5500" s="11">
        <v>5499</v>
      </c>
      <c r="J5500" s="11">
        <f t="shared" ca="1" si="384"/>
        <v>-0.7803401373082236</v>
      </c>
      <c r="K5500" s="11">
        <f t="shared" ca="1" si="385"/>
        <v>2.8385913236177913</v>
      </c>
      <c r="L5500" s="11" t="str">
        <f t="shared" ca="1" si="378"/>
        <v>H</v>
      </c>
      <c r="M5500" s="11"/>
      <c r="N5500" s="11">
        <v>5499</v>
      </c>
      <c r="O5500" s="12">
        <f t="shared" ca="1" si="386"/>
        <v>-1.552437083394026</v>
      </c>
      <c r="P5500" s="12">
        <f t="shared" ca="1" si="387"/>
        <v>0.67629020654932503</v>
      </c>
      <c r="Q5500" s="11" t="str">
        <f t="shared" ca="1" si="379"/>
        <v>H</v>
      </c>
    </row>
    <row r="5501" spans="9:17" x14ac:dyDescent="0.25">
      <c r="I5501" s="11">
        <v>5500</v>
      </c>
      <c r="J5501" s="11">
        <f t="shared" ca="1" si="384"/>
        <v>-9.3780480767145957E-2</v>
      </c>
      <c r="K5501" s="11">
        <f t="shared" ca="1" si="385"/>
        <v>1.8745531349993374</v>
      </c>
      <c r="L5501" s="11" t="str">
        <f t="shared" ca="1" si="378"/>
        <v>H</v>
      </c>
      <c r="M5501" s="11"/>
      <c r="N5501" s="11">
        <v>5500</v>
      </c>
      <c r="O5501" s="12">
        <f t="shared" ca="1" si="386"/>
        <v>3.2477169491902034</v>
      </c>
      <c r="P5501" s="12">
        <f t="shared" ca="1" si="387"/>
        <v>0.9042616923134511</v>
      </c>
      <c r="Q5501" s="11" t="str">
        <f t="shared" ca="1" si="379"/>
        <v>A</v>
      </c>
    </row>
    <row r="5502" spans="9:17" x14ac:dyDescent="0.25">
      <c r="I5502" s="11">
        <v>5501</v>
      </c>
      <c r="J5502" s="11">
        <f t="shared" ca="1" si="384"/>
        <v>1.7234618827877961</v>
      </c>
      <c r="K5502" s="11">
        <f t="shared" ca="1" si="385"/>
        <v>0.7537736579939629</v>
      </c>
      <c r="L5502" s="11" t="str">
        <f t="shared" ca="1" si="378"/>
        <v>A</v>
      </c>
      <c r="M5502" s="11"/>
      <c r="N5502" s="11">
        <v>5501</v>
      </c>
      <c r="O5502" s="12">
        <f t="shared" ca="1" si="386"/>
        <v>0.6725979766101009</v>
      </c>
      <c r="P5502" s="12">
        <f t="shared" ca="1" si="387"/>
        <v>3.2807852323907887</v>
      </c>
      <c r="Q5502" s="11" t="str">
        <f t="shared" ca="1" si="379"/>
        <v>H</v>
      </c>
    </row>
    <row r="5503" spans="9:17" x14ac:dyDescent="0.25">
      <c r="I5503" s="11">
        <v>5502</v>
      </c>
      <c r="J5503" s="11">
        <f t="shared" ca="1" si="384"/>
        <v>0.94184083142851593</v>
      </c>
      <c r="K5503" s="11">
        <f t="shared" ca="1" si="385"/>
        <v>0.47635660281052061</v>
      </c>
      <c r="L5503" s="11" t="str">
        <f t="shared" ca="1" si="378"/>
        <v>A</v>
      </c>
      <c r="M5503" s="11"/>
      <c r="N5503" s="11">
        <v>5502</v>
      </c>
      <c r="O5503" s="12">
        <f t="shared" ca="1" si="386"/>
        <v>-0.16871848876532147</v>
      </c>
      <c r="P5503" s="12">
        <f t="shared" ca="1" si="387"/>
        <v>0.59068729223467797</v>
      </c>
      <c r="Q5503" s="11" t="str">
        <f t="shared" ca="1" si="379"/>
        <v>H</v>
      </c>
    </row>
    <row r="5504" spans="9:17" x14ac:dyDescent="0.25">
      <c r="I5504" s="11">
        <v>5503</v>
      </c>
      <c r="J5504" s="11">
        <f t="shared" ca="1" si="384"/>
        <v>1.4047490495897124</v>
      </c>
      <c r="K5504" s="11">
        <f t="shared" ca="1" si="385"/>
        <v>1.9517125943935509E-2</v>
      </c>
      <c r="L5504" s="11" t="str">
        <f t="shared" ca="1" si="378"/>
        <v>A</v>
      </c>
      <c r="M5504" s="11"/>
      <c r="N5504" s="11">
        <v>5503</v>
      </c>
      <c r="O5504" s="12">
        <f t="shared" ca="1" si="386"/>
        <v>1.0533538114406897</v>
      </c>
      <c r="P5504" s="12">
        <f t="shared" ca="1" si="387"/>
        <v>1.9757741748561835</v>
      </c>
      <c r="Q5504" s="11" t="str">
        <f t="shared" ca="1" si="379"/>
        <v>H</v>
      </c>
    </row>
    <row r="5505" spans="9:17" x14ac:dyDescent="0.25">
      <c r="I5505" s="11">
        <v>5504</v>
      </c>
      <c r="J5505" s="11">
        <f t="shared" ca="1" si="384"/>
        <v>1.6212396279024774</v>
      </c>
      <c r="K5505" s="11">
        <f t="shared" ca="1" si="385"/>
        <v>2.323829155047445</v>
      </c>
      <c r="L5505" s="11" t="str">
        <f t="shared" ca="1" si="378"/>
        <v>H</v>
      </c>
      <c r="M5505" s="11"/>
      <c r="N5505" s="11">
        <v>5504</v>
      </c>
      <c r="O5505" s="12">
        <f t="shared" ca="1" si="386"/>
        <v>0.41286406498627809</v>
      </c>
      <c r="P5505" s="12">
        <f t="shared" ca="1" si="387"/>
        <v>0.36217726898441449</v>
      </c>
      <c r="Q5505" s="11" t="str">
        <f t="shared" ca="1" si="379"/>
        <v>A</v>
      </c>
    </row>
    <row r="5506" spans="9:17" x14ac:dyDescent="0.25">
      <c r="I5506" s="11">
        <v>5505</v>
      </c>
      <c r="J5506" s="11">
        <f t="shared" ca="1" si="384"/>
        <v>2.349077104609488</v>
      </c>
      <c r="K5506" s="11">
        <f t="shared" ca="1" si="385"/>
        <v>1.1893307242634394</v>
      </c>
      <c r="L5506" s="11" t="str">
        <f t="shared" ca="1" si="378"/>
        <v>A</v>
      </c>
      <c r="M5506" s="11"/>
      <c r="N5506" s="11">
        <v>5505</v>
      </c>
      <c r="O5506" s="12">
        <f t="shared" ca="1" si="386"/>
        <v>0.49324715633828886</v>
      </c>
      <c r="P5506" s="12">
        <f t="shared" ca="1" si="387"/>
        <v>2.565967611240465</v>
      </c>
      <c r="Q5506" s="11" t="str">
        <f t="shared" ca="1" si="379"/>
        <v>H</v>
      </c>
    </row>
    <row r="5507" spans="9:17" x14ac:dyDescent="0.25">
      <c r="I5507" s="11">
        <v>5506</v>
      </c>
      <c r="J5507" s="11">
        <f t="shared" ref="J5507:J5570" ca="1" si="388">NORMINV(RAND(), $D$3,$F$3)</f>
        <v>2.782502071554819</v>
      </c>
      <c r="K5507" s="11">
        <f t="shared" ref="K5507:K5570" ca="1" si="389">NORMINV(RAND(), $D$2,$F$2)</f>
        <v>4.0818609072396548</v>
      </c>
      <c r="L5507" s="11" t="str">
        <f t="shared" ca="1" si="378"/>
        <v>H</v>
      </c>
      <c r="M5507" s="11"/>
      <c r="N5507" s="11">
        <v>5506</v>
      </c>
      <c r="O5507" s="12">
        <f t="shared" ref="O5507:O5570" ca="1" si="390">NORMINV(RAND(), $D$11,$F$11)</f>
        <v>-0.19873916071522335</v>
      </c>
      <c r="P5507" s="12">
        <f t="shared" ref="P5507:P5570" ca="1" si="391">NORMINV(RAND(), $D$10,$F$10)</f>
        <v>-2.3511324387377925</v>
      </c>
      <c r="Q5507" s="11" t="str">
        <f t="shared" ca="1" si="379"/>
        <v>A</v>
      </c>
    </row>
    <row r="5508" spans="9:17" x14ac:dyDescent="0.25">
      <c r="I5508" s="11">
        <v>5507</v>
      </c>
      <c r="J5508" s="11">
        <f t="shared" ca="1" si="388"/>
        <v>1.4538120409091895</v>
      </c>
      <c r="K5508" s="11">
        <f t="shared" ca="1" si="389"/>
        <v>1.6491946977331995</v>
      </c>
      <c r="L5508" s="11" t="str">
        <f t="shared" ca="1" si="378"/>
        <v>H</v>
      </c>
      <c r="M5508" s="11"/>
      <c r="N5508" s="11">
        <v>5507</v>
      </c>
      <c r="O5508" s="12">
        <f t="shared" ca="1" si="390"/>
        <v>0.92151853944946405</v>
      </c>
      <c r="P5508" s="12">
        <f t="shared" ca="1" si="391"/>
        <v>5.2189420236211195</v>
      </c>
      <c r="Q5508" s="11" t="str">
        <f t="shared" ca="1" si="379"/>
        <v>H</v>
      </c>
    </row>
    <row r="5509" spans="9:17" x14ac:dyDescent="0.25">
      <c r="I5509" s="11">
        <v>5508</v>
      </c>
      <c r="J5509" s="11">
        <f t="shared" ca="1" si="388"/>
        <v>-0.94285517385998852</v>
      </c>
      <c r="K5509" s="11">
        <f t="shared" ca="1" si="389"/>
        <v>2.9751704170499895</v>
      </c>
      <c r="L5509" s="11" t="str">
        <f t="shared" ca="1" si="378"/>
        <v>H</v>
      </c>
      <c r="M5509" s="11"/>
      <c r="N5509" s="11">
        <v>5508</v>
      </c>
      <c r="O5509" s="12">
        <f t="shared" ca="1" si="390"/>
        <v>-1.0014764882138065</v>
      </c>
      <c r="P5509" s="12">
        <f t="shared" ca="1" si="391"/>
        <v>-1.6542178167673631</v>
      </c>
      <c r="Q5509" s="11" t="str">
        <f t="shared" ca="1" si="379"/>
        <v>A</v>
      </c>
    </row>
    <row r="5510" spans="9:17" x14ac:dyDescent="0.25">
      <c r="I5510" s="11">
        <v>5509</v>
      </c>
      <c r="J5510" s="11">
        <f t="shared" ca="1" si="388"/>
        <v>0.76762426748753043</v>
      </c>
      <c r="K5510" s="11">
        <f t="shared" ca="1" si="389"/>
        <v>1.8932066604592848</v>
      </c>
      <c r="L5510" s="11" t="str">
        <f t="shared" ca="1" si="378"/>
        <v>H</v>
      </c>
      <c r="M5510" s="11"/>
      <c r="N5510" s="11">
        <v>5509</v>
      </c>
      <c r="O5510" s="12">
        <f t="shared" ca="1" si="390"/>
        <v>-1.2001062938388911</v>
      </c>
      <c r="P5510" s="12">
        <f t="shared" ca="1" si="391"/>
        <v>0.48558180629450665</v>
      </c>
      <c r="Q5510" s="11" t="str">
        <f t="shared" ca="1" si="379"/>
        <v>H</v>
      </c>
    </row>
    <row r="5511" spans="9:17" x14ac:dyDescent="0.25">
      <c r="I5511" s="11">
        <v>5510</v>
      </c>
      <c r="J5511" s="11">
        <f t="shared" ca="1" si="388"/>
        <v>4.2713951750742551E-2</v>
      </c>
      <c r="K5511" s="11">
        <f t="shared" ca="1" si="389"/>
        <v>3.2753181516955525</v>
      </c>
      <c r="L5511" s="11" t="str">
        <f t="shared" ca="1" si="378"/>
        <v>H</v>
      </c>
      <c r="M5511" s="11"/>
      <c r="N5511" s="11">
        <v>5510</v>
      </c>
      <c r="O5511" s="12">
        <f t="shared" ca="1" si="390"/>
        <v>2.8065259766027211</v>
      </c>
      <c r="P5511" s="12">
        <f t="shared" ca="1" si="391"/>
        <v>2.2244860603940557</v>
      </c>
      <c r="Q5511" s="11" t="str">
        <f t="shared" ca="1" si="379"/>
        <v>A</v>
      </c>
    </row>
    <row r="5512" spans="9:17" x14ac:dyDescent="0.25">
      <c r="I5512" s="11">
        <v>5511</v>
      </c>
      <c r="J5512" s="11">
        <f t="shared" ca="1" si="388"/>
        <v>-0.26204450329061257</v>
      </c>
      <c r="K5512" s="11">
        <f t="shared" ca="1" si="389"/>
        <v>2.8725628192064989</v>
      </c>
      <c r="L5512" s="11" t="str">
        <f t="shared" ca="1" si="378"/>
        <v>H</v>
      </c>
      <c r="M5512" s="11"/>
      <c r="N5512" s="11">
        <v>5511</v>
      </c>
      <c r="O5512" s="12">
        <f t="shared" ca="1" si="390"/>
        <v>0.52265090138503778</v>
      </c>
      <c r="P5512" s="12">
        <f t="shared" ca="1" si="391"/>
        <v>2.5578835700614038</v>
      </c>
      <c r="Q5512" s="11" t="str">
        <f t="shared" ca="1" si="379"/>
        <v>H</v>
      </c>
    </row>
    <row r="5513" spans="9:17" x14ac:dyDescent="0.25">
      <c r="I5513" s="11">
        <v>5512</v>
      </c>
      <c r="J5513" s="11">
        <f t="shared" ca="1" si="388"/>
        <v>1.4658423106722935</v>
      </c>
      <c r="K5513" s="11">
        <f t="shared" ca="1" si="389"/>
        <v>2.0441562101269497</v>
      </c>
      <c r="L5513" s="11" t="str">
        <f t="shared" ca="1" si="378"/>
        <v>H</v>
      </c>
      <c r="M5513" s="11"/>
      <c r="N5513" s="11">
        <v>5512</v>
      </c>
      <c r="O5513" s="12">
        <f t="shared" ca="1" si="390"/>
        <v>3.0056987848249561E-2</v>
      </c>
      <c r="P5513" s="12">
        <f t="shared" ca="1" si="391"/>
        <v>-1.0022899189660106</v>
      </c>
      <c r="Q5513" s="11" t="str">
        <f t="shared" ca="1" si="379"/>
        <v>A</v>
      </c>
    </row>
    <row r="5514" spans="9:17" x14ac:dyDescent="0.25">
      <c r="I5514" s="11">
        <v>5513</v>
      </c>
      <c r="J5514" s="11">
        <f t="shared" ca="1" si="388"/>
        <v>-0.57909115677004108</v>
      </c>
      <c r="K5514" s="11">
        <f t="shared" ca="1" si="389"/>
        <v>1.6963493277734973</v>
      </c>
      <c r="L5514" s="11" t="str">
        <f t="shared" ca="1" si="378"/>
        <v>H</v>
      </c>
      <c r="M5514" s="11"/>
      <c r="N5514" s="11">
        <v>5513</v>
      </c>
      <c r="O5514" s="12">
        <f t="shared" ca="1" si="390"/>
        <v>0.44703845809936604</v>
      </c>
      <c r="P5514" s="12">
        <f t="shared" ca="1" si="391"/>
        <v>0.79063660495214783</v>
      </c>
      <c r="Q5514" s="11" t="str">
        <f t="shared" ca="1" si="379"/>
        <v>H</v>
      </c>
    </row>
    <row r="5515" spans="9:17" x14ac:dyDescent="0.25">
      <c r="I5515" s="11">
        <v>5514</v>
      </c>
      <c r="J5515" s="11">
        <f t="shared" ca="1" si="388"/>
        <v>1.8845169636390642</v>
      </c>
      <c r="K5515" s="11">
        <f t="shared" ca="1" si="389"/>
        <v>2.9329266750469678</v>
      </c>
      <c r="L5515" s="11" t="str">
        <f t="shared" ca="1" si="378"/>
        <v>H</v>
      </c>
      <c r="M5515" s="11"/>
      <c r="N5515" s="11">
        <v>5514</v>
      </c>
      <c r="O5515" s="12">
        <f t="shared" ca="1" si="390"/>
        <v>0.14380620316155307</v>
      </c>
      <c r="P5515" s="12">
        <f t="shared" ca="1" si="391"/>
        <v>-1.5614607932982603</v>
      </c>
      <c r="Q5515" s="11" t="str">
        <f t="shared" ca="1" si="379"/>
        <v>A</v>
      </c>
    </row>
    <row r="5516" spans="9:17" x14ac:dyDescent="0.25">
      <c r="I5516" s="11">
        <v>5515</v>
      </c>
      <c r="J5516" s="11">
        <f t="shared" ca="1" si="388"/>
        <v>1.6473906605339537</v>
      </c>
      <c r="K5516" s="11">
        <f t="shared" ca="1" si="389"/>
        <v>1.4864128723627155</v>
      </c>
      <c r="L5516" s="11" t="str">
        <f t="shared" ca="1" si="378"/>
        <v>A</v>
      </c>
      <c r="M5516" s="11"/>
      <c r="N5516" s="11">
        <v>5515</v>
      </c>
      <c r="O5516" s="12">
        <f t="shared" ca="1" si="390"/>
        <v>0.14380624141622694</v>
      </c>
      <c r="P5516" s="12">
        <f t="shared" ca="1" si="391"/>
        <v>0.3026773884692453</v>
      </c>
      <c r="Q5516" s="11" t="str">
        <f t="shared" ca="1" si="379"/>
        <v>H</v>
      </c>
    </row>
    <row r="5517" spans="9:17" x14ac:dyDescent="0.25">
      <c r="I5517" s="11">
        <v>5516</v>
      </c>
      <c r="J5517" s="11">
        <f t="shared" ca="1" si="388"/>
        <v>3.37253244069603E-2</v>
      </c>
      <c r="K5517" s="11">
        <f t="shared" ca="1" si="389"/>
        <v>0.69650492692223409</v>
      </c>
      <c r="L5517" s="11" t="str">
        <f t="shared" ca="1" si="378"/>
        <v>H</v>
      </c>
      <c r="M5517" s="11"/>
      <c r="N5517" s="11">
        <v>5516</v>
      </c>
      <c r="O5517" s="12">
        <f t="shared" ca="1" si="390"/>
        <v>-1.4277120151265037</v>
      </c>
      <c r="P5517" s="12">
        <f t="shared" ca="1" si="391"/>
        <v>1.6140416607291641</v>
      </c>
      <c r="Q5517" s="11" t="str">
        <f t="shared" ca="1" si="379"/>
        <v>H</v>
      </c>
    </row>
    <row r="5518" spans="9:17" x14ac:dyDescent="0.25">
      <c r="I5518" s="11">
        <v>5517</v>
      </c>
      <c r="J5518" s="11">
        <f t="shared" ca="1" si="388"/>
        <v>1.3149842293963139</v>
      </c>
      <c r="K5518" s="11">
        <f t="shared" ca="1" si="389"/>
        <v>4.5093379132593405</v>
      </c>
      <c r="L5518" s="11" t="str">
        <f t="shared" ca="1" si="378"/>
        <v>H</v>
      </c>
      <c r="M5518" s="11"/>
      <c r="N5518" s="11">
        <v>5517</v>
      </c>
      <c r="O5518" s="12">
        <f t="shared" ca="1" si="390"/>
        <v>1.7102753149638346</v>
      </c>
      <c r="P5518" s="12">
        <f t="shared" ca="1" si="391"/>
        <v>-0.61489574701599503</v>
      </c>
      <c r="Q5518" s="11" t="str">
        <f t="shared" ca="1" si="379"/>
        <v>A</v>
      </c>
    </row>
    <row r="5519" spans="9:17" x14ac:dyDescent="0.25">
      <c r="I5519" s="11">
        <v>5518</v>
      </c>
      <c r="J5519" s="11">
        <f t="shared" ca="1" si="388"/>
        <v>3.2790515652103776</v>
      </c>
      <c r="K5519" s="11">
        <f t="shared" ca="1" si="389"/>
        <v>0.77502302713270277</v>
      </c>
      <c r="L5519" s="11" t="str">
        <f t="shared" ca="1" si="378"/>
        <v>A</v>
      </c>
      <c r="M5519" s="11"/>
      <c r="N5519" s="11">
        <v>5518</v>
      </c>
      <c r="O5519" s="12">
        <f t="shared" ca="1" si="390"/>
        <v>0.45942040175492116</v>
      </c>
      <c r="P5519" s="12">
        <f t="shared" ca="1" si="391"/>
        <v>2.6588962053695457</v>
      </c>
      <c r="Q5519" s="11" t="str">
        <f t="shared" ca="1" si="379"/>
        <v>H</v>
      </c>
    </row>
    <row r="5520" spans="9:17" x14ac:dyDescent="0.25">
      <c r="I5520" s="11">
        <v>5519</v>
      </c>
      <c r="J5520" s="11">
        <f t="shared" ca="1" si="388"/>
        <v>-5.1518187597254461E-2</v>
      </c>
      <c r="K5520" s="11">
        <f t="shared" ca="1" si="389"/>
        <v>3.5280707076607998</v>
      </c>
      <c r="L5520" s="11" t="str">
        <f t="shared" ca="1" si="378"/>
        <v>H</v>
      </c>
      <c r="M5520" s="11"/>
      <c r="N5520" s="11">
        <v>5519</v>
      </c>
      <c r="O5520" s="12">
        <f t="shared" ca="1" si="390"/>
        <v>-0.39846936410543743</v>
      </c>
      <c r="P5520" s="12">
        <f t="shared" ca="1" si="391"/>
        <v>2.8778969333337088</v>
      </c>
      <c r="Q5520" s="11" t="str">
        <f t="shared" ca="1" si="379"/>
        <v>H</v>
      </c>
    </row>
    <row r="5521" spans="9:17" x14ac:dyDescent="0.25">
      <c r="I5521" s="11">
        <v>5520</v>
      </c>
      <c r="J5521" s="11">
        <f t="shared" ca="1" si="388"/>
        <v>-0.41249572125680911</v>
      </c>
      <c r="K5521" s="11">
        <f t="shared" ca="1" si="389"/>
        <v>-1.2166043352680886</v>
      </c>
      <c r="L5521" s="11" t="str">
        <f t="shared" ca="1" si="378"/>
        <v>A</v>
      </c>
      <c r="M5521" s="11"/>
      <c r="N5521" s="11">
        <v>5520</v>
      </c>
      <c r="O5521" s="12">
        <f t="shared" ca="1" si="390"/>
        <v>-0.98903692704940172</v>
      </c>
      <c r="P5521" s="12">
        <f t="shared" ca="1" si="391"/>
        <v>1.9251666273927199</v>
      </c>
      <c r="Q5521" s="11" t="str">
        <f t="shared" ca="1" si="379"/>
        <v>H</v>
      </c>
    </row>
    <row r="5522" spans="9:17" x14ac:dyDescent="0.25">
      <c r="I5522" s="11">
        <v>5521</v>
      </c>
      <c r="J5522" s="11">
        <f t="shared" ca="1" si="388"/>
        <v>3.3090082364065672</v>
      </c>
      <c r="K5522" s="11">
        <f t="shared" ca="1" si="389"/>
        <v>0.20779922592413103</v>
      </c>
      <c r="L5522" s="11" t="str">
        <f t="shared" ca="1" si="378"/>
        <v>A</v>
      </c>
      <c r="M5522" s="11"/>
      <c r="N5522" s="11">
        <v>5521</v>
      </c>
      <c r="O5522" s="12">
        <f t="shared" ca="1" si="390"/>
        <v>2.0443590612209981</v>
      </c>
      <c r="P5522" s="12">
        <f t="shared" ca="1" si="391"/>
        <v>1.0037998247382578</v>
      </c>
      <c r="Q5522" s="11" t="str">
        <f t="shared" ca="1" si="379"/>
        <v>A</v>
      </c>
    </row>
    <row r="5523" spans="9:17" x14ac:dyDescent="0.25">
      <c r="I5523" s="11">
        <v>5522</v>
      </c>
      <c r="J5523" s="11">
        <f t="shared" ca="1" si="388"/>
        <v>-0.48244191581684637</v>
      </c>
      <c r="K5523" s="11">
        <f t="shared" ca="1" si="389"/>
        <v>1.0421678318642686</v>
      </c>
      <c r="L5523" s="11" t="str">
        <f t="shared" ca="1" si="378"/>
        <v>H</v>
      </c>
      <c r="M5523" s="11"/>
      <c r="N5523" s="11">
        <v>5522</v>
      </c>
      <c r="O5523" s="12">
        <f t="shared" ca="1" si="390"/>
        <v>0.72327925506088753</v>
      </c>
      <c r="P5523" s="12">
        <f t="shared" ca="1" si="391"/>
        <v>0.47505038582845482</v>
      </c>
      <c r="Q5523" s="11" t="str">
        <f t="shared" ca="1" si="379"/>
        <v>A</v>
      </c>
    </row>
    <row r="5524" spans="9:17" x14ac:dyDescent="0.25">
      <c r="I5524" s="11">
        <v>5523</v>
      </c>
      <c r="J5524" s="11">
        <f t="shared" ca="1" si="388"/>
        <v>0.12073247433926837</v>
      </c>
      <c r="K5524" s="11">
        <f t="shared" ca="1" si="389"/>
        <v>3.8116185114078034</v>
      </c>
      <c r="L5524" s="11" t="str">
        <f t="shared" ca="1" si="378"/>
        <v>H</v>
      </c>
      <c r="M5524" s="11"/>
      <c r="N5524" s="11">
        <v>5523</v>
      </c>
      <c r="O5524" s="12">
        <f t="shared" ca="1" si="390"/>
        <v>0.81353264387472024</v>
      </c>
      <c r="P5524" s="12">
        <f t="shared" ca="1" si="391"/>
        <v>1.8555224510997053</v>
      </c>
      <c r="Q5524" s="11" t="str">
        <f t="shared" ca="1" si="379"/>
        <v>H</v>
      </c>
    </row>
    <row r="5525" spans="9:17" x14ac:dyDescent="0.25">
      <c r="I5525" s="11">
        <v>5524</v>
      </c>
      <c r="J5525" s="11">
        <f t="shared" ca="1" si="388"/>
        <v>-1.3308715565688978</v>
      </c>
      <c r="K5525" s="11">
        <f t="shared" ca="1" si="389"/>
        <v>3.8902827980234163</v>
      </c>
      <c r="L5525" s="11" t="str">
        <f t="shared" ca="1" si="378"/>
        <v>H</v>
      </c>
      <c r="M5525" s="11"/>
      <c r="N5525" s="11">
        <v>5524</v>
      </c>
      <c r="O5525" s="12">
        <f t="shared" ca="1" si="390"/>
        <v>1.1178644415681236</v>
      </c>
      <c r="P5525" s="12">
        <f t="shared" ca="1" si="391"/>
        <v>4.8803381091283153</v>
      </c>
      <c r="Q5525" s="11" t="str">
        <f t="shared" ca="1" si="379"/>
        <v>H</v>
      </c>
    </row>
    <row r="5526" spans="9:17" x14ac:dyDescent="0.25">
      <c r="I5526" s="11">
        <v>5525</v>
      </c>
      <c r="J5526" s="11">
        <f t="shared" ca="1" si="388"/>
        <v>2.0069261873926671</v>
      </c>
      <c r="K5526" s="11">
        <f t="shared" ca="1" si="389"/>
        <v>2.5708783570117588</v>
      </c>
      <c r="L5526" s="11" t="str">
        <f t="shared" ca="1" si="378"/>
        <v>H</v>
      </c>
      <c r="M5526" s="11"/>
      <c r="N5526" s="11">
        <v>5525</v>
      </c>
      <c r="O5526" s="12">
        <f t="shared" ca="1" si="390"/>
        <v>1.4120809475366747</v>
      </c>
      <c r="P5526" s="12">
        <f t="shared" ca="1" si="391"/>
        <v>3.3746373775390843</v>
      </c>
      <c r="Q5526" s="11" t="str">
        <f t="shared" ca="1" si="379"/>
        <v>H</v>
      </c>
    </row>
    <row r="5527" spans="9:17" x14ac:dyDescent="0.25">
      <c r="I5527" s="11">
        <v>5526</v>
      </c>
      <c r="J5527" s="11">
        <f t="shared" ca="1" si="388"/>
        <v>1.6812030674341896</v>
      </c>
      <c r="K5527" s="11">
        <f t="shared" ca="1" si="389"/>
        <v>0.77942310688567473</v>
      </c>
      <c r="L5527" s="11" t="str">
        <f t="shared" ca="1" si="378"/>
        <v>A</v>
      </c>
      <c r="M5527" s="11"/>
      <c r="N5527" s="11">
        <v>5526</v>
      </c>
      <c r="O5527" s="12">
        <f t="shared" ca="1" si="390"/>
        <v>1.0594607769948667</v>
      </c>
      <c r="P5527" s="12">
        <f t="shared" ca="1" si="391"/>
        <v>3.2756645679329166</v>
      </c>
      <c r="Q5527" s="11" t="str">
        <f t="shared" ca="1" si="379"/>
        <v>H</v>
      </c>
    </row>
    <row r="5528" spans="9:17" x14ac:dyDescent="0.25">
      <c r="I5528" s="11">
        <v>5527</v>
      </c>
      <c r="J5528" s="11">
        <f t="shared" ca="1" si="388"/>
        <v>0.11110062070494986</v>
      </c>
      <c r="K5528" s="11">
        <f t="shared" ca="1" si="389"/>
        <v>2.2850809147628692</v>
      </c>
      <c r="L5528" s="11" t="str">
        <f t="shared" ca="1" si="378"/>
        <v>H</v>
      </c>
      <c r="M5528" s="11"/>
      <c r="N5528" s="11">
        <v>5527</v>
      </c>
      <c r="O5528" s="12">
        <f t="shared" ca="1" si="390"/>
        <v>-0.7980413723773867</v>
      </c>
      <c r="P5528" s="12">
        <f t="shared" ca="1" si="391"/>
        <v>1.6757941764626092</v>
      </c>
      <c r="Q5528" s="11" t="str">
        <f t="shared" ca="1" si="379"/>
        <v>H</v>
      </c>
    </row>
    <row r="5529" spans="9:17" x14ac:dyDescent="0.25">
      <c r="I5529" s="11">
        <v>5528</v>
      </c>
      <c r="J5529" s="11">
        <f t="shared" ca="1" si="388"/>
        <v>-0.23262630755048586</v>
      </c>
      <c r="K5529" s="11">
        <f t="shared" ca="1" si="389"/>
        <v>1.8413479877325871</v>
      </c>
      <c r="L5529" s="11" t="str">
        <f t="shared" ca="1" si="378"/>
        <v>H</v>
      </c>
      <c r="M5529" s="11"/>
      <c r="N5529" s="11">
        <v>5528</v>
      </c>
      <c r="O5529" s="12">
        <f t="shared" ca="1" si="390"/>
        <v>0.47924550789275994</v>
      </c>
      <c r="P5529" s="12">
        <f t="shared" ca="1" si="391"/>
        <v>-2.4819127912094667</v>
      </c>
      <c r="Q5529" s="11" t="str">
        <f t="shared" ca="1" si="379"/>
        <v>A</v>
      </c>
    </row>
    <row r="5530" spans="9:17" x14ac:dyDescent="0.25">
      <c r="I5530" s="11">
        <v>5529</v>
      </c>
      <c r="J5530" s="11">
        <f t="shared" ca="1" si="388"/>
        <v>-0.41128448590273481</v>
      </c>
      <c r="K5530" s="11">
        <f t="shared" ca="1" si="389"/>
        <v>2.2037654031944478</v>
      </c>
      <c r="L5530" s="11" t="str">
        <f t="shared" ca="1" si="378"/>
        <v>H</v>
      </c>
      <c r="M5530" s="11"/>
      <c r="N5530" s="11">
        <v>5529</v>
      </c>
      <c r="O5530" s="12">
        <f t="shared" ca="1" si="390"/>
        <v>1.1621493473831499</v>
      </c>
      <c r="P5530" s="12">
        <f t="shared" ca="1" si="391"/>
        <v>1.3539000425361816</v>
      </c>
      <c r="Q5530" s="11" t="str">
        <f t="shared" ca="1" si="379"/>
        <v>H</v>
      </c>
    </row>
    <row r="5531" spans="9:17" x14ac:dyDescent="0.25">
      <c r="I5531" s="11">
        <v>5530</v>
      </c>
      <c r="J5531" s="11">
        <f t="shared" ca="1" si="388"/>
        <v>6.5168939635180445E-2</v>
      </c>
      <c r="K5531" s="11">
        <f t="shared" ca="1" si="389"/>
        <v>0.61853546325278463</v>
      </c>
      <c r="L5531" s="11" t="str">
        <f t="shared" ca="1" si="378"/>
        <v>H</v>
      </c>
      <c r="M5531" s="11"/>
      <c r="N5531" s="11">
        <v>5530</v>
      </c>
      <c r="O5531" s="12">
        <f t="shared" ca="1" si="390"/>
        <v>4.4097463781022639E-2</v>
      </c>
      <c r="P5531" s="12">
        <f t="shared" ca="1" si="391"/>
        <v>2.743354858806736</v>
      </c>
      <c r="Q5531" s="11" t="str">
        <f t="shared" ca="1" si="379"/>
        <v>H</v>
      </c>
    </row>
    <row r="5532" spans="9:17" x14ac:dyDescent="0.25">
      <c r="I5532" s="11">
        <v>5531</v>
      </c>
      <c r="J5532" s="11">
        <f t="shared" ca="1" si="388"/>
        <v>1.4322247924165823</v>
      </c>
      <c r="K5532" s="11">
        <f t="shared" ca="1" si="389"/>
        <v>2.9016506066002536</v>
      </c>
      <c r="L5532" s="11" t="str">
        <f t="shared" ca="1" si="378"/>
        <v>H</v>
      </c>
      <c r="M5532" s="11"/>
      <c r="N5532" s="11">
        <v>5531</v>
      </c>
      <c r="O5532" s="12">
        <f t="shared" ca="1" si="390"/>
        <v>0.32095737637829891</v>
      </c>
      <c r="P5532" s="12">
        <f t="shared" ca="1" si="391"/>
        <v>2.9539268320125083</v>
      </c>
      <c r="Q5532" s="11" t="str">
        <f t="shared" ca="1" si="379"/>
        <v>H</v>
      </c>
    </row>
    <row r="5533" spans="9:17" x14ac:dyDescent="0.25">
      <c r="I5533" s="11">
        <v>5532</v>
      </c>
      <c r="J5533" s="11">
        <f t="shared" ca="1" si="388"/>
        <v>0.24791282899139322</v>
      </c>
      <c r="K5533" s="11">
        <f t="shared" ca="1" si="389"/>
        <v>4.5652955904301535</v>
      </c>
      <c r="L5533" s="11" t="str">
        <f t="shared" ca="1" si="378"/>
        <v>H</v>
      </c>
      <c r="M5533" s="11"/>
      <c r="N5533" s="11">
        <v>5532</v>
      </c>
      <c r="O5533" s="12">
        <f t="shared" ca="1" si="390"/>
        <v>8.0821441772040981E-2</v>
      </c>
      <c r="P5533" s="12">
        <f t="shared" ca="1" si="391"/>
        <v>3.1584477626636569</v>
      </c>
      <c r="Q5533" s="11" t="str">
        <f t="shared" ca="1" si="379"/>
        <v>H</v>
      </c>
    </row>
    <row r="5534" spans="9:17" x14ac:dyDescent="0.25">
      <c r="I5534" s="11">
        <v>5533</v>
      </c>
      <c r="J5534" s="11">
        <f t="shared" ca="1" si="388"/>
        <v>-2.0351034771780396</v>
      </c>
      <c r="K5534" s="11">
        <f t="shared" ca="1" si="389"/>
        <v>2.9116376146254566</v>
      </c>
      <c r="L5534" s="11" t="str">
        <f t="shared" ca="1" si="378"/>
        <v>H</v>
      </c>
      <c r="M5534" s="11"/>
      <c r="N5534" s="11">
        <v>5533</v>
      </c>
      <c r="O5534" s="12">
        <f t="shared" ca="1" si="390"/>
        <v>-0.31997930046397494</v>
      </c>
      <c r="P5534" s="12">
        <f t="shared" ca="1" si="391"/>
        <v>0.41639402026141314</v>
      </c>
      <c r="Q5534" s="11" t="str">
        <f t="shared" ca="1" si="379"/>
        <v>H</v>
      </c>
    </row>
    <row r="5535" spans="9:17" x14ac:dyDescent="0.25">
      <c r="I5535" s="11">
        <v>5534</v>
      </c>
      <c r="J5535" s="11">
        <f t="shared" ca="1" si="388"/>
        <v>1.4831174342082403</v>
      </c>
      <c r="K5535" s="11">
        <f t="shared" ca="1" si="389"/>
        <v>1.6783343028554298</v>
      </c>
      <c r="L5535" s="11" t="str">
        <f t="shared" ca="1" si="378"/>
        <v>H</v>
      </c>
      <c r="M5535" s="11"/>
      <c r="N5535" s="11">
        <v>5534</v>
      </c>
      <c r="O5535" s="12">
        <f t="shared" ca="1" si="390"/>
        <v>-0.96329146055333359</v>
      </c>
      <c r="P5535" s="12">
        <f t="shared" ca="1" si="391"/>
        <v>0.33426125235179105</v>
      </c>
      <c r="Q5535" s="11" t="str">
        <f t="shared" ca="1" si="379"/>
        <v>H</v>
      </c>
    </row>
    <row r="5536" spans="9:17" x14ac:dyDescent="0.25">
      <c r="I5536" s="11">
        <v>5535</v>
      </c>
      <c r="J5536" s="11">
        <f t="shared" ca="1" si="388"/>
        <v>6.4538539930168559E-2</v>
      </c>
      <c r="K5536" s="11">
        <f t="shared" ca="1" si="389"/>
        <v>2.6088931952271075</v>
      </c>
      <c r="L5536" s="11" t="str">
        <f t="shared" ca="1" si="378"/>
        <v>H</v>
      </c>
      <c r="M5536" s="11"/>
      <c r="N5536" s="11">
        <v>5535</v>
      </c>
      <c r="O5536" s="12">
        <f t="shared" ca="1" si="390"/>
        <v>0.61821990108703928</v>
      </c>
      <c r="P5536" s="12">
        <f t="shared" ca="1" si="391"/>
        <v>0.88292116232228612</v>
      </c>
      <c r="Q5536" s="11" t="str">
        <f t="shared" ca="1" si="379"/>
        <v>H</v>
      </c>
    </row>
    <row r="5537" spans="9:17" x14ac:dyDescent="0.25">
      <c r="I5537" s="11">
        <v>5536</v>
      </c>
      <c r="J5537" s="11">
        <f t="shared" ca="1" si="388"/>
        <v>0.74231859404252498</v>
      </c>
      <c r="K5537" s="11">
        <f t="shared" ca="1" si="389"/>
        <v>1.1096071103145282</v>
      </c>
      <c r="L5537" s="11" t="str">
        <f t="shared" ca="1" si="378"/>
        <v>H</v>
      </c>
      <c r="M5537" s="11"/>
      <c r="N5537" s="11">
        <v>5536</v>
      </c>
      <c r="O5537" s="12">
        <f t="shared" ca="1" si="390"/>
        <v>-1.2352164732300752</v>
      </c>
      <c r="P5537" s="12">
        <f t="shared" ca="1" si="391"/>
        <v>-3.7137521785538974E-2</v>
      </c>
      <c r="Q5537" s="11" t="str">
        <f t="shared" ca="1" si="379"/>
        <v>H</v>
      </c>
    </row>
    <row r="5538" spans="9:17" x14ac:dyDescent="0.25">
      <c r="I5538" s="11">
        <v>5537</v>
      </c>
      <c r="J5538" s="11">
        <f t="shared" ca="1" si="388"/>
        <v>1.7361483289965163</v>
      </c>
      <c r="K5538" s="11">
        <f t="shared" ca="1" si="389"/>
        <v>-1.953317164287383</v>
      </c>
      <c r="L5538" s="11" t="str">
        <f t="shared" ca="1" si="378"/>
        <v>A</v>
      </c>
      <c r="M5538" s="11"/>
      <c r="N5538" s="11">
        <v>5537</v>
      </c>
      <c r="O5538" s="12">
        <f t="shared" ca="1" si="390"/>
        <v>0.68966795141263326</v>
      </c>
      <c r="P5538" s="12">
        <f t="shared" ca="1" si="391"/>
        <v>2.0020995211530974</v>
      </c>
      <c r="Q5538" s="11" t="str">
        <f t="shared" ca="1" si="379"/>
        <v>H</v>
      </c>
    </row>
    <row r="5539" spans="9:17" x14ac:dyDescent="0.25">
      <c r="I5539" s="11">
        <v>5538</v>
      </c>
      <c r="J5539" s="11">
        <f t="shared" ca="1" si="388"/>
        <v>1.1822768273008954</v>
      </c>
      <c r="K5539" s="11">
        <f t="shared" ca="1" si="389"/>
        <v>6.3723628833944144</v>
      </c>
      <c r="L5539" s="11" t="str">
        <f t="shared" ca="1" si="378"/>
        <v>H</v>
      </c>
      <c r="M5539" s="11"/>
      <c r="N5539" s="11">
        <v>5538</v>
      </c>
      <c r="O5539" s="12">
        <f t="shared" ca="1" si="390"/>
        <v>-0.16486565316544943</v>
      </c>
      <c r="P5539" s="12">
        <f t="shared" ca="1" si="391"/>
        <v>3.2918891928126199</v>
      </c>
      <c r="Q5539" s="11" t="str">
        <f t="shared" ca="1" si="379"/>
        <v>H</v>
      </c>
    </row>
    <row r="5540" spans="9:17" x14ac:dyDescent="0.25">
      <c r="I5540" s="11">
        <v>5539</v>
      </c>
      <c r="J5540" s="11">
        <f t="shared" ca="1" si="388"/>
        <v>1.3909697676988091</v>
      </c>
      <c r="K5540" s="11">
        <f t="shared" ca="1" si="389"/>
        <v>1.9586880140323417</v>
      </c>
      <c r="L5540" s="11" t="str">
        <f t="shared" ca="1" si="378"/>
        <v>H</v>
      </c>
      <c r="M5540" s="11"/>
      <c r="N5540" s="11">
        <v>5539</v>
      </c>
      <c r="O5540" s="12">
        <f t="shared" ca="1" si="390"/>
        <v>-0.69607610378120222</v>
      </c>
      <c r="P5540" s="12">
        <f t="shared" ca="1" si="391"/>
        <v>-1.2936609574486071</v>
      </c>
      <c r="Q5540" s="11" t="str">
        <f t="shared" ca="1" si="379"/>
        <v>A</v>
      </c>
    </row>
    <row r="5541" spans="9:17" x14ac:dyDescent="0.25">
      <c r="I5541" s="11">
        <v>5540</v>
      </c>
      <c r="J5541" s="11">
        <f t="shared" ca="1" si="388"/>
        <v>0.205129176771363</v>
      </c>
      <c r="K5541" s="11">
        <f t="shared" ca="1" si="389"/>
        <v>1.3594981319291335</v>
      </c>
      <c r="L5541" s="11" t="str">
        <f t="shared" ca="1" si="378"/>
        <v>H</v>
      </c>
      <c r="M5541" s="11"/>
      <c r="N5541" s="11">
        <v>5540</v>
      </c>
      <c r="O5541" s="12">
        <f t="shared" ca="1" si="390"/>
        <v>1.7243613268551172E-2</v>
      </c>
      <c r="P5541" s="12">
        <f t="shared" ca="1" si="391"/>
        <v>1.7384841853047392</v>
      </c>
      <c r="Q5541" s="11" t="str">
        <f t="shared" ca="1" si="379"/>
        <v>H</v>
      </c>
    </row>
    <row r="5542" spans="9:17" x14ac:dyDescent="0.25">
      <c r="I5542" s="11">
        <v>5541</v>
      </c>
      <c r="J5542" s="11">
        <f t="shared" ca="1" si="388"/>
        <v>2.0296420382574061</v>
      </c>
      <c r="K5542" s="11">
        <f t="shared" ca="1" si="389"/>
        <v>2.5497112306154297</v>
      </c>
      <c r="L5542" s="11" t="str">
        <f t="shared" ca="1" si="378"/>
        <v>H</v>
      </c>
      <c r="M5542" s="11"/>
      <c r="N5542" s="11">
        <v>5541</v>
      </c>
      <c r="O5542" s="12">
        <f t="shared" ca="1" si="390"/>
        <v>-0.44866239376327366</v>
      </c>
      <c r="P5542" s="12">
        <f t="shared" ca="1" si="391"/>
        <v>0.3269559495411779</v>
      </c>
      <c r="Q5542" s="11" t="str">
        <f t="shared" ca="1" si="379"/>
        <v>H</v>
      </c>
    </row>
    <row r="5543" spans="9:17" x14ac:dyDescent="0.25">
      <c r="I5543" s="11">
        <v>5542</v>
      </c>
      <c r="J5543" s="11">
        <f t="shared" ca="1" si="388"/>
        <v>1.8737253501191686</v>
      </c>
      <c r="K5543" s="11">
        <f t="shared" ca="1" si="389"/>
        <v>3.408289945722581</v>
      </c>
      <c r="L5543" s="11" t="str">
        <f t="shared" ca="1" si="378"/>
        <v>H</v>
      </c>
      <c r="M5543" s="11"/>
      <c r="N5543" s="11">
        <v>5542</v>
      </c>
      <c r="O5543" s="12">
        <f t="shared" ca="1" si="390"/>
        <v>-0.28558917445129151</v>
      </c>
      <c r="P5543" s="12">
        <f t="shared" ca="1" si="391"/>
        <v>-3.4323064513346337</v>
      </c>
      <c r="Q5543" s="11" t="str">
        <f t="shared" ca="1" si="379"/>
        <v>A</v>
      </c>
    </row>
    <row r="5544" spans="9:17" x14ac:dyDescent="0.25">
      <c r="I5544" s="11">
        <v>5543</v>
      </c>
      <c r="J5544" s="11">
        <f t="shared" ca="1" si="388"/>
        <v>1.2751116774984919</v>
      </c>
      <c r="K5544" s="11">
        <f t="shared" ca="1" si="389"/>
        <v>1.7243415699823976</v>
      </c>
      <c r="L5544" s="11" t="str">
        <f t="shared" ca="1" si="378"/>
        <v>H</v>
      </c>
      <c r="M5544" s="11"/>
      <c r="N5544" s="11">
        <v>5543</v>
      </c>
      <c r="O5544" s="12">
        <f t="shared" ca="1" si="390"/>
        <v>-0.46718273040437108</v>
      </c>
      <c r="P5544" s="12">
        <f t="shared" ca="1" si="391"/>
        <v>0.56130096694127751</v>
      </c>
      <c r="Q5544" s="11" t="str">
        <f t="shared" ca="1" si="379"/>
        <v>H</v>
      </c>
    </row>
    <row r="5545" spans="9:17" x14ac:dyDescent="0.25">
      <c r="I5545" s="11">
        <v>5544</v>
      </c>
      <c r="J5545" s="11">
        <f t="shared" ca="1" si="388"/>
        <v>-0.22915900975357018</v>
      </c>
      <c r="K5545" s="11">
        <f t="shared" ca="1" si="389"/>
        <v>0.22353624306580788</v>
      </c>
      <c r="L5545" s="11" t="str">
        <f t="shared" ca="1" si="378"/>
        <v>H</v>
      </c>
      <c r="M5545" s="11"/>
      <c r="N5545" s="11">
        <v>5544</v>
      </c>
      <c r="O5545" s="12">
        <f t="shared" ca="1" si="390"/>
        <v>0.35283419048710274</v>
      </c>
      <c r="P5545" s="12">
        <f t="shared" ca="1" si="391"/>
        <v>0.6090012836943548</v>
      </c>
      <c r="Q5545" s="11" t="str">
        <f t="shared" ca="1" si="379"/>
        <v>H</v>
      </c>
    </row>
    <row r="5546" spans="9:17" x14ac:dyDescent="0.25">
      <c r="I5546" s="11">
        <v>5545</v>
      </c>
      <c r="J5546" s="11">
        <f t="shared" ca="1" si="388"/>
        <v>0.94469801096036665</v>
      </c>
      <c r="K5546" s="11">
        <f t="shared" ca="1" si="389"/>
        <v>2.7660806874189521</v>
      </c>
      <c r="L5546" s="11" t="str">
        <f t="shared" ca="1" si="378"/>
        <v>H</v>
      </c>
      <c r="M5546" s="11"/>
      <c r="N5546" s="11">
        <v>5545</v>
      </c>
      <c r="O5546" s="12">
        <f t="shared" ca="1" si="390"/>
        <v>1.0639213941307599</v>
      </c>
      <c r="P5546" s="12">
        <f t="shared" ca="1" si="391"/>
        <v>-1.687237483193035</v>
      </c>
      <c r="Q5546" s="11" t="str">
        <f t="shared" ca="1" si="379"/>
        <v>A</v>
      </c>
    </row>
    <row r="5547" spans="9:17" x14ac:dyDescent="0.25">
      <c r="I5547" s="11">
        <v>5546</v>
      </c>
      <c r="J5547" s="11">
        <f t="shared" ca="1" si="388"/>
        <v>2.3587528291716886</v>
      </c>
      <c r="K5547" s="11">
        <f t="shared" ca="1" si="389"/>
        <v>1.3792156206453745</v>
      </c>
      <c r="L5547" s="11" t="str">
        <f t="shared" ca="1" si="378"/>
        <v>A</v>
      </c>
      <c r="M5547" s="11"/>
      <c r="N5547" s="11">
        <v>5546</v>
      </c>
      <c r="O5547" s="12">
        <f t="shared" ca="1" si="390"/>
        <v>0.9201255380512019</v>
      </c>
      <c r="P5547" s="12">
        <f t="shared" ca="1" si="391"/>
        <v>0.48242679633354413</v>
      </c>
      <c r="Q5547" s="11" t="str">
        <f t="shared" ca="1" si="379"/>
        <v>A</v>
      </c>
    </row>
    <row r="5548" spans="9:17" x14ac:dyDescent="0.25">
      <c r="I5548" s="11">
        <v>5547</v>
      </c>
      <c r="J5548" s="11">
        <f t="shared" ca="1" si="388"/>
        <v>1.0877463374945022</v>
      </c>
      <c r="K5548" s="11">
        <f t="shared" ca="1" si="389"/>
        <v>1.1609577465369698</v>
      </c>
      <c r="L5548" s="11" t="str">
        <f t="shared" ca="1" si="378"/>
        <v>H</v>
      </c>
      <c r="M5548" s="11"/>
      <c r="N5548" s="11">
        <v>5547</v>
      </c>
      <c r="O5548" s="12">
        <f t="shared" ca="1" si="390"/>
        <v>0.49336769759271898</v>
      </c>
      <c r="P5548" s="12">
        <f t="shared" ca="1" si="391"/>
        <v>4.5664041170794416</v>
      </c>
      <c r="Q5548" s="11" t="str">
        <f t="shared" ca="1" si="379"/>
        <v>H</v>
      </c>
    </row>
    <row r="5549" spans="9:17" x14ac:dyDescent="0.25">
      <c r="I5549" s="11">
        <v>5548</v>
      </c>
      <c r="J5549" s="11">
        <f t="shared" ca="1" si="388"/>
        <v>0.247656426495243</v>
      </c>
      <c r="K5549" s="11">
        <f t="shared" ca="1" si="389"/>
        <v>6.3511286411124956</v>
      </c>
      <c r="L5549" s="11" t="str">
        <f t="shared" ca="1" si="378"/>
        <v>H</v>
      </c>
      <c r="M5549" s="11"/>
      <c r="N5549" s="11">
        <v>5548</v>
      </c>
      <c r="O5549" s="12">
        <f t="shared" ca="1" si="390"/>
        <v>-0.3766506220227368</v>
      </c>
      <c r="P5549" s="12">
        <f t="shared" ca="1" si="391"/>
        <v>1.5717491075017078</v>
      </c>
      <c r="Q5549" s="11" t="str">
        <f t="shared" ca="1" si="379"/>
        <v>H</v>
      </c>
    </row>
    <row r="5550" spans="9:17" x14ac:dyDescent="0.25">
      <c r="I5550" s="11">
        <v>5549</v>
      </c>
      <c r="J5550" s="11">
        <f t="shared" ca="1" si="388"/>
        <v>-0.50311653139278911</v>
      </c>
      <c r="K5550" s="11">
        <f t="shared" ca="1" si="389"/>
        <v>1.2722397158943419</v>
      </c>
      <c r="L5550" s="11" t="str">
        <f t="shared" ca="1" si="378"/>
        <v>H</v>
      </c>
      <c r="M5550" s="11"/>
      <c r="N5550" s="11">
        <v>5549</v>
      </c>
      <c r="O5550" s="12">
        <f t="shared" ca="1" si="390"/>
        <v>0.79518323107108091</v>
      </c>
      <c r="P5550" s="12">
        <f t="shared" ca="1" si="391"/>
        <v>3.2388258735000663</v>
      </c>
      <c r="Q5550" s="11" t="str">
        <f t="shared" ca="1" si="379"/>
        <v>H</v>
      </c>
    </row>
    <row r="5551" spans="9:17" x14ac:dyDescent="0.25">
      <c r="I5551" s="11">
        <v>5550</v>
      </c>
      <c r="J5551" s="11">
        <f t="shared" ca="1" si="388"/>
        <v>0.57210356365816817</v>
      </c>
      <c r="K5551" s="11">
        <f t="shared" ca="1" si="389"/>
        <v>2.2799930711893328</v>
      </c>
      <c r="L5551" s="11" t="str">
        <f t="shared" ca="1" si="378"/>
        <v>H</v>
      </c>
      <c r="M5551" s="11"/>
      <c r="N5551" s="11">
        <v>5550</v>
      </c>
      <c r="O5551" s="12">
        <f t="shared" ca="1" si="390"/>
        <v>-0.22554872636739343</v>
      </c>
      <c r="P5551" s="12">
        <f t="shared" ca="1" si="391"/>
        <v>0.78070969886141017</v>
      </c>
      <c r="Q5551" s="11" t="str">
        <f t="shared" ca="1" si="379"/>
        <v>H</v>
      </c>
    </row>
    <row r="5552" spans="9:17" x14ac:dyDescent="0.25">
      <c r="I5552" s="11">
        <v>5551</v>
      </c>
      <c r="J5552" s="11">
        <f t="shared" ca="1" si="388"/>
        <v>1.1889976347209166</v>
      </c>
      <c r="K5552" s="11">
        <f t="shared" ca="1" si="389"/>
        <v>0.90976220825363341</v>
      </c>
      <c r="L5552" s="11" t="str">
        <f t="shared" ca="1" si="378"/>
        <v>A</v>
      </c>
      <c r="M5552" s="11"/>
      <c r="N5552" s="11">
        <v>5551</v>
      </c>
      <c r="O5552" s="12">
        <f t="shared" ca="1" si="390"/>
        <v>0.31395953820881051</v>
      </c>
      <c r="P5552" s="12">
        <f t="shared" ca="1" si="391"/>
        <v>3.905814780817126</v>
      </c>
      <c r="Q5552" s="11" t="str">
        <f t="shared" ca="1" si="379"/>
        <v>H</v>
      </c>
    </row>
    <row r="5553" spans="9:17" x14ac:dyDescent="0.25">
      <c r="I5553" s="11">
        <v>5552</v>
      </c>
      <c r="J5553" s="11">
        <f t="shared" ca="1" si="388"/>
        <v>-1.0836832342522333</v>
      </c>
      <c r="K5553" s="11">
        <f t="shared" ca="1" si="389"/>
        <v>1.4284227210329683</v>
      </c>
      <c r="L5553" s="11" t="str">
        <f t="shared" ca="1" si="378"/>
        <v>H</v>
      </c>
      <c r="M5553" s="11"/>
      <c r="N5553" s="11">
        <v>5552</v>
      </c>
      <c r="O5553" s="12">
        <f t="shared" ca="1" si="390"/>
        <v>0.30421879913714894</v>
      </c>
      <c r="P5553" s="12">
        <f t="shared" ca="1" si="391"/>
        <v>0.68329189832798298</v>
      </c>
      <c r="Q5553" s="11" t="str">
        <f t="shared" ca="1" si="379"/>
        <v>H</v>
      </c>
    </row>
    <row r="5554" spans="9:17" x14ac:dyDescent="0.25">
      <c r="I5554" s="11">
        <v>5553</v>
      </c>
      <c r="J5554" s="11">
        <f t="shared" ca="1" si="388"/>
        <v>1.5342542416045784</v>
      </c>
      <c r="K5554" s="11">
        <f t="shared" ca="1" si="389"/>
        <v>0.77966466401726486</v>
      </c>
      <c r="L5554" s="11" t="str">
        <f t="shared" ca="1" si="378"/>
        <v>A</v>
      </c>
      <c r="M5554" s="11"/>
      <c r="N5554" s="11">
        <v>5553</v>
      </c>
      <c r="O5554" s="12">
        <f t="shared" ca="1" si="390"/>
        <v>-8.6566786553093689E-2</v>
      </c>
      <c r="P5554" s="12">
        <f t="shared" ca="1" si="391"/>
        <v>2.0262856327290399</v>
      </c>
      <c r="Q5554" s="11" t="str">
        <f t="shared" ca="1" si="379"/>
        <v>H</v>
      </c>
    </row>
    <row r="5555" spans="9:17" x14ac:dyDescent="0.25">
      <c r="I5555" s="11">
        <v>5554</v>
      </c>
      <c r="J5555" s="11">
        <f t="shared" ca="1" si="388"/>
        <v>1.1396279320510865</v>
      </c>
      <c r="K5555" s="11">
        <f t="shared" ca="1" si="389"/>
        <v>4.7457870594395812</v>
      </c>
      <c r="L5555" s="11" t="str">
        <f t="shared" ca="1" si="378"/>
        <v>H</v>
      </c>
      <c r="M5555" s="11"/>
      <c r="N5555" s="11">
        <v>5554</v>
      </c>
      <c r="O5555" s="12">
        <f t="shared" ca="1" si="390"/>
        <v>-0.36189726423174573</v>
      </c>
      <c r="P5555" s="12">
        <f t="shared" ca="1" si="391"/>
        <v>1.2006707854292205</v>
      </c>
      <c r="Q5555" s="11" t="str">
        <f t="shared" ca="1" si="379"/>
        <v>H</v>
      </c>
    </row>
    <row r="5556" spans="9:17" x14ac:dyDescent="0.25">
      <c r="I5556" s="11">
        <v>5555</v>
      </c>
      <c r="J5556" s="11">
        <f t="shared" ca="1" si="388"/>
        <v>0.72497117705007652</v>
      </c>
      <c r="K5556" s="11">
        <f t="shared" ca="1" si="389"/>
        <v>3.0810539485348736</v>
      </c>
      <c r="L5556" s="11" t="str">
        <f t="shared" ca="1" si="378"/>
        <v>H</v>
      </c>
      <c r="M5556" s="11"/>
      <c r="N5556" s="11">
        <v>5555</v>
      </c>
      <c r="O5556" s="12">
        <f t="shared" ca="1" si="390"/>
        <v>-2.6552083072919688</v>
      </c>
      <c r="P5556" s="12">
        <f t="shared" ca="1" si="391"/>
        <v>-2.4985268628659774</v>
      </c>
      <c r="Q5556" s="11" t="str">
        <f t="shared" ca="1" si="379"/>
        <v>H</v>
      </c>
    </row>
    <row r="5557" spans="9:17" x14ac:dyDescent="0.25">
      <c r="I5557" s="11">
        <v>5556</v>
      </c>
      <c r="J5557" s="11">
        <f t="shared" ca="1" si="388"/>
        <v>-1.0352325002826865</v>
      </c>
      <c r="K5557" s="11">
        <f t="shared" ca="1" si="389"/>
        <v>1.4023337542221364</v>
      </c>
      <c r="L5557" s="11" t="str">
        <f t="shared" ca="1" si="378"/>
        <v>H</v>
      </c>
      <c r="M5557" s="11"/>
      <c r="N5557" s="11">
        <v>5556</v>
      </c>
      <c r="O5557" s="12">
        <f t="shared" ca="1" si="390"/>
        <v>-0.7546188919168042</v>
      </c>
      <c r="P5557" s="12">
        <f t="shared" ca="1" si="391"/>
        <v>1.0415110102763312</v>
      </c>
      <c r="Q5557" s="11" t="str">
        <f t="shared" ca="1" si="379"/>
        <v>H</v>
      </c>
    </row>
    <row r="5558" spans="9:17" x14ac:dyDescent="0.25">
      <c r="I5558" s="11">
        <v>5557</v>
      </c>
      <c r="J5558" s="11">
        <f t="shared" ca="1" si="388"/>
        <v>2.4595570843486478</v>
      </c>
      <c r="K5558" s="11">
        <f t="shared" ca="1" si="389"/>
        <v>-2.1030896074670138</v>
      </c>
      <c r="L5558" s="11" t="str">
        <f t="shared" ca="1" si="378"/>
        <v>A</v>
      </c>
      <c r="M5558" s="11"/>
      <c r="N5558" s="11">
        <v>5557</v>
      </c>
      <c r="O5558" s="12">
        <f t="shared" ca="1" si="390"/>
        <v>-0.38725740715870949</v>
      </c>
      <c r="P5558" s="12">
        <f t="shared" ca="1" si="391"/>
        <v>1.7598110009407257</v>
      </c>
      <c r="Q5558" s="11" t="str">
        <f t="shared" ca="1" si="379"/>
        <v>H</v>
      </c>
    </row>
    <row r="5559" spans="9:17" x14ac:dyDescent="0.25">
      <c r="I5559" s="11">
        <v>5558</v>
      </c>
      <c r="J5559" s="11">
        <f t="shared" ca="1" si="388"/>
        <v>2.7329821695049041</v>
      </c>
      <c r="K5559" s="11">
        <f t="shared" ca="1" si="389"/>
        <v>2.7640448173096859</v>
      </c>
      <c r="L5559" s="11" t="str">
        <f t="shared" ca="1" si="378"/>
        <v>H</v>
      </c>
      <c r="M5559" s="11"/>
      <c r="N5559" s="11">
        <v>5558</v>
      </c>
      <c r="O5559" s="12">
        <f t="shared" ca="1" si="390"/>
        <v>-0.38155717553444268</v>
      </c>
      <c r="P5559" s="12">
        <f t="shared" ca="1" si="391"/>
        <v>2.1938970164816451</v>
      </c>
      <c r="Q5559" s="11" t="str">
        <f t="shared" ca="1" si="379"/>
        <v>H</v>
      </c>
    </row>
    <row r="5560" spans="9:17" x14ac:dyDescent="0.25">
      <c r="I5560" s="11">
        <v>5559</v>
      </c>
      <c r="J5560" s="11">
        <f t="shared" ca="1" si="388"/>
        <v>3.1882751382006171</v>
      </c>
      <c r="K5560" s="11">
        <f t="shared" ca="1" si="389"/>
        <v>-1.2464372786154838</v>
      </c>
      <c r="L5560" s="11" t="str">
        <f t="shared" ca="1" si="378"/>
        <v>A</v>
      </c>
      <c r="M5560" s="11"/>
      <c r="N5560" s="11">
        <v>5559</v>
      </c>
      <c r="O5560" s="12">
        <f t="shared" ca="1" si="390"/>
        <v>0.46281442605946677</v>
      </c>
      <c r="P5560" s="12">
        <f t="shared" ca="1" si="391"/>
        <v>-0.59892903189227664</v>
      </c>
      <c r="Q5560" s="11" t="str">
        <f t="shared" ca="1" si="379"/>
        <v>A</v>
      </c>
    </row>
    <row r="5561" spans="9:17" x14ac:dyDescent="0.25">
      <c r="I5561" s="11">
        <v>5560</v>
      </c>
      <c r="J5561" s="11">
        <f t="shared" ca="1" si="388"/>
        <v>0.38183936820782372</v>
      </c>
      <c r="K5561" s="11">
        <f t="shared" ca="1" si="389"/>
        <v>0.17451879566082584</v>
      </c>
      <c r="L5561" s="11" t="str">
        <f t="shared" ca="1" si="378"/>
        <v>A</v>
      </c>
      <c r="M5561" s="11"/>
      <c r="N5561" s="11">
        <v>5560</v>
      </c>
      <c r="O5561" s="12">
        <f t="shared" ca="1" si="390"/>
        <v>1.6594106176871877</v>
      </c>
      <c r="P5561" s="12">
        <f t="shared" ca="1" si="391"/>
        <v>1.9127425144386749</v>
      </c>
      <c r="Q5561" s="11" t="str">
        <f t="shared" ca="1" si="379"/>
        <v>H</v>
      </c>
    </row>
    <row r="5562" spans="9:17" x14ac:dyDescent="0.25">
      <c r="I5562" s="11">
        <v>5561</v>
      </c>
      <c r="J5562" s="11">
        <f t="shared" ca="1" si="388"/>
        <v>-0.49228076163833434</v>
      </c>
      <c r="K5562" s="11">
        <f t="shared" ca="1" si="389"/>
        <v>-0.18354210570699925</v>
      </c>
      <c r="L5562" s="11" t="str">
        <f t="shared" ca="1" si="378"/>
        <v>H</v>
      </c>
      <c r="M5562" s="11"/>
      <c r="N5562" s="11">
        <v>5561</v>
      </c>
      <c r="O5562" s="12">
        <f t="shared" ca="1" si="390"/>
        <v>-0.65783094457646851</v>
      </c>
      <c r="P5562" s="12">
        <f t="shared" ca="1" si="391"/>
        <v>-1.0429802764655802</v>
      </c>
      <c r="Q5562" s="11" t="str">
        <f t="shared" ca="1" si="379"/>
        <v>A</v>
      </c>
    </row>
    <row r="5563" spans="9:17" x14ac:dyDescent="0.25">
      <c r="I5563" s="11">
        <v>5562</v>
      </c>
      <c r="J5563" s="11">
        <f t="shared" ca="1" si="388"/>
        <v>1.5534273694127263</v>
      </c>
      <c r="K5563" s="11">
        <f t="shared" ca="1" si="389"/>
        <v>1.228386776574099</v>
      </c>
      <c r="L5563" s="11" t="str">
        <f t="shared" ca="1" si="378"/>
        <v>A</v>
      </c>
      <c r="M5563" s="11"/>
      <c r="N5563" s="11">
        <v>5562</v>
      </c>
      <c r="O5563" s="12">
        <f t="shared" ca="1" si="390"/>
        <v>0.31297362952247942</v>
      </c>
      <c r="P5563" s="12">
        <f t="shared" ca="1" si="391"/>
        <v>2.5905425535077513</v>
      </c>
      <c r="Q5563" s="11" t="str">
        <f t="shared" ca="1" si="379"/>
        <v>H</v>
      </c>
    </row>
    <row r="5564" spans="9:17" x14ac:dyDescent="0.25">
      <c r="I5564" s="11">
        <v>5563</v>
      </c>
      <c r="J5564" s="11">
        <f t="shared" ca="1" si="388"/>
        <v>1.1673021386926545</v>
      </c>
      <c r="K5564" s="11">
        <f t="shared" ca="1" si="389"/>
        <v>-0.65984090460930567</v>
      </c>
      <c r="L5564" s="11" t="str">
        <f t="shared" ca="1" si="378"/>
        <v>A</v>
      </c>
      <c r="M5564" s="11"/>
      <c r="N5564" s="11">
        <v>5563</v>
      </c>
      <c r="O5564" s="12">
        <f t="shared" ca="1" si="390"/>
        <v>1.0826493553903251</v>
      </c>
      <c r="P5564" s="12">
        <f t="shared" ca="1" si="391"/>
        <v>2.5158392055755798</v>
      </c>
      <c r="Q5564" s="11" t="str">
        <f t="shared" ca="1" si="379"/>
        <v>H</v>
      </c>
    </row>
    <row r="5565" spans="9:17" x14ac:dyDescent="0.25">
      <c r="I5565" s="11">
        <v>5564</v>
      </c>
      <c r="J5565" s="11">
        <f t="shared" ca="1" si="388"/>
        <v>2.3166175168887064</v>
      </c>
      <c r="K5565" s="11">
        <f t="shared" ca="1" si="389"/>
        <v>2.4901390779535544</v>
      </c>
      <c r="L5565" s="11" t="str">
        <f t="shared" ca="1" si="378"/>
        <v>H</v>
      </c>
      <c r="M5565" s="11"/>
      <c r="N5565" s="11">
        <v>5564</v>
      </c>
      <c r="O5565" s="12">
        <f t="shared" ca="1" si="390"/>
        <v>-0.28986253634665393</v>
      </c>
      <c r="P5565" s="12">
        <f t="shared" ca="1" si="391"/>
        <v>-0.80579664535583873</v>
      </c>
      <c r="Q5565" s="11" t="str">
        <f t="shared" ca="1" si="379"/>
        <v>A</v>
      </c>
    </row>
    <row r="5566" spans="9:17" x14ac:dyDescent="0.25">
      <c r="I5566" s="11">
        <v>5565</v>
      </c>
      <c r="J5566" s="11">
        <f t="shared" ca="1" si="388"/>
        <v>-0.13112552792730858</v>
      </c>
      <c r="K5566" s="11">
        <f t="shared" ca="1" si="389"/>
        <v>4.5176834080761719</v>
      </c>
      <c r="L5566" s="11" t="str">
        <f t="shared" ca="1" si="378"/>
        <v>H</v>
      </c>
      <c r="M5566" s="11"/>
      <c r="N5566" s="11">
        <v>5565</v>
      </c>
      <c r="O5566" s="12">
        <f t="shared" ca="1" si="390"/>
        <v>0.42490375426520344</v>
      </c>
      <c r="P5566" s="12">
        <f t="shared" ca="1" si="391"/>
        <v>-1.0607872472333959</v>
      </c>
      <c r="Q5566" s="11" t="str">
        <f t="shared" ca="1" si="379"/>
        <v>A</v>
      </c>
    </row>
    <row r="5567" spans="9:17" x14ac:dyDescent="0.25">
      <c r="I5567" s="11">
        <v>5566</v>
      </c>
      <c r="J5567" s="11">
        <f t="shared" ca="1" si="388"/>
        <v>0.55160463211166033</v>
      </c>
      <c r="K5567" s="11">
        <f t="shared" ca="1" si="389"/>
        <v>2.756156251499374</v>
      </c>
      <c r="L5567" s="11" t="str">
        <f t="shared" ca="1" si="378"/>
        <v>H</v>
      </c>
      <c r="M5567" s="11"/>
      <c r="N5567" s="11">
        <v>5566</v>
      </c>
      <c r="O5567" s="12">
        <f t="shared" ca="1" si="390"/>
        <v>-0.47257543555012982</v>
      </c>
      <c r="P5567" s="12">
        <f t="shared" ca="1" si="391"/>
        <v>1.9109639253572939</v>
      </c>
      <c r="Q5567" s="11" t="str">
        <f t="shared" ca="1" si="379"/>
        <v>H</v>
      </c>
    </row>
    <row r="5568" spans="9:17" x14ac:dyDescent="0.25">
      <c r="I5568" s="11">
        <v>5567</v>
      </c>
      <c r="J5568" s="11">
        <f t="shared" ca="1" si="388"/>
        <v>1.1204907853524873</v>
      </c>
      <c r="K5568" s="11">
        <f t="shared" ca="1" si="389"/>
        <v>2.1799427403226241</v>
      </c>
      <c r="L5568" s="11" t="str">
        <f t="shared" ca="1" si="378"/>
        <v>H</v>
      </c>
      <c r="M5568" s="11"/>
      <c r="N5568" s="11">
        <v>5567</v>
      </c>
      <c r="O5568" s="12">
        <f t="shared" ca="1" si="390"/>
        <v>0.35377301085365781</v>
      </c>
      <c r="P5568" s="12">
        <f t="shared" ca="1" si="391"/>
        <v>1.0707146482017444</v>
      </c>
      <c r="Q5568" s="11" t="str">
        <f t="shared" ca="1" si="379"/>
        <v>H</v>
      </c>
    </row>
    <row r="5569" spans="9:17" x14ac:dyDescent="0.25">
      <c r="I5569" s="11">
        <v>5568</v>
      </c>
      <c r="J5569" s="11">
        <f t="shared" ca="1" si="388"/>
        <v>0.20661369837763277</v>
      </c>
      <c r="K5569" s="11">
        <f t="shared" ca="1" si="389"/>
        <v>0.64309805511898177</v>
      </c>
      <c r="L5569" s="11" t="str">
        <f t="shared" ca="1" si="378"/>
        <v>H</v>
      </c>
      <c r="M5569" s="11"/>
      <c r="N5569" s="11">
        <v>5568</v>
      </c>
      <c r="O5569" s="12">
        <f t="shared" ca="1" si="390"/>
        <v>1.6083718917077858</v>
      </c>
      <c r="P5569" s="12">
        <f t="shared" ca="1" si="391"/>
        <v>1.5473590136720601</v>
      </c>
      <c r="Q5569" s="11" t="str">
        <f t="shared" ca="1" si="379"/>
        <v>A</v>
      </c>
    </row>
    <row r="5570" spans="9:17" x14ac:dyDescent="0.25">
      <c r="I5570" s="11">
        <v>5569</v>
      </c>
      <c r="J5570" s="11">
        <f t="shared" ca="1" si="388"/>
        <v>1.5588919131437584</v>
      </c>
      <c r="K5570" s="11">
        <f t="shared" ca="1" si="389"/>
        <v>0.88824483818964883</v>
      </c>
      <c r="L5570" s="11" t="str">
        <f t="shared" ca="1" si="378"/>
        <v>A</v>
      </c>
      <c r="M5570" s="11"/>
      <c r="N5570" s="11">
        <v>5569</v>
      </c>
      <c r="O5570" s="12">
        <f t="shared" ca="1" si="390"/>
        <v>0.9816495851878082</v>
      </c>
      <c r="P5570" s="12">
        <f t="shared" ca="1" si="391"/>
        <v>1.741865699886574</v>
      </c>
      <c r="Q5570" s="11" t="str">
        <f t="shared" ca="1" si="379"/>
        <v>H</v>
      </c>
    </row>
    <row r="5571" spans="9:17" x14ac:dyDescent="0.25">
      <c r="I5571" s="11">
        <v>5570</v>
      </c>
      <c r="J5571" s="11">
        <f t="shared" ref="J5571:J5634" ca="1" si="392">NORMINV(RAND(), $D$3,$F$3)</f>
        <v>0.51870793970554585</v>
      </c>
      <c r="K5571" s="11">
        <f t="shared" ref="K5571:K5634" ca="1" si="393">NORMINV(RAND(), $D$2,$F$2)</f>
        <v>-0.2440845971551</v>
      </c>
      <c r="L5571" s="11" t="str">
        <f t="shared" ca="1" si="378"/>
        <v>A</v>
      </c>
      <c r="M5571" s="11"/>
      <c r="N5571" s="11">
        <v>5570</v>
      </c>
      <c r="O5571" s="12">
        <f t="shared" ref="O5571:O5634" ca="1" si="394">NORMINV(RAND(), $D$11,$F$11)</f>
        <v>0.37537240294784002</v>
      </c>
      <c r="P5571" s="12">
        <f t="shared" ref="P5571:P5634" ca="1" si="395">NORMINV(RAND(), $D$10,$F$10)</f>
        <v>1.1027231582867039</v>
      </c>
      <c r="Q5571" s="11" t="str">
        <f t="shared" ca="1" si="379"/>
        <v>H</v>
      </c>
    </row>
    <row r="5572" spans="9:17" x14ac:dyDescent="0.25">
      <c r="I5572" s="11">
        <v>5571</v>
      </c>
      <c r="J5572" s="11">
        <f t="shared" ca="1" si="392"/>
        <v>2.3301204523160424</v>
      </c>
      <c r="K5572" s="11">
        <f t="shared" ca="1" si="393"/>
        <v>5.3290323336849497</v>
      </c>
      <c r="L5572" s="11" t="str">
        <f t="shared" ca="1" si="378"/>
        <v>H</v>
      </c>
      <c r="M5572" s="11"/>
      <c r="N5572" s="11">
        <v>5571</v>
      </c>
      <c r="O5572" s="12">
        <f t="shared" ca="1" si="394"/>
        <v>1.0153658879465044</v>
      </c>
      <c r="P5572" s="12">
        <f t="shared" ca="1" si="395"/>
        <v>1.8518164631070739</v>
      </c>
      <c r="Q5572" s="11" t="str">
        <f t="shared" ca="1" si="379"/>
        <v>H</v>
      </c>
    </row>
    <row r="5573" spans="9:17" x14ac:dyDescent="0.25">
      <c r="I5573" s="11">
        <v>5572</v>
      </c>
      <c r="J5573" s="11">
        <f t="shared" ca="1" si="392"/>
        <v>0.42023203166348888</v>
      </c>
      <c r="K5573" s="11">
        <f t="shared" ca="1" si="393"/>
        <v>2.4894309201869955</v>
      </c>
      <c r="L5573" s="11" t="str">
        <f t="shared" ca="1" si="378"/>
        <v>H</v>
      </c>
      <c r="M5573" s="11"/>
      <c r="N5573" s="11">
        <v>5572</v>
      </c>
      <c r="O5573" s="12">
        <f t="shared" ca="1" si="394"/>
        <v>0.48960241531751492</v>
      </c>
      <c r="P5573" s="12">
        <f t="shared" ca="1" si="395"/>
        <v>0.81037079230426112</v>
      </c>
      <c r="Q5573" s="11" t="str">
        <f t="shared" ca="1" si="379"/>
        <v>H</v>
      </c>
    </row>
    <row r="5574" spans="9:17" x14ac:dyDescent="0.25">
      <c r="I5574" s="11">
        <v>5573</v>
      </c>
      <c r="J5574" s="11">
        <f t="shared" ca="1" si="392"/>
        <v>-1.2321452116476097</v>
      </c>
      <c r="K5574" s="11">
        <f t="shared" ca="1" si="393"/>
        <v>2.6223753101219041</v>
      </c>
      <c r="L5574" s="11" t="str">
        <f t="shared" ca="1" si="378"/>
        <v>H</v>
      </c>
      <c r="M5574" s="11"/>
      <c r="N5574" s="11">
        <v>5573</v>
      </c>
      <c r="O5574" s="12">
        <f t="shared" ca="1" si="394"/>
        <v>-0.91303159326916483</v>
      </c>
      <c r="P5574" s="12">
        <f t="shared" ca="1" si="395"/>
        <v>2.9817402853108241</v>
      </c>
      <c r="Q5574" s="11" t="str">
        <f t="shared" ca="1" si="379"/>
        <v>H</v>
      </c>
    </row>
    <row r="5575" spans="9:17" x14ac:dyDescent="0.25">
      <c r="I5575" s="11">
        <v>5574</v>
      </c>
      <c r="J5575" s="11">
        <f t="shared" ca="1" si="392"/>
        <v>-0.29284459267465557</v>
      </c>
      <c r="K5575" s="11">
        <f t="shared" ca="1" si="393"/>
        <v>3.64205380066949</v>
      </c>
      <c r="L5575" s="11" t="str">
        <f t="shared" ca="1" si="378"/>
        <v>H</v>
      </c>
      <c r="M5575" s="11"/>
      <c r="N5575" s="11">
        <v>5574</v>
      </c>
      <c r="O5575" s="12">
        <f t="shared" ca="1" si="394"/>
        <v>0.36428328341481997</v>
      </c>
      <c r="P5575" s="12">
        <f t="shared" ca="1" si="395"/>
        <v>-2.9232200056555313</v>
      </c>
      <c r="Q5575" s="11" t="str">
        <f t="shared" ca="1" si="379"/>
        <v>A</v>
      </c>
    </row>
    <row r="5576" spans="9:17" x14ac:dyDescent="0.25">
      <c r="I5576" s="11">
        <v>5575</v>
      </c>
      <c r="J5576" s="11">
        <f t="shared" ca="1" si="392"/>
        <v>0.56361961604367794</v>
      </c>
      <c r="K5576" s="11">
        <f t="shared" ca="1" si="393"/>
        <v>-0.20342803021077449</v>
      </c>
      <c r="L5576" s="11" t="str">
        <f t="shared" ca="1" si="378"/>
        <v>A</v>
      </c>
      <c r="M5576" s="11"/>
      <c r="N5576" s="11">
        <v>5575</v>
      </c>
      <c r="O5576" s="12">
        <f t="shared" ca="1" si="394"/>
        <v>1.131488757796753</v>
      </c>
      <c r="P5576" s="12">
        <f t="shared" ca="1" si="395"/>
        <v>-0.22110527502877786</v>
      </c>
      <c r="Q5576" s="11" t="str">
        <f t="shared" ca="1" si="379"/>
        <v>A</v>
      </c>
    </row>
    <row r="5577" spans="9:17" x14ac:dyDescent="0.25">
      <c r="I5577" s="11">
        <v>5576</v>
      </c>
      <c r="J5577" s="11">
        <f t="shared" ca="1" si="392"/>
        <v>1.7611542284737776</v>
      </c>
      <c r="K5577" s="11">
        <f t="shared" ca="1" si="393"/>
        <v>1.5542074771314778</v>
      </c>
      <c r="L5577" s="11" t="str">
        <f t="shared" ca="1" si="378"/>
        <v>A</v>
      </c>
      <c r="M5577" s="11"/>
      <c r="N5577" s="11">
        <v>5576</v>
      </c>
      <c r="O5577" s="12">
        <f t="shared" ca="1" si="394"/>
        <v>2.029834710667723</v>
      </c>
      <c r="P5577" s="12">
        <f t="shared" ca="1" si="395"/>
        <v>4.6124584014917538</v>
      </c>
      <c r="Q5577" s="11" t="str">
        <f t="shared" ca="1" si="379"/>
        <v>H</v>
      </c>
    </row>
    <row r="5578" spans="9:17" x14ac:dyDescent="0.25">
      <c r="I5578" s="11">
        <v>5577</v>
      </c>
      <c r="J5578" s="11">
        <f t="shared" ca="1" si="392"/>
        <v>-0.55151557898666093</v>
      </c>
      <c r="K5578" s="11">
        <f t="shared" ca="1" si="393"/>
        <v>2.682354110998578</v>
      </c>
      <c r="L5578" s="11" t="str">
        <f t="shared" ca="1" si="378"/>
        <v>H</v>
      </c>
      <c r="M5578" s="11"/>
      <c r="N5578" s="11">
        <v>5577</v>
      </c>
      <c r="O5578" s="12">
        <f t="shared" ca="1" si="394"/>
        <v>1.1605954759430215</v>
      </c>
      <c r="P5578" s="12">
        <f t="shared" ca="1" si="395"/>
        <v>0.89297080453810607</v>
      </c>
      <c r="Q5578" s="11" t="str">
        <f t="shared" ca="1" si="379"/>
        <v>A</v>
      </c>
    </row>
    <row r="5579" spans="9:17" x14ac:dyDescent="0.25">
      <c r="I5579" s="11">
        <v>5578</v>
      </c>
      <c r="J5579" s="11">
        <f t="shared" ca="1" si="392"/>
        <v>1.4206641172435559</v>
      </c>
      <c r="K5579" s="11">
        <f t="shared" ca="1" si="393"/>
        <v>0.97379036839818456</v>
      </c>
      <c r="L5579" s="11" t="str">
        <f t="shared" ca="1" si="378"/>
        <v>A</v>
      </c>
      <c r="M5579" s="11"/>
      <c r="N5579" s="11">
        <v>5578</v>
      </c>
      <c r="O5579" s="12">
        <f t="shared" ca="1" si="394"/>
        <v>-0.95361864804714314</v>
      </c>
      <c r="P5579" s="12">
        <f t="shared" ca="1" si="395"/>
        <v>0.96690982120876412</v>
      </c>
      <c r="Q5579" s="11" t="str">
        <f t="shared" ca="1" si="379"/>
        <v>H</v>
      </c>
    </row>
    <row r="5580" spans="9:17" x14ac:dyDescent="0.25">
      <c r="I5580" s="11">
        <v>5579</v>
      </c>
      <c r="J5580" s="11">
        <f t="shared" ca="1" si="392"/>
        <v>1.2102954882105919</v>
      </c>
      <c r="K5580" s="11">
        <f t="shared" ca="1" si="393"/>
        <v>2.9872088111664832</v>
      </c>
      <c r="L5580" s="11" t="str">
        <f t="shared" ca="1" si="378"/>
        <v>H</v>
      </c>
      <c r="M5580" s="11"/>
      <c r="N5580" s="11">
        <v>5579</v>
      </c>
      <c r="O5580" s="12">
        <f t="shared" ca="1" si="394"/>
        <v>2.1091883387399353</v>
      </c>
      <c r="P5580" s="12">
        <f t="shared" ca="1" si="395"/>
        <v>1.2249898081719497</v>
      </c>
      <c r="Q5580" s="11" t="str">
        <f t="shared" ca="1" si="379"/>
        <v>A</v>
      </c>
    </row>
    <row r="5581" spans="9:17" x14ac:dyDescent="0.25">
      <c r="I5581" s="11">
        <v>5580</v>
      </c>
      <c r="J5581" s="11">
        <f t="shared" ca="1" si="392"/>
        <v>1.2767451885071024</v>
      </c>
      <c r="K5581" s="11">
        <f t="shared" ca="1" si="393"/>
        <v>0.43718775013768063</v>
      </c>
      <c r="L5581" s="11" t="str">
        <f t="shared" ca="1" si="378"/>
        <v>A</v>
      </c>
      <c r="M5581" s="11"/>
      <c r="N5581" s="11">
        <v>5580</v>
      </c>
      <c r="O5581" s="12">
        <f t="shared" ca="1" si="394"/>
        <v>0.78294805004692924</v>
      </c>
      <c r="P5581" s="12">
        <f t="shared" ca="1" si="395"/>
        <v>3.1173905361829775</v>
      </c>
      <c r="Q5581" s="11" t="str">
        <f t="shared" ca="1" si="379"/>
        <v>H</v>
      </c>
    </row>
    <row r="5582" spans="9:17" x14ac:dyDescent="0.25">
      <c r="I5582" s="11">
        <v>5581</v>
      </c>
      <c r="J5582" s="11">
        <f t="shared" ca="1" si="392"/>
        <v>1.8415595018902753</v>
      </c>
      <c r="K5582" s="11">
        <f t="shared" ca="1" si="393"/>
        <v>3.4641329126361748</v>
      </c>
      <c r="L5582" s="11" t="str">
        <f t="shared" ca="1" si="378"/>
        <v>H</v>
      </c>
      <c r="M5582" s="11"/>
      <c r="N5582" s="11">
        <v>5581</v>
      </c>
      <c r="O5582" s="12">
        <f t="shared" ca="1" si="394"/>
        <v>0.93128272567503667</v>
      </c>
      <c r="P5582" s="12">
        <f t="shared" ca="1" si="395"/>
        <v>-2.7900588968269093</v>
      </c>
      <c r="Q5582" s="11" t="str">
        <f t="shared" ca="1" si="379"/>
        <v>A</v>
      </c>
    </row>
    <row r="5583" spans="9:17" x14ac:dyDescent="0.25">
      <c r="I5583" s="11">
        <v>5582</v>
      </c>
      <c r="J5583" s="11">
        <f t="shared" ca="1" si="392"/>
        <v>3.0372640031747906</v>
      </c>
      <c r="K5583" s="11">
        <f t="shared" ca="1" si="393"/>
        <v>-0.38954498062905962</v>
      </c>
      <c r="L5583" s="11" t="str">
        <f t="shared" ca="1" si="378"/>
        <v>A</v>
      </c>
      <c r="M5583" s="11"/>
      <c r="N5583" s="11">
        <v>5582</v>
      </c>
      <c r="O5583" s="12">
        <f t="shared" ca="1" si="394"/>
        <v>-0.62763025693268215</v>
      </c>
      <c r="P5583" s="12">
        <f t="shared" ca="1" si="395"/>
        <v>3.8654256626731196</v>
      </c>
      <c r="Q5583" s="11" t="str">
        <f t="shared" ca="1" si="379"/>
        <v>H</v>
      </c>
    </row>
    <row r="5584" spans="9:17" x14ac:dyDescent="0.25">
      <c r="I5584" s="11">
        <v>5583</v>
      </c>
      <c r="J5584" s="11">
        <f t="shared" ca="1" si="392"/>
        <v>0.82790442883259174</v>
      </c>
      <c r="K5584" s="11">
        <f t="shared" ca="1" si="393"/>
        <v>0.23998083890920885</v>
      </c>
      <c r="L5584" s="11" t="str">
        <f t="shared" ca="1" si="378"/>
        <v>A</v>
      </c>
      <c r="M5584" s="11"/>
      <c r="N5584" s="11">
        <v>5583</v>
      </c>
      <c r="O5584" s="12">
        <f t="shared" ca="1" si="394"/>
        <v>-3.3339964121990713</v>
      </c>
      <c r="P5584" s="12">
        <f t="shared" ca="1" si="395"/>
        <v>0.6533111640001299</v>
      </c>
      <c r="Q5584" s="11" t="str">
        <f t="shared" ca="1" si="379"/>
        <v>H</v>
      </c>
    </row>
    <row r="5585" spans="9:17" x14ac:dyDescent="0.25">
      <c r="I5585" s="11">
        <v>5584</v>
      </c>
      <c r="J5585" s="11">
        <f t="shared" ca="1" si="392"/>
        <v>0.14692343731574442</v>
      </c>
      <c r="K5585" s="11">
        <f t="shared" ca="1" si="393"/>
        <v>4.1211361926995362</v>
      </c>
      <c r="L5585" s="11" t="str">
        <f t="shared" ca="1" si="378"/>
        <v>H</v>
      </c>
      <c r="M5585" s="11"/>
      <c r="N5585" s="11">
        <v>5584</v>
      </c>
      <c r="O5585" s="12">
        <f t="shared" ca="1" si="394"/>
        <v>1.9771593004857761</v>
      </c>
      <c r="P5585" s="12">
        <f t="shared" ca="1" si="395"/>
        <v>0.79335075530139432</v>
      </c>
      <c r="Q5585" s="11" t="str">
        <f t="shared" ca="1" si="379"/>
        <v>A</v>
      </c>
    </row>
    <row r="5586" spans="9:17" x14ac:dyDescent="0.25">
      <c r="I5586" s="11">
        <v>5585</v>
      </c>
      <c r="J5586" s="11">
        <f t="shared" ca="1" si="392"/>
        <v>-1.0091343689327896</v>
      </c>
      <c r="K5586" s="11">
        <f t="shared" ca="1" si="393"/>
        <v>2.2225300891973054</v>
      </c>
      <c r="L5586" s="11" t="str">
        <f t="shared" ca="1" si="378"/>
        <v>H</v>
      </c>
      <c r="M5586" s="11"/>
      <c r="N5586" s="11">
        <v>5585</v>
      </c>
      <c r="O5586" s="12">
        <f t="shared" ca="1" si="394"/>
        <v>0.22753948599458146</v>
      </c>
      <c r="P5586" s="12">
        <f t="shared" ca="1" si="395"/>
        <v>1.5975211255431307</v>
      </c>
      <c r="Q5586" s="11" t="str">
        <f t="shared" ca="1" si="379"/>
        <v>H</v>
      </c>
    </row>
    <row r="5587" spans="9:17" x14ac:dyDescent="0.25">
      <c r="I5587" s="11">
        <v>5586</v>
      </c>
      <c r="J5587" s="11">
        <f t="shared" ca="1" si="392"/>
        <v>1.8270807967674587</v>
      </c>
      <c r="K5587" s="11">
        <f t="shared" ca="1" si="393"/>
        <v>0.7012868648584063</v>
      </c>
      <c r="L5587" s="11" t="str">
        <f t="shared" ca="1" si="378"/>
        <v>A</v>
      </c>
      <c r="M5587" s="11"/>
      <c r="N5587" s="11">
        <v>5586</v>
      </c>
      <c r="O5587" s="12">
        <f t="shared" ca="1" si="394"/>
        <v>3.26075385582</v>
      </c>
      <c r="P5587" s="12">
        <f t="shared" ca="1" si="395"/>
        <v>-1.3984928782584944</v>
      </c>
      <c r="Q5587" s="11" t="str">
        <f t="shared" ca="1" si="379"/>
        <v>A</v>
      </c>
    </row>
    <row r="5588" spans="9:17" x14ac:dyDescent="0.25">
      <c r="I5588" s="11">
        <v>5587</v>
      </c>
      <c r="J5588" s="11">
        <f t="shared" ca="1" si="392"/>
        <v>1.3196886467510525</v>
      </c>
      <c r="K5588" s="11">
        <f t="shared" ca="1" si="393"/>
        <v>3.318463535528247</v>
      </c>
      <c r="L5588" s="11" t="str">
        <f t="shared" ca="1" si="378"/>
        <v>H</v>
      </c>
      <c r="M5588" s="11"/>
      <c r="N5588" s="11">
        <v>5587</v>
      </c>
      <c r="O5588" s="12">
        <f t="shared" ca="1" si="394"/>
        <v>0.569309513367381</v>
      </c>
      <c r="P5588" s="12">
        <f t="shared" ca="1" si="395"/>
        <v>-0.22278225648906824</v>
      </c>
      <c r="Q5588" s="11" t="str">
        <f t="shared" ca="1" si="379"/>
        <v>A</v>
      </c>
    </row>
    <row r="5589" spans="9:17" x14ac:dyDescent="0.25">
      <c r="I5589" s="11">
        <v>5588</v>
      </c>
      <c r="J5589" s="11">
        <f t="shared" ca="1" si="392"/>
        <v>2.4398546103324241</v>
      </c>
      <c r="K5589" s="11">
        <f t="shared" ca="1" si="393"/>
        <v>0.99350629341303054</v>
      </c>
      <c r="L5589" s="11" t="str">
        <f t="shared" ca="1" si="378"/>
        <v>A</v>
      </c>
      <c r="M5589" s="11"/>
      <c r="N5589" s="11">
        <v>5588</v>
      </c>
      <c r="O5589" s="12">
        <f t="shared" ca="1" si="394"/>
        <v>1.0628557856879544</v>
      </c>
      <c r="P5589" s="12">
        <f t="shared" ca="1" si="395"/>
        <v>-1.9573094039505445</v>
      </c>
      <c r="Q5589" s="11" t="str">
        <f t="shared" ca="1" si="379"/>
        <v>A</v>
      </c>
    </row>
    <row r="5590" spans="9:17" x14ac:dyDescent="0.25">
      <c r="I5590" s="11">
        <v>5589</v>
      </c>
      <c r="J5590" s="11">
        <f t="shared" ca="1" si="392"/>
        <v>1.1202230889834195</v>
      </c>
      <c r="K5590" s="11">
        <f t="shared" ca="1" si="393"/>
        <v>2.093817957912663</v>
      </c>
      <c r="L5590" s="11" t="str">
        <f t="shared" ca="1" si="378"/>
        <v>H</v>
      </c>
      <c r="M5590" s="11"/>
      <c r="N5590" s="11">
        <v>5589</v>
      </c>
      <c r="O5590" s="12">
        <f t="shared" ca="1" si="394"/>
        <v>-1.6415852532201838</v>
      </c>
      <c r="P5590" s="12">
        <f t="shared" ca="1" si="395"/>
        <v>2.0800775022390807</v>
      </c>
      <c r="Q5590" s="11" t="str">
        <f t="shared" ca="1" si="379"/>
        <v>H</v>
      </c>
    </row>
    <row r="5591" spans="9:17" x14ac:dyDescent="0.25">
      <c r="I5591" s="11">
        <v>5590</v>
      </c>
      <c r="J5591" s="11">
        <f t="shared" ca="1" si="392"/>
        <v>1.5342990087585457</v>
      </c>
      <c r="K5591" s="11">
        <f t="shared" ca="1" si="393"/>
        <v>2.2612980666291276</v>
      </c>
      <c r="L5591" s="11" t="str">
        <f t="shared" ca="1" si="378"/>
        <v>H</v>
      </c>
      <c r="M5591" s="11"/>
      <c r="N5591" s="11">
        <v>5590</v>
      </c>
      <c r="O5591" s="12">
        <f t="shared" ca="1" si="394"/>
        <v>-0.59394136790113516</v>
      </c>
      <c r="P5591" s="12">
        <f t="shared" ca="1" si="395"/>
        <v>1.5373322375501135</v>
      </c>
      <c r="Q5591" s="11" t="str">
        <f t="shared" ca="1" si="379"/>
        <v>H</v>
      </c>
    </row>
    <row r="5592" spans="9:17" x14ac:dyDescent="0.25">
      <c r="I5592" s="11">
        <v>5591</v>
      </c>
      <c r="J5592" s="11">
        <f t="shared" ca="1" si="392"/>
        <v>0.20832571837826952</v>
      </c>
      <c r="K5592" s="11">
        <f t="shared" ca="1" si="393"/>
        <v>0.17943783095776755</v>
      </c>
      <c r="L5592" s="11" t="str">
        <f t="shared" ca="1" si="378"/>
        <v>A</v>
      </c>
      <c r="M5592" s="11"/>
      <c r="N5592" s="11">
        <v>5591</v>
      </c>
      <c r="O5592" s="12">
        <f t="shared" ca="1" si="394"/>
        <v>3.786859023738437E-2</v>
      </c>
      <c r="P5592" s="12">
        <f t="shared" ca="1" si="395"/>
        <v>0.80352762498557406</v>
      </c>
      <c r="Q5592" s="11" t="str">
        <f t="shared" ca="1" si="379"/>
        <v>H</v>
      </c>
    </row>
    <row r="5593" spans="9:17" x14ac:dyDescent="0.25">
      <c r="I5593" s="11">
        <v>5592</v>
      </c>
      <c r="J5593" s="11">
        <f t="shared" ca="1" si="392"/>
        <v>1.7056426023204727</v>
      </c>
      <c r="K5593" s="11">
        <f t="shared" ca="1" si="393"/>
        <v>0.90356507260533103</v>
      </c>
      <c r="L5593" s="11" t="str">
        <f t="shared" ca="1" si="378"/>
        <v>A</v>
      </c>
      <c r="M5593" s="11"/>
      <c r="N5593" s="11">
        <v>5592</v>
      </c>
      <c r="O5593" s="12">
        <f t="shared" ca="1" si="394"/>
        <v>1.7731575459889914</v>
      </c>
      <c r="P5593" s="12">
        <f t="shared" ca="1" si="395"/>
        <v>2.3340378222043965</v>
      </c>
      <c r="Q5593" s="11" t="str">
        <f t="shared" ca="1" si="379"/>
        <v>H</v>
      </c>
    </row>
    <row r="5594" spans="9:17" x14ac:dyDescent="0.25">
      <c r="I5594" s="11">
        <v>5593</v>
      </c>
      <c r="J5594" s="11">
        <f t="shared" ca="1" si="392"/>
        <v>2.1092690403162031</v>
      </c>
      <c r="K5594" s="11">
        <f t="shared" ca="1" si="393"/>
        <v>3.1025206764457289</v>
      </c>
      <c r="L5594" s="11" t="str">
        <f t="shared" ca="1" si="378"/>
        <v>H</v>
      </c>
      <c r="M5594" s="11"/>
      <c r="N5594" s="11">
        <v>5593</v>
      </c>
      <c r="O5594" s="12">
        <f t="shared" ca="1" si="394"/>
        <v>2.9349552558780445</v>
      </c>
      <c r="P5594" s="12">
        <f t="shared" ca="1" si="395"/>
        <v>1.6292644805419538</v>
      </c>
      <c r="Q5594" s="11" t="str">
        <f t="shared" ca="1" si="379"/>
        <v>A</v>
      </c>
    </row>
    <row r="5595" spans="9:17" x14ac:dyDescent="0.25">
      <c r="I5595" s="11">
        <v>5594</v>
      </c>
      <c r="J5595" s="11">
        <f t="shared" ca="1" si="392"/>
        <v>2.4487409796858266</v>
      </c>
      <c r="K5595" s="11">
        <f t="shared" ca="1" si="393"/>
        <v>6.0601790477806237</v>
      </c>
      <c r="L5595" s="11" t="str">
        <f t="shared" ca="1" si="378"/>
        <v>H</v>
      </c>
      <c r="M5595" s="11"/>
      <c r="N5595" s="11">
        <v>5594</v>
      </c>
      <c r="O5595" s="12">
        <f t="shared" ca="1" si="394"/>
        <v>1.878919731146359</v>
      </c>
      <c r="P5595" s="12">
        <f t="shared" ca="1" si="395"/>
        <v>1.357060425712481</v>
      </c>
      <c r="Q5595" s="11" t="str">
        <f t="shared" ca="1" si="379"/>
        <v>A</v>
      </c>
    </row>
    <row r="5596" spans="9:17" x14ac:dyDescent="0.25">
      <c r="I5596" s="11">
        <v>5595</v>
      </c>
      <c r="J5596" s="11">
        <f t="shared" ca="1" si="392"/>
        <v>0.31135201569376658</v>
      </c>
      <c r="K5596" s="11">
        <f t="shared" ca="1" si="393"/>
        <v>0.56999092207545643</v>
      </c>
      <c r="L5596" s="11" t="str">
        <f t="shared" ca="1" si="378"/>
        <v>H</v>
      </c>
      <c r="M5596" s="11"/>
      <c r="N5596" s="11">
        <v>5595</v>
      </c>
      <c r="O5596" s="12">
        <f t="shared" ca="1" si="394"/>
        <v>-0.19394442896966679</v>
      </c>
      <c r="P5596" s="12">
        <f t="shared" ca="1" si="395"/>
        <v>0.894783943817135</v>
      </c>
      <c r="Q5596" s="11" t="str">
        <f t="shared" ca="1" si="379"/>
        <v>H</v>
      </c>
    </row>
    <row r="5597" spans="9:17" x14ac:dyDescent="0.25">
      <c r="I5597" s="11">
        <v>5596</v>
      </c>
      <c r="J5597" s="11">
        <f t="shared" ca="1" si="392"/>
        <v>0.50378877605425587</v>
      </c>
      <c r="K5597" s="11">
        <f t="shared" ca="1" si="393"/>
        <v>2.8822258109875736</v>
      </c>
      <c r="L5597" s="11" t="str">
        <f t="shared" ca="1" si="378"/>
        <v>H</v>
      </c>
      <c r="M5597" s="11"/>
      <c r="N5597" s="11">
        <v>5596</v>
      </c>
      <c r="O5597" s="12">
        <f t="shared" ca="1" si="394"/>
        <v>0.1203572180405324</v>
      </c>
      <c r="P5597" s="12">
        <f t="shared" ca="1" si="395"/>
        <v>1.4903919729004385</v>
      </c>
      <c r="Q5597" s="11" t="str">
        <f t="shared" ca="1" si="379"/>
        <v>H</v>
      </c>
    </row>
    <row r="5598" spans="9:17" x14ac:dyDescent="0.25">
      <c r="I5598" s="11">
        <v>5597</v>
      </c>
      <c r="J5598" s="11">
        <f t="shared" ca="1" si="392"/>
        <v>1.9516408037346511</v>
      </c>
      <c r="K5598" s="11">
        <f t="shared" ca="1" si="393"/>
        <v>1.6577918460107335</v>
      </c>
      <c r="L5598" s="11" t="str">
        <f t="shared" ca="1" si="378"/>
        <v>A</v>
      </c>
      <c r="M5598" s="11"/>
      <c r="N5598" s="11">
        <v>5597</v>
      </c>
      <c r="O5598" s="12">
        <f t="shared" ca="1" si="394"/>
        <v>1.9070175916975201</v>
      </c>
      <c r="P5598" s="12">
        <f t="shared" ca="1" si="395"/>
        <v>-0.41739543177789629</v>
      </c>
      <c r="Q5598" s="11" t="str">
        <f t="shared" ca="1" si="379"/>
        <v>A</v>
      </c>
    </row>
    <row r="5599" spans="9:17" x14ac:dyDescent="0.25">
      <c r="I5599" s="11">
        <v>5598</v>
      </c>
      <c r="J5599" s="11">
        <f t="shared" ca="1" si="392"/>
        <v>1.0592040485123775</v>
      </c>
      <c r="K5599" s="11">
        <f t="shared" ca="1" si="393"/>
        <v>-0.37541583179091509</v>
      </c>
      <c r="L5599" s="11" t="str">
        <f t="shared" ca="1" si="378"/>
        <v>A</v>
      </c>
      <c r="M5599" s="11"/>
      <c r="N5599" s="11">
        <v>5598</v>
      </c>
      <c r="O5599" s="12">
        <f t="shared" ca="1" si="394"/>
        <v>1.3496855143817013</v>
      </c>
      <c r="P5599" s="12">
        <f t="shared" ca="1" si="395"/>
        <v>2.9366817814097219</v>
      </c>
      <c r="Q5599" s="11" t="str">
        <f t="shared" ca="1" si="379"/>
        <v>H</v>
      </c>
    </row>
    <row r="5600" spans="9:17" x14ac:dyDescent="0.25">
      <c r="I5600" s="11">
        <v>5599</v>
      </c>
      <c r="J5600" s="11">
        <f t="shared" ca="1" si="392"/>
        <v>3.4449487251672846</v>
      </c>
      <c r="K5600" s="11">
        <f t="shared" ca="1" si="393"/>
        <v>1.2045034323292174</v>
      </c>
      <c r="L5600" s="11" t="str">
        <f t="shared" ca="1" si="378"/>
        <v>A</v>
      </c>
      <c r="M5600" s="11"/>
      <c r="N5600" s="11">
        <v>5599</v>
      </c>
      <c r="O5600" s="12">
        <f t="shared" ca="1" si="394"/>
        <v>-0.20027774152874378</v>
      </c>
      <c r="P5600" s="12">
        <f t="shared" ca="1" si="395"/>
        <v>1.1944285882657106</v>
      </c>
      <c r="Q5600" s="11" t="str">
        <f t="shared" ca="1" si="379"/>
        <v>H</v>
      </c>
    </row>
    <row r="5601" spans="9:17" x14ac:dyDescent="0.25">
      <c r="I5601" s="11">
        <v>5600</v>
      </c>
      <c r="J5601" s="11">
        <f t="shared" ca="1" si="392"/>
        <v>2.0974914995444571</v>
      </c>
      <c r="K5601" s="11">
        <f t="shared" ca="1" si="393"/>
        <v>3.2762221906694995</v>
      </c>
      <c r="L5601" s="11" t="str">
        <f t="shared" ca="1" si="378"/>
        <v>H</v>
      </c>
      <c r="M5601" s="11"/>
      <c r="N5601" s="11">
        <v>5600</v>
      </c>
      <c r="O5601" s="12">
        <f t="shared" ca="1" si="394"/>
        <v>-0.29523203293084599</v>
      </c>
      <c r="P5601" s="12">
        <f t="shared" ca="1" si="395"/>
        <v>-0.95524353633915204</v>
      </c>
      <c r="Q5601" s="11" t="str">
        <f t="shared" ca="1" si="379"/>
        <v>A</v>
      </c>
    </row>
    <row r="5602" spans="9:17" x14ac:dyDescent="0.25">
      <c r="I5602" s="11">
        <v>5601</v>
      </c>
      <c r="J5602" s="11">
        <f t="shared" ca="1" si="392"/>
        <v>1.9758162210042376</v>
      </c>
      <c r="K5602" s="11">
        <f t="shared" ca="1" si="393"/>
        <v>1.4623644157483762</v>
      </c>
      <c r="L5602" s="11" t="str">
        <f t="shared" ca="1" si="378"/>
        <v>A</v>
      </c>
      <c r="M5602" s="11"/>
      <c r="N5602" s="11">
        <v>5601</v>
      </c>
      <c r="O5602" s="12">
        <f t="shared" ca="1" si="394"/>
        <v>0.67952899202488803</v>
      </c>
      <c r="P5602" s="12">
        <f t="shared" ca="1" si="395"/>
        <v>-4.5336080051651351E-2</v>
      </c>
      <c r="Q5602" s="11" t="str">
        <f t="shared" ca="1" si="379"/>
        <v>A</v>
      </c>
    </row>
    <row r="5603" spans="9:17" x14ac:dyDescent="0.25">
      <c r="I5603" s="11">
        <v>5602</v>
      </c>
      <c r="J5603" s="11">
        <f t="shared" ca="1" si="392"/>
        <v>1.7654603212209254</v>
      </c>
      <c r="K5603" s="11">
        <f t="shared" ca="1" si="393"/>
        <v>0.77990394219036574</v>
      </c>
      <c r="L5603" s="11" t="str">
        <f t="shared" ca="1" si="378"/>
        <v>A</v>
      </c>
      <c r="M5603" s="11"/>
      <c r="N5603" s="11">
        <v>5602</v>
      </c>
      <c r="O5603" s="12">
        <f t="shared" ca="1" si="394"/>
        <v>1.76491121958096</v>
      </c>
      <c r="P5603" s="12">
        <f t="shared" ca="1" si="395"/>
        <v>1.5057470621641942</v>
      </c>
      <c r="Q5603" s="11" t="str">
        <f t="shared" ca="1" si="379"/>
        <v>A</v>
      </c>
    </row>
    <row r="5604" spans="9:17" x14ac:dyDescent="0.25">
      <c r="I5604" s="11">
        <v>5603</v>
      </c>
      <c r="J5604" s="11">
        <f t="shared" ca="1" si="392"/>
        <v>1.3225143795619834</v>
      </c>
      <c r="K5604" s="11">
        <f t="shared" ca="1" si="393"/>
        <v>1.6223187269698971</v>
      </c>
      <c r="L5604" s="11" t="str">
        <f t="shared" ca="1" si="378"/>
        <v>H</v>
      </c>
      <c r="M5604" s="11"/>
      <c r="N5604" s="11">
        <v>5603</v>
      </c>
      <c r="O5604" s="12">
        <f t="shared" ca="1" si="394"/>
        <v>0.5769356699554461</v>
      </c>
      <c r="P5604" s="12">
        <f t="shared" ca="1" si="395"/>
        <v>0.30190904061556956</v>
      </c>
      <c r="Q5604" s="11" t="str">
        <f t="shared" ca="1" si="379"/>
        <v>A</v>
      </c>
    </row>
    <row r="5605" spans="9:17" x14ac:dyDescent="0.25">
      <c r="I5605" s="11">
        <v>5604</v>
      </c>
      <c r="J5605" s="11">
        <f t="shared" ca="1" si="392"/>
        <v>-2.4645560645343272</v>
      </c>
      <c r="K5605" s="11">
        <f t="shared" ca="1" si="393"/>
        <v>2.9883916356093367</v>
      </c>
      <c r="L5605" s="11" t="str">
        <f t="shared" ca="1" si="378"/>
        <v>H</v>
      </c>
      <c r="M5605" s="11"/>
      <c r="N5605" s="11">
        <v>5604</v>
      </c>
      <c r="O5605" s="12">
        <f t="shared" ca="1" si="394"/>
        <v>1.3138909286765359</v>
      </c>
      <c r="P5605" s="12">
        <f t="shared" ca="1" si="395"/>
        <v>1.9103020782569444</v>
      </c>
      <c r="Q5605" s="11" t="str">
        <f t="shared" ca="1" si="379"/>
        <v>H</v>
      </c>
    </row>
    <row r="5606" spans="9:17" x14ac:dyDescent="0.25">
      <c r="I5606" s="11">
        <v>5605</v>
      </c>
      <c r="J5606" s="11">
        <f t="shared" ca="1" si="392"/>
        <v>0.91795424297804851</v>
      </c>
      <c r="K5606" s="11">
        <f t="shared" ca="1" si="393"/>
        <v>2.9776205588440656</v>
      </c>
      <c r="L5606" s="11" t="str">
        <f t="shared" ca="1" si="378"/>
        <v>H</v>
      </c>
      <c r="M5606" s="11"/>
      <c r="N5606" s="11">
        <v>5605</v>
      </c>
      <c r="O5606" s="12">
        <f t="shared" ca="1" si="394"/>
        <v>1.3227769274442174</v>
      </c>
      <c r="P5606" s="12">
        <f t="shared" ca="1" si="395"/>
        <v>0.7818199880109018</v>
      </c>
      <c r="Q5606" s="11" t="str">
        <f t="shared" ca="1" si="379"/>
        <v>A</v>
      </c>
    </row>
    <row r="5607" spans="9:17" x14ac:dyDescent="0.25">
      <c r="I5607" s="11">
        <v>5606</v>
      </c>
      <c r="J5607" s="11">
        <f t="shared" ca="1" si="392"/>
        <v>1.3206561666574594</v>
      </c>
      <c r="K5607" s="11">
        <f t="shared" ca="1" si="393"/>
        <v>4.0729491984534292</v>
      </c>
      <c r="L5607" s="11" t="str">
        <f t="shared" ca="1" si="378"/>
        <v>H</v>
      </c>
      <c r="M5607" s="11"/>
      <c r="N5607" s="11">
        <v>5606</v>
      </c>
      <c r="O5607" s="12">
        <f t="shared" ca="1" si="394"/>
        <v>-0.98445026782654121</v>
      </c>
      <c r="P5607" s="12">
        <f t="shared" ca="1" si="395"/>
        <v>1.0437529804591132</v>
      </c>
      <c r="Q5607" s="11" t="str">
        <f t="shared" ca="1" si="379"/>
        <v>H</v>
      </c>
    </row>
    <row r="5608" spans="9:17" x14ac:dyDescent="0.25">
      <c r="I5608" s="11">
        <v>5607</v>
      </c>
      <c r="J5608" s="11">
        <f t="shared" ca="1" si="392"/>
        <v>0.36027350345322262</v>
      </c>
      <c r="K5608" s="11">
        <f t="shared" ca="1" si="393"/>
        <v>3.0547762747238911</v>
      </c>
      <c r="L5608" s="11" t="str">
        <f t="shared" ca="1" si="378"/>
        <v>H</v>
      </c>
      <c r="M5608" s="11"/>
      <c r="N5608" s="11">
        <v>5607</v>
      </c>
      <c r="O5608" s="12">
        <f t="shared" ca="1" si="394"/>
        <v>0.96849603063114986</v>
      </c>
      <c r="P5608" s="12">
        <f t="shared" ca="1" si="395"/>
        <v>-3.2705098219970363E-2</v>
      </c>
      <c r="Q5608" s="11" t="str">
        <f t="shared" ca="1" si="379"/>
        <v>A</v>
      </c>
    </row>
    <row r="5609" spans="9:17" x14ac:dyDescent="0.25">
      <c r="I5609" s="11">
        <v>5608</v>
      </c>
      <c r="J5609" s="11">
        <f t="shared" ca="1" si="392"/>
        <v>1.5351836187710415</v>
      </c>
      <c r="K5609" s="11">
        <f t="shared" ca="1" si="393"/>
        <v>3.4487385564317661</v>
      </c>
      <c r="L5609" s="11" t="str">
        <f t="shared" ca="1" si="378"/>
        <v>H</v>
      </c>
      <c r="M5609" s="11"/>
      <c r="N5609" s="11">
        <v>5608</v>
      </c>
      <c r="O5609" s="12">
        <f t="shared" ca="1" si="394"/>
        <v>0.2739619375885109</v>
      </c>
      <c r="P5609" s="12">
        <f t="shared" ca="1" si="395"/>
        <v>-0.22941798409783565</v>
      </c>
      <c r="Q5609" s="11" t="str">
        <f t="shared" ca="1" si="379"/>
        <v>A</v>
      </c>
    </row>
    <row r="5610" spans="9:17" x14ac:dyDescent="0.25">
      <c r="I5610" s="11">
        <v>5609</v>
      </c>
      <c r="J5610" s="11">
        <f t="shared" ca="1" si="392"/>
        <v>0.49331105662027253</v>
      </c>
      <c r="K5610" s="11">
        <f t="shared" ca="1" si="393"/>
        <v>1.2303899072557352</v>
      </c>
      <c r="L5610" s="11" t="str">
        <f t="shared" ca="1" si="378"/>
        <v>H</v>
      </c>
      <c r="M5610" s="11"/>
      <c r="N5610" s="11">
        <v>5609</v>
      </c>
      <c r="O5610" s="12">
        <f t="shared" ca="1" si="394"/>
        <v>1.3424149344828533</v>
      </c>
      <c r="P5610" s="12">
        <f t="shared" ca="1" si="395"/>
        <v>0.50295630265763591</v>
      </c>
      <c r="Q5610" s="11" t="str">
        <f t="shared" ca="1" si="379"/>
        <v>A</v>
      </c>
    </row>
    <row r="5611" spans="9:17" x14ac:dyDescent="0.25">
      <c r="I5611" s="11">
        <v>5610</v>
      </c>
      <c r="J5611" s="11">
        <f t="shared" ca="1" si="392"/>
        <v>1.5125248300086447</v>
      </c>
      <c r="K5611" s="11">
        <f t="shared" ca="1" si="393"/>
        <v>0.80325288061977074</v>
      </c>
      <c r="L5611" s="11" t="str">
        <f t="shared" ca="1" si="378"/>
        <v>A</v>
      </c>
      <c r="M5611" s="11"/>
      <c r="N5611" s="11">
        <v>5610</v>
      </c>
      <c r="O5611" s="12">
        <f t="shared" ca="1" si="394"/>
        <v>-7.099872811905894E-2</v>
      </c>
      <c r="P5611" s="12">
        <f t="shared" ca="1" si="395"/>
        <v>0.95519310057326479</v>
      </c>
      <c r="Q5611" s="11" t="str">
        <f t="shared" ca="1" si="379"/>
        <v>H</v>
      </c>
    </row>
    <row r="5612" spans="9:17" x14ac:dyDescent="0.25">
      <c r="I5612" s="11">
        <v>5611</v>
      </c>
      <c r="J5612" s="11">
        <f t="shared" ca="1" si="392"/>
        <v>4.7473800219453577E-2</v>
      </c>
      <c r="K5612" s="11">
        <f t="shared" ca="1" si="393"/>
        <v>2.2860429710436359</v>
      </c>
      <c r="L5612" s="11" t="str">
        <f t="shared" ref="L5612:L5866" ca="1" si="396">IF(J5612&gt;K5612, "A", IF(J5612=K5612, "T", "H"))</f>
        <v>H</v>
      </c>
      <c r="M5612" s="11"/>
      <c r="N5612" s="11">
        <v>5611</v>
      </c>
      <c r="O5612" s="12">
        <f t="shared" ca="1" si="394"/>
        <v>-0.485804696604349</v>
      </c>
      <c r="P5612" s="12">
        <f t="shared" ca="1" si="395"/>
        <v>-3.105651999502673</v>
      </c>
      <c r="Q5612" s="11" t="str">
        <f t="shared" ref="Q5612:Q5866" ca="1" si="397">IF(O5612&gt;P5612, "A", IF(O5612=P5612, "T", "H"))</f>
        <v>A</v>
      </c>
    </row>
    <row r="5613" spans="9:17" x14ac:dyDescent="0.25">
      <c r="I5613" s="11">
        <v>5612</v>
      </c>
      <c r="J5613" s="11">
        <f t="shared" ca="1" si="392"/>
        <v>-0.18001897252029309</v>
      </c>
      <c r="K5613" s="11">
        <f t="shared" ca="1" si="393"/>
        <v>1.6893660822743595</v>
      </c>
      <c r="L5613" s="11" t="str">
        <f t="shared" ca="1" si="396"/>
        <v>H</v>
      </c>
      <c r="M5613" s="11"/>
      <c r="N5613" s="11">
        <v>5612</v>
      </c>
      <c r="O5613" s="12">
        <f t="shared" ca="1" si="394"/>
        <v>0.60303691812544991</v>
      </c>
      <c r="P5613" s="12">
        <f t="shared" ca="1" si="395"/>
        <v>1.6081880650875604</v>
      </c>
      <c r="Q5613" s="11" t="str">
        <f t="shared" ca="1" si="397"/>
        <v>H</v>
      </c>
    </row>
    <row r="5614" spans="9:17" x14ac:dyDescent="0.25">
      <c r="I5614" s="11">
        <v>5613</v>
      </c>
      <c r="J5614" s="11">
        <f t="shared" ca="1" si="392"/>
        <v>1.2948392453859459</v>
      </c>
      <c r="K5614" s="11">
        <f t="shared" ca="1" si="393"/>
        <v>2.5986682836163255</v>
      </c>
      <c r="L5614" s="11" t="str">
        <f t="shared" ca="1" si="396"/>
        <v>H</v>
      </c>
      <c r="M5614" s="11"/>
      <c r="N5614" s="11">
        <v>5613</v>
      </c>
      <c r="O5614" s="12">
        <f t="shared" ca="1" si="394"/>
        <v>1.1046814827240792</v>
      </c>
      <c r="P5614" s="12">
        <f t="shared" ca="1" si="395"/>
        <v>2.5099212342137713</v>
      </c>
      <c r="Q5614" s="11" t="str">
        <f t="shared" ca="1" si="397"/>
        <v>H</v>
      </c>
    </row>
    <row r="5615" spans="9:17" x14ac:dyDescent="0.25">
      <c r="I5615" s="11">
        <v>5614</v>
      </c>
      <c r="J5615" s="11">
        <f t="shared" ca="1" si="392"/>
        <v>1.1825561584919073</v>
      </c>
      <c r="K5615" s="11">
        <f t="shared" ca="1" si="393"/>
        <v>3.7496621747908225</v>
      </c>
      <c r="L5615" s="11" t="str">
        <f t="shared" ca="1" si="396"/>
        <v>H</v>
      </c>
      <c r="M5615" s="11"/>
      <c r="N5615" s="11">
        <v>5614</v>
      </c>
      <c r="O5615" s="12">
        <f t="shared" ca="1" si="394"/>
        <v>-0.81182225808901642</v>
      </c>
      <c r="P5615" s="12">
        <f t="shared" ca="1" si="395"/>
        <v>-0.66898468122082599</v>
      </c>
      <c r="Q5615" s="11" t="str">
        <f t="shared" ca="1" si="397"/>
        <v>H</v>
      </c>
    </row>
    <row r="5616" spans="9:17" x14ac:dyDescent="0.25">
      <c r="I5616" s="11">
        <v>5615</v>
      </c>
      <c r="J5616" s="11">
        <f t="shared" ca="1" si="392"/>
        <v>0.72067776381976878</v>
      </c>
      <c r="K5616" s="11">
        <f t="shared" ca="1" si="393"/>
        <v>2.5509654369240442</v>
      </c>
      <c r="L5616" s="11" t="str">
        <f t="shared" ca="1" si="396"/>
        <v>H</v>
      </c>
      <c r="M5616" s="11"/>
      <c r="N5616" s="11">
        <v>5615</v>
      </c>
      <c r="O5616" s="12">
        <f t="shared" ca="1" si="394"/>
        <v>-0.44457364673774791</v>
      </c>
      <c r="P5616" s="12">
        <f t="shared" ca="1" si="395"/>
        <v>0.83186181630882294</v>
      </c>
      <c r="Q5616" s="11" t="str">
        <f t="shared" ca="1" si="397"/>
        <v>H</v>
      </c>
    </row>
    <row r="5617" spans="9:17" x14ac:dyDescent="0.25">
      <c r="I5617" s="11">
        <v>5616</v>
      </c>
      <c r="J5617" s="11">
        <f t="shared" ca="1" si="392"/>
        <v>1.9372730965815101</v>
      </c>
      <c r="K5617" s="11">
        <f t="shared" ca="1" si="393"/>
        <v>2.3351954522971217</v>
      </c>
      <c r="L5617" s="11" t="str">
        <f t="shared" ca="1" si="396"/>
        <v>H</v>
      </c>
      <c r="M5617" s="11"/>
      <c r="N5617" s="11">
        <v>5616</v>
      </c>
      <c r="O5617" s="12">
        <f t="shared" ca="1" si="394"/>
        <v>-0.4148827087466217</v>
      </c>
      <c r="P5617" s="12">
        <f t="shared" ca="1" si="395"/>
        <v>1.6770870129668056</v>
      </c>
      <c r="Q5617" s="11" t="str">
        <f t="shared" ca="1" si="397"/>
        <v>H</v>
      </c>
    </row>
    <row r="5618" spans="9:17" x14ac:dyDescent="0.25">
      <c r="I5618" s="11">
        <v>5617</v>
      </c>
      <c r="J5618" s="11">
        <f t="shared" ca="1" si="392"/>
        <v>0.71354585390828895</v>
      </c>
      <c r="K5618" s="11">
        <f t="shared" ca="1" si="393"/>
        <v>3.6773546095283982</v>
      </c>
      <c r="L5618" s="11" t="str">
        <f t="shared" ca="1" si="396"/>
        <v>H</v>
      </c>
      <c r="M5618" s="11"/>
      <c r="N5618" s="11">
        <v>5617</v>
      </c>
      <c r="O5618" s="12">
        <f t="shared" ca="1" si="394"/>
        <v>-0.2170414982363934</v>
      </c>
      <c r="P5618" s="12">
        <f t="shared" ca="1" si="395"/>
        <v>2.0750501172787295</v>
      </c>
      <c r="Q5618" s="11" t="str">
        <f t="shared" ca="1" si="397"/>
        <v>H</v>
      </c>
    </row>
    <row r="5619" spans="9:17" x14ac:dyDescent="0.25">
      <c r="I5619" s="11">
        <v>5618</v>
      </c>
      <c r="J5619" s="11">
        <f t="shared" ca="1" si="392"/>
        <v>2.5682309351970916</v>
      </c>
      <c r="K5619" s="11">
        <f t="shared" ca="1" si="393"/>
        <v>0.85421858190092537</v>
      </c>
      <c r="L5619" s="11" t="str">
        <f t="shared" ca="1" si="396"/>
        <v>A</v>
      </c>
      <c r="M5619" s="11"/>
      <c r="N5619" s="11">
        <v>5618</v>
      </c>
      <c r="O5619" s="12">
        <f t="shared" ca="1" si="394"/>
        <v>0.67287240481522481</v>
      </c>
      <c r="P5619" s="12">
        <f t="shared" ca="1" si="395"/>
        <v>2.9734629066725482</v>
      </c>
      <c r="Q5619" s="11" t="str">
        <f t="shared" ca="1" si="397"/>
        <v>H</v>
      </c>
    </row>
    <row r="5620" spans="9:17" x14ac:dyDescent="0.25">
      <c r="I5620" s="11">
        <v>5619</v>
      </c>
      <c r="J5620" s="11">
        <f t="shared" ca="1" si="392"/>
        <v>0.65961405215073021</v>
      </c>
      <c r="K5620" s="11">
        <f t="shared" ca="1" si="393"/>
        <v>2.5717470938506102</v>
      </c>
      <c r="L5620" s="11" t="str">
        <f t="shared" ca="1" si="396"/>
        <v>H</v>
      </c>
      <c r="M5620" s="11"/>
      <c r="N5620" s="11">
        <v>5619</v>
      </c>
      <c r="O5620" s="12">
        <f t="shared" ca="1" si="394"/>
        <v>0.86283769583215042</v>
      </c>
      <c r="P5620" s="12">
        <f t="shared" ca="1" si="395"/>
        <v>0.76818329770506577</v>
      </c>
      <c r="Q5620" s="11" t="str">
        <f t="shared" ca="1" si="397"/>
        <v>A</v>
      </c>
    </row>
    <row r="5621" spans="9:17" x14ac:dyDescent="0.25">
      <c r="I5621" s="11">
        <v>5620</v>
      </c>
      <c r="J5621" s="11">
        <f t="shared" ca="1" si="392"/>
        <v>0.45628817799392368</v>
      </c>
      <c r="K5621" s="11">
        <f t="shared" ca="1" si="393"/>
        <v>-0.26909333119229517</v>
      </c>
      <c r="L5621" s="11" t="str">
        <f t="shared" ca="1" si="396"/>
        <v>A</v>
      </c>
      <c r="M5621" s="11"/>
      <c r="N5621" s="11">
        <v>5620</v>
      </c>
      <c r="O5621" s="12">
        <f t="shared" ca="1" si="394"/>
        <v>0.93576671032862135</v>
      </c>
      <c r="P5621" s="12">
        <f t="shared" ca="1" si="395"/>
        <v>3.1427554063151657</v>
      </c>
      <c r="Q5621" s="11" t="str">
        <f t="shared" ca="1" si="397"/>
        <v>H</v>
      </c>
    </row>
    <row r="5622" spans="9:17" x14ac:dyDescent="0.25">
      <c r="I5622" s="11">
        <v>5621</v>
      </c>
      <c r="J5622" s="11">
        <f t="shared" ca="1" si="392"/>
        <v>1.5426897730226039</v>
      </c>
      <c r="K5622" s="11">
        <f t="shared" ca="1" si="393"/>
        <v>1.6379201958300431</v>
      </c>
      <c r="L5622" s="11" t="str">
        <f t="shared" ca="1" si="396"/>
        <v>H</v>
      </c>
      <c r="M5622" s="11"/>
      <c r="N5622" s="11">
        <v>5621</v>
      </c>
      <c r="O5622" s="12">
        <f t="shared" ca="1" si="394"/>
        <v>0.55896448105684493</v>
      </c>
      <c r="P5622" s="12">
        <f t="shared" ca="1" si="395"/>
        <v>-1.3064864510712648</v>
      </c>
      <c r="Q5622" s="11" t="str">
        <f t="shared" ca="1" si="397"/>
        <v>A</v>
      </c>
    </row>
    <row r="5623" spans="9:17" x14ac:dyDescent="0.25">
      <c r="I5623" s="11">
        <v>5622</v>
      </c>
      <c r="J5623" s="11">
        <f t="shared" ca="1" si="392"/>
        <v>1.554322514785935</v>
      </c>
      <c r="K5623" s="11">
        <f t="shared" ca="1" si="393"/>
        <v>5.2947493656964042</v>
      </c>
      <c r="L5623" s="11" t="str">
        <f t="shared" ca="1" si="396"/>
        <v>H</v>
      </c>
      <c r="M5623" s="11"/>
      <c r="N5623" s="11">
        <v>5622</v>
      </c>
      <c r="O5623" s="12">
        <f t="shared" ca="1" si="394"/>
        <v>-0.37654334054823946</v>
      </c>
      <c r="P5623" s="12">
        <f t="shared" ca="1" si="395"/>
        <v>0.36047424356226732</v>
      </c>
      <c r="Q5623" s="11" t="str">
        <f t="shared" ca="1" si="397"/>
        <v>H</v>
      </c>
    </row>
    <row r="5624" spans="9:17" x14ac:dyDescent="0.25">
      <c r="I5624" s="11">
        <v>5623</v>
      </c>
      <c r="J5624" s="11">
        <f t="shared" ca="1" si="392"/>
        <v>3.2263934189593919</v>
      </c>
      <c r="K5624" s="11">
        <f t="shared" ca="1" si="393"/>
        <v>5.0979865421128023</v>
      </c>
      <c r="L5624" s="11" t="str">
        <f t="shared" ca="1" si="396"/>
        <v>H</v>
      </c>
      <c r="M5624" s="11"/>
      <c r="N5624" s="11">
        <v>5623</v>
      </c>
      <c r="O5624" s="12">
        <f t="shared" ca="1" si="394"/>
        <v>-0.78521711407629313</v>
      </c>
      <c r="P5624" s="12">
        <f t="shared" ca="1" si="395"/>
        <v>1.1218725288579727</v>
      </c>
      <c r="Q5624" s="11" t="str">
        <f t="shared" ca="1" si="397"/>
        <v>H</v>
      </c>
    </row>
    <row r="5625" spans="9:17" x14ac:dyDescent="0.25">
      <c r="I5625" s="11">
        <v>5624</v>
      </c>
      <c r="J5625" s="11">
        <f t="shared" ca="1" si="392"/>
        <v>0.7429423723646873</v>
      </c>
      <c r="K5625" s="11">
        <f t="shared" ca="1" si="393"/>
        <v>4.0189671503016147</v>
      </c>
      <c r="L5625" s="11" t="str">
        <f t="shared" ca="1" si="396"/>
        <v>H</v>
      </c>
      <c r="M5625" s="11"/>
      <c r="N5625" s="11">
        <v>5624</v>
      </c>
      <c r="O5625" s="12">
        <f t="shared" ca="1" si="394"/>
        <v>-0.70467711697876467</v>
      </c>
      <c r="P5625" s="12">
        <f t="shared" ca="1" si="395"/>
        <v>-1.3335875453938155</v>
      </c>
      <c r="Q5625" s="11" t="str">
        <f t="shared" ca="1" si="397"/>
        <v>A</v>
      </c>
    </row>
    <row r="5626" spans="9:17" x14ac:dyDescent="0.25">
      <c r="I5626" s="11">
        <v>5625</v>
      </c>
      <c r="J5626" s="11">
        <f t="shared" ca="1" si="392"/>
        <v>0.25499678768826151</v>
      </c>
      <c r="K5626" s="11">
        <f t="shared" ca="1" si="393"/>
        <v>1.0886084513207708</v>
      </c>
      <c r="L5626" s="11" t="str">
        <f t="shared" ca="1" si="396"/>
        <v>H</v>
      </c>
      <c r="M5626" s="11"/>
      <c r="N5626" s="11">
        <v>5625</v>
      </c>
      <c r="O5626" s="12">
        <f t="shared" ca="1" si="394"/>
        <v>0.80437408410440514</v>
      </c>
      <c r="P5626" s="12">
        <f t="shared" ca="1" si="395"/>
        <v>2.4957940129572007</v>
      </c>
      <c r="Q5626" s="11" t="str">
        <f t="shared" ca="1" si="397"/>
        <v>H</v>
      </c>
    </row>
    <row r="5627" spans="9:17" x14ac:dyDescent="0.25">
      <c r="I5627" s="11">
        <v>5626</v>
      </c>
      <c r="J5627" s="11">
        <f t="shared" ca="1" si="392"/>
        <v>-1.028048353758007</v>
      </c>
      <c r="K5627" s="11">
        <f t="shared" ca="1" si="393"/>
        <v>3.6346440614814544</v>
      </c>
      <c r="L5627" s="11" t="str">
        <f t="shared" ca="1" si="396"/>
        <v>H</v>
      </c>
      <c r="M5627" s="11"/>
      <c r="N5627" s="11">
        <v>5626</v>
      </c>
      <c r="O5627" s="12">
        <f t="shared" ca="1" si="394"/>
        <v>0.76298547545276785</v>
      </c>
      <c r="P5627" s="12">
        <f t="shared" ca="1" si="395"/>
        <v>2.1369766260153744</v>
      </c>
      <c r="Q5627" s="11" t="str">
        <f t="shared" ca="1" si="397"/>
        <v>H</v>
      </c>
    </row>
    <row r="5628" spans="9:17" x14ac:dyDescent="0.25">
      <c r="I5628" s="11">
        <v>5627</v>
      </c>
      <c r="J5628" s="11">
        <f t="shared" ca="1" si="392"/>
        <v>1.0377051459577222</v>
      </c>
      <c r="K5628" s="11">
        <f t="shared" ca="1" si="393"/>
        <v>4.2022077583056543</v>
      </c>
      <c r="L5628" s="11" t="str">
        <f t="shared" ca="1" si="396"/>
        <v>H</v>
      </c>
      <c r="M5628" s="11"/>
      <c r="N5628" s="11">
        <v>5627</v>
      </c>
      <c r="O5628" s="12">
        <f t="shared" ca="1" si="394"/>
        <v>0.82044305173125331</v>
      </c>
      <c r="P5628" s="12">
        <f t="shared" ca="1" si="395"/>
        <v>1.5928151413274341</v>
      </c>
      <c r="Q5628" s="11" t="str">
        <f t="shared" ca="1" si="397"/>
        <v>H</v>
      </c>
    </row>
    <row r="5629" spans="9:17" x14ac:dyDescent="0.25">
      <c r="I5629" s="11">
        <v>5628</v>
      </c>
      <c r="J5629" s="11">
        <f t="shared" ca="1" si="392"/>
        <v>1.6661907901391277</v>
      </c>
      <c r="K5629" s="11">
        <f t="shared" ca="1" si="393"/>
        <v>1.8049996262839596</v>
      </c>
      <c r="L5629" s="11" t="str">
        <f t="shared" ca="1" si="396"/>
        <v>H</v>
      </c>
      <c r="M5629" s="11"/>
      <c r="N5629" s="11">
        <v>5628</v>
      </c>
      <c r="O5629" s="12">
        <f t="shared" ca="1" si="394"/>
        <v>0.99753506867625641</v>
      </c>
      <c r="P5629" s="12">
        <f t="shared" ca="1" si="395"/>
        <v>1.4284513747265035</v>
      </c>
      <c r="Q5629" s="11" t="str">
        <f t="shared" ca="1" si="397"/>
        <v>H</v>
      </c>
    </row>
    <row r="5630" spans="9:17" x14ac:dyDescent="0.25">
      <c r="I5630" s="11">
        <v>5629</v>
      </c>
      <c r="J5630" s="11">
        <f t="shared" ca="1" si="392"/>
        <v>1.5359715331406043</v>
      </c>
      <c r="K5630" s="11">
        <f t="shared" ca="1" si="393"/>
        <v>0.97533243323149099</v>
      </c>
      <c r="L5630" s="11" t="str">
        <f t="shared" ca="1" si="396"/>
        <v>A</v>
      </c>
      <c r="M5630" s="11"/>
      <c r="N5630" s="11">
        <v>5629</v>
      </c>
      <c r="O5630" s="12">
        <f t="shared" ca="1" si="394"/>
        <v>1.7229204698316074</v>
      </c>
      <c r="P5630" s="12">
        <f t="shared" ca="1" si="395"/>
        <v>0.90644321266433303</v>
      </c>
      <c r="Q5630" s="11" t="str">
        <f t="shared" ca="1" si="397"/>
        <v>A</v>
      </c>
    </row>
    <row r="5631" spans="9:17" x14ac:dyDescent="0.25">
      <c r="I5631" s="11">
        <v>5630</v>
      </c>
      <c r="J5631" s="11">
        <f t="shared" ca="1" si="392"/>
        <v>1.1763034296987076</v>
      </c>
      <c r="K5631" s="11">
        <f t="shared" ca="1" si="393"/>
        <v>0.86760752083031201</v>
      </c>
      <c r="L5631" s="11" t="str">
        <f t="shared" ca="1" si="396"/>
        <v>A</v>
      </c>
      <c r="M5631" s="11"/>
      <c r="N5631" s="11">
        <v>5630</v>
      </c>
      <c r="O5631" s="12">
        <f t="shared" ca="1" si="394"/>
        <v>-1.4047141067744149</v>
      </c>
      <c r="P5631" s="12">
        <f t="shared" ca="1" si="395"/>
        <v>1.2301927901580114</v>
      </c>
      <c r="Q5631" s="11" t="str">
        <f t="shared" ca="1" si="397"/>
        <v>H</v>
      </c>
    </row>
    <row r="5632" spans="9:17" x14ac:dyDescent="0.25">
      <c r="I5632" s="11">
        <v>5631</v>
      </c>
      <c r="J5632" s="11">
        <f t="shared" ca="1" si="392"/>
        <v>0.50912945962157075</v>
      </c>
      <c r="K5632" s="11">
        <f t="shared" ca="1" si="393"/>
        <v>2.7032634489709788</v>
      </c>
      <c r="L5632" s="11" t="str">
        <f t="shared" ca="1" si="396"/>
        <v>H</v>
      </c>
      <c r="M5632" s="11"/>
      <c r="N5632" s="11">
        <v>5631</v>
      </c>
      <c r="O5632" s="12">
        <f t="shared" ca="1" si="394"/>
        <v>-0.7437825884541418</v>
      </c>
      <c r="P5632" s="12">
        <f t="shared" ca="1" si="395"/>
        <v>-0.35357516758569796</v>
      </c>
      <c r="Q5632" s="11" t="str">
        <f t="shared" ca="1" si="397"/>
        <v>H</v>
      </c>
    </row>
    <row r="5633" spans="9:17" x14ac:dyDescent="0.25">
      <c r="I5633" s="11">
        <v>5632</v>
      </c>
      <c r="J5633" s="11">
        <f t="shared" ca="1" si="392"/>
        <v>1.8712916235471513</v>
      </c>
      <c r="K5633" s="11">
        <f t="shared" ca="1" si="393"/>
        <v>2.2944055650850239</v>
      </c>
      <c r="L5633" s="11" t="str">
        <f t="shared" ca="1" si="396"/>
        <v>H</v>
      </c>
      <c r="M5633" s="11"/>
      <c r="N5633" s="11">
        <v>5632</v>
      </c>
      <c r="O5633" s="12">
        <f t="shared" ca="1" si="394"/>
        <v>1.0967705242316039</v>
      </c>
      <c r="P5633" s="12">
        <f t="shared" ca="1" si="395"/>
        <v>1.1181913901690195</v>
      </c>
      <c r="Q5633" s="11" t="str">
        <f t="shared" ca="1" si="397"/>
        <v>H</v>
      </c>
    </row>
    <row r="5634" spans="9:17" x14ac:dyDescent="0.25">
      <c r="I5634" s="11">
        <v>5633</v>
      </c>
      <c r="J5634" s="11">
        <f t="shared" ca="1" si="392"/>
        <v>2.3899521688032013</v>
      </c>
      <c r="K5634" s="11">
        <f t="shared" ca="1" si="393"/>
        <v>1.5196839959006214</v>
      </c>
      <c r="L5634" s="11" t="str">
        <f t="shared" ca="1" si="396"/>
        <v>A</v>
      </c>
      <c r="M5634" s="11"/>
      <c r="N5634" s="11">
        <v>5633</v>
      </c>
      <c r="O5634" s="12">
        <f t="shared" ca="1" si="394"/>
        <v>1.2530913004204991</v>
      </c>
      <c r="P5634" s="12">
        <f t="shared" ca="1" si="395"/>
        <v>-0.57431492606941115</v>
      </c>
      <c r="Q5634" s="11" t="str">
        <f t="shared" ca="1" si="397"/>
        <v>A</v>
      </c>
    </row>
    <row r="5635" spans="9:17" x14ac:dyDescent="0.25">
      <c r="I5635" s="11">
        <v>5634</v>
      </c>
      <c r="J5635" s="11">
        <f t="shared" ref="J5635:J5698" ca="1" si="398">NORMINV(RAND(), $D$3,$F$3)</f>
        <v>2.5743137976842183</v>
      </c>
      <c r="K5635" s="11">
        <f t="shared" ref="K5635:K5698" ca="1" si="399">NORMINV(RAND(), $D$2,$F$2)</f>
        <v>1.6009680857817414</v>
      </c>
      <c r="L5635" s="11" t="str">
        <f t="shared" ca="1" si="396"/>
        <v>A</v>
      </c>
      <c r="M5635" s="11"/>
      <c r="N5635" s="11">
        <v>5634</v>
      </c>
      <c r="O5635" s="12">
        <f t="shared" ref="O5635:O5698" ca="1" si="400">NORMINV(RAND(), $D$11,$F$11)</f>
        <v>-1.3044041029773024</v>
      </c>
      <c r="P5635" s="12">
        <f t="shared" ref="P5635:P5698" ca="1" si="401">NORMINV(RAND(), $D$10,$F$10)</f>
        <v>1.7857147572106697</v>
      </c>
      <c r="Q5635" s="11" t="str">
        <f t="shared" ca="1" si="397"/>
        <v>H</v>
      </c>
    </row>
    <row r="5636" spans="9:17" x14ac:dyDescent="0.25">
      <c r="I5636" s="11">
        <v>5635</v>
      </c>
      <c r="J5636" s="11">
        <f t="shared" ca="1" si="398"/>
        <v>3.5179492116774393</v>
      </c>
      <c r="K5636" s="11">
        <f t="shared" ca="1" si="399"/>
        <v>-8.805097428796449E-2</v>
      </c>
      <c r="L5636" s="11" t="str">
        <f t="shared" ca="1" si="396"/>
        <v>A</v>
      </c>
      <c r="M5636" s="11"/>
      <c r="N5636" s="11">
        <v>5635</v>
      </c>
      <c r="O5636" s="12">
        <f t="shared" ca="1" si="400"/>
        <v>1.0850469825732796</v>
      </c>
      <c r="P5636" s="12">
        <f t="shared" ca="1" si="401"/>
        <v>-1.1164859956161344E-2</v>
      </c>
      <c r="Q5636" s="11" t="str">
        <f t="shared" ca="1" si="397"/>
        <v>A</v>
      </c>
    </row>
    <row r="5637" spans="9:17" x14ac:dyDescent="0.25">
      <c r="I5637" s="11">
        <v>5636</v>
      </c>
      <c r="J5637" s="11">
        <f t="shared" ca="1" si="398"/>
        <v>2.4740330099358592</v>
      </c>
      <c r="K5637" s="11">
        <f t="shared" ca="1" si="399"/>
        <v>2.5584254179891941</v>
      </c>
      <c r="L5637" s="11" t="str">
        <f t="shared" ca="1" si="396"/>
        <v>H</v>
      </c>
      <c r="M5637" s="11"/>
      <c r="N5637" s="11">
        <v>5636</v>
      </c>
      <c r="O5637" s="12">
        <f t="shared" ca="1" si="400"/>
        <v>0.67445336055660421</v>
      </c>
      <c r="P5637" s="12">
        <f t="shared" ca="1" si="401"/>
        <v>2.0263515518709672</v>
      </c>
      <c r="Q5637" s="11" t="str">
        <f t="shared" ca="1" si="397"/>
        <v>H</v>
      </c>
    </row>
    <row r="5638" spans="9:17" x14ac:dyDescent="0.25">
      <c r="I5638" s="11">
        <v>5637</v>
      </c>
      <c r="J5638" s="11">
        <f t="shared" ca="1" si="398"/>
        <v>0.23745112456244777</v>
      </c>
      <c r="K5638" s="11">
        <f t="shared" ca="1" si="399"/>
        <v>-1.0397684458251755</v>
      </c>
      <c r="L5638" s="11" t="str">
        <f t="shared" ca="1" si="396"/>
        <v>A</v>
      </c>
      <c r="M5638" s="11"/>
      <c r="N5638" s="11">
        <v>5637</v>
      </c>
      <c r="O5638" s="12">
        <f t="shared" ca="1" si="400"/>
        <v>0.56120876936516262</v>
      </c>
      <c r="P5638" s="12">
        <f t="shared" ca="1" si="401"/>
        <v>0.50644940997807997</v>
      </c>
      <c r="Q5638" s="11" t="str">
        <f t="shared" ca="1" si="397"/>
        <v>A</v>
      </c>
    </row>
    <row r="5639" spans="9:17" x14ac:dyDescent="0.25">
      <c r="I5639" s="11">
        <v>5638</v>
      </c>
      <c r="J5639" s="11">
        <f t="shared" ca="1" si="398"/>
        <v>1.1811636805246546</v>
      </c>
      <c r="K5639" s="11">
        <f t="shared" ca="1" si="399"/>
        <v>1.5040517836672809</v>
      </c>
      <c r="L5639" s="11" t="str">
        <f t="shared" ca="1" si="396"/>
        <v>H</v>
      </c>
      <c r="M5639" s="11"/>
      <c r="N5639" s="11">
        <v>5638</v>
      </c>
      <c r="O5639" s="12">
        <f t="shared" ca="1" si="400"/>
        <v>1.0662728107871087</v>
      </c>
      <c r="P5639" s="12">
        <f t="shared" ca="1" si="401"/>
        <v>3.0429429559930101</v>
      </c>
      <c r="Q5639" s="11" t="str">
        <f t="shared" ca="1" si="397"/>
        <v>H</v>
      </c>
    </row>
    <row r="5640" spans="9:17" x14ac:dyDescent="0.25">
      <c r="I5640" s="11">
        <v>5639</v>
      </c>
      <c r="J5640" s="11">
        <f t="shared" ca="1" si="398"/>
        <v>1.8886178523171804</v>
      </c>
      <c r="K5640" s="11">
        <f t="shared" ca="1" si="399"/>
        <v>4.2855643760424789</v>
      </c>
      <c r="L5640" s="11" t="str">
        <f t="shared" ca="1" si="396"/>
        <v>H</v>
      </c>
      <c r="M5640" s="11"/>
      <c r="N5640" s="11">
        <v>5639</v>
      </c>
      <c r="O5640" s="12">
        <f t="shared" ca="1" si="400"/>
        <v>1.6365232357353316</v>
      </c>
      <c r="P5640" s="12">
        <f t="shared" ca="1" si="401"/>
        <v>-0.74739595413179138</v>
      </c>
      <c r="Q5640" s="11" t="str">
        <f t="shared" ca="1" si="397"/>
        <v>A</v>
      </c>
    </row>
    <row r="5641" spans="9:17" x14ac:dyDescent="0.25">
      <c r="I5641" s="11">
        <v>5640</v>
      </c>
      <c r="J5641" s="11">
        <f t="shared" ca="1" si="398"/>
        <v>1.9699846214701466</v>
      </c>
      <c r="K5641" s="11">
        <f t="shared" ca="1" si="399"/>
        <v>3.7038470221474187</v>
      </c>
      <c r="L5641" s="11" t="str">
        <f t="shared" ca="1" si="396"/>
        <v>H</v>
      </c>
      <c r="M5641" s="11"/>
      <c r="N5641" s="11">
        <v>5640</v>
      </c>
      <c r="O5641" s="12">
        <f t="shared" ca="1" si="400"/>
        <v>2.1693613669590501</v>
      </c>
      <c r="P5641" s="12">
        <f t="shared" ca="1" si="401"/>
        <v>0.50218928177191635</v>
      </c>
      <c r="Q5641" s="11" t="str">
        <f t="shared" ca="1" si="397"/>
        <v>A</v>
      </c>
    </row>
    <row r="5642" spans="9:17" x14ac:dyDescent="0.25">
      <c r="I5642" s="11">
        <v>5641</v>
      </c>
      <c r="J5642" s="11">
        <f t="shared" ca="1" si="398"/>
        <v>2.2945361733263607</v>
      </c>
      <c r="K5642" s="11">
        <f t="shared" ca="1" si="399"/>
        <v>0.78791454031533892</v>
      </c>
      <c r="L5642" s="11" t="str">
        <f t="shared" ca="1" si="396"/>
        <v>A</v>
      </c>
      <c r="M5642" s="11"/>
      <c r="N5642" s="11">
        <v>5641</v>
      </c>
      <c r="O5642" s="12">
        <f t="shared" ca="1" si="400"/>
        <v>-1.6221905637138871</v>
      </c>
      <c r="P5642" s="12">
        <f t="shared" ca="1" si="401"/>
        <v>0.5458612325275376</v>
      </c>
      <c r="Q5642" s="11" t="str">
        <f t="shared" ca="1" si="397"/>
        <v>H</v>
      </c>
    </row>
    <row r="5643" spans="9:17" x14ac:dyDescent="0.25">
      <c r="I5643" s="11">
        <v>5642</v>
      </c>
      <c r="J5643" s="11">
        <f t="shared" ca="1" si="398"/>
        <v>0.30087258735162481</v>
      </c>
      <c r="K5643" s="11">
        <f t="shared" ca="1" si="399"/>
        <v>0.97222238477836775</v>
      </c>
      <c r="L5643" s="11" t="str">
        <f t="shared" ca="1" si="396"/>
        <v>H</v>
      </c>
      <c r="M5643" s="11"/>
      <c r="N5643" s="11">
        <v>5642</v>
      </c>
      <c r="O5643" s="12">
        <f t="shared" ca="1" si="400"/>
        <v>1.8507294779528727</v>
      </c>
      <c r="P5643" s="12">
        <f t="shared" ca="1" si="401"/>
        <v>3.7407400726111208</v>
      </c>
      <c r="Q5643" s="11" t="str">
        <f t="shared" ca="1" si="397"/>
        <v>H</v>
      </c>
    </row>
    <row r="5644" spans="9:17" x14ac:dyDescent="0.25">
      <c r="I5644" s="11">
        <v>5643</v>
      </c>
      <c r="J5644" s="11">
        <f t="shared" ca="1" si="398"/>
        <v>0.48343191570314481</v>
      </c>
      <c r="K5644" s="11">
        <f t="shared" ca="1" si="399"/>
        <v>6.5322722704446061</v>
      </c>
      <c r="L5644" s="11" t="str">
        <f t="shared" ca="1" si="396"/>
        <v>H</v>
      </c>
      <c r="M5644" s="11"/>
      <c r="N5644" s="11">
        <v>5643</v>
      </c>
      <c r="O5644" s="12">
        <f t="shared" ca="1" si="400"/>
        <v>0.88877054023646918</v>
      </c>
      <c r="P5644" s="12">
        <f t="shared" ca="1" si="401"/>
        <v>-0.51342121417979469</v>
      </c>
      <c r="Q5644" s="11" t="str">
        <f t="shared" ca="1" si="397"/>
        <v>A</v>
      </c>
    </row>
    <row r="5645" spans="9:17" x14ac:dyDescent="0.25">
      <c r="I5645" s="11">
        <v>5644</v>
      </c>
      <c r="J5645" s="11">
        <f t="shared" ca="1" si="398"/>
        <v>1.8973666883888272</v>
      </c>
      <c r="K5645" s="11">
        <f t="shared" ca="1" si="399"/>
        <v>1.8489974144680721</v>
      </c>
      <c r="L5645" s="11" t="str">
        <f t="shared" ca="1" si="396"/>
        <v>A</v>
      </c>
      <c r="M5645" s="11"/>
      <c r="N5645" s="11">
        <v>5644</v>
      </c>
      <c r="O5645" s="12">
        <f t="shared" ca="1" si="400"/>
        <v>2.0116318931186132</v>
      </c>
      <c r="P5645" s="12">
        <f t="shared" ca="1" si="401"/>
        <v>4.3219641047556356</v>
      </c>
      <c r="Q5645" s="11" t="str">
        <f t="shared" ca="1" si="397"/>
        <v>H</v>
      </c>
    </row>
    <row r="5646" spans="9:17" x14ac:dyDescent="0.25">
      <c r="I5646" s="11">
        <v>5645</v>
      </c>
      <c r="J5646" s="11">
        <f t="shared" ca="1" si="398"/>
        <v>1.3207426804651974</v>
      </c>
      <c r="K5646" s="11">
        <f t="shared" ca="1" si="399"/>
        <v>3.0333341945658994</v>
      </c>
      <c r="L5646" s="11" t="str">
        <f t="shared" ca="1" si="396"/>
        <v>H</v>
      </c>
      <c r="M5646" s="11"/>
      <c r="N5646" s="11">
        <v>5645</v>
      </c>
      <c r="O5646" s="12">
        <f t="shared" ca="1" si="400"/>
        <v>0.88537434934273262</v>
      </c>
      <c r="P5646" s="12">
        <f t="shared" ca="1" si="401"/>
        <v>1.9968103933107861</v>
      </c>
      <c r="Q5646" s="11" t="str">
        <f t="shared" ca="1" si="397"/>
        <v>H</v>
      </c>
    </row>
    <row r="5647" spans="9:17" x14ac:dyDescent="0.25">
      <c r="I5647" s="11">
        <v>5646</v>
      </c>
      <c r="J5647" s="11">
        <f t="shared" ca="1" si="398"/>
        <v>1.1132594663870099</v>
      </c>
      <c r="K5647" s="11">
        <f t="shared" ca="1" si="399"/>
        <v>3.7285160588139634</v>
      </c>
      <c r="L5647" s="11" t="str">
        <f t="shared" ca="1" si="396"/>
        <v>H</v>
      </c>
      <c r="M5647" s="11"/>
      <c r="N5647" s="11">
        <v>5646</v>
      </c>
      <c r="O5647" s="12">
        <f t="shared" ca="1" si="400"/>
        <v>1.0301875634224156</v>
      </c>
      <c r="P5647" s="12">
        <f t="shared" ca="1" si="401"/>
        <v>0.72598542645231279</v>
      </c>
      <c r="Q5647" s="11" t="str">
        <f t="shared" ca="1" si="397"/>
        <v>A</v>
      </c>
    </row>
    <row r="5648" spans="9:17" x14ac:dyDescent="0.25">
      <c r="I5648" s="11">
        <v>5647</v>
      </c>
      <c r="J5648" s="11">
        <f t="shared" ca="1" si="398"/>
        <v>-0.33933623916824873</v>
      </c>
      <c r="K5648" s="11">
        <f t="shared" ca="1" si="399"/>
        <v>-0.46339246654985278</v>
      </c>
      <c r="L5648" s="11" t="str">
        <f t="shared" ca="1" si="396"/>
        <v>A</v>
      </c>
      <c r="M5648" s="11"/>
      <c r="N5648" s="11">
        <v>5647</v>
      </c>
      <c r="O5648" s="12">
        <f t="shared" ca="1" si="400"/>
        <v>0.10391432716038873</v>
      </c>
      <c r="P5648" s="12">
        <f t="shared" ca="1" si="401"/>
        <v>0.11141729746824713</v>
      </c>
      <c r="Q5648" s="11" t="str">
        <f t="shared" ca="1" si="397"/>
        <v>H</v>
      </c>
    </row>
    <row r="5649" spans="9:17" x14ac:dyDescent="0.25">
      <c r="I5649" s="11">
        <v>5648</v>
      </c>
      <c r="J5649" s="11">
        <f t="shared" ca="1" si="398"/>
        <v>0.89557848461935008</v>
      </c>
      <c r="K5649" s="11">
        <f t="shared" ca="1" si="399"/>
        <v>1.4722039959889603</v>
      </c>
      <c r="L5649" s="11" t="str">
        <f t="shared" ca="1" si="396"/>
        <v>H</v>
      </c>
      <c r="M5649" s="11"/>
      <c r="N5649" s="11">
        <v>5648</v>
      </c>
      <c r="O5649" s="12">
        <f t="shared" ca="1" si="400"/>
        <v>0.1031104829135393</v>
      </c>
      <c r="P5649" s="12">
        <f t="shared" ca="1" si="401"/>
        <v>-1.5328379321341443</v>
      </c>
      <c r="Q5649" s="11" t="str">
        <f t="shared" ca="1" si="397"/>
        <v>A</v>
      </c>
    </row>
    <row r="5650" spans="9:17" x14ac:dyDescent="0.25">
      <c r="I5650" s="11">
        <v>5649</v>
      </c>
      <c r="J5650" s="11">
        <f t="shared" ca="1" si="398"/>
        <v>2.2287624038749136</v>
      </c>
      <c r="K5650" s="11">
        <f t="shared" ca="1" si="399"/>
        <v>3.536578550430352</v>
      </c>
      <c r="L5650" s="11" t="str">
        <f t="shared" ca="1" si="396"/>
        <v>H</v>
      </c>
      <c r="M5650" s="11"/>
      <c r="N5650" s="11">
        <v>5649</v>
      </c>
      <c r="O5650" s="12">
        <f t="shared" ca="1" si="400"/>
        <v>-1.8943974827980539</v>
      </c>
      <c r="P5650" s="12">
        <f t="shared" ca="1" si="401"/>
        <v>1.5752438839506842</v>
      </c>
      <c r="Q5650" s="11" t="str">
        <f t="shared" ca="1" si="397"/>
        <v>H</v>
      </c>
    </row>
    <row r="5651" spans="9:17" x14ac:dyDescent="0.25">
      <c r="I5651" s="11">
        <v>5650</v>
      </c>
      <c r="J5651" s="11">
        <f t="shared" ca="1" si="398"/>
        <v>0.56292825995954243</v>
      </c>
      <c r="K5651" s="11">
        <f t="shared" ca="1" si="399"/>
        <v>4.2137057632826842</v>
      </c>
      <c r="L5651" s="11" t="str">
        <f t="shared" ca="1" si="396"/>
        <v>H</v>
      </c>
      <c r="M5651" s="11"/>
      <c r="N5651" s="11">
        <v>5650</v>
      </c>
      <c r="O5651" s="12">
        <f t="shared" ca="1" si="400"/>
        <v>2.4750732177879726</v>
      </c>
      <c r="P5651" s="12">
        <f t="shared" ca="1" si="401"/>
        <v>-0.61701356724179401</v>
      </c>
      <c r="Q5651" s="11" t="str">
        <f t="shared" ca="1" si="397"/>
        <v>A</v>
      </c>
    </row>
    <row r="5652" spans="9:17" x14ac:dyDescent="0.25">
      <c r="I5652" s="11">
        <v>5651</v>
      </c>
      <c r="J5652" s="11">
        <f t="shared" ca="1" si="398"/>
        <v>-0.45364918024294332</v>
      </c>
      <c r="K5652" s="11">
        <f t="shared" ca="1" si="399"/>
        <v>2.3332117953534524</v>
      </c>
      <c r="L5652" s="11" t="str">
        <f t="shared" ca="1" si="396"/>
        <v>H</v>
      </c>
      <c r="M5652" s="11"/>
      <c r="N5652" s="11">
        <v>5651</v>
      </c>
      <c r="O5652" s="12">
        <f t="shared" ca="1" si="400"/>
        <v>-1.5511904552728988</v>
      </c>
      <c r="P5652" s="12">
        <f t="shared" ca="1" si="401"/>
        <v>-0.86964986507639352</v>
      </c>
      <c r="Q5652" s="11" t="str">
        <f t="shared" ca="1" si="397"/>
        <v>H</v>
      </c>
    </row>
    <row r="5653" spans="9:17" x14ac:dyDescent="0.25">
      <c r="I5653" s="11">
        <v>5652</v>
      </c>
      <c r="J5653" s="11">
        <f t="shared" ca="1" si="398"/>
        <v>-9.9804686243312957E-2</v>
      </c>
      <c r="K5653" s="11">
        <f t="shared" ca="1" si="399"/>
        <v>2.5666237700120909</v>
      </c>
      <c r="L5653" s="11" t="str">
        <f t="shared" ca="1" si="396"/>
        <v>H</v>
      </c>
      <c r="M5653" s="11"/>
      <c r="N5653" s="11">
        <v>5652</v>
      </c>
      <c r="O5653" s="12">
        <f t="shared" ca="1" si="400"/>
        <v>0.26291147784522972</v>
      </c>
      <c r="P5653" s="12">
        <f t="shared" ca="1" si="401"/>
        <v>1.4856788104650143</v>
      </c>
      <c r="Q5653" s="11" t="str">
        <f t="shared" ca="1" si="397"/>
        <v>H</v>
      </c>
    </row>
    <row r="5654" spans="9:17" x14ac:dyDescent="0.25">
      <c r="I5654" s="11">
        <v>5653</v>
      </c>
      <c r="J5654" s="11">
        <f t="shared" ca="1" si="398"/>
        <v>1.5934547704403337</v>
      </c>
      <c r="K5654" s="11">
        <f t="shared" ca="1" si="399"/>
        <v>2.3583840315165006</v>
      </c>
      <c r="L5654" s="11" t="str">
        <f t="shared" ca="1" si="396"/>
        <v>H</v>
      </c>
      <c r="M5654" s="11"/>
      <c r="N5654" s="11">
        <v>5653</v>
      </c>
      <c r="O5654" s="12">
        <f t="shared" ca="1" si="400"/>
        <v>2.0895178874700049</v>
      </c>
      <c r="P5654" s="12">
        <f t="shared" ca="1" si="401"/>
        <v>1.3361355079769863</v>
      </c>
      <c r="Q5654" s="11" t="str">
        <f t="shared" ca="1" si="397"/>
        <v>A</v>
      </c>
    </row>
    <row r="5655" spans="9:17" x14ac:dyDescent="0.25">
      <c r="I5655" s="11">
        <v>5654</v>
      </c>
      <c r="J5655" s="11">
        <f t="shared" ca="1" si="398"/>
        <v>0.39240594648750204</v>
      </c>
      <c r="K5655" s="11">
        <f t="shared" ca="1" si="399"/>
        <v>3.4578134101096625</v>
      </c>
      <c r="L5655" s="11" t="str">
        <f t="shared" ca="1" si="396"/>
        <v>H</v>
      </c>
      <c r="M5655" s="11"/>
      <c r="N5655" s="11">
        <v>5654</v>
      </c>
      <c r="O5655" s="12">
        <f t="shared" ca="1" si="400"/>
        <v>0.11850590450911169</v>
      </c>
      <c r="P5655" s="12">
        <f t="shared" ca="1" si="401"/>
        <v>1.8156766636518489</v>
      </c>
      <c r="Q5655" s="11" t="str">
        <f t="shared" ca="1" si="397"/>
        <v>H</v>
      </c>
    </row>
    <row r="5656" spans="9:17" x14ac:dyDescent="0.25">
      <c r="I5656" s="11">
        <v>5655</v>
      </c>
      <c r="J5656" s="11">
        <f t="shared" ca="1" si="398"/>
        <v>0.88611621698538179</v>
      </c>
      <c r="K5656" s="11">
        <f t="shared" ca="1" si="399"/>
        <v>1.2195747906141332</v>
      </c>
      <c r="L5656" s="11" t="str">
        <f t="shared" ca="1" si="396"/>
        <v>H</v>
      </c>
      <c r="M5656" s="11"/>
      <c r="N5656" s="11">
        <v>5655</v>
      </c>
      <c r="O5656" s="12">
        <f t="shared" ca="1" si="400"/>
        <v>-1.2084309662085491</v>
      </c>
      <c r="P5656" s="12">
        <f t="shared" ca="1" si="401"/>
        <v>-5.6002481185653208E-2</v>
      </c>
      <c r="Q5656" s="11" t="str">
        <f t="shared" ca="1" si="397"/>
        <v>H</v>
      </c>
    </row>
    <row r="5657" spans="9:17" x14ac:dyDescent="0.25">
      <c r="I5657" s="11">
        <v>5656</v>
      </c>
      <c r="J5657" s="11">
        <f t="shared" ca="1" si="398"/>
        <v>-1.9458505380736568</v>
      </c>
      <c r="K5657" s="11">
        <f t="shared" ca="1" si="399"/>
        <v>2.211799631824376</v>
      </c>
      <c r="L5657" s="11" t="str">
        <f t="shared" ca="1" si="396"/>
        <v>H</v>
      </c>
      <c r="M5657" s="11"/>
      <c r="N5657" s="11">
        <v>5656</v>
      </c>
      <c r="O5657" s="12">
        <f t="shared" ca="1" si="400"/>
        <v>-0.60202669755844918</v>
      </c>
      <c r="P5657" s="12">
        <f t="shared" ca="1" si="401"/>
        <v>3.5168238914739187</v>
      </c>
      <c r="Q5657" s="11" t="str">
        <f t="shared" ca="1" si="397"/>
        <v>H</v>
      </c>
    </row>
    <row r="5658" spans="9:17" x14ac:dyDescent="0.25">
      <c r="I5658" s="11">
        <v>5657</v>
      </c>
      <c r="J5658" s="11">
        <f t="shared" ca="1" si="398"/>
        <v>2.4501206052015752</v>
      </c>
      <c r="K5658" s="11">
        <f t="shared" ca="1" si="399"/>
        <v>4.7353374232446095</v>
      </c>
      <c r="L5658" s="11" t="str">
        <f t="shared" ca="1" si="396"/>
        <v>H</v>
      </c>
      <c r="M5658" s="11"/>
      <c r="N5658" s="11">
        <v>5657</v>
      </c>
      <c r="O5658" s="12">
        <f t="shared" ca="1" si="400"/>
        <v>-0.90970156442778016</v>
      </c>
      <c r="P5658" s="12">
        <f t="shared" ca="1" si="401"/>
        <v>0.11022324966666608</v>
      </c>
      <c r="Q5658" s="11" t="str">
        <f t="shared" ca="1" si="397"/>
        <v>H</v>
      </c>
    </row>
    <row r="5659" spans="9:17" x14ac:dyDescent="0.25">
      <c r="I5659" s="11">
        <v>5658</v>
      </c>
      <c r="J5659" s="11">
        <f t="shared" ca="1" si="398"/>
        <v>0.64733580513709787</v>
      </c>
      <c r="K5659" s="11">
        <f t="shared" ca="1" si="399"/>
        <v>1.9334941974915698</v>
      </c>
      <c r="L5659" s="11" t="str">
        <f t="shared" ca="1" si="396"/>
        <v>H</v>
      </c>
      <c r="M5659" s="11"/>
      <c r="N5659" s="11">
        <v>5658</v>
      </c>
      <c r="O5659" s="12">
        <f t="shared" ca="1" si="400"/>
        <v>1.2333183499214404</v>
      </c>
      <c r="P5659" s="12">
        <f t="shared" ca="1" si="401"/>
        <v>0.5907476713877795</v>
      </c>
      <c r="Q5659" s="11" t="str">
        <f t="shared" ca="1" si="397"/>
        <v>A</v>
      </c>
    </row>
    <row r="5660" spans="9:17" x14ac:dyDescent="0.25">
      <c r="I5660" s="11">
        <v>5659</v>
      </c>
      <c r="J5660" s="11">
        <f t="shared" ca="1" si="398"/>
        <v>0.78335233554023942</v>
      </c>
      <c r="K5660" s="11">
        <f t="shared" ca="1" si="399"/>
        <v>1.5727565967807813</v>
      </c>
      <c r="L5660" s="11" t="str">
        <f t="shared" ca="1" si="396"/>
        <v>H</v>
      </c>
      <c r="M5660" s="11"/>
      <c r="N5660" s="11">
        <v>5659</v>
      </c>
      <c r="O5660" s="12">
        <f t="shared" ca="1" si="400"/>
        <v>1.7868618922930102</v>
      </c>
      <c r="P5660" s="12">
        <f t="shared" ca="1" si="401"/>
        <v>-0.77297751599021769</v>
      </c>
      <c r="Q5660" s="11" t="str">
        <f t="shared" ca="1" si="397"/>
        <v>A</v>
      </c>
    </row>
    <row r="5661" spans="9:17" x14ac:dyDescent="0.25">
      <c r="I5661" s="11">
        <v>5660</v>
      </c>
      <c r="J5661" s="11">
        <f t="shared" ca="1" si="398"/>
        <v>-0.18963685369478156</v>
      </c>
      <c r="K5661" s="11">
        <f t="shared" ca="1" si="399"/>
        <v>2.7115043082431933</v>
      </c>
      <c r="L5661" s="11" t="str">
        <f t="shared" ca="1" si="396"/>
        <v>H</v>
      </c>
      <c r="M5661" s="11"/>
      <c r="N5661" s="11">
        <v>5660</v>
      </c>
      <c r="O5661" s="12">
        <f t="shared" ca="1" si="400"/>
        <v>0.74477186696056252</v>
      </c>
      <c r="P5661" s="12">
        <f t="shared" ca="1" si="401"/>
        <v>3.4650459189595924</v>
      </c>
      <c r="Q5661" s="11" t="str">
        <f t="shared" ca="1" si="397"/>
        <v>H</v>
      </c>
    </row>
    <row r="5662" spans="9:17" x14ac:dyDescent="0.25">
      <c r="I5662" s="11">
        <v>5661</v>
      </c>
      <c r="J5662" s="11">
        <f t="shared" ca="1" si="398"/>
        <v>1.8749854404554323</v>
      </c>
      <c r="K5662" s="11">
        <f t="shared" ca="1" si="399"/>
        <v>0.61807806050123126</v>
      </c>
      <c r="L5662" s="11" t="str">
        <f t="shared" ca="1" si="396"/>
        <v>A</v>
      </c>
      <c r="M5662" s="11"/>
      <c r="N5662" s="11">
        <v>5661</v>
      </c>
      <c r="O5662" s="12">
        <f t="shared" ca="1" si="400"/>
        <v>2.3250043759614698</v>
      </c>
      <c r="P5662" s="12">
        <f t="shared" ca="1" si="401"/>
        <v>-0.22886794105086428</v>
      </c>
      <c r="Q5662" s="11" t="str">
        <f t="shared" ca="1" si="397"/>
        <v>A</v>
      </c>
    </row>
    <row r="5663" spans="9:17" x14ac:dyDescent="0.25">
      <c r="I5663" s="11">
        <v>5662</v>
      </c>
      <c r="J5663" s="11">
        <f t="shared" ca="1" si="398"/>
        <v>1.9049264390493708</v>
      </c>
      <c r="K5663" s="11">
        <f t="shared" ca="1" si="399"/>
        <v>2.2607066300925611</v>
      </c>
      <c r="L5663" s="11" t="str">
        <f t="shared" ca="1" si="396"/>
        <v>H</v>
      </c>
      <c r="M5663" s="11"/>
      <c r="N5663" s="11">
        <v>5662</v>
      </c>
      <c r="O5663" s="12">
        <f t="shared" ca="1" si="400"/>
        <v>1.5533758619852147</v>
      </c>
      <c r="P5663" s="12">
        <f t="shared" ca="1" si="401"/>
        <v>2.9991954219198043</v>
      </c>
      <c r="Q5663" s="11" t="str">
        <f t="shared" ca="1" si="397"/>
        <v>H</v>
      </c>
    </row>
    <row r="5664" spans="9:17" x14ac:dyDescent="0.25">
      <c r="I5664" s="11">
        <v>5663</v>
      </c>
      <c r="J5664" s="11">
        <f t="shared" ca="1" si="398"/>
        <v>2.5820692698298591</v>
      </c>
      <c r="K5664" s="11">
        <f t="shared" ca="1" si="399"/>
        <v>3.4590888132827375</v>
      </c>
      <c r="L5664" s="11" t="str">
        <f t="shared" ca="1" si="396"/>
        <v>H</v>
      </c>
      <c r="M5664" s="11"/>
      <c r="N5664" s="11">
        <v>5663</v>
      </c>
      <c r="O5664" s="12">
        <f t="shared" ca="1" si="400"/>
        <v>1.7425219747018676</v>
      </c>
      <c r="P5664" s="12">
        <f t="shared" ca="1" si="401"/>
        <v>-0.57550333253069708</v>
      </c>
      <c r="Q5664" s="11" t="str">
        <f t="shared" ca="1" si="397"/>
        <v>A</v>
      </c>
    </row>
    <row r="5665" spans="9:17" x14ac:dyDescent="0.25">
      <c r="I5665" s="11">
        <v>5664</v>
      </c>
      <c r="J5665" s="11">
        <f t="shared" ca="1" si="398"/>
        <v>1.0905718794694736</v>
      </c>
      <c r="K5665" s="11">
        <f t="shared" ca="1" si="399"/>
        <v>0.3112934402875227</v>
      </c>
      <c r="L5665" s="11" t="str">
        <f t="shared" ca="1" si="396"/>
        <v>A</v>
      </c>
      <c r="M5665" s="11"/>
      <c r="N5665" s="11">
        <v>5664</v>
      </c>
      <c r="O5665" s="12">
        <f t="shared" ca="1" si="400"/>
        <v>1.5334603325181648</v>
      </c>
      <c r="P5665" s="12">
        <f t="shared" ca="1" si="401"/>
        <v>1.862222708135951</v>
      </c>
      <c r="Q5665" s="11" t="str">
        <f t="shared" ca="1" si="397"/>
        <v>H</v>
      </c>
    </row>
    <row r="5666" spans="9:17" x14ac:dyDescent="0.25">
      <c r="I5666" s="11">
        <v>5665</v>
      </c>
      <c r="J5666" s="11">
        <f t="shared" ca="1" si="398"/>
        <v>0.48140319012393545</v>
      </c>
      <c r="K5666" s="11">
        <f t="shared" ca="1" si="399"/>
        <v>1.6270018820058603</v>
      </c>
      <c r="L5666" s="11" t="str">
        <f t="shared" ca="1" si="396"/>
        <v>H</v>
      </c>
      <c r="M5666" s="11"/>
      <c r="N5666" s="11">
        <v>5665</v>
      </c>
      <c r="O5666" s="12">
        <f t="shared" ca="1" si="400"/>
        <v>-4.2827086955264604E-2</v>
      </c>
      <c r="P5666" s="12">
        <f t="shared" ca="1" si="401"/>
        <v>0.52561722162457003</v>
      </c>
      <c r="Q5666" s="11" t="str">
        <f t="shared" ca="1" si="397"/>
        <v>H</v>
      </c>
    </row>
    <row r="5667" spans="9:17" x14ac:dyDescent="0.25">
      <c r="I5667" s="11">
        <v>5666</v>
      </c>
      <c r="J5667" s="11">
        <f t="shared" ca="1" si="398"/>
        <v>1.2302319418525833</v>
      </c>
      <c r="K5667" s="11">
        <f t="shared" ca="1" si="399"/>
        <v>3.1874442691170763</v>
      </c>
      <c r="L5667" s="11" t="str">
        <f t="shared" ca="1" si="396"/>
        <v>H</v>
      </c>
      <c r="M5667" s="11"/>
      <c r="N5667" s="11">
        <v>5666</v>
      </c>
      <c r="O5667" s="12">
        <f t="shared" ca="1" si="400"/>
        <v>1.9699137382905283</v>
      </c>
      <c r="P5667" s="12">
        <f t="shared" ca="1" si="401"/>
        <v>1.2660674122448754</v>
      </c>
      <c r="Q5667" s="11" t="str">
        <f t="shared" ca="1" si="397"/>
        <v>A</v>
      </c>
    </row>
    <row r="5668" spans="9:17" x14ac:dyDescent="0.25">
      <c r="I5668" s="11">
        <v>5667</v>
      </c>
      <c r="J5668" s="11">
        <f t="shared" ca="1" si="398"/>
        <v>1.5700327426648544</v>
      </c>
      <c r="K5668" s="11">
        <f t="shared" ca="1" si="399"/>
        <v>1.6198603340621727</v>
      </c>
      <c r="L5668" s="11" t="str">
        <f t="shared" ca="1" si="396"/>
        <v>H</v>
      </c>
      <c r="M5668" s="11"/>
      <c r="N5668" s="11">
        <v>5667</v>
      </c>
      <c r="O5668" s="12">
        <f t="shared" ca="1" si="400"/>
        <v>-0.10119707301202541</v>
      </c>
      <c r="P5668" s="12">
        <f t="shared" ca="1" si="401"/>
        <v>-1.8401907474731405</v>
      </c>
      <c r="Q5668" s="11" t="str">
        <f t="shared" ca="1" si="397"/>
        <v>A</v>
      </c>
    </row>
    <row r="5669" spans="9:17" x14ac:dyDescent="0.25">
      <c r="I5669" s="11">
        <v>5668</v>
      </c>
      <c r="J5669" s="11">
        <f t="shared" ca="1" si="398"/>
        <v>-0.17538857290612342</v>
      </c>
      <c r="K5669" s="11">
        <f t="shared" ca="1" si="399"/>
        <v>3.5236683104929618</v>
      </c>
      <c r="L5669" s="11" t="str">
        <f t="shared" ca="1" si="396"/>
        <v>H</v>
      </c>
      <c r="M5669" s="11"/>
      <c r="N5669" s="11">
        <v>5668</v>
      </c>
      <c r="O5669" s="12">
        <f t="shared" ca="1" si="400"/>
        <v>0.46959185571964274</v>
      </c>
      <c r="P5669" s="12">
        <f t="shared" ca="1" si="401"/>
        <v>-1.9912305410111406</v>
      </c>
      <c r="Q5669" s="11" t="str">
        <f t="shared" ca="1" si="397"/>
        <v>A</v>
      </c>
    </row>
    <row r="5670" spans="9:17" x14ac:dyDescent="0.25">
      <c r="I5670" s="11">
        <v>5669</v>
      </c>
      <c r="J5670" s="11">
        <f t="shared" ca="1" si="398"/>
        <v>-1.1258207123404746</v>
      </c>
      <c r="K5670" s="11">
        <f t="shared" ca="1" si="399"/>
        <v>1.2402321804931626</v>
      </c>
      <c r="L5670" s="11" t="str">
        <f t="shared" ca="1" si="396"/>
        <v>H</v>
      </c>
      <c r="M5670" s="11"/>
      <c r="N5670" s="11">
        <v>5669</v>
      </c>
      <c r="O5670" s="12">
        <f t="shared" ca="1" si="400"/>
        <v>0.42381210312291906</v>
      </c>
      <c r="P5670" s="12">
        <f t="shared" ca="1" si="401"/>
        <v>0.40796371197148495</v>
      </c>
      <c r="Q5670" s="11" t="str">
        <f t="shared" ca="1" si="397"/>
        <v>A</v>
      </c>
    </row>
    <row r="5671" spans="9:17" x14ac:dyDescent="0.25">
      <c r="I5671" s="11">
        <v>5670</v>
      </c>
      <c r="J5671" s="11">
        <f t="shared" ca="1" si="398"/>
        <v>-0.24416275157589273</v>
      </c>
      <c r="K5671" s="11">
        <f t="shared" ca="1" si="399"/>
        <v>0.15962341289392223</v>
      </c>
      <c r="L5671" s="11" t="str">
        <f t="shared" ca="1" si="396"/>
        <v>H</v>
      </c>
      <c r="M5671" s="11"/>
      <c r="N5671" s="11">
        <v>5670</v>
      </c>
      <c r="O5671" s="12">
        <f t="shared" ca="1" si="400"/>
        <v>-0.20212960871679053</v>
      </c>
      <c r="P5671" s="12">
        <f t="shared" ca="1" si="401"/>
        <v>1.3292776952922489</v>
      </c>
      <c r="Q5671" s="11" t="str">
        <f t="shared" ca="1" si="397"/>
        <v>H</v>
      </c>
    </row>
    <row r="5672" spans="9:17" x14ac:dyDescent="0.25">
      <c r="I5672" s="11">
        <v>5671</v>
      </c>
      <c r="J5672" s="11">
        <f t="shared" ca="1" si="398"/>
        <v>0.19470249181026056</v>
      </c>
      <c r="K5672" s="11">
        <f t="shared" ca="1" si="399"/>
        <v>2.8334942478878897</v>
      </c>
      <c r="L5672" s="11" t="str">
        <f t="shared" ca="1" si="396"/>
        <v>H</v>
      </c>
      <c r="M5672" s="11"/>
      <c r="N5672" s="11">
        <v>5671</v>
      </c>
      <c r="O5672" s="12">
        <f t="shared" ca="1" si="400"/>
        <v>1.8406589183588287</v>
      </c>
      <c r="P5672" s="12">
        <f t="shared" ca="1" si="401"/>
        <v>0.58904033900062214</v>
      </c>
      <c r="Q5672" s="11" t="str">
        <f t="shared" ca="1" si="397"/>
        <v>A</v>
      </c>
    </row>
    <row r="5673" spans="9:17" x14ac:dyDescent="0.25">
      <c r="I5673" s="11">
        <v>5672</v>
      </c>
      <c r="J5673" s="11">
        <f t="shared" ca="1" si="398"/>
        <v>1.5133483071201437</v>
      </c>
      <c r="K5673" s="11">
        <f t="shared" ca="1" si="399"/>
        <v>-0.37197554918685416</v>
      </c>
      <c r="L5673" s="11" t="str">
        <f t="shared" ca="1" si="396"/>
        <v>A</v>
      </c>
      <c r="M5673" s="11"/>
      <c r="N5673" s="11">
        <v>5672</v>
      </c>
      <c r="O5673" s="12">
        <f t="shared" ca="1" si="400"/>
        <v>-0.39864578059697109</v>
      </c>
      <c r="P5673" s="12">
        <f t="shared" ca="1" si="401"/>
        <v>-0.77309978286155734</v>
      </c>
      <c r="Q5673" s="11" t="str">
        <f t="shared" ca="1" si="397"/>
        <v>A</v>
      </c>
    </row>
    <row r="5674" spans="9:17" x14ac:dyDescent="0.25">
      <c r="I5674" s="11">
        <v>5673</v>
      </c>
      <c r="J5674" s="11">
        <f t="shared" ca="1" si="398"/>
        <v>-0.13226383107508088</v>
      </c>
      <c r="K5674" s="11">
        <f t="shared" ca="1" si="399"/>
        <v>1.2568082493031829</v>
      </c>
      <c r="L5674" s="11" t="str">
        <f t="shared" ca="1" si="396"/>
        <v>H</v>
      </c>
      <c r="M5674" s="11"/>
      <c r="N5674" s="11">
        <v>5673</v>
      </c>
      <c r="O5674" s="12">
        <f t="shared" ca="1" si="400"/>
        <v>-0.81971658237736089</v>
      </c>
      <c r="P5674" s="12">
        <f t="shared" ca="1" si="401"/>
        <v>1.9576215541909132</v>
      </c>
      <c r="Q5674" s="11" t="str">
        <f t="shared" ca="1" si="397"/>
        <v>H</v>
      </c>
    </row>
    <row r="5675" spans="9:17" x14ac:dyDescent="0.25">
      <c r="I5675" s="11">
        <v>5674</v>
      </c>
      <c r="J5675" s="11">
        <f t="shared" ca="1" si="398"/>
        <v>1.5024139803395857</v>
      </c>
      <c r="K5675" s="11">
        <f t="shared" ca="1" si="399"/>
        <v>2.4036258171773004</v>
      </c>
      <c r="L5675" s="11" t="str">
        <f t="shared" ca="1" si="396"/>
        <v>H</v>
      </c>
      <c r="M5675" s="11"/>
      <c r="N5675" s="11">
        <v>5674</v>
      </c>
      <c r="O5675" s="12">
        <f t="shared" ca="1" si="400"/>
        <v>1.0567806967913369</v>
      </c>
      <c r="P5675" s="12">
        <f t="shared" ca="1" si="401"/>
        <v>0.13386700054564238</v>
      </c>
      <c r="Q5675" s="11" t="str">
        <f t="shared" ca="1" si="397"/>
        <v>A</v>
      </c>
    </row>
    <row r="5676" spans="9:17" x14ac:dyDescent="0.25">
      <c r="I5676" s="11">
        <v>5675</v>
      </c>
      <c r="J5676" s="11">
        <f t="shared" ca="1" si="398"/>
        <v>-0.22439048516047688</v>
      </c>
      <c r="K5676" s="11">
        <f t="shared" ca="1" si="399"/>
        <v>1.5120711613999465</v>
      </c>
      <c r="L5676" s="11" t="str">
        <f t="shared" ca="1" si="396"/>
        <v>H</v>
      </c>
      <c r="M5676" s="11"/>
      <c r="N5676" s="11">
        <v>5675</v>
      </c>
      <c r="O5676" s="12">
        <f t="shared" ca="1" si="400"/>
        <v>0.12194827399862374</v>
      </c>
      <c r="P5676" s="12">
        <f t="shared" ca="1" si="401"/>
        <v>0.2661596291129914</v>
      </c>
      <c r="Q5676" s="11" t="str">
        <f t="shared" ca="1" si="397"/>
        <v>H</v>
      </c>
    </row>
    <row r="5677" spans="9:17" x14ac:dyDescent="0.25">
      <c r="I5677" s="11">
        <v>5676</v>
      </c>
      <c r="J5677" s="11">
        <f t="shared" ca="1" si="398"/>
        <v>-0.8771763886462024</v>
      </c>
      <c r="K5677" s="11">
        <f t="shared" ca="1" si="399"/>
        <v>1.8408820137529536</v>
      </c>
      <c r="L5677" s="11" t="str">
        <f t="shared" ca="1" si="396"/>
        <v>H</v>
      </c>
      <c r="M5677" s="11"/>
      <c r="N5677" s="11">
        <v>5676</v>
      </c>
      <c r="O5677" s="12">
        <f t="shared" ca="1" si="400"/>
        <v>-7.1498723485077575E-2</v>
      </c>
      <c r="P5677" s="12">
        <f t="shared" ca="1" si="401"/>
        <v>1.1691307391328229</v>
      </c>
      <c r="Q5677" s="11" t="str">
        <f t="shared" ca="1" si="397"/>
        <v>H</v>
      </c>
    </row>
    <row r="5678" spans="9:17" x14ac:dyDescent="0.25">
      <c r="I5678" s="11">
        <v>5677</v>
      </c>
      <c r="J5678" s="11">
        <f t="shared" ca="1" si="398"/>
        <v>-0.78543963214162316</v>
      </c>
      <c r="K5678" s="11">
        <f t="shared" ca="1" si="399"/>
        <v>1.8947591530402661</v>
      </c>
      <c r="L5678" s="11" t="str">
        <f t="shared" ca="1" si="396"/>
        <v>H</v>
      </c>
      <c r="M5678" s="11"/>
      <c r="N5678" s="11">
        <v>5677</v>
      </c>
      <c r="O5678" s="12">
        <f t="shared" ca="1" si="400"/>
        <v>0.39540374857042737</v>
      </c>
      <c r="P5678" s="12">
        <f t="shared" ca="1" si="401"/>
        <v>1.8920396031884721</v>
      </c>
      <c r="Q5678" s="11" t="str">
        <f t="shared" ca="1" si="397"/>
        <v>H</v>
      </c>
    </row>
    <row r="5679" spans="9:17" x14ac:dyDescent="0.25">
      <c r="I5679" s="11">
        <v>5678</v>
      </c>
      <c r="J5679" s="11">
        <f t="shared" ca="1" si="398"/>
        <v>0.3676068382740354</v>
      </c>
      <c r="K5679" s="11">
        <f t="shared" ca="1" si="399"/>
        <v>0.32213790092740724</v>
      </c>
      <c r="L5679" s="11" t="str">
        <f t="shared" ca="1" si="396"/>
        <v>A</v>
      </c>
      <c r="M5679" s="11"/>
      <c r="N5679" s="11">
        <v>5678</v>
      </c>
      <c r="O5679" s="12">
        <f t="shared" ca="1" si="400"/>
        <v>-1.400235850376599</v>
      </c>
      <c r="P5679" s="12">
        <f t="shared" ca="1" si="401"/>
        <v>-0.69269646672540719</v>
      </c>
      <c r="Q5679" s="11" t="str">
        <f t="shared" ca="1" si="397"/>
        <v>H</v>
      </c>
    </row>
    <row r="5680" spans="9:17" x14ac:dyDescent="0.25">
      <c r="I5680" s="11">
        <v>5679</v>
      </c>
      <c r="J5680" s="11">
        <f t="shared" ca="1" si="398"/>
        <v>2.1562051626688983</v>
      </c>
      <c r="K5680" s="11">
        <f t="shared" ca="1" si="399"/>
        <v>1.9421657947529947</v>
      </c>
      <c r="L5680" s="11" t="str">
        <f t="shared" ca="1" si="396"/>
        <v>A</v>
      </c>
      <c r="M5680" s="11"/>
      <c r="N5680" s="11">
        <v>5679</v>
      </c>
      <c r="O5680" s="12">
        <f t="shared" ca="1" si="400"/>
        <v>1.5639526674707762</v>
      </c>
      <c r="P5680" s="12">
        <f t="shared" ca="1" si="401"/>
        <v>-0.27949213984220389</v>
      </c>
      <c r="Q5680" s="11" t="str">
        <f t="shared" ca="1" si="397"/>
        <v>A</v>
      </c>
    </row>
    <row r="5681" spans="9:17" x14ac:dyDescent="0.25">
      <c r="I5681" s="11">
        <v>5680</v>
      </c>
      <c r="J5681" s="11">
        <f t="shared" ca="1" si="398"/>
        <v>-0.39534214577231619</v>
      </c>
      <c r="K5681" s="11">
        <f t="shared" ca="1" si="399"/>
        <v>4.2235948870387334</v>
      </c>
      <c r="L5681" s="11" t="str">
        <f t="shared" ca="1" si="396"/>
        <v>H</v>
      </c>
      <c r="M5681" s="11"/>
      <c r="N5681" s="11">
        <v>5680</v>
      </c>
      <c r="O5681" s="12">
        <f t="shared" ca="1" si="400"/>
        <v>0.21874983478706383</v>
      </c>
      <c r="P5681" s="12">
        <f t="shared" ca="1" si="401"/>
        <v>4.5467066396223021</v>
      </c>
      <c r="Q5681" s="11" t="str">
        <f t="shared" ca="1" si="397"/>
        <v>H</v>
      </c>
    </row>
    <row r="5682" spans="9:17" x14ac:dyDescent="0.25">
      <c r="I5682" s="11">
        <v>5681</v>
      </c>
      <c r="J5682" s="11">
        <f t="shared" ca="1" si="398"/>
        <v>1.0203316709944088</v>
      </c>
      <c r="K5682" s="11">
        <f t="shared" ca="1" si="399"/>
        <v>2.1952532109919272</v>
      </c>
      <c r="L5682" s="11" t="str">
        <f t="shared" ca="1" si="396"/>
        <v>H</v>
      </c>
      <c r="M5682" s="11"/>
      <c r="N5682" s="11">
        <v>5681</v>
      </c>
      <c r="O5682" s="12">
        <f t="shared" ca="1" si="400"/>
        <v>0.78112654898551948</v>
      </c>
      <c r="P5682" s="12">
        <f t="shared" ca="1" si="401"/>
        <v>2.1969661828559102</v>
      </c>
      <c r="Q5682" s="11" t="str">
        <f t="shared" ca="1" si="397"/>
        <v>H</v>
      </c>
    </row>
    <row r="5683" spans="9:17" x14ac:dyDescent="0.25">
      <c r="I5683" s="11">
        <v>5682</v>
      </c>
      <c r="J5683" s="11">
        <f t="shared" ca="1" si="398"/>
        <v>4.2176302069762972E-4</v>
      </c>
      <c r="K5683" s="11">
        <f t="shared" ca="1" si="399"/>
        <v>3.537329326819612</v>
      </c>
      <c r="L5683" s="11" t="str">
        <f t="shared" ca="1" si="396"/>
        <v>H</v>
      </c>
      <c r="M5683" s="11"/>
      <c r="N5683" s="11">
        <v>5682</v>
      </c>
      <c r="O5683" s="12">
        <f t="shared" ca="1" si="400"/>
        <v>0.58699509375508629</v>
      </c>
      <c r="P5683" s="12">
        <f t="shared" ca="1" si="401"/>
        <v>0.95519571153867167</v>
      </c>
      <c r="Q5683" s="11" t="str">
        <f t="shared" ca="1" si="397"/>
        <v>H</v>
      </c>
    </row>
    <row r="5684" spans="9:17" x14ac:dyDescent="0.25">
      <c r="I5684" s="11">
        <v>5683</v>
      </c>
      <c r="J5684" s="11">
        <f t="shared" ca="1" si="398"/>
        <v>1.5771288549625557</v>
      </c>
      <c r="K5684" s="11">
        <f t="shared" ca="1" si="399"/>
        <v>3.0592601111574567</v>
      </c>
      <c r="L5684" s="11" t="str">
        <f t="shared" ca="1" si="396"/>
        <v>H</v>
      </c>
      <c r="M5684" s="11"/>
      <c r="N5684" s="11">
        <v>5683</v>
      </c>
      <c r="O5684" s="12">
        <f t="shared" ca="1" si="400"/>
        <v>-0.38530155575888958</v>
      </c>
      <c r="P5684" s="12">
        <f t="shared" ca="1" si="401"/>
        <v>-0.19836698365716199</v>
      </c>
      <c r="Q5684" s="11" t="str">
        <f t="shared" ca="1" si="397"/>
        <v>H</v>
      </c>
    </row>
    <row r="5685" spans="9:17" x14ac:dyDescent="0.25">
      <c r="I5685" s="11">
        <v>5684</v>
      </c>
      <c r="J5685" s="11">
        <f t="shared" ca="1" si="398"/>
        <v>-0.29670799503130085</v>
      </c>
      <c r="K5685" s="11">
        <f t="shared" ca="1" si="399"/>
        <v>1.6109242404056254</v>
      </c>
      <c r="L5685" s="11" t="str">
        <f t="shared" ca="1" si="396"/>
        <v>H</v>
      </c>
      <c r="M5685" s="11"/>
      <c r="N5685" s="11">
        <v>5684</v>
      </c>
      <c r="O5685" s="12">
        <f t="shared" ca="1" si="400"/>
        <v>7.4628278825601913E-2</v>
      </c>
      <c r="P5685" s="12">
        <f t="shared" ca="1" si="401"/>
        <v>1.8525762284318872</v>
      </c>
      <c r="Q5685" s="11" t="str">
        <f t="shared" ca="1" si="397"/>
        <v>H</v>
      </c>
    </row>
    <row r="5686" spans="9:17" x14ac:dyDescent="0.25">
      <c r="I5686" s="11">
        <v>5685</v>
      </c>
      <c r="J5686" s="11">
        <f t="shared" ca="1" si="398"/>
        <v>0.9217734384252767</v>
      </c>
      <c r="K5686" s="11">
        <f t="shared" ca="1" si="399"/>
        <v>0.37793394666422575</v>
      </c>
      <c r="L5686" s="11" t="str">
        <f t="shared" ca="1" si="396"/>
        <v>A</v>
      </c>
      <c r="M5686" s="11"/>
      <c r="N5686" s="11">
        <v>5685</v>
      </c>
      <c r="O5686" s="12">
        <f t="shared" ca="1" si="400"/>
        <v>5.509347691423605E-2</v>
      </c>
      <c r="P5686" s="12">
        <f t="shared" ca="1" si="401"/>
        <v>2.8238681899887141</v>
      </c>
      <c r="Q5686" s="11" t="str">
        <f t="shared" ca="1" si="397"/>
        <v>H</v>
      </c>
    </row>
    <row r="5687" spans="9:17" x14ac:dyDescent="0.25">
      <c r="I5687" s="11">
        <v>5686</v>
      </c>
      <c r="J5687" s="11">
        <f t="shared" ca="1" si="398"/>
        <v>-0.75531134736130634</v>
      </c>
      <c r="K5687" s="11">
        <f t="shared" ca="1" si="399"/>
        <v>1.8728613506973639</v>
      </c>
      <c r="L5687" s="11" t="str">
        <f t="shared" ca="1" si="396"/>
        <v>H</v>
      </c>
      <c r="M5687" s="11"/>
      <c r="N5687" s="11">
        <v>5686</v>
      </c>
      <c r="O5687" s="12">
        <f t="shared" ca="1" si="400"/>
        <v>-0.35337830831298789</v>
      </c>
      <c r="P5687" s="12">
        <f t="shared" ca="1" si="401"/>
        <v>-1.6202716197927263</v>
      </c>
      <c r="Q5687" s="11" t="str">
        <f t="shared" ca="1" si="397"/>
        <v>A</v>
      </c>
    </row>
    <row r="5688" spans="9:17" x14ac:dyDescent="0.25">
      <c r="I5688" s="11">
        <v>5687</v>
      </c>
      <c r="J5688" s="11">
        <f t="shared" ca="1" si="398"/>
        <v>-1.979707877540378</v>
      </c>
      <c r="K5688" s="11">
        <f t="shared" ca="1" si="399"/>
        <v>1.8668464715094757</v>
      </c>
      <c r="L5688" s="11" t="str">
        <f t="shared" ca="1" si="396"/>
        <v>H</v>
      </c>
      <c r="M5688" s="11"/>
      <c r="N5688" s="11">
        <v>5687</v>
      </c>
      <c r="O5688" s="12">
        <f t="shared" ca="1" si="400"/>
        <v>0.64903854417320406</v>
      </c>
      <c r="P5688" s="12">
        <f t="shared" ca="1" si="401"/>
        <v>2.2126240834802289</v>
      </c>
      <c r="Q5688" s="11" t="str">
        <f t="shared" ca="1" si="397"/>
        <v>H</v>
      </c>
    </row>
    <row r="5689" spans="9:17" x14ac:dyDescent="0.25">
      <c r="I5689" s="11">
        <v>5688</v>
      </c>
      <c r="J5689" s="11">
        <f t="shared" ca="1" si="398"/>
        <v>0.87326816927633788</v>
      </c>
      <c r="K5689" s="11">
        <f t="shared" ca="1" si="399"/>
        <v>-0.36214546983915863</v>
      </c>
      <c r="L5689" s="11" t="str">
        <f t="shared" ca="1" si="396"/>
        <v>A</v>
      </c>
      <c r="M5689" s="11"/>
      <c r="N5689" s="11">
        <v>5688</v>
      </c>
      <c r="O5689" s="12">
        <f t="shared" ca="1" si="400"/>
        <v>1.7233689275556352E-2</v>
      </c>
      <c r="P5689" s="12">
        <f t="shared" ca="1" si="401"/>
        <v>-0.24493096371753986</v>
      </c>
      <c r="Q5689" s="11" t="str">
        <f t="shared" ca="1" si="397"/>
        <v>A</v>
      </c>
    </row>
    <row r="5690" spans="9:17" x14ac:dyDescent="0.25">
      <c r="I5690" s="11">
        <v>5689</v>
      </c>
      <c r="J5690" s="11">
        <f t="shared" ca="1" si="398"/>
        <v>-0.24173295600104472</v>
      </c>
      <c r="K5690" s="11">
        <f t="shared" ca="1" si="399"/>
        <v>-0.18953012716316797</v>
      </c>
      <c r="L5690" s="11" t="str">
        <f t="shared" ca="1" si="396"/>
        <v>H</v>
      </c>
      <c r="M5690" s="11"/>
      <c r="N5690" s="11">
        <v>5689</v>
      </c>
      <c r="O5690" s="12">
        <f t="shared" ca="1" si="400"/>
        <v>-0.71248614492815276</v>
      </c>
      <c r="P5690" s="12">
        <f t="shared" ca="1" si="401"/>
        <v>-2.4010883653901343</v>
      </c>
      <c r="Q5690" s="11" t="str">
        <f t="shared" ca="1" si="397"/>
        <v>A</v>
      </c>
    </row>
    <row r="5691" spans="9:17" x14ac:dyDescent="0.25">
      <c r="I5691" s="11">
        <v>5690</v>
      </c>
      <c r="J5691" s="11">
        <f t="shared" ca="1" si="398"/>
        <v>1.2737454677461517</v>
      </c>
      <c r="K5691" s="11">
        <f t="shared" ca="1" si="399"/>
        <v>2.5387742686313608</v>
      </c>
      <c r="L5691" s="11" t="str">
        <f t="shared" ca="1" si="396"/>
        <v>H</v>
      </c>
      <c r="M5691" s="11"/>
      <c r="N5691" s="11">
        <v>5690</v>
      </c>
      <c r="O5691" s="12">
        <f t="shared" ca="1" si="400"/>
        <v>-0.45776978541279301</v>
      </c>
      <c r="P5691" s="12">
        <f t="shared" ca="1" si="401"/>
        <v>3.55517612289926</v>
      </c>
      <c r="Q5691" s="11" t="str">
        <f t="shared" ca="1" si="397"/>
        <v>H</v>
      </c>
    </row>
    <row r="5692" spans="9:17" x14ac:dyDescent="0.25">
      <c r="I5692" s="11">
        <v>5691</v>
      </c>
      <c r="J5692" s="11">
        <f t="shared" ca="1" si="398"/>
        <v>0.17610530247797118</v>
      </c>
      <c r="K5692" s="11">
        <f t="shared" ca="1" si="399"/>
        <v>-0.89572436462450922</v>
      </c>
      <c r="L5692" s="11" t="str">
        <f t="shared" ca="1" si="396"/>
        <v>A</v>
      </c>
      <c r="M5692" s="11"/>
      <c r="N5692" s="11">
        <v>5691</v>
      </c>
      <c r="O5692" s="12">
        <f t="shared" ca="1" si="400"/>
        <v>1.7154194315748075</v>
      </c>
      <c r="P5692" s="12">
        <f t="shared" ca="1" si="401"/>
        <v>3.337059401526024</v>
      </c>
      <c r="Q5692" s="11" t="str">
        <f t="shared" ca="1" si="397"/>
        <v>H</v>
      </c>
    </row>
    <row r="5693" spans="9:17" x14ac:dyDescent="0.25">
      <c r="I5693" s="11">
        <v>5692</v>
      </c>
      <c r="J5693" s="11">
        <f t="shared" ca="1" si="398"/>
        <v>0.38140711411191741</v>
      </c>
      <c r="K5693" s="11">
        <f t="shared" ca="1" si="399"/>
        <v>4.2139071742073106</v>
      </c>
      <c r="L5693" s="11" t="str">
        <f t="shared" ca="1" si="396"/>
        <v>H</v>
      </c>
      <c r="M5693" s="11"/>
      <c r="N5693" s="11">
        <v>5692</v>
      </c>
      <c r="O5693" s="12">
        <f t="shared" ca="1" si="400"/>
        <v>0.86315808695762208</v>
      </c>
      <c r="P5693" s="12">
        <f t="shared" ca="1" si="401"/>
        <v>-1.5505654545516698</v>
      </c>
      <c r="Q5693" s="11" t="str">
        <f t="shared" ca="1" si="397"/>
        <v>A</v>
      </c>
    </row>
    <row r="5694" spans="9:17" x14ac:dyDescent="0.25">
      <c r="I5694" s="11">
        <v>5693</v>
      </c>
      <c r="J5694" s="11">
        <f t="shared" ca="1" si="398"/>
        <v>0.11134807633161281</v>
      </c>
      <c r="K5694" s="11">
        <f t="shared" ca="1" si="399"/>
        <v>2.9487362508987003</v>
      </c>
      <c r="L5694" s="11" t="str">
        <f t="shared" ca="1" si="396"/>
        <v>H</v>
      </c>
      <c r="M5694" s="11"/>
      <c r="N5694" s="11">
        <v>5693</v>
      </c>
      <c r="O5694" s="12">
        <f t="shared" ca="1" si="400"/>
        <v>1.4858721492482636</v>
      </c>
      <c r="P5694" s="12">
        <f t="shared" ca="1" si="401"/>
        <v>0.91941181552998064</v>
      </c>
      <c r="Q5694" s="11" t="str">
        <f t="shared" ca="1" si="397"/>
        <v>A</v>
      </c>
    </row>
    <row r="5695" spans="9:17" x14ac:dyDescent="0.25">
      <c r="I5695" s="11">
        <v>5694</v>
      </c>
      <c r="J5695" s="11">
        <f t="shared" ca="1" si="398"/>
        <v>0.52081244084242306</v>
      </c>
      <c r="K5695" s="11">
        <f t="shared" ca="1" si="399"/>
        <v>0.36438232124933645</v>
      </c>
      <c r="L5695" s="11" t="str">
        <f t="shared" ca="1" si="396"/>
        <v>A</v>
      </c>
      <c r="M5695" s="11"/>
      <c r="N5695" s="11">
        <v>5694</v>
      </c>
      <c r="O5695" s="12">
        <f t="shared" ca="1" si="400"/>
        <v>1.7615709872706991</v>
      </c>
      <c r="P5695" s="12">
        <f t="shared" ca="1" si="401"/>
        <v>-0.28697281820172416</v>
      </c>
      <c r="Q5695" s="11" t="str">
        <f t="shared" ca="1" si="397"/>
        <v>A</v>
      </c>
    </row>
    <row r="5696" spans="9:17" x14ac:dyDescent="0.25">
      <c r="I5696" s="11">
        <v>5695</v>
      </c>
      <c r="J5696" s="11">
        <f t="shared" ca="1" si="398"/>
        <v>1.7580873095519707</v>
      </c>
      <c r="K5696" s="11">
        <f t="shared" ca="1" si="399"/>
        <v>2.067925754892503</v>
      </c>
      <c r="L5696" s="11" t="str">
        <f t="shared" ca="1" si="396"/>
        <v>H</v>
      </c>
      <c r="M5696" s="11"/>
      <c r="N5696" s="11">
        <v>5695</v>
      </c>
      <c r="O5696" s="12">
        <f t="shared" ca="1" si="400"/>
        <v>0.56013154667711729</v>
      </c>
      <c r="P5696" s="12">
        <f t="shared" ca="1" si="401"/>
        <v>1.1307366144982756</v>
      </c>
      <c r="Q5696" s="11" t="str">
        <f t="shared" ca="1" si="397"/>
        <v>H</v>
      </c>
    </row>
    <row r="5697" spans="9:17" x14ac:dyDescent="0.25">
      <c r="I5697" s="11">
        <v>5696</v>
      </c>
      <c r="J5697" s="11">
        <f t="shared" ca="1" si="398"/>
        <v>0.33504617344499399</v>
      </c>
      <c r="K5697" s="11">
        <f t="shared" ca="1" si="399"/>
        <v>1.1672402723694688</v>
      </c>
      <c r="L5697" s="11" t="str">
        <f t="shared" ca="1" si="396"/>
        <v>H</v>
      </c>
      <c r="M5697" s="11"/>
      <c r="N5697" s="11">
        <v>5696</v>
      </c>
      <c r="O5697" s="12">
        <f t="shared" ca="1" si="400"/>
        <v>-0.27475713617138187</v>
      </c>
      <c r="P5697" s="12">
        <f t="shared" ca="1" si="401"/>
        <v>3.5169028602842443</v>
      </c>
      <c r="Q5697" s="11" t="str">
        <f t="shared" ca="1" si="397"/>
        <v>H</v>
      </c>
    </row>
    <row r="5698" spans="9:17" x14ac:dyDescent="0.25">
      <c r="I5698" s="11">
        <v>5697</v>
      </c>
      <c r="J5698" s="11">
        <f t="shared" ca="1" si="398"/>
        <v>1.3906161944502933</v>
      </c>
      <c r="K5698" s="11">
        <f t="shared" ca="1" si="399"/>
        <v>3.7053464236829177</v>
      </c>
      <c r="L5698" s="11" t="str">
        <f t="shared" ca="1" si="396"/>
        <v>H</v>
      </c>
      <c r="M5698" s="11"/>
      <c r="N5698" s="11">
        <v>5697</v>
      </c>
      <c r="O5698" s="12">
        <f t="shared" ca="1" si="400"/>
        <v>0.42989360808623878</v>
      </c>
      <c r="P5698" s="12">
        <f t="shared" ca="1" si="401"/>
        <v>2.6012080722202575</v>
      </c>
      <c r="Q5698" s="11" t="str">
        <f t="shared" ca="1" si="397"/>
        <v>H</v>
      </c>
    </row>
    <row r="5699" spans="9:17" x14ac:dyDescent="0.25">
      <c r="I5699" s="11">
        <v>5698</v>
      </c>
      <c r="J5699" s="11">
        <f t="shared" ref="J5699:J5762" ca="1" si="402">NORMINV(RAND(), $D$3,$F$3)</f>
        <v>3.0494538095341572</v>
      </c>
      <c r="K5699" s="11">
        <f t="shared" ref="K5699:K5762" ca="1" si="403">NORMINV(RAND(), $D$2,$F$2)</f>
        <v>2.8014691937699983</v>
      </c>
      <c r="L5699" s="11" t="str">
        <f t="shared" ca="1" si="396"/>
        <v>A</v>
      </c>
      <c r="M5699" s="11"/>
      <c r="N5699" s="11">
        <v>5698</v>
      </c>
      <c r="O5699" s="12">
        <f t="shared" ref="O5699:O5762" ca="1" si="404">NORMINV(RAND(), $D$11,$F$11)</f>
        <v>0.93438744809962904</v>
      </c>
      <c r="P5699" s="12">
        <f t="shared" ref="P5699:P5762" ca="1" si="405">NORMINV(RAND(), $D$10,$F$10)</f>
        <v>-1.3067269321937309</v>
      </c>
      <c r="Q5699" s="11" t="str">
        <f t="shared" ca="1" si="397"/>
        <v>A</v>
      </c>
    </row>
    <row r="5700" spans="9:17" x14ac:dyDescent="0.25">
      <c r="I5700" s="11">
        <v>5699</v>
      </c>
      <c r="J5700" s="11">
        <f t="shared" ca="1" si="402"/>
        <v>0.98933648461916346</v>
      </c>
      <c r="K5700" s="11">
        <f t="shared" ca="1" si="403"/>
        <v>1.9476401597657176</v>
      </c>
      <c r="L5700" s="11" t="str">
        <f t="shared" ca="1" si="396"/>
        <v>H</v>
      </c>
      <c r="M5700" s="11"/>
      <c r="N5700" s="11">
        <v>5699</v>
      </c>
      <c r="O5700" s="12">
        <f t="shared" ca="1" si="404"/>
        <v>-0.54935791156199065</v>
      </c>
      <c r="P5700" s="12">
        <f t="shared" ca="1" si="405"/>
        <v>3.2659803512054313</v>
      </c>
      <c r="Q5700" s="11" t="str">
        <f t="shared" ca="1" si="397"/>
        <v>H</v>
      </c>
    </row>
    <row r="5701" spans="9:17" x14ac:dyDescent="0.25">
      <c r="I5701" s="11">
        <v>5700</v>
      </c>
      <c r="J5701" s="11">
        <f t="shared" ca="1" si="402"/>
        <v>1.8922444801250768</v>
      </c>
      <c r="K5701" s="11">
        <f t="shared" ca="1" si="403"/>
        <v>4.4964880038801507</v>
      </c>
      <c r="L5701" s="11" t="str">
        <f t="shared" ca="1" si="396"/>
        <v>H</v>
      </c>
      <c r="M5701" s="11"/>
      <c r="N5701" s="11">
        <v>5700</v>
      </c>
      <c r="O5701" s="12">
        <f t="shared" ca="1" si="404"/>
        <v>0.46158932987774104</v>
      </c>
      <c r="P5701" s="12">
        <f t="shared" ca="1" si="405"/>
        <v>2.7240919975020277</v>
      </c>
      <c r="Q5701" s="11" t="str">
        <f t="shared" ca="1" si="397"/>
        <v>H</v>
      </c>
    </row>
    <row r="5702" spans="9:17" x14ac:dyDescent="0.25">
      <c r="I5702" s="11">
        <v>5701</v>
      </c>
      <c r="J5702" s="11">
        <f t="shared" ca="1" si="402"/>
        <v>-0.1053798558449236</v>
      </c>
      <c r="K5702" s="11">
        <f t="shared" ca="1" si="403"/>
        <v>2.232971156810049</v>
      </c>
      <c r="L5702" s="11" t="str">
        <f t="shared" ca="1" si="396"/>
        <v>H</v>
      </c>
      <c r="M5702" s="11"/>
      <c r="N5702" s="11">
        <v>5701</v>
      </c>
      <c r="O5702" s="12">
        <f t="shared" ca="1" si="404"/>
        <v>0.12132820314758469</v>
      </c>
      <c r="P5702" s="12">
        <f t="shared" ca="1" si="405"/>
        <v>0.68011826711045908</v>
      </c>
      <c r="Q5702" s="11" t="str">
        <f t="shared" ca="1" si="397"/>
        <v>H</v>
      </c>
    </row>
    <row r="5703" spans="9:17" x14ac:dyDescent="0.25">
      <c r="I5703" s="11">
        <v>5702</v>
      </c>
      <c r="J5703" s="11">
        <f t="shared" ca="1" si="402"/>
        <v>-5.4403808385805497E-2</v>
      </c>
      <c r="K5703" s="11">
        <f t="shared" ca="1" si="403"/>
        <v>-0.43787709933232044</v>
      </c>
      <c r="L5703" s="11" t="str">
        <f t="shared" ca="1" si="396"/>
        <v>A</v>
      </c>
      <c r="M5703" s="11"/>
      <c r="N5703" s="11">
        <v>5702</v>
      </c>
      <c r="O5703" s="12">
        <f t="shared" ca="1" si="404"/>
        <v>1.298955992498652</v>
      </c>
      <c r="P5703" s="12">
        <f t="shared" ca="1" si="405"/>
        <v>0.41336387260401719</v>
      </c>
      <c r="Q5703" s="11" t="str">
        <f t="shared" ca="1" si="397"/>
        <v>A</v>
      </c>
    </row>
    <row r="5704" spans="9:17" x14ac:dyDescent="0.25">
      <c r="I5704" s="11">
        <v>5703</v>
      </c>
      <c r="J5704" s="11">
        <f t="shared" ca="1" si="402"/>
        <v>-1.1710775858119953</v>
      </c>
      <c r="K5704" s="11">
        <f t="shared" ca="1" si="403"/>
        <v>2.4063560670810102</v>
      </c>
      <c r="L5704" s="11" t="str">
        <f t="shared" ca="1" si="396"/>
        <v>H</v>
      </c>
      <c r="M5704" s="11"/>
      <c r="N5704" s="11">
        <v>5703</v>
      </c>
      <c r="O5704" s="12">
        <f t="shared" ca="1" si="404"/>
        <v>1.4598079362115401</v>
      </c>
      <c r="P5704" s="12">
        <f t="shared" ca="1" si="405"/>
        <v>1.0806399615804907</v>
      </c>
      <c r="Q5704" s="11" t="str">
        <f t="shared" ca="1" si="397"/>
        <v>A</v>
      </c>
    </row>
    <row r="5705" spans="9:17" x14ac:dyDescent="0.25">
      <c r="I5705" s="11">
        <v>5704</v>
      </c>
      <c r="J5705" s="11">
        <f t="shared" ca="1" si="402"/>
        <v>0.6309169057894326</v>
      </c>
      <c r="K5705" s="11">
        <f t="shared" ca="1" si="403"/>
        <v>2.0364737972189464</v>
      </c>
      <c r="L5705" s="11" t="str">
        <f t="shared" ca="1" si="396"/>
        <v>H</v>
      </c>
      <c r="M5705" s="11"/>
      <c r="N5705" s="11">
        <v>5704</v>
      </c>
      <c r="O5705" s="12">
        <f t="shared" ca="1" si="404"/>
        <v>-0.6550318130574786</v>
      </c>
      <c r="P5705" s="12">
        <f t="shared" ca="1" si="405"/>
        <v>2.9388555594907202</v>
      </c>
      <c r="Q5705" s="11" t="str">
        <f t="shared" ca="1" si="397"/>
        <v>H</v>
      </c>
    </row>
    <row r="5706" spans="9:17" x14ac:dyDescent="0.25">
      <c r="I5706" s="11">
        <v>5705</v>
      </c>
      <c r="J5706" s="11">
        <f t="shared" ca="1" si="402"/>
        <v>-0.96734446302795296</v>
      </c>
      <c r="K5706" s="11">
        <f t="shared" ca="1" si="403"/>
        <v>3.9866173635208231</v>
      </c>
      <c r="L5706" s="11" t="str">
        <f t="shared" ca="1" si="396"/>
        <v>H</v>
      </c>
      <c r="M5706" s="11"/>
      <c r="N5706" s="11">
        <v>5705</v>
      </c>
      <c r="O5706" s="12">
        <f t="shared" ca="1" si="404"/>
        <v>0.43718010540263347</v>
      </c>
      <c r="P5706" s="12">
        <f t="shared" ca="1" si="405"/>
        <v>-0.3886577909296518</v>
      </c>
      <c r="Q5706" s="11" t="str">
        <f t="shared" ca="1" si="397"/>
        <v>A</v>
      </c>
    </row>
    <row r="5707" spans="9:17" x14ac:dyDescent="0.25">
      <c r="I5707" s="11">
        <v>5706</v>
      </c>
      <c r="J5707" s="11">
        <f t="shared" ca="1" si="402"/>
        <v>1.3569917887681031</v>
      </c>
      <c r="K5707" s="11">
        <f t="shared" ca="1" si="403"/>
        <v>2.8501760821370321</v>
      </c>
      <c r="L5707" s="11" t="str">
        <f t="shared" ca="1" si="396"/>
        <v>H</v>
      </c>
      <c r="M5707" s="11"/>
      <c r="N5707" s="11">
        <v>5706</v>
      </c>
      <c r="O5707" s="12">
        <f t="shared" ca="1" si="404"/>
        <v>-0.23120978625119648</v>
      </c>
      <c r="P5707" s="12">
        <f t="shared" ca="1" si="405"/>
        <v>1.1651150413147557</v>
      </c>
      <c r="Q5707" s="11" t="str">
        <f t="shared" ca="1" si="397"/>
        <v>H</v>
      </c>
    </row>
    <row r="5708" spans="9:17" x14ac:dyDescent="0.25">
      <c r="I5708" s="11">
        <v>5707</v>
      </c>
      <c r="J5708" s="11">
        <f t="shared" ca="1" si="402"/>
        <v>1.4171196907071164</v>
      </c>
      <c r="K5708" s="11">
        <f t="shared" ca="1" si="403"/>
        <v>2.1436933776140625</v>
      </c>
      <c r="L5708" s="11" t="str">
        <f t="shared" ca="1" si="396"/>
        <v>H</v>
      </c>
      <c r="M5708" s="11"/>
      <c r="N5708" s="11">
        <v>5707</v>
      </c>
      <c r="O5708" s="12">
        <f t="shared" ca="1" si="404"/>
        <v>2.1846863033084505</v>
      </c>
      <c r="P5708" s="12">
        <f t="shared" ca="1" si="405"/>
        <v>2.6446122029426062</v>
      </c>
      <c r="Q5708" s="11" t="str">
        <f t="shared" ca="1" si="397"/>
        <v>H</v>
      </c>
    </row>
    <row r="5709" spans="9:17" x14ac:dyDescent="0.25">
      <c r="I5709" s="11">
        <v>5708</v>
      </c>
      <c r="J5709" s="11">
        <f t="shared" ca="1" si="402"/>
        <v>0.2643064710193811</v>
      </c>
      <c r="K5709" s="11">
        <f t="shared" ca="1" si="403"/>
        <v>2.469839733767798E-2</v>
      </c>
      <c r="L5709" s="11" t="str">
        <f t="shared" ca="1" si="396"/>
        <v>A</v>
      </c>
      <c r="M5709" s="11"/>
      <c r="N5709" s="11">
        <v>5708</v>
      </c>
      <c r="O5709" s="12">
        <f t="shared" ca="1" si="404"/>
        <v>-0.14255584749285533</v>
      </c>
      <c r="P5709" s="12">
        <f t="shared" ca="1" si="405"/>
        <v>-5.1817872719384317E-2</v>
      </c>
      <c r="Q5709" s="11" t="str">
        <f t="shared" ca="1" si="397"/>
        <v>H</v>
      </c>
    </row>
    <row r="5710" spans="9:17" x14ac:dyDescent="0.25">
      <c r="I5710" s="11">
        <v>5709</v>
      </c>
      <c r="J5710" s="11">
        <f t="shared" ca="1" si="402"/>
        <v>1.2107770981013575</v>
      </c>
      <c r="K5710" s="11">
        <f t="shared" ca="1" si="403"/>
        <v>2.5911543517805056</v>
      </c>
      <c r="L5710" s="11" t="str">
        <f t="shared" ca="1" si="396"/>
        <v>H</v>
      </c>
      <c r="M5710" s="11"/>
      <c r="N5710" s="11">
        <v>5709</v>
      </c>
      <c r="O5710" s="12">
        <f t="shared" ca="1" si="404"/>
        <v>0.50362031785680894</v>
      </c>
      <c r="P5710" s="12">
        <f t="shared" ca="1" si="405"/>
        <v>2.1118088138013915</v>
      </c>
      <c r="Q5710" s="11" t="str">
        <f t="shared" ca="1" si="397"/>
        <v>H</v>
      </c>
    </row>
    <row r="5711" spans="9:17" x14ac:dyDescent="0.25">
      <c r="I5711" s="11">
        <v>5710</v>
      </c>
      <c r="J5711" s="11">
        <f t="shared" ca="1" si="402"/>
        <v>1.12059681500035</v>
      </c>
      <c r="K5711" s="11">
        <f t="shared" ca="1" si="403"/>
        <v>1.4695930268153936</v>
      </c>
      <c r="L5711" s="11" t="str">
        <f t="shared" ca="1" si="396"/>
        <v>H</v>
      </c>
      <c r="M5711" s="11"/>
      <c r="N5711" s="11">
        <v>5710</v>
      </c>
      <c r="O5711" s="12">
        <f t="shared" ca="1" si="404"/>
        <v>-0.17636413356158165</v>
      </c>
      <c r="P5711" s="12">
        <f t="shared" ca="1" si="405"/>
        <v>1.1818100151164184</v>
      </c>
      <c r="Q5711" s="11" t="str">
        <f t="shared" ca="1" si="397"/>
        <v>H</v>
      </c>
    </row>
    <row r="5712" spans="9:17" x14ac:dyDescent="0.25">
      <c r="I5712" s="11">
        <v>5711</v>
      </c>
      <c r="J5712" s="11">
        <f t="shared" ca="1" si="402"/>
        <v>0.79828891474799513</v>
      </c>
      <c r="K5712" s="11">
        <f t="shared" ca="1" si="403"/>
        <v>1.9577001332872621</v>
      </c>
      <c r="L5712" s="11" t="str">
        <f t="shared" ca="1" si="396"/>
        <v>H</v>
      </c>
      <c r="M5712" s="11"/>
      <c r="N5712" s="11">
        <v>5711</v>
      </c>
      <c r="O5712" s="12">
        <f t="shared" ca="1" si="404"/>
        <v>-1.7285144468002078</v>
      </c>
      <c r="P5712" s="12">
        <f t="shared" ca="1" si="405"/>
        <v>2.1933566500641639</v>
      </c>
      <c r="Q5712" s="11" t="str">
        <f t="shared" ca="1" si="397"/>
        <v>H</v>
      </c>
    </row>
    <row r="5713" spans="9:17" x14ac:dyDescent="0.25">
      <c r="I5713" s="11">
        <v>5712</v>
      </c>
      <c r="J5713" s="11">
        <f t="shared" ca="1" si="402"/>
        <v>1.1135059902592341</v>
      </c>
      <c r="K5713" s="11">
        <f t="shared" ca="1" si="403"/>
        <v>0.59647301191146296</v>
      </c>
      <c r="L5713" s="11" t="str">
        <f t="shared" ca="1" si="396"/>
        <v>A</v>
      </c>
      <c r="M5713" s="11"/>
      <c r="N5713" s="11">
        <v>5712</v>
      </c>
      <c r="O5713" s="12">
        <f t="shared" ca="1" si="404"/>
        <v>0.78067085107819634</v>
      </c>
      <c r="P5713" s="12">
        <f t="shared" ca="1" si="405"/>
        <v>-0.98406602200320981</v>
      </c>
      <c r="Q5713" s="11" t="str">
        <f t="shared" ca="1" si="397"/>
        <v>A</v>
      </c>
    </row>
    <row r="5714" spans="9:17" x14ac:dyDescent="0.25">
      <c r="I5714" s="11">
        <v>5713</v>
      </c>
      <c r="J5714" s="11">
        <f t="shared" ca="1" si="402"/>
        <v>1.2211952798539221</v>
      </c>
      <c r="K5714" s="11">
        <f t="shared" ca="1" si="403"/>
        <v>1.7034291308931953</v>
      </c>
      <c r="L5714" s="11" t="str">
        <f t="shared" ca="1" si="396"/>
        <v>H</v>
      </c>
      <c r="M5714" s="11"/>
      <c r="N5714" s="11">
        <v>5713</v>
      </c>
      <c r="O5714" s="12">
        <f t="shared" ca="1" si="404"/>
        <v>1.5802554210017641</v>
      </c>
      <c r="P5714" s="12">
        <f t="shared" ca="1" si="405"/>
        <v>-1.4110598413946072</v>
      </c>
      <c r="Q5714" s="11" t="str">
        <f t="shared" ca="1" si="397"/>
        <v>A</v>
      </c>
    </row>
    <row r="5715" spans="9:17" x14ac:dyDescent="0.25">
      <c r="I5715" s="11">
        <v>5714</v>
      </c>
      <c r="J5715" s="11">
        <f t="shared" ca="1" si="402"/>
        <v>3.2692790520584358</v>
      </c>
      <c r="K5715" s="11">
        <f t="shared" ca="1" si="403"/>
        <v>0.64122831646588785</v>
      </c>
      <c r="L5715" s="11" t="str">
        <f t="shared" ca="1" si="396"/>
        <v>A</v>
      </c>
      <c r="M5715" s="11"/>
      <c r="N5715" s="11">
        <v>5714</v>
      </c>
      <c r="O5715" s="12">
        <f t="shared" ca="1" si="404"/>
        <v>-1.4835182622766285E-2</v>
      </c>
      <c r="P5715" s="12">
        <f t="shared" ca="1" si="405"/>
        <v>-0.99627698758627048</v>
      </c>
      <c r="Q5715" s="11" t="str">
        <f t="shared" ca="1" si="397"/>
        <v>A</v>
      </c>
    </row>
    <row r="5716" spans="9:17" x14ac:dyDescent="0.25">
      <c r="I5716" s="11">
        <v>5715</v>
      </c>
      <c r="J5716" s="11">
        <f t="shared" ca="1" si="402"/>
        <v>-0.41060255773606691</v>
      </c>
      <c r="K5716" s="11">
        <f t="shared" ca="1" si="403"/>
        <v>3.2174291316439123</v>
      </c>
      <c r="L5716" s="11" t="str">
        <f t="shared" ca="1" si="396"/>
        <v>H</v>
      </c>
      <c r="M5716" s="11"/>
      <c r="N5716" s="11">
        <v>5715</v>
      </c>
      <c r="O5716" s="12">
        <f t="shared" ca="1" si="404"/>
        <v>0.49576893907464004</v>
      </c>
      <c r="P5716" s="12">
        <f t="shared" ca="1" si="405"/>
        <v>0.11242552633388414</v>
      </c>
      <c r="Q5716" s="11" t="str">
        <f t="shared" ca="1" si="397"/>
        <v>A</v>
      </c>
    </row>
    <row r="5717" spans="9:17" x14ac:dyDescent="0.25">
      <c r="I5717" s="11">
        <v>5716</v>
      </c>
      <c r="J5717" s="11">
        <f t="shared" ca="1" si="402"/>
        <v>0.2031403968264226</v>
      </c>
      <c r="K5717" s="11">
        <f t="shared" ca="1" si="403"/>
        <v>1.530931604655255</v>
      </c>
      <c r="L5717" s="11" t="str">
        <f t="shared" ca="1" si="396"/>
        <v>H</v>
      </c>
      <c r="M5717" s="11"/>
      <c r="N5717" s="11">
        <v>5716</v>
      </c>
      <c r="O5717" s="12">
        <f t="shared" ca="1" si="404"/>
        <v>1.4952471253141377</v>
      </c>
      <c r="P5717" s="12">
        <f t="shared" ca="1" si="405"/>
        <v>-1.728944684258404</v>
      </c>
      <c r="Q5717" s="11" t="str">
        <f t="shared" ca="1" si="397"/>
        <v>A</v>
      </c>
    </row>
    <row r="5718" spans="9:17" x14ac:dyDescent="0.25">
      <c r="I5718" s="11">
        <v>5717</v>
      </c>
      <c r="J5718" s="11">
        <f t="shared" ca="1" si="402"/>
        <v>2.1823742044235868</v>
      </c>
      <c r="K5718" s="11">
        <f t="shared" ca="1" si="403"/>
        <v>0.89513018634758756</v>
      </c>
      <c r="L5718" s="11" t="str">
        <f t="shared" ca="1" si="396"/>
        <v>A</v>
      </c>
      <c r="M5718" s="11"/>
      <c r="N5718" s="11">
        <v>5717</v>
      </c>
      <c r="O5718" s="12">
        <f t="shared" ca="1" si="404"/>
        <v>-0.65245495601279413</v>
      </c>
      <c r="P5718" s="12">
        <f t="shared" ca="1" si="405"/>
        <v>-0.11968826710327884</v>
      </c>
      <c r="Q5718" s="11" t="str">
        <f t="shared" ca="1" si="397"/>
        <v>H</v>
      </c>
    </row>
    <row r="5719" spans="9:17" x14ac:dyDescent="0.25">
      <c r="I5719" s="11">
        <v>5718</v>
      </c>
      <c r="J5719" s="11">
        <f t="shared" ca="1" si="402"/>
        <v>1.8365401362265343</v>
      </c>
      <c r="K5719" s="11">
        <f t="shared" ca="1" si="403"/>
        <v>2.3687090074502435</v>
      </c>
      <c r="L5719" s="11" t="str">
        <f t="shared" ca="1" si="396"/>
        <v>H</v>
      </c>
      <c r="M5719" s="11"/>
      <c r="N5719" s="11">
        <v>5718</v>
      </c>
      <c r="O5719" s="12">
        <f t="shared" ca="1" si="404"/>
        <v>-1.4973095305685058</v>
      </c>
      <c r="P5719" s="12">
        <f t="shared" ca="1" si="405"/>
        <v>1.4015023874674997</v>
      </c>
      <c r="Q5719" s="11" t="str">
        <f t="shared" ca="1" si="397"/>
        <v>H</v>
      </c>
    </row>
    <row r="5720" spans="9:17" x14ac:dyDescent="0.25">
      <c r="I5720" s="11">
        <v>5719</v>
      </c>
      <c r="J5720" s="11">
        <f t="shared" ca="1" si="402"/>
        <v>0.27936455918459724</v>
      </c>
      <c r="K5720" s="11">
        <f t="shared" ca="1" si="403"/>
        <v>2.6124284483720239</v>
      </c>
      <c r="L5720" s="11" t="str">
        <f t="shared" ca="1" si="396"/>
        <v>H</v>
      </c>
      <c r="M5720" s="11"/>
      <c r="N5720" s="11">
        <v>5719</v>
      </c>
      <c r="O5720" s="12">
        <f t="shared" ca="1" si="404"/>
        <v>0.39328614042866228</v>
      </c>
      <c r="P5720" s="12">
        <f t="shared" ca="1" si="405"/>
        <v>-9.9353091315577347E-2</v>
      </c>
      <c r="Q5720" s="11" t="str">
        <f t="shared" ca="1" si="397"/>
        <v>A</v>
      </c>
    </row>
    <row r="5721" spans="9:17" x14ac:dyDescent="0.25">
      <c r="I5721" s="11">
        <v>5720</v>
      </c>
      <c r="J5721" s="11">
        <f t="shared" ca="1" si="402"/>
        <v>0.58258862124081912</v>
      </c>
      <c r="K5721" s="11">
        <f t="shared" ca="1" si="403"/>
        <v>0.98098268874152716</v>
      </c>
      <c r="L5721" s="11" t="str">
        <f t="shared" ca="1" si="396"/>
        <v>H</v>
      </c>
      <c r="M5721" s="11"/>
      <c r="N5721" s="11">
        <v>5720</v>
      </c>
      <c r="O5721" s="12">
        <f t="shared" ca="1" si="404"/>
        <v>0.59731611939335827</v>
      </c>
      <c r="P5721" s="12">
        <f t="shared" ca="1" si="405"/>
        <v>-6.6521438877422456E-2</v>
      </c>
      <c r="Q5721" s="11" t="str">
        <f t="shared" ca="1" si="397"/>
        <v>A</v>
      </c>
    </row>
    <row r="5722" spans="9:17" x14ac:dyDescent="0.25">
      <c r="I5722" s="11">
        <v>5721</v>
      </c>
      <c r="J5722" s="11">
        <f t="shared" ca="1" si="402"/>
        <v>0.8364548504779018</v>
      </c>
      <c r="K5722" s="11">
        <f t="shared" ca="1" si="403"/>
        <v>1.0235633488420839</v>
      </c>
      <c r="L5722" s="11" t="str">
        <f t="shared" ca="1" si="396"/>
        <v>H</v>
      </c>
      <c r="M5722" s="11"/>
      <c r="N5722" s="11">
        <v>5721</v>
      </c>
      <c r="O5722" s="12">
        <f t="shared" ca="1" si="404"/>
        <v>1.1435184882667644</v>
      </c>
      <c r="P5722" s="12">
        <f t="shared" ca="1" si="405"/>
        <v>1.8019814933745213</v>
      </c>
      <c r="Q5722" s="11" t="str">
        <f t="shared" ca="1" si="397"/>
        <v>H</v>
      </c>
    </row>
    <row r="5723" spans="9:17" x14ac:dyDescent="0.25">
      <c r="I5723" s="11">
        <v>5722</v>
      </c>
      <c r="J5723" s="11">
        <f t="shared" ca="1" si="402"/>
        <v>0.37354086413257503</v>
      </c>
      <c r="K5723" s="11">
        <f t="shared" ca="1" si="403"/>
        <v>0.59674802136956773</v>
      </c>
      <c r="L5723" s="11" t="str">
        <f t="shared" ca="1" si="396"/>
        <v>H</v>
      </c>
      <c r="M5723" s="11"/>
      <c r="N5723" s="11">
        <v>5722</v>
      </c>
      <c r="O5723" s="12">
        <f t="shared" ca="1" si="404"/>
        <v>0.22634401661791115</v>
      </c>
      <c r="P5723" s="12">
        <f t="shared" ca="1" si="405"/>
        <v>4.0922059569660094</v>
      </c>
      <c r="Q5723" s="11" t="str">
        <f t="shared" ca="1" si="397"/>
        <v>H</v>
      </c>
    </row>
    <row r="5724" spans="9:17" x14ac:dyDescent="0.25">
      <c r="I5724" s="11">
        <v>5723</v>
      </c>
      <c r="J5724" s="11">
        <f t="shared" ca="1" si="402"/>
        <v>1.9109295503966213</v>
      </c>
      <c r="K5724" s="11">
        <f t="shared" ca="1" si="403"/>
        <v>0.66741558193241635</v>
      </c>
      <c r="L5724" s="11" t="str">
        <f t="shared" ca="1" si="396"/>
        <v>A</v>
      </c>
      <c r="M5724" s="11"/>
      <c r="N5724" s="11">
        <v>5723</v>
      </c>
      <c r="O5724" s="12">
        <f t="shared" ca="1" si="404"/>
        <v>1.2275380402905434</v>
      </c>
      <c r="P5724" s="12">
        <f t="shared" ca="1" si="405"/>
        <v>1.9438050956295292</v>
      </c>
      <c r="Q5724" s="11" t="str">
        <f t="shared" ca="1" si="397"/>
        <v>H</v>
      </c>
    </row>
    <row r="5725" spans="9:17" x14ac:dyDescent="0.25">
      <c r="I5725" s="11">
        <v>5724</v>
      </c>
      <c r="J5725" s="11">
        <f t="shared" ca="1" si="402"/>
        <v>8.3279259468269529E-2</v>
      </c>
      <c r="K5725" s="11">
        <f t="shared" ca="1" si="403"/>
        <v>1.541976748156126</v>
      </c>
      <c r="L5725" s="11" t="str">
        <f t="shared" ca="1" si="396"/>
        <v>H</v>
      </c>
      <c r="M5725" s="11"/>
      <c r="N5725" s="11">
        <v>5724</v>
      </c>
      <c r="O5725" s="12">
        <f t="shared" ca="1" si="404"/>
        <v>2.0168001601585885</v>
      </c>
      <c r="P5725" s="12">
        <f t="shared" ca="1" si="405"/>
        <v>2.284428110950433</v>
      </c>
      <c r="Q5725" s="11" t="str">
        <f t="shared" ca="1" si="397"/>
        <v>H</v>
      </c>
    </row>
    <row r="5726" spans="9:17" x14ac:dyDescent="0.25">
      <c r="I5726" s="11">
        <v>5725</v>
      </c>
      <c r="J5726" s="11">
        <f t="shared" ca="1" si="402"/>
        <v>1.6131453411416783</v>
      </c>
      <c r="K5726" s="11">
        <f t="shared" ca="1" si="403"/>
        <v>1.8506076214399552</v>
      </c>
      <c r="L5726" s="11" t="str">
        <f t="shared" ca="1" si="396"/>
        <v>H</v>
      </c>
      <c r="M5726" s="11"/>
      <c r="N5726" s="11">
        <v>5725</v>
      </c>
      <c r="O5726" s="12">
        <f t="shared" ca="1" si="404"/>
        <v>-8.9955135641055173E-2</v>
      </c>
      <c r="P5726" s="12">
        <f t="shared" ca="1" si="405"/>
        <v>2.2537241195759945</v>
      </c>
      <c r="Q5726" s="11" t="str">
        <f t="shared" ca="1" si="397"/>
        <v>H</v>
      </c>
    </row>
    <row r="5727" spans="9:17" x14ac:dyDescent="0.25">
      <c r="I5727" s="11">
        <v>5726</v>
      </c>
      <c r="J5727" s="11">
        <f t="shared" ca="1" si="402"/>
        <v>1.4724467234935257</v>
      </c>
      <c r="K5727" s="11">
        <f t="shared" ca="1" si="403"/>
        <v>3.8297778533210094</v>
      </c>
      <c r="L5727" s="11" t="str">
        <f t="shared" ca="1" si="396"/>
        <v>H</v>
      </c>
      <c r="M5727" s="11"/>
      <c r="N5727" s="11">
        <v>5726</v>
      </c>
      <c r="O5727" s="12">
        <f t="shared" ca="1" si="404"/>
        <v>1.3435569107550633</v>
      </c>
      <c r="P5727" s="12">
        <f t="shared" ca="1" si="405"/>
        <v>-2.3522981469923354</v>
      </c>
      <c r="Q5727" s="11" t="str">
        <f t="shared" ca="1" si="397"/>
        <v>A</v>
      </c>
    </row>
    <row r="5728" spans="9:17" x14ac:dyDescent="0.25">
      <c r="I5728" s="11">
        <v>5727</v>
      </c>
      <c r="J5728" s="11">
        <f t="shared" ca="1" si="402"/>
        <v>1.6624915984416595</v>
      </c>
      <c r="K5728" s="11">
        <f t="shared" ca="1" si="403"/>
        <v>1.1353356503718581</v>
      </c>
      <c r="L5728" s="11" t="str">
        <f t="shared" ca="1" si="396"/>
        <v>A</v>
      </c>
      <c r="M5728" s="11"/>
      <c r="N5728" s="11">
        <v>5727</v>
      </c>
      <c r="O5728" s="12">
        <f t="shared" ca="1" si="404"/>
        <v>0.60823939940192984</v>
      </c>
      <c r="P5728" s="12">
        <f t="shared" ca="1" si="405"/>
        <v>-1.3625512729976048</v>
      </c>
      <c r="Q5728" s="11" t="str">
        <f t="shared" ca="1" si="397"/>
        <v>A</v>
      </c>
    </row>
    <row r="5729" spans="9:17" x14ac:dyDescent="0.25">
      <c r="I5729" s="11">
        <v>5728</v>
      </c>
      <c r="J5729" s="11">
        <f t="shared" ca="1" si="402"/>
        <v>2.8781014153384632</v>
      </c>
      <c r="K5729" s="11">
        <f t="shared" ca="1" si="403"/>
        <v>2.9714540107353509</v>
      </c>
      <c r="L5729" s="11" t="str">
        <f t="shared" ca="1" si="396"/>
        <v>H</v>
      </c>
      <c r="M5729" s="11"/>
      <c r="N5729" s="11">
        <v>5728</v>
      </c>
      <c r="O5729" s="12">
        <f t="shared" ca="1" si="404"/>
        <v>-0.58634263715624724</v>
      </c>
      <c r="P5729" s="12">
        <f t="shared" ca="1" si="405"/>
        <v>-0.59846115023695945</v>
      </c>
      <c r="Q5729" s="11" t="str">
        <f t="shared" ca="1" si="397"/>
        <v>A</v>
      </c>
    </row>
    <row r="5730" spans="9:17" x14ac:dyDescent="0.25">
      <c r="I5730" s="11">
        <v>5729</v>
      </c>
      <c r="J5730" s="11">
        <f t="shared" ca="1" si="402"/>
        <v>-1.5414204554996918</v>
      </c>
      <c r="K5730" s="11">
        <f t="shared" ca="1" si="403"/>
        <v>3.4253011758831731</v>
      </c>
      <c r="L5730" s="11" t="str">
        <f t="shared" ca="1" si="396"/>
        <v>H</v>
      </c>
      <c r="M5730" s="11"/>
      <c r="N5730" s="11">
        <v>5729</v>
      </c>
      <c r="O5730" s="12">
        <f t="shared" ca="1" si="404"/>
        <v>1.1816310658476701</v>
      </c>
      <c r="P5730" s="12">
        <f t="shared" ca="1" si="405"/>
        <v>1.6936712912148617</v>
      </c>
      <c r="Q5730" s="11" t="str">
        <f t="shared" ca="1" si="397"/>
        <v>H</v>
      </c>
    </row>
    <row r="5731" spans="9:17" x14ac:dyDescent="0.25">
      <c r="I5731" s="11">
        <v>5730</v>
      </c>
      <c r="J5731" s="11">
        <f t="shared" ca="1" si="402"/>
        <v>2.253288400806285</v>
      </c>
      <c r="K5731" s="11">
        <f t="shared" ca="1" si="403"/>
        <v>2.821351939487613</v>
      </c>
      <c r="L5731" s="11" t="str">
        <f t="shared" ca="1" si="396"/>
        <v>H</v>
      </c>
      <c r="M5731" s="11"/>
      <c r="N5731" s="11">
        <v>5730</v>
      </c>
      <c r="O5731" s="12">
        <f t="shared" ca="1" si="404"/>
        <v>-0.29628750016731453</v>
      </c>
      <c r="P5731" s="12">
        <f t="shared" ca="1" si="405"/>
        <v>1.866287890499821</v>
      </c>
      <c r="Q5731" s="11" t="str">
        <f t="shared" ca="1" si="397"/>
        <v>H</v>
      </c>
    </row>
    <row r="5732" spans="9:17" x14ac:dyDescent="0.25">
      <c r="I5732" s="11">
        <v>5731</v>
      </c>
      <c r="J5732" s="11">
        <f t="shared" ca="1" si="402"/>
        <v>0.37573586473021936</v>
      </c>
      <c r="K5732" s="11">
        <f t="shared" ca="1" si="403"/>
        <v>0.89085240938644428</v>
      </c>
      <c r="L5732" s="11" t="str">
        <f t="shared" ca="1" si="396"/>
        <v>H</v>
      </c>
      <c r="M5732" s="11"/>
      <c r="N5732" s="11">
        <v>5731</v>
      </c>
      <c r="O5732" s="12">
        <f t="shared" ca="1" si="404"/>
        <v>1.4459923901378151</v>
      </c>
      <c r="P5732" s="12">
        <f t="shared" ca="1" si="405"/>
        <v>-2.185718132027362</v>
      </c>
      <c r="Q5732" s="11" t="str">
        <f t="shared" ca="1" si="397"/>
        <v>A</v>
      </c>
    </row>
    <row r="5733" spans="9:17" x14ac:dyDescent="0.25">
      <c r="I5733" s="11">
        <v>5732</v>
      </c>
      <c r="J5733" s="11">
        <f t="shared" ca="1" si="402"/>
        <v>1.4521769526230646</v>
      </c>
      <c r="K5733" s="11">
        <f t="shared" ca="1" si="403"/>
        <v>0.24068940879099232</v>
      </c>
      <c r="L5733" s="11" t="str">
        <f t="shared" ca="1" si="396"/>
        <v>A</v>
      </c>
      <c r="M5733" s="11"/>
      <c r="N5733" s="11">
        <v>5732</v>
      </c>
      <c r="O5733" s="12">
        <f t="shared" ca="1" si="404"/>
        <v>1.707904011568065</v>
      </c>
      <c r="P5733" s="12">
        <f t="shared" ca="1" si="405"/>
        <v>2.2887037421196981</v>
      </c>
      <c r="Q5733" s="11" t="str">
        <f t="shared" ca="1" si="397"/>
        <v>H</v>
      </c>
    </row>
    <row r="5734" spans="9:17" x14ac:dyDescent="0.25">
      <c r="I5734" s="11">
        <v>5733</v>
      </c>
      <c r="J5734" s="11">
        <f t="shared" ca="1" si="402"/>
        <v>2.7094024886849875</v>
      </c>
      <c r="K5734" s="11">
        <f t="shared" ca="1" si="403"/>
        <v>3.9415262034500227</v>
      </c>
      <c r="L5734" s="11" t="str">
        <f t="shared" ca="1" si="396"/>
        <v>H</v>
      </c>
      <c r="M5734" s="11"/>
      <c r="N5734" s="11">
        <v>5733</v>
      </c>
      <c r="O5734" s="12">
        <f t="shared" ca="1" si="404"/>
        <v>-0.51524176382728015</v>
      </c>
      <c r="P5734" s="12">
        <f t="shared" ca="1" si="405"/>
        <v>0.98333815801205338</v>
      </c>
      <c r="Q5734" s="11" t="str">
        <f t="shared" ca="1" si="397"/>
        <v>H</v>
      </c>
    </row>
    <row r="5735" spans="9:17" x14ac:dyDescent="0.25">
      <c r="I5735" s="11">
        <v>5734</v>
      </c>
      <c r="J5735" s="11">
        <f t="shared" ca="1" si="402"/>
        <v>0.80809556458800991</v>
      </c>
      <c r="K5735" s="11">
        <f t="shared" ca="1" si="403"/>
        <v>1.7713977798081402</v>
      </c>
      <c r="L5735" s="11" t="str">
        <f t="shared" ca="1" si="396"/>
        <v>H</v>
      </c>
      <c r="M5735" s="11"/>
      <c r="N5735" s="11">
        <v>5734</v>
      </c>
      <c r="O5735" s="12">
        <f t="shared" ca="1" si="404"/>
        <v>4.790555890725944</v>
      </c>
      <c r="P5735" s="12">
        <f t="shared" ca="1" si="405"/>
        <v>-0.37391604960468228</v>
      </c>
      <c r="Q5735" s="11" t="str">
        <f t="shared" ca="1" si="397"/>
        <v>A</v>
      </c>
    </row>
    <row r="5736" spans="9:17" x14ac:dyDescent="0.25">
      <c r="I5736" s="11">
        <v>5735</v>
      </c>
      <c r="J5736" s="11">
        <f t="shared" ca="1" si="402"/>
        <v>1.8978603768138926</v>
      </c>
      <c r="K5736" s="11">
        <f t="shared" ca="1" si="403"/>
        <v>4.161410512410793</v>
      </c>
      <c r="L5736" s="11" t="str">
        <f t="shared" ca="1" si="396"/>
        <v>H</v>
      </c>
      <c r="M5736" s="11"/>
      <c r="N5736" s="11">
        <v>5735</v>
      </c>
      <c r="O5736" s="12">
        <f t="shared" ca="1" si="404"/>
        <v>1.7063575677260905</v>
      </c>
      <c r="P5736" s="12">
        <f t="shared" ca="1" si="405"/>
        <v>1.3929717018345764</v>
      </c>
      <c r="Q5736" s="11" t="str">
        <f t="shared" ca="1" si="397"/>
        <v>A</v>
      </c>
    </row>
    <row r="5737" spans="9:17" x14ac:dyDescent="0.25">
      <c r="I5737" s="11">
        <v>5736</v>
      </c>
      <c r="J5737" s="11">
        <f t="shared" ca="1" si="402"/>
        <v>1.1034267886014111</v>
      </c>
      <c r="K5737" s="11">
        <f t="shared" ca="1" si="403"/>
        <v>-6.181317826736743E-2</v>
      </c>
      <c r="L5737" s="11" t="str">
        <f t="shared" ca="1" si="396"/>
        <v>A</v>
      </c>
      <c r="M5737" s="11"/>
      <c r="N5737" s="11">
        <v>5736</v>
      </c>
      <c r="O5737" s="12">
        <f t="shared" ca="1" si="404"/>
        <v>0.75562997814796962</v>
      </c>
      <c r="P5737" s="12">
        <f t="shared" ca="1" si="405"/>
        <v>-1.4142059597705576</v>
      </c>
      <c r="Q5737" s="11" t="str">
        <f t="shared" ca="1" si="397"/>
        <v>A</v>
      </c>
    </row>
    <row r="5738" spans="9:17" x14ac:dyDescent="0.25">
      <c r="I5738" s="11">
        <v>5737</v>
      </c>
      <c r="J5738" s="11">
        <f t="shared" ca="1" si="402"/>
        <v>0.11013437911435842</v>
      </c>
      <c r="K5738" s="11">
        <f t="shared" ca="1" si="403"/>
        <v>1.1782291684542419</v>
      </c>
      <c r="L5738" s="11" t="str">
        <f t="shared" ca="1" si="396"/>
        <v>H</v>
      </c>
      <c r="M5738" s="11"/>
      <c r="N5738" s="11">
        <v>5737</v>
      </c>
      <c r="O5738" s="12">
        <f t="shared" ca="1" si="404"/>
        <v>1.4659009871202722E-2</v>
      </c>
      <c r="P5738" s="12">
        <f t="shared" ca="1" si="405"/>
        <v>1.5081121433528573</v>
      </c>
      <c r="Q5738" s="11" t="str">
        <f t="shared" ca="1" si="397"/>
        <v>H</v>
      </c>
    </row>
    <row r="5739" spans="9:17" x14ac:dyDescent="0.25">
      <c r="I5739" s="11">
        <v>5738</v>
      </c>
      <c r="J5739" s="11">
        <f t="shared" ca="1" si="402"/>
        <v>0.91420745664602354</v>
      </c>
      <c r="K5739" s="11">
        <f t="shared" ca="1" si="403"/>
        <v>3.235017885991577</v>
      </c>
      <c r="L5739" s="11" t="str">
        <f t="shared" ca="1" si="396"/>
        <v>H</v>
      </c>
      <c r="M5739" s="11"/>
      <c r="N5739" s="11">
        <v>5738</v>
      </c>
      <c r="O5739" s="12">
        <f t="shared" ca="1" si="404"/>
        <v>-0.74700608306860916</v>
      </c>
      <c r="P5739" s="12">
        <f t="shared" ca="1" si="405"/>
        <v>-0.15708810222364211</v>
      </c>
      <c r="Q5739" s="11" t="str">
        <f t="shared" ca="1" si="397"/>
        <v>H</v>
      </c>
    </row>
    <row r="5740" spans="9:17" x14ac:dyDescent="0.25">
      <c r="I5740" s="11">
        <v>5739</v>
      </c>
      <c r="J5740" s="11">
        <f t="shared" ca="1" si="402"/>
        <v>1.7526628407601765</v>
      </c>
      <c r="K5740" s="11">
        <f t="shared" ca="1" si="403"/>
        <v>1.3280084134227073</v>
      </c>
      <c r="L5740" s="11" t="str">
        <f t="shared" ca="1" si="396"/>
        <v>A</v>
      </c>
      <c r="M5740" s="11"/>
      <c r="N5740" s="11">
        <v>5739</v>
      </c>
      <c r="O5740" s="12">
        <f t="shared" ca="1" si="404"/>
        <v>-2.7997119019061101E-2</v>
      </c>
      <c r="P5740" s="12">
        <f t="shared" ca="1" si="405"/>
        <v>0.61114847304795827</v>
      </c>
      <c r="Q5740" s="11" t="str">
        <f t="shared" ca="1" si="397"/>
        <v>H</v>
      </c>
    </row>
    <row r="5741" spans="9:17" x14ac:dyDescent="0.25">
      <c r="I5741" s="11">
        <v>5740</v>
      </c>
      <c r="J5741" s="11">
        <f t="shared" ca="1" si="402"/>
        <v>1.4610742415621634</v>
      </c>
      <c r="K5741" s="11">
        <f t="shared" ca="1" si="403"/>
        <v>3.9914547355055703</v>
      </c>
      <c r="L5741" s="11" t="str">
        <f t="shared" ca="1" si="396"/>
        <v>H</v>
      </c>
      <c r="M5741" s="11"/>
      <c r="N5741" s="11">
        <v>5740</v>
      </c>
      <c r="O5741" s="12">
        <f t="shared" ca="1" si="404"/>
        <v>0.96417991698132588</v>
      </c>
      <c r="P5741" s="12">
        <f t="shared" ca="1" si="405"/>
        <v>-1.7096811577955364</v>
      </c>
      <c r="Q5741" s="11" t="str">
        <f t="shared" ca="1" si="397"/>
        <v>A</v>
      </c>
    </row>
    <row r="5742" spans="9:17" x14ac:dyDescent="0.25">
      <c r="I5742" s="11">
        <v>5741</v>
      </c>
      <c r="J5742" s="11">
        <f t="shared" ca="1" si="402"/>
        <v>1.2405691877870502</v>
      </c>
      <c r="K5742" s="11">
        <f t="shared" ca="1" si="403"/>
        <v>-0.92684212479737837</v>
      </c>
      <c r="L5742" s="11" t="str">
        <f t="shared" ca="1" si="396"/>
        <v>A</v>
      </c>
      <c r="M5742" s="11"/>
      <c r="N5742" s="11">
        <v>5741</v>
      </c>
      <c r="O5742" s="12">
        <f t="shared" ca="1" si="404"/>
        <v>-0.27911143194077559</v>
      </c>
      <c r="P5742" s="12">
        <f t="shared" ca="1" si="405"/>
        <v>2.0321341562257675</v>
      </c>
      <c r="Q5742" s="11" t="str">
        <f t="shared" ca="1" si="397"/>
        <v>H</v>
      </c>
    </row>
    <row r="5743" spans="9:17" x14ac:dyDescent="0.25">
      <c r="I5743" s="11">
        <v>5742</v>
      </c>
      <c r="J5743" s="11">
        <f t="shared" ca="1" si="402"/>
        <v>1.8348836884132722</v>
      </c>
      <c r="K5743" s="11">
        <f t="shared" ca="1" si="403"/>
        <v>5.6292918820266529</v>
      </c>
      <c r="L5743" s="11" t="str">
        <f t="shared" ca="1" si="396"/>
        <v>H</v>
      </c>
      <c r="M5743" s="11"/>
      <c r="N5743" s="11">
        <v>5742</v>
      </c>
      <c r="O5743" s="12">
        <f t="shared" ca="1" si="404"/>
        <v>0.42585211120803484</v>
      </c>
      <c r="P5743" s="12">
        <f t="shared" ca="1" si="405"/>
        <v>0.10629281228004483</v>
      </c>
      <c r="Q5743" s="11" t="str">
        <f t="shared" ca="1" si="397"/>
        <v>A</v>
      </c>
    </row>
    <row r="5744" spans="9:17" x14ac:dyDescent="0.25">
      <c r="I5744" s="11">
        <v>5743</v>
      </c>
      <c r="J5744" s="11">
        <f t="shared" ca="1" si="402"/>
        <v>-0.58890539459469615</v>
      </c>
      <c r="K5744" s="11">
        <f t="shared" ca="1" si="403"/>
        <v>2.3733573233717404</v>
      </c>
      <c r="L5744" s="11" t="str">
        <f t="shared" ca="1" si="396"/>
        <v>H</v>
      </c>
      <c r="M5744" s="11"/>
      <c r="N5744" s="11">
        <v>5743</v>
      </c>
      <c r="O5744" s="12">
        <f t="shared" ca="1" si="404"/>
        <v>-0.73168365248303679</v>
      </c>
      <c r="P5744" s="12">
        <f t="shared" ca="1" si="405"/>
        <v>2.5966771926026349</v>
      </c>
      <c r="Q5744" s="11" t="str">
        <f t="shared" ca="1" si="397"/>
        <v>H</v>
      </c>
    </row>
    <row r="5745" spans="9:17" x14ac:dyDescent="0.25">
      <c r="I5745" s="11">
        <v>5744</v>
      </c>
      <c r="J5745" s="11">
        <f t="shared" ca="1" si="402"/>
        <v>-0.10943552153700453</v>
      </c>
      <c r="K5745" s="11">
        <f t="shared" ca="1" si="403"/>
        <v>0.87267293095222875</v>
      </c>
      <c r="L5745" s="11" t="str">
        <f t="shared" ca="1" si="396"/>
        <v>H</v>
      </c>
      <c r="M5745" s="11"/>
      <c r="N5745" s="11">
        <v>5744</v>
      </c>
      <c r="O5745" s="12">
        <f t="shared" ca="1" si="404"/>
        <v>0.15445423839849132</v>
      </c>
      <c r="P5745" s="12">
        <f t="shared" ca="1" si="405"/>
        <v>1.8399351667625001</v>
      </c>
      <c r="Q5745" s="11" t="str">
        <f t="shared" ca="1" si="397"/>
        <v>H</v>
      </c>
    </row>
    <row r="5746" spans="9:17" x14ac:dyDescent="0.25">
      <c r="I5746" s="11">
        <v>5745</v>
      </c>
      <c r="J5746" s="11">
        <f t="shared" ca="1" si="402"/>
        <v>2.2930109721546721</v>
      </c>
      <c r="K5746" s="11">
        <f t="shared" ca="1" si="403"/>
        <v>0.19396515753772126</v>
      </c>
      <c r="L5746" s="11" t="str">
        <f t="shared" ca="1" si="396"/>
        <v>A</v>
      </c>
      <c r="M5746" s="11"/>
      <c r="N5746" s="11">
        <v>5745</v>
      </c>
      <c r="O5746" s="12">
        <f t="shared" ca="1" si="404"/>
        <v>0.97487805524924753</v>
      </c>
      <c r="P5746" s="12">
        <f t="shared" ca="1" si="405"/>
        <v>-1.6320094795273783</v>
      </c>
      <c r="Q5746" s="11" t="str">
        <f t="shared" ca="1" si="397"/>
        <v>A</v>
      </c>
    </row>
    <row r="5747" spans="9:17" x14ac:dyDescent="0.25">
      <c r="I5747" s="11">
        <v>5746</v>
      </c>
      <c r="J5747" s="11">
        <f t="shared" ca="1" si="402"/>
        <v>-1.084351390241904</v>
      </c>
      <c r="K5747" s="11">
        <f t="shared" ca="1" si="403"/>
        <v>0.79278653890301087</v>
      </c>
      <c r="L5747" s="11" t="str">
        <f t="shared" ca="1" si="396"/>
        <v>H</v>
      </c>
      <c r="M5747" s="11"/>
      <c r="N5747" s="11">
        <v>5746</v>
      </c>
      <c r="O5747" s="12">
        <f t="shared" ca="1" si="404"/>
        <v>1.1039813765573341</v>
      </c>
      <c r="P5747" s="12">
        <f t="shared" ca="1" si="405"/>
        <v>1.5666725711938667</v>
      </c>
      <c r="Q5747" s="11" t="str">
        <f t="shared" ca="1" si="397"/>
        <v>H</v>
      </c>
    </row>
    <row r="5748" spans="9:17" x14ac:dyDescent="0.25">
      <c r="I5748" s="11">
        <v>5747</v>
      </c>
      <c r="J5748" s="11">
        <f t="shared" ca="1" si="402"/>
        <v>1.1198544772409482</v>
      </c>
      <c r="K5748" s="11">
        <f t="shared" ca="1" si="403"/>
        <v>1.3095983605144614</v>
      </c>
      <c r="L5748" s="11" t="str">
        <f t="shared" ca="1" si="396"/>
        <v>H</v>
      </c>
      <c r="M5748" s="11"/>
      <c r="N5748" s="11">
        <v>5747</v>
      </c>
      <c r="O5748" s="12">
        <f t="shared" ca="1" si="404"/>
        <v>0.26646445100862937</v>
      </c>
      <c r="P5748" s="12">
        <f t="shared" ca="1" si="405"/>
        <v>-2.8992171192650629E-2</v>
      </c>
      <c r="Q5748" s="11" t="str">
        <f t="shared" ca="1" si="397"/>
        <v>A</v>
      </c>
    </row>
    <row r="5749" spans="9:17" x14ac:dyDescent="0.25">
      <c r="I5749" s="11">
        <v>5748</v>
      </c>
      <c r="J5749" s="11">
        <f t="shared" ca="1" si="402"/>
        <v>-0.513404510366544</v>
      </c>
      <c r="K5749" s="11">
        <f t="shared" ca="1" si="403"/>
        <v>-0.6597928939117379</v>
      </c>
      <c r="L5749" s="11" t="str">
        <f t="shared" ca="1" si="396"/>
        <v>A</v>
      </c>
      <c r="M5749" s="11"/>
      <c r="N5749" s="11">
        <v>5748</v>
      </c>
      <c r="O5749" s="12">
        <f t="shared" ca="1" si="404"/>
        <v>2.7499318881072377E-2</v>
      </c>
      <c r="P5749" s="12">
        <f t="shared" ca="1" si="405"/>
        <v>1.2092942297243263</v>
      </c>
      <c r="Q5749" s="11" t="str">
        <f t="shared" ca="1" si="397"/>
        <v>H</v>
      </c>
    </row>
    <row r="5750" spans="9:17" x14ac:dyDescent="0.25">
      <c r="I5750" s="11">
        <v>5749</v>
      </c>
      <c r="J5750" s="11">
        <f t="shared" ca="1" si="402"/>
        <v>1.0595211320363804</v>
      </c>
      <c r="K5750" s="11">
        <f t="shared" ca="1" si="403"/>
        <v>2.6115569503175529</v>
      </c>
      <c r="L5750" s="11" t="str">
        <f t="shared" ca="1" si="396"/>
        <v>H</v>
      </c>
      <c r="M5750" s="11"/>
      <c r="N5750" s="11">
        <v>5749</v>
      </c>
      <c r="O5750" s="12">
        <f t="shared" ca="1" si="404"/>
        <v>1.0673388760385778</v>
      </c>
      <c r="P5750" s="12">
        <f t="shared" ca="1" si="405"/>
        <v>1.3945744874083061</v>
      </c>
      <c r="Q5750" s="11" t="str">
        <f t="shared" ca="1" si="397"/>
        <v>H</v>
      </c>
    </row>
    <row r="5751" spans="9:17" x14ac:dyDescent="0.25">
      <c r="I5751" s="11">
        <v>5750</v>
      </c>
      <c r="J5751" s="11">
        <f t="shared" ca="1" si="402"/>
        <v>0.56208395533321709</v>
      </c>
      <c r="K5751" s="11">
        <f t="shared" ca="1" si="403"/>
        <v>1.9288338817712722</v>
      </c>
      <c r="L5751" s="11" t="str">
        <f t="shared" ca="1" si="396"/>
        <v>H</v>
      </c>
      <c r="M5751" s="11"/>
      <c r="N5751" s="11">
        <v>5750</v>
      </c>
      <c r="O5751" s="12">
        <f t="shared" ca="1" si="404"/>
        <v>2.1990940539409789</v>
      </c>
      <c r="P5751" s="12">
        <f t="shared" ca="1" si="405"/>
        <v>3.0519678396686079</v>
      </c>
      <c r="Q5751" s="11" t="str">
        <f t="shared" ca="1" si="397"/>
        <v>H</v>
      </c>
    </row>
    <row r="5752" spans="9:17" x14ac:dyDescent="0.25">
      <c r="I5752" s="11">
        <v>5751</v>
      </c>
      <c r="J5752" s="11">
        <f t="shared" ca="1" si="402"/>
        <v>2.5015090808238059</v>
      </c>
      <c r="K5752" s="11">
        <f t="shared" ca="1" si="403"/>
        <v>3.2707461055777927</v>
      </c>
      <c r="L5752" s="11" t="str">
        <f t="shared" ca="1" si="396"/>
        <v>H</v>
      </c>
      <c r="M5752" s="11"/>
      <c r="N5752" s="11">
        <v>5751</v>
      </c>
      <c r="O5752" s="12">
        <f t="shared" ca="1" si="404"/>
        <v>-0.49854750233484912</v>
      </c>
      <c r="P5752" s="12">
        <f t="shared" ca="1" si="405"/>
        <v>1.6646341359941346</v>
      </c>
      <c r="Q5752" s="11" t="str">
        <f t="shared" ca="1" si="397"/>
        <v>H</v>
      </c>
    </row>
    <row r="5753" spans="9:17" x14ac:dyDescent="0.25">
      <c r="I5753" s="11">
        <v>5752</v>
      </c>
      <c r="J5753" s="11">
        <f t="shared" ca="1" si="402"/>
        <v>1.2024951913185293</v>
      </c>
      <c r="K5753" s="11">
        <f t="shared" ca="1" si="403"/>
        <v>5.3776850509551881</v>
      </c>
      <c r="L5753" s="11" t="str">
        <f t="shared" ca="1" si="396"/>
        <v>H</v>
      </c>
      <c r="M5753" s="11"/>
      <c r="N5753" s="11">
        <v>5752</v>
      </c>
      <c r="O5753" s="12">
        <f t="shared" ca="1" si="404"/>
        <v>0.92873351588325015</v>
      </c>
      <c r="P5753" s="12">
        <f t="shared" ca="1" si="405"/>
        <v>-1.0256457556866363</v>
      </c>
      <c r="Q5753" s="11" t="str">
        <f t="shared" ca="1" si="397"/>
        <v>A</v>
      </c>
    </row>
    <row r="5754" spans="9:17" x14ac:dyDescent="0.25">
      <c r="I5754" s="11">
        <v>5753</v>
      </c>
      <c r="J5754" s="11">
        <f t="shared" ca="1" si="402"/>
        <v>0.69330209019189981</v>
      </c>
      <c r="K5754" s="11">
        <f t="shared" ca="1" si="403"/>
        <v>2.1300287721639681</v>
      </c>
      <c r="L5754" s="11" t="str">
        <f t="shared" ca="1" si="396"/>
        <v>H</v>
      </c>
      <c r="M5754" s="11"/>
      <c r="N5754" s="11">
        <v>5753</v>
      </c>
      <c r="O5754" s="12">
        <f t="shared" ca="1" si="404"/>
        <v>5.8288267582746578E-2</v>
      </c>
      <c r="P5754" s="12">
        <f t="shared" ca="1" si="405"/>
        <v>-0.10868580629339286</v>
      </c>
      <c r="Q5754" s="11" t="str">
        <f t="shared" ca="1" si="397"/>
        <v>A</v>
      </c>
    </row>
    <row r="5755" spans="9:17" x14ac:dyDescent="0.25">
      <c r="I5755" s="11">
        <v>5754</v>
      </c>
      <c r="J5755" s="11">
        <f t="shared" ca="1" si="402"/>
        <v>1.1236068594298576</v>
      </c>
      <c r="K5755" s="11">
        <f t="shared" ca="1" si="403"/>
        <v>0.33194193193964661</v>
      </c>
      <c r="L5755" s="11" t="str">
        <f t="shared" ca="1" si="396"/>
        <v>A</v>
      </c>
      <c r="M5755" s="11"/>
      <c r="N5755" s="11">
        <v>5754</v>
      </c>
      <c r="O5755" s="12">
        <f t="shared" ca="1" si="404"/>
        <v>0.3647629785773967</v>
      </c>
      <c r="P5755" s="12">
        <f t="shared" ca="1" si="405"/>
        <v>1.3195142627723708</v>
      </c>
      <c r="Q5755" s="11" t="str">
        <f t="shared" ca="1" si="397"/>
        <v>H</v>
      </c>
    </row>
    <row r="5756" spans="9:17" x14ac:dyDescent="0.25">
      <c r="I5756" s="11">
        <v>5755</v>
      </c>
      <c r="J5756" s="11">
        <f t="shared" ca="1" si="402"/>
        <v>0.37813066417418739</v>
      </c>
      <c r="K5756" s="11">
        <f t="shared" ca="1" si="403"/>
        <v>2.7065949621219212</v>
      </c>
      <c r="L5756" s="11" t="str">
        <f t="shared" ca="1" si="396"/>
        <v>H</v>
      </c>
      <c r="M5756" s="11"/>
      <c r="N5756" s="11">
        <v>5755</v>
      </c>
      <c r="O5756" s="12">
        <f t="shared" ca="1" si="404"/>
        <v>1.6034938452684129</v>
      </c>
      <c r="P5756" s="12">
        <f t="shared" ca="1" si="405"/>
        <v>1.7933688738018387</v>
      </c>
      <c r="Q5756" s="11" t="str">
        <f t="shared" ca="1" si="397"/>
        <v>H</v>
      </c>
    </row>
    <row r="5757" spans="9:17" x14ac:dyDescent="0.25">
      <c r="I5757" s="11">
        <v>5756</v>
      </c>
      <c r="J5757" s="11">
        <f t="shared" ca="1" si="402"/>
        <v>0.31720322623386166</v>
      </c>
      <c r="K5757" s="11">
        <f t="shared" ca="1" si="403"/>
        <v>2.1551907438003552</v>
      </c>
      <c r="L5757" s="11" t="str">
        <f t="shared" ca="1" si="396"/>
        <v>H</v>
      </c>
      <c r="M5757" s="11"/>
      <c r="N5757" s="11">
        <v>5756</v>
      </c>
      <c r="O5757" s="12">
        <f t="shared" ca="1" si="404"/>
        <v>0.30061363179069733</v>
      </c>
      <c r="P5757" s="12">
        <f t="shared" ca="1" si="405"/>
        <v>0.40488814738223611</v>
      </c>
      <c r="Q5757" s="11" t="str">
        <f t="shared" ca="1" si="397"/>
        <v>H</v>
      </c>
    </row>
    <row r="5758" spans="9:17" x14ac:dyDescent="0.25">
      <c r="I5758" s="11">
        <v>5757</v>
      </c>
      <c r="J5758" s="11">
        <f t="shared" ca="1" si="402"/>
        <v>0.85599159907771949</v>
      </c>
      <c r="K5758" s="11">
        <f t="shared" ca="1" si="403"/>
        <v>4.2085577063894544</v>
      </c>
      <c r="L5758" s="11" t="str">
        <f t="shared" ca="1" si="396"/>
        <v>H</v>
      </c>
      <c r="M5758" s="11"/>
      <c r="N5758" s="11">
        <v>5757</v>
      </c>
      <c r="O5758" s="12">
        <f t="shared" ca="1" si="404"/>
        <v>1.7048261842034744</v>
      </c>
      <c r="P5758" s="12">
        <f t="shared" ca="1" si="405"/>
        <v>-1.2336365650838235</v>
      </c>
      <c r="Q5758" s="11" t="str">
        <f t="shared" ca="1" si="397"/>
        <v>A</v>
      </c>
    </row>
    <row r="5759" spans="9:17" x14ac:dyDescent="0.25">
      <c r="I5759" s="11">
        <v>5758</v>
      </c>
      <c r="J5759" s="11">
        <f t="shared" ca="1" si="402"/>
        <v>0.66369395999667313</v>
      </c>
      <c r="K5759" s="11">
        <f t="shared" ca="1" si="403"/>
        <v>4.8137954699263759</v>
      </c>
      <c r="L5759" s="11" t="str">
        <f t="shared" ca="1" si="396"/>
        <v>H</v>
      </c>
      <c r="M5759" s="11"/>
      <c r="N5759" s="11">
        <v>5758</v>
      </c>
      <c r="O5759" s="12">
        <f t="shared" ca="1" si="404"/>
        <v>0.84563501931723362</v>
      </c>
      <c r="P5759" s="12">
        <f t="shared" ca="1" si="405"/>
        <v>5.4019154844721911</v>
      </c>
      <c r="Q5759" s="11" t="str">
        <f t="shared" ca="1" si="397"/>
        <v>H</v>
      </c>
    </row>
    <row r="5760" spans="9:17" x14ac:dyDescent="0.25">
      <c r="I5760" s="11">
        <v>5759</v>
      </c>
      <c r="J5760" s="11">
        <f t="shared" ca="1" si="402"/>
        <v>0.13622197609062014</v>
      </c>
      <c r="K5760" s="11">
        <f t="shared" ca="1" si="403"/>
        <v>1.2309446402772584</v>
      </c>
      <c r="L5760" s="11" t="str">
        <f t="shared" ca="1" si="396"/>
        <v>H</v>
      </c>
      <c r="M5760" s="11"/>
      <c r="N5760" s="11">
        <v>5759</v>
      </c>
      <c r="O5760" s="12">
        <f t="shared" ca="1" si="404"/>
        <v>2.8462779662489321</v>
      </c>
      <c r="P5760" s="12">
        <f t="shared" ca="1" si="405"/>
        <v>1.9291400639447476</v>
      </c>
      <c r="Q5760" s="11" t="str">
        <f t="shared" ca="1" si="397"/>
        <v>A</v>
      </c>
    </row>
    <row r="5761" spans="9:17" x14ac:dyDescent="0.25">
      <c r="I5761" s="11">
        <v>5760</v>
      </c>
      <c r="J5761" s="11">
        <f t="shared" ca="1" si="402"/>
        <v>-0.47062338077653842</v>
      </c>
      <c r="K5761" s="11">
        <f t="shared" ca="1" si="403"/>
        <v>3.40855684811745</v>
      </c>
      <c r="L5761" s="11" t="str">
        <f t="shared" ca="1" si="396"/>
        <v>H</v>
      </c>
      <c r="M5761" s="11"/>
      <c r="N5761" s="11">
        <v>5760</v>
      </c>
      <c r="O5761" s="12">
        <f t="shared" ca="1" si="404"/>
        <v>0.81603794442166966</v>
      </c>
      <c r="P5761" s="12">
        <f t="shared" ca="1" si="405"/>
        <v>0.54716472414138184</v>
      </c>
      <c r="Q5761" s="11" t="str">
        <f t="shared" ca="1" si="397"/>
        <v>A</v>
      </c>
    </row>
    <row r="5762" spans="9:17" x14ac:dyDescent="0.25">
      <c r="I5762" s="11">
        <v>5761</v>
      </c>
      <c r="J5762" s="11">
        <f t="shared" ca="1" si="402"/>
        <v>2.0001582952466919</v>
      </c>
      <c r="K5762" s="11">
        <f t="shared" ca="1" si="403"/>
        <v>1.1797651289694326</v>
      </c>
      <c r="L5762" s="11" t="str">
        <f t="shared" ca="1" si="396"/>
        <v>A</v>
      </c>
      <c r="M5762" s="11"/>
      <c r="N5762" s="11">
        <v>5761</v>
      </c>
      <c r="O5762" s="12">
        <f t="shared" ca="1" si="404"/>
        <v>-1.0224846183898264</v>
      </c>
      <c r="P5762" s="12">
        <f t="shared" ca="1" si="405"/>
        <v>0.25099833450425146</v>
      </c>
      <c r="Q5762" s="11" t="str">
        <f t="shared" ca="1" si="397"/>
        <v>H</v>
      </c>
    </row>
    <row r="5763" spans="9:17" x14ac:dyDescent="0.25">
      <c r="I5763" s="11">
        <v>5762</v>
      </c>
      <c r="J5763" s="11">
        <f t="shared" ref="J5763:J5826" ca="1" si="406">NORMINV(RAND(), $D$3,$F$3)</f>
        <v>2.4200773752996856</v>
      </c>
      <c r="K5763" s="11">
        <f t="shared" ref="K5763:K5826" ca="1" si="407">NORMINV(RAND(), $D$2,$F$2)</f>
        <v>1.6319276860186172</v>
      </c>
      <c r="L5763" s="11" t="str">
        <f t="shared" ca="1" si="396"/>
        <v>A</v>
      </c>
      <c r="M5763" s="11"/>
      <c r="N5763" s="11">
        <v>5762</v>
      </c>
      <c r="O5763" s="12">
        <f t="shared" ref="O5763:O5826" ca="1" si="408">NORMINV(RAND(), $D$11,$F$11)</f>
        <v>1.4935154274547811</v>
      </c>
      <c r="P5763" s="12">
        <f t="shared" ref="P5763:P5826" ca="1" si="409">NORMINV(RAND(), $D$10,$F$10)</f>
        <v>2.3057435744128911</v>
      </c>
      <c r="Q5763" s="11" t="str">
        <f t="shared" ca="1" si="397"/>
        <v>H</v>
      </c>
    </row>
    <row r="5764" spans="9:17" x14ac:dyDescent="0.25">
      <c r="I5764" s="11">
        <v>5763</v>
      </c>
      <c r="J5764" s="11">
        <f t="shared" ca="1" si="406"/>
        <v>0.61682271344545536</v>
      </c>
      <c r="K5764" s="11">
        <f t="shared" ca="1" si="407"/>
        <v>1.1964396833699764</v>
      </c>
      <c r="L5764" s="11" t="str">
        <f t="shared" ca="1" si="396"/>
        <v>H</v>
      </c>
      <c r="M5764" s="11"/>
      <c r="N5764" s="11">
        <v>5763</v>
      </c>
      <c r="O5764" s="12">
        <f t="shared" ca="1" si="408"/>
        <v>-0.40238048518466618</v>
      </c>
      <c r="P5764" s="12">
        <f t="shared" ca="1" si="409"/>
        <v>0.25265459404674895</v>
      </c>
      <c r="Q5764" s="11" t="str">
        <f t="shared" ca="1" si="397"/>
        <v>H</v>
      </c>
    </row>
    <row r="5765" spans="9:17" x14ac:dyDescent="0.25">
      <c r="I5765" s="11">
        <v>5764</v>
      </c>
      <c r="J5765" s="11">
        <f t="shared" ca="1" si="406"/>
        <v>0.81006787142654268</v>
      </c>
      <c r="K5765" s="11">
        <f t="shared" ca="1" si="407"/>
        <v>-0.52321249710977025</v>
      </c>
      <c r="L5765" s="11" t="str">
        <f t="shared" ca="1" si="396"/>
        <v>A</v>
      </c>
      <c r="M5765" s="11"/>
      <c r="N5765" s="11">
        <v>5764</v>
      </c>
      <c r="O5765" s="12">
        <f t="shared" ca="1" si="408"/>
        <v>1.8375318025643215</v>
      </c>
      <c r="P5765" s="12">
        <f t="shared" ca="1" si="409"/>
        <v>2.2418477209672467</v>
      </c>
      <c r="Q5765" s="11" t="str">
        <f t="shared" ca="1" si="397"/>
        <v>H</v>
      </c>
    </row>
    <row r="5766" spans="9:17" x14ac:dyDescent="0.25">
      <c r="I5766" s="11">
        <v>5765</v>
      </c>
      <c r="J5766" s="11">
        <f t="shared" ca="1" si="406"/>
        <v>-1.910130819708896</v>
      </c>
      <c r="K5766" s="11">
        <f t="shared" ca="1" si="407"/>
        <v>2.1625485049349464</v>
      </c>
      <c r="L5766" s="11" t="str">
        <f t="shared" ca="1" si="396"/>
        <v>H</v>
      </c>
      <c r="M5766" s="11"/>
      <c r="N5766" s="11">
        <v>5765</v>
      </c>
      <c r="O5766" s="12">
        <f t="shared" ca="1" si="408"/>
        <v>0.6967983784457441</v>
      </c>
      <c r="P5766" s="12">
        <f t="shared" ca="1" si="409"/>
        <v>3.0172252180174386E-2</v>
      </c>
      <c r="Q5766" s="11" t="str">
        <f t="shared" ca="1" si="397"/>
        <v>A</v>
      </c>
    </row>
    <row r="5767" spans="9:17" x14ac:dyDescent="0.25">
      <c r="I5767" s="11">
        <v>5766</v>
      </c>
      <c r="J5767" s="11">
        <f t="shared" ca="1" si="406"/>
        <v>1.8326853210022356</v>
      </c>
      <c r="K5767" s="11">
        <f t="shared" ca="1" si="407"/>
        <v>0.48851839059025148</v>
      </c>
      <c r="L5767" s="11" t="str">
        <f t="shared" ca="1" si="396"/>
        <v>A</v>
      </c>
      <c r="M5767" s="11"/>
      <c r="N5767" s="11">
        <v>5766</v>
      </c>
      <c r="O5767" s="12">
        <f t="shared" ca="1" si="408"/>
        <v>0.77124246058260493</v>
      </c>
      <c r="P5767" s="12">
        <f t="shared" ca="1" si="409"/>
        <v>1.1484941424708026</v>
      </c>
      <c r="Q5767" s="11" t="str">
        <f t="shared" ca="1" si="397"/>
        <v>H</v>
      </c>
    </row>
    <row r="5768" spans="9:17" x14ac:dyDescent="0.25">
      <c r="I5768" s="11">
        <v>5767</v>
      </c>
      <c r="J5768" s="11">
        <f t="shared" ca="1" si="406"/>
        <v>0.40211015244087422</v>
      </c>
      <c r="K5768" s="11">
        <f t="shared" ca="1" si="407"/>
        <v>7.8084629405670292E-2</v>
      </c>
      <c r="L5768" s="11" t="str">
        <f t="shared" ca="1" si="396"/>
        <v>A</v>
      </c>
      <c r="M5768" s="11"/>
      <c r="N5768" s="11">
        <v>5767</v>
      </c>
      <c r="O5768" s="12">
        <f t="shared" ca="1" si="408"/>
        <v>0.45636589687546542</v>
      </c>
      <c r="P5768" s="12">
        <f t="shared" ca="1" si="409"/>
        <v>0.78770896487195796</v>
      </c>
      <c r="Q5768" s="11" t="str">
        <f t="shared" ca="1" si="397"/>
        <v>H</v>
      </c>
    </row>
    <row r="5769" spans="9:17" x14ac:dyDescent="0.25">
      <c r="I5769" s="11">
        <v>5768</v>
      </c>
      <c r="J5769" s="11">
        <f t="shared" ca="1" si="406"/>
        <v>1.0070631299906039</v>
      </c>
      <c r="K5769" s="11">
        <f t="shared" ca="1" si="407"/>
        <v>0.71889927723981706</v>
      </c>
      <c r="L5769" s="11" t="str">
        <f t="shared" ca="1" si="396"/>
        <v>A</v>
      </c>
      <c r="M5769" s="11"/>
      <c r="N5769" s="11">
        <v>5768</v>
      </c>
      <c r="O5769" s="12">
        <f t="shared" ca="1" si="408"/>
        <v>0.6553893359475893</v>
      </c>
      <c r="P5769" s="12">
        <f t="shared" ca="1" si="409"/>
        <v>1.501426311769499</v>
      </c>
      <c r="Q5769" s="11" t="str">
        <f t="shared" ca="1" si="397"/>
        <v>H</v>
      </c>
    </row>
    <row r="5770" spans="9:17" x14ac:dyDescent="0.25">
      <c r="I5770" s="11">
        <v>5769</v>
      </c>
      <c r="J5770" s="11">
        <f t="shared" ca="1" si="406"/>
        <v>1.2423849711137744</v>
      </c>
      <c r="K5770" s="11">
        <f t="shared" ca="1" si="407"/>
        <v>1.7086635150537679</v>
      </c>
      <c r="L5770" s="11" t="str">
        <f t="shared" ca="1" si="396"/>
        <v>H</v>
      </c>
      <c r="M5770" s="11"/>
      <c r="N5770" s="11">
        <v>5769</v>
      </c>
      <c r="O5770" s="12">
        <f t="shared" ca="1" si="408"/>
        <v>0.87511305517561611</v>
      </c>
      <c r="P5770" s="12">
        <f t="shared" ca="1" si="409"/>
        <v>0.97881718721879085</v>
      </c>
      <c r="Q5770" s="11" t="str">
        <f t="shared" ca="1" si="397"/>
        <v>H</v>
      </c>
    </row>
    <row r="5771" spans="9:17" x14ac:dyDescent="0.25">
      <c r="I5771" s="11">
        <v>5770</v>
      </c>
      <c r="J5771" s="11">
        <f t="shared" ca="1" si="406"/>
        <v>0.45216887451070287</v>
      </c>
      <c r="K5771" s="11">
        <f t="shared" ca="1" si="407"/>
        <v>2.1863005981797863</v>
      </c>
      <c r="L5771" s="11" t="str">
        <f t="shared" ca="1" si="396"/>
        <v>H</v>
      </c>
      <c r="M5771" s="11"/>
      <c r="N5771" s="11">
        <v>5770</v>
      </c>
      <c r="O5771" s="12">
        <f t="shared" ca="1" si="408"/>
        <v>1.7142799157163697</v>
      </c>
      <c r="P5771" s="12">
        <f t="shared" ca="1" si="409"/>
        <v>0.72056679462143203</v>
      </c>
      <c r="Q5771" s="11" t="str">
        <f t="shared" ca="1" si="397"/>
        <v>A</v>
      </c>
    </row>
    <row r="5772" spans="9:17" x14ac:dyDescent="0.25">
      <c r="I5772" s="11">
        <v>5771</v>
      </c>
      <c r="J5772" s="11">
        <f t="shared" ca="1" si="406"/>
        <v>2.4961438070987914</v>
      </c>
      <c r="K5772" s="11">
        <f t="shared" ca="1" si="407"/>
        <v>2.4550136508847755</v>
      </c>
      <c r="L5772" s="11" t="str">
        <f t="shared" ca="1" si="396"/>
        <v>A</v>
      </c>
      <c r="M5772" s="11"/>
      <c r="N5772" s="11">
        <v>5771</v>
      </c>
      <c r="O5772" s="12">
        <f t="shared" ca="1" si="408"/>
        <v>1.1797278395552346</v>
      </c>
      <c r="P5772" s="12">
        <f t="shared" ca="1" si="409"/>
        <v>1.44628259205975</v>
      </c>
      <c r="Q5772" s="11" t="str">
        <f t="shared" ca="1" si="397"/>
        <v>H</v>
      </c>
    </row>
    <row r="5773" spans="9:17" x14ac:dyDescent="0.25">
      <c r="I5773" s="11">
        <v>5772</v>
      </c>
      <c r="J5773" s="11">
        <f t="shared" ca="1" si="406"/>
        <v>1.5721016617358865</v>
      </c>
      <c r="K5773" s="11">
        <f t="shared" ca="1" si="407"/>
        <v>0.24554234955926035</v>
      </c>
      <c r="L5773" s="11" t="str">
        <f t="shared" ca="1" si="396"/>
        <v>A</v>
      </c>
      <c r="M5773" s="11"/>
      <c r="N5773" s="11">
        <v>5772</v>
      </c>
      <c r="O5773" s="12">
        <f t="shared" ca="1" si="408"/>
        <v>1.24933358983548</v>
      </c>
      <c r="P5773" s="12">
        <f t="shared" ca="1" si="409"/>
        <v>-2.8600545213975987</v>
      </c>
      <c r="Q5773" s="11" t="str">
        <f t="shared" ca="1" si="397"/>
        <v>A</v>
      </c>
    </row>
    <row r="5774" spans="9:17" x14ac:dyDescent="0.25">
      <c r="I5774" s="11">
        <v>5773</v>
      </c>
      <c r="J5774" s="11">
        <f t="shared" ca="1" si="406"/>
        <v>0.66916336487575201</v>
      </c>
      <c r="K5774" s="11">
        <f t="shared" ca="1" si="407"/>
        <v>2.8702077683298723</v>
      </c>
      <c r="L5774" s="11" t="str">
        <f t="shared" ca="1" si="396"/>
        <v>H</v>
      </c>
      <c r="M5774" s="11"/>
      <c r="N5774" s="11">
        <v>5773</v>
      </c>
      <c r="O5774" s="12">
        <f t="shared" ca="1" si="408"/>
        <v>0.66440923065990509</v>
      </c>
      <c r="P5774" s="12">
        <f t="shared" ca="1" si="409"/>
        <v>1.3492090146666003</v>
      </c>
      <c r="Q5774" s="11" t="str">
        <f t="shared" ca="1" si="397"/>
        <v>H</v>
      </c>
    </row>
    <row r="5775" spans="9:17" x14ac:dyDescent="0.25">
      <c r="I5775" s="11">
        <v>5774</v>
      </c>
      <c r="J5775" s="11">
        <f t="shared" ca="1" si="406"/>
        <v>-0.33179004515527122</v>
      </c>
      <c r="K5775" s="11">
        <f t="shared" ca="1" si="407"/>
        <v>0.464453905998649</v>
      </c>
      <c r="L5775" s="11" t="str">
        <f t="shared" ca="1" si="396"/>
        <v>H</v>
      </c>
      <c r="M5775" s="11"/>
      <c r="N5775" s="11">
        <v>5774</v>
      </c>
      <c r="O5775" s="12">
        <f t="shared" ca="1" si="408"/>
        <v>-1.7483089338659485</v>
      </c>
      <c r="P5775" s="12">
        <f t="shared" ca="1" si="409"/>
        <v>3.3276189843801558</v>
      </c>
      <c r="Q5775" s="11" t="str">
        <f t="shared" ca="1" si="397"/>
        <v>H</v>
      </c>
    </row>
    <row r="5776" spans="9:17" x14ac:dyDescent="0.25">
      <c r="I5776" s="11">
        <v>5775</v>
      </c>
      <c r="J5776" s="11">
        <f t="shared" ca="1" si="406"/>
        <v>0.52519359198836391</v>
      </c>
      <c r="K5776" s="11">
        <f t="shared" ca="1" si="407"/>
        <v>2.2278746969907828</v>
      </c>
      <c r="L5776" s="11" t="str">
        <f t="shared" ca="1" si="396"/>
        <v>H</v>
      </c>
      <c r="M5776" s="11"/>
      <c r="N5776" s="11">
        <v>5775</v>
      </c>
      <c r="O5776" s="12">
        <f t="shared" ca="1" si="408"/>
        <v>-0.3767813515945615</v>
      </c>
      <c r="P5776" s="12">
        <f t="shared" ca="1" si="409"/>
        <v>1.6830089610194263</v>
      </c>
      <c r="Q5776" s="11" t="str">
        <f t="shared" ca="1" si="397"/>
        <v>H</v>
      </c>
    </row>
    <row r="5777" spans="9:17" x14ac:dyDescent="0.25">
      <c r="I5777" s="11">
        <v>5776</v>
      </c>
      <c r="J5777" s="11">
        <f t="shared" ca="1" si="406"/>
        <v>5.8261515943259234E-2</v>
      </c>
      <c r="K5777" s="11">
        <f t="shared" ca="1" si="407"/>
        <v>1.7938502114143704</v>
      </c>
      <c r="L5777" s="11" t="str">
        <f t="shared" ca="1" si="396"/>
        <v>H</v>
      </c>
      <c r="M5777" s="11"/>
      <c r="N5777" s="11">
        <v>5776</v>
      </c>
      <c r="O5777" s="12">
        <f t="shared" ca="1" si="408"/>
        <v>2.1285011166578487</v>
      </c>
      <c r="P5777" s="12">
        <f t="shared" ca="1" si="409"/>
        <v>1.4711216517322774</v>
      </c>
      <c r="Q5777" s="11" t="str">
        <f t="shared" ca="1" si="397"/>
        <v>A</v>
      </c>
    </row>
    <row r="5778" spans="9:17" x14ac:dyDescent="0.25">
      <c r="I5778" s="11">
        <v>5777</v>
      </c>
      <c r="J5778" s="11">
        <f t="shared" ca="1" si="406"/>
        <v>1.7526628833290778</v>
      </c>
      <c r="K5778" s="11">
        <f t="shared" ca="1" si="407"/>
        <v>0.8021197519931309</v>
      </c>
      <c r="L5778" s="11" t="str">
        <f t="shared" ca="1" si="396"/>
        <v>A</v>
      </c>
      <c r="M5778" s="11"/>
      <c r="N5778" s="11">
        <v>5777</v>
      </c>
      <c r="O5778" s="12">
        <f t="shared" ca="1" si="408"/>
        <v>-0.54994728397158799</v>
      </c>
      <c r="P5778" s="12">
        <f t="shared" ca="1" si="409"/>
        <v>1.8724571266717838</v>
      </c>
      <c r="Q5778" s="11" t="str">
        <f t="shared" ca="1" si="397"/>
        <v>H</v>
      </c>
    </row>
    <row r="5779" spans="9:17" x14ac:dyDescent="0.25">
      <c r="I5779" s="11">
        <v>5778</v>
      </c>
      <c r="J5779" s="11">
        <f t="shared" ca="1" si="406"/>
        <v>0.49329112635337702</v>
      </c>
      <c r="K5779" s="11">
        <f t="shared" ca="1" si="407"/>
        <v>4.9407888001356994</v>
      </c>
      <c r="L5779" s="11" t="str">
        <f t="shared" ca="1" si="396"/>
        <v>H</v>
      </c>
      <c r="M5779" s="11"/>
      <c r="N5779" s="11">
        <v>5778</v>
      </c>
      <c r="O5779" s="12">
        <f t="shared" ca="1" si="408"/>
        <v>1.7926851646203088</v>
      </c>
      <c r="P5779" s="12">
        <f t="shared" ca="1" si="409"/>
        <v>-4.374793529599752E-2</v>
      </c>
      <c r="Q5779" s="11" t="str">
        <f t="shared" ca="1" si="397"/>
        <v>A</v>
      </c>
    </row>
    <row r="5780" spans="9:17" x14ac:dyDescent="0.25">
      <c r="I5780" s="11">
        <v>5779</v>
      </c>
      <c r="J5780" s="11">
        <f t="shared" ca="1" si="406"/>
        <v>0.62716173759523075</v>
      </c>
      <c r="K5780" s="11">
        <f t="shared" ca="1" si="407"/>
        <v>3.0522630010989396</v>
      </c>
      <c r="L5780" s="11" t="str">
        <f t="shared" ca="1" si="396"/>
        <v>H</v>
      </c>
      <c r="M5780" s="11"/>
      <c r="N5780" s="11">
        <v>5779</v>
      </c>
      <c r="O5780" s="12">
        <f t="shared" ca="1" si="408"/>
        <v>-0.96241044423199584</v>
      </c>
      <c r="P5780" s="12">
        <f t="shared" ca="1" si="409"/>
        <v>-1.9473594009036606</v>
      </c>
      <c r="Q5780" s="11" t="str">
        <f t="shared" ca="1" si="397"/>
        <v>A</v>
      </c>
    </row>
    <row r="5781" spans="9:17" x14ac:dyDescent="0.25">
      <c r="I5781" s="11">
        <v>5780</v>
      </c>
      <c r="J5781" s="11">
        <f t="shared" ca="1" si="406"/>
        <v>0.23938084532157133</v>
      </c>
      <c r="K5781" s="11">
        <f t="shared" ca="1" si="407"/>
        <v>2.5398322227176751</v>
      </c>
      <c r="L5781" s="11" t="str">
        <f t="shared" ca="1" si="396"/>
        <v>H</v>
      </c>
      <c r="M5781" s="11"/>
      <c r="N5781" s="11">
        <v>5780</v>
      </c>
      <c r="O5781" s="12">
        <f t="shared" ca="1" si="408"/>
        <v>2.9950776887256705</v>
      </c>
      <c r="P5781" s="12">
        <f t="shared" ca="1" si="409"/>
        <v>4.4507011329316146</v>
      </c>
      <c r="Q5781" s="11" t="str">
        <f t="shared" ca="1" si="397"/>
        <v>H</v>
      </c>
    </row>
    <row r="5782" spans="9:17" x14ac:dyDescent="0.25">
      <c r="I5782" s="11">
        <v>5781</v>
      </c>
      <c r="J5782" s="11">
        <f t="shared" ca="1" si="406"/>
        <v>-0.79700356502321912</v>
      </c>
      <c r="K5782" s="11">
        <f t="shared" ca="1" si="407"/>
        <v>0.65058533552181497</v>
      </c>
      <c r="L5782" s="11" t="str">
        <f t="shared" ca="1" si="396"/>
        <v>H</v>
      </c>
      <c r="M5782" s="11"/>
      <c r="N5782" s="11">
        <v>5781</v>
      </c>
      <c r="O5782" s="12">
        <f t="shared" ca="1" si="408"/>
        <v>0.98491568104376226</v>
      </c>
      <c r="P5782" s="12">
        <f t="shared" ca="1" si="409"/>
        <v>-1.4267269122543849</v>
      </c>
      <c r="Q5782" s="11" t="str">
        <f t="shared" ca="1" si="397"/>
        <v>A</v>
      </c>
    </row>
    <row r="5783" spans="9:17" x14ac:dyDescent="0.25">
      <c r="I5783" s="11">
        <v>5782</v>
      </c>
      <c r="J5783" s="11">
        <f t="shared" ca="1" si="406"/>
        <v>2.1996376969003673</v>
      </c>
      <c r="K5783" s="11">
        <f t="shared" ca="1" si="407"/>
        <v>2.8331768648237259</v>
      </c>
      <c r="L5783" s="11" t="str">
        <f t="shared" ca="1" si="396"/>
        <v>H</v>
      </c>
      <c r="M5783" s="11"/>
      <c r="N5783" s="11">
        <v>5782</v>
      </c>
      <c r="O5783" s="12">
        <f t="shared" ca="1" si="408"/>
        <v>-1.293154029325106</v>
      </c>
      <c r="P5783" s="12">
        <f t="shared" ca="1" si="409"/>
        <v>2.5313799925338962</v>
      </c>
      <c r="Q5783" s="11" t="str">
        <f t="shared" ca="1" si="397"/>
        <v>H</v>
      </c>
    </row>
    <row r="5784" spans="9:17" x14ac:dyDescent="0.25">
      <c r="I5784" s="11">
        <v>5783</v>
      </c>
      <c r="J5784" s="11">
        <f t="shared" ca="1" si="406"/>
        <v>-0.97535681441152688</v>
      </c>
      <c r="K5784" s="11">
        <f t="shared" ca="1" si="407"/>
        <v>1.9207270047935052</v>
      </c>
      <c r="L5784" s="11" t="str">
        <f t="shared" ca="1" si="396"/>
        <v>H</v>
      </c>
      <c r="M5784" s="11"/>
      <c r="N5784" s="11">
        <v>5783</v>
      </c>
      <c r="O5784" s="12">
        <f t="shared" ca="1" si="408"/>
        <v>1.7506184815071533</v>
      </c>
      <c r="P5784" s="12">
        <f t="shared" ca="1" si="409"/>
        <v>1.4662608122493785</v>
      </c>
      <c r="Q5784" s="11" t="str">
        <f t="shared" ca="1" si="397"/>
        <v>A</v>
      </c>
    </row>
    <row r="5785" spans="9:17" x14ac:dyDescent="0.25">
      <c r="I5785" s="11">
        <v>5784</v>
      </c>
      <c r="J5785" s="11">
        <f t="shared" ca="1" si="406"/>
        <v>0.68447541087157027</v>
      </c>
      <c r="K5785" s="11">
        <f t="shared" ca="1" si="407"/>
        <v>5.3326234630988756</v>
      </c>
      <c r="L5785" s="11" t="str">
        <f t="shared" ca="1" si="396"/>
        <v>H</v>
      </c>
      <c r="M5785" s="11"/>
      <c r="N5785" s="11">
        <v>5784</v>
      </c>
      <c r="O5785" s="12">
        <f t="shared" ca="1" si="408"/>
        <v>-0.56827488793361902</v>
      </c>
      <c r="P5785" s="12">
        <f t="shared" ca="1" si="409"/>
        <v>1.2028721931922526</v>
      </c>
      <c r="Q5785" s="11" t="str">
        <f t="shared" ca="1" si="397"/>
        <v>H</v>
      </c>
    </row>
    <row r="5786" spans="9:17" x14ac:dyDescent="0.25">
      <c r="I5786" s="11">
        <v>5785</v>
      </c>
      <c r="J5786" s="11">
        <f t="shared" ca="1" si="406"/>
        <v>-0.21793356354290483</v>
      </c>
      <c r="K5786" s="11">
        <f t="shared" ca="1" si="407"/>
        <v>3.5675309479754924</v>
      </c>
      <c r="L5786" s="11" t="str">
        <f t="shared" ca="1" si="396"/>
        <v>H</v>
      </c>
      <c r="M5786" s="11"/>
      <c r="N5786" s="11">
        <v>5785</v>
      </c>
      <c r="O5786" s="12">
        <f t="shared" ca="1" si="408"/>
        <v>1.07561925643496</v>
      </c>
      <c r="P5786" s="12">
        <f t="shared" ca="1" si="409"/>
        <v>-0.6009229144111965</v>
      </c>
      <c r="Q5786" s="11" t="str">
        <f t="shared" ca="1" si="397"/>
        <v>A</v>
      </c>
    </row>
    <row r="5787" spans="9:17" x14ac:dyDescent="0.25">
      <c r="I5787" s="11">
        <v>5786</v>
      </c>
      <c r="J5787" s="11">
        <f t="shared" ca="1" si="406"/>
        <v>-1.5388791953717162</v>
      </c>
      <c r="K5787" s="11">
        <f t="shared" ca="1" si="407"/>
        <v>2.693811075697055</v>
      </c>
      <c r="L5787" s="11" t="str">
        <f t="shared" ca="1" si="396"/>
        <v>H</v>
      </c>
      <c r="M5787" s="11"/>
      <c r="N5787" s="11">
        <v>5786</v>
      </c>
      <c r="O5787" s="12">
        <f t="shared" ca="1" si="408"/>
        <v>0.76621494163850035</v>
      </c>
      <c r="P5787" s="12">
        <f t="shared" ca="1" si="409"/>
        <v>-0.56389351149180067</v>
      </c>
      <c r="Q5787" s="11" t="str">
        <f t="shared" ca="1" si="397"/>
        <v>A</v>
      </c>
    </row>
    <row r="5788" spans="9:17" x14ac:dyDescent="0.25">
      <c r="I5788" s="11">
        <v>5787</v>
      </c>
      <c r="J5788" s="11">
        <f t="shared" ca="1" si="406"/>
        <v>2.0808333620249027</v>
      </c>
      <c r="K5788" s="11">
        <f t="shared" ca="1" si="407"/>
        <v>0.68922680594279639</v>
      </c>
      <c r="L5788" s="11" t="str">
        <f t="shared" ca="1" si="396"/>
        <v>A</v>
      </c>
      <c r="M5788" s="11"/>
      <c r="N5788" s="11">
        <v>5787</v>
      </c>
      <c r="O5788" s="12">
        <f t="shared" ca="1" si="408"/>
        <v>0.94041722174737963</v>
      </c>
      <c r="P5788" s="12">
        <f t="shared" ca="1" si="409"/>
        <v>3.8818422869151998</v>
      </c>
      <c r="Q5788" s="11" t="str">
        <f t="shared" ca="1" si="397"/>
        <v>H</v>
      </c>
    </row>
    <row r="5789" spans="9:17" x14ac:dyDescent="0.25">
      <c r="I5789" s="11">
        <v>5788</v>
      </c>
      <c r="J5789" s="11">
        <f t="shared" ca="1" si="406"/>
        <v>0.61953370301223076</v>
      </c>
      <c r="K5789" s="11">
        <f t="shared" ca="1" si="407"/>
        <v>1.8687111769533271</v>
      </c>
      <c r="L5789" s="11" t="str">
        <f t="shared" ca="1" si="396"/>
        <v>H</v>
      </c>
      <c r="M5789" s="11"/>
      <c r="N5789" s="11">
        <v>5788</v>
      </c>
      <c r="O5789" s="12">
        <f t="shared" ca="1" si="408"/>
        <v>0.58661352924968235</v>
      </c>
      <c r="P5789" s="12">
        <f t="shared" ca="1" si="409"/>
        <v>0.33333141879250716</v>
      </c>
      <c r="Q5789" s="11" t="str">
        <f t="shared" ca="1" si="397"/>
        <v>A</v>
      </c>
    </row>
    <row r="5790" spans="9:17" x14ac:dyDescent="0.25">
      <c r="I5790" s="11">
        <v>5789</v>
      </c>
      <c r="J5790" s="11">
        <f t="shared" ca="1" si="406"/>
        <v>1.5685466711180869</v>
      </c>
      <c r="K5790" s="11">
        <f t="shared" ca="1" si="407"/>
        <v>4.2323256423702977</v>
      </c>
      <c r="L5790" s="11" t="str">
        <f t="shared" ca="1" si="396"/>
        <v>H</v>
      </c>
      <c r="M5790" s="11"/>
      <c r="N5790" s="11">
        <v>5789</v>
      </c>
      <c r="O5790" s="12">
        <f t="shared" ca="1" si="408"/>
        <v>0.37754541083135229</v>
      </c>
      <c r="P5790" s="12">
        <f t="shared" ca="1" si="409"/>
        <v>2.1255388189546403</v>
      </c>
      <c r="Q5790" s="11" t="str">
        <f t="shared" ca="1" si="397"/>
        <v>H</v>
      </c>
    </row>
    <row r="5791" spans="9:17" x14ac:dyDescent="0.25">
      <c r="I5791" s="11">
        <v>5790</v>
      </c>
      <c r="J5791" s="11">
        <f t="shared" ca="1" si="406"/>
        <v>0.9330365783125818</v>
      </c>
      <c r="K5791" s="11">
        <f t="shared" ca="1" si="407"/>
        <v>1.3350040838314441</v>
      </c>
      <c r="L5791" s="11" t="str">
        <f t="shared" ca="1" si="396"/>
        <v>H</v>
      </c>
      <c r="M5791" s="11"/>
      <c r="N5791" s="11">
        <v>5790</v>
      </c>
      <c r="O5791" s="12">
        <f t="shared" ca="1" si="408"/>
        <v>1.1473456063510037</v>
      </c>
      <c r="P5791" s="12">
        <f t="shared" ca="1" si="409"/>
        <v>-1.5430907181420941</v>
      </c>
      <c r="Q5791" s="11" t="str">
        <f t="shared" ca="1" si="397"/>
        <v>A</v>
      </c>
    </row>
    <row r="5792" spans="9:17" x14ac:dyDescent="0.25">
      <c r="I5792" s="11">
        <v>5791</v>
      </c>
      <c r="J5792" s="11">
        <f t="shared" ca="1" si="406"/>
        <v>2.2740845464343984</v>
      </c>
      <c r="K5792" s="11">
        <f t="shared" ca="1" si="407"/>
        <v>2.0322776216554783</v>
      </c>
      <c r="L5792" s="11" t="str">
        <f t="shared" ca="1" si="396"/>
        <v>A</v>
      </c>
      <c r="M5792" s="11"/>
      <c r="N5792" s="11">
        <v>5791</v>
      </c>
      <c r="O5792" s="12">
        <f t="shared" ca="1" si="408"/>
        <v>1.1266132006645249</v>
      </c>
      <c r="P5792" s="12">
        <f t="shared" ca="1" si="409"/>
        <v>-0.29773762482633748</v>
      </c>
      <c r="Q5792" s="11" t="str">
        <f t="shared" ca="1" si="397"/>
        <v>A</v>
      </c>
    </row>
    <row r="5793" spans="9:17" x14ac:dyDescent="0.25">
      <c r="I5793" s="11">
        <v>5792</v>
      </c>
      <c r="J5793" s="11">
        <f t="shared" ca="1" si="406"/>
        <v>2.0834763373956289</v>
      </c>
      <c r="K5793" s="11">
        <f t="shared" ca="1" si="407"/>
        <v>0.77006760690057319</v>
      </c>
      <c r="L5793" s="11" t="str">
        <f t="shared" ca="1" si="396"/>
        <v>A</v>
      </c>
      <c r="M5793" s="11"/>
      <c r="N5793" s="11">
        <v>5792</v>
      </c>
      <c r="O5793" s="12">
        <f t="shared" ca="1" si="408"/>
        <v>-1.0991181360690747</v>
      </c>
      <c r="P5793" s="12">
        <f t="shared" ca="1" si="409"/>
        <v>3.0307944742843267</v>
      </c>
      <c r="Q5793" s="11" t="str">
        <f t="shared" ca="1" si="397"/>
        <v>H</v>
      </c>
    </row>
    <row r="5794" spans="9:17" x14ac:dyDescent="0.25">
      <c r="I5794" s="11">
        <v>5793</v>
      </c>
      <c r="J5794" s="11">
        <f t="shared" ca="1" si="406"/>
        <v>0.5005576308140407</v>
      </c>
      <c r="K5794" s="11">
        <f t="shared" ca="1" si="407"/>
        <v>2.3057712010691649</v>
      </c>
      <c r="L5794" s="11" t="str">
        <f t="shared" ca="1" si="396"/>
        <v>H</v>
      </c>
      <c r="M5794" s="11"/>
      <c r="N5794" s="11">
        <v>5793</v>
      </c>
      <c r="O5794" s="12">
        <f t="shared" ca="1" si="408"/>
        <v>1.1044021068750589</v>
      </c>
      <c r="P5794" s="12">
        <f t="shared" ca="1" si="409"/>
        <v>0.66957273918438653</v>
      </c>
      <c r="Q5794" s="11" t="str">
        <f t="shared" ca="1" si="397"/>
        <v>A</v>
      </c>
    </row>
    <row r="5795" spans="9:17" x14ac:dyDescent="0.25">
      <c r="I5795" s="11">
        <v>5794</v>
      </c>
      <c r="J5795" s="11">
        <f t="shared" ca="1" si="406"/>
        <v>2.4318637810644801</v>
      </c>
      <c r="K5795" s="11">
        <f t="shared" ca="1" si="407"/>
        <v>-0.96308967797805867</v>
      </c>
      <c r="L5795" s="11" t="str">
        <f t="shared" ca="1" si="396"/>
        <v>A</v>
      </c>
      <c r="M5795" s="11"/>
      <c r="N5795" s="11">
        <v>5794</v>
      </c>
      <c r="O5795" s="12">
        <f t="shared" ca="1" si="408"/>
        <v>1.4632424736224849</v>
      </c>
      <c r="P5795" s="12">
        <f t="shared" ca="1" si="409"/>
        <v>2.606198154226798</v>
      </c>
      <c r="Q5795" s="11" t="str">
        <f t="shared" ca="1" si="397"/>
        <v>H</v>
      </c>
    </row>
    <row r="5796" spans="9:17" x14ac:dyDescent="0.25">
      <c r="I5796" s="11">
        <v>5795</v>
      </c>
      <c r="J5796" s="11">
        <f t="shared" ca="1" si="406"/>
        <v>1.1549032698352584</v>
      </c>
      <c r="K5796" s="11">
        <f t="shared" ca="1" si="407"/>
        <v>2.1771908542358833</v>
      </c>
      <c r="L5796" s="11" t="str">
        <f t="shared" ca="1" si="396"/>
        <v>H</v>
      </c>
      <c r="M5796" s="11"/>
      <c r="N5796" s="11">
        <v>5795</v>
      </c>
      <c r="O5796" s="12">
        <f t="shared" ca="1" si="408"/>
        <v>0.84841878662598169</v>
      </c>
      <c r="P5796" s="12">
        <f t="shared" ca="1" si="409"/>
        <v>-2.2794776931070109</v>
      </c>
      <c r="Q5796" s="11" t="str">
        <f t="shared" ca="1" si="397"/>
        <v>A</v>
      </c>
    </row>
    <row r="5797" spans="9:17" x14ac:dyDescent="0.25">
      <c r="I5797" s="11">
        <v>5796</v>
      </c>
      <c r="J5797" s="11">
        <f t="shared" ca="1" si="406"/>
        <v>0.9612939935953726</v>
      </c>
      <c r="K5797" s="11">
        <f t="shared" ca="1" si="407"/>
        <v>0.49147188098691341</v>
      </c>
      <c r="L5797" s="11" t="str">
        <f t="shared" ca="1" si="396"/>
        <v>A</v>
      </c>
      <c r="M5797" s="11"/>
      <c r="N5797" s="11">
        <v>5796</v>
      </c>
      <c r="O5797" s="12">
        <f t="shared" ca="1" si="408"/>
        <v>-0.93473695050139827</v>
      </c>
      <c r="P5797" s="12">
        <f t="shared" ca="1" si="409"/>
        <v>0.93572913866122076</v>
      </c>
      <c r="Q5797" s="11" t="str">
        <f t="shared" ca="1" si="397"/>
        <v>H</v>
      </c>
    </row>
    <row r="5798" spans="9:17" x14ac:dyDescent="0.25">
      <c r="I5798" s="11">
        <v>5797</v>
      </c>
      <c r="J5798" s="11">
        <f t="shared" ca="1" si="406"/>
        <v>1.6842493693372231</v>
      </c>
      <c r="K5798" s="11">
        <f t="shared" ca="1" si="407"/>
        <v>0.35276920195043515</v>
      </c>
      <c r="L5798" s="11" t="str">
        <f t="shared" ca="1" si="396"/>
        <v>A</v>
      </c>
      <c r="M5798" s="11"/>
      <c r="N5798" s="11">
        <v>5797</v>
      </c>
      <c r="O5798" s="12">
        <f t="shared" ca="1" si="408"/>
        <v>1.6556607457401322</v>
      </c>
      <c r="P5798" s="12">
        <f t="shared" ca="1" si="409"/>
        <v>0.16319804407464633</v>
      </c>
      <c r="Q5798" s="11" t="str">
        <f t="shared" ca="1" si="397"/>
        <v>A</v>
      </c>
    </row>
    <row r="5799" spans="9:17" x14ac:dyDescent="0.25">
      <c r="I5799" s="11">
        <v>5798</v>
      </c>
      <c r="J5799" s="11">
        <f t="shared" ca="1" si="406"/>
        <v>0.49414831120494157</v>
      </c>
      <c r="K5799" s="11">
        <f t="shared" ca="1" si="407"/>
        <v>1.805741113046907</v>
      </c>
      <c r="L5799" s="11" t="str">
        <f t="shared" ca="1" si="396"/>
        <v>H</v>
      </c>
      <c r="M5799" s="11"/>
      <c r="N5799" s="11">
        <v>5798</v>
      </c>
      <c r="O5799" s="12">
        <f t="shared" ca="1" si="408"/>
        <v>1.6802282465753982</v>
      </c>
      <c r="P5799" s="12">
        <f t="shared" ca="1" si="409"/>
        <v>1.7096317076925311</v>
      </c>
      <c r="Q5799" s="11" t="str">
        <f t="shared" ca="1" si="397"/>
        <v>H</v>
      </c>
    </row>
    <row r="5800" spans="9:17" x14ac:dyDescent="0.25">
      <c r="I5800" s="11">
        <v>5799</v>
      </c>
      <c r="J5800" s="11">
        <f t="shared" ca="1" si="406"/>
        <v>0.22595587627249436</v>
      </c>
      <c r="K5800" s="11">
        <f t="shared" ca="1" si="407"/>
        <v>1.2909752312874634</v>
      </c>
      <c r="L5800" s="11" t="str">
        <f t="shared" ca="1" si="396"/>
        <v>H</v>
      </c>
      <c r="M5800" s="11"/>
      <c r="N5800" s="11">
        <v>5799</v>
      </c>
      <c r="O5800" s="12">
        <f t="shared" ca="1" si="408"/>
        <v>-0.81498466860446572</v>
      </c>
      <c r="P5800" s="12">
        <f t="shared" ca="1" si="409"/>
        <v>4.9973164568434481</v>
      </c>
      <c r="Q5800" s="11" t="str">
        <f t="shared" ca="1" si="397"/>
        <v>H</v>
      </c>
    </row>
    <row r="5801" spans="9:17" x14ac:dyDescent="0.25">
      <c r="I5801" s="11">
        <v>5800</v>
      </c>
      <c r="J5801" s="11">
        <f t="shared" ca="1" si="406"/>
        <v>2.0727518152817295</v>
      </c>
      <c r="K5801" s="11">
        <f t="shared" ca="1" si="407"/>
        <v>4.2944148621911458</v>
      </c>
      <c r="L5801" s="11" t="str">
        <f t="shared" ca="1" si="396"/>
        <v>H</v>
      </c>
      <c r="M5801" s="11"/>
      <c r="N5801" s="11">
        <v>5800</v>
      </c>
      <c r="O5801" s="12">
        <f t="shared" ca="1" si="408"/>
        <v>-1.1811243085494154</v>
      </c>
      <c r="P5801" s="12">
        <f t="shared" ca="1" si="409"/>
        <v>1.7978532592954899E-3</v>
      </c>
      <c r="Q5801" s="11" t="str">
        <f t="shared" ca="1" si="397"/>
        <v>H</v>
      </c>
    </row>
    <row r="5802" spans="9:17" x14ac:dyDescent="0.25">
      <c r="I5802" s="11">
        <v>5801</v>
      </c>
      <c r="J5802" s="11">
        <f t="shared" ca="1" si="406"/>
        <v>1.4450592192067311</v>
      </c>
      <c r="K5802" s="11">
        <f t="shared" ca="1" si="407"/>
        <v>3.0565033052081034</v>
      </c>
      <c r="L5802" s="11" t="str">
        <f t="shared" ca="1" si="396"/>
        <v>H</v>
      </c>
      <c r="M5802" s="11"/>
      <c r="N5802" s="11">
        <v>5801</v>
      </c>
      <c r="O5802" s="12">
        <f t="shared" ca="1" si="408"/>
        <v>2.1050670599557586</v>
      </c>
      <c r="P5802" s="12">
        <f t="shared" ca="1" si="409"/>
        <v>0.8377687249146677</v>
      </c>
      <c r="Q5802" s="11" t="str">
        <f t="shared" ca="1" si="397"/>
        <v>A</v>
      </c>
    </row>
    <row r="5803" spans="9:17" x14ac:dyDescent="0.25">
      <c r="I5803" s="11">
        <v>5802</v>
      </c>
      <c r="J5803" s="11">
        <f t="shared" ca="1" si="406"/>
        <v>2.367991735879948</v>
      </c>
      <c r="K5803" s="11">
        <f t="shared" ca="1" si="407"/>
        <v>2.3098028229500684</v>
      </c>
      <c r="L5803" s="11" t="str">
        <f t="shared" ca="1" si="396"/>
        <v>A</v>
      </c>
      <c r="M5803" s="11"/>
      <c r="N5803" s="11">
        <v>5802</v>
      </c>
      <c r="O5803" s="12">
        <f t="shared" ca="1" si="408"/>
        <v>0.66041330799928943</v>
      </c>
      <c r="P5803" s="12">
        <f t="shared" ca="1" si="409"/>
        <v>-0.88826887735102655</v>
      </c>
      <c r="Q5803" s="11" t="str">
        <f t="shared" ca="1" si="397"/>
        <v>A</v>
      </c>
    </row>
    <row r="5804" spans="9:17" x14ac:dyDescent="0.25">
      <c r="I5804" s="11">
        <v>5803</v>
      </c>
      <c r="J5804" s="11">
        <f t="shared" ca="1" si="406"/>
        <v>-1.0698670199451175</v>
      </c>
      <c r="K5804" s="11">
        <f t="shared" ca="1" si="407"/>
        <v>2.3889550393072603</v>
      </c>
      <c r="L5804" s="11" t="str">
        <f t="shared" ca="1" si="396"/>
        <v>H</v>
      </c>
      <c r="M5804" s="11"/>
      <c r="N5804" s="11">
        <v>5803</v>
      </c>
      <c r="O5804" s="12">
        <f t="shared" ca="1" si="408"/>
        <v>1.0889638461003535</v>
      </c>
      <c r="P5804" s="12">
        <f t="shared" ca="1" si="409"/>
        <v>0.46348604818352901</v>
      </c>
      <c r="Q5804" s="11" t="str">
        <f t="shared" ca="1" si="397"/>
        <v>A</v>
      </c>
    </row>
    <row r="5805" spans="9:17" x14ac:dyDescent="0.25">
      <c r="I5805" s="11">
        <v>5804</v>
      </c>
      <c r="J5805" s="11">
        <f t="shared" ca="1" si="406"/>
        <v>1.0126415846745132</v>
      </c>
      <c r="K5805" s="11">
        <f t="shared" ca="1" si="407"/>
        <v>2.2815135957790362</v>
      </c>
      <c r="L5805" s="11" t="str">
        <f t="shared" ca="1" si="396"/>
        <v>H</v>
      </c>
      <c r="M5805" s="11"/>
      <c r="N5805" s="11">
        <v>5804</v>
      </c>
      <c r="O5805" s="12">
        <f t="shared" ca="1" si="408"/>
        <v>1.647628194674239</v>
      </c>
      <c r="P5805" s="12">
        <f t="shared" ca="1" si="409"/>
        <v>1.6948295235791586</v>
      </c>
      <c r="Q5805" s="11" t="str">
        <f t="shared" ca="1" si="397"/>
        <v>H</v>
      </c>
    </row>
    <row r="5806" spans="9:17" x14ac:dyDescent="0.25">
      <c r="I5806" s="11">
        <v>5805</v>
      </c>
      <c r="J5806" s="11">
        <f t="shared" ca="1" si="406"/>
        <v>1.1178642368133789</v>
      </c>
      <c r="K5806" s="11">
        <f t="shared" ca="1" si="407"/>
        <v>2.1259484193500913</v>
      </c>
      <c r="L5806" s="11" t="str">
        <f t="shared" ca="1" si="396"/>
        <v>H</v>
      </c>
      <c r="M5806" s="11"/>
      <c r="N5806" s="11">
        <v>5805</v>
      </c>
      <c r="O5806" s="12">
        <f t="shared" ca="1" si="408"/>
        <v>-5.2090654058339236E-2</v>
      </c>
      <c r="P5806" s="12">
        <f t="shared" ca="1" si="409"/>
        <v>-0.12251538366772441</v>
      </c>
      <c r="Q5806" s="11" t="str">
        <f t="shared" ca="1" si="397"/>
        <v>A</v>
      </c>
    </row>
    <row r="5807" spans="9:17" x14ac:dyDescent="0.25">
      <c r="I5807" s="11">
        <v>5806</v>
      </c>
      <c r="J5807" s="11">
        <f t="shared" ca="1" si="406"/>
        <v>1.7742401389300346</v>
      </c>
      <c r="K5807" s="11">
        <f t="shared" ca="1" si="407"/>
        <v>3.6708161648967579</v>
      </c>
      <c r="L5807" s="11" t="str">
        <f t="shared" ca="1" si="396"/>
        <v>H</v>
      </c>
      <c r="M5807" s="11"/>
      <c r="N5807" s="11">
        <v>5806</v>
      </c>
      <c r="O5807" s="12">
        <f t="shared" ca="1" si="408"/>
        <v>0.24165171339513397</v>
      </c>
      <c r="P5807" s="12">
        <f t="shared" ca="1" si="409"/>
        <v>0.37412060748005171</v>
      </c>
      <c r="Q5807" s="11" t="str">
        <f t="shared" ca="1" si="397"/>
        <v>H</v>
      </c>
    </row>
    <row r="5808" spans="9:17" x14ac:dyDescent="0.25">
      <c r="I5808" s="11">
        <v>5807</v>
      </c>
      <c r="J5808" s="11">
        <f t="shared" ca="1" si="406"/>
        <v>2.4489824367920616</v>
      </c>
      <c r="K5808" s="11">
        <f t="shared" ca="1" si="407"/>
        <v>2.420171699142192</v>
      </c>
      <c r="L5808" s="11" t="str">
        <f t="shared" ca="1" si="396"/>
        <v>A</v>
      </c>
      <c r="M5808" s="11"/>
      <c r="N5808" s="11">
        <v>5807</v>
      </c>
      <c r="O5808" s="12">
        <f t="shared" ca="1" si="408"/>
        <v>1.627122245074198</v>
      </c>
      <c r="P5808" s="12">
        <f t="shared" ca="1" si="409"/>
        <v>2.0829100771311668</v>
      </c>
      <c r="Q5808" s="11" t="str">
        <f t="shared" ca="1" si="397"/>
        <v>H</v>
      </c>
    </row>
    <row r="5809" spans="9:17" x14ac:dyDescent="0.25">
      <c r="I5809" s="11">
        <v>5808</v>
      </c>
      <c r="J5809" s="11">
        <f t="shared" ca="1" si="406"/>
        <v>1.2869656091839401</v>
      </c>
      <c r="K5809" s="11">
        <f t="shared" ca="1" si="407"/>
        <v>1.2644669107756723</v>
      </c>
      <c r="L5809" s="11" t="str">
        <f t="shared" ca="1" si="396"/>
        <v>A</v>
      </c>
      <c r="M5809" s="11"/>
      <c r="N5809" s="11">
        <v>5808</v>
      </c>
      <c r="O5809" s="12">
        <f t="shared" ca="1" si="408"/>
        <v>0.37157543322540076</v>
      </c>
      <c r="P5809" s="12">
        <f t="shared" ca="1" si="409"/>
        <v>0.91806433647278674</v>
      </c>
      <c r="Q5809" s="11" t="str">
        <f t="shared" ca="1" si="397"/>
        <v>H</v>
      </c>
    </row>
    <row r="5810" spans="9:17" x14ac:dyDescent="0.25">
      <c r="I5810" s="11">
        <v>5809</v>
      </c>
      <c r="J5810" s="11">
        <f t="shared" ca="1" si="406"/>
        <v>-0.79356416657675777</v>
      </c>
      <c r="K5810" s="11">
        <f t="shared" ca="1" si="407"/>
        <v>2.5723499736707192</v>
      </c>
      <c r="L5810" s="11" t="str">
        <f t="shared" ca="1" si="396"/>
        <v>H</v>
      </c>
      <c r="M5810" s="11"/>
      <c r="N5810" s="11">
        <v>5809</v>
      </c>
      <c r="O5810" s="12">
        <f t="shared" ca="1" si="408"/>
        <v>0.23405883979201514</v>
      </c>
      <c r="P5810" s="12">
        <f t="shared" ca="1" si="409"/>
        <v>1.6947811847837995</v>
      </c>
      <c r="Q5810" s="11" t="str">
        <f t="shared" ca="1" si="397"/>
        <v>H</v>
      </c>
    </row>
    <row r="5811" spans="9:17" x14ac:dyDescent="0.25">
      <c r="I5811" s="11">
        <v>5810</v>
      </c>
      <c r="J5811" s="11">
        <f t="shared" ca="1" si="406"/>
        <v>0.11442174406278127</v>
      </c>
      <c r="K5811" s="11">
        <f t="shared" ca="1" si="407"/>
        <v>3.7233538985223875</v>
      </c>
      <c r="L5811" s="11" t="str">
        <f t="shared" ca="1" si="396"/>
        <v>H</v>
      </c>
      <c r="M5811" s="11"/>
      <c r="N5811" s="11">
        <v>5810</v>
      </c>
      <c r="O5811" s="12">
        <f t="shared" ca="1" si="408"/>
        <v>-1.4283227484708685</v>
      </c>
      <c r="P5811" s="12">
        <f t="shared" ca="1" si="409"/>
        <v>-1.8194118928383336</v>
      </c>
      <c r="Q5811" s="11" t="str">
        <f t="shared" ca="1" si="397"/>
        <v>A</v>
      </c>
    </row>
    <row r="5812" spans="9:17" x14ac:dyDescent="0.25">
      <c r="I5812" s="11">
        <v>5811</v>
      </c>
      <c r="J5812" s="11">
        <f t="shared" ca="1" si="406"/>
        <v>0.56885682131162263</v>
      </c>
      <c r="K5812" s="11">
        <f t="shared" ca="1" si="407"/>
        <v>0.77548696848463861</v>
      </c>
      <c r="L5812" s="11" t="str">
        <f t="shared" ca="1" si="396"/>
        <v>H</v>
      </c>
      <c r="M5812" s="11"/>
      <c r="N5812" s="11">
        <v>5811</v>
      </c>
      <c r="O5812" s="12">
        <f t="shared" ca="1" si="408"/>
        <v>-0.53670996179362906</v>
      </c>
      <c r="P5812" s="12">
        <f t="shared" ca="1" si="409"/>
        <v>4.2096053830068163</v>
      </c>
      <c r="Q5812" s="11" t="str">
        <f t="shared" ca="1" si="397"/>
        <v>H</v>
      </c>
    </row>
    <row r="5813" spans="9:17" x14ac:dyDescent="0.25">
      <c r="I5813" s="11">
        <v>5812</v>
      </c>
      <c r="J5813" s="11">
        <f t="shared" ca="1" si="406"/>
        <v>0.86776972990733314</v>
      </c>
      <c r="K5813" s="11">
        <f t="shared" ca="1" si="407"/>
        <v>1.3637369977410305</v>
      </c>
      <c r="L5813" s="11" t="str">
        <f t="shared" ca="1" si="396"/>
        <v>H</v>
      </c>
      <c r="M5813" s="11"/>
      <c r="N5813" s="11">
        <v>5812</v>
      </c>
      <c r="O5813" s="12">
        <f t="shared" ca="1" si="408"/>
        <v>-0.54028461863373645</v>
      </c>
      <c r="P5813" s="12">
        <f t="shared" ca="1" si="409"/>
        <v>0.8835676409654819</v>
      </c>
      <c r="Q5813" s="11" t="str">
        <f t="shared" ca="1" si="397"/>
        <v>H</v>
      </c>
    </row>
    <row r="5814" spans="9:17" x14ac:dyDescent="0.25">
      <c r="I5814" s="11">
        <v>5813</v>
      </c>
      <c r="J5814" s="11">
        <f t="shared" ca="1" si="406"/>
        <v>0.17372030197256338</v>
      </c>
      <c r="K5814" s="11">
        <f t="shared" ca="1" si="407"/>
        <v>2.5402068485641376</v>
      </c>
      <c r="L5814" s="11" t="str">
        <f t="shared" ca="1" si="396"/>
        <v>H</v>
      </c>
      <c r="M5814" s="11"/>
      <c r="N5814" s="11">
        <v>5813</v>
      </c>
      <c r="O5814" s="12">
        <f t="shared" ca="1" si="408"/>
        <v>-1.1931889313277704</v>
      </c>
      <c r="P5814" s="12">
        <f t="shared" ca="1" si="409"/>
        <v>-4.3374824227681241E-2</v>
      </c>
      <c r="Q5814" s="11" t="str">
        <f t="shared" ca="1" si="397"/>
        <v>H</v>
      </c>
    </row>
    <row r="5815" spans="9:17" x14ac:dyDescent="0.25">
      <c r="I5815" s="11">
        <v>5814</v>
      </c>
      <c r="J5815" s="11">
        <f t="shared" ca="1" si="406"/>
        <v>2.3068109702495341</v>
      </c>
      <c r="K5815" s="11">
        <f t="shared" ca="1" si="407"/>
        <v>3.2268589206840339</v>
      </c>
      <c r="L5815" s="11" t="str">
        <f t="shared" ca="1" si="396"/>
        <v>H</v>
      </c>
      <c r="M5815" s="11"/>
      <c r="N5815" s="11">
        <v>5814</v>
      </c>
      <c r="O5815" s="12">
        <f t="shared" ca="1" si="408"/>
        <v>3.4571684380540202E-2</v>
      </c>
      <c r="P5815" s="12">
        <f t="shared" ca="1" si="409"/>
        <v>2.5507437939902795</v>
      </c>
      <c r="Q5815" s="11" t="str">
        <f t="shared" ca="1" si="397"/>
        <v>H</v>
      </c>
    </row>
    <row r="5816" spans="9:17" x14ac:dyDescent="0.25">
      <c r="I5816" s="11">
        <v>5815</v>
      </c>
      <c r="J5816" s="11">
        <f t="shared" ca="1" si="406"/>
        <v>2.1146757306118258</v>
      </c>
      <c r="K5816" s="11">
        <f t="shared" ca="1" si="407"/>
        <v>2.0632467572637521</v>
      </c>
      <c r="L5816" s="11" t="str">
        <f t="shared" ca="1" si="396"/>
        <v>A</v>
      </c>
      <c r="M5816" s="11"/>
      <c r="N5816" s="11">
        <v>5815</v>
      </c>
      <c r="O5816" s="12">
        <f t="shared" ca="1" si="408"/>
        <v>0.80607994460436339</v>
      </c>
      <c r="P5816" s="12">
        <f t="shared" ca="1" si="409"/>
        <v>2.2904693704191441</v>
      </c>
      <c r="Q5816" s="11" t="str">
        <f t="shared" ca="1" si="397"/>
        <v>H</v>
      </c>
    </row>
    <row r="5817" spans="9:17" x14ac:dyDescent="0.25">
      <c r="I5817" s="11">
        <v>5816</v>
      </c>
      <c r="J5817" s="11">
        <f t="shared" ca="1" si="406"/>
        <v>-0.2381574138716388</v>
      </c>
      <c r="K5817" s="11">
        <f t="shared" ca="1" si="407"/>
        <v>0.33707222686169325</v>
      </c>
      <c r="L5817" s="11" t="str">
        <f t="shared" ca="1" si="396"/>
        <v>H</v>
      </c>
      <c r="M5817" s="11"/>
      <c r="N5817" s="11">
        <v>5816</v>
      </c>
      <c r="O5817" s="12">
        <f t="shared" ca="1" si="408"/>
        <v>-2.7614113662592477E-2</v>
      </c>
      <c r="P5817" s="12">
        <f t="shared" ca="1" si="409"/>
        <v>0.37002071660714653</v>
      </c>
      <c r="Q5817" s="11" t="str">
        <f t="shared" ca="1" si="397"/>
        <v>H</v>
      </c>
    </row>
    <row r="5818" spans="9:17" x14ac:dyDescent="0.25">
      <c r="I5818" s="11">
        <v>5817</v>
      </c>
      <c r="J5818" s="11">
        <f t="shared" ca="1" si="406"/>
        <v>0.77031232707834196</v>
      </c>
      <c r="K5818" s="11">
        <f t="shared" ca="1" si="407"/>
        <v>3.5181801605331318</v>
      </c>
      <c r="L5818" s="11" t="str">
        <f t="shared" ca="1" si="396"/>
        <v>H</v>
      </c>
      <c r="M5818" s="11"/>
      <c r="N5818" s="11">
        <v>5817</v>
      </c>
      <c r="O5818" s="12">
        <f t="shared" ca="1" si="408"/>
        <v>0.66296126127480814</v>
      </c>
      <c r="P5818" s="12">
        <f t="shared" ca="1" si="409"/>
        <v>0.67854171773778549</v>
      </c>
      <c r="Q5818" s="11" t="str">
        <f t="shared" ca="1" si="397"/>
        <v>H</v>
      </c>
    </row>
    <row r="5819" spans="9:17" x14ac:dyDescent="0.25">
      <c r="I5819" s="11">
        <v>5818</v>
      </c>
      <c r="J5819" s="11">
        <f t="shared" ca="1" si="406"/>
        <v>1.896687580598335</v>
      </c>
      <c r="K5819" s="11">
        <f t="shared" ca="1" si="407"/>
        <v>2.9881009574475805</v>
      </c>
      <c r="L5819" s="11" t="str">
        <f t="shared" ca="1" si="396"/>
        <v>H</v>
      </c>
      <c r="M5819" s="11"/>
      <c r="N5819" s="11">
        <v>5818</v>
      </c>
      <c r="O5819" s="12">
        <f t="shared" ca="1" si="408"/>
        <v>1.5861446044067411</v>
      </c>
      <c r="P5819" s="12">
        <f t="shared" ca="1" si="409"/>
        <v>-1.6819954457096338</v>
      </c>
      <c r="Q5819" s="11" t="str">
        <f t="shared" ca="1" si="397"/>
        <v>A</v>
      </c>
    </row>
    <row r="5820" spans="9:17" x14ac:dyDescent="0.25">
      <c r="I5820" s="11">
        <v>5819</v>
      </c>
      <c r="J5820" s="11">
        <f t="shared" ca="1" si="406"/>
        <v>-0.45456612658338946</v>
      </c>
      <c r="K5820" s="11">
        <f t="shared" ca="1" si="407"/>
        <v>5.4547080168035675</v>
      </c>
      <c r="L5820" s="11" t="str">
        <f t="shared" ca="1" si="396"/>
        <v>H</v>
      </c>
      <c r="M5820" s="11"/>
      <c r="N5820" s="11">
        <v>5819</v>
      </c>
      <c r="O5820" s="12">
        <f t="shared" ca="1" si="408"/>
        <v>1.385476072536584</v>
      </c>
      <c r="P5820" s="12">
        <f t="shared" ca="1" si="409"/>
        <v>1.6217148216473136</v>
      </c>
      <c r="Q5820" s="11" t="str">
        <f t="shared" ca="1" si="397"/>
        <v>H</v>
      </c>
    </row>
    <row r="5821" spans="9:17" x14ac:dyDescent="0.25">
      <c r="I5821" s="11">
        <v>5820</v>
      </c>
      <c r="J5821" s="11">
        <f t="shared" ca="1" si="406"/>
        <v>1.0392645085728804</v>
      </c>
      <c r="K5821" s="11">
        <f t="shared" ca="1" si="407"/>
        <v>1.431945544330071</v>
      </c>
      <c r="L5821" s="11" t="str">
        <f t="shared" ca="1" si="396"/>
        <v>H</v>
      </c>
      <c r="M5821" s="11"/>
      <c r="N5821" s="11">
        <v>5820</v>
      </c>
      <c r="O5821" s="12">
        <f t="shared" ca="1" si="408"/>
        <v>0.14472680130108989</v>
      </c>
      <c r="P5821" s="12">
        <f t="shared" ca="1" si="409"/>
        <v>4.0427840191913118</v>
      </c>
      <c r="Q5821" s="11" t="str">
        <f t="shared" ca="1" si="397"/>
        <v>H</v>
      </c>
    </row>
    <row r="5822" spans="9:17" x14ac:dyDescent="0.25">
      <c r="I5822" s="11">
        <v>5821</v>
      </c>
      <c r="J5822" s="11">
        <f t="shared" ca="1" si="406"/>
        <v>1.3143044134367443</v>
      </c>
      <c r="K5822" s="11">
        <f t="shared" ca="1" si="407"/>
        <v>3.1936659194048049</v>
      </c>
      <c r="L5822" s="11" t="str">
        <f t="shared" ca="1" si="396"/>
        <v>H</v>
      </c>
      <c r="M5822" s="11"/>
      <c r="N5822" s="11">
        <v>5821</v>
      </c>
      <c r="O5822" s="12">
        <f t="shared" ca="1" si="408"/>
        <v>0.83391115563929663</v>
      </c>
      <c r="P5822" s="12">
        <f t="shared" ca="1" si="409"/>
        <v>2.4398084186614608</v>
      </c>
      <c r="Q5822" s="11" t="str">
        <f t="shared" ca="1" si="397"/>
        <v>H</v>
      </c>
    </row>
    <row r="5823" spans="9:17" x14ac:dyDescent="0.25">
      <c r="I5823" s="11">
        <v>5822</v>
      </c>
      <c r="J5823" s="11">
        <f t="shared" ca="1" si="406"/>
        <v>1.1186807825747112</v>
      </c>
      <c r="K5823" s="11">
        <f t="shared" ca="1" si="407"/>
        <v>3.0156067426465931</v>
      </c>
      <c r="L5823" s="11" t="str">
        <f t="shared" ca="1" si="396"/>
        <v>H</v>
      </c>
      <c r="M5823" s="11"/>
      <c r="N5823" s="11">
        <v>5822</v>
      </c>
      <c r="O5823" s="12">
        <f t="shared" ca="1" si="408"/>
        <v>0.26596462353585759</v>
      </c>
      <c r="P5823" s="12">
        <f t="shared" ca="1" si="409"/>
        <v>0.4931301277025808</v>
      </c>
      <c r="Q5823" s="11" t="str">
        <f t="shared" ca="1" si="397"/>
        <v>H</v>
      </c>
    </row>
    <row r="5824" spans="9:17" x14ac:dyDescent="0.25">
      <c r="I5824" s="11">
        <v>5823</v>
      </c>
      <c r="J5824" s="11">
        <f t="shared" ca="1" si="406"/>
        <v>1.3063732500396568</v>
      </c>
      <c r="K5824" s="11">
        <f t="shared" ca="1" si="407"/>
        <v>2.8998706840894224</v>
      </c>
      <c r="L5824" s="11" t="str">
        <f t="shared" ca="1" si="396"/>
        <v>H</v>
      </c>
      <c r="M5824" s="11"/>
      <c r="N5824" s="11">
        <v>5823</v>
      </c>
      <c r="O5824" s="12">
        <f t="shared" ca="1" si="408"/>
        <v>-0.5109134022983759</v>
      </c>
      <c r="P5824" s="12">
        <f t="shared" ca="1" si="409"/>
        <v>1.9572492663364423</v>
      </c>
      <c r="Q5824" s="11" t="str">
        <f t="shared" ca="1" si="397"/>
        <v>H</v>
      </c>
    </row>
    <row r="5825" spans="9:17" x14ac:dyDescent="0.25">
      <c r="I5825" s="11">
        <v>5824</v>
      </c>
      <c r="J5825" s="11">
        <f t="shared" ca="1" si="406"/>
        <v>0.45876445674498734</v>
      </c>
      <c r="K5825" s="11">
        <f t="shared" ca="1" si="407"/>
        <v>3.0430180997892489</v>
      </c>
      <c r="L5825" s="11" t="str">
        <f t="shared" ca="1" si="396"/>
        <v>H</v>
      </c>
      <c r="M5825" s="11"/>
      <c r="N5825" s="11">
        <v>5824</v>
      </c>
      <c r="O5825" s="12">
        <f t="shared" ca="1" si="408"/>
        <v>1.3167186353950315</v>
      </c>
      <c r="P5825" s="12">
        <f t="shared" ca="1" si="409"/>
        <v>3.0742760118558672</v>
      </c>
      <c r="Q5825" s="11" t="str">
        <f t="shared" ca="1" si="397"/>
        <v>H</v>
      </c>
    </row>
    <row r="5826" spans="9:17" x14ac:dyDescent="0.25">
      <c r="I5826" s="11">
        <v>5825</v>
      </c>
      <c r="J5826" s="11">
        <f t="shared" ca="1" si="406"/>
        <v>-0.16189578139173999</v>
      </c>
      <c r="K5826" s="11">
        <f t="shared" ca="1" si="407"/>
        <v>4.0864035258428366</v>
      </c>
      <c r="L5826" s="11" t="str">
        <f t="shared" ca="1" si="396"/>
        <v>H</v>
      </c>
      <c r="M5826" s="11"/>
      <c r="N5826" s="11">
        <v>5825</v>
      </c>
      <c r="O5826" s="12">
        <f t="shared" ca="1" si="408"/>
        <v>0.71727525317490903</v>
      </c>
      <c r="P5826" s="12">
        <f t="shared" ca="1" si="409"/>
        <v>2.7776696090748301</v>
      </c>
      <c r="Q5826" s="11" t="str">
        <f t="shared" ca="1" si="397"/>
        <v>H</v>
      </c>
    </row>
    <row r="5827" spans="9:17" x14ac:dyDescent="0.25">
      <c r="I5827" s="11">
        <v>5826</v>
      </c>
      <c r="J5827" s="11">
        <f t="shared" ref="J5827:J5890" ca="1" si="410">NORMINV(RAND(), $D$3,$F$3)</f>
        <v>0.33388063153366543</v>
      </c>
      <c r="K5827" s="11">
        <f t="shared" ref="K5827:K5890" ca="1" si="411">NORMINV(RAND(), $D$2,$F$2)</f>
        <v>1.4489523617815825</v>
      </c>
      <c r="L5827" s="11" t="str">
        <f t="shared" ca="1" si="396"/>
        <v>H</v>
      </c>
      <c r="M5827" s="11"/>
      <c r="N5827" s="11">
        <v>5826</v>
      </c>
      <c r="O5827" s="12">
        <f t="shared" ref="O5827:O5890" ca="1" si="412">NORMINV(RAND(), $D$11,$F$11)</f>
        <v>-0.66974579450320437</v>
      </c>
      <c r="P5827" s="12">
        <f t="shared" ref="P5827:P5890" ca="1" si="413">NORMINV(RAND(), $D$10,$F$10)</f>
        <v>0.77242309322994251</v>
      </c>
      <c r="Q5827" s="11" t="str">
        <f t="shared" ca="1" si="397"/>
        <v>H</v>
      </c>
    </row>
    <row r="5828" spans="9:17" x14ac:dyDescent="0.25">
      <c r="I5828" s="11">
        <v>5827</v>
      </c>
      <c r="J5828" s="11">
        <f t="shared" ca="1" si="410"/>
        <v>-0.96230129036817991</v>
      </c>
      <c r="K5828" s="11">
        <f t="shared" ca="1" si="411"/>
        <v>-3.9361253001671148E-2</v>
      </c>
      <c r="L5828" s="11" t="str">
        <f t="shared" ca="1" si="396"/>
        <v>H</v>
      </c>
      <c r="M5828" s="11"/>
      <c r="N5828" s="11">
        <v>5827</v>
      </c>
      <c r="O5828" s="12">
        <f t="shared" ca="1" si="412"/>
        <v>0.27624741803847497</v>
      </c>
      <c r="P5828" s="12">
        <f t="shared" ca="1" si="413"/>
        <v>0.44090644672489465</v>
      </c>
      <c r="Q5828" s="11" t="str">
        <f t="shared" ca="1" si="397"/>
        <v>H</v>
      </c>
    </row>
    <row r="5829" spans="9:17" x14ac:dyDescent="0.25">
      <c r="I5829" s="11">
        <v>5828</v>
      </c>
      <c r="J5829" s="11">
        <f t="shared" ca="1" si="410"/>
        <v>1.7174429721094628</v>
      </c>
      <c r="K5829" s="11">
        <f t="shared" ca="1" si="411"/>
        <v>4.0879019858194887</v>
      </c>
      <c r="L5829" s="11" t="str">
        <f t="shared" ca="1" si="396"/>
        <v>H</v>
      </c>
      <c r="M5829" s="11"/>
      <c r="N5829" s="11">
        <v>5828</v>
      </c>
      <c r="O5829" s="12">
        <f t="shared" ca="1" si="412"/>
        <v>1.2001030911056108</v>
      </c>
      <c r="P5829" s="12">
        <f t="shared" ca="1" si="413"/>
        <v>5.0623139450089276</v>
      </c>
      <c r="Q5829" s="11" t="str">
        <f t="shared" ca="1" si="397"/>
        <v>H</v>
      </c>
    </row>
    <row r="5830" spans="9:17" x14ac:dyDescent="0.25">
      <c r="I5830" s="11">
        <v>5829</v>
      </c>
      <c r="J5830" s="11">
        <f t="shared" ca="1" si="410"/>
        <v>-0.2579459989572398</v>
      </c>
      <c r="K5830" s="11">
        <f t="shared" ca="1" si="411"/>
        <v>0.31635303549852423</v>
      </c>
      <c r="L5830" s="11" t="str">
        <f t="shared" ca="1" si="396"/>
        <v>H</v>
      </c>
      <c r="M5830" s="11"/>
      <c r="N5830" s="11">
        <v>5829</v>
      </c>
      <c r="O5830" s="12">
        <f t="shared" ca="1" si="412"/>
        <v>-0.38384124896127447</v>
      </c>
      <c r="P5830" s="12">
        <f t="shared" ca="1" si="413"/>
        <v>1.7513985031767745</v>
      </c>
      <c r="Q5830" s="11" t="str">
        <f t="shared" ca="1" si="397"/>
        <v>H</v>
      </c>
    </row>
    <row r="5831" spans="9:17" x14ac:dyDescent="0.25">
      <c r="I5831" s="11">
        <v>5830</v>
      </c>
      <c r="J5831" s="11">
        <f t="shared" ca="1" si="410"/>
        <v>-0.50166756301151294</v>
      </c>
      <c r="K5831" s="11">
        <f t="shared" ca="1" si="411"/>
        <v>5.3349754351553837</v>
      </c>
      <c r="L5831" s="11" t="str">
        <f t="shared" ca="1" si="396"/>
        <v>H</v>
      </c>
      <c r="M5831" s="11"/>
      <c r="N5831" s="11">
        <v>5830</v>
      </c>
      <c r="O5831" s="12">
        <f t="shared" ca="1" si="412"/>
        <v>1.1818787080544579</v>
      </c>
      <c r="P5831" s="12">
        <f t="shared" ca="1" si="413"/>
        <v>2.1510979857640553</v>
      </c>
      <c r="Q5831" s="11" t="str">
        <f t="shared" ca="1" si="397"/>
        <v>H</v>
      </c>
    </row>
    <row r="5832" spans="9:17" x14ac:dyDescent="0.25">
      <c r="I5832" s="11">
        <v>5831</v>
      </c>
      <c r="J5832" s="11">
        <f t="shared" ca="1" si="410"/>
        <v>1.3541106946617654</v>
      </c>
      <c r="K5832" s="11">
        <f t="shared" ca="1" si="411"/>
        <v>6.2487669971675963</v>
      </c>
      <c r="L5832" s="11" t="str">
        <f t="shared" ca="1" si="396"/>
        <v>H</v>
      </c>
      <c r="M5832" s="11"/>
      <c r="N5832" s="11">
        <v>5831</v>
      </c>
      <c r="O5832" s="12">
        <f t="shared" ca="1" si="412"/>
        <v>1.5352437257965479</v>
      </c>
      <c r="P5832" s="12">
        <f t="shared" ca="1" si="413"/>
        <v>0.25778970339369534</v>
      </c>
      <c r="Q5832" s="11" t="str">
        <f t="shared" ca="1" si="397"/>
        <v>A</v>
      </c>
    </row>
    <row r="5833" spans="9:17" x14ac:dyDescent="0.25">
      <c r="I5833" s="11">
        <v>5832</v>
      </c>
      <c r="J5833" s="11">
        <f t="shared" ca="1" si="410"/>
        <v>0.64841991683663425</v>
      </c>
      <c r="K5833" s="11">
        <f t="shared" ca="1" si="411"/>
        <v>2.130998677556311</v>
      </c>
      <c r="L5833" s="11" t="str">
        <f t="shared" ca="1" si="396"/>
        <v>H</v>
      </c>
      <c r="M5833" s="11"/>
      <c r="N5833" s="11">
        <v>5832</v>
      </c>
      <c r="O5833" s="12">
        <f t="shared" ca="1" si="412"/>
        <v>-5.3089665496030669E-2</v>
      </c>
      <c r="P5833" s="12">
        <f t="shared" ca="1" si="413"/>
        <v>1.3036995967034781</v>
      </c>
      <c r="Q5833" s="11" t="str">
        <f t="shared" ca="1" si="397"/>
        <v>H</v>
      </c>
    </row>
    <row r="5834" spans="9:17" x14ac:dyDescent="0.25">
      <c r="I5834" s="11">
        <v>5833</v>
      </c>
      <c r="J5834" s="11">
        <f t="shared" ca="1" si="410"/>
        <v>6.6970507195833084E-2</v>
      </c>
      <c r="K5834" s="11">
        <f t="shared" ca="1" si="411"/>
        <v>3.5236164325425907</v>
      </c>
      <c r="L5834" s="11" t="str">
        <f t="shared" ca="1" si="396"/>
        <v>H</v>
      </c>
      <c r="M5834" s="11"/>
      <c r="N5834" s="11">
        <v>5833</v>
      </c>
      <c r="O5834" s="12">
        <f t="shared" ca="1" si="412"/>
        <v>2.5715763915208676</v>
      </c>
      <c r="P5834" s="12">
        <f t="shared" ca="1" si="413"/>
        <v>2.3591240189057743</v>
      </c>
      <c r="Q5834" s="11" t="str">
        <f t="shared" ca="1" si="397"/>
        <v>A</v>
      </c>
    </row>
    <row r="5835" spans="9:17" x14ac:dyDescent="0.25">
      <c r="I5835" s="11">
        <v>5834</v>
      </c>
      <c r="J5835" s="11">
        <f t="shared" ca="1" si="410"/>
        <v>-6.7780620542794323E-2</v>
      </c>
      <c r="K5835" s="11">
        <f t="shared" ca="1" si="411"/>
        <v>1.9760612890640423</v>
      </c>
      <c r="L5835" s="11" t="str">
        <f t="shared" ca="1" si="396"/>
        <v>H</v>
      </c>
      <c r="M5835" s="11"/>
      <c r="N5835" s="11">
        <v>5834</v>
      </c>
      <c r="O5835" s="12">
        <f t="shared" ca="1" si="412"/>
        <v>0.1726614436720168</v>
      </c>
      <c r="P5835" s="12">
        <f t="shared" ca="1" si="413"/>
        <v>3.0717028290941504</v>
      </c>
      <c r="Q5835" s="11" t="str">
        <f t="shared" ca="1" si="397"/>
        <v>H</v>
      </c>
    </row>
    <row r="5836" spans="9:17" x14ac:dyDescent="0.25">
      <c r="I5836" s="11">
        <v>5835</v>
      </c>
      <c r="J5836" s="11">
        <f t="shared" ca="1" si="410"/>
        <v>-9.6418379798326348E-2</v>
      </c>
      <c r="K5836" s="11">
        <f t="shared" ca="1" si="411"/>
        <v>-9.1655764018244046E-2</v>
      </c>
      <c r="L5836" s="11" t="str">
        <f t="shared" ca="1" si="396"/>
        <v>H</v>
      </c>
      <c r="M5836" s="11"/>
      <c r="N5836" s="11">
        <v>5835</v>
      </c>
      <c r="O5836" s="12">
        <f t="shared" ca="1" si="412"/>
        <v>-0.53908925042434963</v>
      </c>
      <c r="P5836" s="12">
        <f t="shared" ca="1" si="413"/>
        <v>2.6552858824222016</v>
      </c>
      <c r="Q5836" s="11" t="str">
        <f t="shared" ca="1" si="397"/>
        <v>H</v>
      </c>
    </row>
    <row r="5837" spans="9:17" x14ac:dyDescent="0.25">
      <c r="I5837" s="11">
        <v>5836</v>
      </c>
      <c r="J5837" s="11">
        <f t="shared" ca="1" si="410"/>
        <v>0.23653155340753629</v>
      </c>
      <c r="K5837" s="11">
        <f t="shared" ca="1" si="411"/>
        <v>2.2961209783929211</v>
      </c>
      <c r="L5837" s="11" t="str">
        <f t="shared" ca="1" si="396"/>
        <v>H</v>
      </c>
      <c r="M5837" s="11"/>
      <c r="N5837" s="11">
        <v>5836</v>
      </c>
      <c r="O5837" s="12">
        <f t="shared" ca="1" si="412"/>
        <v>1.7296488232543266</v>
      </c>
      <c r="P5837" s="12">
        <f t="shared" ca="1" si="413"/>
        <v>1.3846662853473328</v>
      </c>
      <c r="Q5837" s="11" t="str">
        <f t="shared" ca="1" si="397"/>
        <v>A</v>
      </c>
    </row>
    <row r="5838" spans="9:17" x14ac:dyDescent="0.25">
      <c r="I5838" s="11">
        <v>5837</v>
      </c>
      <c r="J5838" s="11">
        <f t="shared" ca="1" si="410"/>
        <v>-0.61235420064268575</v>
      </c>
      <c r="K5838" s="11">
        <f t="shared" ca="1" si="411"/>
        <v>2.5056456306237531</v>
      </c>
      <c r="L5838" s="11" t="str">
        <f t="shared" ca="1" si="396"/>
        <v>H</v>
      </c>
      <c r="M5838" s="11"/>
      <c r="N5838" s="11">
        <v>5837</v>
      </c>
      <c r="O5838" s="12">
        <f t="shared" ca="1" si="412"/>
        <v>1.2484848423440447</v>
      </c>
      <c r="P5838" s="12">
        <f t="shared" ca="1" si="413"/>
        <v>-0.20690808984972153</v>
      </c>
      <c r="Q5838" s="11" t="str">
        <f t="shared" ca="1" si="397"/>
        <v>A</v>
      </c>
    </row>
    <row r="5839" spans="9:17" x14ac:dyDescent="0.25">
      <c r="I5839" s="11">
        <v>5838</v>
      </c>
      <c r="J5839" s="11">
        <f t="shared" ca="1" si="410"/>
        <v>1.7482136638454149</v>
      </c>
      <c r="K5839" s="11">
        <f t="shared" ca="1" si="411"/>
        <v>1.8036546781980913</v>
      </c>
      <c r="L5839" s="11" t="str">
        <f t="shared" ca="1" si="396"/>
        <v>H</v>
      </c>
      <c r="M5839" s="11"/>
      <c r="N5839" s="11">
        <v>5838</v>
      </c>
      <c r="O5839" s="12">
        <f t="shared" ca="1" si="412"/>
        <v>0.25046054555266611</v>
      </c>
      <c r="P5839" s="12">
        <f t="shared" ca="1" si="413"/>
        <v>2.1373962816469128</v>
      </c>
      <c r="Q5839" s="11" t="str">
        <f t="shared" ca="1" si="397"/>
        <v>H</v>
      </c>
    </row>
    <row r="5840" spans="9:17" x14ac:dyDescent="0.25">
      <c r="I5840" s="11">
        <v>5839</v>
      </c>
      <c r="J5840" s="11">
        <f t="shared" ca="1" si="410"/>
        <v>2.4060182665946797</v>
      </c>
      <c r="K5840" s="11">
        <f t="shared" ca="1" si="411"/>
        <v>2.4821699235829717</v>
      </c>
      <c r="L5840" s="11" t="str">
        <f t="shared" ca="1" si="396"/>
        <v>H</v>
      </c>
      <c r="M5840" s="11"/>
      <c r="N5840" s="11">
        <v>5839</v>
      </c>
      <c r="O5840" s="12">
        <f t="shared" ca="1" si="412"/>
        <v>0.67241028004089387</v>
      </c>
      <c r="P5840" s="12">
        <f t="shared" ca="1" si="413"/>
        <v>1.364577426511332</v>
      </c>
      <c r="Q5840" s="11" t="str">
        <f t="shared" ca="1" si="397"/>
        <v>H</v>
      </c>
    </row>
    <row r="5841" spans="9:17" x14ac:dyDescent="0.25">
      <c r="I5841" s="11">
        <v>5840</v>
      </c>
      <c r="J5841" s="11">
        <f t="shared" ca="1" si="410"/>
        <v>0.93311010879984513</v>
      </c>
      <c r="K5841" s="11">
        <f t="shared" ca="1" si="411"/>
        <v>-0.56170282991372167</v>
      </c>
      <c r="L5841" s="11" t="str">
        <f t="shared" ca="1" si="396"/>
        <v>A</v>
      </c>
      <c r="M5841" s="11"/>
      <c r="N5841" s="11">
        <v>5840</v>
      </c>
      <c r="O5841" s="12">
        <f t="shared" ca="1" si="412"/>
        <v>-1.2804358574756736</v>
      </c>
      <c r="P5841" s="12">
        <f t="shared" ca="1" si="413"/>
        <v>1.8788268623046633</v>
      </c>
      <c r="Q5841" s="11" t="str">
        <f t="shared" ca="1" si="397"/>
        <v>H</v>
      </c>
    </row>
    <row r="5842" spans="9:17" x14ac:dyDescent="0.25">
      <c r="I5842" s="11">
        <v>5841</v>
      </c>
      <c r="J5842" s="11">
        <f t="shared" ca="1" si="410"/>
        <v>1.9484245425226294</v>
      </c>
      <c r="K5842" s="11">
        <f t="shared" ca="1" si="411"/>
        <v>0.71164794508335616</v>
      </c>
      <c r="L5842" s="11" t="str">
        <f t="shared" ca="1" si="396"/>
        <v>A</v>
      </c>
      <c r="M5842" s="11"/>
      <c r="N5842" s="11">
        <v>5841</v>
      </c>
      <c r="O5842" s="12">
        <f t="shared" ca="1" si="412"/>
        <v>2.3916108853700742</v>
      </c>
      <c r="P5842" s="12">
        <f t="shared" ca="1" si="413"/>
        <v>1.9886331527451597</v>
      </c>
      <c r="Q5842" s="11" t="str">
        <f t="shared" ca="1" si="397"/>
        <v>A</v>
      </c>
    </row>
    <row r="5843" spans="9:17" x14ac:dyDescent="0.25">
      <c r="I5843" s="11">
        <v>5842</v>
      </c>
      <c r="J5843" s="11">
        <f t="shared" ca="1" si="410"/>
        <v>1.514199382178822</v>
      </c>
      <c r="K5843" s="11">
        <f t="shared" ca="1" si="411"/>
        <v>3.9888369884546879</v>
      </c>
      <c r="L5843" s="11" t="str">
        <f t="shared" ca="1" si="396"/>
        <v>H</v>
      </c>
      <c r="M5843" s="11"/>
      <c r="N5843" s="11">
        <v>5842</v>
      </c>
      <c r="O5843" s="12">
        <f t="shared" ca="1" si="412"/>
        <v>1.0370306600562254</v>
      </c>
      <c r="P5843" s="12">
        <f t="shared" ca="1" si="413"/>
        <v>2.0795408187439248</v>
      </c>
      <c r="Q5843" s="11" t="str">
        <f t="shared" ca="1" si="397"/>
        <v>H</v>
      </c>
    </row>
    <row r="5844" spans="9:17" x14ac:dyDescent="0.25">
      <c r="I5844" s="11">
        <v>5843</v>
      </c>
      <c r="J5844" s="11">
        <f t="shared" ca="1" si="410"/>
        <v>0.35300585176005383</v>
      </c>
      <c r="K5844" s="11">
        <f t="shared" ca="1" si="411"/>
        <v>2.0551585455559769</v>
      </c>
      <c r="L5844" s="11" t="str">
        <f t="shared" ca="1" si="396"/>
        <v>H</v>
      </c>
      <c r="M5844" s="11"/>
      <c r="N5844" s="11">
        <v>5843</v>
      </c>
      <c r="O5844" s="12">
        <f t="shared" ca="1" si="412"/>
        <v>2.1478262240715571</v>
      </c>
      <c r="P5844" s="12">
        <f t="shared" ca="1" si="413"/>
        <v>-0.60694818907592385</v>
      </c>
      <c r="Q5844" s="11" t="str">
        <f t="shared" ca="1" si="397"/>
        <v>A</v>
      </c>
    </row>
    <row r="5845" spans="9:17" x14ac:dyDescent="0.25">
      <c r="I5845" s="11">
        <v>5844</v>
      </c>
      <c r="J5845" s="11">
        <f t="shared" ca="1" si="410"/>
        <v>1.0449663447440936</v>
      </c>
      <c r="K5845" s="11">
        <f t="shared" ca="1" si="411"/>
        <v>3.3364506203659445</v>
      </c>
      <c r="L5845" s="11" t="str">
        <f t="shared" ca="1" si="396"/>
        <v>H</v>
      </c>
      <c r="M5845" s="11"/>
      <c r="N5845" s="11">
        <v>5844</v>
      </c>
      <c r="O5845" s="12">
        <f t="shared" ca="1" si="412"/>
        <v>-0.21918436959136234</v>
      </c>
      <c r="P5845" s="12">
        <f t="shared" ca="1" si="413"/>
        <v>3.5840358412060671</v>
      </c>
      <c r="Q5845" s="11" t="str">
        <f t="shared" ca="1" si="397"/>
        <v>H</v>
      </c>
    </row>
    <row r="5846" spans="9:17" x14ac:dyDescent="0.25">
      <c r="I5846" s="11">
        <v>5845</v>
      </c>
      <c r="J5846" s="11">
        <f t="shared" ca="1" si="410"/>
        <v>0.88244830737914493</v>
      </c>
      <c r="K5846" s="11">
        <f t="shared" ca="1" si="411"/>
        <v>1.9407092461000792</v>
      </c>
      <c r="L5846" s="11" t="str">
        <f t="shared" ca="1" si="396"/>
        <v>H</v>
      </c>
      <c r="M5846" s="11"/>
      <c r="N5846" s="11">
        <v>5845</v>
      </c>
      <c r="O5846" s="12">
        <f t="shared" ca="1" si="412"/>
        <v>1.1385573980063231</v>
      </c>
      <c r="P5846" s="12">
        <f t="shared" ca="1" si="413"/>
        <v>-1.0084374560077283</v>
      </c>
      <c r="Q5846" s="11" t="str">
        <f t="shared" ca="1" si="397"/>
        <v>A</v>
      </c>
    </row>
    <row r="5847" spans="9:17" x14ac:dyDescent="0.25">
      <c r="I5847" s="11">
        <v>5846</v>
      </c>
      <c r="J5847" s="11">
        <f t="shared" ca="1" si="410"/>
        <v>1.8706067398947939</v>
      </c>
      <c r="K5847" s="11">
        <f t="shared" ca="1" si="411"/>
        <v>1.0345187123301278</v>
      </c>
      <c r="L5847" s="11" t="str">
        <f t="shared" ca="1" si="396"/>
        <v>A</v>
      </c>
      <c r="M5847" s="11"/>
      <c r="N5847" s="11">
        <v>5846</v>
      </c>
      <c r="O5847" s="12">
        <f t="shared" ca="1" si="412"/>
        <v>0.34680231075519569</v>
      </c>
      <c r="P5847" s="12">
        <f t="shared" ca="1" si="413"/>
        <v>0.21585157026555235</v>
      </c>
      <c r="Q5847" s="11" t="str">
        <f t="shared" ca="1" si="397"/>
        <v>A</v>
      </c>
    </row>
    <row r="5848" spans="9:17" x14ac:dyDescent="0.25">
      <c r="I5848" s="11">
        <v>5847</v>
      </c>
      <c r="J5848" s="11">
        <f t="shared" ca="1" si="410"/>
        <v>-0.10891510270455484</v>
      </c>
      <c r="K5848" s="11">
        <f t="shared" ca="1" si="411"/>
        <v>0.75999301289282517</v>
      </c>
      <c r="L5848" s="11" t="str">
        <f t="shared" ca="1" si="396"/>
        <v>H</v>
      </c>
      <c r="M5848" s="11"/>
      <c r="N5848" s="11">
        <v>5847</v>
      </c>
      <c r="O5848" s="12">
        <f t="shared" ca="1" si="412"/>
        <v>0.67827913418998775</v>
      </c>
      <c r="P5848" s="12">
        <f t="shared" ca="1" si="413"/>
        <v>1.2739618982407728</v>
      </c>
      <c r="Q5848" s="11" t="str">
        <f t="shared" ca="1" si="397"/>
        <v>H</v>
      </c>
    </row>
    <row r="5849" spans="9:17" x14ac:dyDescent="0.25">
      <c r="I5849" s="11">
        <v>5848</v>
      </c>
      <c r="J5849" s="11">
        <f t="shared" ca="1" si="410"/>
        <v>0.83951176857108079</v>
      </c>
      <c r="K5849" s="11">
        <f t="shared" ca="1" si="411"/>
        <v>1.1358243443696172</v>
      </c>
      <c r="L5849" s="11" t="str">
        <f t="shared" ca="1" si="396"/>
        <v>H</v>
      </c>
      <c r="M5849" s="11"/>
      <c r="N5849" s="11">
        <v>5848</v>
      </c>
      <c r="O5849" s="12">
        <f t="shared" ca="1" si="412"/>
        <v>-1.5864352066706819</v>
      </c>
      <c r="P5849" s="12">
        <f t="shared" ca="1" si="413"/>
        <v>3.4616405235604963</v>
      </c>
      <c r="Q5849" s="11" t="str">
        <f t="shared" ca="1" si="397"/>
        <v>H</v>
      </c>
    </row>
    <row r="5850" spans="9:17" x14ac:dyDescent="0.25">
      <c r="I5850" s="11">
        <v>5849</v>
      </c>
      <c r="J5850" s="11">
        <f t="shared" ca="1" si="410"/>
        <v>2.5989197514776108</v>
      </c>
      <c r="K5850" s="11">
        <f t="shared" ca="1" si="411"/>
        <v>2.8718454416914332</v>
      </c>
      <c r="L5850" s="11" t="str">
        <f t="shared" ca="1" si="396"/>
        <v>H</v>
      </c>
      <c r="M5850" s="11"/>
      <c r="N5850" s="11">
        <v>5849</v>
      </c>
      <c r="O5850" s="12">
        <f t="shared" ca="1" si="412"/>
        <v>-0.11892492441566094</v>
      </c>
      <c r="P5850" s="12">
        <f t="shared" ca="1" si="413"/>
        <v>2.3483285826939424</v>
      </c>
      <c r="Q5850" s="11" t="str">
        <f t="shared" ca="1" si="397"/>
        <v>H</v>
      </c>
    </row>
    <row r="5851" spans="9:17" x14ac:dyDescent="0.25">
      <c r="I5851" s="11">
        <v>5850</v>
      </c>
      <c r="J5851" s="11">
        <f t="shared" ca="1" si="410"/>
        <v>1.8650257261028091</v>
      </c>
      <c r="K5851" s="11">
        <f t="shared" ca="1" si="411"/>
        <v>0.8791264489591708</v>
      </c>
      <c r="L5851" s="11" t="str">
        <f t="shared" ca="1" si="396"/>
        <v>A</v>
      </c>
      <c r="M5851" s="11"/>
      <c r="N5851" s="11">
        <v>5850</v>
      </c>
      <c r="O5851" s="12">
        <f t="shared" ca="1" si="412"/>
        <v>-1.4458208207761394</v>
      </c>
      <c r="P5851" s="12">
        <f t="shared" ca="1" si="413"/>
        <v>1.2231406866534513</v>
      </c>
      <c r="Q5851" s="11" t="str">
        <f t="shared" ca="1" si="397"/>
        <v>H</v>
      </c>
    </row>
    <row r="5852" spans="9:17" x14ac:dyDescent="0.25">
      <c r="I5852" s="11">
        <v>5851</v>
      </c>
      <c r="J5852" s="11">
        <f t="shared" ca="1" si="410"/>
        <v>0.91667562387709589</v>
      </c>
      <c r="K5852" s="11">
        <f t="shared" ca="1" si="411"/>
        <v>0.80526178590991471</v>
      </c>
      <c r="L5852" s="11" t="str">
        <f t="shared" ca="1" si="396"/>
        <v>A</v>
      </c>
      <c r="M5852" s="11"/>
      <c r="N5852" s="11">
        <v>5851</v>
      </c>
      <c r="O5852" s="12">
        <f t="shared" ca="1" si="412"/>
        <v>-0.1801991828893591</v>
      </c>
      <c r="P5852" s="12">
        <f t="shared" ca="1" si="413"/>
        <v>-1.0026173169888937</v>
      </c>
      <c r="Q5852" s="11" t="str">
        <f t="shared" ca="1" si="397"/>
        <v>A</v>
      </c>
    </row>
    <row r="5853" spans="9:17" x14ac:dyDescent="0.25">
      <c r="I5853" s="11">
        <v>5852</v>
      </c>
      <c r="J5853" s="11">
        <f t="shared" ca="1" si="410"/>
        <v>0.99225822177424772</v>
      </c>
      <c r="K5853" s="11">
        <f t="shared" ca="1" si="411"/>
        <v>0.84568251094347358</v>
      </c>
      <c r="L5853" s="11" t="str">
        <f t="shared" ca="1" si="396"/>
        <v>A</v>
      </c>
      <c r="M5853" s="11"/>
      <c r="N5853" s="11">
        <v>5852</v>
      </c>
      <c r="O5853" s="12">
        <f t="shared" ca="1" si="412"/>
        <v>2.2747342479759762</v>
      </c>
      <c r="P5853" s="12">
        <f t="shared" ca="1" si="413"/>
        <v>0.58660221502529741</v>
      </c>
      <c r="Q5853" s="11" t="str">
        <f t="shared" ca="1" si="397"/>
        <v>A</v>
      </c>
    </row>
    <row r="5854" spans="9:17" x14ac:dyDescent="0.25">
      <c r="I5854" s="11">
        <v>5853</v>
      </c>
      <c r="J5854" s="11">
        <f t="shared" ca="1" si="410"/>
        <v>0.73390943325010038</v>
      </c>
      <c r="K5854" s="11">
        <f t="shared" ca="1" si="411"/>
        <v>2.1034924469834815</v>
      </c>
      <c r="L5854" s="11" t="str">
        <f t="shared" ca="1" si="396"/>
        <v>H</v>
      </c>
      <c r="M5854" s="11"/>
      <c r="N5854" s="11">
        <v>5853</v>
      </c>
      <c r="O5854" s="12">
        <f t="shared" ca="1" si="412"/>
        <v>1.6024538347633859</v>
      </c>
      <c r="P5854" s="12">
        <f t="shared" ca="1" si="413"/>
        <v>1.0384130063615291</v>
      </c>
      <c r="Q5854" s="11" t="str">
        <f t="shared" ca="1" si="397"/>
        <v>A</v>
      </c>
    </row>
    <row r="5855" spans="9:17" x14ac:dyDescent="0.25">
      <c r="I5855" s="11">
        <v>5854</v>
      </c>
      <c r="J5855" s="11">
        <f t="shared" ca="1" si="410"/>
        <v>0.73392789684608351</v>
      </c>
      <c r="K5855" s="11">
        <f t="shared" ca="1" si="411"/>
        <v>4.7606837983725212</v>
      </c>
      <c r="L5855" s="11" t="str">
        <f t="shared" ca="1" si="396"/>
        <v>H</v>
      </c>
      <c r="M5855" s="11"/>
      <c r="N5855" s="11">
        <v>5854</v>
      </c>
      <c r="O5855" s="12">
        <f t="shared" ca="1" si="412"/>
        <v>1.7828837578449968</v>
      </c>
      <c r="P5855" s="12">
        <f t="shared" ca="1" si="413"/>
        <v>4.273911315136111</v>
      </c>
      <c r="Q5855" s="11" t="str">
        <f t="shared" ca="1" si="397"/>
        <v>H</v>
      </c>
    </row>
    <row r="5856" spans="9:17" x14ac:dyDescent="0.25">
      <c r="I5856" s="11">
        <v>5855</v>
      </c>
      <c r="J5856" s="11">
        <f t="shared" ca="1" si="410"/>
        <v>3.6371573925339931</v>
      </c>
      <c r="K5856" s="11">
        <f t="shared" ca="1" si="411"/>
        <v>1.4598023774780222</v>
      </c>
      <c r="L5856" s="11" t="str">
        <f t="shared" ca="1" si="396"/>
        <v>A</v>
      </c>
      <c r="M5856" s="11"/>
      <c r="N5856" s="11">
        <v>5855</v>
      </c>
      <c r="O5856" s="12">
        <f t="shared" ca="1" si="412"/>
        <v>-0.17477681868823602</v>
      </c>
      <c r="P5856" s="12">
        <f t="shared" ca="1" si="413"/>
        <v>0.39468169331177794</v>
      </c>
      <c r="Q5856" s="11" t="str">
        <f t="shared" ca="1" si="397"/>
        <v>H</v>
      </c>
    </row>
    <row r="5857" spans="9:17" x14ac:dyDescent="0.25">
      <c r="I5857" s="11">
        <v>5856</v>
      </c>
      <c r="J5857" s="11">
        <f t="shared" ca="1" si="410"/>
        <v>-1.0482544528431603</v>
      </c>
      <c r="K5857" s="11">
        <f t="shared" ca="1" si="411"/>
        <v>-0.1000896915962235</v>
      </c>
      <c r="L5857" s="11" t="str">
        <f t="shared" ca="1" si="396"/>
        <v>H</v>
      </c>
      <c r="M5857" s="11"/>
      <c r="N5857" s="11">
        <v>5856</v>
      </c>
      <c r="O5857" s="12">
        <f t="shared" ca="1" si="412"/>
        <v>-0.41228418936506306</v>
      </c>
      <c r="P5857" s="12">
        <f t="shared" ca="1" si="413"/>
        <v>0.55829988361485139</v>
      </c>
      <c r="Q5857" s="11" t="str">
        <f t="shared" ca="1" si="397"/>
        <v>H</v>
      </c>
    </row>
    <row r="5858" spans="9:17" x14ac:dyDescent="0.25">
      <c r="I5858" s="11">
        <v>5857</v>
      </c>
      <c r="J5858" s="11">
        <f t="shared" ca="1" si="410"/>
        <v>1.6317668514765153</v>
      </c>
      <c r="K5858" s="11">
        <f t="shared" ca="1" si="411"/>
        <v>4.2915385227515026</v>
      </c>
      <c r="L5858" s="11" t="str">
        <f t="shared" ca="1" si="396"/>
        <v>H</v>
      </c>
      <c r="M5858" s="11"/>
      <c r="N5858" s="11">
        <v>5857</v>
      </c>
      <c r="O5858" s="12">
        <f t="shared" ca="1" si="412"/>
        <v>-1.6781996553085909</v>
      </c>
      <c r="P5858" s="12">
        <f t="shared" ca="1" si="413"/>
        <v>1.4012795672623921</v>
      </c>
      <c r="Q5858" s="11" t="str">
        <f t="shared" ca="1" si="397"/>
        <v>H</v>
      </c>
    </row>
    <row r="5859" spans="9:17" x14ac:dyDescent="0.25">
      <c r="I5859" s="11">
        <v>5858</v>
      </c>
      <c r="J5859" s="11">
        <f t="shared" ca="1" si="410"/>
        <v>0.56259773269807511</v>
      </c>
      <c r="K5859" s="11">
        <f t="shared" ca="1" si="411"/>
        <v>1.7789540877022825</v>
      </c>
      <c r="L5859" s="11" t="str">
        <f t="shared" ca="1" si="396"/>
        <v>H</v>
      </c>
      <c r="M5859" s="11"/>
      <c r="N5859" s="11">
        <v>5858</v>
      </c>
      <c r="O5859" s="12">
        <f t="shared" ca="1" si="412"/>
        <v>2.4899405090691991</v>
      </c>
      <c r="P5859" s="12">
        <f t="shared" ca="1" si="413"/>
        <v>-0.65376359967086484</v>
      </c>
      <c r="Q5859" s="11" t="str">
        <f t="shared" ca="1" si="397"/>
        <v>A</v>
      </c>
    </row>
    <row r="5860" spans="9:17" x14ac:dyDescent="0.25">
      <c r="I5860" s="11">
        <v>5859</v>
      </c>
      <c r="J5860" s="11">
        <f t="shared" ca="1" si="410"/>
        <v>0.71616511898815594</v>
      </c>
      <c r="K5860" s="11">
        <f t="shared" ca="1" si="411"/>
        <v>1.7317867326252863</v>
      </c>
      <c r="L5860" s="11" t="str">
        <f t="shared" ca="1" si="396"/>
        <v>H</v>
      </c>
      <c r="M5860" s="11"/>
      <c r="N5860" s="11">
        <v>5859</v>
      </c>
      <c r="O5860" s="12">
        <f t="shared" ca="1" si="412"/>
        <v>0.80911881421196197</v>
      </c>
      <c r="P5860" s="12">
        <f t="shared" ca="1" si="413"/>
        <v>1.2944045898263259</v>
      </c>
      <c r="Q5860" s="11" t="str">
        <f t="shared" ca="1" si="397"/>
        <v>H</v>
      </c>
    </row>
    <row r="5861" spans="9:17" x14ac:dyDescent="0.25">
      <c r="I5861" s="11">
        <v>5860</v>
      </c>
      <c r="J5861" s="11">
        <f t="shared" ca="1" si="410"/>
        <v>1.4924684772982841</v>
      </c>
      <c r="K5861" s="11">
        <f t="shared" ca="1" si="411"/>
        <v>1.6373622021501171</v>
      </c>
      <c r="L5861" s="11" t="str">
        <f t="shared" ca="1" si="396"/>
        <v>H</v>
      </c>
      <c r="M5861" s="11"/>
      <c r="N5861" s="11">
        <v>5860</v>
      </c>
      <c r="O5861" s="12">
        <f t="shared" ca="1" si="412"/>
        <v>-1.9415208810974269</v>
      </c>
      <c r="P5861" s="12">
        <f t="shared" ca="1" si="413"/>
        <v>-0.69114885467481568</v>
      </c>
      <c r="Q5861" s="11" t="str">
        <f t="shared" ca="1" si="397"/>
        <v>H</v>
      </c>
    </row>
    <row r="5862" spans="9:17" x14ac:dyDescent="0.25">
      <c r="I5862" s="11">
        <v>5861</v>
      </c>
      <c r="J5862" s="11">
        <f t="shared" ca="1" si="410"/>
        <v>2.1140880291732165</v>
      </c>
      <c r="K5862" s="11">
        <f t="shared" ca="1" si="411"/>
        <v>0.92409743915996501</v>
      </c>
      <c r="L5862" s="11" t="str">
        <f t="shared" ca="1" si="396"/>
        <v>A</v>
      </c>
      <c r="M5862" s="11"/>
      <c r="N5862" s="11">
        <v>5861</v>
      </c>
      <c r="O5862" s="12">
        <f t="shared" ca="1" si="412"/>
        <v>-0.39622883038304124</v>
      </c>
      <c r="P5862" s="12">
        <f t="shared" ca="1" si="413"/>
        <v>1.1434389876201168</v>
      </c>
      <c r="Q5862" s="11" t="str">
        <f t="shared" ca="1" si="397"/>
        <v>H</v>
      </c>
    </row>
    <row r="5863" spans="9:17" x14ac:dyDescent="0.25">
      <c r="I5863" s="11">
        <v>5862</v>
      </c>
      <c r="J5863" s="11">
        <f t="shared" ca="1" si="410"/>
        <v>7.6053733515946798E-2</v>
      </c>
      <c r="K5863" s="11">
        <f t="shared" ca="1" si="411"/>
        <v>1.6032939670882462</v>
      </c>
      <c r="L5863" s="11" t="str">
        <f t="shared" ca="1" si="396"/>
        <v>H</v>
      </c>
      <c r="M5863" s="11"/>
      <c r="N5863" s="11">
        <v>5862</v>
      </c>
      <c r="O5863" s="12">
        <f t="shared" ca="1" si="412"/>
        <v>0.43565488540245417</v>
      </c>
      <c r="P5863" s="12">
        <f t="shared" ca="1" si="413"/>
        <v>-1.4096147861418498</v>
      </c>
      <c r="Q5863" s="11" t="str">
        <f t="shared" ca="1" si="397"/>
        <v>A</v>
      </c>
    </row>
    <row r="5864" spans="9:17" x14ac:dyDescent="0.25">
      <c r="I5864" s="11">
        <v>5863</v>
      </c>
      <c r="J5864" s="11">
        <f t="shared" ca="1" si="410"/>
        <v>3.1110591686300384</v>
      </c>
      <c r="K5864" s="11">
        <f t="shared" ca="1" si="411"/>
        <v>2.0470128311730686</v>
      </c>
      <c r="L5864" s="11" t="str">
        <f t="shared" ca="1" si="396"/>
        <v>A</v>
      </c>
      <c r="M5864" s="11"/>
      <c r="N5864" s="11">
        <v>5863</v>
      </c>
      <c r="O5864" s="12">
        <f t="shared" ca="1" si="412"/>
        <v>1.4811594366833649</v>
      </c>
      <c r="P5864" s="12">
        <f t="shared" ca="1" si="413"/>
        <v>-0.5136855883047855</v>
      </c>
      <c r="Q5864" s="11" t="str">
        <f t="shared" ca="1" si="397"/>
        <v>A</v>
      </c>
    </row>
    <row r="5865" spans="9:17" x14ac:dyDescent="0.25">
      <c r="I5865" s="11">
        <v>5864</v>
      </c>
      <c r="J5865" s="11">
        <f t="shared" ca="1" si="410"/>
        <v>2.0140640516264874</v>
      </c>
      <c r="K5865" s="11">
        <f t="shared" ca="1" si="411"/>
        <v>1.5150943239352657</v>
      </c>
      <c r="L5865" s="11" t="str">
        <f t="shared" ca="1" si="396"/>
        <v>A</v>
      </c>
      <c r="M5865" s="11"/>
      <c r="N5865" s="11">
        <v>5864</v>
      </c>
      <c r="O5865" s="12">
        <f t="shared" ca="1" si="412"/>
        <v>-1.7860214582881191</v>
      </c>
      <c r="P5865" s="12">
        <f t="shared" ca="1" si="413"/>
        <v>1.0454714943379186</v>
      </c>
      <c r="Q5865" s="11" t="str">
        <f t="shared" ca="1" si="397"/>
        <v>H</v>
      </c>
    </row>
    <row r="5866" spans="9:17" x14ac:dyDescent="0.25">
      <c r="I5866" s="11">
        <v>5865</v>
      </c>
      <c r="J5866" s="11">
        <f t="shared" ca="1" si="410"/>
        <v>1.8836287058603545</v>
      </c>
      <c r="K5866" s="11">
        <f t="shared" ca="1" si="411"/>
        <v>6.1209265951438621</v>
      </c>
      <c r="L5866" s="11" t="str">
        <f t="shared" ca="1" si="396"/>
        <v>H</v>
      </c>
      <c r="M5866" s="11"/>
      <c r="N5866" s="11">
        <v>5865</v>
      </c>
      <c r="O5866" s="12">
        <f t="shared" ca="1" si="412"/>
        <v>0.52176126752689911</v>
      </c>
      <c r="P5866" s="12">
        <f t="shared" ca="1" si="413"/>
        <v>1.41297458477495</v>
      </c>
      <c r="Q5866" s="11" t="str">
        <f t="shared" ca="1" si="397"/>
        <v>H</v>
      </c>
    </row>
    <row r="5867" spans="9:17" x14ac:dyDescent="0.25">
      <c r="I5867" s="11">
        <v>5866</v>
      </c>
      <c r="J5867" s="11">
        <f t="shared" ca="1" si="410"/>
        <v>1.5436394599687036</v>
      </c>
      <c r="K5867" s="11">
        <f t="shared" ca="1" si="411"/>
        <v>0.67877768919742354</v>
      </c>
      <c r="L5867" s="11" t="str">
        <f t="shared" ref="L5867:L6121" ca="1" si="414">IF(J5867&gt;K5867, "A", IF(J5867=K5867, "T", "H"))</f>
        <v>A</v>
      </c>
      <c r="M5867" s="11"/>
      <c r="N5867" s="11">
        <v>5866</v>
      </c>
      <c r="O5867" s="12">
        <f t="shared" ca="1" si="412"/>
        <v>-0.97288558472143838</v>
      </c>
      <c r="P5867" s="12">
        <f t="shared" ca="1" si="413"/>
        <v>-1.1112581199906826</v>
      </c>
      <c r="Q5867" s="11" t="str">
        <f t="shared" ref="Q5867:Q6121" ca="1" si="415">IF(O5867&gt;P5867, "A", IF(O5867=P5867, "T", "H"))</f>
        <v>A</v>
      </c>
    </row>
    <row r="5868" spans="9:17" x14ac:dyDescent="0.25">
      <c r="I5868" s="11">
        <v>5867</v>
      </c>
      <c r="J5868" s="11">
        <f t="shared" ca="1" si="410"/>
        <v>1.3907229017046534</v>
      </c>
      <c r="K5868" s="11">
        <f t="shared" ca="1" si="411"/>
        <v>2.3884881231940165</v>
      </c>
      <c r="L5868" s="11" t="str">
        <f t="shared" ca="1" si="414"/>
        <v>H</v>
      </c>
      <c r="M5868" s="11"/>
      <c r="N5868" s="11">
        <v>5867</v>
      </c>
      <c r="O5868" s="12">
        <f t="shared" ca="1" si="412"/>
        <v>1.2664349498172682</v>
      </c>
      <c r="P5868" s="12">
        <f t="shared" ca="1" si="413"/>
        <v>3.1892601200881905</v>
      </c>
      <c r="Q5868" s="11" t="str">
        <f t="shared" ca="1" si="415"/>
        <v>H</v>
      </c>
    </row>
    <row r="5869" spans="9:17" x14ac:dyDescent="0.25">
      <c r="I5869" s="11">
        <v>5868</v>
      </c>
      <c r="J5869" s="11">
        <f t="shared" ca="1" si="410"/>
        <v>0.82372287014979551</v>
      </c>
      <c r="K5869" s="11">
        <f t="shared" ca="1" si="411"/>
        <v>1.8226638420106054</v>
      </c>
      <c r="L5869" s="11" t="str">
        <f t="shared" ca="1" si="414"/>
        <v>H</v>
      </c>
      <c r="M5869" s="11"/>
      <c r="N5869" s="11">
        <v>5868</v>
      </c>
      <c r="O5869" s="12">
        <f t="shared" ca="1" si="412"/>
        <v>-0.20452720551468562</v>
      </c>
      <c r="P5869" s="12">
        <f t="shared" ca="1" si="413"/>
        <v>2.1335358634843002</v>
      </c>
      <c r="Q5869" s="11" t="str">
        <f t="shared" ca="1" si="415"/>
        <v>H</v>
      </c>
    </row>
    <row r="5870" spans="9:17" x14ac:dyDescent="0.25">
      <c r="I5870" s="11">
        <v>5869</v>
      </c>
      <c r="J5870" s="11">
        <f t="shared" ca="1" si="410"/>
        <v>0.69547116436228706</v>
      </c>
      <c r="K5870" s="11">
        <f t="shared" ca="1" si="411"/>
        <v>-0.65047535488845254</v>
      </c>
      <c r="L5870" s="11" t="str">
        <f t="shared" ca="1" si="414"/>
        <v>A</v>
      </c>
      <c r="M5870" s="11"/>
      <c r="N5870" s="11">
        <v>5869</v>
      </c>
      <c r="O5870" s="12">
        <f t="shared" ca="1" si="412"/>
        <v>0.16631407042883739</v>
      </c>
      <c r="P5870" s="12">
        <f t="shared" ca="1" si="413"/>
        <v>-0.16659844042497851</v>
      </c>
      <c r="Q5870" s="11" t="str">
        <f t="shared" ca="1" si="415"/>
        <v>A</v>
      </c>
    </row>
    <row r="5871" spans="9:17" x14ac:dyDescent="0.25">
      <c r="I5871" s="11">
        <v>5870</v>
      </c>
      <c r="J5871" s="11">
        <f t="shared" ca="1" si="410"/>
        <v>3.1685787917631822</v>
      </c>
      <c r="K5871" s="11">
        <f t="shared" ca="1" si="411"/>
        <v>5.6867917538638597</v>
      </c>
      <c r="L5871" s="11" t="str">
        <f t="shared" ca="1" si="414"/>
        <v>H</v>
      </c>
      <c r="M5871" s="11"/>
      <c r="N5871" s="11">
        <v>5870</v>
      </c>
      <c r="O5871" s="12">
        <f t="shared" ca="1" si="412"/>
        <v>-1.1806886157213827</v>
      </c>
      <c r="P5871" s="12">
        <f t="shared" ca="1" si="413"/>
        <v>0.38012294398507573</v>
      </c>
      <c r="Q5871" s="11" t="str">
        <f t="shared" ca="1" si="415"/>
        <v>H</v>
      </c>
    </row>
    <row r="5872" spans="9:17" x14ac:dyDescent="0.25">
      <c r="I5872" s="11">
        <v>5871</v>
      </c>
      <c r="J5872" s="11">
        <f t="shared" ca="1" si="410"/>
        <v>-0.46659646958813317</v>
      </c>
      <c r="K5872" s="11">
        <f t="shared" ca="1" si="411"/>
        <v>3.3630810832768674</v>
      </c>
      <c r="L5872" s="11" t="str">
        <f t="shared" ca="1" si="414"/>
        <v>H</v>
      </c>
      <c r="M5872" s="11"/>
      <c r="N5872" s="11">
        <v>5871</v>
      </c>
      <c r="O5872" s="12">
        <f t="shared" ca="1" si="412"/>
        <v>-0.95012952578856047</v>
      </c>
      <c r="P5872" s="12">
        <f t="shared" ca="1" si="413"/>
        <v>4.253933493364169</v>
      </c>
      <c r="Q5872" s="11" t="str">
        <f t="shared" ca="1" si="415"/>
        <v>H</v>
      </c>
    </row>
    <row r="5873" spans="9:17" x14ac:dyDescent="0.25">
      <c r="I5873" s="11">
        <v>5872</v>
      </c>
      <c r="J5873" s="11">
        <f t="shared" ca="1" si="410"/>
        <v>0.53063121182832118</v>
      </c>
      <c r="K5873" s="11">
        <f t="shared" ca="1" si="411"/>
        <v>3.7141188760553834</v>
      </c>
      <c r="L5873" s="11" t="str">
        <f t="shared" ca="1" si="414"/>
        <v>H</v>
      </c>
      <c r="M5873" s="11"/>
      <c r="N5873" s="11">
        <v>5872</v>
      </c>
      <c r="O5873" s="12">
        <f t="shared" ca="1" si="412"/>
        <v>1.8465147737431558</v>
      </c>
      <c r="P5873" s="12">
        <f t="shared" ca="1" si="413"/>
        <v>-0.15817565044005444</v>
      </c>
      <c r="Q5873" s="11" t="str">
        <f t="shared" ca="1" si="415"/>
        <v>A</v>
      </c>
    </row>
    <row r="5874" spans="9:17" x14ac:dyDescent="0.25">
      <c r="I5874" s="11">
        <v>5873</v>
      </c>
      <c r="J5874" s="11">
        <f t="shared" ca="1" si="410"/>
        <v>2.8280022415477397</v>
      </c>
      <c r="K5874" s="11">
        <f t="shared" ca="1" si="411"/>
        <v>0.59220413322819954</v>
      </c>
      <c r="L5874" s="11" t="str">
        <f t="shared" ca="1" si="414"/>
        <v>A</v>
      </c>
      <c r="M5874" s="11"/>
      <c r="N5874" s="11">
        <v>5873</v>
      </c>
      <c r="O5874" s="12">
        <f t="shared" ca="1" si="412"/>
        <v>-0.98742078163662428</v>
      </c>
      <c r="P5874" s="12">
        <f t="shared" ca="1" si="413"/>
        <v>2.9913095066493129</v>
      </c>
      <c r="Q5874" s="11" t="str">
        <f t="shared" ca="1" si="415"/>
        <v>H</v>
      </c>
    </row>
    <row r="5875" spans="9:17" x14ac:dyDescent="0.25">
      <c r="I5875" s="11">
        <v>5874</v>
      </c>
      <c r="J5875" s="11">
        <f t="shared" ca="1" si="410"/>
        <v>0.40859266370999447</v>
      </c>
      <c r="K5875" s="11">
        <f t="shared" ca="1" si="411"/>
        <v>0.70097894456648691</v>
      </c>
      <c r="L5875" s="11" t="str">
        <f t="shared" ca="1" si="414"/>
        <v>H</v>
      </c>
      <c r="M5875" s="11"/>
      <c r="N5875" s="11">
        <v>5874</v>
      </c>
      <c r="O5875" s="12">
        <f t="shared" ca="1" si="412"/>
        <v>1.0576154976463823</v>
      </c>
      <c r="P5875" s="12">
        <f t="shared" ca="1" si="413"/>
        <v>3.2196073976314588</v>
      </c>
      <c r="Q5875" s="11" t="str">
        <f t="shared" ca="1" si="415"/>
        <v>H</v>
      </c>
    </row>
    <row r="5876" spans="9:17" x14ac:dyDescent="0.25">
      <c r="I5876" s="11">
        <v>5875</v>
      </c>
      <c r="J5876" s="11">
        <f t="shared" ca="1" si="410"/>
        <v>1.2356911294639352</v>
      </c>
      <c r="K5876" s="11">
        <f t="shared" ca="1" si="411"/>
        <v>-1.2900452100631625</v>
      </c>
      <c r="L5876" s="11" t="str">
        <f t="shared" ca="1" si="414"/>
        <v>A</v>
      </c>
      <c r="M5876" s="11"/>
      <c r="N5876" s="11">
        <v>5875</v>
      </c>
      <c r="O5876" s="12">
        <f t="shared" ca="1" si="412"/>
        <v>1.0941975977648219</v>
      </c>
      <c r="P5876" s="12">
        <f t="shared" ca="1" si="413"/>
        <v>0.84772787204771383</v>
      </c>
      <c r="Q5876" s="11" t="str">
        <f t="shared" ca="1" si="415"/>
        <v>A</v>
      </c>
    </row>
    <row r="5877" spans="9:17" x14ac:dyDescent="0.25">
      <c r="I5877" s="11">
        <v>5876</v>
      </c>
      <c r="J5877" s="11">
        <f t="shared" ca="1" si="410"/>
        <v>-5.7603935256770211E-2</v>
      </c>
      <c r="K5877" s="11">
        <f t="shared" ca="1" si="411"/>
        <v>3.7930297077984028</v>
      </c>
      <c r="L5877" s="11" t="str">
        <f t="shared" ca="1" si="414"/>
        <v>H</v>
      </c>
      <c r="M5877" s="11"/>
      <c r="N5877" s="11">
        <v>5876</v>
      </c>
      <c r="O5877" s="12">
        <f t="shared" ca="1" si="412"/>
        <v>-1.8606912997208529</v>
      </c>
      <c r="P5877" s="12">
        <f t="shared" ca="1" si="413"/>
        <v>-0.86265058253446081</v>
      </c>
      <c r="Q5877" s="11" t="str">
        <f t="shared" ca="1" si="415"/>
        <v>H</v>
      </c>
    </row>
    <row r="5878" spans="9:17" x14ac:dyDescent="0.25">
      <c r="I5878" s="11">
        <v>5877</v>
      </c>
      <c r="J5878" s="11">
        <f t="shared" ca="1" si="410"/>
        <v>0.73700356782455212</v>
      </c>
      <c r="K5878" s="11">
        <f t="shared" ca="1" si="411"/>
        <v>-9.4274792678563646E-2</v>
      </c>
      <c r="L5878" s="11" t="str">
        <f t="shared" ca="1" si="414"/>
        <v>A</v>
      </c>
      <c r="M5878" s="11"/>
      <c r="N5878" s="11">
        <v>5877</v>
      </c>
      <c r="O5878" s="12">
        <f t="shared" ca="1" si="412"/>
        <v>0.10133402101270167</v>
      </c>
      <c r="P5878" s="12">
        <f t="shared" ca="1" si="413"/>
        <v>1.7375740717133317</v>
      </c>
      <c r="Q5878" s="11" t="str">
        <f t="shared" ca="1" si="415"/>
        <v>H</v>
      </c>
    </row>
    <row r="5879" spans="9:17" x14ac:dyDescent="0.25">
      <c r="I5879" s="11">
        <v>5878</v>
      </c>
      <c r="J5879" s="11">
        <f t="shared" ca="1" si="410"/>
        <v>0.60710178849182528</v>
      </c>
      <c r="K5879" s="11">
        <f t="shared" ca="1" si="411"/>
        <v>2.0207282263680186</v>
      </c>
      <c r="L5879" s="11" t="str">
        <f t="shared" ca="1" si="414"/>
        <v>H</v>
      </c>
      <c r="M5879" s="11"/>
      <c r="N5879" s="11">
        <v>5878</v>
      </c>
      <c r="O5879" s="12">
        <f t="shared" ca="1" si="412"/>
        <v>0.64080793334221864</v>
      </c>
      <c r="P5879" s="12">
        <f t="shared" ca="1" si="413"/>
        <v>1.2724441518014664</v>
      </c>
      <c r="Q5879" s="11" t="str">
        <f t="shared" ca="1" si="415"/>
        <v>H</v>
      </c>
    </row>
    <row r="5880" spans="9:17" x14ac:dyDescent="0.25">
      <c r="I5880" s="11">
        <v>5879</v>
      </c>
      <c r="J5880" s="11">
        <f t="shared" ca="1" si="410"/>
        <v>0.84754616065768218</v>
      </c>
      <c r="K5880" s="11">
        <f t="shared" ca="1" si="411"/>
        <v>1.6577312614460915</v>
      </c>
      <c r="L5880" s="11" t="str">
        <f t="shared" ca="1" si="414"/>
        <v>H</v>
      </c>
      <c r="M5880" s="11"/>
      <c r="N5880" s="11">
        <v>5879</v>
      </c>
      <c r="O5880" s="12">
        <f t="shared" ca="1" si="412"/>
        <v>4.8398503214978184E-2</v>
      </c>
      <c r="P5880" s="12">
        <f t="shared" ca="1" si="413"/>
        <v>-2.0219027254436055</v>
      </c>
      <c r="Q5880" s="11" t="str">
        <f t="shared" ca="1" si="415"/>
        <v>A</v>
      </c>
    </row>
    <row r="5881" spans="9:17" x14ac:dyDescent="0.25">
      <c r="I5881" s="11">
        <v>5880</v>
      </c>
      <c r="J5881" s="11">
        <f t="shared" ca="1" si="410"/>
        <v>0.25350497282561124</v>
      </c>
      <c r="K5881" s="11">
        <f t="shared" ca="1" si="411"/>
        <v>0.66164325248216382</v>
      </c>
      <c r="L5881" s="11" t="str">
        <f t="shared" ca="1" si="414"/>
        <v>H</v>
      </c>
      <c r="M5881" s="11"/>
      <c r="N5881" s="11">
        <v>5880</v>
      </c>
      <c r="O5881" s="12">
        <f t="shared" ca="1" si="412"/>
        <v>1.2598191537686043</v>
      </c>
      <c r="P5881" s="12">
        <f t="shared" ca="1" si="413"/>
        <v>-1.2721874935026403</v>
      </c>
      <c r="Q5881" s="11" t="str">
        <f t="shared" ca="1" si="415"/>
        <v>A</v>
      </c>
    </row>
    <row r="5882" spans="9:17" x14ac:dyDescent="0.25">
      <c r="I5882" s="11">
        <v>5881</v>
      </c>
      <c r="J5882" s="11">
        <f t="shared" ca="1" si="410"/>
        <v>1.9537796542102064</v>
      </c>
      <c r="K5882" s="11">
        <f t="shared" ca="1" si="411"/>
        <v>4.2897107639164265</v>
      </c>
      <c r="L5882" s="11" t="str">
        <f t="shared" ca="1" si="414"/>
        <v>H</v>
      </c>
      <c r="M5882" s="11"/>
      <c r="N5882" s="11">
        <v>5881</v>
      </c>
      <c r="O5882" s="12">
        <f t="shared" ca="1" si="412"/>
        <v>1.2925667784340931</v>
      </c>
      <c r="P5882" s="12">
        <f t="shared" ca="1" si="413"/>
        <v>0.50230756605197291</v>
      </c>
      <c r="Q5882" s="11" t="str">
        <f t="shared" ca="1" si="415"/>
        <v>A</v>
      </c>
    </row>
    <row r="5883" spans="9:17" x14ac:dyDescent="0.25">
      <c r="I5883" s="11">
        <v>5882</v>
      </c>
      <c r="J5883" s="11">
        <f t="shared" ca="1" si="410"/>
        <v>1.9044507434691242</v>
      </c>
      <c r="K5883" s="11">
        <f t="shared" ca="1" si="411"/>
        <v>1.7222888061402881</v>
      </c>
      <c r="L5883" s="11" t="str">
        <f t="shared" ca="1" si="414"/>
        <v>A</v>
      </c>
      <c r="M5883" s="11"/>
      <c r="N5883" s="11">
        <v>5882</v>
      </c>
      <c r="O5883" s="12">
        <f t="shared" ca="1" si="412"/>
        <v>0.16441362635573181</v>
      </c>
      <c r="P5883" s="12">
        <f t="shared" ca="1" si="413"/>
        <v>2.9258206718529074</v>
      </c>
      <c r="Q5883" s="11" t="str">
        <f t="shared" ca="1" si="415"/>
        <v>H</v>
      </c>
    </row>
    <row r="5884" spans="9:17" x14ac:dyDescent="0.25">
      <c r="I5884" s="11">
        <v>5883</v>
      </c>
      <c r="J5884" s="11">
        <f t="shared" ca="1" si="410"/>
        <v>-8.2765468555839328E-2</v>
      </c>
      <c r="K5884" s="11">
        <f t="shared" ca="1" si="411"/>
        <v>0.73565360091219412</v>
      </c>
      <c r="L5884" s="11" t="str">
        <f t="shared" ca="1" si="414"/>
        <v>H</v>
      </c>
      <c r="M5884" s="11"/>
      <c r="N5884" s="11">
        <v>5883</v>
      </c>
      <c r="O5884" s="12">
        <f t="shared" ca="1" si="412"/>
        <v>0.56253899414639785</v>
      </c>
      <c r="P5884" s="12">
        <f t="shared" ca="1" si="413"/>
        <v>3.2361387912526154</v>
      </c>
      <c r="Q5884" s="11" t="str">
        <f t="shared" ca="1" si="415"/>
        <v>H</v>
      </c>
    </row>
    <row r="5885" spans="9:17" x14ac:dyDescent="0.25">
      <c r="I5885" s="11">
        <v>5884</v>
      </c>
      <c r="J5885" s="11">
        <f t="shared" ca="1" si="410"/>
        <v>2.6399784855289421</v>
      </c>
      <c r="K5885" s="11">
        <f t="shared" ca="1" si="411"/>
        <v>3.1132120912540309</v>
      </c>
      <c r="L5885" s="11" t="str">
        <f t="shared" ca="1" si="414"/>
        <v>H</v>
      </c>
      <c r="M5885" s="11"/>
      <c r="N5885" s="11">
        <v>5884</v>
      </c>
      <c r="O5885" s="12">
        <f t="shared" ca="1" si="412"/>
        <v>0.17363921891994222</v>
      </c>
      <c r="P5885" s="12">
        <f t="shared" ca="1" si="413"/>
        <v>5.0819646381630035</v>
      </c>
      <c r="Q5885" s="11" t="str">
        <f t="shared" ca="1" si="415"/>
        <v>H</v>
      </c>
    </row>
    <row r="5886" spans="9:17" x14ac:dyDescent="0.25">
      <c r="I5886" s="11">
        <v>5885</v>
      </c>
      <c r="J5886" s="11">
        <f t="shared" ca="1" si="410"/>
        <v>2.4891387687772681</v>
      </c>
      <c r="K5886" s="11">
        <f t="shared" ca="1" si="411"/>
        <v>2.1970100444413379</v>
      </c>
      <c r="L5886" s="11" t="str">
        <f t="shared" ca="1" si="414"/>
        <v>A</v>
      </c>
      <c r="M5886" s="11"/>
      <c r="N5886" s="11">
        <v>5885</v>
      </c>
      <c r="O5886" s="12">
        <f t="shared" ca="1" si="412"/>
        <v>0.69802848184820387</v>
      </c>
      <c r="P5886" s="12">
        <f t="shared" ca="1" si="413"/>
        <v>0.42055538113573199</v>
      </c>
      <c r="Q5886" s="11" t="str">
        <f t="shared" ca="1" si="415"/>
        <v>A</v>
      </c>
    </row>
    <row r="5887" spans="9:17" x14ac:dyDescent="0.25">
      <c r="I5887" s="11">
        <v>5886</v>
      </c>
      <c r="J5887" s="11">
        <f t="shared" ca="1" si="410"/>
        <v>-0.58973816042551597</v>
      </c>
      <c r="K5887" s="11">
        <f t="shared" ca="1" si="411"/>
        <v>5.7425298027117595</v>
      </c>
      <c r="L5887" s="11" t="str">
        <f t="shared" ca="1" si="414"/>
        <v>H</v>
      </c>
      <c r="M5887" s="11"/>
      <c r="N5887" s="11">
        <v>5886</v>
      </c>
      <c r="O5887" s="12">
        <f t="shared" ca="1" si="412"/>
        <v>2.1891496396903793</v>
      </c>
      <c r="P5887" s="12">
        <f t="shared" ca="1" si="413"/>
        <v>2.31711828704311</v>
      </c>
      <c r="Q5887" s="11" t="str">
        <f t="shared" ca="1" si="415"/>
        <v>H</v>
      </c>
    </row>
    <row r="5888" spans="9:17" x14ac:dyDescent="0.25">
      <c r="I5888" s="11">
        <v>5887</v>
      </c>
      <c r="J5888" s="11">
        <f t="shared" ca="1" si="410"/>
        <v>-5.8776103517038658E-3</v>
      </c>
      <c r="K5888" s="11">
        <f t="shared" ca="1" si="411"/>
        <v>3.5876562336204492</v>
      </c>
      <c r="L5888" s="11" t="str">
        <f t="shared" ca="1" si="414"/>
        <v>H</v>
      </c>
      <c r="M5888" s="11"/>
      <c r="N5888" s="11">
        <v>5887</v>
      </c>
      <c r="O5888" s="12">
        <f t="shared" ca="1" si="412"/>
        <v>2.8699874771317342</v>
      </c>
      <c r="P5888" s="12">
        <f t="shared" ca="1" si="413"/>
        <v>1.6313421868785123</v>
      </c>
      <c r="Q5888" s="11" t="str">
        <f t="shared" ca="1" si="415"/>
        <v>A</v>
      </c>
    </row>
    <row r="5889" spans="9:17" x14ac:dyDescent="0.25">
      <c r="I5889" s="11">
        <v>5888</v>
      </c>
      <c r="J5889" s="11">
        <f t="shared" ca="1" si="410"/>
        <v>2.6810584109656999</v>
      </c>
      <c r="K5889" s="11">
        <f t="shared" ca="1" si="411"/>
        <v>1.6293597784079477</v>
      </c>
      <c r="L5889" s="11" t="str">
        <f t="shared" ca="1" si="414"/>
        <v>A</v>
      </c>
      <c r="M5889" s="11"/>
      <c r="N5889" s="11">
        <v>5888</v>
      </c>
      <c r="O5889" s="12">
        <f t="shared" ca="1" si="412"/>
        <v>0.37564019959661121</v>
      </c>
      <c r="P5889" s="12">
        <f t="shared" ca="1" si="413"/>
        <v>0.90074553292580151</v>
      </c>
      <c r="Q5889" s="11" t="str">
        <f t="shared" ca="1" si="415"/>
        <v>H</v>
      </c>
    </row>
    <row r="5890" spans="9:17" x14ac:dyDescent="0.25">
      <c r="I5890" s="11">
        <v>5889</v>
      </c>
      <c r="J5890" s="11">
        <f t="shared" ca="1" si="410"/>
        <v>1.5539746375792718</v>
      </c>
      <c r="K5890" s="11">
        <f t="shared" ca="1" si="411"/>
        <v>-9.6596563313660955E-2</v>
      </c>
      <c r="L5890" s="11" t="str">
        <f t="shared" ca="1" si="414"/>
        <v>A</v>
      </c>
      <c r="M5890" s="11"/>
      <c r="N5890" s="11">
        <v>5889</v>
      </c>
      <c r="O5890" s="12">
        <f t="shared" ca="1" si="412"/>
        <v>0.50379936185311136</v>
      </c>
      <c r="P5890" s="12">
        <f t="shared" ca="1" si="413"/>
        <v>2.5248525827589816</v>
      </c>
      <c r="Q5890" s="11" t="str">
        <f t="shared" ca="1" si="415"/>
        <v>H</v>
      </c>
    </row>
    <row r="5891" spans="9:17" x14ac:dyDescent="0.25">
      <c r="I5891" s="11">
        <v>5890</v>
      </c>
      <c r="J5891" s="11">
        <f t="shared" ref="J5891:J5954" ca="1" si="416">NORMINV(RAND(), $D$3,$F$3)</f>
        <v>0.74521805083425008</v>
      </c>
      <c r="K5891" s="11">
        <f t="shared" ref="K5891:K5954" ca="1" si="417">NORMINV(RAND(), $D$2,$F$2)</f>
        <v>0.69784681022612172</v>
      </c>
      <c r="L5891" s="11" t="str">
        <f t="shared" ca="1" si="414"/>
        <v>A</v>
      </c>
      <c r="M5891" s="11"/>
      <c r="N5891" s="11">
        <v>5890</v>
      </c>
      <c r="O5891" s="12">
        <f t="shared" ref="O5891:O5954" ca="1" si="418">NORMINV(RAND(), $D$11,$F$11)</f>
        <v>0.92681238880271577</v>
      </c>
      <c r="P5891" s="12">
        <f t="shared" ref="P5891:P5954" ca="1" si="419">NORMINV(RAND(), $D$10,$F$10)</f>
        <v>1.369379462174841</v>
      </c>
      <c r="Q5891" s="11" t="str">
        <f t="shared" ca="1" si="415"/>
        <v>H</v>
      </c>
    </row>
    <row r="5892" spans="9:17" x14ac:dyDescent="0.25">
      <c r="I5892" s="11">
        <v>5891</v>
      </c>
      <c r="J5892" s="11">
        <f t="shared" ca="1" si="416"/>
        <v>1.5831989000329982</v>
      </c>
      <c r="K5892" s="11">
        <f t="shared" ca="1" si="417"/>
        <v>3.8276534634963166E-2</v>
      </c>
      <c r="L5892" s="11" t="str">
        <f t="shared" ca="1" si="414"/>
        <v>A</v>
      </c>
      <c r="M5892" s="11"/>
      <c r="N5892" s="11">
        <v>5891</v>
      </c>
      <c r="O5892" s="12">
        <f t="shared" ca="1" si="418"/>
        <v>-0.59610264146815184</v>
      </c>
      <c r="P5892" s="12">
        <f t="shared" ca="1" si="419"/>
        <v>1.384829405638704</v>
      </c>
      <c r="Q5892" s="11" t="str">
        <f t="shared" ca="1" si="415"/>
        <v>H</v>
      </c>
    </row>
    <row r="5893" spans="9:17" x14ac:dyDescent="0.25">
      <c r="I5893" s="11">
        <v>5892</v>
      </c>
      <c r="J5893" s="11">
        <f t="shared" ca="1" si="416"/>
        <v>-0.84543712788655279</v>
      </c>
      <c r="K5893" s="11">
        <f t="shared" ca="1" si="417"/>
        <v>4.0733800667703379E-2</v>
      </c>
      <c r="L5893" s="11" t="str">
        <f t="shared" ca="1" si="414"/>
        <v>H</v>
      </c>
      <c r="M5893" s="11"/>
      <c r="N5893" s="11">
        <v>5892</v>
      </c>
      <c r="O5893" s="12">
        <f t="shared" ca="1" si="418"/>
        <v>0.1386874249907844</v>
      </c>
      <c r="P5893" s="12">
        <f t="shared" ca="1" si="419"/>
        <v>0.99214576623596384</v>
      </c>
      <c r="Q5893" s="11" t="str">
        <f t="shared" ca="1" si="415"/>
        <v>H</v>
      </c>
    </row>
    <row r="5894" spans="9:17" x14ac:dyDescent="0.25">
      <c r="I5894" s="11">
        <v>5893</v>
      </c>
      <c r="J5894" s="11">
        <f t="shared" ca="1" si="416"/>
        <v>1.7212794679406556</v>
      </c>
      <c r="K5894" s="11">
        <f t="shared" ca="1" si="417"/>
        <v>-0.2285780780407185</v>
      </c>
      <c r="L5894" s="11" t="str">
        <f t="shared" ca="1" si="414"/>
        <v>A</v>
      </c>
      <c r="M5894" s="11"/>
      <c r="N5894" s="11">
        <v>5893</v>
      </c>
      <c r="O5894" s="12">
        <f t="shared" ca="1" si="418"/>
        <v>-1.4611046571410249</v>
      </c>
      <c r="P5894" s="12">
        <f t="shared" ca="1" si="419"/>
        <v>-1.8170821683923801</v>
      </c>
      <c r="Q5894" s="11" t="str">
        <f t="shared" ca="1" si="415"/>
        <v>A</v>
      </c>
    </row>
    <row r="5895" spans="9:17" x14ac:dyDescent="0.25">
      <c r="I5895" s="11">
        <v>5894</v>
      </c>
      <c r="J5895" s="11">
        <f t="shared" ca="1" si="416"/>
        <v>0.74535050874576525</v>
      </c>
      <c r="K5895" s="11">
        <f t="shared" ca="1" si="417"/>
        <v>2.0054665965750362</v>
      </c>
      <c r="L5895" s="11" t="str">
        <f t="shared" ca="1" si="414"/>
        <v>H</v>
      </c>
      <c r="M5895" s="11"/>
      <c r="N5895" s="11">
        <v>5894</v>
      </c>
      <c r="O5895" s="12">
        <f t="shared" ca="1" si="418"/>
        <v>-9.2261276631617539E-2</v>
      </c>
      <c r="P5895" s="12">
        <f t="shared" ca="1" si="419"/>
        <v>-0.96043431789167988</v>
      </c>
      <c r="Q5895" s="11" t="str">
        <f t="shared" ca="1" si="415"/>
        <v>A</v>
      </c>
    </row>
    <row r="5896" spans="9:17" x14ac:dyDescent="0.25">
      <c r="I5896" s="11">
        <v>5895</v>
      </c>
      <c r="J5896" s="11">
        <f t="shared" ca="1" si="416"/>
        <v>1.7225966211814279</v>
      </c>
      <c r="K5896" s="11">
        <f t="shared" ca="1" si="417"/>
        <v>4.360526619431071</v>
      </c>
      <c r="L5896" s="11" t="str">
        <f t="shared" ca="1" si="414"/>
        <v>H</v>
      </c>
      <c r="M5896" s="11"/>
      <c r="N5896" s="11">
        <v>5895</v>
      </c>
      <c r="O5896" s="12">
        <f t="shared" ca="1" si="418"/>
        <v>1.6503383373257727</v>
      </c>
      <c r="P5896" s="12">
        <f t="shared" ca="1" si="419"/>
        <v>1.4132213579319446</v>
      </c>
      <c r="Q5896" s="11" t="str">
        <f t="shared" ca="1" si="415"/>
        <v>A</v>
      </c>
    </row>
    <row r="5897" spans="9:17" x14ac:dyDescent="0.25">
      <c r="I5897" s="11">
        <v>5896</v>
      </c>
      <c r="J5897" s="11">
        <f t="shared" ca="1" si="416"/>
        <v>1.4458717485754398</v>
      </c>
      <c r="K5897" s="11">
        <f t="shared" ca="1" si="417"/>
        <v>3.6934794451703361</v>
      </c>
      <c r="L5897" s="11" t="str">
        <f t="shared" ca="1" si="414"/>
        <v>H</v>
      </c>
      <c r="M5897" s="11"/>
      <c r="N5897" s="11">
        <v>5896</v>
      </c>
      <c r="O5897" s="12">
        <f t="shared" ca="1" si="418"/>
        <v>0.8046213246327848</v>
      </c>
      <c r="P5897" s="12">
        <f t="shared" ca="1" si="419"/>
        <v>4.0306381481129545</v>
      </c>
      <c r="Q5897" s="11" t="str">
        <f t="shared" ca="1" si="415"/>
        <v>H</v>
      </c>
    </row>
    <row r="5898" spans="9:17" x14ac:dyDescent="0.25">
      <c r="I5898" s="11">
        <v>5897</v>
      </c>
      <c r="J5898" s="11">
        <f t="shared" ca="1" si="416"/>
        <v>-0.6181519091802804</v>
      </c>
      <c r="K5898" s="11">
        <f t="shared" ca="1" si="417"/>
        <v>2.3700199508916984</v>
      </c>
      <c r="L5898" s="11" t="str">
        <f t="shared" ca="1" si="414"/>
        <v>H</v>
      </c>
      <c r="M5898" s="11"/>
      <c r="N5898" s="11">
        <v>5897</v>
      </c>
      <c r="O5898" s="12">
        <f t="shared" ca="1" si="418"/>
        <v>0.69850157320734241</v>
      </c>
      <c r="P5898" s="12">
        <f t="shared" ca="1" si="419"/>
        <v>4.4057443007579407</v>
      </c>
      <c r="Q5898" s="11" t="str">
        <f t="shared" ca="1" si="415"/>
        <v>H</v>
      </c>
    </row>
    <row r="5899" spans="9:17" x14ac:dyDescent="0.25">
      <c r="I5899" s="11">
        <v>5898</v>
      </c>
      <c r="J5899" s="11">
        <f t="shared" ca="1" si="416"/>
        <v>-0.48724052283269581</v>
      </c>
      <c r="K5899" s="11">
        <f t="shared" ca="1" si="417"/>
        <v>0.19484818154258798</v>
      </c>
      <c r="L5899" s="11" t="str">
        <f t="shared" ca="1" si="414"/>
        <v>H</v>
      </c>
      <c r="M5899" s="11"/>
      <c r="N5899" s="11">
        <v>5898</v>
      </c>
      <c r="O5899" s="12">
        <f t="shared" ca="1" si="418"/>
        <v>1.2215639048227511</v>
      </c>
      <c r="P5899" s="12">
        <f t="shared" ca="1" si="419"/>
        <v>1.8335066939360751</v>
      </c>
      <c r="Q5899" s="11" t="str">
        <f t="shared" ca="1" si="415"/>
        <v>H</v>
      </c>
    </row>
    <row r="5900" spans="9:17" x14ac:dyDescent="0.25">
      <c r="I5900" s="11">
        <v>5899</v>
      </c>
      <c r="J5900" s="11">
        <f t="shared" ca="1" si="416"/>
        <v>1.0086442048526207</v>
      </c>
      <c r="K5900" s="11">
        <f t="shared" ca="1" si="417"/>
        <v>2.9626356525557793</v>
      </c>
      <c r="L5900" s="11" t="str">
        <f t="shared" ca="1" si="414"/>
        <v>H</v>
      </c>
      <c r="M5900" s="11"/>
      <c r="N5900" s="11">
        <v>5899</v>
      </c>
      <c r="O5900" s="12">
        <f t="shared" ca="1" si="418"/>
        <v>0.52121770671245649</v>
      </c>
      <c r="P5900" s="12">
        <f t="shared" ca="1" si="419"/>
        <v>1.685792897865011</v>
      </c>
      <c r="Q5900" s="11" t="str">
        <f t="shared" ca="1" si="415"/>
        <v>H</v>
      </c>
    </row>
    <row r="5901" spans="9:17" x14ac:dyDescent="0.25">
      <c r="I5901" s="11">
        <v>5900</v>
      </c>
      <c r="J5901" s="11">
        <f t="shared" ca="1" si="416"/>
        <v>-2.8481453753666952E-2</v>
      </c>
      <c r="K5901" s="11">
        <f t="shared" ca="1" si="417"/>
        <v>1.4101603864531747</v>
      </c>
      <c r="L5901" s="11" t="str">
        <f t="shared" ca="1" si="414"/>
        <v>H</v>
      </c>
      <c r="M5901" s="11"/>
      <c r="N5901" s="11">
        <v>5900</v>
      </c>
      <c r="O5901" s="12">
        <f t="shared" ca="1" si="418"/>
        <v>-0.3414597285279164</v>
      </c>
      <c r="P5901" s="12">
        <f t="shared" ca="1" si="419"/>
        <v>2.3235160610910057</v>
      </c>
      <c r="Q5901" s="11" t="str">
        <f t="shared" ca="1" si="415"/>
        <v>H</v>
      </c>
    </row>
    <row r="5902" spans="9:17" x14ac:dyDescent="0.25">
      <c r="I5902" s="11">
        <v>5901</v>
      </c>
      <c r="J5902" s="11">
        <f t="shared" ca="1" si="416"/>
        <v>-0.67045958337684797</v>
      </c>
      <c r="K5902" s="11">
        <f t="shared" ca="1" si="417"/>
        <v>5.2886644131173277</v>
      </c>
      <c r="L5902" s="11" t="str">
        <f t="shared" ca="1" si="414"/>
        <v>H</v>
      </c>
      <c r="M5902" s="11"/>
      <c r="N5902" s="11">
        <v>5901</v>
      </c>
      <c r="O5902" s="12">
        <f t="shared" ca="1" si="418"/>
        <v>0.58178397603072685</v>
      </c>
      <c r="P5902" s="12">
        <f t="shared" ca="1" si="419"/>
        <v>2.0828102647692877</v>
      </c>
      <c r="Q5902" s="11" t="str">
        <f t="shared" ca="1" si="415"/>
        <v>H</v>
      </c>
    </row>
    <row r="5903" spans="9:17" x14ac:dyDescent="0.25">
      <c r="I5903" s="11">
        <v>5902</v>
      </c>
      <c r="J5903" s="11">
        <f t="shared" ca="1" si="416"/>
        <v>2.2165390928101716</v>
      </c>
      <c r="K5903" s="11">
        <f t="shared" ca="1" si="417"/>
        <v>0.82406502656073988</v>
      </c>
      <c r="L5903" s="11" t="str">
        <f t="shared" ca="1" si="414"/>
        <v>A</v>
      </c>
      <c r="M5903" s="11"/>
      <c r="N5903" s="11">
        <v>5902</v>
      </c>
      <c r="O5903" s="12">
        <f t="shared" ca="1" si="418"/>
        <v>-8.086520892995841E-2</v>
      </c>
      <c r="P5903" s="12">
        <f t="shared" ca="1" si="419"/>
        <v>1.5202638073061294</v>
      </c>
      <c r="Q5903" s="11" t="str">
        <f t="shared" ca="1" si="415"/>
        <v>H</v>
      </c>
    </row>
    <row r="5904" spans="9:17" x14ac:dyDescent="0.25">
      <c r="I5904" s="11">
        <v>5903</v>
      </c>
      <c r="J5904" s="11">
        <f t="shared" ca="1" si="416"/>
        <v>1.2516691356434253</v>
      </c>
      <c r="K5904" s="11">
        <f t="shared" ca="1" si="417"/>
        <v>4.8560504731688834</v>
      </c>
      <c r="L5904" s="11" t="str">
        <f t="shared" ca="1" si="414"/>
        <v>H</v>
      </c>
      <c r="M5904" s="11"/>
      <c r="N5904" s="11">
        <v>5903</v>
      </c>
      <c r="O5904" s="12">
        <f t="shared" ca="1" si="418"/>
        <v>-0.55344917902998292</v>
      </c>
      <c r="P5904" s="12">
        <f t="shared" ca="1" si="419"/>
        <v>2.6210341219004789</v>
      </c>
      <c r="Q5904" s="11" t="str">
        <f t="shared" ca="1" si="415"/>
        <v>H</v>
      </c>
    </row>
    <row r="5905" spans="9:17" x14ac:dyDescent="0.25">
      <c r="I5905" s="11">
        <v>5904</v>
      </c>
      <c r="J5905" s="11">
        <f t="shared" ca="1" si="416"/>
        <v>0.4628113417550182</v>
      </c>
      <c r="K5905" s="11">
        <f t="shared" ca="1" si="417"/>
        <v>1.1030323714355363</v>
      </c>
      <c r="L5905" s="11" t="str">
        <f t="shared" ca="1" si="414"/>
        <v>H</v>
      </c>
      <c r="M5905" s="11"/>
      <c r="N5905" s="11">
        <v>5904</v>
      </c>
      <c r="O5905" s="12">
        <f t="shared" ca="1" si="418"/>
        <v>5.1702984448498801E-2</v>
      </c>
      <c r="P5905" s="12">
        <f t="shared" ca="1" si="419"/>
        <v>0.27770780391421013</v>
      </c>
      <c r="Q5905" s="11" t="str">
        <f t="shared" ca="1" si="415"/>
        <v>H</v>
      </c>
    </row>
    <row r="5906" spans="9:17" x14ac:dyDescent="0.25">
      <c r="I5906" s="11">
        <v>5905</v>
      </c>
      <c r="J5906" s="11">
        <f t="shared" ca="1" si="416"/>
        <v>1.3226014763812437</v>
      </c>
      <c r="K5906" s="11">
        <f t="shared" ca="1" si="417"/>
        <v>-0.61006301917610362</v>
      </c>
      <c r="L5906" s="11" t="str">
        <f t="shared" ca="1" si="414"/>
        <v>A</v>
      </c>
      <c r="M5906" s="11"/>
      <c r="N5906" s="11">
        <v>5905</v>
      </c>
      <c r="O5906" s="12">
        <f t="shared" ca="1" si="418"/>
        <v>1.4010952373871195</v>
      </c>
      <c r="P5906" s="12">
        <f t="shared" ca="1" si="419"/>
        <v>0.71770842880133578</v>
      </c>
      <c r="Q5906" s="11" t="str">
        <f t="shared" ca="1" si="415"/>
        <v>A</v>
      </c>
    </row>
    <row r="5907" spans="9:17" x14ac:dyDescent="0.25">
      <c r="I5907" s="11">
        <v>5906</v>
      </c>
      <c r="J5907" s="11">
        <f t="shared" ca="1" si="416"/>
        <v>-0.31971313287891101</v>
      </c>
      <c r="K5907" s="11">
        <f t="shared" ca="1" si="417"/>
        <v>-0.51507696956351179</v>
      </c>
      <c r="L5907" s="11" t="str">
        <f t="shared" ca="1" si="414"/>
        <v>A</v>
      </c>
      <c r="M5907" s="11"/>
      <c r="N5907" s="11">
        <v>5906</v>
      </c>
      <c r="O5907" s="12">
        <f t="shared" ca="1" si="418"/>
        <v>-0.30755294278817025</v>
      </c>
      <c r="P5907" s="12">
        <f t="shared" ca="1" si="419"/>
        <v>3.2040213865516183</v>
      </c>
      <c r="Q5907" s="11" t="str">
        <f t="shared" ca="1" si="415"/>
        <v>H</v>
      </c>
    </row>
    <row r="5908" spans="9:17" x14ac:dyDescent="0.25">
      <c r="I5908" s="11">
        <v>5907</v>
      </c>
      <c r="J5908" s="11">
        <f t="shared" ca="1" si="416"/>
        <v>0.86329467150090378</v>
      </c>
      <c r="K5908" s="11">
        <f t="shared" ca="1" si="417"/>
        <v>1.3559872429424562</v>
      </c>
      <c r="L5908" s="11" t="str">
        <f t="shared" ca="1" si="414"/>
        <v>H</v>
      </c>
      <c r="M5908" s="11"/>
      <c r="N5908" s="11">
        <v>5907</v>
      </c>
      <c r="O5908" s="12">
        <f t="shared" ca="1" si="418"/>
        <v>-0.28898898433621412</v>
      </c>
      <c r="P5908" s="12">
        <f t="shared" ca="1" si="419"/>
        <v>3.1384777498628664</v>
      </c>
      <c r="Q5908" s="11" t="str">
        <f t="shared" ca="1" si="415"/>
        <v>H</v>
      </c>
    </row>
    <row r="5909" spans="9:17" x14ac:dyDescent="0.25">
      <c r="I5909" s="11">
        <v>5908</v>
      </c>
      <c r="J5909" s="11">
        <f t="shared" ca="1" si="416"/>
        <v>-0.31527763804106412</v>
      </c>
      <c r="K5909" s="11">
        <f t="shared" ca="1" si="417"/>
        <v>1.0216128156922943</v>
      </c>
      <c r="L5909" s="11" t="str">
        <f t="shared" ca="1" si="414"/>
        <v>H</v>
      </c>
      <c r="M5909" s="11"/>
      <c r="N5909" s="11">
        <v>5908</v>
      </c>
      <c r="O5909" s="12">
        <f t="shared" ca="1" si="418"/>
        <v>1.2722487272314513</v>
      </c>
      <c r="P5909" s="12">
        <f t="shared" ca="1" si="419"/>
        <v>3.8307421622531836</v>
      </c>
      <c r="Q5909" s="11" t="str">
        <f t="shared" ca="1" si="415"/>
        <v>H</v>
      </c>
    </row>
    <row r="5910" spans="9:17" x14ac:dyDescent="0.25">
      <c r="I5910" s="11">
        <v>5909</v>
      </c>
      <c r="J5910" s="11">
        <f t="shared" ca="1" si="416"/>
        <v>1.0892896489965294</v>
      </c>
      <c r="K5910" s="11">
        <f t="shared" ca="1" si="417"/>
        <v>4.7478455277777512</v>
      </c>
      <c r="L5910" s="11" t="str">
        <f t="shared" ca="1" si="414"/>
        <v>H</v>
      </c>
      <c r="M5910" s="11"/>
      <c r="N5910" s="11">
        <v>5909</v>
      </c>
      <c r="O5910" s="12">
        <f t="shared" ca="1" si="418"/>
        <v>1.3088305034864205</v>
      </c>
      <c r="P5910" s="12">
        <f t="shared" ca="1" si="419"/>
        <v>4.1033470892572161</v>
      </c>
      <c r="Q5910" s="11" t="str">
        <f t="shared" ca="1" si="415"/>
        <v>H</v>
      </c>
    </row>
    <row r="5911" spans="9:17" x14ac:dyDescent="0.25">
      <c r="I5911" s="11">
        <v>5910</v>
      </c>
      <c r="J5911" s="11">
        <f t="shared" ca="1" si="416"/>
        <v>1.304093061539096</v>
      </c>
      <c r="K5911" s="11">
        <f t="shared" ca="1" si="417"/>
        <v>4.3595272726466501</v>
      </c>
      <c r="L5911" s="11" t="str">
        <f t="shared" ca="1" si="414"/>
        <v>H</v>
      </c>
      <c r="M5911" s="11"/>
      <c r="N5911" s="11">
        <v>5910</v>
      </c>
      <c r="O5911" s="12">
        <f t="shared" ca="1" si="418"/>
        <v>1.2508371982363471</v>
      </c>
      <c r="P5911" s="12">
        <f t="shared" ca="1" si="419"/>
        <v>1.9346091015572777</v>
      </c>
      <c r="Q5911" s="11" t="str">
        <f t="shared" ca="1" si="415"/>
        <v>H</v>
      </c>
    </row>
    <row r="5912" spans="9:17" x14ac:dyDescent="0.25">
      <c r="I5912" s="11">
        <v>5911</v>
      </c>
      <c r="J5912" s="11">
        <f t="shared" ca="1" si="416"/>
        <v>1.5331241422546293</v>
      </c>
      <c r="K5912" s="11">
        <f t="shared" ca="1" si="417"/>
        <v>4.4789490379482366</v>
      </c>
      <c r="L5912" s="11" t="str">
        <f t="shared" ca="1" si="414"/>
        <v>H</v>
      </c>
      <c r="M5912" s="11"/>
      <c r="N5912" s="11">
        <v>5911</v>
      </c>
      <c r="O5912" s="12">
        <f t="shared" ca="1" si="418"/>
        <v>0.5218540442119719</v>
      </c>
      <c r="P5912" s="12">
        <f t="shared" ca="1" si="419"/>
        <v>-0.42522324334975092</v>
      </c>
      <c r="Q5912" s="11" t="str">
        <f t="shared" ca="1" si="415"/>
        <v>A</v>
      </c>
    </row>
    <row r="5913" spans="9:17" x14ac:dyDescent="0.25">
      <c r="I5913" s="11">
        <v>5912</v>
      </c>
      <c r="J5913" s="11">
        <f t="shared" ca="1" si="416"/>
        <v>-0.22148966582859597</v>
      </c>
      <c r="K5913" s="11">
        <f t="shared" ca="1" si="417"/>
        <v>1.9849767899695063</v>
      </c>
      <c r="L5913" s="11" t="str">
        <f t="shared" ca="1" si="414"/>
        <v>H</v>
      </c>
      <c r="M5913" s="11"/>
      <c r="N5913" s="11">
        <v>5912</v>
      </c>
      <c r="O5913" s="12">
        <f t="shared" ca="1" si="418"/>
        <v>-0.30922128985358155</v>
      </c>
      <c r="P5913" s="12">
        <f t="shared" ca="1" si="419"/>
        <v>0.45584975797425442</v>
      </c>
      <c r="Q5913" s="11" t="str">
        <f t="shared" ca="1" si="415"/>
        <v>H</v>
      </c>
    </row>
    <row r="5914" spans="9:17" x14ac:dyDescent="0.25">
      <c r="I5914" s="11">
        <v>5913</v>
      </c>
      <c r="J5914" s="11">
        <f t="shared" ca="1" si="416"/>
        <v>0.98165789694084482</v>
      </c>
      <c r="K5914" s="11">
        <f t="shared" ca="1" si="417"/>
        <v>0.11663643119158595</v>
      </c>
      <c r="L5914" s="11" t="str">
        <f t="shared" ca="1" si="414"/>
        <v>A</v>
      </c>
      <c r="M5914" s="11"/>
      <c r="N5914" s="11">
        <v>5913</v>
      </c>
      <c r="O5914" s="12">
        <f t="shared" ca="1" si="418"/>
        <v>1.8942227189159995</v>
      </c>
      <c r="P5914" s="12">
        <f t="shared" ca="1" si="419"/>
        <v>3.746905781868473</v>
      </c>
      <c r="Q5914" s="11" t="str">
        <f t="shared" ca="1" si="415"/>
        <v>H</v>
      </c>
    </row>
    <row r="5915" spans="9:17" x14ac:dyDescent="0.25">
      <c r="I5915" s="11">
        <v>5914</v>
      </c>
      <c r="J5915" s="11">
        <f t="shared" ca="1" si="416"/>
        <v>-0.77313615858139595</v>
      </c>
      <c r="K5915" s="11">
        <f t="shared" ca="1" si="417"/>
        <v>2.7727271958956567</v>
      </c>
      <c r="L5915" s="11" t="str">
        <f t="shared" ca="1" si="414"/>
        <v>H</v>
      </c>
      <c r="M5915" s="11"/>
      <c r="N5915" s="11">
        <v>5914</v>
      </c>
      <c r="O5915" s="12">
        <f t="shared" ca="1" si="418"/>
        <v>0.31706248069715748</v>
      </c>
      <c r="P5915" s="12">
        <f t="shared" ca="1" si="419"/>
        <v>0.32061447531348941</v>
      </c>
      <c r="Q5915" s="11" t="str">
        <f t="shared" ca="1" si="415"/>
        <v>H</v>
      </c>
    </row>
    <row r="5916" spans="9:17" x14ac:dyDescent="0.25">
      <c r="I5916" s="11">
        <v>5915</v>
      </c>
      <c r="J5916" s="11">
        <f t="shared" ca="1" si="416"/>
        <v>1.4319639325433291</v>
      </c>
      <c r="K5916" s="11">
        <f t="shared" ca="1" si="417"/>
        <v>0.97839114300202024</v>
      </c>
      <c r="L5916" s="11" t="str">
        <f t="shared" ca="1" si="414"/>
        <v>A</v>
      </c>
      <c r="M5916" s="11"/>
      <c r="N5916" s="11">
        <v>5915</v>
      </c>
      <c r="O5916" s="12">
        <f t="shared" ca="1" si="418"/>
        <v>1.4605316680870355</v>
      </c>
      <c r="P5916" s="12">
        <f t="shared" ca="1" si="419"/>
        <v>0.79240269741818337</v>
      </c>
      <c r="Q5916" s="11" t="str">
        <f t="shared" ca="1" si="415"/>
        <v>A</v>
      </c>
    </row>
    <row r="5917" spans="9:17" x14ac:dyDescent="0.25">
      <c r="I5917" s="11">
        <v>5916</v>
      </c>
      <c r="J5917" s="11">
        <f t="shared" ca="1" si="416"/>
        <v>1.2731215498408754</v>
      </c>
      <c r="K5917" s="11">
        <f t="shared" ca="1" si="417"/>
        <v>1.3628120891540867</v>
      </c>
      <c r="L5917" s="11" t="str">
        <f t="shared" ca="1" si="414"/>
        <v>H</v>
      </c>
      <c r="M5917" s="11"/>
      <c r="N5917" s="11">
        <v>5916</v>
      </c>
      <c r="O5917" s="12">
        <f t="shared" ca="1" si="418"/>
        <v>1.0024446175100126</v>
      </c>
      <c r="P5917" s="12">
        <f t="shared" ca="1" si="419"/>
        <v>2.4825510288908328</v>
      </c>
      <c r="Q5917" s="11" t="str">
        <f t="shared" ca="1" si="415"/>
        <v>H</v>
      </c>
    </row>
    <row r="5918" spans="9:17" x14ac:dyDescent="0.25">
      <c r="I5918" s="11">
        <v>5917</v>
      </c>
      <c r="J5918" s="11">
        <f t="shared" ca="1" si="416"/>
        <v>-0.14608160195927133</v>
      </c>
      <c r="K5918" s="11">
        <f t="shared" ca="1" si="417"/>
        <v>1.2756699206897082</v>
      </c>
      <c r="L5918" s="11" t="str">
        <f t="shared" ca="1" si="414"/>
        <v>H</v>
      </c>
      <c r="M5918" s="11"/>
      <c r="N5918" s="11">
        <v>5917</v>
      </c>
      <c r="O5918" s="12">
        <f t="shared" ca="1" si="418"/>
        <v>8.4635292752786362E-2</v>
      </c>
      <c r="P5918" s="12">
        <f t="shared" ca="1" si="419"/>
        <v>2.7130782704836287</v>
      </c>
      <c r="Q5918" s="11" t="str">
        <f t="shared" ca="1" si="415"/>
        <v>H</v>
      </c>
    </row>
    <row r="5919" spans="9:17" x14ac:dyDescent="0.25">
      <c r="I5919" s="11">
        <v>5918</v>
      </c>
      <c r="J5919" s="11">
        <f t="shared" ca="1" si="416"/>
        <v>6.0621419228313322E-2</v>
      </c>
      <c r="K5919" s="11">
        <f t="shared" ca="1" si="417"/>
        <v>0.13082125601383598</v>
      </c>
      <c r="L5919" s="11" t="str">
        <f t="shared" ca="1" si="414"/>
        <v>H</v>
      </c>
      <c r="M5919" s="11"/>
      <c r="N5919" s="11">
        <v>5918</v>
      </c>
      <c r="O5919" s="12">
        <f t="shared" ca="1" si="418"/>
        <v>2.1556187296569247</v>
      </c>
      <c r="P5919" s="12">
        <f t="shared" ca="1" si="419"/>
        <v>0.44195218316439078</v>
      </c>
      <c r="Q5919" s="11" t="str">
        <f t="shared" ca="1" si="415"/>
        <v>A</v>
      </c>
    </row>
    <row r="5920" spans="9:17" x14ac:dyDescent="0.25">
      <c r="I5920" s="11">
        <v>5919</v>
      </c>
      <c r="J5920" s="11">
        <f t="shared" ca="1" si="416"/>
        <v>0.69032344600343332</v>
      </c>
      <c r="K5920" s="11">
        <f t="shared" ca="1" si="417"/>
        <v>1.1615380112730853</v>
      </c>
      <c r="L5920" s="11" t="str">
        <f t="shared" ca="1" si="414"/>
        <v>H</v>
      </c>
      <c r="M5920" s="11"/>
      <c r="N5920" s="11">
        <v>5919</v>
      </c>
      <c r="O5920" s="12">
        <f t="shared" ca="1" si="418"/>
        <v>-0.78077837357534063</v>
      </c>
      <c r="P5920" s="12">
        <f t="shared" ca="1" si="419"/>
        <v>-0.55548603479780612</v>
      </c>
      <c r="Q5920" s="11" t="str">
        <f t="shared" ca="1" si="415"/>
        <v>H</v>
      </c>
    </row>
    <row r="5921" spans="9:17" x14ac:dyDescent="0.25">
      <c r="I5921" s="11">
        <v>5920</v>
      </c>
      <c r="J5921" s="11">
        <f t="shared" ca="1" si="416"/>
        <v>1.2632771477717331</v>
      </c>
      <c r="K5921" s="11">
        <f t="shared" ca="1" si="417"/>
        <v>0.3104898792318147</v>
      </c>
      <c r="L5921" s="11" t="str">
        <f t="shared" ca="1" si="414"/>
        <v>A</v>
      </c>
      <c r="M5921" s="11"/>
      <c r="N5921" s="11">
        <v>5920</v>
      </c>
      <c r="O5921" s="12">
        <f t="shared" ca="1" si="418"/>
        <v>2.0250016433717004</v>
      </c>
      <c r="P5921" s="12">
        <f t="shared" ca="1" si="419"/>
        <v>-1.6715717709667892</v>
      </c>
      <c r="Q5921" s="11" t="str">
        <f t="shared" ca="1" si="415"/>
        <v>A</v>
      </c>
    </row>
    <row r="5922" spans="9:17" x14ac:dyDescent="0.25">
      <c r="I5922" s="11">
        <v>5921</v>
      </c>
      <c r="J5922" s="11">
        <f t="shared" ca="1" si="416"/>
        <v>1.1969580837975371</v>
      </c>
      <c r="K5922" s="11">
        <f t="shared" ca="1" si="417"/>
        <v>3.7167732800458553</v>
      </c>
      <c r="L5922" s="11" t="str">
        <f t="shared" ca="1" si="414"/>
        <v>H</v>
      </c>
      <c r="M5922" s="11"/>
      <c r="N5922" s="11">
        <v>5921</v>
      </c>
      <c r="O5922" s="12">
        <f t="shared" ca="1" si="418"/>
        <v>0.56426144066833372</v>
      </c>
      <c r="P5922" s="12">
        <f t="shared" ca="1" si="419"/>
        <v>1.2109009770405386</v>
      </c>
      <c r="Q5922" s="11" t="str">
        <f t="shared" ca="1" si="415"/>
        <v>H</v>
      </c>
    </row>
    <row r="5923" spans="9:17" x14ac:dyDescent="0.25">
      <c r="I5923" s="11">
        <v>5922</v>
      </c>
      <c r="J5923" s="11">
        <f t="shared" ca="1" si="416"/>
        <v>2.5976056193578136</v>
      </c>
      <c r="K5923" s="11">
        <f t="shared" ca="1" si="417"/>
        <v>2.2151171511065462</v>
      </c>
      <c r="L5923" s="11" t="str">
        <f t="shared" ca="1" si="414"/>
        <v>A</v>
      </c>
      <c r="M5923" s="11"/>
      <c r="N5923" s="11">
        <v>5922</v>
      </c>
      <c r="O5923" s="12">
        <f t="shared" ca="1" si="418"/>
        <v>1.1839651322939213</v>
      </c>
      <c r="P5923" s="12">
        <f t="shared" ca="1" si="419"/>
        <v>-0.27731365992769774</v>
      </c>
      <c r="Q5923" s="11" t="str">
        <f t="shared" ca="1" si="415"/>
        <v>A</v>
      </c>
    </row>
    <row r="5924" spans="9:17" x14ac:dyDescent="0.25">
      <c r="I5924" s="11">
        <v>5923</v>
      </c>
      <c r="J5924" s="11">
        <f t="shared" ca="1" si="416"/>
        <v>0.21584713598478067</v>
      </c>
      <c r="K5924" s="11">
        <f t="shared" ca="1" si="417"/>
        <v>2.6652711522616181</v>
      </c>
      <c r="L5924" s="11" t="str">
        <f t="shared" ca="1" si="414"/>
        <v>H</v>
      </c>
      <c r="M5924" s="11"/>
      <c r="N5924" s="11">
        <v>5923</v>
      </c>
      <c r="O5924" s="12">
        <f t="shared" ca="1" si="418"/>
        <v>5.2904316174783916E-2</v>
      </c>
      <c r="P5924" s="12">
        <f t="shared" ca="1" si="419"/>
        <v>3.8819181195282524</v>
      </c>
      <c r="Q5924" s="11" t="str">
        <f t="shared" ca="1" si="415"/>
        <v>H</v>
      </c>
    </row>
    <row r="5925" spans="9:17" x14ac:dyDescent="0.25">
      <c r="I5925" s="11">
        <v>5924</v>
      </c>
      <c r="J5925" s="11">
        <f t="shared" ca="1" si="416"/>
        <v>0.51443961185510512</v>
      </c>
      <c r="K5925" s="11">
        <f t="shared" ca="1" si="417"/>
        <v>5.3670238614343626</v>
      </c>
      <c r="L5925" s="11" t="str">
        <f t="shared" ca="1" si="414"/>
        <v>H</v>
      </c>
      <c r="M5925" s="11"/>
      <c r="N5925" s="11">
        <v>5924</v>
      </c>
      <c r="O5925" s="12">
        <f t="shared" ca="1" si="418"/>
        <v>0.74003478986128735</v>
      </c>
      <c r="P5925" s="12">
        <f t="shared" ca="1" si="419"/>
        <v>1.1582422650732085</v>
      </c>
      <c r="Q5925" s="11" t="str">
        <f t="shared" ca="1" si="415"/>
        <v>H</v>
      </c>
    </row>
    <row r="5926" spans="9:17" x14ac:dyDescent="0.25">
      <c r="I5926" s="11">
        <v>5925</v>
      </c>
      <c r="J5926" s="11">
        <f t="shared" ca="1" si="416"/>
        <v>1.5621192260439418</v>
      </c>
      <c r="K5926" s="11">
        <f t="shared" ca="1" si="417"/>
        <v>1.4434353510236666</v>
      </c>
      <c r="L5926" s="11" t="str">
        <f t="shared" ca="1" si="414"/>
        <v>A</v>
      </c>
      <c r="M5926" s="11"/>
      <c r="N5926" s="11">
        <v>5925</v>
      </c>
      <c r="O5926" s="12">
        <f t="shared" ca="1" si="418"/>
        <v>2.0315494438171235</v>
      </c>
      <c r="P5926" s="12">
        <f t="shared" ca="1" si="419"/>
        <v>-0.43087788463542953</v>
      </c>
      <c r="Q5926" s="11" t="str">
        <f t="shared" ca="1" si="415"/>
        <v>A</v>
      </c>
    </row>
    <row r="5927" spans="9:17" x14ac:dyDescent="0.25">
      <c r="I5927" s="11">
        <v>5926</v>
      </c>
      <c r="J5927" s="11">
        <f t="shared" ca="1" si="416"/>
        <v>0.61442133527140819</v>
      </c>
      <c r="K5927" s="11">
        <f t="shared" ca="1" si="417"/>
        <v>0.72649542613726203</v>
      </c>
      <c r="L5927" s="11" t="str">
        <f t="shared" ca="1" si="414"/>
        <v>H</v>
      </c>
      <c r="M5927" s="11"/>
      <c r="N5927" s="11">
        <v>5926</v>
      </c>
      <c r="O5927" s="12">
        <f t="shared" ca="1" si="418"/>
        <v>-0.21705268069102535</v>
      </c>
      <c r="P5927" s="12">
        <f t="shared" ca="1" si="419"/>
        <v>-0.4027338206268356</v>
      </c>
      <c r="Q5927" s="11" t="str">
        <f t="shared" ca="1" si="415"/>
        <v>A</v>
      </c>
    </row>
    <row r="5928" spans="9:17" x14ac:dyDescent="0.25">
      <c r="I5928" s="11">
        <v>5927</v>
      </c>
      <c r="J5928" s="11">
        <f t="shared" ca="1" si="416"/>
        <v>0.63459797954897323</v>
      </c>
      <c r="K5928" s="11">
        <f t="shared" ca="1" si="417"/>
        <v>4.4068458370897705</v>
      </c>
      <c r="L5928" s="11" t="str">
        <f t="shared" ca="1" si="414"/>
        <v>H</v>
      </c>
      <c r="M5928" s="11"/>
      <c r="N5928" s="11">
        <v>5927</v>
      </c>
      <c r="O5928" s="12">
        <f t="shared" ca="1" si="418"/>
        <v>-1.0477494846043776</v>
      </c>
      <c r="P5928" s="12">
        <f t="shared" ca="1" si="419"/>
        <v>-1.176235597774534</v>
      </c>
      <c r="Q5928" s="11" t="str">
        <f t="shared" ca="1" si="415"/>
        <v>A</v>
      </c>
    </row>
    <row r="5929" spans="9:17" x14ac:dyDescent="0.25">
      <c r="I5929" s="11">
        <v>5928</v>
      </c>
      <c r="J5929" s="11">
        <f t="shared" ca="1" si="416"/>
        <v>-0.14326833314571308</v>
      </c>
      <c r="K5929" s="11">
        <f t="shared" ca="1" si="417"/>
        <v>2.6077600792674214</v>
      </c>
      <c r="L5929" s="11" t="str">
        <f t="shared" ca="1" si="414"/>
        <v>H</v>
      </c>
      <c r="M5929" s="11"/>
      <c r="N5929" s="11">
        <v>5928</v>
      </c>
      <c r="O5929" s="12">
        <f t="shared" ca="1" si="418"/>
        <v>1.0951944620625349</v>
      </c>
      <c r="P5929" s="12">
        <f t="shared" ca="1" si="419"/>
        <v>0.93818942829472274</v>
      </c>
      <c r="Q5929" s="11" t="str">
        <f t="shared" ca="1" si="415"/>
        <v>A</v>
      </c>
    </row>
    <row r="5930" spans="9:17" x14ac:dyDescent="0.25">
      <c r="I5930" s="11">
        <v>5929</v>
      </c>
      <c r="J5930" s="11">
        <f t="shared" ca="1" si="416"/>
        <v>0.53964987541982179</v>
      </c>
      <c r="K5930" s="11">
        <f t="shared" ca="1" si="417"/>
        <v>4.4098163357282303</v>
      </c>
      <c r="L5930" s="11" t="str">
        <f t="shared" ca="1" si="414"/>
        <v>H</v>
      </c>
      <c r="M5930" s="11"/>
      <c r="N5930" s="11">
        <v>5929</v>
      </c>
      <c r="O5930" s="12">
        <f t="shared" ca="1" si="418"/>
        <v>1.9338057526270238</v>
      </c>
      <c r="P5930" s="12">
        <f t="shared" ca="1" si="419"/>
        <v>-0.66854858010968088</v>
      </c>
      <c r="Q5930" s="11" t="str">
        <f t="shared" ca="1" si="415"/>
        <v>A</v>
      </c>
    </row>
    <row r="5931" spans="9:17" x14ac:dyDescent="0.25">
      <c r="I5931" s="11">
        <v>5930</v>
      </c>
      <c r="J5931" s="11">
        <f t="shared" ca="1" si="416"/>
        <v>0.77184633273584657</v>
      </c>
      <c r="K5931" s="11">
        <f t="shared" ca="1" si="417"/>
        <v>2.9040025274438079</v>
      </c>
      <c r="L5931" s="11" t="str">
        <f t="shared" ca="1" si="414"/>
        <v>H</v>
      </c>
      <c r="M5931" s="11"/>
      <c r="N5931" s="11">
        <v>5930</v>
      </c>
      <c r="O5931" s="12">
        <f t="shared" ca="1" si="418"/>
        <v>0.60209857995981031</v>
      </c>
      <c r="P5931" s="12">
        <f t="shared" ca="1" si="419"/>
        <v>0.92701863603067358</v>
      </c>
      <c r="Q5931" s="11" t="str">
        <f t="shared" ca="1" si="415"/>
        <v>H</v>
      </c>
    </row>
    <row r="5932" spans="9:17" x14ac:dyDescent="0.25">
      <c r="I5932" s="11">
        <v>5931</v>
      </c>
      <c r="J5932" s="11">
        <f t="shared" ca="1" si="416"/>
        <v>0.34908145434602811</v>
      </c>
      <c r="K5932" s="11">
        <f t="shared" ca="1" si="417"/>
        <v>3.7263077126818223</v>
      </c>
      <c r="L5932" s="11" t="str">
        <f t="shared" ca="1" si="414"/>
        <v>H</v>
      </c>
      <c r="M5932" s="11"/>
      <c r="N5932" s="11">
        <v>5931</v>
      </c>
      <c r="O5932" s="12">
        <f t="shared" ca="1" si="418"/>
        <v>1.633030125530238</v>
      </c>
      <c r="P5932" s="12">
        <f t="shared" ca="1" si="419"/>
        <v>-0.8319065853301626</v>
      </c>
      <c r="Q5932" s="11" t="str">
        <f t="shared" ca="1" si="415"/>
        <v>A</v>
      </c>
    </row>
    <row r="5933" spans="9:17" x14ac:dyDescent="0.25">
      <c r="I5933" s="11">
        <v>5932</v>
      </c>
      <c r="J5933" s="11">
        <f t="shared" ca="1" si="416"/>
        <v>0.24203268924500709</v>
      </c>
      <c r="K5933" s="11">
        <f t="shared" ca="1" si="417"/>
        <v>4.685007157991862</v>
      </c>
      <c r="L5933" s="11" t="str">
        <f t="shared" ca="1" si="414"/>
        <v>H</v>
      </c>
      <c r="M5933" s="11"/>
      <c r="N5933" s="11">
        <v>5932</v>
      </c>
      <c r="O5933" s="12">
        <f t="shared" ca="1" si="418"/>
        <v>-0.30330282289753119</v>
      </c>
      <c r="P5933" s="12">
        <f t="shared" ca="1" si="419"/>
        <v>0.56863121252336357</v>
      </c>
      <c r="Q5933" s="11" t="str">
        <f t="shared" ca="1" si="415"/>
        <v>H</v>
      </c>
    </row>
    <row r="5934" spans="9:17" x14ac:dyDescent="0.25">
      <c r="I5934" s="11">
        <v>5933</v>
      </c>
      <c r="J5934" s="11">
        <f t="shared" ca="1" si="416"/>
        <v>-0.61137779269264636</v>
      </c>
      <c r="K5934" s="11">
        <f t="shared" ca="1" si="417"/>
        <v>4.2559634390725201</v>
      </c>
      <c r="L5934" s="11" t="str">
        <f t="shared" ca="1" si="414"/>
        <v>H</v>
      </c>
      <c r="M5934" s="11"/>
      <c r="N5934" s="11">
        <v>5933</v>
      </c>
      <c r="O5934" s="12">
        <f t="shared" ca="1" si="418"/>
        <v>-1.6792203247924748</v>
      </c>
      <c r="P5934" s="12">
        <f t="shared" ca="1" si="419"/>
        <v>3.9072317479549867</v>
      </c>
      <c r="Q5934" s="11" t="str">
        <f t="shared" ca="1" si="415"/>
        <v>H</v>
      </c>
    </row>
    <row r="5935" spans="9:17" x14ac:dyDescent="0.25">
      <c r="I5935" s="11">
        <v>5934</v>
      </c>
      <c r="J5935" s="11">
        <f t="shared" ca="1" si="416"/>
        <v>2.9085651562246793</v>
      </c>
      <c r="K5935" s="11">
        <f t="shared" ca="1" si="417"/>
        <v>2.3753366094520096</v>
      </c>
      <c r="L5935" s="11" t="str">
        <f t="shared" ca="1" si="414"/>
        <v>A</v>
      </c>
      <c r="M5935" s="11"/>
      <c r="N5935" s="11">
        <v>5934</v>
      </c>
      <c r="O5935" s="12">
        <f t="shared" ca="1" si="418"/>
        <v>1.6417340422525255</v>
      </c>
      <c r="P5935" s="12">
        <f t="shared" ca="1" si="419"/>
        <v>4.8416081600197689</v>
      </c>
      <c r="Q5935" s="11" t="str">
        <f t="shared" ca="1" si="415"/>
        <v>H</v>
      </c>
    </row>
    <row r="5936" spans="9:17" x14ac:dyDescent="0.25">
      <c r="I5936" s="11">
        <v>5935</v>
      </c>
      <c r="J5936" s="11">
        <f t="shared" ca="1" si="416"/>
        <v>2.1132193418029246</v>
      </c>
      <c r="K5936" s="11">
        <f t="shared" ca="1" si="417"/>
        <v>0.60716661866077914</v>
      </c>
      <c r="L5936" s="11" t="str">
        <f t="shared" ca="1" si="414"/>
        <v>A</v>
      </c>
      <c r="M5936" s="11"/>
      <c r="N5936" s="11">
        <v>5935</v>
      </c>
      <c r="O5936" s="12">
        <f t="shared" ca="1" si="418"/>
        <v>2.1347313712845253</v>
      </c>
      <c r="P5936" s="12">
        <f t="shared" ca="1" si="419"/>
        <v>1.0629892105635046</v>
      </c>
      <c r="Q5936" s="11" t="str">
        <f t="shared" ca="1" si="415"/>
        <v>A</v>
      </c>
    </row>
    <row r="5937" spans="9:17" x14ac:dyDescent="0.25">
      <c r="I5937" s="11">
        <v>5936</v>
      </c>
      <c r="J5937" s="11">
        <f t="shared" ca="1" si="416"/>
        <v>1.7001051516681633</v>
      </c>
      <c r="K5937" s="11">
        <f t="shared" ca="1" si="417"/>
        <v>3.1545517132724994</v>
      </c>
      <c r="L5937" s="11" t="str">
        <f t="shared" ca="1" si="414"/>
        <v>H</v>
      </c>
      <c r="M5937" s="11"/>
      <c r="N5937" s="11">
        <v>5936</v>
      </c>
      <c r="O5937" s="12">
        <f t="shared" ca="1" si="418"/>
        <v>0.42441026350827415</v>
      </c>
      <c r="P5937" s="12">
        <f t="shared" ca="1" si="419"/>
        <v>2.8343512704835261</v>
      </c>
      <c r="Q5937" s="11" t="str">
        <f t="shared" ca="1" si="415"/>
        <v>H</v>
      </c>
    </row>
    <row r="5938" spans="9:17" x14ac:dyDescent="0.25">
      <c r="I5938" s="11">
        <v>5937</v>
      </c>
      <c r="J5938" s="11">
        <f t="shared" ca="1" si="416"/>
        <v>-2.85519982633721</v>
      </c>
      <c r="K5938" s="11">
        <f t="shared" ca="1" si="417"/>
        <v>3.9654745851608841</v>
      </c>
      <c r="L5938" s="11" t="str">
        <f t="shared" ca="1" si="414"/>
        <v>H</v>
      </c>
      <c r="M5938" s="11"/>
      <c r="N5938" s="11">
        <v>5937</v>
      </c>
      <c r="O5938" s="12">
        <f t="shared" ca="1" si="418"/>
        <v>1.2630644457080789</v>
      </c>
      <c r="P5938" s="12">
        <f t="shared" ca="1" si="419"/>
        <v>1.581689369232425</v>
      </c>
      <c r="Q5938" s="11" t="str">
        <f t="shared" ca="1" si="415"/>
        <v>H</v>
      </c>
    </row>
    <row r="5939" spans="9:17" x14ac:dyDescent="0.25">
      <c r="I5939" s="11">
        <v>5938</v>
      </c>
      <c r="J5939" s="11">
        <f t="shared" ca="1" si="416"/>
        <v>-0.6058580951690179</v>
      </c>
      <c r="K5939" s="11">
        <f t="shared" ca="1" si="417"/>
        <v>2.7227678397422168</v>
      </c>
      <c r="L5939" s="11" t="str">
        <f t="shared" ca="1" si="414"/>
        <v>H</v>
      </c>
      <c r="M5939" s="11"/>
      <c r="N5939" s="11">
        <v>5938</v>
      </c>
      <c r="O5939" s="12">
        <f t="shared" ca="1" si="418"/>
        <v>3.8245559253566375E-2</v>
      </c>
      <c r="P5939" s="12">
        <f t="shared" ca="1" si="419"/>
        <v>1.6305653553861927</v>
      </c>
      <c r="Q5939" s="11" t="str">
        <f t="shared" ca="1" si="415"/>
        <v>H</v>
      </c>
    </row>
    <row r="5940" spans="9:17" x14ac:dyDescent="0.25">
      <c r="I5940" s="11">
        <v>5939</v>
      </c>
      <c r="J5940" s="11">
        <f t="shared" ca="1" si="416"/>
        <v>1.3028117071981233</v>
      </c>
      <c r="K5940" s="11">
        <f t="shared" ca="1" si="417"/>
        <v>3.1647167980418467</v>
      </c>
      <c r="L5940" s="11" t="str">
        <f t="shared" ca="1" si="414"/>
        <v>H</v>
      </c>
      <c r="M5940" s="11"/>
      <c r="N5940" s="11">
        <v>5939</v>
      </c>
      <c r="O5940" s="12">
        <f t="shared" ca="1" si="418"/>
        <v>-0.54024051721031996</v>
      </c>
      <c r="P5940" s="12">
        <f t="shared" ca="1" si="419"/>
        <v>-0.69767176628591798</v>
      </c>
      <c r="Q5940" s="11" t="str">
        <f t="shared" ca="1" si="415"/>
        <v>A</v>
      </c>
    </row>
    <row r="5941" spans="9:17" x14ac:dyDescent="0.25">
      <c r="I5941" s="11">
        <v>5940</v>
      </c>
      <c r="J5941" s="11">
        <f t="shared" ca="1" si="416"/>
        <v>1.9574071916531683</v>
      </c>
      <c r="K5941" s="11">
        <f t="shared" ca="1" si="417"/>
        <v>3.0511031064859129</v>
      </c>
      <c r="L5941" s="11" t="str">
        <f t="shared" ca="1" si="414"/>
        <v>H</v>
      </c>
      <c r="M5941" s="11"/>
      <c r="N5941" s="11">
        <v>5940</v>
      </c>
      <c r="O5941" s="12">
        <f t="shared" ca="1" si="418"/>
        <v>-1.1842155122483362</v>
      </c>
      <c r="P5941" s="12">
        <f t="shared" ca="1" si="419"/>
        <v>0.86171688440265204</v>
      </c>
      <c r="Q5941" s="11" t="str">
        <f t="shared" ca="1" si="415"/>
        <v>H</v>
      </c>
    </row>
    <row r="5942" spans="9:17" x14ac:dyDescent="0.25">
      <c r="I5942" s="11">
        <v>5941</v>
      </c>
      <c r="J5942" s="11">
        <f t="shared" ca="1" si="416"/>
        <v>1.0634510959483563</v>
      </c>
      <c r="K5942" s="11">
        <f t="shared" ca="1" si="417"/>
        <v>0.32372679908025725</v>
      </c>
      <c r="L5942" s="11" t="str">
        <f t="shared" ca="1" si="414"/>
        <v>A</v>
      </c>
      <c r="M5942" s="11"/>
      <c r="N5942" s="11">
        <v>5941</v>
      </c>
      <c r="O5942" s="12">
        <f t="shared" ca="1" si="418"/>
        <v>1.0921250529460336</v>
      </c>
      <c r="P5942" s="12">
        <f t="shared" ca="1" si="419"/>
        <v>0.81950329482207995</v>
      </c>
      <c r="Q5942" s="11" t="str">
        <f t="shared" ca="1" si="415"/>
        <v>A</v>
      </c>
    </row>
    <row r="5943" spans="9:17" x14ac:dyDescent="0.25">
      <c r="I5943" s="11">
        <v>5942</v>
      </c>
      <c r="J5943" s="11">
        <f t="shared" ca="1" si="416"/>
        <v>-0.6480702236192416</v>
      </c>
      <c r="K5943" s="11">
        <f t="shared" ca="1" si="417"/>
        <v>2.890412254446896</v>
      </c>
      <c r="L5943" s="11" t="str">
        <f t="shared" ca="1" si="414"/>
        <v>H</v>
      </c>
      <c r="M5943" s="11"/>
      <c r="N5943" s="11">
        <v>5942</v>
      </c>
      <c r="O5943" s="12">
        <f t="shared" ca="1" si="418"/>
        <v>2.0828820652528881</v>
      </c>
      <c r="P5943" s="12">
        <f t="shared" ca="1" si="419"/>
        <v>2.431932164639159</v>
      </c>
      <c r="Q5943" s="11" t="str">
        <f t="shared" ca="1" si="415"/>
        <v>H</v>
      </c>
    </row>
    <row r="5944" spans="9:17" x14ac:dyDescent="0.25">
      <c r="I5944" s="11">
        <v>5943</v>
      </c>
      <c r="J5944" s="11">
        <f t="shared" ca="1" si="416"/>
        <v>0.11090362678275656</v>
      </c>
      <c r="K5944" s="11">
        <f t="shared" ca="1" si="417"/>
        <v>3.2864282919974848</v>
      </c>
      <c r="L5944" s="11" t="str">
        <f t="shared" ca="1" si="414"/>
        <v>H</v>
      </c>
      <c r="M5944" s="11"/>
      <c r="N5944" s="11">
        <v>5943</v>
      </c>
      <c r="O5944" s="12">
        <f t="shared" ca="1" si="418"/>
        <v>-0.70198185801573332</v>
      </c>
      <c r="P5944" s="12">
        <f t="shared" ca="1" si="419"/>
        <v>-1.9431246557175537</v>
      </c>
      <c r="Q5944" s="11" t="str">
        <f t="shared" ca="1" si="415"/>
        <v>A</v>
      </c>
    </row>
    <row r="5945" spans="9:17" x14ac:dyDescent="0.25">
      <c r="I5945" s="11">
        <v>5944</v>
      </c>
      <c r="J5945" s="11">
        <f t="shared" ca="1" si="416"/>
        <v>1.3020838699230615</v>
      </c>
      <c r="K5945" s="11">
        <f t="shared" ca="1" si="417"/>
        <v>2.5325319026409243</v>
      </c>
      <c r="L5945" s="11" t="str">
        <f t="shared" ca="1" si="414"/>
        <v>H</v>
      </c>
      <c r="M5945" s="11"/>
      <c r="N5945" s="11">
        <v>5944</v>
      </c>
      <c r="O5945" s="12">
        <f t="shared" ca="1" si="418"/>
        <v>1.7163713333200874</v>
      </c>
      <c r="P5945" s="12">
        <f t="shared" ca="1" si="419"/>
        <v>-4.0943699265636209</v>
      </c>
      <c r="Q5945" s="11" t="str">
        <f t="shared" ca="1" si="415"/>
        <v>A</v>
      </c>
    </row>
    <row r="5946" spans="9:17" x14ac:dyDescent="0.25">
      <c r="I5946" s="11">
        <v>5945</v>
      </c>
      <c r="J5946" s="11">
        <f t="shared" ca="1" si="416"/>
        <v>0.66789736175789749</v>
      </c>
      <c r="K5946" s="11">
        <f t="shared" ca="1" si="417"/>
        <v>0.6547454078903383</v>
      </c>
      <c r="L5946" s="11" t="str">
        <f t="shared" ca="1" si="414"/>
        <v>A</v>
      </c>
      <c r="M5946" s="11"/>
      <c r="N5946" s="11">
        <v>5945</v>
      </c>
      <c r="O5946" s="12">
        <f t="shared" ca="1" si="418"/>
        <v>2.1651290305341249</v>
      </c>
      <c r="P5946" s="12">
        <f t="shared" ca="1" si="419"/>
        <v>8.9796322871139811E-2</v>
      </c>
      <c r="Q5946" s="11" t="str">
        <f t="shared" ca="1" si="415"/>
        <v>A</v>
      </c>
    </row>
    <row r="5947" spans="9:17" x14ac:dyDescent="0.25">
      <c r="I5947" s="11">
        <v>5946</v>
      </c>
      <c r="J5947" s="11">
        <f t="shared" ca="1" si="416"/>
        <v>0.1887358038792234</v>
      </c>
      <c r="K5947" s="11">
        <f t="shared" ca="1" si="417"/>
        <v>1.5020662995624923</v>
      </c>
      <c r="L5947" s="11" t="str">
        <f t="shared" ca="1" si="414"/>
        <v>H</v>
      </c>
      <c r="M5947" s="11"/>
      <c r="N5947" s="11">
        <v>5946</v>
      </c>
      <c r="O5947" s="12">
        <f t="shared" ca="1" si="418"/>
        <v>-1.8162215597190337</v>
      </c>
      <c r="P5947" s="12">
        <f t="shared" ca="1" si="419"/>
        <v>0.34434101420859287</v>
      </c>
      <c r="Q5947" s="11" t="str">
        <f t="shared" ca="1" si="415"/>
        <v>H</v>
      </c>
    </row>
    <row r="5948" spans="9:17" x14ac:dyDescent="0.25">
      <c r="I5948" s="11">
        <v>5947</v>
      </c>
      <c r="J5948" s="11">
        <f t="shared" ca="1" si="416"/>
        <v>1.2057372771319288</v>
      </c>
      <c r="K5948" s="11">
        <f t="shared" ca="1" si="417"/>
        <v>1.6884202833574899</v>
      </c>
      <c r="L5948" s="11" t="str">
        <f t="shared" ca="1" si="414"/>
        <v>H</v>
      </c>
      <c r="M5948" s="11"/>
      <c r="N5948" s="11">
        <v>5947</v>
      </c>
      <c r="O5948" s="12">
        <f t="shared" ca="1" si="418"/>
        <v>1.6465284970716514</v>
      </c>
      <c r="P5948" s="12">
        <f t="shared" ca="1" si="419"/>
        <v>-0.64843376453481638</v>
      </c>
      <c r="Q5948" s="11" t="str">
        <f t="shared" ca="1" si="415"/>
        <v>A</v>
      </c>
    </row>
    <row r="5949" spans="9:17" x14ac:dyDescent="0.25">
      <c r="I5949" s="11">
        <v>5948</v>
      </c>
      <c r="J5949" s="11">
        <f t="shared" ca="1" si="416"/>
        <v>-1.6809224023528242</v>
      </c>
      <c r="K5949" s="11">
        <f t="shared" ca="1" si="417"/>
        <v>0.66061990396030001</v>
      </c>
      <c r="L5949" s="11" t="str">
        <f t="shared" ca="1" si="414"/>
        <v>H</v>
      </c>
      <c r="M5949" s="11"/>
      <c r="N5949" s="11">
        <v>5948</v>
      </c>
      <c r="O5949" s="12">
        <f t="shared" ca="1" si="418"/>
        <v>0.43516265682932809</v>
      </c>
      <c r="P5949" s="12">
        <f t="shared" ca="1" si="419"/>
        <v>3.3649148789719665</v>
      </c>
      <c r="Q5949" s="11" t="str">
        <f t="shared" ca="1" si="415"/>
        <v>H</v>
      </c>
    </row>
    <row r="5950" spans="9:17" x14ac:dyDescent="0.25">
      <c r="I5950" s="11">
        <v>5949</v>
      </c>
      <c r="J5950" s="11">
        <f t="shared" ca="1" si="416"/>
        <v>1.6921089327859959</v>
      </c>
      <c r="K5950" s="11">
        <f t="shared" ca="1" si="417"/>
        <v>0.61076540234357224</v>
      </c>
      <c r="L5950" s="11" t="str">
        <f t="shared" ca="1" si="414"/>
        <v>A</v>
      </c>
      <c r="M5950" s="11"/>
      <c r="N5950" s="11">
        <v>5949</v>
      </c>
      <c r="O5950" s="12">
        <f t="shared" ca="1" si="418"/>
        <v>1.9002693085154676E-2</v>
      </c>
      <c r="P5950" s="12">
        <f t="shared" ca="1" si="419"/>
        <v>-1.2262988482591641</v>
      </c>
      <c r="Q5950" s="11" t="str">
        <f t="shared" ca="1" si="415"/>
        <v>A</v>
      </c>
    </row>
    <row r="5951" spans="9:17" x14ac:dyDescent="0.25">
      <c r="I5951" s="11">
        <v>5950</v>
      </c>
      <c r="J5951" s="11">
        <f t="shared" ca="1" si="416"/>
        <v>0.32161746367318256</v>
      </c>
      <c r="K5951" s="11">
        <f t="shared" ca="1" si="417"/>
        <v>1.9923857688157089</v>
      </c>
      <c r="L5951" s="11" t="str">
        <f t="shared" ca="1" si="414"/>
        <v>H</v>
      </c>
      <c r="M5951" s="11"/>
      <c r="N5951" s="11">
        <v>5950</v>
      </c>
      <c r="O5951" s="12">
        <f t="shared" ca="1" si="418"/>
        <v>2.2349306923002663</v>
      </c>
      <c r="P5951" s="12">
        <f t="shared" ca="1" si="419"/>
        <v>2.2727640498758923</v>
      </c>
      <c r="Q5951" s="11" t="str">
        <f t="shared" ca="1" si="415"/>
        <v>H</v>
      </c>
    </row>
    <row r="5952" spans="9:17" x14ac:dyDescent="0.25">
      <c r="I5952" s="11">
        <v>5951</v>
      </c>
      <c r="J5952" s="11">
        <f t="shared" ca="1" si="416"/>
        <v>0.91111337714582941</v>
      </c>
      <c r="K5952" s="11">
        <f t="shared" ca="1" si="417"/>
        <v>3.9643249949411103</v>
      </c>
      <c r="L5952" s="11" t="str">
        <f t="shared" ca="1" si="414"/>
        <v>H</v>
      </c>
      <c r="M5952" s="11"/>
      <c r="N5952" s="11">
        <v>5951</v>
      </c>
      <c r="O5952" s="12">
        <f t="shared" ca="1" si="418"/>
        <v>1.3471870794005336</v>
      </c>
      <c r="P5952" s="12">
        <f t="shared" ca="1" si="419"/>
        <v>1.4116794911559751</v>
      </c>
      <c r="Q5952" s="11" t="str">
        <f t="shared" ca="1" si="415"/>
        <v>H</v>
      </c>
    </row>
    <row r="5953" spans="9:17" x14ac:dyDescent="0.25">
      <c r="I5953" s="11">
        <v>5952</v>
      </c>
      <c r="J5953" s="11">
        <f t="shared" ca="1" si="416"/>
        <v>1.397075212758369</v>
      </c>
      <c r="K5953" s="11">
        <f t="shared" ca="1" si="417"/>
        <v>2.6445629728537301</v>
      </c>
      <c r="L5953" s="11" t="str">
        <f t="shared" ca="1" si="414"/>
        <v>H</v>
      </c>
      <c r="M5953" s="11"/>
      <c r="N5953" s="11">
        <v>5952</v>
      </c>
      <c r="O5953" s="12">
        <f t="shared" ca="1" si="418"/>
        <v>-0.72400889722871864</v>
      </c>
      <c r="P5953" s="12">
        <f t="shared" ca="1" si="419"/>
        <v>0.2413435971890493</v>
      </c>
      <c r="Q5953" s="11" t="str">
        <f t="shared" ca="1" si="415"/>
        <v>H</v>
      </c>
    </row>
    <row r="5954" spans="9:17" x14ac:dyDescent="0.25">
      <c r="I5954" s="11">
        <v>5953</v>
      </c>
      <c r="J5954" s="11">
        <f t="shared" ca="1" si="416"/>
        <v>1.4400241261209406</v>
      </c>
      <c r="K5954" s="11">
        <f t="shared" ca="1" si="417"/>
        <v>2.2768734908657384</v>
      </c>
      <c r="L5954" s="11" t="str">
        <f t="shared" ca="1" si="414"/>
        <v>H</v>
      </c>
      <c r="M5954" s="11"/>
      <c r="N5954" s="11">
        <v>5953</v>
      </c>
      <c r="O5954" s="12">
        <f t="shared" ca="1" si="418"/>
        <v>0.43958145549612876</v>
      </c>
      <c r="P5954" s="12">
        <f t="shared" ca="1" si="419"/>
        <v>3.9367888047496473</v>
      </c>
      <c r="Q5954" s="11" t="str">
        <f t="shared" ca="1" si="415"/>
        <v>H</v>
      </c>
    </row>
    <row r="5955" spans="9:17" x14ac:dyDescent="0.25">
      <c r="I5955" s="11">
        <v>5954</v>
      </c>
      <c r="J5955" s="11">
        <f t="shared" ref="J5955:J6018" ca="1" si="420">NORMINV(RAND(), $D$3,$F$3)</f>
        <v>1.9048808247153328</v>
      </c>
      <c r="K5955" s="11">
        <f t="shared" ref="K5955:K6018" ca="1" si="421">NORMINV(RAND(), $D$2,$F$2)</f>
        <v>4.1705001343218848</v>
      </c>
      <c r="L5955" s="11" t="str">
        <f t="shared" ca="1" si="414"/>
        <v>H</v>
      </c>
      <c r="M5955" s="11"/>
      <c r="N5955" s="11">
        <v>5954</v>
      </c>
      <c r="O5955" s="12">
        <f t="shared" ref="O5955:O6018" ca="1" si="422">NORMINV(RAND(), $D$11,$F$11)</f>
        <v>-0.356850294097525</v>
      </c>
      <c r="P5955" s="12">
        <f t="shared" ref="P5955:P6018" ca="1" si="423">NORMINV(RAND(), $D$10,$F$10)</f>
        <v>-1.2798987265921529</v>
      </c>
      <c r="Q5955" s="11" t="str">
        <f t="shared" ca="1" si="415"/>
        <v>A</v>
      </c>
    </row>
    <row r="5956" spans="9:17" x14ac:dyDescent="0.25">
      <c r="I5956" s="11">
        <v>5955</v>
      </c>
      <c r="J5956" s="11">
        <f t="shared" ca="1" si="420"/>
        <v>-0.15264817361915173</v>
      </c>
      <c r="K5956" s="11">
        <f t="shared" ca="1" si="421"/>
        <v>1.3022023033935479</v>
      </c>
      <c r="L5956" s="11" t="str">
        <f t="shared" ca="1" si="414"/>
        <v>H</v>
      </c>
      <c r="M5956" s="11"/>
      <c r="N5956" s="11">
        <v>5955</v>
      </c>
      <c r="O5956" s="12">
        <f t="shared" ca="1" si="422"/>
        <v>0.70741376206166084</v>
      </c>
      <c r="P5956" s="12">
        <f t="shared" ca="1" si="423"/>
        <v>0.96694733060984239</v>
      </c>
      <c r="Q5956" s="11" t="str">
        <f t="shared" ca="1" si="415"/>
        <v>H</v>
      </c>
    </row>
    <row r="5957" spans="9:17" x14ac:dyDescent="0.25">
      <c r="I5957" s="11">
        <v>5956</v>
      </c>
      <c r="J5957" s="11">
        <f t="shared" ca="1" si="420"/>
        <v>0.41941615339038529</v>
      </c>
      <c r="K5957" s="11">
        <f t="shared" ca="1" si="421"/>
        <v>4.2964001646991559</v>
      </c>
      <c r="L5957" s="11" t="str">
        <f t="shared" ca="1" si="414"/>
        <v>H</v>
      </c>
      <c r="M5957" s="11"/>
      <c r="N5957" s="11">
        <v>5956</v>
      </c>
      <c r="O5957" s="12">
        <f t="shared" ca="1" si="422"/>
        <v>0.63080046809279999</v>
      </c>
      <c r="P5957" s="12">
        <f t="shared" ca="1" si="423"/>
        <v>0.88560041993635974</v>
      </c>
      <c r="Q5957" s="11" t="str">
        <f t="shared" ca="1" si="415"/>
        <v>H</v>
      </c>
    </row>
    <row r="5958" spans="9:17" x14ac:dyDescent="0.25">
      <c r="I5958" s="11">
        <v>5957</v>
      </c>
      <c r="J5958" s="11">
        <f t="shared" ca="1" si="420"/>
        <v>-0.56368863682468306</v>
      </c>
      <c r="K5958" s="11">
        <f t="shared" ca="1" si="421"/>
        <v>0.81372239049263517</v>
      </c>
      <c r="L5958" s="11" t="str">
        <f t="shared" ca="1" si="414"/>
        <v>H</v>
      </c>
      <c r="M5958" s="11"/>
      <c r="N5958" s="11">
        <v>5957</v>
      </c>
      <c r="O5958" s="12">
        <f t="shared" ca="1" si="422"/>
        <v>0.17132727252009683</v>
      </c>
      <c r="P5958" s="12">
        <f t="shared" ca="1" si="423"/>
        <v>5.2896466097530244</v>
      </c>
      <c r="Q5958" s="11" t="str">
        <f t="shared" ca="1" si="415"/>
        <v>H</v>
      </c>
    </row>
    <row r="5959" spans="9:17" x14ac:dyDescent="0.25">
      <c r="I5959" s="11">
        <v>5958</v>
      </c>
      <c r="J5959" s="11">
        <f t="shared" ca="1" si="420"/>
        <v>1.3183781175554841</v>
      </c>
      <c r="K5959" s="11">
        <f t="shared" ca="1" si="421"/>
        <v>-2.4549833565559642</v>
      </c>
      <c r="L5959" s="11" t="str">
        <f t="shared" ca="1" si="414"/>
        <v>A</v>
      </c>
      <c r="M5959" s="11"/>
      <c r="N5959" s="11">
        <v>5958</v>
      </c>
      <c r="O5959" s="12">
        <f t="shared" ca="1" si="422"/>
        <v>-1.1591852183899216</v>
      </c>
      <c r="P5959" s="12">
        <f t="shared" ca="1" si="423"/>
        <v>-1.2144578215401762</v>
      </c>
      <c r="Q5959" s="11" t="str">
        <f t="shared" ca="1" si="415"/>
        <v>A</v>
      </c>
    </row>
    <row r="5960" spans="9:17" x14ac:dyDescent="0.25">
      <c r="I5960" s="11">
        <v>5959</v>
      </c>
      <c r="J5960" s="11">
        <f t="shared" ca="1" si="420"/>
        <v>5.7203120543908081E-2</v>
      </c>
      <c r="K5960" s="11">
        <f t="shared" ca="1" si="421"/>
        <v>-2.5087004586093804</v>
      </c>
      <c r="L5960" s="11" t="str">
        <f t="shared" ca="1" si="414"/>
        <v>A</v>
      </c>
      <c r="M5960" s="11"/>
      <c r="N5960" s="11">
        <v>5959</v>
      </c>
      <c r="O5960" s="12">
        <f t="shared" ca="1" si="422"/>
        <v>0.32470198299246733</v>
      </c>
      <c r="P5960" s="12">
        <f t="shared" ca="1" si="423"/>
        <v>-1.9275839666628563</v>
      </c>
      <c r="Q5960" s="11" t="str">
        <f t="shared" ca="1" si="415"/>
        <v>A</v>
      </c>
    </row>
    <row r="5961" spans="9:17" x14ac:dyDescent="0.25">
      <c r="I5961" s="11">
        <v>5960</v>
      </c>
      <c r="J5961" s="11">
        <f t="shared" ca="1" si="420"/>
        <v>0.97862394673606135</v>
      </c>
      <c r="K5961" s="11">
        <f t="shared" ca="1" si="421"/>
        <v>3.7840948069457205</v>
      </c>
      <c r="L5961" s="11" t="str">
        <f t="shared" ca="1" si="414"/>
        <v>H</v>
      </c>
      <c r="M5961" s="11"/>
      <c r="N5961" s="11">
        <v>5960</v>
      </c>
      <c r="O5961" s="12">
        <f t="shared" ca="1" si="422"/>
        <v>-0.70717317717688677</v>
      </c>
      <c r="P5961" s="12">
        <f t="shared" ca="1" si="423"/>
        <v>0.43613502409866467</v>
      </c>
      <c r="Q5961" s="11" t="str">
        <f t="shared" ca="1" si="415"/>
        <v>H</v>
      </c>
    </row>
    <row r="5962" spans="9:17" x14ac:dyDescent="0.25">
      <c r="I5962" s="11">
        <v>5961</v>
      </c>
      <c r="J5962" s="11">
        <f t="shared" ca="1" si="420"/>
        <v>0.47993128063358048</v>
      </c>
      <c r="K5962" s="11">
        <f t="shared" ca="1" si="421"/>
        <v>3.495522680915097</v>
      </c>
      <c r="L5962" s="11" t="str">
        <f t="shared" ca="1" si="414"/>
        <v>H</v>
      </c>
      <c r="M5962" s="11"/>
      <c r="N5962" s="11">
        <v>5961</v>
      </c>
      <c r="O5962" s="12">
        <f t="shared" ca="1" si="422"/>
        <v>0.28711590242682128</v>
      </c>
      <c r="P5962" s="12">
        <f t="shared" ca="1" si="423"/>
        <v>3.3020290440072242</v>
      </c>
      <c r="Q5962" s="11" t="str">
        <f t="shared" ca="1" si="415"/>
        <v>H</v>
      </c>
    </row>
    <row r="5963" spans="9:17" x14ac:dyDescent="0.25">
      <c r="I5963" s="11">
        <v>5962</v>
      </c>
      <c r="J5963" s="11">
        <f t="shared" ca="1" si="420"/>
        <v>0.40768870782744482</v>
      </c>
      <c r="K5963" s="11">
        <f t="shared" ca="1" si="421"/>
        <v>0.49039226491096288</v>
      </c>
      <c r="L5963" s="11" t="str">
        <f t="shared" ca="1" si="414"/>
        <v>H</v>
      </c>
      <c r="M5963" s="11"/>
      <c r="N5963" s="11">
        <v>5962</v>
      </c>
      <c r="O5963" s="12">
        <f t="shared" ca="1" si="422"/>
        <v>1.3341355611748051</v>
      </c>
      <c r="P5963" s="12">
        <f t="shared" ca="1" si="423"/>
        <v>-0.97877587789369169</v>
      </c>
      <c r="Q5963" s="11" t="str">
        <f t="shared" ca="1" si="415"/>
        <v>A</v>
      </c>
    </row>
    <row r="5964" spans="9:17" x14ac:dyDescent="0.25">
      <c r="I5964" s="11">
        <v>5963</v>
      </c>
      <c r="J5964" s="11">
        <f t="shared" ca="1" si="420"/>
        <v>-0.32520424169388662</v>
      </c>
      <c r="K5964" s="11">
        <f t="shared" ca="1" si="421"/>
        <v>4.3347273561999877</v>
      </c>
      <c r="L5964" s="11" t="str">
        <f t="shared" ca="1" si="414"/>
        <v>H</v>
      </c>
      <c r="M5964" s="11"/>
      <c r="N5964" s="11">
        <v>5963</v>
      </c>
      <c r="O5964" s="12">
        <f t="shared" ca="1" si="422"/>
        <v>1.191683465919765</v>
      </c>
      <c r="P5964" s="12">
        <f t="shared" ca="1" si="423"/>
        <v>1.5013640033055888</v>
      </c>
      <c r="Q5964" s="11" t="str">
        <f t="shared" ca="1" si="415"/>
        <v>H</v>
      </c>
    </row>
    <row r="5965" spans="9:17" x14ac:dyDescent="0.25">
      <c r="I5965" s="11">
        <v>5964</v>
      </c>
      <c r="J5965" s="11">
        <f t="shared" ca="1" si="420"/>
        <v>-0.68347450127345344</v>
      </c>
      <c r="K5965" s="11">
        <f t="shared" ca="1" si="421"/>
        <v>3.461658446543554</v>
      </c>
      <c r="L5965" s="11" t="str">
        <f t="shared" ca="1" si="414"/>
        <v>H</v>
      </c>
      <c r="M5965" s="11"/>
      <c r="N5965" s="11">
        <v>5964</v>
      </c>
      <c r="O5965" s="12">
        <f t="shared" ca="1" si="422"/>
        <v>-0.84756558116094971</v>
      </c>
      <c r="P5965" s="12">
        <f t="shared" ca="1" si="423"/>
        <v>0.55367192107241892</v>
      </c>
      <c r="Q5965" s="11" t="str">
        <f t="shared" ca="1" si="415"/>
        <v>H</v>
      </c>
    </row>
    <row r="5966" spans="9:17" x14ac:dyDescent="0.25">
      <c r="I5966" s="11">
        <v>5965</v>
      </c>
      <c r="J5966" s="11">
        <f t="shared" ca="1" si="420"/>
        <v>0.91571537444785212</v>
      </c>
      <c r="K5966" s="11">
        <f t="shared" ca="1" si="421"/>
        <v>5.3423243317953002</v>
      </c>
      <c r="L5966" s="11" t="str">
        <f t="shared" ca="1" si="414"/>
        <v>H</v>
      </c>
      <c r="M5966" s="11"/>
      <c r="N5966" s="11">
        <v>5965</v>
      </c>
      <c r="O5966" s="12">
        <f t="shared" ca="1" si="422"/>
        <v>-0.25786661198790939</v>
      </c>
      <c r="P5966" s="12">
        <f t="shared" ca="1" si="423"/>
        <v>3.4220570836891397</v>
      </c>
      <c r="Q5966" s="11" t="str">
        <f t="shared" ca="1" si="415"/>
        <v>H</v>
      </c>
    </row>
    <row r="5967" spans="9:17" x14ac:dyDescent="0.25">
      <c r="I5967" s="11">
        <v>5966</v>
      </c>
      <c r="J5967" s="11">
        <f t="shared" ca="1" si="420"/>
        <v>0.15649375433521606</v>
      </c>
      <c r="K5967" s="11">
        <f t="shared" ca="1" si="421"/>
        <v>4.4826468444093441</v>
      </c>
      <c r="L5967" s="11" t="str">
        <f t="shared" ca="1" si="414"/>
        <v>H</v>
      </c>
      <c r="M5967" s="11"/>
      <c r="N5967" s="11">
        <v>5966</v>
      </c>
      <c r="O5967" s="12">
        <f t="shared" ca="1" si="422"/>
        <v>-6.3575683213767942E-3</v>
      </c>
      <c r="P5967" s="12">
        <f t="shared" ca="1" si="423"/>
        <v>0.9254975260309698</v>
      </c>
      <c r="Q5967" s="11" t="str">
        <f t="shared" ca="1" si="415"/>
        <v>H</v>
      </c>
    </row>
    <row r="5968" spans="9:17" x14ac:dyDescent="0.25">
      <c r="I5968" s="11">
        <v>5967</v>
      </c>
      <c r="J5968" s="11">
        <f t="shared" ca="1" si="420"/>
        <v>-8.0088847802822438E-2</v>
      </c>
      <c r="K5968" s="11">
        <f t="shared" ca="1" si="421"/>
        <v>-1.4710302907541779</v>
      </c>
      <c r="L5968" s="11" t="str">
        <f t="shared" ca="1" si="414"/>
        <v>A</v>
      </c>
      <c r="M5968" s="11"/>
      <c r="N5968" s="11">
        <v>5967</v>
      </c>
      <c r="O5968" s="12">
        <f t="shared" ca="1" si="422"/>
        <v>-6.2261480518555956E-2</v>
      </c>
      <c r="P5968" s="12">
        <f t="shared" ca="1" si="423"/>
        <v>0.15364337167124531</v>
      </c>
      <c r="Q5968" s="11" t="str">
        <f t="shared" ca="1" si="415"/>
        <v>H</v>
      </c>
    </row>
    <row r="5969" spans="9:17" x14ac:dyDescent="0.25">
      <c r="I5969" s="11">
        <v>5968</v>
      </c>
      <c r="J5969" s="11">
        <f t="shared" ca="1" si="420"/>
        <v>0.74181241781511753</v>
      </c>
      <c r="K5969" s="11">
        <f t="shared" ca="1" si="421"/>
        <v>5.1011256370351088</v>
      </c>
      <c r="L5969" s="11" t="str">
        <f t="shared" ca="1" si="414"/>
        <v>H</v>
      </c>
      <c r="M5969" s="11"/>
      <c r="N5969" s="11">
        <v>5968</v>
      </c>
      <c r="O5969" s="12">
        <f t="shared" ca="1" si="422"/>
        <v>-0.60183731781207905</v>
      </c>
      <c r="P5969" s="12">
        <f t="shared" ca="1" si="423"/>
        <v>1.4162472426200043</v>
      </c>
      <c r="Q5969" s="11" t="str">
        <f t="shared" ca="1" si="415"/>
        <v>H</v>
      </c>
    </row>
    <row r="5970" spans="9:17" x14ac:dyDescent="0.25">
      <c r="I5970" s="11">
        <v>5969</v>
      </c>
      <c r="J5970" s="11">
        <f t="shared" ca="1" si="420"/>
        <v>1.5922830357881055</v>
      </c>
      <c r="K5970" s="11">
        <f t="shared" ca="1" si="421"/>
        <v>1.0395305618756874</v>
      </c>
      <c r="L5970" s="11" t="str">
        <f t="shared" ca="1" si="414"/>
        <v>A</v>
      </c>
      <c r="M5970" s="11"/>
      <c r="N5970" s="11">
        <v>5969</v>
      </c>
      <c r="O5970" s="12">
        <f t="shared" ca="1" si="422"/>
        <v>0.42389302920589478</v>
      </c>
      <c r="P5970" s="12">
        <f t="shared" ca="1" si="423"/>
        <v>-1.4727269970083521</v>
      </c>
      <c r="Q5970" s="11" t="str">
        <f t="shared" ca="1" si="415"/>
        <v>A</v>
      </c>
    </row>
    <row r="5971" spans="9:17" x14ac:dyDescent="0.25">
      <c r="I5971" s="11">
        <v>5970</v>
      </c>
      <c r="J5971" s="11">
        <f t="shared" ca="1" si="420"/>
        <v>-0.32344094587101602</v>
      </c>
      <c r="K5971" s="11">
        <f t="shared" ca="1" si="421"/>
        <v>2.4546324458432203</v>
      </c>
      <c r="L5971" s="11" t="str">
        <f t="shared" ca="1" si="414"/>
        <v>H</v>
      </c>
      <c r="M5971" s="11"/>
      <c r="N5971" s="11">
        <v>5970</v>
      </c>
      <c r="O5971" s="12">
        <f t="shared" ca="1" si="422"/>
        <v>-0.10019030800044804</v>
      </c>
      <c r="P5971" s="12">
        <f t="shared" ca="1" si="423"/>
        <v>1.5266885476389398</v>
      </c>
      <c r="Q5971" s="11" t="str">
        <f t="shared" ca="1" si="415"/>
        <v>H</v>
      </c>
    </row>
    <row r="5972" spans="9:17" x14ac:dyDescent="0.25">
      <c r="I5972" s="11">
        <v>5971</v>
      </c>
      <c r="J5972" s="11">
        <f t="shared" ca="1" si="420"/>
        <v>2.2730066132396458</v>
      </c>
      <c r="K5972" s="11">
        <f t="shared" ca="1" si="421"/>
        <v>1.4859004882719362</v>
      </c>
      <c r="L5972" s="11" t="str">
        <f t="shared" ca="1" si="414"/>
        <v>A</v>
      </c>
      <c r="M5972" s="11"/>
      <c r="N5972" s="11">
        <v>5971</v>
      </c>
      <c r="O5972" s="12">
        <f t="shared" ca="1" si="422"/>
        <v>-1.6679133878914731E-2</v>
      </c>
      <c r="P5972" s="12">
        <f t="shared" ca="1" si="423"/>
        <v>1.4487272075201516</v>
      </c>
      <c r="Q5972" s="11" t="str">
        <f t="shared" ca="1" si="415"/>
        <v>H</v>
      </c>
    </row>
    <row r="5973" spans="9:17" x14ac:dyDescent="0.25">
      <c r="I5973" s="11">
        <v>5972</v>
      </c>
      <c r="J5973" s="11">
        <f t="shared" ca="1" si="420"/>
        <v>0.79547853919804856</v>
      </c>
      <c r="K5973" s="11">
        <f t="shared" ca="1" si="421"/>
        <v>2.1591876548488185</v>
      </c>
      <c r="L5973" s="11" t="str">
        <f t="shared" ca="1" si="414"/>
        <v>H</v>
      </c>
      <c r="M5973" s="11"/>
      <c r="N5973" s="11">
        <v>5972</v>
      </c>
      <c r="O5973" s="12">
        <f t="shared" ca="1" si="422"/>
        <v>1.0767534374494097</v>
      </c>
      <c r="P5973" s="12">
        <f t="shared" ca="1" si="423"/>
        <v>-0.52776603786996512</v>
      </c>
      <c r="Q5973" s="11" t="str">
        <f t="shared" ca="1" si="415"/>
        <v>A</v>
      </c>
    </row>
    <row r="5974" spans="9:17" x14ac:dyDescent="0.25">
      <c r="I5974" s="11">
        <v>5973</v>
      </c>
      <c r="J5974" s="11">
        <f t="shared" ca="1" si="420"/>
        <v>4.1041170425869078E-2</v>
      </c>
      <c r="K5974" s="11">
        <f t="shared" ca="1" si="421"/>
        <v>1.8362581400595899</v>
      </c>
      <c r="L5974" s="11" t="str">
        <f t="shared" ca="1" si="414"/>
        <v>H</v>
      </c>
      <c r="M5974" s="11"/>
      <c r="N5974" s="11">
        <v>5973</v>
      </c>
      <c r="O5974" s="12">
        <f t="shared" ca="1" si="422"/>
        <v>0.12523329877993883</v>
      </c>
      <c r="P5974" s="12">
        <f t="shared" ca="1" si="423"/>
        <v>2.276662343054539</v>
      </c>
      <c r="Q5974" s="11" t="str">
        <f t="shared" ca="1" si="415"/>
        <v>H</v>
      </c>
    </row>
    <row r="5975" spans="9:17" x14ac:dyDescent="0.25">
      <c r="I5975" s="11">
        <v>5974</v>
      </c>
      <c r="J5975" s="11">
        <f t="shared" ca="1" si="420"/>
        <v>0.5993147710652984</v>
      </c>
      <c r="K5975" s="11">
        <f t="shared" ca="1" si="421"/>
        <v>0.21212082473024019</v>
      </c>
      <c r="L5975" s="11" t="str">
        <f t="shared" ca="1" si="414"/>
        <v>A</v>
      </c>
      <c r="M5975" s="11"/>
      <c r="N5975" s="11">
        <v>5974</v>
      </c>
      <c r="O5975" s="12">
        <f t="shared" ca="1" si="422"/>
        <v>2.8325893218987677</v>
      </c>
      <c r="P5975" s="12">
        <f t="shared" ca="1" si="423"/>
        <v>3.1815433995313929</v>
      </c>
      <c r="Q5975" s="11" t="str">
        <f t="shared" ca="1" si="415"/>
        <v>H</v>
      </c>
    </row>
    <row r="5976" spans="9:17" x14ac:dyDescent="0.25">
      <c r="I5976" s="11">
        <v>5975</v>
      </c>
      <c r="J5976" s="11">
        <f t="shared" ca="1" si="420"/>
        <v>1.4681863878931161</v>
      </c>
      <c r="K5976" s="11">
        <f t="shared" ca="1" si="421"/>
        <v>2.2656395832239689</v>
      </c>
      <c r="L5976" s="11" t="str">
        <f t="shared" ca="1" si="414"/>
        <v>H</v>
      </c>
      <c r="M5976" s="11"/>
      <c r="N5976" s="11">
        <v>5975</v>
      </c>
      <c r="O5976" s="12">
        <f t="shared" ca="1" si="422"/>
        <v>-1.1751633295841359</v>
      </c>
      <c r="P5976" s="12">
        <f t="shared" ca="1" si="423"/>
        <v>-3.7772890234568202E-2</v>
      </c>
      <c r="Q5976" s="11" t="str">
        <f t="shared" ca="1" si="415"/>
        <v>H</v>
      </c>
    </row>
    <row r="5977" spans="9:17" x14ac:dyDescent="0.25">
      <c r="I5977" s="11">
        <v>5976</v>
      </c>
      <c r="J5977" s="11">
        <f t="shared" ca="1" si="420"/>
        <v>1.726133092730658</v>
      </c>
      <c r="K5977" s="11">
        <f t="shared" ca="1" si="421"/>
        <v>2.8684439937084054</v>
      </c>
      <c r="L5977" s="11" t="str">
        <f t="shared" ca="1" si="414"/>
        <v>H</v>
      </c>
      <c r="M5977" s="11"/>
      <c r="N5977" s="11">
        <v>5976</v>
      </c>
      <c r="O5977" s="12">
        <f t="shared" ca="1" si="422"/>
        <v>0.10829411586925081</v>
      </c>
      <c r="P5977" s="12">
        <f t="shared" ca="1" si="423"/>
        <v>2.932902989575628</v>
      </c>
      <c r="Q5977" s="11" t="str">
        <f t="shared" ca="1" si="415"/>
        <v>H</v>
      </c>
    </row>
    <row r="5978" spans="9:17" x14ac:dyDescent="0.25">
      <c r="I5978" s="11">
        <v>5977</v>
      </c>
      <c r="J5978" s="11">
        <f t="shared" ca="1" si="420"/>
        <v>2.420901954305573</v>
      </c>
      <c r="K5978" s="11">
        <f t="shared" ca="1" si="421"/>
        <v>2.0933760526508225</v>
      </c>
      <c r="L5978" s="11" t="str">
        <f t="shared" ca="1" si="414"/>
        <v>A</v>
      </c>
      <c r="M5978" s="11"/>
      <c r="N5978" s="11">
        <v>5977</v>
      </c>
      <c r="O5978" s="12">
        <f t="shared" ca="1" si="422"/>
        <v>4.0234537183608199E-2</v>
      </c>
      <c r="P5978" s="12">
        <f t="shared" ca="1" si="423"/>
        <v>0.8763961856816318</v>
      </c>
      <c r="Q5978" s="11" t="str">
        <f t="shared" ca="1" si="415"/>
        <v>H</v>
      </c>
    </row>
    <row r="5979" spans="9:17" x14ac:dyDescent="0.25">
      <c r="I5979" s="11">
        <v>5978</v>
      </c>
      <c r="J5979" s="11">
        <f t="shared" ca="1" si="420"/>
        <v>1.1605716757982187</v>
      </c>
      <c r="K5979" s="11">
        <f t="shared" ca="1" si="421"/>
        <v>-1.0605899267084653</v>
      </c>
      <c r="L5979" s="11" t="str">
        <f t="shared" ca="1" si="414"/>
        <v>A</v>
      </c>
      <c r="M5979" s="11"/>
      <c r="N5979" s="11">
        <v>5978</v>
      </c>
      <c r="O5979" s="12">
        <f t="shared" ca="1" si="422"/>
        <v>-2.2495031497688558</v>
      </c>
      <c r="P5979" s="12">
        <f t="shared" ca="1" si="423"/>
        <v>-0.26470598187421701</v>
      </c>
      <c r="Q5979" s="11" t="str">
        <f t="shared" ca="1" si="415"/>
        <v>H</v>
      </c>
    </row>
    <row r="5980" spans="9:17" x14ac:dyDescent="0.25">
      <c r="I5980" s="11">
        <v>5979</v>
      </c>
      <c r="J5980" s="11">
        <f t="shared" ca="1" si="420"/>
        <v>-0.17289027202087837</v>
      </c>
      <c r="K5980" s="11">
        <f t="shared" ca="1" si="421"/>
        <v>0.56806304168584232</v>
      </c>
      <c r="L5980" s="11" t="str">
        <f t="shared" ca="1" si="414"/>
        <v>H</v>
      </c>
      <c r="M5980" s="11"/>
      <c r="N5980" s="11">
        <v>5979</v>
      </c>
      <c r="O5980" s="12">
        <f t="shared" ca="1" si="422"/>
        <v>-0.33264171809761467</v>
      </c>
      <c r="P5980" s="12">
        <f t="shared" ca="1" si="423"/>
        <v>-1.0691536510502098</v>
      </c>
      <c r="Q5980" s="11" t="str">
        <f t="shared" ca="1" si="415"/>
        <v>A</v>
      </c>
    </row>
    <row r="5981" spans="9:17" x14ac:dyDescent="0.25">
      <c r="I5981" s="11">
        <v>5980</v>
      </c>
      <c r="J5981" s="11">
        <f t="shared" ca="1" si="420"/>
        <v>1.9192441784247609</v>
      </c>
      <c r="K5981" s="11">
        <f t="shared" ca="1" si="421"/>
        <v>4.10654665354879</v>
      </c>
      <c r="L5981" s="11" t="str">
        <f t="shared" ca="1" si="414"/>
        <v>H</v>
      </c>
      <c r="M5981" s="11"/>
      <c r="N5981" s="11">
        <v>5980</v>
      </c>
      <c r="O5981" s="12">
        <f t="shared" ca="1" si="422"/>
        <v>-0.53733736405199539</v>
      </c>
      <c r="P5981" s="12">
        <f t="shared" ca="1" si="423"/>
        <v>3.8081704349800378</v>
      </c>
      <c r="Q5981" s="11" t="str">
        <f t="shared" ca="1" si="415"/>
        <v>H</v>
      </c>
    </row>
    <row r="5982" spans="9:17" x14ac:dyDescent="0.25">
      <c r="I5982" s="11">
        <v>5981</v>
      </c>
      <c r="J5982" s="11">
        <f t="shared" ca="1" si="420"/>
        <v>0.24253216412132272</v>
      </c>
      <c r="K5982" s="11">
        <f t="shared" ca="1" si="421"/>
        <v>1.9423035565523299</v>
      </c>
      <c r="L5982" s="11" t="str">
        <f t="shared" ca="1" si="414"/>
        <v>H</v>
      </c>
      <c r="M5982" s="11"/>
      <c r="N5982" s="11">
        <v>5981</v>
      </c>
      <c r="O5982" s="12">
        <f t="shared" ca="1" si="422"/>
        <v>0.71126411487547669</v>
      </c>
      <c r="P5982" s="12">
        <f t="shared" ca="1" si="423"/>
        <v>2.8283997780442993E-2</v>
      </c>
      <c r="Q5982" s="11" t="str">
        <f t="shared" ca="1" si="415"/>
        <v>A</v>
      </c>
    </row>
    <row r="5983" spans="9:17" x14ac:dyDescent="0.25">
      <c r="I5983" s="11">
        <v>5982</v>
      </c>
      <c r="J5983" s="11">
        <f t="shared" ca="1" si="420"/>
        <v>0.72731356704040095</v>
      </c>
      <c r="K5983" s="11">
        <f t="shared" ca="1" si="421"/>
        <v>0.27788559240721433</v>
      </c>
      <c r="L5983" s="11" t="str">
        <f t="shared" ca="1" si="414"/>
        <v>A</v>
      </c>
      <c r="M5983" s="11"/>
      <c r="N5983" s="11">
        <v>5982</v>
      </c>
      <c r="O5983" s="12">
        <f t="shared" ca="1" si="422"/>
        <v>-0.29009479712783781</v>
      </c>
      <c r="P5983" s="12">
        <f t="shared" ca="1" si="423"/>
        <v>4.8212499230659285</v>
      </c>
      <c r="Q5983" s="11" t="str">
        <f t="shared" ca="1" si="415"/>
        <v>H</v>
      </c>
    </row>
    <row r="5984" spans="9:17" x14ac:dyDescent="0.25">
      <c r="I5984" s="11">
        <v>5983</v>
      </c>
      <c r="J5984" s="11">
        <f t="shared" ca="1" si="420"/>
        <v>-1.0775134221304459</v>
      </c>
      <c r="K5984" s="11">
        <f t="shared" ca="1" si="421"/>
        <v>0.80807179835678689</v>
      </c>
      <c r="L5984" s="11" t="str">
        <f t="shared" ca="1" si="414"/>
        <v>H</v>
      </c>
      <c r="M5984" s="11"/>
      <c r="N5984" s="11">
        <v>5983</v>
      </c>
      <c r="O5984" s="12">
        <f t="shared" ca="1" si="422"/>
        <v>-0.55197338275643126</v>
      </c>
      <c r="P5984" s="12">
        <f t="shared" ca="1" si="423"/>
        <v>1.2204703590628143</v>
      </c>
      <c r="Q5984" s="11" t="str">
        <f t="shared" ca="1" si="415"/>
        <v>H</v>
      </c>
    </row>
    <row r="5985" spans="9:17" x14ac:dyDescent="0.25">
      <c r="I5985" s="11">
        <v>5984</v>
      </c>
      <c r="J5985" s="11">
        <f t="shared" ca="1" si="420"/>
        <v>0.58663752854877349</v>
      </c>
      <c r="K5985" s="11">
        <f t="shared" ca="1" si="421"/>
        <v>-0.76570816608928061</v>
      </c>
      <c r="L5985" s="11" t="str">
        <f t="shared" ca="1" si="414"/>
        <v>A</v>
      </c>
      <c r="M5985" s="11"/>
      <c r="N5985" s="11">
        <v>5984</v>
      </c>
      <c r="O5985" s="12">
        <f t="shared" ca="1" si="422"/>
        <v>-0.93308979288865146</v>
      </c>
      <c r="P5985" s="12">
        <f t="shared" ca="1" si="423"/>
        <v>0.763582275665324</v>
      </c>
      <c r="Q5985" s="11" t="str">
        <f t="shared" ca="1" si="415"/>
        <v>H</v>
      </c>
    </row>
    <row r="5986" spans="9:17" x14ac:dyDescent="0.25">
      <c r="I5986" s="11">
        <v>5985</v>
      </c>
      <c r="J5986" s="11">
        <f t="shared" ca="1" si="420"/>
        <v>0.205544369894753</v>
      </c>
      <c r="K5986" s="11">
        <f t="shared" ca="1" si="421"/>
        <v>-1.5909258448997772</v>
      </c>
      <c r="L5986" s="11" t="str">
        <f t="shared" ca="1" si="414"/>
        <v>A</v>
      </c>
      <c r="M5986" s="11"/>
      <c r="N5986" s="11">
        <v>5985</v>
      </c>
      <c r="O5986" s="12">
        <f t="shared" ca="1" si="422"/>
        <v>1.3026746951622421</v>
      </c>
      <c r="P5986" s="12">
        <f t="shared" ca="1" si="423"/>
        <v>-0.60753295107632743</v>
      </c>
      <c r="Q5986" s="11" t="str">
        <f t="shared" ca="1" si="415"/>
        <v>A</v>
      </c>
    </row>
    <row r="5987" spans="9:17" x14ac:dyDescent="0.25">
      <c r="I5987" s="11">
        <v>5986</v>
      </c>
      <c r="J5987" s="11">
        <f t="shared" ca="1" si="420"/>
        <v>1.4792373427148431</v>
      </c>
      <c r="K5987" s="11">
        <f t="shared" ca="1" si="421"/>
        <v>2.7795788661046341</v>
      </c>
      <c r="L5987" s="11" t="str">
        <f t="shared" ca="1" si="414"/>
        <v>H</v>
      </c>
      <c r="M5987" s="11"/>
      <c r="N5987" s="11">
        <v>5986</v>
      </c>
      <c r="O5987" s="12">
        <f t="shared" ca="1" si="422"/>
        <v>-0.13435072971667816</v>
      </c>
      <c r="P5987" s="12">
        <f t="shared" ca="1" si="423"/>
        <v>3.1379182992659649</v>
      </c>
      <c r="Q5987" s="11" t="str">
        <f t="shared" ca="1" si="415"/>
        <v>H</v>
      </c>
    </row>
    <row r="5988" spans="9:17" x14ac:dyDescent="0.25">
      <c r="I5988" s="11">
        <v>5987</v>
      </c>
      <c r="J5988" s="11">
        <f t="shared" ca="1" si="420"/>
        <v>-0.69391784934545997</v>
      </c>
      <c r="K5988" s="11">
        <f t="shared" ca="1" si="421"/>
        <v>0.67662545985941192</v>
      </c>
      <c r="L5988" s="11" t="str">
        <f t="shared" ca="1" si="414"/>
        <v>H</v>
      </c>
      <c r="M5988" s="11"/>
      <c r="N5988" s="11">
        <v>5987</v>
      </c>
      <c r="O5988" s="12">
        <f t="shared" ca="1" si="422"/>
        <v>1.0234775628848196</v>
      </c>
      <c r="P5988" s="12">
        <f t="shared" ca="1" si="423"/>
        <v>4.614567433227367</v>
      </c>
      <c r="Q5988" s="11" t="str">
        <f t="shared" ca="1" si="415"/>
        <v>H</v>
      </c>
    </row>
    <row r="5989" spans="9:17" x14ac:dyDescent="0.25">
      <c r="I5989" s="11">
        <v>5988</v>
      </c>
      <c r="J5989" s="11">
        <f t="shared" ca="1" si="420"/>
        <v>0.39329668751103186</v>
      </c>
      <c r="K5989" s="11">
        <f t="shared" ca="1" si="421"/>
        <v>0.65512049008220496</v>
      </c>
      <c r="L5989" s="11" t="str">
        <f t="shared" ca="1" si="414"/>
        <v>H</v>
      </c>
      <c r="M5989" s="11"/>
      <c r="N5989" s="11">
        <v>5988</v>
      </c>
      <c r="O5989" s="12">
        <f t="shared" ca="1" si="422"/>
        <v>0.97605987084973977</v>
      </c>
      <c r="P5989" s="12">
        <f t="shared" ca="1" si="423"/>
        <v>1.5384211969776418</v>
      </c>
      <c r="Q5989" s="11" t="str">
        <f t="shared" ca="1" si="415"/>
        <v>H</v>
      </c>
    </row>
    <row r="5990" spans="9:17" x14ac:dyDescent="0.25">
      <c r="I5990" s="11">
        <v>5989</v>
      </c>
      <c r="J5990" s="11">
        <f t="shared" ca="1" si="420"/>
        <v>2.0695785535750142</v>
      </c>
      <c r="K5990" s="11">
        <f t="shared" ca="1" si="421"/>
        <v>3.4199431726073506</v>
      </c>
      <c r="L5990" s="11" t="str">
        <f t="shared" ca="1" si="414"/>
        <v>H</v>
      </c>
      <c r="M5990" s="11"/>
      <c r="N5990" s="11">
        <v>5989</v>
      </c>
      <c r="O5990" s="12">
        <f t="shared" ca="1" si="422"/>
        <v>-1.4371333829445621</v>
      </c>
      <c r="P5990" s="12">
        <f t="shared" ca="1" si="423"/>
        <v>-0.48420602371806787</v>
      </c>
      <c r="Q5990" s="11" t="str">
        <f t="shared" ca="1" si="415"/>
        <v>H</v>
      </c>
    </row>
    <row r="5991" spans="9:17" x14ac:dyDescent="0.25">
      <c r="I5991" s="11">
        <v>5990</v>
      </c>
      <c r="J5991" s="11">
        <f t="shared" ca="1" si="420"/>
        <v>0.4348506345354145</v>
      </c>
      <c r="K5991" s="11">
        <f t="shared" ca="1" si="421"/>
        <v>4.6152230783289658</v>
      </c>
      <c r="L5991" s="11" t="str">
        <f t="shared" ca="1" si="414"/>
        <v>H</v>
      </c>
      <c r="M5991" s="11"/>
      <c r="N5991" s="11">
        <v>5990</v>
      </c>
      <c r="O5991" s="12">
        <f t="shared" ca="1" si="422"/>
        <v>1.7315779644127278</v>
      </c>
      <c r="P5991" s="12">
        <f t="shared" ca="1" si="423"/>
        <v>1.8799216174789923</v>
      </c>
      <c r="Q5991" s="11" t="str">
        <f t="shared" ca="1" si="415"/>
        <v>H</v>
      </c>
    </row>
    <row r="5992" spans="9:17" x14ac:dyDescent="0.25">
      <c r="I5992" s="11">
        <v>5991</v>
      </c>
      <c r="J5992" s="11">
        <f t="shared" ca="1" si="420"/>
        <v>2.0909566194446558</v>
      </c>
      <c r="K5992" s="11">
        <f t="shared" ca="1" si="421"/>
        <v>1.8063340260091769</v>
      </c>
      <c r="L5992" s="11" t="str">
        <f t="shared" ca="1" si="414"/>
        <v>A</v>
      </c>
      <c r="M5992" s="11"/>
      <c r="N5992" s="11">
        <v>5991</v>
      </c>
      <c r="O5992" s="12">
        <f t="shared" ca="1" si="422"/>
        <v>0.23894479137532054</v>
      </c>
      <c r="P5992" s="12">
        <f t="shared" ca="1" si="423"/>
        <v>3.1068002495887583</v>
      </c>
      <c r="Q5992" s="11" t="str">
        <f t="shared" ca="1" si="415"/>
        <v>H</v>
      </c>
    </row>
    <row r="5993" spans="9:17" x14ac:dyDescent="0.25">
      <c r="I5993" s="11">
        <v>5992</v>
      </c>
      <c r="J5993" s="11">
        <f t="shared" ca="1" si="420"/>
        <v>-0.18707650655896624</v>
      </c>
      <c r="K5993" s="11">
        <f t="shared" ca="1" si="421"/>
        <v>5.3649522778885661</v>
      </c>
      <c r="L5993" s="11" t="str">
        <f t="shared" ca="1" si="414"/>
        <v>H</v>
      </c>
      <c r="M5993" s="11"/>
      <c r="N5993" s="11">
        <v>5992</v>
      </c>
      <c r="O5993" s="12">
        <f t="shared" ca="1" si="422"/>
        <v>1.1855381476218811</v>
      </c>
      <c r="P5993" s="12">
        <f t="shared" ca="1" si="423"/>
        <v>0.85251416866688579</v>
      </c>
      <c r="Q5993" s="11" t="str">
        <f t="shared" ca="1" si="415"/>
        <v>A</v>
      </c>
    </row>
    <row r="5994" spans="9:17" x14ac:dyDescent="0.25">
      <c r="I5994" s="11">
        <v>5993</v>
      </c>
      <c r="J5994" s="11">
        <f t="shared" ca="1" si="420"/>
        <v>1.8230223647038541</v>
      </c>
      <c r="K5994" s="11">
        <f t="shared" ca="1" si="421"/>
        <v>1.1391375705596154</v>
      </c>
      <c r="L5994" s="11" t="str">
        <f t="shared" ca="1" si="414"/>
        <v>A</v>
      </c>
      <c r="M5994" s="11"/>
      <c r="N5994" s="11">
        <v>5993</v>
      </c>
      <c r="O5994" s="12">
        <f t="shared" ca="1" si="422"/>
        <v>1.7999536212732301</v>
      </c>
      <c r="P5994" s="12">
        <f t="shared" ca="1" si="423"/>
        <v>3.3633417324433519</v>
      </c>
      <c r="Q5994" s="11" t="str">
        <f t="shared" ca="1" si="415"/>
        <v>H</v>
      </c>
    </row>
    <row r="5995" spans="9:17" x14ac:dyDescent="0.25">
      <c r="I5995" s="11">
        <v>5994</v>
      </c>
      <c r="J5995" s="11">
        <f t="shared" ca="1" si="420"/>
        <v>1.3214905178456877</v>
      </c>
      <c r="K5995" s="11">
        <f t="shared" ca="1" si="421"/>
        <v>3.3761362627286351E-2</v>
      </c>
      <c r="L5995" s="11" t="str">
        <f t="shared" ca="1" si="414"/>
        <v>A</v>
      </c>
      <c r="M5995" s="11"/>
      <c r="N5995" s="11">
        <v>5994</v>
      </c>
      <c r="O5995" s="12">
        <f t="shared" ca="1" si="422"/>
        <v>0.32640266334599333</v>
      </c>
      <c r="P5995" s="12">
        <f t="shared" ca="1" si="423"/>
        <v>-2.4409772709668167</v>
      </c>
      <c r="Q5995" s="11" t="str">
        <f t="shared" ca="1" si="415"/>
        <v>A</v>
      </c>
    </row>
    <row r="5996" spans="9:17" x14ac:dyDescent="0.25">
      <c r="I5996" s="11">
        <v>5995</v>
      </c>
      <c r="J5996" s="11">
        <f t="shared" ca="1" si="420"/>
        <v>-0.26253850247336252</v>
      </c>
      <c r="K5996" s="11">
        <f t="shared" ca="1" si="421"/>
        <v>1.958295524299855</v>
      </c>
      <c r="L5996" s="11" t="str">
        <f t="shared" ca="1" si="414"/>
        <v>H</v>
      </c>
      <c r="M5996" s="11"/>
      <c r="N5996" s="11">
        <v>5995</v>
      </c>
      <c r="O5996" s="12">
        <f t="shared" ca="1" si="422"/>
        <v>-0.28478977494299906</v>
      </c>
      <c r="P5996" s="12">
        <f t="shared" ca="1" si="423"/>
        <v>1.2075944454996781</v>
      </c>
      <c r="Q5996" s="11" t="str">
        <f t="shared" ca="1" si="415"/>
        <v>H</v>
      </c>
    </row>
    <row r="5997" spans="9:17" x14ac:dyDescent="0.25">
      <c r="I5997" s="11">
        <v>5996</v>
      </c>
      <c r="J5997" s="11">
        <f t="shared" ca="1" si="420"/>
        <v>0.52807062820075834</v>
      </c>
      <c r="K5997" s="11">
        <f t="shared" ca="1" si="421"/>
        <v>2.3762116087345668</v>
      </c>
      <c r="L5997" s="11" t="str">
        <f t="shared" ca="1" si="414"/>
        <v>H</v>
      </c>
      <c r="M5997" s="11"/>
      <c r="N5997" s="11">
        <v>5996</v>
      </c>
      <c r="O5997" s="12">
        <f t="shared" ca="1" si="422"/>
        <v>1.8713247217369258</v>
      </c>
      <c r="P5997" s="12">
        <f t="shared" ca="1" si="423"/>
        <v>3.4117619610519005</v>
      </c>
      <c r="Q5997" s="11" t="str">
        <f t="shared" ca="1" si="415"/>
        <v>H</v>
      </c>
    </row>
    <row r="5998" spans="9:17" x14ac:dyDescent="0.25">
      <c r="I5998" s="11">
        <v>5997</v>
      </c>
      <c r="J5998" s="11">
        <f t="shared" ca="1" si="420"/>
        <v>0.2398762245238748</v>
      </c>
      <c r="K5998" s="11">
        <f t="shared" ca="1" si="421"/>
        <v>4.7679427642888843</v>
      </c>
      <c r="L5998" s="11" t="str">
        <f t="shared" ca="1" si="414"/>
        <v>H</v>
      </c>
      <c r="M5998" s="11"/>
      <c r="N5998" s="11">
        <v>5997</v>
      </c>
      <c r="O5998" s="12">
        <f t="shared" ca="1" si="422"/>
        <v>2.5183972122784182</v>
      </c>
      <c r="P5998" s="12">
        <f t="shared" ca="1" si="423"/>
        <v>-0.31489112195667501</v>
      </c>
      <c r="Q5998" s="11" t="str">
        <f t="shared" ca="1" si="415"/>
        <v>A</v>
      </c>
    </row>
    <row r="5999" spans="9:17" x14ac:dyDescent="0.25">
      <c r="I5999" s="11">
        <v>5998</v>
      </c>
      <c r="J5999" s="11">
        <f t="shared" ca="1" si="420"/>
        <v>0.99069188768655292</v>
      </c>
      <c r="K5999" s="11">
        <f t="shared" ca="1" si="421"/>
        <v>0.2730117973730084</v>
      </c>
      <c r="L5999" s="11" t="str">
        <f t="shared" ca="1" si="414"/>
        <v>A</v>
      </c>
      <c r="M5999" s="11"/>
      <c r="N5999" s="11">
        <v>5998</v>
      </c>
      <c r="O5999" s="12">
        <f t="shared" ca="1" si="422"/>
        <v>-0.15383968109396906</v>
      </c>
      <c r="P5999" s="12">
        <f t="shared" ca="1" si="423"/>
        <v>-4.7448218603052705E-2</v>
      </c>
      <c r="Q5999" s="11" t="str">
        <f t="shared" ca="1" si="415"/>
        <v>H</v>
      </c>
    </row>
    <row r="6000" spans="9:17" x14ac:dyDescent="0.25">
      <c r="I6000" s="11">
        <v>5999</v>
      </c>
      <c r="J6000" s="11">
        <f t="shared" ca="1" si="420"/>
        <v>0.10036897810983125</v>
      </c>
      <c r="K6000" s="11">
        <f t="shared" ca="1" si="421"/>
        <v>1.5020949995938278</v>
      </c>
      <c r="L6000" s="11" t="str">
        <f t="shared" ca="1" si="414"/>
        <v>H</v>
      </c>
      <c r="M6000" s="11"/>
      <c r="N6000" s="11">
        <v>5999</v>
      </c>
      <c r="O6000" s="12">
        <f t="shared" ca="1" si="422"/>
        <v>1.8802383367879698</v>
      </c>
      <c r="P6000" s="12">
        <f t="shared" ca="1" si="423"/>
        <v>0.77693811493043496</v>
      </c>
      <c r="Q6000" s="11" t="str">
        <f t="shared" ca="1" si="415"/>
        <v>A</v>
      </c>
    </row>
    <row r="6001" spans="9:17" x14ac:dyDescent="0.25">
      <c r="I6001" s="11">
        <v>6000</v>
      </c>
      <c r="J6001" s="11">
        <f t="shared" ca="1" si="420"/>
        <v>1.0069541040678063</v>
      </c>
      <c r="K6001" s="11">
        <f t="shared" ca="1" si="421"/>
        <v>6.4901548396989313</v>
      </c>
      <c r="L6001" s="11" t="str">
        <f t="shared" ca="1" si="414"/>
        <v>H</v>
      </c>
      <c r="M6001" s="11"/>
      <c r="N6001" s="11">
        <v>6000</v>
      </c>
      <c r="O6001" s="12">
        <f t="shared" ca="1" si="422"/>
        <v>1.5031877052882678</v>
      </c>
      <c r="P6001" s="12">
        <f t="shared" ca="1" si="423"/>
        <v>-2.1876011997181108</v>
      </c>
      <c r="Q6001" s="11" t="str">
        <f t="shared" ca="1" si="415"/>
        <v>A</v>
      </c>
    </row>
    <row r="6002" spans="9:17" x14ac:dyDescent="0.25">
      <c r="I6002" s="11">
        <v>6001</v>
      </c>
      <c r="J6002" s="11">
        <f t="shared" ca="1" si="420"/>
        <v>0.75903832478332867</v>
      </c>
      <c r="K6002" s="11">
        <f t="shared" ca="1" si="421"/>
        <v>1.0229363352320378</v>
      </c>
      <c r="L6002" s="11" t="str">
        <f t="shared" ca="1" si="414"/>
        <v>H</v>
      </c>
      <c r="M6002" s="11"/>
      <c r="N6002" s="11">
        <v>6001</v>
      </c>
      <c r="O6002" s="12">
        <f t="shared" ca="1" si="422"/>
        <v>1.7025601011333671</v>
      </c>
      <c r="P6002" s="12">
        <f t="shared" ca="1" si="423"/>
        <v>1.6035458490232428</v>
      </c>
      <c r="Q6002" s="11" t="str">
        <f t="shared" ca="1" si="415"/>
        <v>A</v>
      </c>
    </row>
    <row r="6003" spans="9:17" x14ac:dyDescent="0.25">
      <c r="I6003" s="11">
        <v>6002</v>
      </c>
      <c r="J6003" s="11">
        <f t="shared" ca="1" si="420"/>
        <v>0.25853072119397602</v>
      </c>
      <c r="K6003" s="11">
        <f t="shared" ca="1" si="421"/>
        <v>-1.1630419483827708</v>
      </c>
      <c r="L6003" s="11" t="str">
        <f t="shared" ca="1" si="414"/>
        <v>A</v>
      </c>
      <c r="M6003" s="11"/>
      <c r="N6003" s="11">
        <v>6002</v>
      </c>
      <c r="O6003" s="12">
        <f t="shared" ca="1" si="422"/>
        <v>-7.7414042767253055E-2</v>
      </c>
      <c r="P6003" s="12">
        <f t="shared" ca="1" si="423"/>
        <v>1.7140820451458822</v>
      </c>
      <c r="Q6003" s="11" t="str">
        <f t="shared" ca="1" si="415"/>
        <v>H</v>
      </c>
    </row>
    <row r="6004" spans="9:17" x14ac:dyDescent="0.25">
      <c r="I6004" s="11">
        <v>6003</v>
      </c>
      <c r="J6004" s="11">
        <f t="shared" ca="1" si="420"/>
        <v>0.57059521749684039</v>
      </c>
      <c r="K6004" s="11">
        <f t="shared" ca="1" si="421"/>
        <v>-1.7365468408972857</v>
      </c>
      <c r="L6004" s="11" t="str">
        <f t="shared" ca="1" si="414"/>
        <v>A</v>
      </c>
      <c r="M6004" s="11"/>
      <c r="N6004" s="11">
        <v>6003</v>
      </c>
      <c r="O6004" s="12">
        <f t="shared" ca="1" si="422"/>
        <v>-0.20141344732360389</v>
      </c>
      <c r="P6004" s="12">
        <f t="shared" ca="1" si="423"/>
        <v>2.0767035469667303</v>
      </c>
      <c r="Q6004" s="11" t="str">
        <f t="shared" ca="1" si="415"/>
        <v>H</v>
      </c>
    </row>
    <row r="6005" spans="9:17" x14ac:dyDescent="0.25">
      <c r="I6005" s="11">
        <v>6004</v>
      </c>
      <c r="J6005" s="11">
        <f t="shared" ca="1" si="420"/>
        <v>1.6302486378006809</v>
      </c>
      <c r="K6005" s="11">
        <f t="shared" ca="1" si="421"/>
        <v>2.3123069117718504</v>
      </c>
      <c r="L6005" s="11" t="str">
        <f t="shared" ca="1" si="414"/>
        <v>H</v>
      </c>
      <c r="M6005" s="11"/>
      <c r="N6005" s="11">
        <v>6004</v>
      </c>
      <c r="O6005" s="12">
        <f t="shared" ca="1" si="422"/>
        <v>1.4051077468454594</v>
      </c>
      <c r="P6005" s="12">
        <f t="shared" ca="1" si="423"/>
        <v>1.4656551646947937</v>
      </c>
      <c r="Q6005" s="11" t="str">
        <f t="shared" ca="1" si="415"/>
        <v>H</v>
      </c>
    </row>
    <row r="6006" spans="9:17" x14ac:dyDescent="0.25">
      <c r="I6006" s="11">
        <v>6005</v>
      </c>
      <c r="J6006" s="11">
        <f t="shared" ca="1" si="420"/>
        <v>-1.1694274257697361</v>
      </c>
      <c r="K6006" s="11">
        <f t="shared" ca="1" si="421"/>
        <v>1.4541879912812608</v>
      </c>
      <c r="L6006" s="11" t="str">
        <f t="shared" ca="1" si="414"/>
        <v>H</v>
      </c>
      <c r="M6006" s="11"/>
      <c r="N6006" s="11">
        <v>6005</v>
      </c>
      <c r="O6006" s="12">
        <f t="shared" ca="1" si="422"/>
        <v>0.63815902335479746</v>
      </c>
      <c r="P6006" s="12">
        <f t="shared" ca="1" si="423"/>
        <v>1.878133273453958</v>
      </c>
      <c r="Q6006" s="11" t="str">
        <f t="shared" ca="1" si="415"/>
        <v>H</v>
      </c>
    </row>
    <row r="6007" spans="9:17" x14ac:dyDescent="0.25">
      <c r="I6007" s="11">
        <v>6006</v>
      </c>
      <c r="J6007" s="11">
        <f t="shared" ca="1" si="420"/>
        <v>3.3814517492432983</v>
      </c>
      <c r="K6007" s="11">
        <f t="shared" ca="1" si="421"/>
        <v>1.7689854832952707</v>
      </c>
      <c r="L6007" s="11" t="str">
        <f t="shared" ca="1" si="414"/>
        <v>A</v>
      </c>
      <c r="M6007" s="11"/>
      <c r="N6007" s="11">
        <v>6006</v>
      </c>
      <c r="O6007" s="12">
        <f t="shared" ca="1" si="422"/>
        <v>-0.65527214279881529</v>
      </c>
      <c r="P6007" s="12">
        <f t="shared" ca="1" si="423"/>
        <v>1.4292742769233215</v>
      </c>
      <c r="Q6007" s="11" t="str">
        <f t="shared" ca="1" si="415"/>
        <v>H</v>
      </c>
    </row>
    <row r="6008" spans="9:17" x14ac:dyDescent="0.25">
      <c r="I6008" s="11">
        <v>6007</v>
      </c>
      <c r="J6008" s="11">
        <f t="shared" ca="1" si="420"/>
        <v>1.505220140174786</v>
      </c>
      <c r="K6008" s="11">
        <f t="shared" ca="1" si="421"/>
        <v>1.4515790207163399</v>
      </c>
      <c r="L6008" s="11" t="str">
        <f t="shared" ca="1" si="414"/>
        <v>A</v>
      </c>
      <c r="M6008" s="11"/>
      <c r="N6008" s="11">
        <v>6007</v>
      </c>
      <c r="O6008" s="12">
        <f t="shared" ca="1" si="422"/>
        <v>0.44914244763690891</v>
      </c>
      <c r="P6008" s="12">
        <f t="shared" ca="1" si="423"/>
        <v>0.88772034399658228</v>
      </c>
      <c r="Q6008" s="11" t="str">
        <f t="shared" ca="1" si="415"/>
        <v>H</v>
      </c>
    </row>
    <row r="6009" spans="9:17" x14ac:dyDescent="0.25">
      <c r="I6009" s="11">
        <v>6008</v>
      </c>
      <c r="J6009" s="11">
        <f t="shared" ca="1" si="420"/>
        <v>1.9376796250356263</v>
      </c>
      <c r="K6009" s="11">
        <f t="shared" ca="1" si="421"/>
        <v>2.4521849072780508</v>
      </c>
      <c r="L6009" s="11" t="str">
        <f t="shared" ca="1" si="414"/>
        <v>H</v>
      </c>
      <c r="M6009" s="11"/>
      <c r="N6009" s="11">
        <v>6008</v>
      </c>
      <c r="O6009" s="12">
        <f t="shared" ca="1" si="422"/>
        <v>1.5316806908193887</v>
      </c>
      <c r="P6009" s="12">
        <f t="shared" ca="1" si="423"/>
        <v>0.14936565358221754</v>
      </c>
      <c r="Q6009" s="11" t="str">
        <f t="shared" ca="1" si="415"/>
        <v>A</v>
      </c>
    </row>
    <row r="6010" spans="9:17" x14ac:dyDescent="0.25">
      <c r="I6010" s="11">
        <v>6009</v>
      </c>
      <c r="J6010" s="11">
        <f t="shared" ca="1" si="420"/>
        <v>1.676050259852975</v>
      </c>
      <c r="K6010" s="11">
        <f t="shared" ca="1" si="421"/>
        <v>4.9886377633215631</v>
      </c>
      <c r="L6010" s="11" t="str">
        <f t="shared" ca="1" si="414"/>
        <v>H</v>
      </c>
      <c r="M6010" s="11"/>
      <c r="N6010" s="11">
        <v>6009</v>
      </c>
      <c r="O6010" s="12">
        <f t="shared" ca="1" si="422"/>
        <v>2.0356022826557529</v>
      </c>
      <c r="P6010" s="12">
        <f t="shared" ca="1" si="423"/>
        <v>2.3902484674750042</v>
      </c>
      <c r="Q6010" s="11" t="str">
        <f t="shared" ca="1" si="415"/>
        <v>H</v>
      </c>
    </row>
    <row r="6011" spans="9:17" x14ac:dyDescent="0.25">
      <c r="I6011" s="11">
        <v>6010</v>
      </c>
      <c r="J6011" s="11">
        <f t="shared" ca="1" si="420"/>
        <v>2.6789146803922286</v>
      </c>
      <c r="K6011" s="11">
        <f t="shared" ca="1" si="421"/>
        <v>5.2436707539071019</v>
      </c>
      <c r="L6011" s="11" t="str">
        <f t="shared" ca="1" si="414"/>
        <v>H</v>
      </c>
      <c r="M6011" s="11"/>
      <c r="N6011" s="11">
        <v>6010</v>
      </c>
      <c r="O6011" s="12">
        <f t="shared" ca="1" si="422"/>
        <v>0.99807964728586707</v>
      </c>
      <c r="P6011" s="12">
        <f t="shared" ca="1" si="423"/>
        <v>1.6948326165331378</v>
      </c>
      <c r="Q6011" s="11" t="str">
        <f t="shared" ca="1" si="415"/>
        <v>H</v>
      </c>
    </row>
    <row r="6012" spans="9:17" x14ac:dyDescent="0.25">
      <c r="I6012" s="11">
        <v>6011</v>
      </c>
      <c r="J6012" s="11">
        <f t="shared" ca="1" si="420"/>
        <v>0.50234458030990392</v>
      </c>
      <c r="K6012" s="11">
        <f t="shared" ca="1" si="421"/>
        <v>2.7070599500238166</v>
      </c>
      <c r="L6012" s="11" t="str">
        <f t="shared" ca="1" si="414"/>
        <v>H</v>
      </c>
      <c r="M6012" s="11"/>
      <c r="N6012" s="11">
        <v>6011</v>
      </c>
      <c r="O6012" s="12">
        <f t="shared" ca="1" si="422"/>
        <v>0.5873171553987292</v>
      </c>
      <c r="P6012" s="12">
        <f t="shared" ca="1" si="423"/>
        <v>-0.13771157969421099</v>
      </c>
      <c r="Q6012" s="11" t="str">
        <f t="shared" ca="1" si="415"/>
        <v>A</v>
      </c>
    </row>
    <row r="6013" spans="9:17" x14ac:dyDescent="0.25">
      <c r="I6013" s="11">
        <v>6012</v>
      </c>
      <c r="J6013" s="11">
        <f t="shared" ca="1" si="420"/>
        <v>0.93371219718601384</v>
      </c>
      <c r="K6013" s="11">
        <f t="shared" ca="1" si="421"/>
        <v>-0.54787074461903273</v>
      </c>
      <c r="L6013" s="11" t="str">
        <f t="shared" ca="1" si="414"/>
        <v>A</v>
      </c>
      <c r="M6013" s="11"/>
      <c r="N6013" s="11">
        <v>6012</v>
      </c>
      <c r="O6013" s="12">
        <f t="shared" ca="1" si="422"/>
        <v>-1.2945877157012564E-2</v>
      </c>
      <c r="P6013" s="12">
        <f t="shared" ca="1" si="423"/>
        <v>1.0479737345642555</v>
      </c>
      <c r="Q6013" s="11" t="str">
        <f t="shared" ca="1" si="415"/>
        <v>H</v>
      </c>
    </row>
    <row r="6014" spans="9:17" x14ac:dyDescent="0.25">
      <c r="I6014" s="11">
        <v>6013</v>
      </c>
      <c r="J6014" s="11">
        <f t="shared" ca="1" si="420"/>
        <v>2.8387219349556427</v>
      </c>
      <c r="K6014" s="11">
        <f t="shared" ca="1" si="421"/>
        <v>0.61737566753075868</v>
      </c>
      <c r="L6014" s="11" t="str">
        <f t="shared" ca="1" si="414"/>
        <v>A</v>
      </c>
      <c r="M6014" s="11"/>
      <c r="N6014" s="11">
        <v>6013</v>
      </c>
      <c r="O6014" s="12">
        <f t="shared" ca="1" si="422"/>
        <v>1.0044590190163043</v>
      </c>
      <c r="P6014" s="12">
        <f t="shared" ca="1" si="423"/>
        <v>1.939624917723993</v>
      </c>
      <c r="Q6014" s="11" t="str">
        <f t="shared" ca="1" si="415"/>
        <v>H</v>
      </c>
    </row>
    <row r="6015" spans="9:17" x14ac:dyDescent="0.25">
      <c r="I6015" s="11">
        <v>6014</v>
      </c>
      <c r="J6015" s="11">
        <f t="shared" ca="1" si="420"/>
        <v>0.96137285704714837</v>
      </c>
      <c r="K6015" s="11">
        <f t="shared" ca="1" si="421"/>
        <v>3.5912815862646035</v>
      </c>
      <c r="L6015" s="11" t="str">
        <f t="shared" ca="1" si="414"/>
        <v>H</v>
      </c>
      <c r="M6015" s="11"/>
      <c r="N6015" s="11">
        <v>6014</v>
      </c>
      <c r="O6015" s="12">
        <f t="shared" ca="1" si="422"/>
        <v>-0.88749246155256034</v>
      </c>
      <c r="P6015" s="12">
        <f t="shared" ca="1" si="423"/>
        <v>0.4119537228499548</v>
      </c>
      <c r="Q6015" s="11" t="str">
        <f t="shared" ca="1" si="415"/>
        <v>H</v>
      </c>
    </row>
    <row r="6016" spans="9:17" x14ac:dyDescent="0.25">
      <c r="I6016" s="11">
        <v>6015</v>
      </c>
      <c r="J6016" s="11">
        <f t="shared" ca="1" si="420"/>
        <v>1.8996476617981382</v>
      </c>
      <c r="K6016" s="11">
        <f t="shared" ca="1" si="421"/>
        <v>-0.44296581900109944</v>
      </c>
      <c r="L6016" s="11" t="str">
        <f t="shared" ca="1" si="414"/>
        <v>A</v>
      </c>
      <c r="M6016" s="11"/>
      <c r="N6016" s="11">
        <v>6015</v>
      </c>
      <c r="O6016" s="12">
        <f t="shared" ca="1" si="422"/>
        <v>-0.13061652513536393</v>
      </c>
      <c r="P6016" s="12">
        <f t="shared" ca="1" si="423"/>
        <v>1.8471973745235686</v>
      </c>
      <c r="Q6016" s="11" t="str">
        <f t="shared" ca="1" si="415"/>
        <v>H</v>
      </c>
    </row>
    <row r="6017" spans="9:17" x14ac:dyDescent="0.25">
      <c r="I6017" s="11">
        <v>6016</v>
      </c>
      <c r="J6017" s="11">
        <f t="shared" ca="1" si="420"/>
        <v>0.45971292410425063</v>
      </c>
      <c r="K6017" s="11">
        <f t="shared" ca="1" si="421"/>
        <v>1.2589446624243044</v>
      </c>
      <c r="L6017" s="11" t="str">
        <f t="shared" ca="1" si="414"/>
        <v>H</v>
      </c>
      <c r="M6017" s="11"/>
      <c r="N6017" s="11">
        <v>6016</v>
      </c>
      <c r="O6017" s="12">
        <f t="shared" ca="1" si="422"/>
        <v>1.8985368750770639</v>
      </c>
      <c r="P6017" s="12">
        <f t="shared" ca="1" si="423"/>
        <v>2.8029223639324439</v>
      </c>
      <c r="Q6017" s="11" t="str">
        <f t="shared" ca="1" si="415"/>
        <v>H</v>
      </c>
    </row>
    <row r="6018" spans="9:17" x14ac:dyDescent="0.25">
      <c r="I6018" s="11">
        <v>6017</v>
      </c>
      <c r="J6018" s="11">
        <f t="shared" ca="1" si="420"/>
        <v>2.1030928411688756</v>
      </c>
      <c r="K6018" s="11">
        <f t="shared" ca="1" si="421"/>
        <v>1.7483529199687704</v>
      </c>
      <c r="L6018" s="11" t="str">
        <f t="shared" ca="1" si="414"/>
        <v>A</v>
      </c>
      <c r="M6018" s="11"/>
      <c r="N6018" s="11">
        <v>6017</v>
      </c>
      <c r="O6018" s="12">
        <f t="shared" ca="1" si="422"/>
        <v>2.3148580834622745</v>
      </c>
      <c r="P6018" s="12">
        <f t="shared" ca="1" si="423"/>
        <v>-0.63215750771999946</v>
      </c>
      <c r="Q6018" s="11" t="str">
        <f t="shared" ca="1" si="415"/>
        <v>A</v>
      </c>
    </row>
    <row r="6019" spans="9:17" x14ac:dyDescent="0.25">
      <c r="I6019" s="11">
        <v>6018</v>
      </c>
      <c r="J6019" s="11">
        <f t="shared" ref="J6019:J6082" ca="1" si="424">NORMINV(RAND(), $D$3,$F$3)</f>
        <v>1.8648810826901057</v>
      </c>
      <c r="K6019" s="11">
        <f t="shared" ref="K6019:K6082" ca="1" si="425">NORMINV(RAND(), $D$2,$F$2)</f>
        <v>1.9200452497634402</v>
      </c>
      <c r="L6019" s="11" t="str">
        <f t="shared" ca="1" si="414"/>
        <v>H</v>
      </c>
      <c r="M6019" s="11"/>
      <c r="N6019" s="11">
        <v>6018</v>
      </c>
      <c r="O6019" s="12">
        <f t="shared" ref="O6019:O6082" ca="1" si="426">NORMINV(RAND(), $D$11,$F$11)</f>
        <v>0.50714904925868609</v>
      </c>
      <c r="P6019" s="12">
        <f t="shared" ref="P6019:P6082" ca="1" si="427">NORMINV(RAND(), $D$10,$F$10)</f>
        <v>0.38802899274908376</v>
      </c>
      <c r="Q6019" s="11" t="str">
        <f t="shared" ca="1" si="415"/>
        <v>A</v>
      </c>
    </row>
    <row r="6020" spans="9:17" x14ac:dyDescent="0.25">
      <c r="I6020" s="11">
        <v>6019</v>
      </c>
      <c r="J6020" s="11">
        <f t="shared" ca="1" si="424"/>
        <v>0.65616898368578647</v>
      </c>
      <c r="K6020" s="11">
        <f t="shared" ca="1" si="425"/>
        <v>0.86399290890941027</v>
      </c>
      <c r="L6020" s="11" t="str">
        <f t="shared" ca="1" si="414"/>
        <v>H</v>
      </c>
      <c r="M6020" s="11"/>
      <c r="N6020" s="11">
        <v>6019</v>
      </c>
      <c r="O6020" s="12">
        <f t="shared" ca="1" si="426"/>
        <v>0.76898211451596488</v>
      </c>
      <c r="P6020" s="12">
        <f t="shared" ca="1" si="427"/>
        <v>1.3957981079264545</v>
      </c>
      <c r="Q6020" s="11" t="str">
        <f t="shared" ca="1" si="415"/>
        <v>H</v>
      </c>
    </row>
    <row r="6021" spans="9:17" x14ac:dyDescent="0.25">
      <c r="I6021" s="11">
        <v>6020</v>
      </c>
      <c r="J6021" s="11">
        <f t="shared" ca="1" si="424"/>
        <v>1.2692464438963502</v>
      </c>
      <c r="K6021" s="11">
        <f t="shared" ca="1" si="425"/>
        <v>-0.75767131710812841</v>
      </c>
      <c r="L6021" s="11" t="str">
        <f t="shared" ca="1" si="414"/>
        <v>A</v>
      </c>
      <c r="M6021" s="11"/>
      <c r="N6021" s="11">
        <v>6020</v>
      </c>
      <c r="O6021" s="12">
        <f t="shared" ca="1" si="426"/>
        <v>0.7204617490138403</v>
      </c>
      <c r="P6021" s="12">
        <f t="shared" ca="1" si="427"/>
        <v>1.6624961992586056</v>
      </c>
      <c r="Q6021" s="11" t="str">
        <f t="shared" ca="1" si="415"/>
        <v>H</v>
      </c>
    </row>
    <row r="6022" spans="9:17" x14ac:dyDescent="0.25">
      <c r="I6022" s="11">
        <v>6021</v>
      </c>
      <c r="J6022" s="11">
        <f t="shared" ca="1" si="424"/>
        <v>2.1487411450466301</v>
      </c>
      <c r="K6022" s="11">
        <f t="shared" ca="1" si="425"/>
        <v>-0.92385328131403588</v>
      </c>
      <c r="L6022" s="11" t="str">
        <f t="shared" ca="1" si="414"/>
        <v>A</v>
      </c>
      <c r="M6022" s="11"/>
      <c r="N6022" s="11">
        <v>6021</v>
      </c>
      <c r="O6022" s="12">
        <f t="shared" ca="1" si="426"/>
        <v>0.18068184274414295</v>
      </c>
      <c r="P6022" s="12">
        <f t="shared" ca="1" si="427"/>
        <v>-0.51820850784945294</v>
      </c>
      <c r="Q6022" s="11" t="str">
        <f t="shared" ca="1" si="415"/>
        <v>A</v>
      </c>
    </row>
    <row r="6023" spans="9:17" x14ac:dyDescent="0.25">
      <c r="I6023" s="11">
        <v>6022</v>
      </c>
      <c r="J6023" s="11">
        <f t="shared" ca="1" si="424"/>
        <v>1.1830520152026187</v>
      </c>
      <c r="K6023" s="11">
        <f t="shared" ca="1" si="425"/>
        <v>1.1815225338395914</v>
      </c>
      <c r="L6023" s="11" t="str">
        <f t="shared" ca="1" si="414"/>
        <v>A</v>
      </c>
      <c r="M6023" s="11"/>
      <c r="N6023" s="11">
        <v>6022</v>
      </c>
      <c r="O6023" s="12">
        <f t="shared" ca="1" si="426"/>
        <v>1.3581978389062903</v>
      </c>
      <c r="P6023" s="12">
        <f t="shared" ca="1" si="427"/>
        <v>2.5632548507456629</v>
      </c>
      <c r="Q6023" s="11" t="str">
        <f t="shared" ca="1" si="415"/>
        <v>H</v>
      </c>
    </row>
    <row r="6024" spans="9:17" x14ac:dyDescent="0.25">
      <c r="I6024" s="11">
        <v>6023</v>
      </c>
      <c r="J6024" s="11">
        <f t="shared" ca="1" si="424"/>
        <v>0.52223596698321706</v>
      </c>
      <c r="K6024" s="11">
        <f t="shared" ca="1" si="425"/>
        <v>3.1047595020212615</v>
      </c>
      <c r="L6024" s="11" t="str">
        <f t="shared" ca="1" si="414"/>
        <v>H</v>
      </c>
      <c r="M6024" s="11"/>
      <c r="N6024" s="11">
        <v>6023</v>
      </c>
      <c r="O6024" s="12">
        <f t="shared" ca="1" si="426"/>
        <v>0.62168582976327014</v>
      </c>
      <c r="P6024" s="12">
        <f t="shared" ca="1" si="427"/>
        <v>4.5539943476537879</v>
      </c>
      <c r="Q6024" s="11" t="str">
        <f t="shared" ca="1" si="415"/>
        <v>H</v>
      </c>
    </row>
    <row r="6025" spans="9:17" x14ac:dyDescent="0.25">
      <c r="I6025" s="11">
        <v>6024</v>
      </c>
      <c r="J6025" s="11">
        <f t="shared" ca="1" si="424"/>
        <v>0.44711936449272527</v>
      </c>
      <c r="K6025" s="11">
        <f t="shared" ca="1" si="425"/>
        <v>0.34368580642891744</v>
      </c>
      <c r="L6025" s="11" t="str">
        <f t="shared" ca="1" si="414"/>
        <v>A</v>
      </c>
      <c r="M6025" s="11"/>
      <c r="N6025" s="11">
        <v>6024</v>
      </c>
      <c r="O6025" s="12">
        <f t="shared" ca="1" si="426"/>
        <v>1.1510711600573766</v>
      </c>
      <c r="P6025" s="12">
        <f t="shared" ca="1" si="427"/>
        <v>-0.10484072861169391</v>
      </c>
      <c r="Q6025" s="11" t="str">
        <f t="shared" ca="1" si="415"/>
        <v>A</v>
      </c>
    </row>
    <row r="6026" spans="9:17" x14ac:dyDescent="0.25">
      <c r="I6026" s="11">
        <v>6025</v>
      </c>
      <c r="J6026" s="11">
        <f t="shared" ca="1" si="424"/>
        <v>1.2914142038370378</v>
      </c>
      <c r="K6026" s="11">
        <f t="shared" ca="1" si="425"/>
        <v>1.617866614189595</v>
      </c>
      <c r="L6026" s="11" t="str">
        <f t="shared" ca="1" si="414"/>
        <v>H</v>
      </c>
      <c r="M6026" s="11"/>
      <c r="N6026" s="11">
        <v>6025</v>
      </c>
      <c r="O6026" s="12">
        <f t="shared" ca="1" si="426"/>
        <v>1.724553349854985</v>
      </c>
      <c r="P6026" s="12">
        <f t="shared" ca="1" si="427"/>
        <v>1.0038604631635408</v>
      </c>
      <c r="Q6026" s="11" t="str">
        <f t="shared" ca="1" si="415"/>
        <v>A</v>
      </c>
    </row>
    <row r="6027" spans="9:17" x14ac:dyDescent="0.25">
      <c r="I6027" s="11">
        <v>6026</v>
      </c>
      <c r="J6027" s="11">
        <f t="shared" ca="1" si="424"/>
        <v>2.3247064238442015</v>
      </c>
      <c r="K6027" s="11">
        <f t="shared" ca="1" si="425"/>
        <v>4.7229670138115099</v>
      </c>
      <c r="L6027" s="11" t="str">
        <f t="shared" ca="1" si="414"/>
        <v>H</v>
      </c>
      <c r="M6027" s="11"/>
      <c r="N6027" s="11">
        <v>6026</v>
      </c>
      <c r="O6027" s="12">
        <f t="shared" ca="1" si="426"/>
        <v>-0.45886698137036819</v>
      </c>
      <c r="P6027" s="12">
        <f t="shared" ca="1" si="427"/>
        <v>0.37737938694472117</v>
      </c>
      <c r="Q6027" s="11" t="str">
        <f t="shared" ca="1" si="415"/>
        <v>H</v>
      </c>
    </row>
    <row r="6028" spans="9:17" x14ac:dyDescent="0.25">
      <c r="I6028" s="11">
        <v>6027</v>
      </c>
      <c r="J6028" s="11">
        <f t="shared" ca="1" si="424"/>
        <v>4.5543222649258031E-4</v>
      </c>
      <c r="K6028" s="11">
        <f t="shared" ca="1" si="425"/>
        <v>0.31697654990459956</v>
      </c>
      <c r="L6028" s="11" t="str">
        <f t="shared" ca="1" si="414"/>
        <v>H</v>
      </c>
      <c r="M6028" s="11"/>
      <c r="N6028" s="11">
        <v>6027</v>
      </c>
      <c r="O6028" s="12">
        <f t="shared" ca="1" si="426"/>
        <v>-1.3399567119301323</v>
      </c>
      <c r="P6028" s="12">
        <f t="shared" ca="1" si="427"/>
        <v>-1.7521829788648442</v>
      </c>
      <c r="Q6028" s="11" t="str">
        <f t="shared" ca="1" si="415"/>
        <v>A</v>
      </c>
    </row>
    <row r="6029" spans="9:17" x14ac:dyDescent="0.25">
      <c r="I6029" s="11">
        <v>6028</v>
      </c>
      <c r="J6029" s="11">
        <f t="shared" ca="1" si="424"/>
        <v>0.5259432898994062</v>
      </c>
      <c r="K6029" s="11">
        <f t="shared" ca="1" si="425"/>
        <v>-1.0764795361398902</v>
      </c>
      <c r="L6029" s="11" t="str">
        <f t="shared" ca="1" si="414"/>
        <v>A</v>
      </c>
      <c r="M6029" s="11"/>
      <c r="N6029" s="11">
        <v>6028</v>
      </c>
      <c r="O6029" s="12">
        <f t="shared" ca="1" si="426"/>
        <v>-0.95226510008278287</v>
      </c>
      <c r="P6029" s="12">
        <f t="shared" ca="1" si="427"/>
        <v>0.17361477257370883</v>
      </c>
      <c r="Q6029" s="11" t="str">
        <f t="shared" ca="1" si="415"/>
        <v>H</v>
      </c>
    </row>
    <row r="6030" spans="9:17" x14ac:dyDescent="0.25">
      <c r="I6030" s="11">
        <v>6029</v>
      </c>
      <c r="J6030" s="11">
        <f t="shared" ca="1" si="424"/>
        <v>1.7056758291523493</v>
      </c>
      <c r="K6030" s="11">
        <f t="shared" ca="1" si="425"/>
        <v>3.4276246172015057</v>
      </c>
      <c r="L6030" s="11" t="str">
        <f t="shared" ca="1" si="414"/>
        <v>H</v>
      </c>
      <c r="M6030" s="11"/>
      <c r="N6030" s="11">
        <v>6029</v>
      </c>
      <c r="O6030" s="12">
        <f t="shared" ca="1" si="426"/>
        <v>-0.21693685354063152</v>
      </c>
      <c r="P6030" s="12">
        <f t="shared" ca="1" si="427"/>
        <v>2.6734246583734453</v>
      </c>
      <c r="Q6030" s="11" t="str">
        <f t="shared" ca="1" si="415"/>
        <v>H</v>
      </c>
    </row>
    <row r="6031" spans="9:17" x14ac:dyDescent="0.25">
      <c r="I6031" s="11">
        <v>6030</v>
      </c>
      <c r="J6031" s="11">
        <f t="shared" ca="1" si="424"/>
        <v>0.74056965843748901</v>
      </c>
      <c r="K6031" s="11">
        <f t="shared" ca="1" si="425"/>
        <v>4.1409046910655398</v>
      </c>
      <c r="L6031" s="11" t="str">
        <f t="shared" ca="1" si="414"/>
        <v>H</v>
      </c>
      <c r="M6031" s="11"/>
      <c r="N6031" s="11">
        <v>6030</v>
      </c>
      <c r="O6031" s="12">
        <f t="shared" ca="1" si="426"/>
        <v>0.25467440978290012</v>
      </c>
      <c r="P6031" s="12">
        <f t="shared" ca="1" si="427"/>
        <v>0.58594086089675435</v>
      </c>
      <c r="Q6031" s="11" t="str">
        <f t="shared" ca="1" si="415"/>
        <v>H</v>
      </c>
    </row>
    <row r="6032" spans="9:17" x14ac:dyDescent="0.25">
      <c r="I6032" s="11">
        <v>6031</v>
      </c>
      <c r="J6032" s="11">
        <f t="shared" ca="1" si="424"/>
        <v>1.1045690862225481</v>
      </c>
      <c r="K6032" s="11">
        <f t="shared" ca="1" si="425"/>
        <v>2.6508474879763728</v>
      </c>
      <c r="L6032" s="11" t="str">
        <f t="shared" ca="1" si="414"/>
        <v>H</v>
      </c>
      <c r="M6032" s="11"/>
      <c r="N6032" s="11">
        <v>6031</v>
      </c>
      <c r="O6032" s="12">
        <f t="shared" ca="1" si="426"/>
        <v>1.3806588457377922E-2</v>
      </c>
      <c r="P6032" s="12">
        <f t="shared" ca="1" si="427"/>
        <v>1.5173921324646877</v>
      </c>
      <c r="Q6032" s="11" t="str">
        <f t="shared" ca="1" si="415"/>
        <v>H</v>
      </c>
    </row>
    <row r="6033" spans="9:17" x14ac:dyDescent="0.25">
      <c r="I6033" s="11">
        <v>6032</v>
      </c>
      <c r="J6033" s="11">
        <f t="shared" ca="1" si="424"/>
        <v>1.9494832765781247</v>
      </c>
      <c r="K6033" s="11">
        <f t="shared" ca="1" si="425"/>
        <v>3.0667045822878731</v>
      </c>
      <c r="L6033" s="11" t="str">
        <f t="shared" ca="1" si="414"/>
        <v>H</v>
      </c>
      <c r="M6033" s="11"/>
      <c r="N6033" s="11">
        <v>6032</v>
      </c>
      <c r="O6033" s="12">
        <f t="shared" ca="1" si="426"/>
        <v>1.3771002404607371</v>
      </c>
      <c r="P6033" s="12">
        <f t="shared" ca="1" si="427"/>
        <v>-1.017247742260496</v>
      </c>
      <c r="Q6033" s="11" t="str">
        <f t="shared" ca="1" si="415"/>
        <v>A</v>
      </c>
    </row>
    <row r="6034" spans="9:17" x14ac:dyDescent="0.25">
      <c r="I6034" s="11">
        <v>6033</v>
      </c>
      <c r="J6034" s="11">
        <f t="shared" ca="1" si="424"/>
        <v>2.1149948431756775</v>
      </c>
      <c r="K6034" s="11">
        <f t="shared" ca="1" si="425"/>
        <v>4.4840223060387823</v>
      </c>
      <c r="L6034" s="11" t="str">
        <f t="shared" ca="1" si="414"/>
        <v>H</v>
      </c>
      <c r="M6034" s="11"/>
      <c r="N6034" s="11">
        <v>6033</v>
      </c>
      <c r="O6034" s="12">
        <f t="shared" ca="1" si="426"/>
        <v>0.25610610159855851</v>
      </c>
      <c r="P6034" s="12">
        <f t="shared" ca="1" si="427"/>
        <v>-5.4496399337669699E-2</v>
      </c>
      <c r="Q6034" s="11" t="str">
        <f t="shared" ca="1" si="415"/>
        <v>A</v>
      </c>
    </row>
    <row r="6035" spans="9:17" x14ac:dyDescent="0.25">
      <c r="I6035" s="11">
        <v>6034</v>
      </c>
      <c r="J6035" s="11">
        <f t="shared" ca="1" si="424"/>
        <v>1.1484957213458704</v>
      </c>
      <c r="K6035" s="11">
        <f t="shared" ca="1" si="425"/>
        <v>4.4382032891266832</v>
      </c>
      <c r="L6035" s="11" t="str">
        <f t="shared" ca="1" si="414"/>
        <v>H</v>
      </c>
      <c r="M6035" s="11"/>
      <c r="N6035" s="11">
        <v>6034</v>
      </c>
      <c r="O6035" s="12">
        <f t="shared" ca="1" si="426"/>
        <v>-0.18770089222295339</v>
      </c>
      <c r="P6035" s="12">
        <f t="shared" ca="1" si="427"/>
        <v>3.7746065599556613</v>
      </c>
      <c r="Q6035" s="11" t="str">
        <f t="shared" ca="1" si="415"/>
        <v>H</v>
      </c>
    </row>
    <row r="6036" spans="9:17" x14ac:dyDescent="0.25">
      <c r="I6036" s="11">
        <v>6035</v>
      </c>
      <c r="J6036" s="11">
        <f t="shared" ca="1" si="424"/>
        <v>0.30012922416406895</v>
      </c>
      <c r="K6036" s="11">
        <f t="shared" ca="1" si="425"/>
        <v>1.8533393961028743</v>
      </c>
      <c r="L6036" s="11" t="str">
        <f t="shared" ca="1" si="414"/>
        <v>H</v>
      </c>
      <c r="M6036" s="11"/>
      <c r="N6036" s="11">
        <v>6035</v>
      </c>
      <c r="O6036" s="12">
        <f t="shared" ca="1" si="426"/>
        <v>0.70760701929479375</v>
      </c>
      <c r="P6036" s="12">
        <f t="shared" ca="1" si="427"/>
        <v>1.3289700603229631</v>
      </c>
      <c r="Q6036" s="11" t="str">
        <f t="shared" ca="1" si="415"/>
        <v>H</v>
      </c>
    </row>
    <row r="6037" spans="9:17" x14ac:dyDescent="0.25">
      <c r="I6037" s="11">
        <v>6036</v>
      </c>
      <c r="J6037" s="11">
        <f t="shared" ca="1" si="424"/>
        <v>1.4746416787937171</v>
      </c>
      <c r="K6037" s="11">
        <f t="shared" ca="1" si="425"/>
        <v>0.40302105590647286</v>
      </c>
      <c r="L6037" s="11" t="str">
        <f t="shared" ca="1" si="414"/>
        <v>A</v>
      </c>
      <c r="M6037" s="11"/>
      <c r="N6037" s="11">
        <v>6036</v>
      </c>
      <c r="O6037" s="12">
        <f t="shared" ca="1" si="426"/>
        <v>-0.48171619052865999</v>
      </c>
      <c r="P6037" s="12">
        <f t="shared" ca="1" si="427"/>
        <v>0.47719271876373082</v>
      </c>
      <c r="Q6037" s="11" t="str">
        <f t="shared" ca="1" si="415"/>
        <v>H</v>
      </c>
    </row>
    <row r="6038" spans="9:17" x14ac:dyDescent="0.25">
      <c r="I6038" s="11">
        <v>6037</v>
      </c>
      <c r="J6038" s="11">
        <f t="shared" ca="1" si="424"/>
        <v>1.4538509757518505</v>
      </c>
      <c r="K6038" s="11">
        <f t="shared" ca="1" si="425"/>
        <v>2.1299857793511539</v>
      </c>
      <c r="L6038" s="11" t="str">
        <f t="shared" ca="1" si="414"/>
        <v>H</v>
      </c>
      <c r="M6038" s="11"/>
      <c r="N6038" s="11">
        <v>6037</v>
      </c>
      <c r="O6038" s="12">
        <f t="shared" ca="1" si="426"/>
        <v>1.3178958162021539</v>
      </c>
      <c r="P6038" s="12">
        <f t="shared" ca="1" si="427"/>
        <v>2.9663760915331965</v>
      </c>
      <c r="Q6038" s="11" t="str">
        <f t="shared" ca="1" si="415"/>
        <v>H</v>
      </c>
    </row>
    <row r="6039" spans="9:17" x14ac:dyDescent="0.25">
      <c r="I6039" s="11">
        <v>6038</v>
      </c>
      <c r="J6039" s="11">
        <f t="shared" ca="1" si="424"/>
        <v>1.7292473863369513</v>
      </c>
      <c r="K6039" s="11">
        <f t="shared" ca="1" si="425"/>
        <v>-0.86398197509522268</v>
      </c>
      <c r="L6039" s="11" t="str">
        <f t="shared" ca="1" si="414"/>
        <v>A</v>
      </c>
      <c r="M6039" s="11"/>
      <c r="N6039" s="11">
        <v>6038</v>
      </c>
      <c r="O6039" s="12">
        <f t="shared" ca="1" si="426"/>
        <v>-0.41940998459494327</v>
      </c>
      <c r="P6039" s="12">
        <f t="shared" ca="1" si="427"/>
        <v>4.3905264728131357</v>
      </c>
      <c r="Q6039" s="11" t="str">
        <f t="shared" ca="1" si="415"/>
        <v>H</v>
      </c>
    </row>
    <row r="6040" spans="9:17" x14ac:dyDescent="0.25">
      <c r="I6040" s="11">
        <v>6039</v>
      </c>
      <c r="J6040" s="11">
        <f t="shared" ca="1" si="424"/>
        <v>1.2775440397358355</v>
      </c>
      <c r="K6040" s="11">
        <f t="shared" ca="1" si="425"/>
        <v>0.85691376841022526</v>
      </c>
      <c r="L6040" s="11" t="str">
        <f t="shared" ca="1" si="414"/>
        <v>A</v>
      </c>
      <c r="M6040" s="11"/>
      <c r="N6040" s="11">
        <v>6039</v>
      </c>
      <c r="O6040" s="12">
        <f t="shared" ca="1" si="426"/>
        <v>0.84411500932679862</v>
      </c>
      <c r="P6040" s="12">
        <f t="shared" ca="1" si="427"/>
        <v>2.5630011966784494</v>
      </c>
      <c r="Q6040" s="11" t="str">
        <f t="shared" ca="1" si="415"/>
        <v>H</v>
      </c>
    </row>
    <row r="6041" spans="9:17" x14ac:dyDescent="0.25">
      <c r="I6041" s="11">
        <v>6040</v>
      </c>
      <c r="J6041" s="11">
        <f t="shared" ca="1" si="424"/>
        <v>3.5196562860889413</v>
      </c>
      <c r="K6041" s="11">
        <f t="shared" ca="1" si="425"/>
        <v>3.0010257260268167</v>
      </c>
      <c r="L6041" s="11" t="str">
        <f t="shared" ca="1" si="414"/>
        <v>A</v>
      </c>
      <c r="M6041" s="11"/>
      <c r="N6041" s="11">
        <v>6040</v>
      </c>
      <c r="O6041" s="12">
        <f t="shared" ca="1" si="426"/>
        <v>-0.13973442970076666</v>
      </c>
      <c r="P6041" s="12">
        <f t="shared" ca="1" si="427"/>
        <v>2.3175135498774386</v>
      </c>
      <c r="Q6041" s="11" t="str">
        <f t="shared" ca="1" si="415"/>
        <v>H</v>
      </c>
    </row>
    <row r="6042" spans="9:17" x14ac:dyDescent="0.25">
      <c r="I6042" s="11">
        <v>6041</v>
      </c>
      <c r="J6042" s="11">
        <f t="shared" ca="1" si="424"/>
        <v>1.0092323028016237</v>
      </c>
      <c r="K6042" s="11">
        <f t="shared" ca="1" si="425"/>
        <v>1.0084453263526232</v>
      </c>
      <c r="L6042" s="11" t="str">
        <f t="shared" ca="1" si="414"/>
        <v>A</v>
      </c>
      <c r="M6042" s="11"/>
      <c r="N6042" s="11">
        <v>6041</v>
      </c>
      <c r="O6042" s="12">
        <f t="shared" ca="1" si="426"/>
        <v>0.15087195358912708</v>
      </c>
      <c r="P6042" s="12">
        <f t="shared" ca="1" si="427"/>
        <v>2.680415681439686</v>
      </c>
      <c r="Q6042" s="11" t="str">
        <f t="shared" ca="1" si="415"/>
        <v>H</v>
      </c>
    </row>
    <row r="6043" spans="9:17" x14ac:dyDescent="0.25">
      <c r="I6043" s="11">
        <v>6042</v>
      </c>
      <c r="J6043" s="11">
        <f t="shared" ca="1" si="424"/>
        <v>-0.76404547670406975</v>
      </c>
      <c r="K6043" s="11">
        <f t="shared" ca="1" si="425"/>
        <v>2.1818550650118977</v>
      </c>
      <c r="L6043" s="11" t="str">
        <f t="shared" ca="1" si="414"/>
        <v>H</v>
      </c>
      <c r="M6043" s="11"/>
      <c r="N6043" s="11">
        <v>6042</v>
      </c>
      <c r="O6043" s="12">
        <f t="shared" ca="1" si="426"/>
        <v>4.7133434134557839E-2</v>
      </c>
      <c r="P6043" s="12">
        <f t="shared" ca="1" si="427"/>
        <v>3.6524745906540095</v>
      </c>
      <c r="Q6043" s="11" t="str">
        <f t="shared" ca="1" si="415"/>
        <v>H</v>
      </c>
    </row>
    <row r="6044" spans="9:17" x14ac:dyDescent="0.25">
      <c r="I6044" s="11">
        <v>6043</v>
      </c>
      <c r="J6044" s="11">
        <f t="shared" ca="1" si="424"/>
        <v>0.58822190797321827</v>
      </c>
      <c r="K6044" s="11">
        <f t="shared" ca="1" si="425"/>
        <v>1.8981666355404239</v>
      </c>
      <c r="L6044" s="11" t="str">
        <f t="shared" ca="1" si="414"/>
        <v>H</v>
      </c>
      <c r="M6044" s="11"/>
      <c r="N6044" s="11">
        <v>6043</v>
      </c>
      <c r="O6044" s="12">
        <f t="shared" ca="1" si="426"/>
        <v>-0.60598119120427096</v>
      </c>
      <c r="P6044" s="12">
        <f t="shared" ca="1" si="427"/>
        <v>0.61236195223660039</v>
      </c>
      <c r="Q6044" s="11" t="str">
        <f t="shared" ca="1" si="415"/>
        <v>H</v>
      </c>
    </row>
    <row r="6045" spans="9:17" x14ac:dyDescent="0.25">
      <c r="I6045" s="11">
        <v>6044</v>
      </c>
      <c r="J6045" s="11">
        <f t="shared" ca="1" si="424"/>
        <v>0.35318380074030231</v>
      </c>
      <c r="K6045" s="11">
        <f t="shared" ca="1" si="425"/>
        <v>0.97400903846897546</v>
      </c>
      <c r="L6045" s="11" t="str">
        <f t="shared" ca="1" si="414"/>
        <v>H</v>
      </c>
      <c r="M6045" s="11"/>
      <c r="N6045" s="11">
        <v>6044</v>
      </c>
      <c r="O6045" s="12">
        <f t="shared" ca="1" si="426"/>
        <v>0.17876274364790923</v>
      </c>
      <c r="P6045" s="12">
        <f t="shared" ca="1" si="427"/>
        <v>-0.37661710947780169</v>
      </c>
      <c r="Q6045" s="11" t="str">
        <f t="shared" ca="1" si="415"/>
        <v>A</v>
      </c>
    </row>
    <row r="6046" spans="9:17" x14ac:dyDescent="0.25">
      <c r="I6046" s="11">
        <v>6045</v>
      </c>
      <c r="J6046" s="11">
        <f t="shared" ca="1" si="424"/>
        <v>-0.18654669866788176</v>
      </c>
      <c r="K6046" s="11">
        <f t="shared" ca="1" si="425"/>
        <v>3.8073713440658112</v>
      </c>
      <c r="L6046" s="11" t="str">
        <f t="shared" ca="1" si="414"/>
        <v>H</v>
      </c>
      <c r="M6046" s="11"/>
      <c r="N6046" s="11">
        <v>6045</v>
      </c>
      <c r="O6046" s="12">
        <f t="shared" ca="1" si="426"/>
        <v>0.41873328826121192</v>
      </c>
      <c r="P6046" s="12">
        <f t="shared" ca="1" si="427"/>
        <v>1.5828591334027817</v>
      </c>
      <c r="Q6046" s="11" t="str">
        <f t="shared" ca="1" si="415"/>
        <v>H</v>
      </c>
    </row>
    <row r="6047" spans="9:17" x14ac:dyDescent="0.25">
      <c r="I6047" s="11">
        <v>6046</v>
      </c>
      <c r="J6047" s="11">
        <f t="shared" ca="1" si="424"/>
        <v>1.7644690546381994</v>
      </c>
      <c r="K6047" s="11">
        <f t="shared" ca="1" si="425"/>
        <v>1.7144931237534853</v>
      </c>
      <c r="L6047" s="11" t="str">
        <f t="shared" ca="1" si="414"/>
        <v>A</v>
      </c>
      <c r="M6047" s="11"/>
      <c r="N6047" s="11">
        <v>6046</v>
      </c>
      <c r="O6047" s="12">
        <f t="shared" ca="1" si="426"/>
        <v>2.4307803917999005</v>
      </c>
      <c r="P6047" s="12">
        <f t="shared" ca="1" si="427"/>
        <v>3.1072321718297595</v>
      </c>
      <c r="Q6047" s="11" t="str">
        <f t="shared" ca="1" si="415"/>
        <v>H</v>
      </c>
    </row>
    <row r="6048" spans="9:17" x14ac:dyDescent="0.25">
      <c r="I6048" s="11">
        <v>6047</v>
      </c>
      <c r="J6048" s="11">
        <f t="shared" ca="1" si="424"/>
        <v>0.67530310969371654</v>
      </c>
      <c r="K6048" s="11">
        <f t="shared" ca="1" si="425"/>
        <v>0.93019556147905957</v>
      </c>
      <c r="L6048" s="11" t="str">
        <f t="shared" ca="1" si="414"/>
        <v>H</v>
      </c>
      <c r="M6048" s="11"/>
      <c r="N6048" s="11">
        <v>6047</v>
      </c>
      <c r="O6048" s="12">
        <f t="shared" ca="1" si="426"/>
        <v>0.62160716369857183</v>
      </c>
      <c r="P6048" s="12">
        <f t="shared" ca="1" si="427"/>
        <v>0.48441516185012401</v>
      </c>
      <c r="Q6048" s="11" t="str">
        <f t="shared" ca="1" si="415"/>
        <v>A</v>
      </c>
    </row>
    <row r="6049" spans="9:17" x14ac:dyDescent="0.25">
      <c r="I6049" s="11">
        <v>6048</v>
      </c>
      <c r="J6049" s="11">
        <f t="shared" ca="1" si="424"/>
        <v>0.43368380964683972</v>
      </c>
      <c r="K6049" s="11">
        <f t="shared" ca="1" si="425"/>
        <v>1.6478607537553633</v>
      </c>
      <c r="L6049" s="11" t="str">
        <f t="shared" ca="1" si="414"/>
        <v>H</v>
      </c>
      <c r="M6049" s="11"/>
      <c r="N6049" s="11">
        <v>6048</v>
      </c>
      <c r="O6049" s="12">
        <f t="shared" ca="1" si="426"/>
        <v>1.5995447856914422</v>
      </c>
      <c r="P6049" s="12">
        <f t="shared" ca="1" si="427"/>
        <v>0.16938343157896163</v>
      </c>
      <c r="Q6049" s="11" t="str">
        <f t="shared" ca="1" si="415"/>
        <v>A</v>
      </c>
    </row>
    <row r="6050" spans="9:17" x14ac:dyDescent="0.25">
      <c r="I6050" s="11">
        <v>6049</v>
      </c>
      <c r="J6050" s="11">
        <f t="shared" ca="1" si="424"/>
        <v>0.43401763162975948</v>
      </c>
      <c r="K6050" s="11">
        <f t="shared" ca="1" si="425"/>
        <v>1.9313649190217355</v>
      </c>
      <c r="L6050" s="11" t="str">
        <f t="shared" ca="1" si="414"/>
        <v>H</v>
      </c>
      <c r="M6050" s="11"/>
      <c r="N6050" s="11">
        <v>6049</v>
      </c>
      <c r="O6050" s="12">
        <f t="shared" ca="1" si="426"/>
        <v>-0.4348526878331096</v>
      </c>
      <c r="P6050" s="12">
        <f t="shared" ca="1" si="427"/>
        <v>-8.6210434661921687E-2</v>
      </c>
      <c r="Q6050" s="11" t="str">
        <f t="shared" ca="1" si="415"/>
        <v>H</v>
      </c>
    </row>
    <row r="6051" spans="9:17" x14ac:dyDescent="0.25">
      <c r="I6051" s="11">
        <v>6050</v>
      </c>
      <c r="J6051" s="11">
        <f t="shared" ca="1" si="424"/>
        <v>3.0269948116810421</v>
      </c>
      <c r="K6051" s="11">
        <f t="shared" ca="1" si="425"/>
        <v>0.47208553220157423</v>
      </c>
      <c r="L6051" s="11" t="str">
        <f t="shared" ca="1" si="414"/>
        <v>A</v>
      </c>
      <c r="M6051" s="11"/>
      <c r="N6051" s="11">
        <v>6050</v>
      </c>
      <c r="O6051" s="12">
        <f t="shared" ca="1" si="426"/>
        <v>3.3017343022747871</v>
      </c>
      <c r="P6051" s="12">
        <f t="shared" ca="1" si="427"/>
        <v>1.1126170794419517</v>
      </c>
      <c r="Q6051" s="11" t="str">
        <f t="shared" ca="1" si="415"/>
        <v>A</v>
      </c>
    </row>
    <row r="6052" spans="9:17" x14ac:dyDescent="0.25">
      <c r="I6052" s="11">
        <v>6051</v>
      </c>
      <c r="J6052" s="11">
        <f t="shared" ca="1" si="424"/>
        <v>0.46907777987507887</v>
      </c>
      <c r="K6052" s="11">
        <f t="shared" ca="1" si="425"/>
        <v>1.985114726305806</v>
      </c>
      <c r="L6052" s="11" t="str">
        <f t="shared" ca="1" si="414"/>
        <v>H</v>
      </c>
      <c r="M6052" s="11"/>
      <c r="N6052" s="11">
        <v>6051</v>
      </c>
      <c r="O6052" s="12">
        <f t="shared" ca="1" si="426"/>
        <v>1.4077139018533558</v>
      </c>
      <c r="P6052" s="12">
        <f t="shared" ca="1" si="427"/>
        <v>2.9536362774322011</v>
      </c>
      <c r="Q6052" s="11" t="str">
        <f t="shared" ca="1" si="415"/>
        <v>H</v>
      </c>
    </row>
    <row r="6053" spans="9:17" x14ac:dyDescent="0.25">
      <c r="I6053" s="11">
        <v>6052</v>
      </c>
      <c r="J6053" s="11">
        <f t="shared" ca="1" si="424"/>
        <v>1.058733954899582</v>
      </c>
      <c r="K6053" s="11">
        <f t="shared" ca="1" si="425"/>
        <v>1.9474040881207839</v>
      </c>
      <c r="L6053" s="11" t="str">
        <f t="shared" ca="1" si="414"/>
        <v>H</v>
      </c>
      <c r="M6053" s="11"/>
      <c r="N6053" s="11">
        <v>6052</v>
      </c>
      <c r="O6053" s="12">
        <f t="shared" ca="1" si="426"/>
        <v>1.3671277558840038</v>
      </c>
      <c r="P6053" s="12">
        <f t="shared" ca="1" si="427"/>
        <v>0.48961891671215951</v>
      </c>
      <c r="Q6053" s="11" t="str">
        <f t="shared" ca="1" si="415"/>
        <v>A</v>
      </c>
    </row>
    <row r="6054" spans="9:17" x14ac:dyDescent="0.25">
      <c r="I6054" s="11">
        <v>6053</v>
      </c>
      <c r="J6054" s="11">
        <f t="shared" ca="1" si="424"/>
        <v>2.5168617851456165</v>
      </c>
      <c r="K6054" s="11">
        <f t="shared" ca="1" si="425"/>
        <v>2.9039967418748533</v>
      </c>
      <c r="L6054" s="11" t="str">
        <f t="shared" ca="1" si="414"/>
        <v>H</v>
      </c>
      <c r="M6054" s="11"/>
      <c r="N6054" s="11">
        <v>6053</v>
      </c>
      <c r="O6054" s="12">
        <f t="shared" ca="1" si="426"/>
        <v>-1.9795306637771934</v>
      </c>
      <c r="P6054" s="12">
        <f t="shared" ca="1" si="427"/>
        <v>1.3182392884889818</v>
      </c>
      <c r="Q6054" s="11" t="str">
        <f t="shared" ca="1" si="415"/>
        <v>H</v>
      </c>
    </row>
    <row r="6055" spans="9:17" x14ac:dyDescent="0.25">
      <c r="I6055" s="11">
        <v>6054</v>
      </c>
      <c r="J6055" s="11">
        <f t="shared" ca="1" si="424"/>
        <v>-0.86443785796404182</v>
      </c>
      <c r="K6055" s="11">
        <f t="shared" ca="1" si="425"/>
        <v>2.5669134344648139</v>
      </c>
      <c r="L6055" s="11" t="str">
        <f t="shared" ca="1" si="414"/>
        <v>H</v>
      </c>
      <c r="M6055" s="11"/>
      <c r="N6055" s="11">
        <v>6054</v>
      </c>
      <c r="O6055" s="12">
        <f t="shared" ca="1" si="426"/>
        <v>-5.1151988208093191E-2</v>
      </c>
      <c r="P6055" s="12">
        <f t="shared" ca="1" si="427"/>
        <v>2.4537410491982072</v>
      </c>
      <c r="Q6055" s="11" t="str">
        <f t="shared" ca="1" si="415"/>
        <v>H</v>
      </c>
    </row>
    <row r="6056" spans="9:17" x14ac:dyDescent="0.25">
      <c r="I6056" s="11">
        <v>6055</v>
      </c>
      <c r="J6056" s="11">
        <f t="shared" ca="1" si="424"/>
        <v>1.0461259106748553</v>
      </c>
      <c r="K6056" s="11">
        <f t="shared" ca="1" si="425"/>
        <v>2.4656149737202417</v>
      </c>
      <c r="L6056" s="11" t="str">
        <f t="shared" ca="1" si="414"/>
        <v>H</v>
      </c>
      <c r="M6056" s="11"/>
      <c r="N6056" s="11">
        <v>6055</v>
      </c>
      <c r="O6056" s="12">
        <f t="shared" ca="1" si="426"/>
        <v>0.88271699276652371</v>
      </c>
      <c r="P6056" s="12">
        <f t="shared" ca="1" si="427"/>
        <v>-0.42007269880431464</v>
      </c>
      <c r="Q6056" s="11" t="str">
        <f t="shared" ca="1" si="415"/>
        <v>A</v>
      </c>
    </row>
    <row r="6057" spans="9:17" x14ac:dyDescent="0.25">
      <c r="I6057" s="11">
        <v>6056</v>
      </c>
      <c r="J6057" s="11">
        <f t="shared" ca="1" si="424"/>
        <v>1.3491212080343873</v>
      </c>
      <c r="K6057" s="11">
        <f t="shared" ca="1" si="425"/>
        <v>0.88593511947530845</v>
      </c>
      <c r="L6057" s="11" t="str">
        <f t="shared" ca="1" si="414"/>
        <v>A</v>
      </c>
      <c r="M6057" s="11"/>
      <c r="N6057" s="11">
        <v>6056</v>
      </c>
      <c r="O6057" s="12">
        <f t="shared" ca="1" si="426"/>
        <v>1.3056718463361099</v>
      </c>
      <c r="P6057" s="12">
        <f t="shared" ca="1" si="427"/>
        <v>-0.93021505442449381</v>
      </c>
      <c r="Q6057" s="11" t="str">
        <f t="shared" ca="1" si="415"/>
        <v>A</v>
      </c>
    </row>
    <row r="6058" spans="9:17" x14ac:dyDescent="0.25">
      <c r="I6058" s="11">
        <v>6057</v>
      </c>
      <c r="J6058" s="11">
        <f t="shared" ca="1" si="424"/>
        <v>0.87176833798378317</v>
      </c>
      <c r="K6058" s="11">
        <f t="shared" ca="1" si="425"/>
        <v>-0.63149313703092957</v>
      </c>
      <c r="L6058" s="11" t="str">
        <f t="shared" ca="1" si="414"/>
        <v>A</v>
      </c>
      <c r="M6058" s="11"/>
      <c r="N6058" s="11">
        <v>6057</v>
      </c>
      <c r="O6058" s="12">
        <f t="shared" ca="1" si="426"/>
        <v>2.4612770499305743</v>
      </c>
      <c r="P6058" s="12">
        <f t="shared" ca="1" si="427"/>
        <v>-2.2765684026777242</v>
      </c>
      <c r="Q6058" s="11" t="str">
        <f t="shared" ca="1" si="415"/>
        <v>A</v>
      </c>
    </row>
    <row r="6059" spans="9:17" x14ac:dyDescent="0.25">
      <c r="I6059" s="11">
        <v>6058</v>
      </c>
      <c r="J6059" s="11">
        <f t="shared" ca="1" si="424"/>
        <v>0.9835246477279338</v>
      </c>
      <c r="K6059" s="11">
        <f t="shared" ca="1" si="425"/>
        <v>4.309828736523678</v>
      </c>
      <c r="L6059" s="11" t="str">
        <f t="shared" ca="1" si="414"/>
        <v>H</v>
      </c>
      <c r="M6059" s="11"/>
      <c r="N6059" s="11">
        <v>6058</v>
      </c>
      <c r="O6059" s="12">
        <f t="shared" ca="1" si="426"/>
        <v>-0.50525776341236162</v>
      </c>
      <c r="P6059" s="12">
        <f t="shared" ca="1" si="427"/>
        <v>1.5322830572803134</v>
      </c>
      <c r="Q6059" s="11" t="str">
        <f t="shared" ca="1" si="415"/>
        <v>H</v>
      </c>
    </row>
    <row r="6060" spans="9:17" x14ac:dyDescent="0.25">
      <c r="I6060" s="11">
        <v>6059</v>
      </c>
      <c r="J6060" s="11">
        <f t="shared" ca="1" si="424"/>
        <v>0.93543846804429587</v>
      </c>
      <c r="K6060" s="11">
        <f t="shared" ca="1" si="425"/>
        <v>1.0289844704856543</v>
      </c>
      <c r="L6060" s="11" t="str">
        <f t="shared" ca="1" si="414"/>
        <v>H</v>
      </c>
      <c r="M6060" s="11"/>
      <c r="N6060" s="11">
        <v>6059</v>
      </c>
      <c r="O6060" s="12">
        <f t="shared" ca="1" si="426"/>
        <v>2.2577232294613392</v>
      </c>
      <c r="P6060" s="12">
        <f t="shared" ca="1" si="427"/>
        <v>1.926213393327131</v>
      </c>
      <c r="Q6060" s="11" t="str">
        <f t="shared" ca="1" si="415"/>
        <v>A</v>
      </c>
    </row>
    <row r="6061" spans="9:17" x14ac:dyDescent="0.25">
      <c r="I6061" s="11">
        <v>6060</v>
      </c>
      <c r="J6061" s="11">
        <f t="shared" ca="1" si="424"/>
        <v>1.4101137038892131</v>
      </c>
      <c r="K6061" s="11">
        <f t="shared" ca="1" si="425"/>
        <v>2.9477774291239371</v>
      </c>
      <c r="L6061" s="11" t="str">
        <f t="shared" ca="1" si="414"/>
        <v>H</v>
      </c>
      <c r="M6061" s="11"/>
      <c r="N6061" s="11">
        <v>6060</v>
      </c>
      <c r="O6061" s="12">
        <f t="shared" ca="1" si="426"/>
        <v>-0.32254634548793315</v>
      </c>
      <c r="P6061" s="12">
        <f t="shared" ca="1" si="427"/>
        <v>1.0053971341746042</v>
      </c>
      <c r="Q6061" s="11" t="str">
        <f t="shared" ca="1" si="415"/>
        <v>H</v>
      </c>
    </row>
    <row r="6062" spans="9:17" x14ac:dyDescent="0.25">
      <c r="I6062" s="11">
        <v>6061</v>
      </c>
      <c r="J6062" s="11">
        <f t="shared" ca="1" si="424"/>
        <v>-1.1778887656721779</v>
      </c>
      <c r="K6062" s="11">
        <f t="shared" ca="1" si="425"/>
        <v>3.3963706017285373</v>
      </c>
      <c r="L6062" s="11" t="str">
        <f t="shared" ca="1" si="414"/>
        <v>H</v>
      </c>
      <c r="M6062" s="11"/>
      <c r="N6062" s="11">
        <v>6061</v>
      </c>
      <c r="O6062" s="12">
        <f t="shared" ca="1" si="426"/>
        <v>0.44856981589053879</v>
      </c>
      <c r="P6062" s="12">
        <f t="shared" ca="1" si="427"/>
        <v>2.5773962125742127</v>
      </c>
      <c r="Q6062" s="11" t="str">
        <f t="shared" ca="1" si="415"/>
        <v>H</v>
      </c>
    </row>
    <row r="6063" spans="9:17" x14ac:dyDescent="0.25">
      <c r="I6063" s="11">
        <v>6062</v>
      </c>
      <c r="J6063" s="11">
        <f t="shared" ca="1" si="424"/>
        <v>0.56562827631787971</v>
      </c>
      <c r="K6063" s="11">
        <f t="shared" ca="1" si="425"/>
        <v>0.92933604253183266</v>
      </c>
      <c r="L6063" s="11" t="str">
        <f t="shared" ca="1" si="414"/>
        <v>H</v>
      </c>
      <c r="M6063" s="11"/>
      <c r="N6063" s="11">
        <v>6062</v>
      </c>
      <c r="O6063" s="12">
        <f t="shared" ca="1" si="426"/>
        <v>-2.0198477127917345</v>
      </c>
      <c r="P6063" s="12">
        <f t="shared" ca="1" si="427"/>
        <v>0.75340664580837602</v>
      </c>
      <c r="Q6063" s="11" t="str">
        <f t="shared" ca="1" si="415"/>
        <v>H</v>
      </c>
    </row>
    <row r="6064" spans="9:17" x14ac:dyDescent="0.25">
      <c r="I6064" s="11">
        <v>6063</v>
      </c>
      <c r="J6064" s="11">
        <f t="shared" ca="1" si="424"/>
        <v>0.34763997459149942</v>
      </c>
      <c r="K6064" s="11">
        <f t="shared" ca="1" si="425"/>
        <v>4.7925308835406142</v>
      </c>
      <c r="L6064" s="11" t="str">
        <f t="shared" ca="1" si="414"/>
        <v>H</v>
      </c>
      <c r="M6064" s="11"/>
      <c r="N6064" s="11">
        <v>6063</v>
      </c>
      <c r="O6064" s="12">
        <f t="shared" ca="1" si="426"/>
        <v>1.2561174524317293</v>
      </c>
      <c r="P6064" s="12">
        <f t="shared" ca="1" si="427"/>
        <v>0.31632181146757754</v>
      </c>
      <c r="Q6064" s="11" t="str">
        <f t="shared" ca="1" si="415"/>
        <v>A</v>
      </c>
    </row>
    <row r="6065" spans="9:17" x14ac:dyDescent="0.25">
      <c r="I6065" s="11">
        <v>6064</v>
      </c>
      <c r="J6065" s="11">
        <f t="shared" ca="1" si="424"/>
        <v>2.2260675876592178</v>
      </c>
      <c r="K6065" s="11">
        <f t="shared" ca="1" si="425"/>
        <v>-2.0923089712096554</v>
      </c>
      <c r="L6065" s="11" t="str">
        <f t="shared" ca="1" si="414"/>
        <v>A</v>
      </c>
      <c r="M6065" s="11"/>
      <c r="N6065" s="11">
        <v>6064</v>
      </c>
      <c r="O6065" s="12">
        <f t="shared" ca="1" si="426"/>
        <v>1.0155134628628262</v>
      </c>
      <c r="P6065" s="12">
        <f t="shared" ca="1" si="427"/>
        <v>1.8196531023670954</v>
      </c>
      <c r="Q6065" s="11" t="str">
        <f t="shared" ca="1" si="415"/>
        <v>H</v>
      </c>
    </row>
    <row r="6066" spans="9:17" x14ac:dyDescent="0.25">
      <c r="I6066" s="11">
        <v>6065</v>
      </c>
      <c r="J6066" s="11">
        <f t="shared" ca="1" si="424"/>
        <v>0.43983360366271773</v>
      </c>
      <c r="K6066" s="11">
        <f t="shared" ca="1" si="425"/>
        <v>1.7982038462238801</v>
      </c>
      <c r="L6066" s="11" t="str">
        <f t="shared" ca="1" si="414"/>
        <v>H</v>
      </c>
      <c r="M6066" s="11"/>
      <c r="N6066" s="11">
        <v>6065</v>
      </c>
      <c r="O6066" s="12">
        <f t="shared" ca="1" si="426"/>
        <v>1.1251643550659676</v>
      </c>
      <c r="P6066" s="12">
        <f t="shared" ca="1" si="427"/>
        <v>1.3099180824292445</v>
      </c>
      <c r="Q6066" s="11" t="str">
        <f t="shared" ca="1" si="415"/>
        <v>H</v>
      </c>
    </row>
    <row r="6067" spans="9:17" x14ac:dyDescent="0.25">
      <c r="I6067" s="11">
        <v>6066</v>
      </c>
      <c r="J6067" s="11">
        <f t="shared" ca="1" si="424"/>
        <v>-0.50078330119794334</v>
      </c>
      <c r="K6067" s="11">
        <f t="shared" ca="1" si="425"/>
        <v>2.1785345880540423</v>
      </c>
      <c r="L6067" s="11" t="str">
        <f t="shared" ca="1" si="414"/>
        <v>H</v>
      </c>
      <c r="M6067" s="11"/>
      <c r="N6067" s="11">
        <v>6066</v>
      </c>
      <c r="O6067" s="12">
        <f t="shared" ca="1" si="426"/>
        <v>-1.2034787001190843</v>
      </c>
      <c r="P6067" s="12">
        <f t="shared" ca="1" si="427"/>
        <v>-3.8993820241255581</v>
      </c>
      <c r="Q6067" s="11" t="str">
        <f t="shared" ca="1" si="415"/>
        <v>A</v>
      </c>
    </row>
    <row r="6068" spans="9:17" x14ac:dyDescent="0.25">
      <c r="I6068" s="11">
        <v>6067</v>
      </c>
      <c r="J6068" s="11">
        <f t="shared" ca="1" si="424"/>
        <v>1.8661550823598025</v>
      </c>
      <c r="K6068" s="11">
        <f t="shared" ca="1" si="425"/>
        <v>-0.54370041971168304</v>
      </c>
      <c r="L6068" s="11" t="str">
        <f t="shared" ca="1" si="414"/>
        <v>A</v>
      </c>
      <c r="M6068" s="11"/>
      <c r="N6068" s="11">
        <v>6067</v>
      </c>
      <c r="O6068" s="12">
        <f t="shared" ca="1" si="426"/>
        <v>-0.10204303120610259</v>
      </c>
      <c r="P6068" s="12">
        <f t="shared" ca="1" si="427"/>
        <v>2.1114244943511036</v>
      </c>
      <c r="Q6068" s="11" t="str">
        <f t="shared" ca="1" si="415"/>
        <v>H</v>
      </c>
    </row>
    <row r="6069" spans="9:17" x14ac:dyDescent="0.25">
      <c r="I6069" s="11">
        <v>6068</v>
      </c>
      <c r="J6069" s="11">
        <f t="shared" ca="1" si="424"/>
        <v>7.387065464281839E-2</v>
      </c>
      <c r="K6069" s="11">
        <f t="shared" ca="1" si="425"/>
        <v>3.5600441020970934</v>
      </c>
      <c r="L6069" s="11" t="str">
        <f t="shared" ca="1" si="414"/>
        <v>H</v>
      </c>
      <c r="M6069" s="11"/>
      <c r="N6069" s="11">
        <v>6068</v>
      </c>
      <c r="O6069" s="12">
        <f t="shared" ca="1" si="426"/>
        <v>0.88841285888705479</v>
      </c>
      <c r="P6069" s="12">
        <f t="shared" ca="1" si="427"/>
        <v>1.9987589483738426</v>
      </c>
      <c r="Q6069" s="11" t="str">
        <f t="shared" ca="1" si="415"/>
        <v>H</v>
      </c>
    </row>
    <row r="6070" spans="9:17" x14ac:dyDescent="0.25">
      <c r="I6070" s="11">
        <v>6069</v>
      </c>
      <c r="J6070" s="11">
        <f t="shared" ca="1" si="424"/>
        <v>-0.38481065665957292</v>
      </c>
      <c r="K6070" s="11">
        <f t="shared" ca="1" si="425"/>
        <v>1.7981268242730799</v>
      </c>
      <c r="L6070" s="11" t="str">
        <f t="shared" ca="1" si="414"/>
        <v>H</v>
      </c>
      <c r="M6070" s="11"/>
      <c r="N6070" s="11">
        <v>6069</v>
      </c>
      <c r="O6070" s="12">
        <f t="shared" ca="1" si="426"/>
        <v>0.66485026203271991</v>
      </c>
      <c r="P6070" s="12">
        <f t="shared" ca="1" si="427"/>
        <v>0.47928398798304561</v>
      </c>
      <c r="Q6070" s="11" t="str">
        <f t="shared" ca="1" si="415"/>
        <v>A</v>
      </c>
    </row>
    <row r="6071" spans="9:17" x14ac:dyDescent="0.25">
      <c r="I6071" s="11">
        <v>6070</v>
      </c>
      <c r="J6071" s="11">
        <f t="shared" ca="1" si="424"/>
        <v>1.7532542406102185</v>
      </c>
      <c r="K6071" s="11">
        <f t="shared" ca="1" si="425"/>
        <v>1.7551942296584788</v>
      </c>
      <c r="L6071" s="11" t="str">
        <f t="shared" ca="1" si="414"/>
        <v>H</v>
      </c>
      <c r="M6071" s="11"/>
      <c r="N6071" s="11">
        <v>6070</v>
      </c>
      <c r="O6071" s="12">
        <f t="shared" ca="1" si="426"/>
        <v>-0.12743259765699155</v>
      </c>
      <c r="P6071" s="12">
        <f t="shared" ca="1" si="427"/>
        <v>0.56890568400754582</v>
      </c>
      <c r="Q6071" s="11" t="str">
        <f t="shared" ca="1" si="415"/>
        <v>H</v>
      </c>
    </row>
    <row r="6072" spans="9:17" x14ac:dyDescent="0.25">
      <c r="I6072" s="11">
        <v>6071</v>
      </c>
      <c r="J6072" s="11">
        <f t="shared" ca="1" si="424"/>
        <v>2.1822982462165661</v>
      </c>
      <c r="K6072" s="11">
        <f t="shared" ca="1" si="425"/>
        <v>3.7744026993626427</v>
      </c>
      <c r="L6072" s="11" t="str">
        <f t="shared" ca="1" si="414"/>
        <v>H</v>
      </c>
      <c r="M6072" s="11"/>
      <c r="N6072" s="11">
        <v>6071</v>
      </c>
      <c r="O6072" s="12">
        <f t="shared" ca="1" si="426"/>
        <v>0.44852916399765469</v>
      </c>
      <c r="P6072" s="12">
        <f t="shared" ca="1" si="427"/>
        <v>0.21802530564915135</v>
      </c>
      <c r="Q6072" s="11" t="str">
        <f t="shared" ca="1" si="415"/>
        <v>A</v>
      </c>
    </row>
    <row r="6073" spans="9:17" x14ac:dyDescent="0.25">
      <c r="I6073" s="11">
        <v>6072</v>
      </c>
      <c r="J6073" s="11">
        <f t="shared" ca="1" si="424"/>
        <v>0.60964385739422988</v>
      </c>
      <c r="K6073" s="11">
        <f t="shared" ca="1" si="425"/>
        <v>5.414636003354774</v>
      </c>
      <c r="L6073" s="11" t="str">
        <f t="shared" ca="1" si="414"/>
        <v>H</v>
      </c>
      <c r="M6073" s="11"/>
      <c r="N6073" s="11">
        <v>6072</v>
      </c>
      <c r="O6073" s="12">
        <f t="shared" ca="1" si="426"/>
        <v>0.2642750452718583</v>
      </c>
      <c r="P6073" s="12">
        <f t="shared" ca="1" si="427"/>
        <v>0.50543744013374836</v>
      </c>
      <c r="Q6073" s="11" t="str">
        <f t="shared" ca="1" si="415"/>
        <v>H</v>
      </c>
    </row>
    <row r="6074" spans="9:17" x14ac:dyDescent="0.25">
      <c r="I6074" s="11">
        <v>6073</v>
      </c>
      <c r="J6074" s="11">
        <f t="shared" ca="1" si="424"/>
        <v>9.1794335115871761E-2</v>
      </c>
      <c r="K6074" s="11">
        <f t="shared" ca="1" si="425"/>
        <v>-0.60117003434874139</v>
      </c>
      <c r="L6074" s="11" t="str">
        <f t="shared" ca="1" si="414"/>
        <v>A</v>
      </c>
      <c r="M6074" s="11"/>
      <c r="N6074" s="11">
        <v>6073</v>
      </c>
      <c r="O6074" s="12">
        <f t="shared" ca="1" si="426"/>
        <v>0.79414470270819271</v>
      </c>
      <c r="P6074" s="12">
        <f t="shared" ca="1" si="427"/>
        <v>-0.85506414768799521</v>
      </c>
      <c r="Q6074" s="11" t="str">
        <f t="shared" ca="1" si="415"/>
        <v>A</v>
      </c>
    </row>
    <row r="6075" spans="9:17" x14ac:dyDescent="0.25">
      <c r="I6075" s="11">
        <v>6074</v>
      </c>
      <c r="J6075" s="11">
        <f t="shared" ca="1" si="424"/>
        <v>2.8057804667345487</v>
      </c>
      <c r="K6075" s="11">
        <f t="shared" ca="1" si="425"/>
        <v>-2.2137791711256489</v>
      </c>
      <c r="L6075" s="11" t="str">
        <f t="shared" ca="1" si="414"/>
        <v>A</v>
      </c>
      <c r="M6075" s="11"/>
      <c r="N6075" s="11">
        <v>6074</v>
      </c>
      <c r="O6075" s="12">
        <f t="shared" ca="1" si="426"/>
        <v>0.40981048228246664</v>
      </c>
      <c r="P6075" s="12">
        <f t="shared" ca="1" si="427"/>
        <v>3.457644053574918</v>
      </c>
      <c r="Q6075" s="11" t="str">
        <f t="shared" ca="1" si="415"/>
        <v>H</v>
      </c>
    </row>
    <row r="6076" spans="9:17" x14ac:dyDescent="0.25">
      <c r="I6076" s="11">
        <v>6075</v>
      </c>
      <c r="J6076" s="11">
        <f t="shared" ca="1" si="424"/>
        <v>0.79677300956281882</v>
      </c>
      <c r="K6076" s="11">
        <f t="shared" ca="1" si="425"/>
        <v>1.4414109649243618</v>
      </c>
      <c r="L6076" s="11" t="str">
        <f t="shared" ca="1" si="414"/>
        <v>H</v>
      </c>
      <c r="M6076" s="11"/>
      <c r="N6076" s="11">
        <v>6075</v>
      </c>
      <c r="O6076" s="12">
        <f t="shared" ca="1" si="426"/>
        <v>0.84277266436995646</v>
      </c>
      <c r="P6076" s="12">
        <f t="shared" ca="1" si="427"/>
        <v>0.56634377326753504</v>
      </c>
      <c r="Q6076" s="11" t="str">
        <f t="shared" ca="1" si="415"/>
        <v>A</v>
      </c>
    </row>
    <row r="6077" spans="9:17" x14ac:dyDescent="0.25">
      <c r="I6077" s="11">
        <v>6076</v>
      </c>
      <c r="J6077" s="11">
        <f t="shared" ca="1" si="424"/>
        <v>1.5975299474355213</v>
      </c>
      <c r="K6077" s="11">
        <f t="shared" ca="1" si="425"/>
        <v>1.3120239272719947</v>
      </c>
      <c r="L6077" s="11" t="str">
        <f t="shared" ca="1" si="414"/>
        <v>A</v>
      </c>
      <c r="M6077" s="11"/>
      <c r="N6077" s="11">
        <v>6076</v>
      </c>
      <c r="O6077" s="12">
        <f t="shared" ca="1" si="426"/>
        <v>2.0400294017807861</v>
      </c>
      <c r="P6077" s="12">
        <f t="shared" ca="1" si="427"/>
        <v>2.6520895144855405</v>
      </c>
      <c r="Q6077" s="11" t="str">
        <f t="shared" ca="1" si="415"/>
        <v>H</v>
      </c>
    </row>
    <row r="6078" spans="9:17" x14ac:dyDescent="0.25">
      <c r="I6078" s="11">
        <v>6077</v>
      </c>
      <c r="J6078" s="11">
        <f t="shared" ca="1" si="424"/>
        <v>0.59825415175999208</v>
      </c>
      <c r="K6078" s="11">
        <f t="shared" ca="1" si="425"/>
        <v>1.437972636834828</v>
      </c>
      <c r="L6078" s="11" t="str">
        <f t="shared" ca="1" si="414"/>
        <v>H</v>
      </c>
      <c r="M6078" s="11"/>
      <c r="N6078" s="11">
        <v>6077</v>
      </c>
      <c r="O6078" s="12">
        <f t="shared" ca="1" si="426"/>
        <v>1.5793373951910061</v>
      </c>
      <c r="P6078" s="12">
        <f t="shared" ca="1" si="427"/>
        <v>1.1351798755936346</v>
      </c>
      <c r="Q6078" s="11" t="str">
        <f t="shared" ca="1" si="415"/>
        <v>A</v>
      </c>
    </row>
    <row r="6079" spans="9:17" x14ac:dyDescent="0.25">
      <c r="I6079" s="11">
        <v>6078</v>
      </c>
      <c r="J6079" s="11">
        <f t="shared" ca="1" si="424"/>
        <v>1.1394918835362156</v>
      </c>
      <c r="K6079" s="11">
        <f t="shared" ca="1" si="425"/>
        <v>-4.0880520661220832E-2</v>
      </c>
      <c r="L6079" s="11" t="str">
        <f t="shared" ca="1" si="414"/>
        <v>A</v>
      </c>
      <c r="M6079" s="11"/>
      <c r="N6079" s="11">
        <v>6078</v>
      </c>
      <c r="O6079" s="12">
        <f t="shared" ca="1" si="426"/>
        <v>-0.63258575214761303</v>
      </c>
      <c r="P6079" s="12">
        <f t="shared" ca="1" si="427"/>
        <v>-1.1392505796481012</v>
      </c>
      <c r="Q6079" s="11" t="str">
        <f t="shared" ca="1" si="415"/>
        <v>A</v>
      </c>
    </row>
    <row r="6080" spans="9:17" x14ac:dyDescent="0.25">
      <c r="I6080" s="11">
        <v>6079</v>
      </c>
      <c r="J6080" s="11">
        <f t="shared" ca="1" si="424"/>
        <v>1.0940938967536966</v>
      </c>
      <c r="K6080" s="11">
        <f t="shared" ca="1" si="425"/>
        <v>2.5538659287136598</v>
      </c>
      <c r="L6080" s="11" t="str">
        <f t="shared" ca="1" si="414"/>
        <v>H</v>
      </c>
      <c r="M6080" s="11"/>
      <c r="N6080" s="11">
        <v>6079</v>
      </c>
      <c r="O6080" s="12">
        <f t="shared" ca="1" si="426"/>
        <v>1.0441797080399775</v>
      </c>
      <c r="P6080" s="12">
        <f t="shared" ca="1" si="427"/>
        <v>4.4075424257347251</v>
      </c>
      <c r="Q6080" s="11" t="str">
        <f t="shared" ca="1" si="415"/>
        <v>H</v>
      </c>
    </row>
    <row r="6081" spans="9:17" x14ac:dyDescent="0.25">
      <c r="I6081" s="11">
        <v>6080</v>
      </c>
      <c r="J6081" s="11">
        <f t="shared" ca="1" si="424"/>
        <v>0.62163015452438897</v>
      </c>
      <c r="K6081" s="11">
        <f t="shared" ca="1" si="425"/>
        <v>1.0122664819628688</v>
      </c>
      <c r="L6081" s="11" t="str">
        <f t="shared" ca="1" si="414"/>
        <v>H</v>
      </c>
      <c r="M6081" s="11"/>
      <c r="N6081" s="11">
        <v>6080</v>
      </c>
      <c r="O6081" s="12">
        <f t="shared" ca="1" si="426"/>
        <v>0.79776849033807573</v>
      </c>
      <c r="P6081" s="12">
        <f t="shared" ca="1" si="427"/>
        <v>3.7285440828614207</v>
      </c>
      <c r="Q6081" s="11" t="str">
        <f t="shared" ca="1" si="415"/>
        <v>H</v>
      </c>
    </row>
    <row r="6082" spans="9:17" x14ac:dyDescent="0.25">
      <c r="I6082" s="11">
        <v>6081</v>
      </c>
      <c r="J6082" s="11">
        <f t="shared" ca="1" si="424"/>
        <v>-1.0836889492357926</v>
      </c>
      <c r="K6082" s="11">
        <f t="shared" ca="1" si="425"/>
        <v>1.0175142971331703</v>
      </c>
      <c r="L6082" s="11" t="str">
        <f t="shared" ca="1" si="414"/>
        <v>H</v>
      </c>
      <c r="M6082" s="11"/>
      <c r="N6082" s="11">
        <v>6081</v>
      </c>
      <c r="O6082" s="12">
        <f t="shared" ca="1" si="426"/>
        <v>0.98022035111017203</v>
      </c>
      <c r="P6082" s="12">
        <f t="shared" ca="1" si="427"/>
        <v>2.7705583307848354</v>
      </c>
      <c r="Q6082" s="11" t="str">
        <f t="shared" ca="1" si="415"/>
        <v>H</v>
      </c>
    </row>
    <row r="6083" spans="9:17" x14ac:dyDescent="0.25">
      <c r="I6083" s="11">
        <v>6082</v>
      </c>
      <c r="J6083" s="11">
        <f t="shared" ref="J6083:J6146" ca="1" si="428">NORMINV(RAND(), $D$3,$F$3)</f>
        <v>0.49469659652772641</v>
      </c>
      <c r="K6083" s="11">
        <f t="shared" ref="K6083:K6146" ca="1" si="429">NORMINV(RAND(), $D$2,$F$2)</f>
        <v>3.4637889603772711</v>
      </c>
      <c r="L6083" s="11" t="str">
        <f t="shared" ca="1" si="414"/>
        <v>H</v>
      </c>
      <c r="M6083" s="11"/>
      <c r="N6083" s="11">
        <v>6082</v>
      </c>
      <c r="O6083" s="12">
        <f t="shared" ref="O6083:O6146" ca="1" si="430">NORMINV(RAND(), $D$11,$F$11)</f>
        <v>-0.97856629528617867</v>
      </c>
      <c r="P6083" s="12">
        <f t="shared" ref="P6083:P6146" ca="1" si="431">NORMINV(RAND(), $D$10,$F$10)</f>
        <v>0.96715931327075244</v>
      </c>
      <c r="Q6083" s="11" t="str">
        <f t="shared" ca="1" si="415"/>
        <v>H</v>
      </c>
    </row>
    <row r="6084" spans="9:17" x14ac:dyDescent="0.25">
      <c r="I6084" s="11">
        <v>6083</v>
      </c>
      <c r="J6084" s="11">
        <f t="shared" ca="1" si="428"/>
        <v>1.845788785098903</v>
      </c>
      <c r="K6084" s="11">
        <f t="shared" ca="1" si="429"/>
        <v>-7.3981985054156763E-2</v>
      </c>
      <c r="L6084" s="11" t="str">
        <f t="shared" ca="1" si="414"/>
        <v>A</v>
      </c>
      <c r="M6084" s="11"/>
      <c r="N6084" s="11">
        <v>6083</v>
      </c>
      <c r="O6084" s="12">
        <f t="shared" ca="1" si="430"/>
        <v>-0.58305662466881314</v>
      </c>
      <c r="P6084" s="12">
        <f t="shared" ca="1" si="431"/>
        <v>0.87958371155609016</v>
      </c>
      <c r="Q6084" s="11" t="str">
        <f t="shared" ca="1" si="415"/>
        <v>H</v>
      </c>
    </row>
    <row r="6085" spans="9:17" x14ac:dyDescent="0.25">
      <c r="I6085" s="11">
        <v>6084</v>
      </c>
      <c r="J6085" s="11">
        <f t="shared" ca="1" si="428"/>
        <v>1.2021516356734696</v>
      </c>
      <c r="K6085" s="11">
        <f t="shared" ca="1" si="429"/>
        <v>1.8255379667852185</v>
      </c>
      <c r="L6085" s="11" t="str">
        <f t="shared" ca="1" si="414"/>
        <v>H</v>
      </c>
      <c r="M6085" s="11"/>
      <c r="N6085" s="11">
        <v>6084</v>
      </c>
      <c r="O6085" s="12">
        <f t="shared" ca="1" si="430"/>
        <v>0.28881016650124791</v>
      </c>
      <c r="P6085" s="12">
        <f t="shared" ca="1" si="431"/>
        <v>5.0071357911553527</v>
      </c>
      <c r="Q6085" s="11" t="str">
        <f t="shared" ca="1" si="415"/>
        <v>H</v>
      </c>
    </row>
    <row r="6086" spans="9:17" x14ac:dyDescent="0.25">
      <c r="I6086" s="11">
        <v>6085</v>
      </c>
      <c r="J6086" s="11">
        <f t="shared" ca="1" si="428"/>
        <v>1.7166475042395082</v>
      </c>
      <c r="K6086" s="11">
        <f t="shared" ca="1" si="429"/>
        <v>0.71540818419474661</v>
      </c>
      <c r="L6086" s="11" t="str">
        <f t="shared" ca="1" si="414"/>
        <v>A</v>
      </c>
      <c r="M6086" s="11"/>
      <c r="N6086" s="11">
        <v>6085</v>
      </c>
      <c r="O6086" s="12">
        <f t="shared" ca="1" si="430"/>
        <v>1.9170642527267983</v>
      </c>
      <c r="P6086" s="12">
        <f t="shared" ca="1" si="431"/>
        <v>0.77954707026719194</v>
      </c>
      <c r="Q6086" s="11" t="str">
        <f t="shared" ca="1" si="415"/>
        <v>A</v>
      </c>
    </row>
    <row r="6087" spans="9:17" x14ac:dyDescent="0.25">
      <c r="I6087" s="11">
        <v>6086</v>
      </c>
      <c r="J6087" s="11">
        <f t="shared" ca="1" si="428"/>
        <v>1.3804256010753728</v>
      </c>
      <c r="K6087" s="11">
        <f t="shared" ca="1" si="429"/>
        <v>-0.25917453303371429</v>
      </c>
      <c r="L6087" s="11" t="str">
        <f t="shared" ca="1" si="414"/>
        <v>A</v>
      </c>
      <c r="M6087" s="11"/>
      <c r="N6087" s="11">
        <v>6086</v>
      </c>
      <c r="O6087" s="12">
        <f t="shared" ca="1" si="430"/>
        <v>0.95207056894645037</v>
      </c>
      <c r="P6087" s="12">
        <f t="shared" ca="1" si="431"/>
        <v>2.38418327194867E-2</v>
      </c>
      <c r="Q6087" s="11" t="str">
        <f t="shared" ca="1" si="415"/>
        <v>A</v>
      </c>
    </row>
    <row r="6088" spans="9:17" x14ac:dyDescent="0.25">
      <c r="I6088" s="11">
        <v>6087</v>
      </c>
      <c r="J6088" s="11">
        <f t="shared" ca="1" si="428"/>
        <v>1.0290672371824645</v>
      </c>
      <c r="K6088" s="11">
        <f t="shared" ca="1" si="429"/>
        <v>0.130730095495597</v>
      </c>
      <c r="L6088" s="11" t="str">
        <f t="shared" ca="1" si="414"/>
        <v>A</v>
      </c>
      <c r="M6088" s="11"/>
      <c r="N6088" s="11">
        <v>6087</v>
      </c>
      <c r="O6088" s="12">
        <f t="shared" ca="1" si="430"/>
        <v>-0.16948805248895271</v>
      </c>
      <c r="P6088" s="12">
        <f t="shared" ca="1" si="431"/>
        <v>-0.62569577667507659</v>
      </c>
      <c r="Q6088" s="11" t="str">
        <f t="shared" ca="1" si="415"/>
        <v>A</v>
      </c>
    </row>
    <row r="6089" spans="9:17" x14ac:dyDescent="0.25">
      <c r="I6089" s="11">
        <v>6088</v>
      </c>
      <c r="J6089" s="11">
        <f t="shared" ca="1" si="428"/>
        <v>0.9176482877638541</v>
      </c>
      <c r="K6089" s="11">
        <f t="shared" ca="1" si="429"/>
        <v>3.534990436423338</v>
      </c>
      <c r="L6089" s="11" t="str">
        <f t="shared" ca="1" si="414"/>
        <v>H</v>
      </c>
      <c r="M6089" s="11"/>
      <c r="N6089" s="11">
        <v>6088</v>
      </c>
      <c r="O6089" s="12">
        <f t="shared" ca="1" si="430"/>
        <v>1.0645723930947666</v>
      </c>
      <c r="P6089" s="12">
        <f t="shared" ca="1" si="431"/>
        <v>3.6680659783094622</v>
      </c>
      <c r="Q6089" s="11" t="str">
        <f t="shared" ca="1" si="415"/>
        <v>H</v>
      </c>
    </row>
    <row r="6090" spans="9:17" x14ac:dyDescent="0.25">
      <c r="I6090" s="11">
        <v>6089</v>
      </c>
      <c r="J6090" s="11">
        <f t="shared" ca="1" si="428"/>
        <v>1.5990820081979564</v>
      </c>
      <c r="K6090" s="11">
        <f t="shared" ca="1" si="429"/>
        <v>1.6083699497179724</v>
      </c>
      <c r="L6090" s="11" t="str">
        <f t="shared" ca="1" si="414"/>
        <v>H</v>
      </c>
      <c r="M6090" s="11"/>
      <c r="N6090" s="11">
        <v>6089</v>
      </c>
      <c r="O6090" s="12">
        <f t="shared" ca="1" si="430"/>
        <v>-1.7805747662090754E-2</v>
      </c>
      <c r="P6090" s="12">
        <f t="shared" ca="1" si="431"/>
        <v>0.1209886374236453</v>
      </c>
      <c r="Q6090" s="11" t="str">
        <f t="shared" ca="1" si="415"/>
        <v>H</v>
      </c>
    </row>
    <row r="6091" spans="9:17" x14ac:dyDescent="0.25">
      <c r="I6091" s="11">
        <v>6090</v>
      </c>
      <c r="J6091" s="11">
        <f t="shared" ca="1" si="428"/>
        <v>0.87422304682118801</v>
      </c>
      <c r="K6091" s="11">
        <f t="shared" ca="1" si="429"/>
        <v>1.2640715234540243</v>
      </c>
      <c r="L6091" s="11" t="str">
        <f t="shared" ca="1" si="414"/>
        <v>H</v>
      </c>
      <c r="M6091" s="11"/>
      <c r="N6091" s="11">
        <v>6090</v>
      </c>
      <c r="O6091" s="12">
        <f t="shared" ca="1" si="430"/>
        <v>1.5178089904292427</v>
      </c>
      <c r="P6091" s="12">
        <f t="shared" ca="1" si="431"/>
        <v>1.7753659409099711</v>
      </c>
      <c r="Q6091" s="11" t="str">
        <f t="shared" ca="1" si="415"/>
        <v>H</v>
      </c>
    </row>
    <row r="6092" spans="9:17" x14ac:dyDescent="0.25">
      <c r="I6092" s="11">
        <v>6091</v>
      </c>
      <c r="J6092" s="11">
        <f t="shared" ca="1" si="428"/>
        <v>-0.44466542628155026</v>
      </c>
      <c r="K6092" s="11">
        <f t="shared" ca="1" si="429"/>
        <v>1.0122492372926608</v>
      </c>
      <c r="L6092" s="11" t="str">
        <f t="shared" ca="1" si="414"/>
        <v>H</v>
      </c>
      <c r="M6092" s="11"/>
      <c r="N6092" s="11">
        <v>6091</v>
      </c>
      <c r="O6092" s="12">
        <f t="shared" ca="1" si="430"/>
        <v>1.1644978006589044</v>
      </c>
      <c r="P6092" s="12">
        <f t="shared" ca="1" si="431"/>
        <v>-0.72959825491230657</v>
      </c>
      <c r="Q6092" s="11" t="str">
        <f t="shared" ca="1" si="415"/>
        <v>A</v>
      </c>
    </row>
    <row r="6093" spans="9:17" x14ac:dyDescent="0.25">
      <c r="I6093" s="11">
        <v>6092</v>
      </c>
      <c r="J6093" s="11">
        <f t="shared" ca="1" si="428"/>
        <v>-0.35974405918503327</v>
      </c>
      <c r="K6093" s="11">
        <f t="shared" ca="1" si="429"/>
        <v>2.8616893092286948</v>
      </c>
      <c r="L6093" s="11" t="str">
        <f t="shared" ca="1" si="414"/>
        <v>H</v>
      </c>
      <c r="M6093" s="11"/>
      <c r="N6093" s="11">
        <v>6092</v>
      </c>
      <c r="O6093" s="12">
        <f t="shared" ca="1" si="430"/>
        <v>1.2586647899047272</v>
      </c>
      <c r="P6093" s="12">
        <f t="shared" ca="1" si="431"/>
        <v>2.3367187452954519</v>
      </c>
      <c r="Q6093" s="11" t="str">
        <f t="shared" ca="1" si="415"/>
        <v>H</v>
      </c>
    </row>
    <row r="6094" spans="9:17" x14ac:dyDescent="0.25">
      <c r="I6094" s="11">
        <v>6093</v>
      </c>
      <c r="J6094" s="11">
        <f t="shared" ca="1" si="428"/>
        <v>1.990140131244484</v>
      </c>
      <c r="K6094" s="11">
        <f t="shared" ca="1" si="429"/>
        <v>2.8591371261574117</v>
      </c>
      <c r="L6094" s="11" t="str">
        <f t="shared" ca="1" si="414"/>
        <v>H</v>
      </c>
      <c r="M6094" s="11"/>
      <c r="N6094" s="11">
        <v>6093</v>
      </c>
      <c r="O6094" s="12">
        <f t="shared" ca="1" si="430"/>
        <v>1.0347229647412093</v>
      </c>
      <c r="P6094" s="12">
        <f t="shared" ca="1" si="431"/>
        <v>0.18162545751741555</v>
      </c>
      <c r="Q6094" s="11" t="str">
        <f t="shared" ca="1" si="415"/>
        <v>A</v>
      </c>
    </row>
    <row r="6095" spans="9:17" x14ac:dyDescent="0.25">
      <c r="I6095" s="11">
        <v>6094</v>
      </c>
      <c r="J6095" s="11">
        <f t="shared" ca="1" si="428"/>
        <v>0.1811956047728096</v>
      </c>
      <c r="K6095" s="11">
        <f t="shared" ca="1" si="429"/>
        <v>-1.0179049599296621</v>
      </c>
      <c r="L6095" s="11" t="str">
        <f t="shared" ca="1" si="414"/>
        <v>A</v>
      </c>
      <c r="M6095" s="11"/>
      <c r="N6095" s="11">
        <v>6094</v>
      </c>
      <c r="O6095" s="12">
        <f t="shared" ca="1" si="430"/>
        <v>1.0437478959048132</v>
      </c>
      <c r="P6095" s="12">
        <f t="shared" ca="1" si="431"/>
        <v>1.5042718637124319</v>
      </c>
      <c r="Q6095" s="11" t="str">
        <f t="shared" ca="1" si="415"/>
        <v>H</v>
      </c>
    </row>
    <row r="6096" spans="9:17" x14ac:dyDescent="0.25">
      <c r="I6096" s="11">
        <v>6095</v>
      </c>
      <c r="J6096" s="11">
        <f t="shared" ca="1" si="428"/>
        <v>2.0368154022298648</v>
      </c>
      <c r="K6096" s="11">
        <f t="shared" ca="1" si="429"/>
        <v>1.9714947257433688</v>
      </c>
      <c r="L6096" s="11" t="str">
        <f t="shared" ca="1" si="414"/>
        <v>A</v>
      </c>
      <c r="M6096" s="11"/>
      <c r="N6096" s="11">
        <v>6095</v>
      </c>
      <c r="O6096" s="12">
        <f t="shared" ca="1" si="430"/>
        <v>0.7929774772973478</v>
      </c>
      <c r="P6096" s="12">
        <f t="shared" ca="1" si="431"/>
        <v>3.7280385247928609</v>
      </c>
      <c r="Q6096" s="11" t="str">
        <f t="shared" ca="1" si="415"/>
        <v>H</v>
      </c>
    </row>
    <row r="6097" spans="9:17" x14ac:dyDescent="0.25">
      <c r="I6097" s="11">
        <v>6096</v>
      </c>
      <c r="J6097" s="11">
        <f t="shared" ca="1" si="428"/>
        <v>0.51044703074771947</v>
      </c>
      <c r="K6097" s="11">
        <f t="shared" ca="1" si="429"/>
        <v>2.6937161298566981</v>
      </c>
      <c r="L6097" s="11" t="str">
        <f t="shared" ca="1" si="414"/>
        <v>H</v>
      </c>
      <c r="M6097" s="11"/>
      <c r="N6097" s="11">
        <v>6096</v>
      </c>
      <c r="O6097" s="12">
        <f t="shared" ca="1" si="430"/>
        <v>0.88825051226619012</v>
      </c>
      <c r="P6097" s="12">
        <f t="shared" ca="1" si="431"/>
        <v>-0.2641065139991623</v>
      </c>
      <c r="Q6097" s="11" t="str">
        <f t="shared" ca="1" si="415"/>
        <v>A</v>
      </c>
    </row>
    <row r="6098" spans="9:17" x14ac:dyDescent="0.25">
      <c r="I6098" s="11">
        <v>6097</v>
      </c>
      <c r="J6098" s="11">
        <f t="shared" ca="1" si="428"/>
        <v>0.801211415154225</v>
      </c>
      <c r="K6098" s="11">
        <f t="shared" ca="1" si="429"/>
        <v>0.59669529940795485</v>
      </c>
      <c r="L6098" s="11" t="str">
        <f t="shared" ca="1" si="414"/>
        <v>A</v>
      </c>
      <c r="M6098" s="11"/>
      <c r="N6098" s="11">
        <v>6097</v>
      </c>
      <c r="O6098" s="12">
        <f t="shared" ca="1" si="430"/>
        <v>1.879272327289002</v>
      </c>
      <c r="P6098" s="12">
        <f t="shared" ca="1" si="431"/>
        <v>-0.603780924268289</v>
      </c>
      <c r="Q6098" s="11" t="str">
        <f t="shared" ca="1" si="415"/>
        <v>A</v>
      </c>
    </row>
    <row r="6099" spans="9:17" x14ac:dyDescent="0.25">
      <c r="I6099" s="11">
        <v>6098</v>
      </c>
      <c r="J6099" s="11">
        <f t="shared" ca="1" si="428"/>
        <v>0.44390436511558362</v>
      </c>
      <c r="K6099" s="11">
        <f t="shared" ca="1" si="429"/>
        <v>2.6154904942143884</v>
      </c>
      <c r="L6099" s="11" t="str">
        <f t="shared" ca="1" si="414"/>
        <v>H</v>
      </c>
      <c r="M6099" s="11"/>
      <c r="N6099" s="11">
        <v>6098</v>
      </c>
      <c r="O6099" s="12">
        <f t="shared" ca="1" si="430"/>
        <v>0.2554943453724095</v>
      </c>
      <c r="P6099" s="12">
        <f t="shared" ca="1" si="431"/>
        <v>-0.81235408639602791</v>
      </c>
      <c r="Q6099" s="11" t="str">
        <f t="shared" ca="1" si="415"/>
        <v>A</v>
      </c>
    </row>
    <row r="6100" spans="9:17" x14ac:dyDescent="0.25">
      <c r="I6100" s="11">
        <v>6099</v>
      </c>
      <c r="J6100" s="11">
        <f t="shared" ca="1" si="428"/>
        <v>1.2946056829787753</v>
      </c>
      <c r="K6100" s="11">
        <f t="shared" ca="1" si="429"/>
        <v>1.433685841319265</v>
      </c>
      <c r="L6100" s="11" t="str">
        <f t="shared" ca="1" si="414"/>
        <v>H</v>
      </c>
      <c r="M6100" s="11"/>
      <c r="N6100" s="11">
        <v>6099</v>
      </c>
      <c r="O6100" s="12">
        <f t="shared" ca="1" si="430"/>
        <v>0.91351403835759082</v>
      </c>
      <c r="P6100" s="12">
        <f t="shared" ca="1" si="431"/>
        <v>-0.75812074372654004</v>
      </c>
      <c r="Q6100" s="11" t="str">
        <f t="shared" ca="1" si="415"/>
        <v>A</v>
      </c>
    </row>
    <row r="6101" spans="9:17" x14ac:dyDescent="0.25">
      <c r="I6101" s="11">
        <v>6100</v>
      </c>
      <c r="J6101" s="11">
        <f t="shared" ca="1" si="428"/>
        <v>1.3296469200655414E-3</v>
      </c>
      <c r="K6101" s="11">
        <f t="shared" ca="1" si="429"/>
        <v>2.1512199333920248</v>
      </c>
      <c r="L6101" s="11" t="str">
        <f t="shared" ca="1" si="414"/>
        <v>H</v>
      </c>
      <c r="M6101" s="11"/>
      <c r="N6101" s="11">
        <v>6100</v>
      </c>
      <c r="O6101" s="12">
        <f t="shared" ca="1" si="430"/>
        <v>2.4002806208851144</v>
      </c>
      <c r="P6101" s="12">
        <f t="shared" ca="1" si="431"/>
        <v>3.1339500896146166</v>
      </c>
      <c r="Q6101" s="11" t="str">
        <f t="shared" ca="1" si="415"/>
        <v>H</v>
      </c>
    </row>
    <row r="6102" spans="9:17" x14ac:dyDescent="0.25">
      <c r="I6102" s="11">
        <v>6101</v>
      </c>
      <c r="J6102" s="11">
        <f t="shared" ca="1" si="428"/>
        <v>0.83904681158423555</v>
      </c>
      <c r="K6102" s="11">
        <f t="shared" ca="1" si="429"/>
        <v>0.40890008703676739</v>
      </c>
      <c r="L6102" s="11" t="str">
        <f t="shared" ca="1" si="414"/>
        <v>A</v>
      </c>
      <c r="M6102" s="11"/>
      <c r="N6102" s="11">
        <v>6101</v>
      </c>
      <c r="O6102" s="12">
        <f t="shared" ca="1" si="430"/>
        <v>-0.80117945519529776</v>
      </c>
      <c r="P6102" s="12">
        <f t="shared" ca="1" si="431"/>
        <v>0.66235661151565073</v>
      </c>
      <c r="Q6102" s="11" t="str">
        <f t="shared" ca="1" si="415"/>
        <v>H</v>
      </c>
    </row>
    <row r="6103" spans="9:17" x14ac:dyDescent="0.25">
      <c r="I6103" s="11">
        <v>6102</v>
      </c>
      <c r="J6103" s="11">
        <f t="shared" ca="1" si="428"/>
        <v>-0.73325309456266907</v>
      </c>
      <c r="K6103" s="11">
        <f t="shared" ca="1" si="429"/>
        <v>1.8862577407447629</v>
      </c>
      <c r="L6103" s="11" t="str">
        <f t="shared" ca="1" si="414"/>
        <v>H</v>
      </c>
      <c r="M6103" s="11"/>
      <c r="N6103" s="11">
        <v>6102</v>
      </c>
      <c r="O6103" s="12">
        <f t="shared" ca="1" si="430"/>
        <v>1.0503596283803946</v>
      </c>
      <c r="P6103" s="12">
        <f t="shared" ca="1" si="431"/>
        <v>0.41848868207630019</v>
      </c>
      <c r="Q6103" s="11" t="str">
        <f t="shared" ca="1" si="415"/>
        <v>A</v>
      </c>
    </row>
    <row r="6104" spans="9:17" x14ac:dyDescent="0.25">
      <c r="I6104" s="11">
        <v>6103</v>
      </c>
      <c r="J6104" s="11">
        <f t="shared" ca="1" si="428"/>
        <v>1.9670534542684401</v>
      </c>
      <c r="K6104" s="11">
        <f t="shared" ca="1" si="429"/>
        <v>2.800538523764077</v>
      </c>
      <c r="L6104" s="11" t="str">
        <f t="shared" ca="1" si="414"/>
        <v>H</v>
      </c>
      <c r="M6104" s="11"/>
      <c r="N6104" s="11">
        <v>6103</v>
      </c>
      <c r="O6104" s="12">
        <f t="shared" ca="1" si="430"/>
        <v>1.0121547139239491</v>
      </c>
      <c r="P6104" s="12">
        <f t="shared" ca="1" si="431"/>
        <v>3.4655017365634699</v>
      </c>
      <c r="Q6104" s="11" t="str">
        <f t="shared" ca="1" si="415"/>
        <v>H</v>
      </c>
    </row>
    <row r="6105" spans="9:17" x14ac:dyDescent="0.25">
      <c r="I6105" s="11">
        <v>6104</v>
      </c>
      <c r="J6105" s="11">
        <f t="shared" ca="1" si="428"/>
        <v>-1.1407497742657897</v>
      </c>
      <c r="K6105" s="11">
        <f t="shared" ca="1" si="429"/>
        <v>0.89636888662153513</v>
      </c>
      <c r="L6105" s="11" t="str">
        <f t="shared" ca="1" si="414"/>
        <v>H</v>
      </c>
      <c r="M6105" s="11"/>
      <c r="N6105" s="11">
        <v>6104</v>
      </c>
      <c r="O6105" s="12">
        <f t="shared" ca="1" si="430"/>
        <v>1.2628374168443459</v>
      </c>
      <c r="P6105" s="12">
        <f t="shared" ca="1" si="431"/>
        <v>1.8683965642944225</v>
      </c>
      <c r="Q6105" s="11" t="str">
        <f t="shared" ca="1" si="415"/>
        <v>H</v>
      </c>
    </row>
    <row r="6106" spans="9:17" x14ac:dyDescent="0.25">
      <c r="I6106" s="11">
        <v>6105</v>
      </c>
      <c r="J6106" s="11">
        <f t="shared" ca="1" si="428"/>
        <v>1.3562047568776063</v>
      </c>
      <c r="K6106" s="11">
        <f t="shared" ca="1" si="429"/>
        <v>2.2297822501091038</v>
      </c>
      <c r="L6106" s="11" t="str">
        <f t="shared" ca="1" si="414"/>
        <v>H</v>
      </c>
      <c r="M6106" s="11"/>
      <c r="N6106" s="11">
        <v>6105</v>
      </c>
      <c r="O6106" s="12">
        <f t="shared" ca="1" si="430"/>
        <v>0.5714141443023667</v>
      </c>
      <c r="P6106" s="12">
        <f t="shared" ca="1" si="431"/>
        <v>1.0696128286937177</v>
      </c>
      <c r="Q6106" s="11" t="str">
        <f t="shared" ca="1" si="415"/>
        <v>H</v>
      </c>
    </row>
    <row r="6107" spans="9:17" x14ac:dyDescent="0.25">
      <c r="I6107" s="11">
        <v>6106</v>
      </c>
      <c r="J6107" s="11">
        <f t="shared" ca="1" si="428"/>
        <v>1.7492674074115322</v>
      </c>
      <c r="K6107" s="11">
        <f t="shared" ca="1" si="429"/>
        <v>2.0552546063793473</v>
      </c>
      <c r="L6107" s="11" t="str">
        <f t="shared" ca="1" si="414"/>
        <v>H</v>
      </c>
      <c r="M6107" s="11"/>
      <c r="N6107" s="11">
        <v>6106</v>
      </c>
      <c r="O6107" s="12">
        <f t="shared" ca="1" si="430"/>
        <v>1.1072313133501828</v>
      </c>
      <c r="P6107" s="12">
        <f t="shared" ca="1" si="431"/>
        <v>1.5901372127762035</v>
      </c>
      <c r="Q6107" s="11" t="str">
        <f t="shared" ca="1" si="415"/>
        <v>H</v>
      </c>
    </row>
    <row r="6108" spans="9:17" x14ac:dyDescent="0.25">
      <c r="I6108" s="11">
        <v>6107</v>
      </c>
      <c r="J6108" s="11">
        <f t="shared" ca="1" si="428"/>
        <v>-0.64374997147145685</v>
      </c>
      <c r="K6108" s="11">
        <f t="shared" ca="1" si="429"/>
        <v>3.5201181964949884</v>
      </c>
      <c r="L6108" s="11" t="str">
        <f t="shared" ca="1" si="414"/>
        <v>H</v>
      </c>
      <c r="M6108" s="11"/>
      <c r="N6108" s="11">
        <v>6107</v>
      </c>
      <c r="O6108" s="12">
        <f t="shared" ca="1" si="430"/>
        <v>1.9765027908052804</v>
      </c>
      <c r="P6108" s="12">
        <f t="shared" ca="1" si="431"/>
        <v>3.9201719992123385</v>
      </c>
      <c r="Q6108" s="11" t="str">
        <f t="shared" ca="1" si="415"/>
        <v>H</v>
      </c>
    </row>
    <row r="6109" spans="9:17" x14ac:dyDescent="0.25">
      <c r="I6109" s="11">
        <v>6108</v>
      </c>
      <c r="J6109" s="11">
        <f t="shared" ca="1" si="428"/>
        <v>0.47302818683449255</v>
      </c>
      <c r="K6109" s="11">
        <f t="shared" ca="1" si="429"/>
        <v>4.7227058407314333</v>
      </c>
      <c r="L6109" s="11" t="str">
        <f t="shared" ca="1" si="414"/>
        <v>H</v>
      </c>
      <c r="M6109" s="11"/>
      <c r="N6109" s="11">
        <v>6108</v>
      </c>
      <c r="O6109" s="12">
        <f t="shared" ca="1" si="430"/>
        <v>3.1792026588547353</v>
      </c>
      <c r="P6109" s="12">
        <f t="shared" ca="1" si="431"/>
        <v>-2.3939289768019725</v>
      </c>
      <c r="Q6109" s="11" t="str">
        <f t="shared" ca="1" si="415"/>
        <v>A</v>
      </c>
    </row>
    <row r="6110" spans="9:17" x14ac:dyDescent="0.25">
      <c r="I6110" s="11">
        <v>6109</v>
      </c>
      <c r="J6110" s="11">
        <f t="shared" ca="1" si="428"/>
        <v>1.9110531962033321</v>
      </c>
      <c r="K6110" s="11">
        <f t="shared" ca="1" si="429"/>
        <v>2.0031271206186596</v>
      </c>
      <c r="L6110" s="11" t="str">
        <f t="shared" ca="1" si="414"/>
        <v>H</v>
      </c>
      <c r="M6110" s="11"/>
      <c r="N6110" s="11">
        <v>6109</v>
      </c>
      <c r="O6110" s="12">
        <f t="shared" ca="1" si="430"/>
        <v>0.11573640529697637</v>
      </c>
      <c r="P6110" s="12">
        <f t="shared" ca="1" si="431"/>
        <v>4.3921682659845427</v>
      </c>
      <c r="Q6110" s="11" t="str">
        <f t="shared" ca="1" si="415"/>
        <v>H</v>
      </c>
    </row>
    <row r="6111" spans="9:17" x14ac:dyDescent="0.25">
      <c r="I6111" s="11">
        <v>6110</v>
      </c>
      <c r="J6111" s="11">
        <f t="shared" ca="1" si="428"/>
        <v>0.79913074511887827</v>
      </c>
      <c r="K6111" s="11">
        <f t="shared" ca="1" si="429"/>
        <v>2.3298138510310018</v>
      </c>
      <c r="L6111" s="11" t="str">
        <f t="shared" ca="1" si="414"/>
        <v>H</v>
      </c>
      <c r="M6111" s="11"/>
      <c r="N6111" s="11">
        <v>6110</v>
      </c>
      <c r="O6111" s="12">
        <f t="shared" ca="1" si="430"/>
        <v>1.1276306290739166</v>
      </c>
      <c r="P6111" s="12">
        <f t="shared" ca="1" si="431"/>
        <v>-0.40687371219570623</v>
      </c>
      <c r="Q6111" s="11" t="str">
        <f t="shared" ca="1" si="415"/>
        <v>A</v>
      </c>
    </row>
    <row r="6112" spans="9:17" x14ac:dyDescent="0.25">
      <c r="I6112" s="11">
        <v>6111</v>
      </c>
      <c r="J6112" s="11">
        <f t="shared" ca="1" si="428"/>
        <v>1.0690232464842155</v>
      </c>
      <c r="K6112" s="11">
        <f t="shared" ca="1" si="429"/>
        <v>-0.17648644023642968</v>
      </c>
      <c r="L6112" s="11" t="str">
        <f t="shared" ca="1" si="414"/>
        <v>A</v>
      </c>
      <c r="M6112" s="11"/>
      <c r="N6112" s="11">
        <v>6111</v>
      </c>
      <c r="O6112" s="12">
        <f t="shared" ca="1" si="430"/>
        <v>-1.5152941718961948</v>
      </c>
      <c r="P6112" s="12">
        <f t="shared" ca="1" si="431"/>
        <v>1.6480892736752135</v>
      </c>
      <c r="Q6112" s="11" t="str">
        <f t="shared" ca="1" si="415"/>
        <v>H</v>
      </c>
    </row>
    <row r="6113" spans="9:17" x14ac:dyDescent="0.25">
      <c r="I6113" s="11">
        <v>6112</v>
      </c>
      <c r="J6113" s="11">
        <f t="shared" ca="1" si="428"/>
        <v>4.368839138668934E-2</v>
      </c>
      <c r="K6113" s="11">
        <f t="shared" ca="1" si="429"/>
        <v>0.41431601344254765</v>
      </c>
      <c r="L6113" s="11" t="str">
        <f t="shared" ca="1" si="414"/>
        <v>H</v>
      </c>
      <c r="M6113" s="11"/>
      <c r="N6113" s="11">
        <v>6112</v>
      </c>
      <c r="O6113" s="12">
        <f t="shared" ca="1" si="430"/>
        <v>0.22531628106862556</v>
      </c>
      <c r="P6113" s="12">
        <f t="shared" ca="1" si="431"/>
        <v>1.9209284183639752</v>
      </c>
      <c r="Q6113" s="11" t="str">
        <f t="shared" ca="1" si="415"/>
        <v>H</v>
      </c>
    </row>
    <row r="6114" spans="9:17" x14ac:dyDescent="0.25">
      <c r="I6114" s="11">
        <v>6113</v>
      </c>
      <c r="J6114" s="11">
        <f t="shared" ca="1" si="428"/>
        <v>1.1466223539743152</v>
      </c>
      <c r="K6114" s="11">
        <f t="shared" ca="1" si="429"/>
        <v>5.1701564767898409</v>
      </c>
      <c r="L6114" s="11" t="str">
        <f t="shared" ca="1" si="414"/>
        <v>H</v>
      </c>
      <c r="M6114" s="11"/>
      <c r="N6114" s="11">
        <v>6113</v>
      </c>
      <c r="O6114" s="12">
        <f t="shared" ca="1" si="430"/>
        <v>1.8315158416741943</v>
      </c>
      <c r="P6114" s="12">
        <f t="shared" ca="1" si="431"/>
        <v>-1.5485487525611705</v>
      </c>
      <c r="Q6114" s="11" t="str">
        <f t="shared" ca="1" si="415"/>
        <v>A</v>
      </c>
    </row>
    <row r="6115" spans="9:17" x14ac:dyDescent="0.25">
      <c r="I6115" s="11">
        <v>6114</v>
      </c>
      <c r="J6115" s="11">
        <f t="shared" ca="1" si="428"/>
        <v>1.3209585155704451</v>
      </c>
      <c r="K6115" s="11">
        <f t="shared" ca="1" si="429"/>
        <v>3.4624643580487353</v>
      </c>
      <c r="L6115" s="11" t="str">
        <f t="shared" ca="1" si="414"/>
        <v>H</v>
      </c>
      <c r="M6115" s="11"/>
      <c r="N6115" s="11">
        <v>6114</v>
      </c>
      <c r="O6115" s="12">
        <f t="shared" ca="1" si="430"/>
        <v>-0.82210269621147436</v>
      </c>
      <c r="P6115" s="12">
        <f t="shared" ca="1" si="431"/>
        <v>2.3855856256183294</v>
      </c>
      <c r="Q6115" s="11" t="str">
        <f t="shared" ca="1" si="415"/>
        <v>H</v>
      </c>
    </row>
    <row r="6116" spans="9:17" x14ac:dyDescent="0.25">
      <c r="I6116" s="11">
        <v>6115</v>
      </c>
      <c r="J6116" s="11">
        <f t="shared" ca="1" si="428"/>
        <v>0.68713594452770577</v>
      </c>
      <c r="K6116" s="11">
        <f t="shared" ca="1" si="429"/>
        <v>0.83234542376988929</v>
      </c>
      <c r="L6116" s="11" t="str">
        <f t="shared" ca="1" si="414"/>
        <v>H</v>
      </c>
      <c r="M6116" s="11"/>
      <c r="N6116" s="11">
        <v>6115</v>
      </c>
      <c r="O6116" s="12">
        <f t="shared" ca="1" si="430"/>
        <v>0.34363454295467799</v>
      </c>
      <c r="P6116" s="12">
        <f t="shared" ca="1" si="431"/>
        <v>3.466760532951024</v>
      </c>
      <c r="Q6116" s="11" t="str">
        <f t="shared" ca="1" si="415"/>
        <v>H</v>
      </c>
    </row>
    <row r="6117" spans="9:17" x14ac:dyDescent="0.25">
      <c r="I6117" s="11">
        <v>6116</v>
      </c>
      <c r="J6117" s="11">
        <f t="shared" ca="1" si="428"/>
        <v>0.70945265753614706</v>
      </c>
      <c r="K6117" s="11">
        <f t="shared" ca="1" si="429"/>
        <v>2.2853537248495721</v>
      </c>
      <c r="L6117" s="11" t="str">
        <f t="shared" ca="1" si="414"/>
        <v>H</v>
      </c>
      <c r="M6117" s="11"/>
      <c r="N6117" s="11">
        <v>6116</v>
      </c>
      <c r="O6117" s="12">
        <f t="shared" ca="1" si="430"/>
        <v>0.45580160731769748</v>
      </c>
      <c r="P6117" s="12">
        <f t="shared" ca="1" si="431"/>
        <v>-0.33944259481261341</v>
      </c>
      <c r="Q6117" s="11" t="str">
        <f t="shared" ca="1" si="415"/>
        <v>A</v>
      </c>
    </row>
    <row r="6118" spans="9:17" x14ac:dyDescent="0.25">
      <c r="I6118" s="11">
        <v>6117</v>
      </c>
      <c r="J6118" s="11">
        <f t="shared" ca="1" si="428"/>
        <v>2.259305578358084</v>
      </c>
      <c r="K6118" s="11">
        <f t="shared" ca="1" si="429"/>
        <v>2.8776775688464502</v>
      </c>
      <c r="L6118" s="11" t="str">
        <f t="shared" ca="1" si="414"/>
        <v>H</v>
      </c>
      <c r="M6118" s="11"/>
      <c r="N6118" s="11">
        <v>6117</v>
      </c>
      <c r="O6118" s="12">
        <f t="shared" ca="1" si="430"/>
        <v>1.3997481004833836</v>
      </c>
      <c r="P6118" s="12">
        <f t="shared" ca="1" si="431"/>
        <v>1.3394354374030242</v>
      </c>
      <c r="Q6118" s="11" t="str">
        <f t="shared" ca="1" si="415"/>
        <v>A</v>
      </c>
    </row>
    <row r="6119" spans="9:17" x14ac:dyDescent="0.25">
      <c r="I6119" s="11">
        <v>6118</v>
      </c>
      <c r="J6119" s="11">
        <f t="shared" ca="1" si="428"/>
        <v>0.29415057522717603</v>
      </c>
      <c r="K6119" s="11">
        <f t="shared" ca="1" si="429"/>
        <v>-0.55890233581221294</v>
      </c>
      <c r="L6119" s="11" t="str">
        <f t="shared" ca="1" si="414"/>
        <v>A</v>
      </c>
      <c r="M6119" s="11"/>
      <c r="N6119" s="11">
        <v>6118</v>
      </c>
      <c r="O6119" s="12">
        <f t="shared" ca="1" si="430"/>
        <v>-0.73842973721497729</v>
      </c>
      <c r="P6119" s="12">
        <f t="shared" ca="1" si="431"/>
        <v>2.598004247455739</v>
      </c>
      <c r="Q6119" s="11" t="str">
        <f t="shared" ca="1" si="415"/>
        <v>H</v>
      </c>
    </row>
    <row r="6120" spans="9:17" x14ac:dyDescent="0.25">
      <c r="I6120" s="11">
        <v>6119</v>
      </c>
      <c r="J6120" s="11">
        <f t="shared" ca="1" si="428"/>
        <v>1.973857917520649</v>
      </c>
      <c r="K6120" s="11">
        <f t="shared" ca="1" si="429"/>
        <v>2.0173750813447766</v>
      </c>
      <c r="L6120" s="11" t="str">
        <f t="shared" ca="1" si="414"/>
        <v>H</v>
      </c>
      <c r="M6120" s="11"/>
      <c r="N6120" s="11">
        <v>6119</v>
      </c>
      <c r="O6120" s="12">
        <f t="shared" ca="1" si="430"/>
        <v>0.16699216197919964</v>
      </c>
      <c r="P6120" s="12">
        <f t="shared" ca="1" si="431"/>
        <v>-1.166681828647826</v>
      </c>
      <c r="Q6120" s="11" t="str">
        <f t="shared" ca="1" si="415"/>
        <v>A</v>
      </c>
    </row>
    <row r="6121" spans="9:17" x14ac:dyDescent="0.25">
      <c r="I6121" s="11">
        <v>6120</v>
      </c>
      <c r="J6121" s="11">
        <f t="shared" ca="1" si="428"/>
        <v>0.56970287504120343</v>
      </c>
      <c r="K6121" s="11">
        <f t="shared" ca="1" si="429"/>
        <v>4.2837078594194011</v>
      </c>
      <c r="L6121" s="11" t="str">
        <f t="shared" ca="1" si="414"/>
        <v>H</v>
      </c>
      <c r="M6121" s="11"/>
      <c r="N6121" s="11">
        <v>6120</v>
      </c>
      <c r="O6121" s="12">
        <f t="shared" ca="1" si="430"/>
        <v>1.384630793861334</v>
      </c>
      <c r="P6121" s="12">
        <f t="shared" ca="1" si="431"/>
        <v>1.4341723918259388</v>
      </c>
      <c r="Q6121" s="11" t="str">
        <f t="shared" ca="1" si="415"/>
        <v>H</v>
      </c>
    </row>
    <row r="6122" spans="9:17" x14ac:dyDescent="0.25">
      <c r="I6122" s="11">
        <v>6121</v>
      </c>
      <c r="J6122" s="11">
        <f t="shared" ca="1" si="428"/>
        <v>0.22527854745529785</v>
      </c>
      <c r="K6122" s="11">
        <f t="shared" ca="1" si="429"/>
        <v>3.7248582858348742</v>
      </c>
      <c r="L6122" s="11" t="str">
        <f t="shared" ref="L6122:L6376" ca="1" si="432">IF(J6122&gt;K6122, "A", IF(J6122=K6122, "T", "H"))</f>
        <v>H</v>
      </c>
      <c r="M6122" s="11"/>
      <c r="N6122" s="11">
        <v>6121</v>
      </c>
      <c r="O6122" s="12">
        <f t="shared" ca="1" si="430"/>
        <v>3.0016026109840332E-3</v>
      </c>
      <c r="P6122" s="12">
        <f t="shared" ca="1" si="431"/>
        <v>3.3908728564263559</v>
      </c>
      <c r="Q6122" s="11" t="str">
        <f t="shared" ref="Q6122:Q6376" ca="1" si="433">IF(O6122&gt;P6122, "A", IF(O6122=P6122, "T", "H"))</f>
        <v>H</v>
      </c>
    </row>
    <row r="6123" spans="9:17" x14ac:dyDescent="0.25">
      <c r="I6123" s="11">
        <v>6122</v>
      </c>
      <c r="J6123" s="11">
        <f t="shared" ca="1" si="428"/>
        <v>1.4015225403215938</v>
      </c>
      <c r="K6123" s="11">
        <f t="shared" ca="1" si="429"/>
        <v>0.62582618359056408</v>
      </c>
      <c r="L6123" s="11" t="str">
        <f t="shared" ca="1" si="432"/>
        <v>A</v>
      </c>
      <c r="M6123" s="11"/>
      <c r="N6123" s="11">
        <v>6122</v>
      </c>
      <c r="O6123" s="12">
        <f t="shared" ca="1" si="430"/>
        <v>0.26659050594908035</v>
      </c>
      <c r="P6123" s="12">
        <f t="shared" ca="1" si="431"/>
        <v>1.6489899093262765</v>
      </c>
      <c r="Q6123" s="11" t="str">
        <f t="shared" ca="1" si="433"/>
        <v>H</v>
      </c>
    </row>
    <row r="6124" spans="9:17" x14ac:dyDescent="0.25">
      <c r="I6124" s="11">
        <v>6123</v>
      </c>
      <c r="J6124" s="11">
        <f t="shared" ca="1" si="428"/>
        <v>1.7960879874308722</v>
      </c>
      <c r="K6124" s="11">
        <f t="shared" ca="1" si="429"/>
        <v>4.7596921005843074</v>
      </c>
      <c r="L6124" s="11" t="str">
        <f t="shared" ca="1" si="432"/>
        <v>H</v>
      </c>
      <c r="M6124" s="11"/>
      <c r="N6124" s="11">
        <v>6123</v>
      </c>
      <c r="O6124" s="12">
        <f t="shared" ca="1" si="430"/>
        <v>-1.2766618510650873</v>
      </c>
      <c r="P6124" s="12">
        <f t="shared" ca="1" si="431"/>
        <v>0.16518376044594318</v>
      </c>
      <c r="Q6124" s="11" t="str">
        <f t="shared" ca="1" si="433"/>
        <v>H</v>
      </c>
    </row>
    <row r="6125" spans="9:17" x14ac:dyDescent="0.25">
      <c r="I6125" s="11">
        <v>6124</v>
      </c>
      <c r="J6125" s="11">
        <f t="shared" ca="1" si="428"/>
        <v>0.69097713625814638</v>
      </c>
      <c r="K6125" s="11">
        <f t="shared" ca="1" si="429"/>
        <v>1.733828339972713</v>
      </c>
      <c r="L6125" s="11" t="str">
        <f t="shared" ca="1" si="432"/>
        <v>H</v>
      </c>
      <c r="M6125" s="11"/>
      <c r="N6125" s="11">
        <v>6124</v>
      </c>
      <c r="O6125" s="12">
        <f t="shared" ca="1" si="430"/>
        <v>-0.36482391529722047</v>
      </c>
      <c r="P6125" s="12">
        <f t="shared" ca="1" si="431"/>
        <v>-0.20813415111151468</v>
      </c>
      <c r="Q6125" s="11" t="str">
        <f t="shared" ca="1" si="433"/>
        <v>H</v>
      </c>
    </row>
    <row r="6126" spans="9:17" x14ac:dyDescent="0.25">
      <c r="I6126" s="11">
        <v>6125</v>
      </c>
      <c r="J6126" s="11">
        <f t="shared" ca="1" si="428"/>
        <v>0.33157568975190466</v>
      </c>
      <c r="K6126" s="11">
        <f t="shared" ca="1" si="429"/>
        <v>3.8959399017234917</v>
      </c>
      <c r="L6126" s="11" t="str">
        <f t="shared" ca="1" si="432"/>
        <v>H</v>
      </c>
      <c r="M6126" s="11"/>
      <c r="N6126" s="11">
        <v>6125</v>
      </c>
      <c r="O6126" s="12">
        <f t="shared" ca="1" si="430"/>
        <v>0.86648880020683561</v>
      </c>
      <c r="P6126" s="12">
        <f t="shared" ca="1" si="431"/>
        <v>-0.1262369301509092</v>
      </c>
      <c r="Q6126" s="11" t="str">
        <f t="shared" ca="1" si="433"/>
        <v>A</v>
      </c>
    </row>
    <row r="6127" spans="9:17" x14ac:dyDescent="0.25">
      <c r="I6127" s="11">
        <v>6126</v>
      </c>
      <c r="J6127" s="11">
        <f t="shared" ca="1" si="428"/>
        <v>0.79422164021210329</v>
      </c>
      <c r="K6127" s="11">
        <f t="shared" ca="1" si="429"/>
        <v>1.428020448489399</v>
      </c>
      <c r="L6127" s="11" t="str">
        <f t="shared" ca="1" si="432"/>
        <v>H</v>
      </c>
      <c r="M6127" s="11"/>
      <c r="N6127" s="11">
        <v>6126</v>
      </c>
      <c r="O6127" s="12">
        <f t="shared" ca="1" si="430"/>
        <v>3.1116951425488648E-2</v>
      </c>
      <c r="P6127" s="12">
        <f t="shared" ca="1" si="431"/>
        <v>0.10494057102132581</v>
      </c>
      <c r="Q6127" s="11" t="str">
        <f t="shared" ca="1" si="433"/>
        <v>H</v>
      </c>
    </row>
    <row r="6128" spans="9:17" x14ac:dyDescent="0.25">
      <c r="I6128" s="11">
        <v>6127</v>
      </c>
      <c r="J6128" s="11">
        <f t="shared" ca="1" si="428"/>
        <v>0.44425514112338771</v>
      </c>
      <c r="K6128" s="11">
        <f t="shared" ca="1" si="429"/>
        <v>1.5214054874331928</v>
      </c>
      <c r="L6128" s="11" t="str">
        <f t="shared" ca="1" si="432"/>
        <v>H</v>
      </c>
      <c r="M6128" s="11"/>
      <c r="N6128" s="11">
        <v>6127</v>
      </c>
      <c r="O6128" s="12">
        <f t="shared" ca="1" si="430"/>
        <v>1.5145856022760069</v>
      </c>
      <c r="P6128" s="12">
        <f t="shared" ca="1" si="431"/>
        <v>1.2688082030909245</v>
      </c>
      <c r="Q6128" s="11" t="str">
        <f t="shared" ca="1" si="433"/>
        <v>A</v>
      </c>
    </row>
    <row r="6129" spans="9:17" x14ac:dyDescent="0.25">
      <c r="I6129" s="11">
        <v>6128</v>
      </c>
      <c r="J6129" s="11">
        <f t="shared" ca="1" si="428"/>
        <v>0.50544081572940669</v>
      </c>
      <c r="K6129" s="11">
        <f t="shared" ca="1" si="429"/>
        <v>1.602077106886675</v>
      </c>
      <c r="L6129" s="11" t="str">
        <f t="shared" ca="1" si="432"/>
        <v>H</v>
      </c>
      <c r="M6129" s="11"/>
      <c r="N6129" s="11">
        <v>6128</v>
      </c>
      <c r="O6129" s="12">
        <f t="shared" ca="1" si="430"/>
        <v>2.0430841428888051</v>
      </c>
      <c r="P6129" s="12">
        <f t="shared" ca="1" si="431"/>
        <v>3.3185475910868978</v>
      </c>
      <c r="Q6129" s="11" t="str">
        <f t="shared" ca="1" si="433"/>
        <v>H</v>
      </c>
    </row>
    <row r="6130" spans="9:17" x14ac:dyDescent="0.25">
      <c r="I6130" s="11">
        <v>6129</v>
      </c>
      <c r="J6130" s="11">
        <f t="shared" ca="1" si="428"/>
        <v>1.1771385594429176</v>
      </c>
      <c r="K6130" s="11">
        <f t="shared" ca="1" si="429"/>
        <v>0.42222797014415447</v>
      </c>
      <c r="L6130" s="11" t="str">
        <f t="shared" ca="1" si="432"/>
        <v>A</v>
      </c>
      <c r="M6130" s="11"/>
      <c r="N6130" s="11">
        <v>6129</v>
      </c>
      <c r="O6130" s="12">
        <f t="shared" ca="1" si="430"/>
        <v>0.75347835036696398</v>
      </c>
      <c r="P6130" s="12">
        <f t="shared" ca="1" si="431"/>
        <v>2.3177749462469128</v>
      </c>
      <c r="Q6130" s="11" t="str">
        <f t="shared" ca="1" si="433"/>
        <v>H</v>
      </c>
    </row>
    <row r="6131" spans="9:17" x14ac:dyDescent="0.25">
      <c r="I6131" s="11">
        <v>6130</v>
      </c>
      <c r="J6131" s="11">
        <f t="shared" ca="1" si="428"/>
        <v>1.6512668921958991</v>
      </c>
      <c r="K6131" s="11">
        <f t="shared" ca="1" si="429"/>
        <v>-8.6386337477551312E-2</v>
      </c>
      <c r="L6131" s="11" t="str">
        <f t="shared" ca="1" si="432"/>
        <v>A</v>
      </c>
      <c r="M6131" s="11"/>
      <c r="N6131" s="11">
        <v>6130</v>
      </c>
      <c r="O6131" s="12">
        <f t="shared" ca="1" si="430"/>
        <v>-1.1797074016917839</v>
      </c>
      <c r="P6131" s="12">
        <f t="shared" ca="1" si="431"/>
        <v>1.3921096539940012</v>
      </c>
      <c r="Q6131" s="11" t="str">
        <f t="shared" ca="1" si="433"/>
        <v>H</v>
      </c>
    </row>
    <row r="6132" spans="9:17" x14ac:dyDescent="0.25">
      <c r="I6132" s="11">
        <v>6131</v>
      </c>
      <c r="J6132" s="11">
        <f t="shared" ca="1" si="428"/>
        <v>0.24489463933514088</v>
      </c>
      <c r="K6132" s="11">
        <f t="shared" ca="1" si="429"/>
        <v>1.4567809067892121</v>
      </c>
      <c r="L6132" s="11" t="str">
        <f t="shared" ca="1" si="432"/>
        <v>H</v>
      </c>
      <c r="M6132" s="11"/>
      <c r="N6132" s="11">
        <v>6131</v>
      </c>
      <c r="O6132" s="12">
        <f t="shared" ca="1" si="430"/>
        <v>-8.405842314638734E-2</v>
      </c>
      <c r="P6132" s="12">
        <f t="shared" ca="1" si="431"/>
        <v>-0.92528639022578529</v>
      </c>
      <c r="Q6132" s="11" t="str">
        <f t="shared" ca="1" si="433"/>
        <v>A</v>
      </c>
    </row>
    <row r="6133" spans="9:17" x14ac:dyDescent="0.25">
      <c r="I6133" s="11">
        <v>6132</v>
      </c>
      <c r="J6133" s="11">
        <f t="shared" ca="1" si="428"/>
        <v>-1.2505119757859391</v>
      </c>
      <c r="K6133" s="11">
        <f t="shared" ca="1" si="429"/>
        <v>0.95155391614277418</v>
      </c>
      <c r="L6133" s="11" t="str">
        <f t="shared" ca="1" si="432"/>
        <v>H</v>
      </c>
      <c r="M6133" s="11"/>
      <c r="N6133" s="11">
        <v>6132</v>
      </c>
      <c r="O6133" s="12">
        <f t="shared" ca="1" si="430"/>
        <v>-0.17031237970367163</v>
      </c>
      <c r="P6133" s="12">
        <f t="shared" ca="1" si="431"/>
        <v>1.7975117752941225</v>
      </c>
      <c r="Q6133" s="11" t="str">
        <f t="shared" ca="1" si="433"/>
        <v>H</v>
      </c>
    </row>
    <row r="6134" spans="9:17" x14ac:dyDescent="0.25">
      <c r="I6134" s="11">
        <v>6133</v>
      </c>
      <c r="J6134" s="11">
        <f t="shared" ca="1" si="428"/>
        <v>1.3510757359028882</v>
      </c>
      <c r="K6134" s="11">
        <f t="shared" ca="1" si="429"/>
        <v>1.7818770608652161</v>
      </c>
      <c r="L6134" s="11" t="str">
        <f t="shared" ca="1" si="432"/>
        <v>H</v>
      </c>
      <c r="M6134" s="11"/>
      <c r="N6134" s="11">
        <v>6133</v>
      </c>
      <c r="O6134" s="12">
        <f t="shared" ca="1" si="430"/>
        <v>2.7729469443641177</v>
      </c>
      <c r="P6134" s="12">
        <f t="shared" ca="1" si="431"/>
        <v>0.12429658683370282</v>
      </c>
      <c r="Q6134" s="11" t="str">
        <f t="shared" ca="1" si="433"/>
        <v>A</v>
      </c>
    </row>
    <row r="6135" spans="9:17" x14ac:dyDescent="0.25">
      <c r="I6135" s="11">
        <v>6134</v>
      </c>
      <c r="J6135" s="11">
        <f t="shared" ca="1" si="428"/>
        <v>1.8131242552000013</v>
      </c>
      <c r="K6135" s="11">
        <f t="shared" ca="1" si="429"/>
        <v>4.0680706646418363</v>
      </c>
      <c r="L6135" s="11" t="str">
        <f t="shared" ca="1" si="432"/>
        <v>H</v>
      </c>
      <c r="M6135" s="11"/>
      <c r="N6135" s="11">
        <v>6134</v>
      </c>
      <c r="O6135" s="12">
        <f t="shared" ca="1" si="430"/>
        <v>1.4153581681055001</v>
      </c>
      <c r="P6135" s="12">
        <f t="shared" ca="1" si="431"/>
        <v>1.7079839830756789</v>
      </c>
      <c r="Q6135" s="11" t="str">
        <f t="shared" ca="1" si="433"/>
        <v>H</v>
      </c>
    </row>
    <row r="6136" spans="9:17" x14ac:dyDescent="0.25">
      <c r="I6136" s="11">
        <v>6135</v>
      </c>
      <c r="J6136" s="11">
        <f t="shared" ca="1" si="428"/>
        <v>3.2415219837552738</v>
      </c>
      <c r="K6136" s="11">
        <f t="shared" ca="1" si="429"/>
        <v>2.6335620568203417</v>
      </c>
      <c r="L6136" s="11" t="str">
        <f t="shared" ca="1" si="432"/>
        <v>A</v>
      </c>
      <c r="M6136" s="11"/>
      <c r="N6136" s="11">
        <v>6135</v>
      </c>
      <c r="O6136" s="12">
        <f t="shared" ca="1" si="430"/>
        <v>0.83344311798930648</v>
      </c>
      <c r="P6136" s="12">
        <f t="shared" ca="1" si="431"/>
        <v>2.0176132543717604</v>
      </c>
      <c r="Q6136" s="11" t="str">
        <f t="shared" ca="1" si="433"/>
        <v>H</v>
      </c>
    </row>
    <row r="6137" spans="9:17" x14ac:dyDescent="0.25">
      <c r="I6137" s="11">
        <v>6136</v>
      </c>
      <c r="J6137" s="11">
        <f t="shared" ca="1" si="428"/>
        <v>0.46309657837736601</v>
      </c>
      <c r="K6137" s="11">
        <f t="shared" ca="1" si="429"/>
        <v>-1.1746762918509837</v>
      </c>
      <c r="L6137" s="11" t="str">
        <f t="shared" ca="1" si="432"/>
        <v>A</v>
      </c>
      <c r="M6137" s="11"/>
      <c r="N6137" s="11">
        <v>6136</v>
      </c>
      <c r="O6137" s="12">
        <f t="shared" ca="1" si="430"/>
        <v>0.35462202261734738</v>
      </c>
      <c r="P6137" s="12">
        <f t="shared" ca="1" si="431"/>
        <v>-0.2906880978849451</v>
      </c>
      <c r="Q6137" s="11" t="str">
        <f t="shared" ca="1" si="433"/>
        <v>A</v>
      </c>
    </row>
    <row r="6138" spans="9:17" x14ac:dyDescent="0.25">
      <c r="I6138" s="11">
        <v>6137</v>
      </c>
      <c r="J6138" s="11">
        <f t="shared" ca="1" si="428"/>
        <v>2.5870996047315034</v>
      </c>
      <c r="K6138" s="11">
        <f t="shared" ca="1" si="429"/>
        <v>2.6812642881422151</v>
      </c>
      <c r="L6138" s="11" t="str">
        <f t="shared" ca="1" si="432"/>
        <v>H</v>
      </c>
      <c r="M6138" s="11"/>
      <c r="N6138" s="11">
        <v>6137</v>
      </c>
      <c r="O6138" s="12">
        <f t="shared" ca="1" si="430"/>
        <v>-0.67923930483170225</v>
      </c>
      <c r="P6138" s="12">
        <f t="shared" ca="1" si="431"/>
        <v>0.83463997975116522</v>
      </c>
      <c r="Q6138" s="11" t="str">
        <f t="shared" ca="1" si="433"/>
        <v>H</v>
      </c>
    </row>
    <row r="6139" spans="9:17" x14ac:dyDescent="0.25">
      <c r="I6139" s="11">
        <v>6138</v>
      </c>
      <c r="J6139" s="11">
        <f t="shared" ca="1" si="428"/>
        <v>0.27280191789573616</v>
      </c>
      <c r="K6139" s="11">
        <f t="shared" ca="1" si="429"/>
        <v>-0.84542419373370281</v>
      </c>
      <c r="L6139" s="11" t="str">
        <f t="shared" ca="1" si="432"/>
        <v>A</v>
      </c>
      <c r="M6139" s="11"/>
      <c r="N6139" s="11">
        <v>6138</v>
      </c>
      <c r="O6139" s="12">
        <f t="shared" ca="1" si="430"/>
        <v>1.2017937774726186</v>
      </c>
      <c r="P6139" s="12">
        <f t="shared" ca="1" si="431"/>
        <v>0.78572261781380193</v>
      </c>
      <c r="Q6139" s="11" t="str">
        <f t="shared" ca="1" si="433"/>
        <v>A</v>
      </c>
    </row>
    <row r="6140" spans="9:17" x14ac:dyDescent="0.25">
      <c r="I6140" s="11">
        <v>6139</v>
      </c>
      <c r="J6140" s="11">
        <f t="shared" ca="1" si="428"/>
        <v>7.2585448598903035E-2</v>
      </c>
      <c r="K6140" s="11">
        <f t="shared" ca="1" si="429"/>
        <v>0.66006710110801259</v>
      </c>
      <c r="L6140" s="11" t="str">
        <f t="shared" ca="1" si="432"/>
        <v>H</v>
      </c>
      <c r="M6140" s="11"/>
      <c r="N6140" s="11">
        <v>6139</v>
      </c>
      <c r="O6140" s="12">
        <f t="shared" ca="1" si="430"/>
        <v>-6.8968906315327816E-2</v>
      </c>
      <c r="P6140" s="12">
        <f t="shared" ca="1" si="431"/>
        <v>-0.83143049437330152</v>
      </c>
      <c r="Q6140" s="11" t="str">
        <f t="shared" ca="1" si="433"/>
        <v>A</v>
      </c>
    </row>
    <row r="6141" spans="9:17" x14ac:dyDescent="0.25">
      <c r="I6141" s="11">
        <v>6140</v>
      </c>
      <c r="J6141" s="11">
        <f t="shared" ca="1" si="428"/>
        <v>0.58167335550206989</v>
      </c>
      <c r="K6141" s="11">
        <f t="shared" ca="1" si="429"/>
        <v>0.60255172487291841</v>
      </c>
      <c r="L6141" s="11" t="str">
        <f t="shared" ca="1" si="432"/>
        <v>H</v>
      </c>
      <c r="M6141" s="11"/>
      <c r="N6141" s="11">
        <v>6140</v>
      </c>
      <c r="O6141" s="12">
        <f t="shared" ca="1" si="430"/>
        <v>-1.5469960733113257</v>
      </c>
      <c r="P6141" s="12">
        <f t="shared" ca="1" si="431"/>
        <v>3.0813682041089807</v>
      </c>
      <c r="Q6141" s="11" t="str">
        <f t="shared" ca="1" si="433"/>
        <v>H</v>
      </c>
    </row>
    <row r="6142" spans="9:17" x14ac:dyDescent="0.25">
      <c r="I6142" s="11">
        <v>6141</v>
      </c>
      <c r="J6142" s="11">
        <f t="shared" ca="1" si="428"/>
        <v>-1.2326845286420705</v>
      </c>
      <c r="K6142" s="11">
        <f t="shared" ca="1" si="429"/>
        <v>0.35927880079886898</v>
      </c>
      <c r="L6142" s="11" t="str">
        <f t="shared" ca="1" si="432"/>
        <v>H</v>
      </c>
      <c r="M6142" s="11"/>
      <c r="N6142" s="11">
        <v>6141</v>
      </c>
      <c r="O6142" s="12">
        <f t="shared" ca="1" si="430"/>
        <v>1.2377316929628872</v>
      </c>
      <c r="P6142" s="12">
        <f t="shared" ca="1" si="431"/>
        <v>1.6262600391902771</v>
      </c>
      <c r="Q6142" s="11" t="str">
        <f t="shared" ca="1" si="433"/>
        <v>H</v>
      </c>
    </row>
    <row r="6143" spans="9:17" x14ac:dyDescent="0.25">
      <c r="I6143" s="11">
        <v>6142</v>
      </c>
      <c r="J6143" s="11">
        <f t="shared" ca="1" si="428"/>
        <v>1.2870659358656871</v>
      </c>
      <c r="K6143" s="11">
        <f t="shared" ca="1" si="429"/>
        <v>1.0849502832467592</v>
      </c>
      <c r="L6143" s="11" t="str">
        <f t="shared" ca="1" si="432"/>
        <v>A</v>
      </c>
      <c r="M6143" s="11"/>
      <c r="N6143" s="11">
        <v>6142</v>
      </c>
      <c r="O6143" s="12">
        <f t="shared" ca="1" si="430"/>
        <v>4.9447345070474658E-4</v>
      </c>
      <c r="P6143" s="12">
        <f t="shared" ca="1" si="431"/>
        <v>2.4134977895518883</v>
      </c>
      <c r="Q6143" s="11" t="str">
        <f t="shared" ca="1" si="433"/>
        <v>H</v>
      </c>
    </row>
    <row r="6144" spans="9:17" x14ac:dyDescent="0.25">
      <c r="I6144" s="11">
        <v>6143</v>
      </c>
      <c r="J6144" s="11">
        <f t="shared" ca="1" si="428"/>
        <v>1.5966474364726899</v>
      </c>
      <c r="K6144" s="11">
        <f t="shared" ca="1" si="429"/>
        <v>1.8850338483593754</v>
      </c>
      <c r="L6144" s="11" t="str">
        <f t="shared" ca="1" si="432"/>
        <v>H</v>
      </c>
      <c r="M6144" s="11"/>
      <c r="N6144" s="11">
        <v>6143</v>
      </c>
      <c r="O6144" s="12">
        <f t="shared" ca="1" si="430"/>
        <v>9.1636415583540187E-2</v>
      </c>
      <c r="P6144" s="12">
        <f t="shared" ca="1" si="431"/>
        <v>2.0159901214560998</v>
      </c>
      <c r="Q6144" s="11" t="str">
        <f t="shared" ca="1" si="433"/>
        <v>H</v>
      </c>
    </row>
    <row r="6145" spans="9:17" x14ac:dyDescent="0.25">
      <c r="I6145" s="11">
        <v>6144</v>
      </c>
      <c r="J6145" s="11">
        <f t="shared" ca="1" si="428"/>
        <v>3.4961517410968286</v>
      </c>
      <c r="K6145" s="11">
        <f t="shared" ca="1" si="429"/>
        <v>3.2438217037007515</v>
      </c>
      <c r="L6145" s="11" t="str">
        <f t="shared" ca="1" si="432"/>
        <v>A</v>
      </c>
      <c r="M6145" s="11"/>
      <c r="N6145" s="11">
        <v>6144</v>
      </c>
      <c r="O6145" s="12">
        <f t="shared" ca="1" si="430"/>
        <v>0.41209740834563907</v>
      </c>
      <c r="P6145" s="12">
        <f t="shared" ca="1" si="431"/>
        <v>0.20537085044994985</v>
      </c>
      <c r="Q6145" s="11" t="str">
        <f t="shared" ca="1" si="433"/>
        <v>A</v>
      </c>
    </row>
    <row r="6146" spans="9:17" x14ac:dyDescent="0.25">
      <c r="I6146" s="11">
        <v>6145</v>
      </c>
      <c r="J6146" s="11">
        <f t="shared" ca="1" si="428"/>
        <v>-1.2840188958506022</v>
      </c>
      <c r="K6146" s="11">
        <f t="shared" ca="1" si="429"/>
        <v>-0.40030870159500598</v>
      </c>
      <c r="L6146" s="11" t="str">
        <f t="shared" ca="1" si="432"/>
        <v>H</v>
      </c>
      <c r="M6146" s="11"/>
      <c r="N6146" s="11">
        <v>6145</v>
      </c>
      <c r="O6146" s="12">
        <f t="shared" ca="1" si="430"/>
        <v>0.50075412968107758</v>
      </c>
      <c r="P6146" s="12">
        <f t="shared" ca="1" si="431"/>
        <v>0.78710630320777197</v>
      </c>
      <c r="Q6146" s="11" t="str">
        <f t="shared" ca="1" si="433"/>
        <v>H</v>
      </c>
    </row>
    <row r="6147" spans="9:17" x14ac:dyDescent="0.25">
      <c r="I6147" s="11">
        <v>6146</v>
      </c>
      <c r="J6147" s="11">
        <f t="shared" ref="J6147:J6210" ca="1" si="434">NORMINV(RAND(), $D$3,$F$3)</f>
        <v>1.202319922780525</v>
      </c>
      <c r="K6147" s="11">
        <f t="shared" ref="K6147:K6210" ca="1" si="435">NORMINV(RAND(), $D$2,$F$2)</f>
        <v>1.7040420290898484</v>
      </c>
      <c r="L6147" s="11" t="str">
        <f t="shared" ca="1" si="432"/>
        <v>H</v>
      </c>
      <c r="M6147" s="11"/>
      <c r="N6147" s="11">
        <v>6146</v>
      </c>
      <c r="O6147" s="12">
        <f t="shared" ref="O6147:O6210" ca="1" si="436">NORMINV(RAND(), $D$11,$F$11)</f>
        <v>3.8231148819433809</v>
      </c>
      <c r="P6147" s="12">
        <f t="shared" ref="P6147:P6210" ca="1" si="437">NORMINV(RAND(), $D$10,$F$10)</f>
        <v>3.5095266345343283</v>
      </c>
      <c r="Q6147" s="11" t="str">
        <f t="shared" ca="1" si="433"/>
        <v>A</v>
      </c>
    </row>
    <row r="6148" spans="9:17" x14ac:dyDescent="0.25">
      <c r="I6148" s="11">
        <v>6147</v>
      </c>
      <c r="J6148" s="11">
        <f t="shared" ca="1" si="434"/>
        <v>-0.44507105299584471</v>
      </c>
      <c r="K6148" s="11">
        <f t="shared" ca="1" si="435"/>
        <v>0.39936529356931261</v>
      </c>
      <c r="L6148" s="11" t="str">
        <f t="shared" ca="1" si="432"/>
        <v>H</v>
      </c>
      <c r="M6148" s="11"/>
      <c r="N6148" s="11">
        <v>6147</v>
      </c>
      <c r="O6148" s="12">
        <f t="shared" ca="1" si="436"/>
        <v>0.3769715265139188</v>
      </c>
      <c r="P6148" s="12">
        <f t="shared" ca="1" si="437"/>
        <v>3.4798994411799882</v>
      </c>
      <c r="Q6148" s="11" t="str">
        <f t="shared" ca="1" si="433"/>
        <v>H</v>
      </c>
    </row>
    <row r="6149" spans="9:17" x14ac:dyDescent="0.25">
      <c r="I6149" s="11">
        <v>6148</v>
      </c>
      <c r="J6149" s="11">
        <f t="shared" ca="1" si="434"/>
        <v>2.4118215411473329</v>
      </c>
      <c r="K6149" s="11">
        <f t="shared" ca="1" si="435"/>
        <v>-0.79845765451856154</v>
      </c>
      <c r="L6149" s="11" t="str">
        <f t="shared" ca="1" si="432"/>
        <v>A</v>
      </c>
      <c r="M6149" s="11"/>
      <c r="N6149" s="11">
        <v>6148</v>
      </c>
      <c r="O6149" s="12">
        <f t="shared" ca="1" si="436"/>
        <v>0.70418593015434783</v>
      </c>
      <c r="P6149" s="12">
        <f t="shared" ca="1" si="437"/>
        <v>1.2979635628920643</v>
      </c>
      <c r="Q6149" s="11" t="str">
        <f t="shared" ca="1" si="433"/>
        <v>H</v>
      </c>
    </row>
    <row r="6150" spans="9:17" x14ac:dyDescent="0.25">
      <c r="I6150" s="11">
        <v>6149</v>
      </c>
      <c r="J6150" s="11">
        <f t="shared" ca="1" si="434"/>
        <v>2.2048274510529016</v>
      </c>
      <c r="K6150" s="11">
        <f t="shared" ca="1" si="435"/>
        <v>2.9192612570731393</v>
      </c>
      <c r="L6150" s="11" t="str">
        <f t="shared" ca="1" si="432"/>
        <v>H</v>
      </c>
      <c r="M6150" s="11"/>
      <c r="N6150" s="11">
        <v>6149</v>
      </c>
      <c r="O6150" s="12">
        <f t="shared" ca="1" si="436"/>
        <v>0.37833136277794066</v>
      </c>
      <c r="P6150" s="12">
        <f t="shared" ca="1" si="437"/>
        <v>0.46990079043390764</v>
      </c>
      <c r="Q6150" s="11" t="str">
        <f t="shared" ca="1" si="433"/>
        <v>H</v>
      </c>
    </row>
    <row r="6151" spans="9:17" x14ac:dyDescent="0.25">
      <c r="I6151" s="11">
        <v>6150</v>
      </c>
      <c r="J6151" s="11">
        <f t="shared" ca="1" si="434"/>
        <v>1.4103652496217534</v>
      </c>
      <c r="K6151" s="11">
        <f t="shared" ca="1" si="435"/>
        <v>2.1487842818912157</v>
      </c>
      <c r="L6151" s="11" t="str">
        <f t="shared" ca="1" si="432"/>
        <v>H</v>
      </c>
      <c r="M6151" s="11"/>
      <c r="N6151" s="11">
        <v>6150</v>
      </c>
      <c r="O6151" s="12">
        <f t="shared" ca="1" si="436"/>
        <v>3.7080045406161091</v>
      </c>
      <c r="P6151" s="12">
        <f t="shared" ca="1" si="437"/>
        <v>3.4557628390985626</v>
      </c>
      <c r="Q6151" s="11" t="str">
        <f t="shared" ca="1" si="433"/>
        <v>A</v>
      </c>
    </row>
    <row r="6152" spans="9:17" x14ac:dyDescent="0.25">
      <c r="I6152" s="11">
        <v>6151</v>
      </c>
      <c r="J6152" s="11">
        <f t="shared" ca="1" si="434"/>
        <v>0.62224423313601784</v>
      </c>
      <c r="K6152" s="11">
        <f t="shared" ca="1" si="435"/>
        <v>1.7543756072820718</v>
      </c>
      <c r="L6152" s="11" t="str">
        <f t="shared" ca="1" si="432"/>
        <v>H</v>
      </c>
      <c r="M6152" s="11"/>
      <c r="N6152" s="11">
        <v>6151</v>
      </c>
      <c r="O6152" s="12">
        <f t="shared" ca="1" si="436"/>
        <v>-0.39100549948326913</v>
      </c>
      <c r="P6152" s="12">
        <f t="shared" ca="1" si="437"/>
        <v>-3.8505653736482013</v>
      </c>
      <c r="Q6152" s="11" t="str">
        <f t="shared" ca="1" si="433"/>
        <v>A</v>
      </c>
    </row>
    <row r="6153" spans="9:17" x14ac:dyDescent="0.25">
      <c r="I6153" s="11">
        <v>6152</v>
      </c>
      <c r="J6153" s="11">
        <f t="shared" ca="1" si="434"/>
        <v>1.502338075242055</v>
      </c>
      <c r="K6153" s="11">
        <f t="shared" ca="1" si="435"/>
        <v>-0.66055005582093029</v>
      </c>
      <c r="L6153" s="11" t="str">
        <f t="shared" ca="1" si="432"/>
        <v>A</v>
      </c>
      <c r="M6153" s="11"/>
      <c r="N6153" s="11">
        <v>6152</v>
      </c>
      <c r="O6153" s="12">
        <f t="shared" ca="1" si="436"/>
        <v>-1.6098755537841125E-2</v>
      </c>
      <c r="P6153" s="12">
        <f t="shared" ca="1" si="437"/>
        <v>1.3194875356792422</v>
      </c>
      <c r="Q6153" s="11" t="str">
        <f t="shared" ca="1" si="433"/>
        <v>H</v>
      </c>
    </row>
    <row r="6154" spans="9:17" x14ac:dyDescent="0.25">
      <c r="I6154" s="11">
        <v>6153</v>
      </c>
      <c r="J6154" s="11">
        <f t="shared" ca="1" si="434"/>
        <v>-0.47095488263072915</v>
      </c>
      <c r="K6154" s="11">
        <f t="shared" ca="1" si="435"/>
        <v>3.1388930966124442</v>
      </c>
      <c r="L6154" s="11" t="str">
        <f t="shared" ca="1" si="432"/>
        <v>H</v>
      </c>
      <c r="M6154" s="11"/>
      <c r="N6154" s="11">
        <v>6153</v>
      </c>
      <c r="O6154" s="12">
        <f t="shared" ca="1" si="436"/>
        <v>0.98881200276523684</v>
      </c>
      <c r="P6154" s="12">
        <f t="shared" ca="1" si="437"/>
        <v>0.57489118472488832</v>
      </c>
      <c r="Q6154" s="11" t="str">
        <f t="shared" ca="1" si="433"/>
        <v>A</v>
      </c>
    </row>
    <row r="6155" spans="9:17" x14ac:dyDescent="0.25">
      <c r="I6155" s="11">
        <v>6154</v>
      </c>
      <c r="J6155" s="11">
        <f t="shared" ca="1" si="434"/>
        <v>0.46790839507510029</v>
      </c>
      <c r="K6155" s="11">
        <f t="shared" ca="1" si="435"/>
        <v>1.6230473851375808</v>
      </c>
      <c r="L6155" s="11" t="str">
        <f t="shared" ca="1" si="432"/>
        <v>H</v>
      </c>
      <c r="M6155" s="11"/>
      <c r="N6155" s="11">
        <v>6154</v>
      </c>
      <c r="O6155" s="12">
        <f t="shared" ca="1" si="436"/>
        <v>-0.35864729756451919</v>
      </c>
      <c r="P6155" s="12">
        <f t="shared" ca="1" si="437"/>
        <v>1.9589469953492769</v>
      </c>
      <c r="Q6155" s="11" t="str">
        <f t="shared" ca="1" si="433"/>
        <v>H</v>
      </c>
    </row>
    <row r="6156" spans="9:17" x14ac:dyDescent="0.25">
      <c r="I6156" s="11">
        <v>6155</v>
      </c>
      <c r="J6156" s="11">
        <f t="shared" ca="1" si="434"/>
        <v>0.64641206391767447</v>
      </c>
      <c r="K6156" s="11">
        <f t="shared" ca="1" si="435"/>
        <v>3.6224077312907017</v>
      </c>
      <c r="L6156" s="11" t="str">
        <f t="shared" ca="1" si="432"/>
        <v>H</v>
      </c>
      <c r="M6156" s="11"/>
      <c r="N6156" s="11">
        <v>6155</v>
      </c>
      <c r="O6156" s="12">
        <f t="shared" ca="1" si="436"/>
        <v>2.7276956677786472</v>
      </c>
      <c r="P6156" s="12">
        <f t="shared" ca="1" si="437"/>
        <v>-0.84229011907834139</v>
      </c>
      <c r="Q6156" s="11" t="str">
        <f t="shared" ca="1" si="433"/>
        <v>A</v>
      </c>
    </row>
    <row r="6157" spans="9:17" x14ac:dyDescent="0.25">
      <c r="I6157" s="11">
        <v>6156</v>
      </c>
      <c r="J6157" s="11">
        <f t="shared" ca="1" si="434"/>
        <v>-1.4401996324519235</v>
      </c>
      <c r="K6157" s="11">
        <f t="shared" ca="1" si="435"/>
        <v>3.0792612423696681</v>
      </c>
      <c r="L6157" s="11" t="str">
        <f t="shared" ca="1" si="432"/>
        <v>H</v>
      </c>
      <c r="M6157" s="11"/>
      <c r="N6157" s="11">
        <v>6156</v>
      </c>
      <c r="O6157" s="12">
        <f t="shared" ca="1" si="436"/>
        <v>-0.31621219556495306</v>
      </c>
      <c r="P6157" s="12">
        <f t="shared" ca="1" si="437"/>
        <v>2.355472439429942</v>
      </c>
      <c r="Q6157" s="11" t="str">
        <f t="shared" ca="1" si="433"/>
        <v>H</v>
      </c>
    </row>
    <row r="6158" spans="9:17" x14ac:dyDescent="0.25">
      <c r="I6158" s="11">
        <v>6157</v>
      </c>
      <c r="J6158" s="11">
        <f t="shared" ca="1" si="434"/>
        <v>1.9280517117390263</v>
      </c>
      <c r="K6158" s="11">
        <f t="shared" ca="1" si="435"/>
        <v>3.1031108464855377</v>
      </c>
      <c r="L6158" s="11" t="str">
        <f t="shared" ca="1" si="432"/>
        <v>H</v>
      </c>
      <c r="M6158" s="11"/>
      <c r="N6158" s="11">
        <v>6157</v>
      </c>
      <c r="O6158" s="12">
        <f t="shared" ca="1" si="436"/>
        <v>0.75605073638867626</v>
      </c>
      <c r="P6158" s="12">
        <f t="shared" ca="1" si="437"/>
        <v>1.399817241042685</v>
      </c>
      <c r="Q6158" s="11" t="str">
        <f t="shared" ca="1" si="433"/>
        <v>H</v>
      </c>
    </row>
    <row r="6159" spans="9:17" x14ac:dyDescent="0.25">
      <c r="I6159" s="11">
        <v>6158</v>
      </c>
      <c r="J6159" s="11">
        <f t="shared" ca="1" si="434"/>
        <v>0.52194944087871242</v>
      </c>
      <c r="K6159" s="11">
        <f t="shared" ca="1" si="435"/>
        <v>3.1144480170428848</v>
      </c>
      <c r="L6159" s="11" t="str">
        <f t="shared" ca="1" si="432"/>
        <v>H</v>
      </c>
      <c r="M6159" s="11"/>
      <c r="N6159" s="11">
        <v>6158</v>
      </c>
      <c r="O6159" s="12">
        <f t="shared" ca="1" si="436"/>
        <v>0.20214010256746606</v>
      </c>
      <c r="P6159" s="12">
        <f t="shared" ca="1" si="437"/>
        <v>-0.59533182617908387</v>
      </c>
      <c r="Q6159" s="11" t="str">
        <f t="shared" ca="1" si="433"/>
        <v>A</v>
      </c>
    </row>
    <row r="6160" spans="9:17" x14ac:dyDescent="0.25">
      <c r="I6160" s="11">
        <v>6159</v>
      </c>
      <c r="J6160" s="11">
        <f t="shared" ca="1" si="434"/>
        <v>2.2801273649208396</v>
      </c>
      <c r="K6160" s="11">
        <f t="shared" ca="1" si="435"/>
        <v>3.0881675944206477</v>
      </c>
      <c r="L6160" s="11" t="str">
        <f t="shared" ca="1" si="432"/>
        <v>H</v>
      </c>
      <c r="M6160" s="11"/>
      <c r="N6160" s="11">
        <v>6159</v>
      </c>
      <c r="O6160" s="12">
        <f t="shared" ca="1" si="436"/>
        <v>1.4016135720831457</v>
      </c>
      <c r="P6160" s="12">
        <f t="shared" ca="1" si="437"/>
        <v>2.9818396473684059</v>
      </c>
      <c r="Q6160" s="11" t="str">
        <f t="shared" ca="1" si="433"/>
        <v>H</v>
      </c>
    </row>
    <row r="6161" spans="9:17" x14ac:dyDescent="0.25">
      <c r="I6161" s="11">
        <v>6160</v>
      </c>
      <c r="J6161" s="11">
        <f t="shared" ca="1" si="434"/>
        <v>-0.21700066291109488</v>
      </c>
      <c r="K6161" s="11">
        <f t="shared" ca="1" si="435"/>
        <v>4.8665667336107905</v>
      </c>
      <c r="L6161" s="11" t="str">
        <f t="shared" ca="1" si="432"/>
        <v>H</v>
      </c>
      <c r="M6161" s="11"/>
      <c r="N6161" s="11">
        <v>6160</v>
      </c>
      <c r="O6161" s="12">
        <f t="shared" ca="1" si="436"/>
        <v>0.13869521367579701</v>
      </c>
      <c r="P6161" s="12">
        <f t="shared" ca="1" si="437"/>
        <v>-1.5270424935995175E-2</v>
      </c>
      <c r="Q6161" s="11" t="str">
        <f t="shared" ca="1" si="433"/>
        <v>A</v>
      </c>
    </row>
    <row r="6162" spans="9:17" x14ac:dyDescent="0.25">
      <c r="I6162" s="11">
        <v>6161</v>
      </c>
      <c r="J6162" s="11">
        <f t="shared" ca="1" si="434"/>
        <v>0.70575247070062652</v>
      </c>
      <c r="K6162" s="11">
        <f t="shared" ca="1" si="435"/>
        <v>2.6175927230382623</v>
      </c>
      <c r="L6162" s="11" t="str">
        <f t="shared" ca="1" si="432"/>
        <v>H</v>
      </c>
      <c r="M6162" s="11"/>
      <c r="N6162" s="11">
        <v>6161</v>
      </c>
      <c r="O6162" s="12">
        <f t="shared" ca="1" si="436"/>
        <v>-0.3986790275403046</v>
      </c>
      <c r="P6162" s="12">
        <f t="shared" ca="1" si="437"/>
        <v>2.3017309688824037</v>
      </c>
      <c r="Q6162" s="11" t="str">
        <f t="shared" ca="1" si="433"/>
        <v>H</v>
      </c>
    </row>
    <row r="6163" spans="9:17" x14ac:dyDescent="0.25">
      <c r="I6163" s="11">
        <v>6162</v>
      </c>
      <c r="J6163" s="11">
        <f t="shared" ca="1" si="434"/>
        <v>0.32364633922851938</v>
      </c>
      <c r="K6163" s="11">
        <f t="shared" ca="1" si="435"/>
        <v>1.7495552332408069</v>
      </c>
      <c r="L6163" s="11" t="str">
        <f t="shared" ca="1" si="432"/>
        <v>H</v>
      </c>
      <c r="M6163" s="11"/>
      <c r="N6163" s="11">
        <v>6162</v>
      </c>
      <c r="O6163" s="12">
        <f t="shared" ca="1" si="436"/>
        <v>-0.84375953135257453</v>
      </c>
      <c r="P6163" s="12">
        <f t="shared" ca="1" si="437"/>
        <v>2.8768149462906614</v>
      </c>
      <c r="Q6163" s="11" t="str">
        <f t="shared" ca="1" si="433"/>
        <v>H</v>
      </c>
    </row>
    <row r="6164" spans="9:17" x14ac:dyDescent="0.25">
      <c r="I6164" s="11">
        <v>6163</v>
      </c>
      <c r="J6164" s="11">
        <f t="shared" ca="1" si="434"/>
        <v>0.16363667333836096</v>
      </c>
      <c r="K6164" s="11">
        <f t="shared" ca="1" si="435"/>
        <v>-0.35588695683116178</v>
      </c>
      <c r="L6164" s="11" t="str">
        <f t="shared" ca="1" si="432"/>
        <v>A</v>
      </c>
      <c r="M6164" s="11"/>
      <c r="N6164" s="11">
        <v>6163</v>
      </c>
      <c r="O6164" s="12">
        <f t="shared" ca="1" si="436"/>
        <v>2.2391363915688265</v>
      </c>
      <c r="P6164" s="12">
        <f t="shared" ca="1" si="437"/>
        <v>1.1493244162620726</v>
      </c>
      <c r="Q6164" s="11" t="str">
        <f t="shared" ca="1" si="433"/>
        <v>A</v>
      </c>
    </row>
    <row r="6165" spans="9:17" x14ac:dyDescent="0.25">
      <c r="I6165" s="11">
        <v>6164</v>
      </c>
      <c r="J6165" s="11">
        <f t="shared" ca="1" si="434"/>
        <v>0.87402327795455126</v>
      </c>
      <c r="K6165" s="11">
        <f t="shared" ca="1" si="435"/>
        <v>3.3508012530193456</v>
      </c>
      <c r="L6165" s="11" t="str">
        <f t="shared" ca="1" si="432"/>
        <v>H</v>
      </c>
      <c r="M6165" s="11"/>
      <c r="N6165" s="11">
        <v>6164</v>
      </c>
      <c r="O6165" s="12">
        <f t="shared" ca="1" si="436"/>
        <v>-1.169556727640068</v>
      </c>
      <c r="P6165" s="12">
        <f t="shared" ca="1" si="437"/>
        <v>0.65822651681533217</v>
      </c>
      <c r="Q6165" s="11" t="str">
        <f t="shared" ca="1" si="433"/>
        <v>H</v>
      </c>
    </row>
    <row r="6166" spans="9:17" x14ac:dyDescent="0.25">
      <c r="I6166" s="11">
        <v>6165</v>
      </c>
      <c r="J6166" s="11">
        <f t="shared" ca="1" si="434"/>
        <v>0.33311917189132423</v>
      </c>
      <c r="K6166" s="11">
        <f t="shared" ca="1" si="435"/>
        <v>2.1583279371084676</v>
      </c>
      <c r="L6166" s="11" t="str">
        <f t="shared" ca="1" si="432"/>
        <v>H</v>
      </c>
      <c r="M6166" s="11"/>
      <c r="N6166" s="11">
        <v>6165</v>
      </c>
      <c r="O6166" s="12">
        <f t="shared" ca="1" si="436"/>
        <v>0.74843865547369082</v>
      </c>
      <c r="P6166" s="12">
        <f t="shared" ca="1" si="437"/>
        <v>2.1489373870849127</v>
      </c>
      <c r="Q6166" s="11" t="str">
        <f t="shared" ca="1" si="433"/>
        <v>H</v>
      </c>
    </row>
    <row r="6167" spans="9:17" x14ac:dyDescent="0.25">
      <c r="I6167" s="11">
        <v>6166</v>
      </c>
      <c r="J6167" s="11">
        <f t="shared" ca="1" si="434"/>
        <v>0.76034567477934034</v>
      </c>
      <c r="K6167" s="11">
        <f t="shared" ca="1" si="435"/>
        <v>3.4775939894792414</v>
      </c>
      <c r="L6167" s="11" t="str">
        <f t="shared" ca="1" si="432"/>
        <v>H</v>
      </c>
      <c r="M6167" s="11"/>
      <c r="N6167" s="11">
        <v>6166</v>
      </c>
      <c r="O6167" s="12">
        <f t="shared" ca="1" si="436"/>
        <v>-1.1010053397834012</v>
      </c>
      <c r="P6167" s="12">
        <f t="shared" ca="1" si="437"/>
        <v>2.1597198985186026</v>
      </c>
      <c r="Q6167" s="11" t="str">
        <f t="shared" ca="1" si="433"/>
        <v>H</v>
      </c>
    </row>
    <row r="6168" spans="9:17" x14ac:dyDescent="0.25">
      <c r="I6168" s="11">
        <v>6167</v>
      </c>
      <c r="J6168" s="11">
        <f t="shared" ca="1" si="434"/>
        <v>0.33362145630641615</v>
      </c>
      <c r="K6168" s="11">
        <f t="shared" ca="1" si="435"/>
        <v>-0.43608736869968379</v>
      </c>
      <c r="L6168" s="11" t="str">
        <f t="shared" ca="1" si="432"/>
        <v>A</v>
      </c>
      <c r="M6168" s="11"/>
      <c r="N6168" s="11">
        <v>6167</v>
      </c>
      <c r="O6168" s="12">
        <f t="shared" ca="1" si="436"/>
        <v>-1.3806836052942943</v>
      </c>
      <c r="P6168" s="12">
        <f t="shared" ca="1" si="437"/>
        <v>3.4334668984866195</v>
      </c>
      <c r="Q6168" s="11" t="str">
        <f t="shared" ca="1" si="433"/>
        <v>H</v>
      </c>
    </row>
    <row r="6169" spans="9:17" x14ac:dyDescent="0.25">
      <c r="I6169" s="11">
        <v>6168</v>
      </c>
      <c r="J6169" s="11">
        <f t="shared" ca="1" si="434"/>
        <v>0.11523310482670446</v>
      </c>
      <c r="K6169" s="11">
        <f t="shared" ca="1" si="435"/>
        <v>1.4042072339656184</v>
      </c>
      <c r="L6169" s="11" t="str">
        <f t="shared" ca="1" si="432"/>
        <v>H</v>
      </c>
      <c r="M6169" s="11"/>
      <c r="N6169" s="11">
        <v>6168</v>
      </c>
      <c r="O6169" s="12">
        <f t="shared" ca="1" si="436"/>
        <v>0.68391651044780022</v>
      </c>
      <c r="P6169" s="12">
        <f t="shared" ca="1" si="437"/>
        <v>-0.62424990731407726</v>
      </c>
      <c r="Q6169" s="11" t="str">
        <f t="shared" ca="1" si="433"/>
        <v>A</v>
      </c>
    </row>
    <row r="6170" spans="9:17" x14ac:dyDescent="0.25">
      <c r="I6170" s="11">
        <v>6169</v>
      </c>
      <c r="J6170" s="11">
        <f t="shared" ca="1" si="434"/>
        <v>-4.3308108422186242E-2</v>
      </c>
      <c r="K6170" s="11">
        <f t="shared" ca="1" si="435"/>
        <v>3.5915210114091667</v>
      </c>
      <c r="L6170" s="11" t="str">
        <f t="shared" ca="1" si="432"/>
        <v>H</v>
      </c>
      <c r="M6170" s="11"/>
      <c r="N6170" s="11">
        <v>6169</v>
      </c>
      <c r="O6170" s="12">
        <f t="shared" ca="1" si="436"/>
        <v>5.6600074979513915E-2</v>
      </c>
      <c r="P6170" s="12">
        <f t="shared" ca="1" si="437"/>
        <v>-0.772829881389832</v>
      </c>
      <c r="Q6170" s="11" t="str">
        <f t="shared" ca="1" si="433"/>
        <v>A</v>
      </c>
    </row>
    <row r="6171" spans="9:17" x14ac:dyDescent="0.25">
      <c r="I6171" s="11">
        <v>6170</v>
      </c>
      <c r="J6171" s="11">
        <f t="shared" ca="1" si="434"/>
        <v>0.19494392373011216</v>
      </c>
      <c r="K6171" s="11">
        <f t="shared" ca="1" si="435"/>
        <v>3.0798660197024001</v>
      </c>
      <c r="L6171" s="11" t="str">
        <f t="shared" ca="1" si="432"/>
        <v>H</v>
      </c>
      <c r="M6171" s="11"/>
      <c r="N6171" s="11">
        <v>6170</v>
      </c>
      <c r="O6171" s="12">
        <f t="shared" ca="1" si="436"/>
        <v>0.89874521031238785</v>
      </c>
      <c r="P6171" s="12">
        <f t="shared" ca="1" si="437"/>
        <v>1.5522378015920664</v>
      </c>
      <c r="Q6171" s="11" t="str">
        <f t="shared" ca="1" si="433"/>
        <v>H</v>
      </c>
    </row>
    <row r="6172" spans="9:17" x14ac:dyDescent="0.25">
      <c r="I6172" s="11">
        <v>6171</v>
      </c>
      <c r="J6172" s="11">
        <f t="shared" ca="1" si="434"/>
        <v>2.6765701257094676</v>
      </c>
      <c r="K6172" s="11">
        <f t="shared" ca="1" si="435"/>
        <v>1.6578697799153539</v>
      </c>
      <c r="L6172" s="11" t="str">
        <f t="shared" ca="1" si="432"/>
        <v>A</v>
      </c>
      <c r="M6172" s="11"/>
      <c r="N6172" s="11">
        <v>6171</v>
      </c>
      <c r="O6172" s="12">
        <f t="shared" ca="1" si="436"/>
        <v>-0.31855180009150363</v>
      </c>
      <c r="P6172" s="12">
        <f t="shared" ca="1" si="437"/>
        <v>3.9367724550040402</v>
      </c>
      <c r="Q6172" s="11" t="str">
        <f t="shared" ca="1" si="433"/>
        <v>H</v>
      </c>
    </row>
    <row r="6173" spans="9:17" x14ac:dyDescent="0.25">
      <c r="I6173" s="11">
        <v>6172</v>
      </c>
      <c r="J6173" s="11">
        <f t="shared" ca="1" si="434"/>
        <v>-0.86776751095497773</v>
      </c>
      <c r="K6173" s="11">
        <f t="shared" ca="1" si="435"/>
        <v>2.0628714838591145</v>
      </c>
      <c r="L6173" s="11" t="str">
        <f t="shared" ca="1" si="432"/>
        <v>H</v>
      </c>
      <c r="M6173" s="11"/>
      <c r="N6173" s="11">
        <v>6172</v>
      </c>
      <c r="O6173" s="12">
        <f t="shared" ca="1" si="436"/>
        <v>-0.49148044850120942</v>
      </c>
      <c r="P6173" s="12">
        <f t="shared" ca="1" si="437"/>
        <v>-0.76301168702027899</v>
      </c>
      <c r="Q6173" s="11" t="str">
        <f t="shared" ca="1" si="433"/>
        <v>A</v>
      </c>
    </row>
    <row r="6174" spans="9:17" x14ac:dyDescent="0.25">
      <c r="I6174" s="11">
        <v>6173</v>
      </c>
      <c r="J6174" s="11">
        <f t="shared" ca="1" si="434"/>
        <v>1.8333803957937018</v>
      </c>
      <c r="K6174" s="11">
        <f t="shared" ca="1" si="435"/>
        <v>3.6691592570029492</v>
      </c>
      <c r="L6174" s="11" t="str">
        <f t="shared" ca="1" si="432"/>
        <v>H</v>
      </c>
      <c r="M6174" s="11"/>
      <c r="N6174" s="11">
        <v>6173</v>
      </c>
      <c r="O6174" s="12">
        <f t="shared" ca="1" si="436"/>
        <v>0.70337799325863959</v>
      </c>
      <c r="P6174" s="12">
        <f t="shared" ca="1" si="437"/>
        <v>0.71694551322896416</v>
      </c>
      <c r="Q6174" s="11" t="str">
        <f t="shared" ca="1" si="433"/>
        <v>H</v>
      </c>
    </row>
    <row r="6175" spans="9:17" x14ac:dyDescent="0.25">
      <c r="I6175" s="11">
        <v>6174</v>
      </c>
      <c r="J6175" s="11">
        <f t="shared" ca="1" si="434"/>
        <v>0.94040643124387602</v>
      </c>
      <c r="K6175" s="11">
        <f t="shared" ca="1" si="435"/>
        <v>1.330032433448169</v>
      </c>
      <c r="L6175" s="11" t="str">
        <f t="shared" ca="1" si="432"/>
        <v>H</v>
      </c>
      <c r="M6175" s="11"/>
      <c r="N6175" s="11">
        <v>6174</v>
      </c>
      <c r="O6175" s="12">
        <f t="shared" ca="1" si="436"/>
        <v>-0.77017829767238055</v>
      </c>
      <c r="P6175" s="12">
        <f t="shared" ca="1" si="437"/>
        <v>1.2725576675314891</v>
      </c>
      <c r="Q6175" s="11" t="str">
        <f t="shared" ca="1" si="433"/>
        <v>H</v>
      </c>
    </row>
    <row r="6176" spans="9:17" x14ac:dyDescent="0.25">
      <c r="I6176" s="11">
        <v>6175</v>
      </c>
      <c r="J6176" s="11">
        <f t="shared" ca="1" si="434"/>
        <v>0.95249258620615584</v>
      </c>
      <c r="K6176" s="11">
        <f t="shared" ca="1" si="435"/>
        <v>3.6934508586329882</v>
      </c>
      <c r="L6176" s="11" t="str">
        <f t="shared" ca="1" si="432"/>
        <v>H</v>
      </c>
      <c r="M6176" s="11"/>
      <c r="N6176" s="11">
        <v>6175</v>
      </c>
      <c r="O6176" s="12">
        <f t="shared" ca="1" si="436"/>
        <v>2.081423110526595</v>
      </c>
      <c r="P6176" s="12">
        <f t="shared" ca="1" si="437"/>
        <v>0.13987857855156949</v>
      </c>
      <c r="Q6176" s="11" t="str">
        <f t="shared" ca="1" si="433"/>
        <v>A</v>
      </c>
    </row>
    <row r="6177" spans="9:17" x14ac:dyDescent="0.25">
      <c r="I6177" s="11">
        <v>6176</v>
      </c>
      <c r="J6177" s="11">
        <f t="shared" ca="1" si="434"/>
        <v>3.152050365154019</v>
      </c>
      <c r="K6177" s="11">
        <f t="shared" ca="1" si="435"/>
        <v>2.0466612219246367</v>
      </c>
      <c r="L6177" s="11" t="str">
        <f t="shared" ca="1" si="432"/>
        <v>A</v>
      </c>
      <c r="M6177" s="11"/>
      <c r="N6177" s="11">
        <v>6176</v>
      </c>
      <c r="O6177" s="12">
        <f t="shared" ca="1" si="436"/>
        <v>0.84352810345786988</v>
      </c>
      <c r="P6177" s="12">
        <f t="shared" ca="1" si="437"/>
        <v>1.2017174876716823</v>
      </c>
      <c r="Q6177" s="11" t="str">
        <f t="shared" ca="1" si="433"/>
        <v>H</v>
      </c>
    </row>
    <row r="6178" spans="9:17" x14ac:dyDescent="0.25">
      <c r="I6178" s="11">
        <v>6177</v>
      </c>
      <c r="J6178" s="11">
        <f t="shared" ca="1" si="434"/>
        <v>2.2733034827080187</v>
      </c>
      <c r="K6178" s="11">
        <f t="shared" ca="1" si="435"/>
        <v>7.1307020391151221E-2</v>
      </c>
      <c r="L6178" s="11" t="str">
        <f t="shared" ca="1" si="432"/>
        <v>A</v>
      </c>
      <c r="M6178" s="11"/>
      <c r="N6178" s="11">
        <v>6177</v>
      </c>
      <c r="O6178" s="12">
        <f t="shared" ca="1" si="436"/>
        <v>1.1744018922221868</v>
      </c>
      <c r="P6178" s="12">
        <f t="shared" ca="1" si="437"/>
        <v>0.93569032012827613</v>
      </c>
      <c r="Q6178" s="11" t="str">
        <f t="shared" ca="1" si="433"/>
        <v>A</v>
      </c>
    </row>
    <row r="6179" spans="9:17" x14ac:dyDescent="0.25">
      <c r="I6179" s="11">
        <v>6178</v>
      </c>
      <c r="J6179" s="11">
        <f t="shared" ca="1" si="434"/>
        <v>1.1599773270144351</v>
      </c>
      <c r="K6179" s="11">
        <f t="shared" ca="1" si="435"/>
        <v>2.0066848212644266</v>
      </c>
      <c r="L6179" s="11" t="str">
        <f t="shared" ca="1" si="432"/>
        <v>H</v>
      </c>
      <c r="M6179" s="11"/>
      <c r="N6179" s="11">
        <v>6178</v>
      </c>
      <c r="O6179" s="12">
        <f t="shared" ca="1" si="436"/>
        <v>-1.2338090066813237</v>
      </c>
      <c r="P6179" s="12">
        <f t="shared" ca="1" si="437"/>
        <v>1.8279646474690474</v>
      </c>
      <c r="Q6179" s="11" t="str">
        <f t="shared" ca="1" si="433"/>
        <v>H</v>
      </c>
    </row>
    <row r="6180" spans="9:17" x14ac:dyDescent="0.25">
      <c r="I6180" s="11">
        <v>6179</v>
      </c>
      <c r="J6180" s="11">
        <f t="shared" ca="1" si="434"/>
        <v>1.2739211386604479</v>
      </c>
      <c r="K6180" s="11">
        <f t="shared" ca="1" si="435"/>
        <v>3.2562848004059015</v>
      </c>
      <c r="L6180" s="11" t="str">
        <f t="shared" ca="1" si="432"/>
        <v>H</v>
      </c>
      <c r="M6180" s="11"/>
      <c r="N6180" s="11">
        <v>6179</v>
      </c>
      <c r="O6180" s="12">
        <f t="shared" ca="1" si="436"/>
        <v>-0.13183202629978386</v>
      </c>
      <c r="P6180" s="12">
        <f t="shared" ca="1" si="437"/>
        <v>-0.81387498784324164</v>
      </c>
      <c r="Q6180" s="11" t="str">
        <f t="shared" ca="1" si="433"/>
        <v>A</v>
      </c>
    </row>
    <row r="6181" spans="9:17" x14ac:dyDescent="0.25">
      <c r="I6181" s="11">
        <v>6180</v>
      </c>
      <c r="J6181" s="11">
        <f t="shared" ca="1" si="434"/>
        <v>1.0999054925727918</v>
      </c>
      <c r="K6181" s="11">
        <f t="shared" ca="1" si="435"/>
        <v>2.3935478779069541</v>
      </c>
      <c r="L6181" s="11" t="str">
        <f t="shared" ca="1" si="432"/>
        <v>H</v>
      </c>
      <c r="M6181" s="11"/>
      <c r="N6181" s="11">
        <v>6180</v>
      </c>
      <c r="O6181" s="12">
        <f t="shared" ca="1" si="436"/>
        <v>0.15715551759511004</v>
      </c>
      <c r="P6181" s="12">
        <f t="shared" ca="1" si="437"/>
        <v>1.4728502194290978</v>
      </c>
      <c r="Q6181" s="11" t="str">
        <f t="shared" ca="1" si="433"/>
        <v>H</v>
      </c>
    </row>
    <row r="6182" spans="9:17" x14ac:dyDescent="0.25">
      <c r="I6182" s="11">
        <v>6181</v>
      </c>
      <c r="J6182" s="11">
        <f t="shared" ca="1" si="434"/>
        <v>3.0664760910051623</v>
      </c>
      <c r="K6182" s="11">
        <f t="shared" ca="1" si="435"/>
        <v>3.6420031678582054</v>
      </c>
      <c r="L6182" s="11" t="str">
        <f t="shared" ca="1" si="432"/>
        <v>H</v>
      </c>
      <c r="M6182" s="11"/>
      <c r="N6182" s="11">
        <v>6181</v>
      </c>
      <c r="O6182" s="12">
        <f t="shared" ca="1" si="436"/>
        <v>-0.87307406699471479</v>
      </c>
      <c r="P6182" s="12">
        <f t="shared" ca="1" si="437"/>
        <v>1.1576889714603089</v>
      </c>
      <c r="Q6182" s="11" t="str">
        <f t="shared" ca="1" si="433"/>
        <v>H</v>
      </c>
    </row>
    <row r="6183" spans="9:17" x14ac:dyDescent="0.25">
      <c r="I6183" s="11">
        <v>6182</v>
      </c>
      <c r="J6183" s="11">
        <f t="shared" ca="1" si="434"/>
        <v>1.5121997146671298</v>
      </c>
      <c r="K6183" s="11">
        <f t="shared" ca="1" si="435"/>
        <v>0.15307796570547039</v>
      </c>
      <c r="L6183" s="11" t="str">
        <f t="shared" ca="1" si="432"/>
        <v>A</v>
      </c>
      <c r="M6183" s="11"/>
      <c r="N6183" s="11">
        <v>6182</v>
      </c>
      <c r="O6183" s="12">
        <f t="shared" ca="1" si="436"/>
        <v>0.60690720882240967</v>
      </c>
      <c r="P6183" s="12">
        <f t="shared" ca="1" si="437"/>
        <v>1.4572955913826675</v>
      </c>
      <c r="Q6183" s="11" t="str">
        <f t="shared" ca="1" si="433"/>
        <v>H</v>
      </c>
    </row>
    <row r="6184" spans="9:17" x14ac:dyDescent="0.25">
      <c r="I6184" s="11">
        <v>6183</v>
      </c>
      <c r="J6184" s="11">
        <f t="shared" ca="1" si="434"/>
        <v>2.6363088893690767</v>
      </c>
      <c r="K6184" s="11">
        <f t="shared" ca="1" si="435"/>
        <v>0.31462034785235771</v>
      </c>
      <c r="L6184" s="11" t="str">
        <f t="shared" ca="1" si="432"/>
        <v>A</v>
      </c>
      <c r="M6184" s="11"/>
      <c r="N6184" s="11">
        <v>6183</v>
      </c>
      <c r="O6184" s="12">
        <f t="shared" ca="1" si="436"/>
        <v>1.0901599789751566</v>
      </c>
      <c r="P6184" s="12">
        <f t="shared" ca="1" si="437"/>
        <v>0.1287797325786465</v>
      </c>
      <c r="Q6184" s="11" t="str">
        <f t="shared" ca="1" si="433"/>
        <v>A</v>
      </c>
    </row>
    <row r="6185" spans="9:17" x14ac:dyDescent="0.25">
      <c r="I6185" s="11">
        <v>6184</v>
      </c>
      <c r="J6185" s="11">
        <f t="shared" ca="1" si="434"/>
        <v>1.8547877625941391</v>
      </c>
      <c r="K6185" s="11">
        <f t="shared" ca="1" si="435"/>
        <v>2.5803561666557373</v>
      </c>
      <c r="L6185" s="11" t="str">
        <f t="shared" ca="1" si="432"/>
        <v>H</v>
      </c>
      <c r="M6185" s="11"/>
      <c r="N6185" s="11">
        <v>6184</v>
      </c>
      <c r="O6185" s="12">
        <f t="shared" ca="1" si="436"/>
        <v>-0.17033838686125813</v>
      </c>
      <c r="P6185" s="12">
        <f t="shared" ca="1" si="437"/>
        <v>0.10463324475038838</v>
      </c>
      <c r="Q6185" s="11" t="str">
        <f t="shared" ca="1" si="433"/>
        <v>H</v>
      </c>
    </row>
    <row r="6186" spans="9:17" x14ac:dyDescent="0.25">
      <c r="I6186" s="11">
        <v>6185</v>
      </c>
      <c r="J6186" s="11">
        <f t="shared" ca="1" si="434"/>
        <v>1.2889748326451094</v>
      </c>
      <c r="K6186" s="11">
        <f t="shared" ca="1" si="435"/>
        <v>0.42858709748941082</v>
      </c>
      <c r="L6186" s="11" t="str">
        <f t="shared" ca="1" si="432"/>
        <v>A</v>
      </c>
      <c r="M6186" s="11"/>
      <c r="N6186" s="11">
        <v>6185</v>
      </c>
      <c r="O6186" s="12">
        <f t="shared" ca="1" si="436"/>
        <v>-0.84433028630769158</v>
      </c>
      <c r="P6186" s="12">
        <f t="shared" ca="1" si="437"/>
        <v>4.5632742586236565</v>
      </c>
      <c r="Q6186" s="11" t="str">
        <f t="shared" ca="1" si="433"/>
        <v>H</v>
      </c>
    </row>
    <row r="6187" spans="9:17" x14ac:dyDescent="0.25">
      <c r="I6187" s="11">
        <v>6186</v>
      </c>
      <c r="J6187" s="11">
        <f t="shared" ca="1" si="434"/>
        <v>1.7655361644618242</v>
      </c>
      <c r="K6187" s="11">
        <f t="shared" ca="1" si="435"/>
        <v>0.56079449983375884</v>
      </c>
      <c r="L6187" s="11" t="str">
        <f t="shared" ca="1" si="432"/>
        <v>A</v>
      </c>
      <c r="M6187" s="11"/>
      <c r="N6187" s="11">
        <v>6186</v>
      </c>
      <c r="O6187" s="12">
        <f t="shared" ca="1" si="436"/>
        <v>-0.45892712318541151</v>
      </c>
      <c r="P6187" s="12">
        <f t="shared" ca="1" si="437"/>
        <v>-1.8976436470473188</v>
      </c>
      <c r="Q6187" s="11" t="str">
        <f t="shared" ca="1" si="433"/>
        <v>A</v>
      </c>
    </row>
    <row r="6188" spans="9:17" x14ac:dyDescent="0.25">
      <c r="I6188" s="11">
        <v>6187</v>
      </c>
      <c r="J6188" s="11">
        <f t="shared" ca="1" si="434"/>
        <v>1.7436784322490673</v>
      </c>
      <c r="K6188" s="11">
        <f t="shared" ca="1" si="435"/>
        <v>2.0119598470051443</v>
      </c>
      <c r="L6188" s="11" t="str">
        <f t="shared" ca="1" si="432"/>
        <v>H</v>
      </c>
      <c r="M6188" s="11"/>
      <c r="N6188" s="11">
        <v>6187</v>
      </c>
      <c r="O6188" s="12">
        <f t="shared" ca="1" si="436"/>
        <v>0.50558999659512305</v>
      </c>
      <c r="P6188" s="12">
        <f t="shared" ca="1" si="437"/>
        <v>4.3811949710809097</v>
      </c>
      <c r="Q6188" s="11" t="str">
        <f t="shared" ca="1" si="433"/>
        <v>H</v>
      </c>
    </row>
    <row r="6189" spans="9:17" x14ac:dyDescent="0.25">
      <c r="I6189" s="11">
        <v>6188</v>
      </c>
      <c r="J6189" s="11">
        <f t="shared" ca="1" si="434"/>
        <v>1.0554107789250591</v>
      </c>
      <c r="K6189" s="11">
        <f t="shared" ca="1" si="435"/>
        <v>2.1764777488929257</v>
      </c>
      <c r="L6189" s="11" t="str">
        <f t="shared" ca="1" si="432"/>
        <v>H</v>
      </c>
      <c r="M6189" s="11"/>
      <c r="N6189" s="11">
        <v>6188</v>
      </c>
      <c r="O6189" s="12">
        <f t="shared" ca="1" si="436"/>
        <v>-1.1776171870274346</v>
      </c>
      <c r="P6189" s="12">
        <f t="shared" ca="1" si="437"/>
        <v>-0.62065983294805771</v>
      </c>
      <c r="Q6189" s="11" t="str">
        <f t="shared" ca="1" si="433"/>
        <v>H</v>
      </c>
    </row>
    <row r="6190" spans="9:17" x14ac:dyDescent="0.25">
      <c r="I6190" s="11">
        <v>6189</v>
      </c>
      <c r="J6190" s="11">
        <f t="shared" ca="1" si="434"/>
        <v>-1.0736453928429723</v>
      </c>
      <c r="K6190" s="11">
        <f t="shared" ca="1" si="435"/>
        <v>2.7583163674312767</v>
      </c>
      <c r="L6190" s="11" t="str">
        <f t="shared" ca="1" si="432"/>
        <v>H</v>
      </c>
      <c r="M6190" s="11"/>
      <c r="N6190" s="11">
        <v>6189</v>
      </c>
      <c r="O6190" s="12">
        <f t="shared" ca="1" si="436"/>
        <v>0.61994236528703572</v>
      </c>
      <c r="P6190" s="12">
        <f t="shared" ca="1" si="437"/>
        <v>0.9151745269692424</v>
      </c>
      <c r="Q6190" s="11" t="str">
        <f t="shared" ca="1" si="433"/>
        <v>H</v>
      </c>
    </row>
    <row r="6191" spans="9:17" x14ac:dyDescent="0.25">
      <c r="I6191" s="11">
        <v>6190</v>
      </c>
      <c r="J6191" s="11">
        <f t="shared" ca="1" si="434"/>
        <v>-2.3571549193713293E-2</v>
      </c>
      <c r="K6191" s="11">
        <f t="shared" ca="1" si="435"/>
        <v>2.5377043963186612</v>
      </c>
      <c r="L6191" s="11" t="str">
        <f t="shared" ca="1" si="432"/>
        <v>H</v>
      </c>
      <c r="M6191" s="11"/>
      <c r="N6191" s="11">
        <v>6190</v>
      </c>
      <c r="O6191" s="12">
        <f t="shared" ca="1" si="436"/>
        <v>0.63050637247878538</v>
      </c>
      <c r="P6191" s="12">
        <f t="shared" ca="1" si="437"/>
        <v>-1.8866804472391072</v>
      </c>
      <c r="Q6191" s="11" t="str">
        <f t="shared" ca="1" si="433"/>
        <v>A</v>
      </c>
    </row>
    <row r="6192" spans="9:17" x14ac:dyDescent="0.25">
      <c r="I6192" s="11">
        <v>6191</v>
      </c>
      <c r="J6192" s="11">
        <f t="shared" ca="1" si="434"/>
        <v>1.6478561579481992</v>
      </c>
      <c r="K6192" s="11">
        <f t="shared" ca="1" si="435"/>
        <v>2.1464737967470779</v>
      </c>
      <c r="L6192" s="11" t="str">
        <f t="shared" ca="1" si="432"/>
        <v>H</v>
      </c>
      <c r="M6192" s="11"/>
      <c r="N6192" s="11">
        <v>6191</v>
      </c>
      <c r="O6192" s="12">
        <f t="shared" ca="1" si="436"/>
        <v>0.42455768824005358</v>
      </c>
      <c r="P6192" s="12">
        <f t="shared" ca="1" si="437"/>
        <v>-0.38702383408341756</v>
      </c>
      <c r="Q6192" s="11" t="str">
        <f t="shared" ca="1" si="433"/>
        <v>A</v>
      </c>
    </row>
    <row r="6193" spans="9:17" x14ac:dyDescent="0.25">
      <c r="I6193" s="11">
        <v>6192</v>
      </c>
      <c r="J6193" s="11">
        <f t="shared" ca="1" si="434"/>
        <v>0.7600268002631525</v>
      </c>
      <c r="K6193" s="11">
        <f t="shared" ca="1" si="435"/>
        <v>0.54929158124160282</v>
      </c>
      <c r="L6193" s="11" t="str">
        <f t="shared" ca="1" si="432"/>
        <v>A</v>
      </c>
      <c r="M6193" s="11"/>
      <c r="N6193" s="11">
        <v>6192</v>
      </c>
      <c r="O6193" s="12">
        <f t="shared" ca="1" si="436"/>
        <v>2.7062966332552651</v>
      </c>
      <c r="P6193" s="12">
        <f t="shared" ca="1" si="437"/>
        <v>0.85558238397063147</v>
      </c>
      <c r="Q6193" s="11" t="str">
        <f t="shared" ca="1" si="433"/>
        <v>A</v>
      </c>
    </row>
    <row r="6194" spans="9:17" x14ac:dyDescent="0.25">
      <c r="I6194" s="11">
        <v>6193</v>
      </c>
      <c r="J6194" s="11">
        <f t="shared" ca="1" si="434"/>
        <v>2.161355085973911</v>
      </c>
      <c r="K6194" s="11">
        <f t="shared" ca="1" si="435"/>
        <v>2.8544584034081959</v>
      </c>
      <c r="L6194" s="11" t="str">
        <f t="shared" ca="1" si="432"/>
        <v>H</v>
      </c>
      <c r="M6194" s="11"/>
      <c r="N6194" s="11">
        <v>6193</v>
      </c>
      <c r="O6194" s="12">
        <f t="shared" ca="1" si="436"/>
        <v>1.8907358963585348</v>
      </c>
      <c r="P6194" s="12">
        <f t="shared" ca="1" si="437"/>
        <v>2.7707801477731673</v>
      </c>
      <c r="Q6194" s="11" t="str">
        <f t="shared" ca="1" si="433"/>
        <v>H</v>
      </c>
    </row>
    <row r="6195" spans="9:17" x14ac:dyDescent="0.25">
      <c r="I6195" s="11">
        <v>6194</v>
      </c>
      <c r="J6195" s="11">
        <f t="shared" ca="1" si="434"/>
        <v>-8.571583404455374E-2</v>
      </c>
      <c r="K6195" s="11">
        <f t="shared" ca="1" si="435"/>
        <v>2.1582749689728686</v>
      </c>
      <c r="L6195" s="11" t="str">
        <f t="shared" ca="1" si="432"/>
        <v>H</v>
      </c>
      <c r="M6195" s="11"/>
      <c r="N6195" s="11">
        <v>6194</v>
      </c>
      <c r="O6195" s="12">
        <f t="shared" ca="1" si="436"/>
        <v>1.9808071196537262</v>
      </c>
      <c r="P6195" s="12">
        <f t="shared" ca="1" si="437"/>
        <v>0.30810030069814642</v>
      </c>
      <c r="Q6195" s="11" t="str">
        <f t="shared" ca="1" si="433"/>
        <v>A</v>
      </c>
    </row>
    <row r="6196" spans="9:17" x14ac:dyDescent="0.25">
      <c r="I6196" s="11">
        <v>6195</v>
      </c>
      <c r="J6196" s="11">
        <f t="shared" ca="1" si="434"/>
        <v>1.049081839080755</v>
      </c>
      <c r="K6196" s="11">
        <f t="shared" ca="1" si="435"/>
        <v>1.3539845031211868</v>
      </c>
      <c r="L6196" s="11" t="str">
        <f t="shared" ca="1" si="432"/>
        <v>H</v>
      </c>
      <c r="M6196" s="11"/>
      <c r="N6196" s="11">
        <v>6195</v>
      </c>
      <c r="O6196" s="12">
        <f t="shared" ca="1" si="436"/>
        <v>-9.7184436485102998E-2</v>
      </c>
      <c r="P6196" s="12">
        <f t="shared" ca="1" si="437"/>
        <v>-0.60499440172396035</v>
      </c>
      <c r="Q6196" s="11" t="str">
        <f t="shared" ca="1" si="433"/>
        <v>A</v>
      </c>
    </row>
    <row r="6197" spans="9:17" x14ac:dyDescent="0.25">
      <c r="I6197" s="11">
        <v>6196</v>
      </c>
      <c r="J6197" s="11">
        <f t="shared" ca="1" si="434"/>
        <v>1.5831048339122491</v>
      </c>
      <c r="K6197" s="11">
        <f t="shared" ca="1" si="435"/>
        <v>-0.79419787935641439</v>
      </c>
      <c r="L6197" s="11" t="str">
        <f t="shared" ca="1" si="432"/>
        <v>A</v>
      </c>
      <c r="M6197" s="11"/>
      <c r="N6197" s="11">
        <v>6196</v>
      </c>
      <c r="O6197" s="12">
        <f t="shared" ca="1" si="436"/>
        <v>-5.2074280137311746E-2</v>
      </c>
      <c r="P6197" s="12">
        <f t="shared" ca="1" si="437"/>
        <v>1.3532222564460306</v>
      </c>
      <c r="Q6197" s="11" t="str">
        <f t="shared" ca="1" si="433"/>
        <v>H</v>
      </c>
    </row>
    <row r="6198" spans="9:17" x14ac:dyDescent="0.25">
      <c r="I6198" s="11">
        <v>6197</v>
      </c>
      <c r="J6198" s="11">
        <f t="shared" ca="1" si="434"/>
        <v>1.3658030763382114</v>
      </c>
      <c r="K6198" s="11">
        <f t="shared" ca="1" si="435"/>
        <v>0.91078744249012944</v>
      </c>
      <c r="L6198" s="11" t="str">
        <f t="shared" ca="1" si="432"/>
        <v>A</v>
      </c>
      <c r="M6198" s="11"/>
      <c r="N6198" s="11">
        <v>6197</v>
      </c>
      <c r="O6198" s="12">
        <f t="shared" ca="1" si="436"/>
        <v>2.8600573713083506</v>
      </c>
      <c r="P6198" s="12">
        <f t="shared" ca="1" si="437"/>
        <v>-0.14310335608955072</v>
      </c>
      <c r="Q6198" s="11" t="str">
        <f t="shared" ca="1" si="433"/>
        <v>A</v>
      </c>
    </row>
    <row r="6199" spans="9:17" x14ac:dyDescent="0.25">
      <c r="I6199" s="11">
        <v>6198</v>
      </c>
      <c r="J6199" s="11">
        <f t="shared" ca="1" si="434"/>
        <v>2.0098522941184229</v>
      </c>
      <c r="K6199" s="11">
        <f t="shared" ca="1" si="435"/>
        <v>-6.0827390696869266E-3</v>
      </c>
      <c r="L6199" s="11" t="str">
        <f t="shared" ca="1" si="432"/>
        <v>A</v>
      </c>
      <c r="M6199" s="11"/>
      <c r="N6199" s="11">
        <v>6198</v>
      </c>
      <c r="O6199" s="12">
        <f t="shared" ca="1" si="436"/>
        <v>-0.15359737969740794</v>
      </c>
      <c r="P6199" s="12">
        <f t="shared" ca="1" si="437"/>
        <v>1.5753901945943432</v>
      </c>
      <c r="Q6199" s="11" t="str">
        <f t="shared" ca="1" si="433"/>
        <v>H</v>
      </c>
    </row>
    <row r="6200" spans="9:17" x14ac:dyDescent="0.25">
      <c r="I6200" s="11">
        <v>6199</v>
      </c>
      <c r="J6200" s="11">
        <f t="shared" ca="1" si="434"/>
        <v>0.21272950926818623</v>
      </c>
      <c r="K6200" s="11">
        <f t="shared" ca="1" si="435"/>
        <v>0.38874134051570608</v>
      </c>
      <c r="L6200" s="11" t="str">
        <f t="shared" ca="1" si="432"/>
        <v>H</v>
      </c>
      <c r="M6200" s="11"/>
      <c r="N6200" s="11">
        <v>6199</v>
      </c>
      <c r="O6200" s="12">
        <f t="shared" ca="1" si="436"/>
        <v>1.0883313787424664</v>
      </c>
      <c r="P6200" s="12">
        <f t="shared" ca="1" si="437"/>
        <v>0.36354516445661789</v>
      </c>
      <c r="Q6200" s="11" t="str">
        <f t="shared" ca="1" si="433"/>
        <v>A</v>
      </c>
    </row>
    <row r="6201" spans="9:17" x14ac:dyDescent="0.25">
      <c r="I6201" s="11">
        <v>6200</v>
      </c>
      <c r="J6201" s="11">
        <f t="shared" ca="1" si="434"/>
        <v>0.86323841770951359</v>
      </c>
      <c r="K6201" s="11">
        <f t="shared" ca="1" si="435"/>
        <v>2.1180584482656233</v>
      </c>
      <c r="L6201" s="11" t="str">
        <f t="shared" ca="1" si="432"/>
        <v>H</v>
      </c>
      <c r="M6201" s="11"/>
      <c r="N6201" s="11">
        <v>6200</v>
      </c>
      <c r="O6201" s="12">
        <f t="shared" ca="1" si="436"/>
        <v>0.33555871751237581</v>
      </c>
      <c r="P6201" s="12">
        <f t="shared" ca="1" si="437"/>
        <v>0.85725174226200374</v>
      </c>
      <c r="Q6201" s="11" t="str">
        <f t="shared" ca="1" si="433"/>
        <v>H</v>
      </c>
    </row>
    <row r="6202" spans="9:17" x14ac:dyDescent="0.25">
      <c r="I6202" s="11">
        <v>6201</v>
      </c>
      <c r="J6202" s="11">
        <f t="shared" ca="1" si="434"/>
        <v>0.20840931692039377</v>
      </c>
      <c r="K6202" s="11">
        <f t="shared" ca="1" si="435"/>
        <v>3.7989183200605332</v>
      </c>
      <c r="L6202" s="11" t="str">
        <f t="shared" ca="1" si="432"/>
        <v>H</v>
      </c>
      <c r="M6202" s="11"/>
      <c r="N6202" s="11">
        <v>6201</v>
      </c>
      <c r="O6202" s="12">
        <f t="shared" ca="1" si="436"/>
        <v>2.0393469144505332</v>
      </c>
      <c r="P6202" s="12">
        <f t="shared" ca="1" si="437"/>
        <v>0.86647937425561905</v>
      </c>
      <c r="Q6202" s="11" t="str">
        <f t="shared" ca="1" si="433"/>
        <v>A</v>
      </c>
    </row>
    <row r="6203" spans="9:17" x14ac:dyDescent="0.25">
      <c r="I6203" s="11">
        <v>6202</v>
      </c>
      <c r="J6203" s="11">
        <f t="shared" ca="1" si="434"/>
        <v>-0.16250398743586503</v>
      </c>
      <c r="K6203" s="11">
        <f t="shared" ca="1" si="435"/>
        <v>1.7675333423020987</v>
      </c>
      <c r="L6203" s="11" t="str">
        <f t="shared" ca="1" si="432"/>
        <v>H</v>
      </c>
      <c r="M6203" s="11"/>
      <c r="N6203" s="11">
        <v>6202</v>
      </c>
      <c r="O6203" s="12">
        <f t="shared" ca="1" si="436"/>
        <v>-1.4669296076908975</v>
      </c>
      <c r="P6203" s="12">
        <f t="shared" ca="1" si="437"/>
        <v>0.81077603735497217</v>
      </c>
      <c r="Q6203" s="11" t="str">
        <f t="shared" ca="1" si="433"/>
        <v>H</v>
      </c>
    </row>
    <row r="6204" spans="9:17" x14ac:dyDescent="0.25">
      <c r="I6204" s="11">
        <v>6203</v>
      </c>
      <c r="J6204" s="11">
        <f t="shared" ca="1" si="434"/>
        <v>0.26420163301410837</v>
      </c>
      <c r="K6204" s="11">
        <f t="shared" ca="1" si="435"/>
        <v>-1.8757938008824673</v>
      </c>
      <c r="L6204" s="11" t="str">
        <f t="shared" ca="1" si="432"/>
        <v>A</v>
      </c>
      <c r="M6204" s="11"/>
      <c r="N6204" s="11">
        <v>6203</v>
      </c>
      <c r="O6204" s="12">
        <f t="shared" ca="1" si="436"/>
        <v>2.5055375074032256</v>
      </c>
      <c r="P6204" s="12">
        <f t="shared" ca="1" si="437"/>
        <v>1.8462466631238192</v>
      </c>
      <c r="Q6204" s="11" t="str">
        <f t="shared" ca="1" si="433"/>
        <v>A</v>
      </c>
    </row>
    <row r="6205" spans="9:17" x14ac:dyDescent="0.25">
      <c r="I6205" s="11">
        <v>6204</v>
      </c>
      <c r="J6205" s="11">
        <f t="shared" ca="1" si="434"/>
        <v>-1.6270428835383899</v>
      </c>
      <c r="K6205" s="11">
        <f t="shared" ca="1" si="435"/>
        <v>2.696221574891696</v>
      </c>
      <c r="L6205" s="11" t="str">
        <f t="shared" ca="1" si="432"/>
        <v>H</v>
      </c>
      <c r="M6205" s="11"/>
      <c r="N6205" s="11">
        <v>6204</v>
      </c>
      <c r="O6205" s="12">
        <f t="shared" ca="1" si="436"/>
        <v>3.4884478561500176E-2</v>
      </c>
      <c r="P6205" s="12">
        <f t="shared" ca="1" si="437"/>
        <v>1.945503440340445</v>
      </c>
      <c r="Q6205" s="11" t="str">
        <f t="shared" ca="1" si="433"/>
        <v>H</v>
      </c>
    </row>
    <row r="6206" spans="9:17" x14ac:dyDescent="0.25">
      <c r="I6206" s="11">
        <v>6205</v>
      </c>
      <c r="J6206" s="11">
        <f t="shared" ca="1" si="434"/>
        <v>0.60215378470297809</v>
      </c>
      <c r="K6206" s="11">
        <f t="shared" ca="1" si="435"/>
        <v>-0.24723928603003964</v>
      </c>
      <c r="L6206" s="11" t="str">
        <f t="shared" ca="1" si="432"/>
        <v>A</v>
      </c>
      <c r="M6206" s="11"/>
      <c r="N6206" s="11">
        <v>6205</v>
      </c>
      <c r="O6206" s="12">
        <f t="shared" ca="1" si="436"/>
        <v>0.39222871063840581</v>
      </c>
      <c r="P6206" s="12">
        <f t="shared" ca="1" si="437"/>
        <v>4.2887020689636568</v>
      </c>
      <c r="Q6206" s="11" t="str">
        <f t="shared" ca="1" si="433"/>
        <v>H</v>
      </c>
    </row>
    <row r="6207" spans="9:17" x14ac:dyDescent="0.25">
      <c r="I6207" s="11">
        <v>6206</v>
      </c>
      <c r="J6207" s="11">
        <f t="shared" ca="1" si="434"/>
        <v>2.0824437095085657</v>
      </c>
      <c r="K6207" s="11">
        <f t="shared" ca="1" si="435"/>
        <v>-0.54244629427913571</v>
      </c>
      <c r="L6207" s="11" t="str">
        <f t="shared" ca="1" si="432"/>
        <v>A</v>
      </c>
      <c r="M6207" s="11"/>
      <c r="N6207" s="11">
        <v>6206</v>
      </c>
      <c r="O6207" s="12">
        <f t="shared" ca="1" si="436"/>
        <v>1.2734873446668002</v>
      </c>
      <c r="P6207" s="12">
        <f t="shared" ca="1" si="437"/>
        <v>1.9200186743101186</v>
      </c>
      <c r="Q6207" s="11" t="str">
        <f t="shared" ca="1" si="433"/>
        <v>H</v>
      </c>
    </row>
    <row r="6208" spans="9:17" x14ac:dyDescent="0.25">
      <c r="I6208" s="11">
        <v>6207</v>
      </c>
      <c r="J6208" s="11">
        <f t="shared" ca="1" si="434"/>
        <v>1.423944866683061</v>
      </c>
      <c r="K6208" s="11">
        <f t="shared" ca="1" si="435"/>
        <v>3.6053393517769954</v>
      </c>
      <c r="L6208" s="11" t="str">
        <f t="shared" ca="1" si="432"/>
        <v>H</v>
      </c>
      <c r="M6208" s="11"/>
      <c r="N6208" s="11">
        <v>6207</v>
      </c>
      <c r="O6208" s="12">
        <f t="shared" ca="1" si="436"/>
        <v>-7.9761682947834589E-2</v>
      </c>
      <c r="P6208" s="12">
        <f t="shared" ca="1" si="437"/>
        <v>0.6826638286045853</v>
      </c>
      <c r="Q6208" s="11" t="str">
        <f t="shared" ca="1" si="433"/>
        <v>H</v>
      </c>
    </row>
    <row r="6209" spans="9:17" x14ac:dyDescent="0.25">
      <c r="I6209" s="11">
        <v>6208</v>
      </c>
      <c r="J6209" s="11">
        <f t="shared" ca="1" si="434"/>
        <v>1.6956242760423135</v>
      </c>
      <c r="K6209" s="11">
        <f t="shared" ca="1" si="435"/>
        <v>2.103574749186341</v>
      </c>
      <c r="L6209" s="11" t="str">
        <f t="shared" ca="1" si="432"/>
        <v>H</v>
      </c>
      <c r="M6209" s="11"/>
      <c r="N6209" s="11">
        <v>6208</v>
      </c>
      <c r="O6209" s="12">
        <f t="shared" ca="1" si="436"/>
        <v>8.8003397521817461E-2</v>
      </c>
      <c r="P6209" s="12">
        <f t="shared" ca="1" si="437"/>
        <v>-1.7702544182409601</v>
      </c>
      <c r="Q6209" s="11" t="str">
        <f t="shared" ca="1" si="433"/>
        <v>A</v>
      </c>
    </row>
    <row r="6210" spans="9:17" x14ac:dyDescent="0.25">
      <c r="I6210" s="11">
        <v>6209</v>
      </c>
      <c r="J6210" s="11">
        <f t="shared" ca="1" si="434"/>
        <v>1.7228018679608978</v>
      </c>
      <c r="K6210" s="11">
        <f t="shared" ca="1" si="435"/>
        <v>3.2309553546396543</v>
      </c>
      <c r="L6210" s="11" t="str">
        <f t="shared" ca="1" si="432"/>
        <v>H</v>
      </c>
      <c r="M6210" s="11"/>
      <c r="N6210" s="11">
        <v>6209</v>
      </c>
      <c r="O6210" s="12">
        <f t="shared" ca="1" si="436"/>
        <v>-0.22108026359248745</v>
      </c>
      <c r="P6210" s="12">
        <f t="shared" ca="1" si="437"/>
        <v>2.8242785766169796</v>
      </c>
      <c r="Q6210" s="11" t="str">
        <f t="shared" ca="1" si="433"/>
        <v>H</v>
      </c>
    </row>
    <row r="6211" spans="9:17" x14ac:dyDescent="0.25">
      <c r="I6211" s="11">
        <v>6210</v>
      </c>
      <c r="J6211" s="11">
        <f t="shared" ref="J6211:J6274" ca="1" si="438">NORMINV(RAND(), $D$3,$F$3)</f>
        <v>0.84154912903181089</v>
      </c>
      <c r="K6211" s="11">
        <f t="shared" ref="K6211:K6274" ca="1" si="439">NORMINV(RAND(), $D$2,$F$2)</f>
        <v>-0.87849038162007398</v>
      </c>
      <c r="L6211" s="11" t="str">
        <f t="shared" ca="1" si="432"/>
        <v>A</v>
      </c>
      <c r="M6211" s="11"/>
      <c r="N6211" s="11">
        <v>6210</v>
      </c>
      <c r="O6211" s="12">
        <f t="shared" ref="O6211:O6274" ca="1" si="440">NORMINV(RAND(), $D$11,$F$11)</f>
        <v>0.1827656505247246</v>
      </c>
      <c r="P6211" s="12">
        <f t="shared" ref="P6211:P6274" ca="1" si="441">NORMINV(RAND(), $D$10,$F$10)</f>
        <v>1.2208643835262118</v>
      </c>
      <c r="Q6211" s="11" t="str">
        <f t="shared" ca="1" si="433"/>
        <v>H</v>
      </c>
    </row>
    <row r="6212" spans="9:17" x14ac:dyDescent="0.25">
      <c r="I6212" s="11">
        <v>6211</v>
      </c>
      <c r="J6212" s="11">
        <f t="shared" ca="1" si="438"/>
        <v>3.4053846173078033</v>
      </c>
      <c r="K6212" s="11">
        <f t="shared" ca="1" si="439"/>
        <v>1.8418987599984191</v>
      </c>
      <c r="L6212" s="11" t="str">
        <f t="shared" ca="1" si="432"/>
        <v>A</v>
      </c>
      <c r="M6212" s="11"/>
      <c r="N6212" s="11">
        <v>6211</v>
      </c>
      <c r="O6212" s="12">
        <f t="shared" ca="1" si="440"/>
        <v>0.75386904989571168</v>
      </c>
      <c r="P6212" s="12">
        <f t="shared" ca="1" si="441"/>
        <v>2.0601420134733557</v>
      </c>
      <c r="Q6212" s="11" t="str">
        <f t="shared" ca="1" si="433"/>
        <v>H</v>
      </c>
    </row>
    <row r="6213" spans="9:17" x14ac:dyDescent="0.25">
      <c r="I6213" s="11">
        <v>6212</v>
      </c>
      <c r="J6213" s="11">
        <f t="shared" ca="1" si="438"/>
        <v>1.3382189708264582</v>
      </c>
      <c r="K6213" s="11">
        <f t="shared" ca="1" si="439"/>
        <v>2.2865636802045373</v>
      </c>
      <c r="L6213" s="11" t="str">
        <f t="shared" ca="1" si="432"/>
        <v>H</v>
      </c>
      <c r="M6213" s="11"/>
      <c r="N6213" s="11">
        <v>6212</v>
      </c>
      <c r="O6213" s="12">
        <f t="shared" ca="1" si="440"/>
        <v>1.6239880610103561</v>
      </c>
      <c r="P6213" s="12">
        <f t="shared" ca="1" si="441"/>
        <v>-1.0792746868024965</v>
      </c>
      <c r="Q6213" s="11" t="str">
        <f t="shared" ca="1" si="433"/>
        <v>A</v>
      </c>
    </row>
    <row r="6214" spans="9:17" x14ac:dyDescent="0.25">
      <c r="I6214" s="11">
        <v>6213</v>
      </c>
      <c r="J6214" s="11">
        <f t="shared" ca="1" si="438"/>
        <v>-0.14236679373370753</v>
      </c>
      <c r="K6214" s="11">
        <f t="shared" ca="1" si="439"/>
        <v>2.590896581348145</v>
      </c>
      <c r="L6214" s="11" t="str">
        <f t="shared" ca="1" si="432"/>
        <v>H</v>
      </c>
      <c r="M6214" s="11"/>
      <c r="N6214" s="11">
        <v>6213</v>
      </c>
      <c r="O6214" s="12">
        <f t="shared" ca="1" si="440"/>
        <v>0.85718907331210281</v>
      </c>
      <c r="P6214" s="12">
        <f t="shared" ca="1" si="441"/>
        <v>-0.98067166872291045</v>
      </c>
      <c r="Q6214" s="11" t="str">
        <f t="shared" ca="1" si="433"/>
        <v>A</v>
      </c>
    </row>
    <row r="6215" spans="9:17" x14ac:dyDescent="0.25">
      <c r="I6215" s="11">
        <v>6214</v>
      </c>
      <c r="J6215" s="11">
        <f t="shared" ca="1" si="438"/>
        <v>-1.2048824390110049</v>
      </c>
      <c r="K6215" s="11">
        <f t="shared" ca="1" si="439"/>
        <v>0.77305645186134986</v>
      </c>
      <c r="L6215" s="11" t="str">
        <f t="shared" ca="1" si="432"/>
        <v>H</v>
      </c>
      <c r="M6215" s="11"/>
      <c r="N6215" s="11">
        <v>6214</v>
      </c>
      <c r="O6215" s="12">
        <f t="shared" ca="1" si="440"/>
        <v>-1.0099082514743869</v>
      </c>
      <c r="P6215" s="12">
        <f t="shared" ca="1" si="441"/>
        <v>1.243783411235005</v>
      </c>
      <c r="Q6215" s="11" t="str">
        <f t="shared" ca="1" si="433"/>
        <v>H</v>
      </c>
    </row>
    <row r="6216" spans="9:17" x14ac:dyDescent="0.25">
      <c r="I6216" s="11">
        <v>6215</v>
      </c>
      <c r="J6216" s="11">
        <f t="shared" ca="1" si="438"/>
        <v>1.4955507445414125</v>
      </c>
      <c r="K6216" s="11">
        <f t="shared" ca="1" si="439"/>
        <v>2.4968000950690921</v>
      </c>
      <c r="L6216" s="11" t="str">
        <f t="shared" ca="1" si="432"/>
        <v>H</v>
      </c>
      <c r="M6216" s="11"/>
      <c r="N6216" s="11">
        <v>6215</v>
      </c>
      <c r="O6216" s="12">
        <f t="shared" ca="1" si="440"/>
        <v>-0.57961808694030847</v>
      </c>
      <c r="P6216" s="12">
        <f t="shared" ca="1" si="441"/>
        <v>-0.39897252392432958</v>
      </c>
      <c r="Q6216" s="11" t="str">
        <f t="shared" ca="1" si="433"/>
        <v>H</v>
      </c>
    </row>
    <row r="6217" spans="9:17" x14ac:dyDescent="0.25">
      <c r="I6217" s="11">
        <v>6216</v>
      </c>
      <c r="J6217" s="11">
        <f t="shared" ca="1" si="438"/>
        <v>0.92963695578059891</v>
      </c>
      <c r="K6217" s="11">
        <f t="shared" ca="1" si="439"/>
        <v>0.29445657318259766</v>
      </c>
      <c r="L6217" s="11" t="str">
        <f t="shared" ca="1" si="432"/>
        <v>A</v>
      </c>
      <c r="M6217" s="11"/>
      <c r="N6217" s="11">
        <v>6216</v>
      </c>
      <c r="O6217" s="12">
        <f t="shared" ca="1" si="440"/>
        <v>0.33253959038243491</v>
      </c>
      <c r="P6217" s="12">
        <f t="shared" ca="1" si="441"/>
        <v>0.92401719958661621</v>
      </c>
      <c r="Q6217" s="11" t="str">
        <f t="shared" ca="1" si="433"/>
        <v>H</v>
      </c>
    </row>
    <row r="6218" spans="9:17" x14ac:dyDescent="0.25">
      <c r="I6218" s="11">
        <v>6217</v>
      </c>
      <c r="J6218" s="11">
        <f t="shared" ca="1" si="438"/>
        <v>6.3318795466994704E-2</v>
      </c>
      <c r="K6218" s="11">
        <f t="shared" ca="1" si="439"/>
        <v>2.8589207263900192</v>
      </c>
      <c r="L6218" s="11" t="str">
        <f t="shared" ca="1" si="432"/>
        <v>H</v>
      </c>
      <c r="M6218" s="11"/>
      <c r="N6218" s="11">
        <v>6217</v>
      </c>
      <c r="O6218" s="12">
        <f t="shared" ca="1" si="440"/>
        <v>-0.57234686689456282</v>
      </c>
      <c r="P6218" s="12">
        <f t="shared" ca="1" si="441"/>
        <v>-0.31738368738092726</v>
      </c>
      <c r="Q6218" s="11" t="str">
        <f t="shared" ca="1" si="433"/>
        <v>H</v>
      </c>
    </row>
    <row r="6219" spans="9:17" x14ac:dyDescent="0.25">
      <c r="I6219" s="11">
        <v>6218</v>
      </c>
      <c r="J6219" s="11">
        <f t="shared" ca="1" si="438"/>
        <v>1.4807412091761953</v>
      </c>
      <c r="K6219" s="11">
        <f t="shared" ca="1" si="439"/>
        <v>-1.895141324033657</v>
      </c>
      <c r="L6219" s="11" t="str">
        <f t="shared" ca="1" si="432"/>
        <v>A</v>
      </c>
      <c r="M6219" s="11"/>
      <c r="N6219" s="11">
        <v>6218</v>
      </c>
      <c r="O6219" s="12">
        <f t="shared" ca="1" si="440"/>
        <v>0.36465385200639122</v>
      </c>
      <c r="P6219" s="12">
        <f t="shared" ca="1" si="441"/>
        <v>-0.51599197593405077</v>
      </c>
      <c r="Q6219" s="11" t="str">
        <f t="shared" ca="1" si="433"/>
        <v>A</v>
      </c>
    </row>
    <row r="6220" spans="9:17" x14ac:dyDescent="0.25">
      <c r="I6220" s="11">
        <v>6219</v>
      </c>
      <c r="J6220" s="11">
        <f t="shared" ca="1" si="438"/>
        <v>0.66384465349833854</v>
      </c>
      <c r="K6220" s="11">
        <f t="shared" ca="1" si="439"/>
        <v>1.4496309662245799</v>
      </c>
      <c r="L6220" s="11" t="str">
        <f t="shared" ca="1" si="432"/>
        <v>H</v>
      </c>
      <c r="M6220" s="11"/>
      <c r="N6220" s="11">
        <v>6219</v>
      </c>
      <c r="O6220" s="12">
        <f t="shared" ca="1" si="440"/>
        <v>9.895244217489807E-2</v>
      </c>
      <c r="P6220" s="12">
        <f t="shared" ca="1" si="441"/>
        <v>0.16774470908320283</v>
      </c>
      <c r="Q6220" s="11" t="str">
        <f t="shared" ca="1" si="433"/>
        <v>H</v>
      </c>
    </row>
    <row r="6221" spans="9:17" x14ac:dyDescent="0.25">
      <c r="I6221" s="11">
        <v>6220</v>
      </c>
      <c r="J6221" s="11">
        <f t="shared" ca="1" si="438"/>
        <v>-0.14074926180588887</v>
      </c>
      <c r="K6221" s="11">
        <f t="shared" ca="1" si="439"/>
        <v>4.5469600372823855</v>
      </c>
      <c r="L6221" s="11" t="str">
        <f t="shared" ca="1" si="432"/>
        <v>H</v>
      </c>
      <c r="M6221" s="11"/>
      <c r="N6221" s="11">
        <v>6220</v>
      </c>
      <c r="O6221" s="12">
        <f t="shared" ca="1" si="440"/>
        <v>0.247678774033875</v>
      </c>
      <c r="P6221" s="12">
        <f t="shared" ca="1" si="441"/>
        <v>2.350991295249437</v>
      </c>
      <c r="Q6221" s="11" t="str">
        <f t="shared" ca="1" si="433"/>
        <v>H</v>
      </c>
    </row>
    <row r="6222" spans="9:17" x14ac:dyDescent="0.25">
      <c r="I6222" s="11">
        <v>6221</v>
      </c>
      <c r="J6222" s="11">
        <f t="shared" ca="1" si="438"/>
        <v>1.2707781743849647</v>
      </c>
      <c r="K6222" s="11">
        <f t="shared" ca="1" si="439"/>
        <v>0.69423949001402585</v>
      </c>
      <c r="L6222" s="11" t="str">
        <f t="shared" ca="1" si="432"/>
        <v>A</v>
      </c>
      <c r="M6222" s="11"/>
      <c r="N6222" s="11">
        <v>6221</v>
      </c>
      <c r="O6222" s="12">
        <f t="shared" ca="1" si="440"/>
        <v>0.99027342567441712</v>
      </c>
      <c r="P6222" s="12">
        <f t="shared" ca="1" si="441"/>
        <v>0.84241912406418784</v>
      </c>
      <c r="Q6222" s="11" t="str">
        <f t="shared" ca="1" si="433"/>
        <v>A</v>
      </c>
    </row>
    <row r="6223" spans="9:17" x14ac:dyDescent="0.25">
      <c r="I6223" s="11">
        <v>6222</v>
      </c>
      <c r="J6223" s="11">
        <f t="shared" ca="1" si="438"/>
        <v>-0.62555635822040812</v>
      </c>
      <c r="K6223" s="11">
        <f t="shared" ca="1" si="439"/>
        <v>3.1513476732081642</v>
      </c>
      <c r="L6223" s="11" t="str">
        <f t="shared" ca="1" si="432"/>
        <v>H</v>
      </c>
      <c r="M6223" s="11"/>
      <c r="N6223" s="11">
        <v>6222</v>
      </c>
      <c r="O6223" s="12">
        <f t="shared" ca="1" si="440"/>
        <v>0.86250112399870738</v>
      </c>
      <c r="P6223" s="12">
        <f t="shared" ca="1" si="441"/>
        <v>0.62413207109096858</v>
      </c>
      <c r="Q6223" s="11" t="str">
        <f t="shared" ca="1" si="433"/>
        <v>A</v>
      </c>
    </row>
    <row r="6224" spans="9:17" x14ac:dyDescent="0.25">
      <c r="I6224" s="11">
        <v>6223</v>
      </c>
      <c r="J6224" s="11">
        <f t="shared" ca="1" si="438"/>
        <v>1.1112177616197219</v>
      </c>
      <c r="K6224" s="11">
        <f t="shared" ca="1" si="439"/>
        <v>5.4798515314350942</v>
      </c>
      <c r="L6224" s="11" t="str">
        <f t="shared" ca="1" si="432"/>
        <v>H</v>
      </c>
      <c r="M6224" s="11"/>
      <c r="N6224" s="11">
        <v>6223</v>
      </c>
      <c r="O6224" s="12">
        <f t="shared" ca="1" si="440"/>
        <v>-0.15340488718348322</v>
      </c>
      <c r="P6224" s="12">
        <f t="shared" ca="1" si="441"/>
        <v>1.6230723344371329</v>
      </c>
      <c r="Q6224" s="11" t="str">
        <f t="shared" ca="1" si="433"/>
        <v>H</v>
      </c>
    </row>
    <row r="6225" spans="9:17" x14ac:dyDescent="0.25">
      <c r="I6225" s="11">
        <v>6224</v>
      </c>
      <c r="J6225" s="11">
        <f t="shared" ca="1" si="438"/>
        <v>0.90583028773950292</v>
      </c>
      <c r="K6225" s="11">
        <f t="shared" ca="1" si="439"/>
        <v>-0.34319342639637851</v>
      </c>
      <c r="L6225" s="11" t="str">
        <f t="shared" ca="1" si="432"/>
        <v>A</v>
      </c>
      <c r="M6225" s="11"/>
      <c r="N6225" s="11">
        <v>6224</v>
      </c>
      <c r="O6225" s="12">
        <f t="shared" ca="1" si="440"/>
        <v>0.96353905940396722</v>
      </c>
      <c r="P6225" s="12">
        <f t="shared" ca="1" si="441"/>
        <v>1.1795966680441843</v>
      </c>
      <c r="Q6225" s="11" t="str">
        <f t="shared" ca="1" si="433"/>
        <v>H</v>
      </c>
    </row>
    <row r="6226" spans="9:17" x14ac:dyDescent="0.25">
      <c r="I6226" s="11">
        <v>6225</v>
      </c>
      <c r="J6226" s="11">
        <f t="shared" ca="1" si="438"/>
        <v>1.1727966300199069</v>
      </c>
      <c r="K6226" s="11">
        <f t="shared" ca="1" si="439"/>
        <v>0.71284858490111658</v>
      </c>
      <c r="L6226" s="11" t="str">
        <f t="shared" ca="1" si="432"/>
        <v>A</v>
      </c>
      <c r="M6226" s="11"/>
      <c r="N6226" s="11">
        <v>6225</v>
      </c>
      <c r="O6226" s="12">
        <f t="shared" ca="1" si="440"/>
        <v>-0.13904575566611443</v>
      </c>
      <c r="P6226" s="12">
        <f t="shared" ca="1" si="441"/>
        <v>-0.55759361196159496</v>
      </c>
      <c r="Q6226" s="11" t="str">
        <f t="shared" ca="1" si="433"/>
        <v>A</v>
      </c>
    </row>
    <row r="6227" spans="9:17" x14ac:dyDescent="0.25">
      <c r="I6227" s="11">
        <v>6226</v>
      </c>
      <c r="J6227" s="11">
        <f t="shared" ca="1" si="438"/>
        <v>2.2636038429889882</v>
      </c>
      <c r="K6227" s="11">
        <f t="shared" ca="1" si="439"/>
        <v>0.65494901243638037</v>
      </c>
      <c r="L6227" s="11" t="str">
        <f t="shared" ca="1" si="432"/>
        <v>A</v>
      </c>
      <c r="M6227" s="11"/>
      <c r="N6227" s="11">
        <v>6226</v>
      </c>
      <c r="O6227" s="12">
        <f t="shared" ca="1" si="440"/>
        <v>-0.34045181593892859</v>
      </c>
      <c r="P6227" s="12">
        <f t="shared" ca="1" si="441"/>
        <v>0.58382713491977256</v>
      </c>
      <c r="Q6227" s="11" t="str">
        <f t="shared" ca="1" si="433"/>
        <v>H</v>
      </c>
    </row>
    <row r="6228" spans="9:17" x14ac:dyDescent="0.25">
      <c r="I6228" s="11">
        <v>6227</v>
      </c>
      <c r="J6228" s="11">
        <f t="shared" ca="1" si="438"/>
        <v>1.8579799724531307</v>
      </c>
      <c r="K6228" s="11">
        <f t="shared" ca="1" si="439"/>
        <v>2.4954668197488088</v>
      </c>
      <c r="L6228" s="11" t="str">
        <f t="shared" ca="1" si="432"/>
        <v>H</v>
      </c>
      <c r="M6228" s="11"/>
      <c r="N6228" s="11">
        <v>6227</v>
      </c>
      <c r="O6228" s="12">
        <f t="shared" ca="1" si="440"/>
        <v>0.46532246063622495</v>
      </c>
      <c r="P6228" s="12">
        <f t="shared" ca="1" si="441"/>
        <v>-0.88872414078219375</v>
      </c>
      <c r="Q6228" s="11" t="str">
        <f t="shared" ca="1" si="433"/>
        <v>A</v>
      </c>
    </row>
    <row r="6229" spans="9:17" x14ac:dyDescent="0.25">
      <c r="I6229" s="11">
        <v>6228</v>
      </c>
      <c r="J6229" s="11">
        <f t="shared" ca="1" si="438"/>
        <v>0.45343799753216968</v>
      </c>
      <c r="K6229" s="11">
        <f t="shared" ca="1" si="439"/>
        <v>0.62212249678769838</v>
      </c>
      <c r="L6229" s="11" t="str">
        <f t="shared" ca="1" si="432"/>
        <v>H</v>
      </c>
      <c r="M6229" s="11"/>
      <c r="N6229" s="11">
        <v>6228</v>
      </c>
      <c r="O6229" s="12">
        <f t="shared" ca="1" si="440"/>
        <v>-2.1527831841174949</v>
      </c>
      <c r="P6229" s="12">
        <f t="shared" ca="1" si="441"/>
        <v>-0.32307132467757915</v>
      </c>
      <c r="Q6229" s="11" t="str">
        <f t="shared" ca="1" si="433"/>
        <v>H</v>
      </c>
    </row>
    <row r="6230" spans="9:17" x14ac:dyDescent="0.25">
      <c r="I6230" s="11">
        <v>6229</v>
      </c>
      <c r="J6230" s="11">
        <f t="shared" ca="1" si="438"/>
        <v>-0.48857856562738944</v>
      </c>
      <c r="K6230" s="11">
        <f t="shared" ca="1" si="439"/>
        <v>1.211085303608046</v>
      </c>
      <c r="L6230" s="11" t="str">
        <f t="shared" ca="1" si="432"/>
        <v>H</v>
      </c>
      <c r="M6230" s="11"/>
      <c r="N6230" s="11">
        <v>6229</v>
      </c>
      <c r="O6230" s="12">
        <f t="shared" ca="1" si="440"/>
        <v>0.18175014308727067</v>
      </c>
      <c r="P6230" s="12">
        <f t="shared" ca="1" si="441"/>
        <v>4.1010437791812153</v>
      </c>
      <c r="Q6230" s="11" t="str">
        <f t="shared" ca="1" si="433"/>
        <v>H</v>
      </c>
    </row>
    <row r="6231" spans="9:17" x14ac:dyDescent="0.25">
      <c r="I6231" s="11">
        <v>6230</v>
      </c>
      <c r="J6231" s="11">
        <f t="shared" ca="1" si="438"/>
        <v>1.1897995346611785</v>
      </c>
      <c r="K6231" s="11">
        <f t="shared" ca="1" si="439"/>
        <v>1.5738086730249496</v>
      </c>
      <c r="L6231" s="11" t="str">
        <f t="shared" ca="1" si="432"/>
        <v>H</v>
      </c>
      <c r="M6231" s="11"/>
      <c r="N6231" s="11">
        <v>6230</v>
      </c>
      <c r="O6231" s="12">
        <f t="shared" ca="1" si="440"/>
        <v>-0.43218654493484854</v>
      </c>
      <c r="P6231" s="12">
        <f t="shared" ca="1" si="441"/>
        <v>-0.33672297607318424</v>
      </c>
      <c r="Q6231" s="11" t="str">
        <f t="shared" ca="1" si="433"/>
        <v>H</v>
      </c>
    </row>
    <row r="6232" spans="9:17" x14ac:dyDescent="0.25">
      <c r="I6232" s="11">
        <v>6231</v>
      </c>
      <c r="J6232" s="11">
        <f t="shared" ca="1" si="438"/>
        <v>1.3298013071915091</v>
      </c>
      <c r="K6232" s="11">
        <f t="shared" ca="1" si="439"/>
        <v>1.5299267950641242</v>
      </c>
      <c r="L6232" s="11" t="str">
        <f t="shared" ca="1" si="432"/>
        <v>H</v>
      </c>
      <c r="M6232" s="11"/>
      <c r="N6232" s="11">
        <v>6231</v>
      </c>
      <c r="O6232" s="12">
        <f t="shared" ca="1" si="440"/>
        <v>-0.52552007603032624</v>
      </c>
      <c r="P6232" s="12">
        <f t="shared" ca="1" si="441"/>
        <v>1.9220163664114334</v>
      </c>
      <c r="Q6232" s="11" t="str">
        <f t="shared" ca="1" si="433"/>
        <v>H</v>
      </c>
    </row>
    <row r="6233" spans="9:17" x14ac:dyDescent="0.25">
      <c r="I6233" s="11">
        <v>6232</v>
      </c>
      <c r="J6233" s="11">
        <f t="shared" ca="1" si="438"/>
        <v>0.52933121837666119</v>
      </c>
      <c r="K6233" s="11">
        <f t="shared" ca="1" si="439"/>
        <v>3.518611392467021</v>
      </c>
      <c r="L6233" s="11" t="str">
        <f t="shared" ca="1" si="432"/>
        <v>H</v>
      </c>
      <c r="M6233" s="11"/>
      <c r="N6233" s="11">
        <v>6232</v>
      </c>
      <c r="O6233" s="12">
        <f t="shared" ca="1" si="440"/>
        <v>2.5361670557232214</v>
      </c>
      <c r="P6233" s="12">
        <f t="shared" ca="1" si="441"/>
        <v>-0.89391392834147299</v>
      </c>
      <c r="Q6233" s="11" t="str">
        <f t="shared" ca="1" si="433"/>
        <v>A</v>
      </c>
    </row>
    <row r="6234" spans="9:17" x14ac:dyDescent="0.25">
      <c r="I6234" s="11">
        <v>6233</v>
      </c>
      <c r="J6234" s="11">
        <f t="shared" ca="1" si="438"/>
        <v>0.13408732876333629</v>
      </c>
      <c r="K6234" s="11">
        <f t="shared" ca="1" si="439"/>
        <v>3.7454119781227577</v>
      </c>
      <c r="L6234" s="11" t="str">
        <f t="shared" ca="1" si="432"/>
        <v>H</v>
      </c>
      <c r="M6234" s="11"/>
      <c r="N6234" s="11">
        <v>6233</v>
      </c>
      <c r="O6234" s="12">
        <f t="shared" ca="1" si="440"/>
        <v>-0.74678202406074168</v>
      </c>
      <c r="P6234" s="12">
        <f t="shared" ca="1" si="441"/>
        <v>4.0080915790888145</v>
      </c>
      <c r="Q6234" s="11" t="str">
        <f t="shared" ca="1" si="433"/>
        <v>H</v>
      </c>
    </row>
    <row r="6235" spans="9:17" x14ac:dyDescent="0.25">
      <c r="I6235" s="11">
        <v>6234</v>
      </c>
      <c r="J6235" s="11">
        <f t="shared" ca="1" si="438"/>
        <v>0.58217820436528867</v>
      </c>
      <c r="K6235" s="11">
        <f t="shared" ca="1" si="439"/>
        <v>2.4319109176764941</v>
      </c>
      <c r="L6235" s="11" t="str">
        <f t="shared" ca="1" si="432"/>
        <v>H</v>
      </c>
      <c r="M6235" s="11"/>
      <c r="N6235" s="11">
        <v>6234</v>
      </c>
      <c r="O6235" s="12">
        <f t="shared" ca="1" si="440"/>
        <v>-0.78320166686213089</v>
      </c>
      <c r="P6235" s="12">
        <f t="shared" ca="1" si="441"/>
        <v>1.0963041560838453</v>
      </c>
      <c r="Q6235" s="11" t="str">
        <f t="shared" ca="1" si="433"/>
        <v>H</v>
      </c>
    </row>
    <row r="6236" spans="9:17" x14ac:dyDescent="0.25">
      <c r="I6236" s="11">
        <v>6235</v>
      </c>
      <c r="J6236" s="11">
        <f t="shared" ca="1" si="438"/>
        <v>2.2471628758962865</v>
      </c>
      <c r="K6236" s="11">
        <f t="shared" ca="1" si="439"/>
        <v>-1.4724800271818088</v>
      </c>
      <c r="L6236" s="11" t="str">
        <f t="shared" ca="1" si="432"/>
        <v>A</v>
      </c>
      <c r="M6236" s="11"/>
      <c r="N6236" s="11">
        <v>6235</v>
      </c>
      <c r="O6236" s="12">
        <f t="shared" ca="1" si="440"/>
        <v>2.0544438459189509</v>
      </c>
      <c r="P6236" s="12">
        <f t="shared" ca="1" si="441"/>
        <v>1.3300972281136103</v>
      </c>
      <c r="Q6236" s="11" t="str">
        <f t="shared" ca="1" si="433"/>
        <v>A</v>
      </c>
    </row>
    <row r="6237" spans="9:17" x14ac:dyDescent="0.25">
      <c r="I6237" s="11">
        <v>6236</v>
      </c>
      <c r="J6237" s="11">
        <f t="shared" ca="1" si="438"/>
        <v>2.2812197419141182</v>
      </c>
      <c r="K6237" s="11">
        <f t="shared" ca="1" si="439"/>
        <v>3.570602124969434</v>
      </c>
      <c r="L6237" s="11" t="str">
        <f t="shared" ca="1" si="432"/>
        <v>H</v>
      </c>
      <c r="M6237" s="11"/>
      <c r="N6237" s="11">
        <v>6236</v>
      </c>
      <c r="O6237" s="12">
        <f t="shared" ca="1" si="440"/>
        <v>0.36879233411728773</v>
      </c>
      <c r="P6237" s="12">
        <f t="shared" ca="1" si="441"/>
        <v>2.2603269157546091</v>
      </c>
      <c r="Q6237" s="11" t="str">
        <f t="shared" ca="1" si="433"/>
        <v>H</v>
      </c>
    </row>
    <row r="6238" spans="9:17" x14ac:dyDescent="0.25">
      <c r="I6238" s="11">
        <v>6237</v>
      </c>
      <c r="J6238" s="11">
        <f t="shared" ca="1" si="438"/>
        <v>-1.0566582341832906</v>
      </c>
      <c r="K6238" s="11">
        <f t="shared" ca="1" si="439"/>
        <v>2.5816513514814625</v>
      </c>
      <c r="L6238" s="11" t="str">
        <f t="shared" ca="1" si="432"/>
        <v>H</v>
      </c>
      <c r="M6238" s="11"/>
      <c r="N6238" s="11">
        <v>6237</v>
      </c>
      <c r="O6238" s="12">
        <f t="shared" ca="1" si="440"/>
        <v>0.19706331293026785</v>
      </c>
      <c r="P6238" s="12">
        <f t="shared" ca="1" si="441"/>
        <v>2.6523141122520357</v>
      </c>
      <c r="Q6238" s="11" t="str">
        <f t="shared" ca="1" si="433"/>
        <v>H</v>
      </c>
    </row>
    <row r="6239" spans="9:17" x14ac:dyDescent="0.25">
      <c r="I6239" s="11">
        <v>6238</v>
      </c>
      <c r="J6239" s="11">
        <f t="shared" ca="1" si="438"/>
        <v>0.77271242924820083</v>
      </c>
      <c r="K6239" s="11">
        <f t="shared" ca="1" si="439"/>
        <v>1.8384990471055203</v>
      </c>
      <c r="L6239" s="11" t="str">
        <f t="shared" ca="1" si="432"/>
        <v>H</v>
      </c>
      <c r="M6239" s="11"/>
      <c r="N6239" s="11">
        <v>6238</v>
      </c>
      <c r="O6239" s="12">
        <f t="shared" ca="1" si="440"/>
        <v>0.43003920840563281</v>
      </c>
      <c r="P6239" s="12">
        <f t="shared" ca="1" si="441"/>
        <v>1.4524790131358787</v>
      </c>
      <c r="Q6239" s="11" t="str">
        <f t="shared" ca="1" si="433"/>
        <v>H</v>
      </c>
    </row>
    <row r="6240" spans="9:17" x14ac:dyDescent="0.25">
      <c r="I6240" s="11">
        <v>6239</v>
      </c>
      <c r="J6240" s="11">
        <f t="shared" ca="1" si="438"/>
        <v>3.6683112667647149</v>
      </c>
      <c r="K6240" s="11">
        <f t="shared" ca="1" si="439"/>
        <v>1.4833604845674098</v>
      </c>
      <c r="L6240" s="11" t="str">
        <f t="shared" ca="1" si="432"/>
        <v>A</v>
      </c>
      <c r="M6240" s="11"/>
      <c r="N6240" s="11">
        <v>6239</v>
      </c>
      <c r="O6240" s="12">
        <f t="shared" ca="1" si="440"/>
        <v>0.60965521259842514</v>
      </c>
      <c r="P6240" s="12">
        <f t="shared" ca="1" si="441"/>
        <v>2.5921463654821393</v>
      </c>
      <c r="Q6240" s="11" t="str">
        <f t="shared" ca="1" si="433"/>
        <v>H</v>
      </c>
    </row>
    <row r="6241" spans="9:17" x14ac:dyDescent="0.25">
      <c r="I6241" s="11">
        <v>6240</v>
      </c>
      <c r="J6241" s="11">
        <f t="shared" ca="1" si="438"/>
        <v>-0.70796367969388074</v>
      </c>
      <c r="K6241" s="11">
        <f t="shared" ca="1" si="439"/>
        <v>1.7561266515225802</v>
      </c>
      <c r="L6241" s="11" t="str">
        <f t="shared" ca="1" si="432"/>
        <v>H</v>
      </c>
      <c r="M6241" s="11"/>
      <c r="N6241" s="11">
        <v>6240</v>
      </c>
      <c r="O6241" s="12">
        <f t="shared" ca="1" si="440"/>
        <v>1.5507515818454762</v>
      </c>
      <c r="P6241" s="12">
        <f t="shared" ca="1" si="441"/>
        <v>0.24901404334159494</v>
      </c>
      <c r="Q6241" s="11" t="str">
        <f t="shared" ca="1" si="433"/>
        <v>A</v>
      </c>
    </row>
    <row r="6242" spans="9:17" x14ac:dyDescent="0.25">
      <c r="I6242" s="11">
        <v>6241</v>
      </c>
      <c r="J6242" s="11">
        <f t="shared" ca="1" si="438"/>
        <v>1.8553831311124669</v>
      </c>
      <c r="K6242" s="11">
        <f t="shared" ca="1" si="439"/>
        <v>5.9696721204816701</v>
      </c>
      <c r="L6242" s="11" t="str">
        <f t="shared" ca="1" si="432"/>
        <v>H</v>
      </c>
      <c r="M6242" s="11"/>
      <c r="N6242" s="11">
        <v>6241</v>
      </c>
      <c r="O6242" s="12">
        <f t="shared" ca="1" si="440"/>
        <v>-1.5621136340178097</v>
      </c>
      <c r="P6242" s="12">
        <f t="shared" ca="1" si="441"/>
        <v>1.1851942247599105</v>
      </c>
      <c r="Q6242" s="11" t="str">
        <f t="shared" ca="1" si="433"/>
        <v>H</v>
      </c>
    </row>
    <row r="6243" spans="9:17" x14ac:dyDescent="0.25">
      <c r="I6243" s="11">
        <v>6242</v>
      </c>
      <c r="J6243" s="11">
        <f t="shared" ca="1" si="438"/>
        <v>0.91605341708264365</v>
      </c>
      <c r="K6243" s="11">
        <f t="shared" ca="1" si="439"/>
        <v>1.1630167154372959</v>
      </c>
      <c r="L6243" s="11" t="str">
        <f t="shared" ca="1" si="432"/>
        <v>H</v>
      </c>
      <c r="M6243" s="11"/>
      <c r="N6243" s="11">
        <v>6242</v>
      </c>
      <c r="O6243" s="12">
        <f t="shared" ca="1" si="440"/>
        <v>0.89534860059289256</v>
      </c>
      <c r="P6243" s="12">
        <f t="shared" ca="1" si="441"/>
        <v>-0.88512296624761322</v>
      </c>
      <c r="Q6243" s="11" t="str">
        <f t="shared" ca="1" si="433"/>
        <v>A</v>
      </c>
    </row>
    <row r="6244" spans="9:17" x14ac:dyDescent="0.25">
      <c r="I6244" s="11">
        <v>6243</v>
      </c>
      <c r="J6244" s="11">
        <f t="shared" ca="1" si="438"/>
        <v>1.0697856851568961</v>
      </c>
      <c r="K6244" s="11">
        <f t="shared" ca="1" si="439"/>
        <v>4.919632886703301</v>
      </c>
      <c r="L6244" s="11" t="str">
        <f t="shared" ca="1" si="432"/>
        <v>H</v>
      </c>
      <c r="M6244" s="11"/>
      <c r="N6244" s="11">
        <v>6243</v>
      </c>
      <c r="O6244" s="12">
        <f t="shared" ca="1" si="440"/>
        <v>-1.0379740349577202</v>
      </c>
      <c r="P6244" s="12">
        <f t="shared" ca="1" si="441"/>
        <v>3.3631422819400236</v>
      </c>
      <c r="Q6244" s="11" t="str">
        <f t="shared" ca="1" si="433"/>
        <v>H</v>
      </c>
    </row>
    <row r="6245" spans="9:17" x14ac:dyDescent="0.25">
      <c r="I6245" s="11">
        <v>6244</v>
      </c>
      <c r="J6245" s="11">
        <f t="shared" ca="1" si="438"/>
        <v>1.5561134982149973</v>
      </c>
      <c r="K6245" s="11">
        <f t="shared" ca="1" si="439"/>
        <v>-1.2755686503882027</v>
      </c>
      <c r="L6245" s="11" t="str">
        <f t="shared" ca="1" si="432"/>
        <v>A</v>
      </c>
      <c r="M6245" s="11"/>
      <c r="N6245" s="11">
        <v>6244</v>
      </c>
      <c r="O6245" s="12">
        <f t="shared" ca="1" si="440"/>
        <v>1.015223023595841</v>
      </c>
      <c r="P6245" s="12">
        <f t="shared" ca="1" si="441"/>
        <v>0.89732989894707593</v>
      </c>
      <c r="Q6245" s="11" t="str">
        <f t="shared" ca="1" si="433"/>
        <v>A</v>
      </c>
    </row>
    <row r="6246" spans="9:17" x14ac:dyDescent="0.25">
      <c r="I6246" s="11">
        <v>6245</v>
      </c>
      <c r="J6246" s="11">
        <f t="shared" ca="1" si="438"/>
        <v>0.59006506406785397</v>
      </c>
      <c r="K6246" s="11">
        <f t="shared" ca="1" si="439"/>
        <v>0.56292134494991886</v>
      </c>
      <c r="L6246" s="11" t="str">
        <f t="shared" ca="1" si="432"/>
        <v>A</v>
      </c>
      <c r="M6246" s="11"/>
      <c r="N6246" s="11">
        <v>6245</v>
      </c>
      <c r="O6246" s="12">
        <f t="shared" ca="1" si="440"/>
        <v>0.75742906801050314</v>
      </c>
      <c r="P6246" s="12">
        <f t="shared" ca="1" si="441"/>
        <v>2.2654557259040162</v>
      </c>
      <c r="Q6246" s="11" t="str">
        <f t="shared" ca="1" si="433"/>
        <v>H</v>
      </c>
    </row>
    <row r="6247" spans="9:17" x14ac:dyDescent="0.25">
      <c r="I6247" s="11">
        <v>6246</v>
      </c>
      <c r="J6247" s="11">
        <f t="shared" ca="1" si="438"/>
        <v>8.1648703058215255E-2</v>
      </c>
      <c r="K6247" s="11">
        <f t="shared" ca="1" si="439"/>
        <v>1.8502612883279139</v>
      </c>
      <c r="L6247" s="11" t="str">
        <f t="shared" ca="1" si="432"/>
        <v>H</v>
      </c>
      <c r="M6247" s="11"/>
      <c r="N6247" s="11">
        <v>6246</v>
      </c>
      <c r="O6247" s="12">
        <f t="shared" ca="1" si="440"/>
        <v>0.24408463391960661</v>
      </c>
      <c r="P6247" s="12">
        <f t="shared" ca="1" si="441"/>
        <v>1.9075635720356592</v>
      </c>
      <c r="Q6247" s="11" t="str">
        <f t="shared" ca="1" si="433"/>
        <v>H</v>
      </c>
    </row>
    <row r="6248" spans="9:17" x14ac:dyDescent="0.25">
      <c r="I6248" s="11">
        <v>6247</v>
      </c>
      <c r="J6248" s="11">
        <f t="shared" ca="1" si="438"/>
        <v>0.25476906292810664</v>
      </c>
      <c r="K6248" s="11">
        <f t="shared" ca="1" si="439"/>
        <v>4.633124452024469</v>
      </c>
      <c r="L6248" s="11" t="str">
        <f t="shared" ca="1" si="432"/>
        <v>H</v>
      </c>
      <c r="M6248" s="11"/>
      <c r="N6248" s="11">
        <v>6247</v>
      </c>
      <c r="O6248" s="12">
        <f t="shared" ca="1" si="440"/>
        <v>0.19936832308035091</v>
      </c>
      <c r="P6248" s="12">
        <f t="shared" ca="1" si="441"/>
        <v>1.7080810223492437</v>
      </c>
      <c r="Q6248" s="11" t="str">
        <f t="shared" ca="1" si="433"/>
        <v>H</v>
      </c>
    </row>
    <row r="6249" spans="9:17" x14ac:dyDescent="0.25">
      <c r="I6249" s="11">
        <v>6248</v>
      </c>
      <c r="J6249" s="11">
        <f t="shared" ca="1" si="438"/>
        <v>1.312966790707832</v>
      </c>
      <c r="K6249" s="11">
        <f t="shared" ca="1" si="439"/>
        <v>5.8300966825228162</v>
      </c>
      <c r="L6249" s="11" t="str">
        <f t="shared" ca="1" si="432"/>
        <v>H</v>
      </c>
      <c r="M6249" s="11"/>
      <c r="N6249" s="11">
        <v>6248</v>
      </c>
      <c r="O6249" s="12">
        <f t="shared" ca="1" si="440"/>
        <v>0.39164989938579442</v>
      </c>
      <c r="P6249" s="12">
        <f t="shared" ca="1" si="441"/>
        <v>2.5022470835584114</v>
      </c>
      <c r="Q6249" s="11" t="str">
        <f t="shared" ca="1" si="433"/>
        <v>H</v>
      </c>
    </row>
    <row r="6250" spans="9:17" x14ac:dyDescent="0.25">
      <c r="I6250" s="11">
        <v>6249</v>
      </c>
      <c r="J6250" s="11">
        <f t="shared" ca="1" si="438"/>
        <v>-1.074476422910934</v>
      </c>
      <c r="K6250" s="11">
        <f t="shared" ca="1" si="439"/>
        <v>1.4605497821448004</v>
      </c>
      <c r="L6250" s="11" t="str">
        <f t="shared" ca="1" si="432"/>
        <v>H</v>
      </c>
      <c r="M6250" s="11"/>
      <c r="N6250" s="11">
        <v>6249</v>
      </c>
      <c r="O6250" s="12">
        <f t="shared" ca="1" si="440"/>
        <v>-0.15160297500783149</v>
      </c>
      <c r="P6250" s="12">
        <f t="shared" ca="1" si="441"/>
        <v>0.21992305896700681</v>
      </c>
      <c r="Q6250" s="11" t="str">
        <f t="shared" ca="1" si="433"/>
        <v>H</v>
      </c>
    </row>
    <row r="6251" spans="9:17" x14ac:dyDescent="0.25">
      <c r="I6251" s="11">
        <v>6250</v>
      </c>
      <c r="J6251" s="11">
        <f t="shared" ca="1" si="438"/>
        <v>-0.91046349047255115</v>
      </c>
      <c r="K6251" s="11">
        <f t="shared" ca="1" si="439"/>
        <v>1.3350259323210165</v>
      </c>
      <c r="L6251" s="11" t="str">
        <f t="shared" ca="1" si="432"/>
        <v>H</v>
      </c>
      <c r="M6251" s="11"/>
      <c r="N6251" s="11">
        <v>6250</v>
      </c>
      <c r="O6251" s="12">
        <f t="shared" ca="1" si="440"/>
        <v>0.6678620269731731</v>
      </c>
      <c r="P6251" s="12">
        <f t="shared" ca="1" si="441"/>
        <v>1.002565249903469</v>
      </c>
      <c r="Q6251" s="11" t="str">
        <f t="shared" ca="1" si="433"/>
        <v>H</v>
      </c>
    </row>
    <row r="6252" spans="9:17" x14ac:dyDescent="0.25">
      <c r="I6252" s="11">
        <v>6251</v>
      </c>
      <c r="J6252" s="11">
        <f t="shared" ca="1" si="438"/>
        <v>-1.4345258150119693</v>
      </c>
      <c r="K6252" s="11">
        <f t="shared" ca="1" si="439"/>
        <v>2.4620322924528035</v>
      </c>
      <c r="L6252" s="11" t="str">
        <f t="shared" ca="1" si="432"/>
        <v>H</v>
      </c>
      <c r="M6252" s="11"/>
      <c r="N6252" s="11">
        <v>6251</v>
      </c>
      <c r="O6252" s="12">
        <f t="shared" ca="1" si="440"/>
        <v>-0.52333383009635881</v>
      </c>
      <c r="P6252" s="12">
        <f t="shared" ca="1" si="441"/>
        <v>2.1404934359963503</v>
      </c>
      <c r="Q6252" s="11" t="str">
        <f t="shared" ca="1" si="433"/>
        <v>H</v>
      </c>
    </row>
    <row r="6253" spans="9:17" x14ac:dyDescent="0.25">
      <c r="I6253" s="11">
        <v>6252</v>
      </c>
      <c r="J6253" s="11">
        <f t="shared" ca="1" si="438"/>
        <v>0.29758698125354432</v>
      </c>
      <c r="K6253" s="11">
        <f t="shared" ca="1" si="439"/>
        <v>1.4769701346174555</v>
      </c>
      <c r="L6253" s="11" t="str">
        <f t="shared" ca="1" si="432"/>
        <v>H</v>
      </c>
      <c r="M6253" s="11"/>
      <c r="N6253" s="11">
        <v>6252</v>
      </c>
      <c r="O6253" s="12">
        <f t="shared" ca="1" si="440"/>
        <v>0.49778315982984794</v>
      </c>
      <c r="P6253" s="12">
        <f t="shared" ca="1" si="441"/>
        <v>-0.93179192736603333</v>
      </c>
      <c r="Q6253" s="11" t="str">
        <f t="shared" ca="1" si="433"/>
        <v>A</v>
      </c>
    </row>
    <row r="6254" spans="9:17" x14ac:dyDescent="0.25">
      <c r="I6254" s="11">
        <v>6253</v>
      </c>
      <c r="J6254" s="11">
        <f t="shared" ca="1" si="438"/>
        <v>2.1441098140488828</v>
      </c>
      <c r="K6254" s="11">
        <f t="shared" ca="1" si="439"/>
        <v>2.6012029231016358</v>
      </c>
      <c r="L6254" s="11" t="str">
        <f t="shared" ca="1" si="432"/>
        <v>H</v>
      </c>
      <c r="M6254" s="11"/>
      <c r="N6254" s="11">
        <v>6253</v>
      </c>
      <c r="O6254" s="12">
        <f t="shared" ca="1" si="440"/>
        <v>0.89292980407131839</v>
      </c>
      <c r="P6254" s="12">
        <f t="shared" ca="1" si="441"/>
        <v>0.71139022981399314</v>
      </c>
      <c r="Q6254" s="11" t="str">
        <f t="shared" ca="1" si="433"/>
        <v>A</v>
      </c>
    </row>
    <row r="6255" spans="9:17" x14ac:dyDescent="0.25">
      <c r="I6255" s="11">
        <v>6254</v>
      </c>
      <c r="J6255" s="11">
        <f t="shared" ca="1" si="438"/>
        <v>0.57689050768547301</v>
      </c>
      <c r="K6255" s="11">
        <f t="shared" ca="1" si="439"/>
        <v>1.1751434707573161</v>
      </c>
      <c r="L6255" s="11" t="str">
        <f t="shared" ca="1" si="432"/>
        <v>H</v>
      </c>
      <c r="M6255" s="11"/>
      <c r="N6255" s="11">
        <v>6254</v>
      </c>
      <c r="O6255" s="12">
        <f t="shared" ca="1" si="440"/>
        <v>-0.88952945868715583</v>
      </c>
      <c r="P6255" s="12">
        <f t="shared" ca="1" si="441"/>
        <v>-3.0367941945989991</v>
      </c>
      <c r="Q6255" s="11" t="str">
        <f t="shared" ca="1" si="433"/>
        <v>A</v>
      </c>
    </row>
    <row r="6256" spans="9:17" x14ac:dyDescent="0.25">
      <c r="I6256" s="11">
        <v>6255</v>
      </c>
      <c r="J6256" s="11">
        <f t="shared" ca="1" si="438"/>
        <v>1.1838335841140257</v>
      </c>
      <c r="K6256" s="11">
        <f t="shared" ca="1" si="439"/>
        <v>2.1245977687436302E-2</v>
      </c>
      <c r="L6256" s="11" t="str">
        <f t="shared" ca="1" si="432"/>
        <v>A</v>
      </c>
      <c r="M6256" s="11"/>
      <c r="N6256" s="11">
        <v>6255</v>
      </c>
      <c r="O6256" s="12">
        <f t="shared" ca="1" si="440"/>
        <v>1.28887563224351</v>
      </c>
      <c r="P6256" s="12">
        <f t="shared" ca="1" si="441"/>
        <v>2.6112618461032371</v>
      </c>
      <c r="Q6256" s="11" t="str">
        <f t="shared" ca="1" si="433"/>
        <v>H</v>
      </c>
    </row>
    <row r="6257" spans="9:17" x14ac:dyDescent="0.25">
      <c r="I6257" s="11">
        <v>6256</v>
      </c>
      <c r="J6257" s="11">
        <f t="shared" ca="1" si="438"/>
        <v>1.7823833687300721</v>
      </c>
      <c r="K6257" s="11">
        <f t="shared" ca="1" si="439"/>
        <v>4.0234820751120726</v>
      </c>
      <c r="L6257" s="11" t="str">
        <f t="shared" ca="1" si="432"/>
        <v>H</v>
      </c>
      <c r="M6257" s="11"/>
      <c r="N6257" s="11">
        <v>6256</v>
      </c>
      <c r="O6257" s="12">
        <f t="shared" ca="1" si="440"/>
        <v>0.48352255073906958</v>
      </c>
      <c r="P6257" s="12">
        <f t="shared" ca="1" si="441"/>
        <v>2.2704901715029751</v>
      </c>
      <c r="Q6257" s="11" t="str">
        <f t="shared" ca="1" si="433"/>
        <v>H</v>
      </c>
    </row>
    <row r="6258" spans="9:17" x14ac:dyDescent="0.25">
      <c r="I6258" s="11">
        <v>6257</v>
      </c>
      <c r="J6258" s="11">
        <f t="shared" ca="1" si="438"/>
        <v>0.30289839579145872</v>
      </c>
      <c r="K6258" s="11">
        <f t="shared" ca="1" si="439"/>
        <v>4.1212256979571062</v>
      </c>
      <c r="L6258" s="11" t="str">
        <f t="shared" ca="1" si="432"/>
        <v>H</v>
      </c>
      <c r="M6258" s="11"/>
      <c r="N6258" s="11">
        <v>6257</v>
      </c>
      <c r="O6258" s="12">
        <f t="shared" ca="1" si="440"/>
        <v>-8.9917487200859791E-2</v>
      </c>
      <c r="P6258" s="12">
        <f t="shared" ca="1" si="441"/>
        <v>-0.85506679874760105</v>
      </c>
      <c r="Q6258" s="11" t="str">
        <f t="shared" ca="1" si="433"/>
        <v>A</v>
      </c>
    </row>
    <row r="6259" spans="9:17" x14ac:dyDescent="0.25">
      <c r="I6259" s="11">
        <v>6258</v>
      </c>
      <c r="J6259" s="11">
        <f t="shared" ca="1" si="438"/>
        <v>-0.34564804533787064</v>
      </c>
      <c r="K6259" s="11">
        <f t="shared" ca="1" si="439"/>
        <v>5.75425492134584</v>
      </c>
      <c r="L6259" s="11" t="str">
        <f t="shared" ca="1" si="432"/>
        <v>H</v>
      </c>
      <c r="M6259" s="11"/>
      <c r="N6259" s="11">
        <v>6258</v>
      </c>
      <c r="O6259" s="12">
        <f t="shared" ca="1" si="440"/>
        <v>0.6832557149199201</v>
      </c>
      <c r="P6259" s="12">
        <f t="shared" ca="1" si="441"/>
        <v>1.1942648023206222</v>
      </c>
      <c r="Q6259" s="11" t="str">
        <f t="shared" ca="1" si="433"/>
        <v>H</v>
      </c>
    </row>
    <row r="6260" spans="9:17" x14ac:dyDescent="0.25">
      <c r="I6260" s="11">
        <v>6259</v>
      </c>
      <c r="J6260" s="11">
        <f t="shared" ca="1" si="438"/>
        <v>0.22354050508445289</v>
      </c>
      <c r="K6260" s="11">
        <f t="shared" ca="1" si="439"/>
        <v>4.0615285064312792</v>
      </c>
      <c r="L6260" s="11" t="str">
        <f t="shared" ca="1" si="432"/>
        <v>H</v>
      </c>
      <c r="M6260" s="11"/>
      <c r="N6260" s="11">
        <v>6259</v>
      </c>
      <c r="O6260" s="12">
        <f t="shared" ca="1" si="440"/>
        <v>0.2002692755356425</v>
      </c>
      <c r="P6260" s="12">
        <f t="shared" ca="1" si="441"/>
        <v>-0.24519130357985652</v>
      </c>
      <c r="Q6260" s="11" t="str">
        <f t="shared" ca="1" si="433"/>
        <v>A</v>
      </c>
    </row>
    <row r="6261" spans="9:17" x14ac:dyDescent="0.25">
      <c r="I6261" s="11">
        <v>6260</v>
      </c>
      <c r="J6261" s="11">
        <f t="shared" ca="1" si="438"/>
        <v>-1.2276553495499121</v>
      </c>
      <c r="K6261" s="11">
        <f t="shared" ca="1" si="439"/>
        <v>1.0739011442945137</v>
      </c>
      <c r="L6261" s="11" t="str">
        <f t="shared" ca="1" si="432"/>
        <v>H</v>
      </c>
      <c r="M6261" s="11"/>
      <c r="N6261" s="11">
        <v>6260</v>
      </c>
      <c r="O6261" s="12">
        <f t="shared" ca="1" si="440"/>
        <v>0.14296458405301099</v>
      </c>
      <c r="P6261" s="12">
        <f t="shared" ca="1" si="441"/>
        <v>1.8162995115455489</v>
      </c>
      <c r="Q6261" s="11" t="str">
        <f t="shared" ca="1" si="433"/>
        <v>H</v>
      </c>
    </row>
    <row r="6262" spans="9:17" x14ac:dyDescent="0.25">
      <c r="I6262" s="11">
        <v>6261</v>
      </c>
      <c r="J6262" s="11">
        <f t="shared" ca="1" si="438"/>
        <v>0.36664295587636608</v>
      </c>
      <c r="K6262" s="11">
        <f t="shared" ca="1" si="439"/>
        <v>5.6677433119982927</v>
      </c>
      <c r="L6262" s="11" t="str">
        <f t="shared" ca="1" si="432"/>
        <v>H</v>
      </c>
      <c r="M6262" s="11"/>
      <c r="N6262" s="11">
        <v>6261</v>
      </c>
      <c r="O6262" s="12">
        <f t="shared" ca="1" si="440"/>
        <v>-5.4428368363386825E-2</v>
      </c>
      <c r="P6262" s="12">
        <f t="shared" ca="1" si="441"/>
        <v>0.47739752671750912</v>
      </c>
      <c r="Q6262" s="11" t="str">
        <f t="shared" ca="1" si="433"/>
        <v>H</v>
      </c>
    </row>
    <row r="6263" spans="9:17" x14ac:dyDescent="0.25">
      <c r="I6263" s="11">
        <v>6262</v>
      </c>
      <c r="J6263" s="11">
        <f t="shared" ca="1" si="438"/>
        <v>1.1028940723195504</v>
      </c>
      <c r="K6263" s="11">
        <f t="shared" ca="1" si="439"/>
        <v>0.55591804918975862</v>
      </c>
      <c r="L6263" s="11" t="str">
        <f t="shared" ca="1" si="432"/>
        <v>A</v>
      </c>
      <c r="M6263" s="11"/>
      <c r="N6263" s="11">
        <v>6262</v>
      </c>
      <c r="O6263" s="12">
        <f t="shared" ca="1" si="440"/>
        <v>0.21382744624316607</v>
      </c>
      <c r="P6263" s="12">
        <f t="shared" ca="1" si="441"/>
        <v>-1.6640357521329747</v>
      </c>
      <c r="Q6263" s="11" t="str">
        <f t="shared" ca="1" si="433"/>
        <v>A</v>
      </c>
    </row>
    <row r="6264" spans="9:17" x14ac:dyDescent="0.25">
      <c r="I6264" s="11">
        <v>6263</v>
      </c>
      <c r="J6264" s="11">
        <f t="shared" ca="1" si="438"/>
        <v>2.5589622010040856</v>
      </c>
      <c r="K6264" s="11">
        <f t="shared" ca="1" si="439"/>
        <v>-0.32889350762156244</v>
      </c>
      <c r="L6264" s="11" t="str">
        <f t="shared" ca="1" si="432"/>
        <v>A</v>
      </c>
      <c r="M6264" s="11"/>
      <c r="N6264" s="11">
        <v>6263</v>
      </c>
      <c r="O6264" s="12">
        <f t="shared" ca="1" si="440"/>
        <v>1.232193264315474</v>
      </c>
      <c r="P6264" s="12">
        <f t="shared" ca="1" si="441"/>
        <v>4.2038081138662537</v>
      </c>
      <c r="Q6264" s="11" t="str">
        <f t="shared" ca="1" si="433"/>
        <v>H</v>
      </c>
    </row>
    <row r="6265" spans="9:17" x14ac:dyDescent="0.25">
      <c r="I6265" s="11">
        <v>6264</v>
      </c>
      <c r="J6265" s="11">
        <f t="shared" ca="1" si="438"/>
        <v>1.4068920768622044</v>
      </c>
      <c r="K6265" s="11">
        <f t="shared" ca="1" si="439"/>
        <v>0.71713965965392035</v>
      </c>
      <c r="L6265" s="11" t="str">
        <f t="shared" ca="1" si="432"/>
        <v>A</v>
      </c>
      <c r="M6265" s="11"/>
      <c r="N6265" s="11">
        <v>6264</v>
      </c>
      <c r="O6265" s="12">
        <f t="shared" ca="1" si="440"/>
        <v>2.5785598785462662</v>
      </c>
      <c r="P6265" s="12">
        <f t="shared" ca="1" si="441"/>
        <v>-1.2773160225789892E-2</v>
      </c>
      <c r="Q6265" s="11" t="str">
        <f t="shared" ca="1" si="433"/>
        <v>A</v>
      </c>
    </row>
    <row r="6266" spans="9:17" x14ac:dyDescent="0.25">
      <c r="I6266" s="11">
        <v>6265</v>
      </c>
      <c r="J6266" s="11">
        <f t="shared" ca="1" si="438"/>
        <v>1.7996628170578122</v>
      </c>
      <c r="K6266" s="11">
        <f t="shared" ca="1" si="439"/>
        <v>-1.6831041555930315</v>
      </c>
      <c r="L6266" s="11" t="str">
        <f t="shared" ca="1" si="432"/>
        <v>A</v>
      </c>
      <c r="M6266" s="11"/>
      <c r="N6266" s="11">
        <v>6265</v>
      </c>
      <c r="O6266" s="12">
        <f t="shared" ca="1" si="440"/>
        <v>0.33054952587612629</v>
      </c>
      <c r="P6266" s="12">
        <f t="shared" ca="1" si="441"/>
        <v>1.2669231165701629</v>
      </c>
      <c r="Q6266" s="11" t="str">
        <f t="shared" ca="1" si="433"/>
        <v>H</v>
      </c>
    </row>
    <row r="6267" spans="9:17" x14ac:dyDescent="0.25">
      <c r="I6267" s="11">
        <v>6266</v>
      </c>
      <c r="J6267" s="11">
        <f t="shared" ca="1" si="438"/>
        <v>0.8275197612080365</v>
      </c>
      <c r="K6267" s="11">
        <f t="shared" ca="1" si="439"/>
        <v>3.4790514050579162</v>
      </c>
      <c r="L6267" s="11" t="str">
        <f t="shared" ca="1" si="432"/>
        <v>H</v>
      </c>
      <c r="M6267" s="11"/>
      <c r="N6267" s="11">
        <v>6266</v>
      </c>
      <c r="O6267" s="12">
        <f t="shared" ca="1" si="440"/>
        <v>1.1495766822565228</v>
      </c>
      <c r="P6267" s="12">
        <f t="shared" ca="1" si="441"/>
        <v>-1.060066857106142</v>
      </c>
      <c r="Q6267" s="11" t="str">
        <f t="shared" ca="1" si="433"/>
        <v>A</v>
      </c>
    </row>
    <row r="6268" spans="9:17" x14ac:dyDescent="0.25">
      <c r="I6268" s="11">
        <v>6267</v>
      </c>
      <c r="J6268" s="11">
        <f t="shared" ca="1" si="438"/>
        <v>1.5299715397159108</v>
      </c>
      <c r="K6268" s="11">
        <f t="shared" ca="1" si="439"/>
        <v>1.2633279172644303</v>
      </c>
      <c r="L6268" s="11" t="str">
        <f t="shared" ca="1" si="432"/>
        <v>A</v>
      </c>
      <c r="M6268" s="11"/>
      <c r="N6268" s="11">
        <v>6267</v>
      </c>
      <c r="O6268" s="12">
        <f t="shared" ca="1" si="440"/>
        <v>1.2867327847672203</v>
      </c>
      <c r="P6268" s="12">
        <f t="shared" ca="1" si="441"/>
        <v>0.64361370905469495</v>
      </c>
      <c r="Q6268" s="11" t="str">
        <f t="shared" ca="1" si="433"/>
        <v>A</v>
      </c>
    </row>
    <row r="6269" spans="9:17" x14ac:dyDescent="0.25">
      <c r="I6269" s="11">
        <v>6268</v>
      </c>
      <c r="J6269" s="11">
        <f t="shared" ca="1" si="438"/>
        <v>0.7521857755356226</v>
      </c>
      <c r="K6269" s="11">
        <f t="shared" ca="1" si="439"/>
        <v>4.1356291874476572</v>
      </c>
      <c r="L6269" s="11" t="str">
        <f t="shared" ca="1" si="432"/>
        <v>H</v>
      </c>
      <c r="M6269" s="11"/>
      <c r="N6269" s="11">
        <v>6268</v>
      </c>
      <c r="O6269" s="12">
        <f t="shared" ca="1" si="440"/>
        <v>0.78443886830459797</v>
      </c>
      <c r="P6269" s="12">
        <f t="shared" ca="1" si="441"/>
        <v>1.1964113657645397</v>
      </c>
      <c r="Q6269" s="11" t="str">
        <f t="shared" ca="1" si="433"/>
        <v>H</v>
      </c>
    </row>
    <row r="6270" spans="9:17" x14ac:dyDescent="0.25">
      <c r="I6270" s="11">
        <v>6269</v>
      </c>
      <c r="J6270" s="11">
        <f t="shared" ca="1" si="438"/>
        <v>1.7240858304561284</v>
      </c>
      <c r="K6270" s="11">
        <f t="shared" ca="1" si="439"/>
        <v>3.009215750555037</v>
      </c>
      <c r="L6270" s="11" t="str">
        <f t="shared" ca="1" si="432"/>
        <v>H</v>
      </c>
      <c r="M6270" s="11"/>
      <c r="N6270" s="11">
        <v>6269</v>
      </c>
      <c r="O6270" s="12">
        <f t="shared" ca="1" si="440"/>
        <v>1.9392650129315765</v>
      </c>
      <c r="P6270" s="12">
        <f t="shared" ca="1" si="441"/>
        <v>-0.82595244658662637</v>
      </c>
      <c r="Q6270" s="11" t="str">
        <f t="shared" ca="1" si="433"/>
        <v>A</v>
      </c>
    </row>
    <row r="6271" spans="9:17" x14ac:dyDescent="0.25">
      <c r="I6271" s="11">
        <v>6270</v>
      </c>
      <c r="J6271" s="11">
        <f t="shared" ca="1" si="438"/>
        <v>0.79391838498787193</v>
      </c>
      <c r="K6271" s="11">
        <f t="shared" ca="1" si="439"/>
        <v>6.6725726265361374</v>
      </c>
      <c r="L6271" s="11" t="str">
        <f t="shared" ca="1" si="432"/>
        <v>H</v>
      </c>
      <c r="M6271" s="11"/>
      <c r="N6271" s="11">
        <v>6270</v>
      </c>
      <c r="O6271" s="12">
        <f t="shared" ca="1" si="440"/>
        <v>1.2107562902156597</v>
      </c>
      <c r="P6271" s="12">
        <f t="shared" ca="1" si="441"/>
        <v>1.4253769955030269</v>
      </c>
      <c r="Q6271" s="11" t="str">
        <f t="shared" ca="1" si="433"/>
        <v>H</v>
      </c>
    </row>
    <row r="6272" spans="9:17" x14ac:dyDescent="0.25">
      <c r="I6272" s="11">
        <v>6271</v>
      </c>
      <c r="J6272" s="11">
        <f t="shared" ca="1" si="438"/>
        <v>0.22650798025563479</v>
      </c>
      <c r="K6272" s="11">
        <f t="shared" ca="1" si="439"/>
        <v>0.32432611588888594</v>
      </c>
      <c r="L6272" s="11" t="str">
        <f t="shared" ca="1" si="432"/>
        <v>H</v>
      </c>
      <c r="M6272" s="11"/>
      <c r="N6272" s="11">
        <v>6271</v>
      </c>
      <c r="O6272" s="12">
        <f t="shared" ca="1" si="440"/>
        <v>-1.2941957014963954</v>
      </c>
      <c r="P6272" s="12">
        <f t="shared" ca="1" si="441"/>
        <v>-7.4756005145391269E-2</v>
      </c>
      <c r="Q6272" s="11" t="str">
        <f t="shared" ca="1" si="433"/>
        <v>H</v>
      </c>
    </row>
    <row r="6273" spans="9:17" x14ac:dyDescent="0.25">
      <c r="I6273" s="11">
        <v>6272</v>
      </c>
      <c r="J6273" s="11">
        <f t="shared" ca="1" si="438"/>
        <v>-0.19772107255922255</v>
      </c>
      <c r="K6273" s="11">
        <f t="shared" ca="1" si="439"/>
        <v>1.7080633575854784</v>
      </c>
      <c r="L6273" s="11" t="str">
        <f t="shared" ca="1" si="432"/>
        <v>H</v>
      </c>
      <c r="M6273" s="11"/>
      <c r="N6273" s="11">
        <v>6272</v>
      </c>
      <c r="O6273" s="12">
        <f t="shared" ca="1" si="440"/>
        <v>1.0422670252048838</v>
      </c>
      <c r="P6273" s="12">
        <f t="shared" ca="1" si="441"/>
        <v>1.5768462390848441</v>
      </c>
      <c r="Q6273" s="11" t="str">
        <f t="shared" ca="1" si="433"/>
        <v>H</v>
      </c>
    </row>
    <row r="6274" spans="9:17" x14ac:dyDescent="0.25">
      <c r="I6274" s="11">
        <v>6273</v>
      </c>
      <c r="J6274" s="11">
        <f t="shared" ca="1" si="438"/>
        <v>1.976139175150077</v>
      </c>
      <c r="K6274" s="11">
        <f t="shared" ca="1" si="439"/>
        <v>2.2483211680151967</v>
      </c>
      <c r="L6274" s="11" t="str">
        <f t="shared" ca="1" si="432"/>
        <v>H</v>
      </c>
      <c r="M6274" s="11"/>
      <c r="N6274" s="11">
        <v>6273</v>
      </c>
      <c r="O6274" s="12">
        <f t="shared" ca="1" si="440"/>
        <v>2.0545927988923554</v>
      </c>
      <c r="P6274" s="12">
        <f t="shared" ca="1" si="441"/>
        <v>1.4288428048763895</v>
      </c>
      <c r="Q6274" s="11" t="str">
        <f t="shared" ca="1" si="433"/>
        <v>A</v>
      </c>
    </row>
    <row r="6275" spans="9:17" x14ac:dyDescent="0.25">
      <c r="I6275" s="11">
        <v>6274</v>
      </c>
      <c r="J6275" s="11">
        <f t="shared" ref="J6275:J6338" ca="1" si="442">NORMINV(RAND(), $D$3,$F$3)</f>
        <v>1.8934435339459714</v>
      </c>
      <c r="K6275" s="11">
        <f t="shared" ref="K6275:K6338" ca="1" si="443">NORMINV(RAND(), $D$2,$F$2)</f>
        <v>-0.19601208794788016</v>
      </c>
      <c r="L6275" s="11" t="str">
        <f t="shared" ca="1" si="432"/>
        <v>A</v>
      </c>
      <c r="M6275" s="11"/>
      <c r="N6275" s="11">
        <v>6274</v>
      </c>
      <c r="O6275" s="12">
        <f t="shared" ref="O6275:O6338" ca="1" si="444">NORMINV(RAND(), $D$11,$F$11)</f>
        <v>1.1095226383066796</v>
      </c>
      <c r="P6275" s="12">
        <f t="shared" ref="P6275:P6338" ca="1" si="445">NORMINV(RAND(), $D$10,$F$10)</f>
        <v>-2.363264621411898E-2</v>
      </c>
      <c r="Q6275" s="11" t="str">
        <f t="shared" ca="1" si="433"/>
        <v>A</v>
      </c>
    </row>
    <row r="6276" spans="9:17" x14ac:dyDescent="0.25">
      <c r="I6276" s="11">
        <v>6275</v>
      </c>
      <c r="J6276" s="11">
        <f t="shared" ca="1" si="442"/>
        <v>1.2601048107175725</v>
      </c>
      <c r="K6276" s="11">
        <f t="shared" ca="1" si="443"/>
        <v>2.5170529309892178</v>
      </c>
      <c r="L6276" s="11" t="str">
        <f t="shared" ca="1" si="432"/>
        <v>H</v>
      </c>
      <c r="M6276" s="11"/>
      <c r="N6276" s="11">
        <v>6275</v>
      </c>
      <c r="O6276" s="12">
        <f t="shared" ca="1" si="444"/>
        <v>2.1204154034531895</v>
      </c>
      <c r="P6276" s="12">
        <f t="shared" ca="1" si="445"/>
        <v>1.4709472001604211</v>
      </c>
      <c r="Q6276" s="11" t="str">
        <f t="shared" ca="1" si="433"/>
        <v>A</v>
      </c>
    </row>
    <row r="6277" spans="9:17" x14ac:dyDescent="0.25">
      <c r="I6277" s="11">
        <v>6276</v>
      </c>
      <c r="J6277" s="11">
        <f t="shared" ca="1" si="442"/>
        <v>-1.7204269020344563</v>
      </c>
      <c r="K6277" s="11">
        <f t="shared" ca="1" si="443"/>
        <v>0.99873787239024048</v>
      </c>
      <c r="L6277" s="11" t="str">
        <f t="shared" ca="1" si="432"/>
        <v>H</v>
      </c>
      <c r="M6277" s="11"/>
      <c r="N6277" s="11">
        <v>6276</v>
      </c>
      <c r="O6277" s="12">
        <f t="shared" ca="1" si="444"/>
        <v>-8.4657313590347005E-2</v>
      </c>
      <c r="P6277" s="12">
        <f t="shared" ca="1" si="445"/>
        <v>0.20610019631489651</v>
      </c>
      <c r="Q6277" s="11" t="str">
        <f t="shared" ca="1" si="433"/>
        <v>H</v>
      </c>
    </row>
    <row r="6278" spans="9:17" x14ac:dyDescent="0.25">
      <c r="I6278" s="11">
        <v>6277</v>
      </c>
      <c r="J6278" s="11">
        <f t="shared" ca="1" si="442"/>
        <v>0.90106448186431043</v>
      </c>
      <c r="K6278" s="11">
        <f t="shared" ca="1" si="443"/>
        <v>-6.6271337564414612E-2</v>
      </c>
      <c r="L6278" s="11" t="str">
        <f t="shared" ca="1" si="432"/>
        <v>A</v>
      </c>
      <c r="M6278" s="11"/>
      <c r="N6278" s="11">
        <v>6277</v>
      </c>
      <c r="O6278" s="12">
        <f t="shared" ca="1" si="444"/>
        <v>-0.64976381320381837</v>
      </c>
      <c r="P6278" s="12">
        <f t="shared" ca="1" si="445"/>
        <v>2.8290987940767538</v>
      </c>
      <c r="Q6278" s="11" t="str">
        <f t="shared" ca="1" si="433"/>
        <v>H</v>
      </c>
    </row>
    <row r="6279" spans="9:17" x14ac:dyDescent="0.25">
      <c r="I6279" s="11">
        <v>6278</v>
      </c>
      <c r="J6279" s="11">
        <f t="shared" ca="1" si="442"/>
        <v>1.7454369636742681</v>
      </c>
      <c r="K6279" s="11">
        <f t="shared" ca="1" si="443"/>
        <v>1.8113465671952735</v>
      </c>
      <c r="L6279" s="11" t="str">
        <f t="shared" ca="1" si="432"/>
        <v>H</v>
      </c>
      <c r="M6279" s="11"/>
      <c r="N6279" s="11">
        <v>6278</v>
      </c>
      <c r="O6279" s="12">
        <f t="shared" ca="1" si="444"/>
        <v>2.2715223243415883</v>
      </c>
      <c r="P6279" s="12">
        <f t="shared" ca="1" si="445"/>
        <v>1.2729141320840012</v>
      </c>
      <c r="Q6279" s="11" t="str">
        <f t="shared" ca="1" si="433"/>
        <v>A</v>
      </c>
    </row>
    <row r="6280" spans="9:17" x14ac:dyDescent="0.25">
      <c r="I6280" s="11">
        <v>6279</v>
      </c>
      <c r="J6280" s="11">
        <f t="shared" ca="1" si="442"/>
        <v>0.37667715068837904</v>
      </c>
      <c r="K6280" s="11">
        <f t="shared" ca="1" si="443"/>
        <v>4.7262118375339037</v>
      </c>
      <c r="L6280" s="11" t="str">
        <f t="shared" ca="1" si="432"/>
        <v>H</v>
      </c>
      <c r="M6280" s="11"/>
      <c r="N6280" s="11">
        <v>6279</v>
      </c>
      <c r="O6280" s="12">
        <f t="shared" ca="1" si="444"/>
        <v>0.61691592200311518</v>
      </c>
      <c r="P6280" s="12">
        <f t="shared" ca="1" si="445"/>
        <v>1.6599619595230366</v>
      </c>
      <c r="Q6280" s="11" t="str">
        <f t="shared" ca="1" si="433"/>
        <v>H</v>
      </c>
    </row>
    <row r="6281" spans="9:17" x14ac:dyDescent="0.25">
      <c r="I6281" s="11">
        <v>6280</v>
      </c>
      <c r="J6281" s="11">
        <f t="shared" ca="1" si="442"/>
        <v>0.43668937585739143</v>
      </c>
      <c r="K6281" s="11">
        <f t="shared" ca="1" si="443"/>
        <v>-0.1035299397331495</v>
      </c>
      <c r="L6281" s="11" t="str">
        <f t="shared" ca="1" si="432"/>
        <v>A</v>
      </c>
      <c r="M6281" s="11"/>
      <c r="N6281" s="11">
        <v>6280</v>
      </c>
      <c r="O6281" s="12">
        <f t="shared" ca="1" si="444"/>
        <v>0.75112124854997542</v>
      </c>
      <c r="P6281" s="12">
        <f t="shared" ca="1" si="445"/>
        <v>0.2047378092049662</v>
      </c>
      <c r="Q6281" s="11" t="str">
        <f t="shared" ca="1" si="433"/>
        <v>A</v>
      </c>
    </row>
    <row r="6282" spans="9:17" x14ac:dyDescent="0.25">
      <c r="I6282" s="11">
        <v>6281</v>
      </c>
      <c r="J6282" s="11">
        <f t="shared" ca="1" si="442"/>
        <v>0.61765073438914553</v>
      </c>
      <c r="K6282" s="11">
        <f t="shared" ca="1" si="443"/>
        <v>2.8879478435662702</v>
      </c>
      <c r="L6282" s="11" t="str">
        <f t="shared" ca="1" si="432"/>
        <v>H</v>
      </c>
      <c r="M6282" s="11"/>
      <c r="N6282" s="11">
        <v>6281</v>
      </c>
      <c r="O6282" s="12">
        <f t="shared" ca="1" si="444"/>
        <v>-0.96782581706287352</v>
      </c>
      <c r="P6282" s="12">
        <f t="shared" ca="1" si="445"/>
        <v>0.98068128524926512</v>
      </c>
      <c r="Q6282" s="11" t="str">
        <f t="shared" ca="1" si="433"/>
        <v>H</v>
      </c>
    </row>
    <row r="6283" spans="9:17" x14ac:dyDescent="0.25">
      <c r="I6283" s="11">
        <v>6282</v>
      </c>
      <c r="J6283" s="11">
        <f t="shared" ca="1" si="442"/>
        <v>2.0763652059125821</v>
      </c>
      <c r="K6283" s="11">
        <f t="shared" ca="1" si="443"/>
        <v>3.5047556564833755</v>
      </c>
      <c r="L6283" s="11" t="str">
        <f t="shared" ca="1" si="432"/>
        <v>H</v>
      </c>
      <c r="M6283" s="11"/>
      <c r="N6283" s="11">
        <v>6282</v>
      </c>
      <c r="O6283" s="12">
        <f t="shared" ca="1" si="444"/>
        <v>-3.6469518791286681E-2</v>
      </c>
      <c r="P6283" s="12">
        <f t="shared" ca="1" si="445"/>
        <v>0.76376022958226231</v>
      </c>
      <c r="Q6283" s="11" t="str">
        <f t="shared" ca="1" si="433"/>
        <v>H</v>
      </c>
    </row>
    <row r="6284" spans="9:17" x14ac:dyDescent="0.25">
      <c r="I6284" s="11">
        <v>6283</v>
      </c>
      <c r="J6284" s="11">
        <f t="shared" ca="1" si="442"/>
        <v>-0.70702325385745002</v>
      </c>
      <c r="K6284" s="11">
        <f t="shared" ca="1" si="443"/>
        <v>3.2023291743811084</v>
      </c>
      <c r="L6284" s="11" t="str">
        <f t="shared" ca="1" si="432"/>
        <v>H</v>
      </c>
      <c r="M6284" s="11"/>
      <c r="N6284" s="11">
        <v>6283</v>
      </c>
      <c r="O6284" s="12">
        <f t="shared" ca="1" si="444"/>
        <v>-0.12231312678737316</v>
      </c>
      <c r="P6284" s="12">
        <f t="shared" ca="1" si="445"/>
        <v>2.4920639047670274</v>
      </c>
      <c r="Q6284" s="11" t="str">
        <f t="shared" ca="1" si="433"/>
        <v>H</v>
      </c>
    </row>
    <row r="6285" spans="9:17" x14ac:dyDescent="0.25">
      <c r="I6285" s="11">
        <v>6284</v>
      </c>
      <c r="J6285" s="11">
        <f t="shared" ca="1" si="442"/>
        <v>0.36354158348468579</v>
      </c>
      <c r="K6285" s="11">
        <f t="shared" ca="1" si="443"/>
        <v>-0.66714298040255704</v>
      </c>
      <c r="L6285" s="11" t="str">
        <f t="shared" ca="1" si="432"/>
        <v>A</v>
      </c>
      <c r="M6285" s="11"/>
      <c r="N6285" s="11">
        <v>6284</v>
      </c>
      <c r="O6285" s="12">
        <f t="shared" ca="1" si="444"/>
        <v>-0.64069764732688883</v>
      </c>
      <c r="P6285" s="12">
        <f t="shared" ca="1" si="445"/>
        <v>0.99485216651933439</v>
      </c>
      <c r="Q6285" s="11" t="str">
        <f t="shared" ca="1" si="433"/>
        <v>H</v>
      </c>
    </row>
    <row r="6286" spans="9:17" x14ac:dyDescent="0.25">
      <c r="I6286" s="11">
        <v>6285</v>
      </c>
      <c r="J6286" s="11">
        <f t="shared" ca="1" si="442"/>
        <v>1.2406104104395761</v>
      </c>
      <c r="K6286" s="11">
        <f t="shared" ca="1" si="443"/>
        <v>3.4089168515894435</v>
      </c>
      <c r="L6286" s="11" t="str">
        <f t="shared" ca="1" si="432"/>
        <v>H</v>
      </c>
      <c r="M6286" s="11"/>
      <c r="N6286" s="11">
        <v>6285</v>
      </c>
      <c r="O6286" s="12">
        <f t="shared" ca="1" si="444"/>
        <v>-1.9597816546136426</v>
      </c>
      <c r="P6286" s="12">
        <f t="shared" ca="1" si="445"/>
        <v>1.0862263678666606</v>
      </c>
      <c r="Q6286" s="11" t="str">
        <f t="shared" ca="1" si="433"/>
        <v>H</v>
      </c>
    </row>
    <row r="6287" spans="9:17" x14ac:dyDescent="0.25">
      <c r="I6287" s="11">
        <v>6286</v>
      </c>
      <c r="J6287" s="11">
        <f t="shared" ca="1" si="442"/>
        <v>1.0314480023369301</v>
      </c>
      <c r="K6287" s="11">
        <f t="shared" ca="1" si="443"/>
        <v>1.878156362999347</v>
      </c>
      <c r="L6287" s="11" t="str">
        <f t="shared" ca="1" si="432"/>
        <v>H</v>
      </c>
      <c r="M6287" s="11"/>
      <c r="N6287" s="11">
        <v>6286</v>
      </c>
      <c r="O6287" s="12">
        <f t="shared" ca="1" si="444"/>
        <v>1.1257174216761787</v>
      </c>
      <c r="P6287" s="12">
        <f t="shared" ca="1" si="445"/>
        <v>-2.2484336216292364</v>
      </c>
      <c r="Q6287" s="11" t="str">
        <f t="shared" ca="1" si="433"/>
        <v>A</v>
      </c>
    </row>
    <row r="6288" spans="9:17" x14ac:dyDescent="0.25">
      <c r="I6288" s="11">
        <v>6287</v>
      </c>
      <c r="J6288" s="11">
        <f t="shared" ca="1" si="442"/>
        <v>2.0680216864732648</v>
      </c>
      <c r="K6288" s="11">
        <f t="shared" ca="1" si="443"/>
        <v>-0.3586252935473877</v>
      </c>
      <c r="L6288" s="11" t="str">
        <f t="shared" ca="1" si="432"/>
        <v>A</v>
      </c>
      <c r="M6288" s="11"/>
      <c r="N6288" s="11">
        <v>6287</v>
      </c>
      <c r="O6288" s="12">
        <f t="shared" ca="1" si="444"/>
        <v>-1.1915399944552756</v>
      </c>
      <c r="P6288" s="12">
        <f t="shared" ca="1" si="445"/>
        <v>1.8309198461893721</v>
      </c>
      <c r="Q6288" s="11" t="str">
        <f t="shared" ca="1" si="433"/>
        <v>H</v>
      </c>
    </row>
    <row r="6289" spans="9:17" x14ac:dyDescent="0.25">
      <c r="I6289" s="11">
        <v>6288</v>
      </c>
      <c r="J6289" s="11">
        <f t="shared" ca="1" si="442"/>
        <v>-1.0685618863520028</v>
      </c>
      <c r="K6289" s="11">
        <f t="shared" ca="1" si="443"/>
        <v>-1.215671435090782</v>
      </c>
      <c r="L6289" s="11" t="str">
        <f t="shared" ca="1" si="432"/>
        <v>A</v>
      </c>
      <c r="M6289" s="11"/>
      <c r="N6289" s="11">
        <v>6288</v>
      </c>
      <c r="O6289" s="12">
        <f t="shared" ca="1" si="444"/>
        <v>0.43209861028559038</v>
      </c>
      <c r="P6289" s="12">
        <f t="shared" ca="1" si="445"/>
        <v>0.33768939916461782</v>
      </c>
      <c r="Q6289" s="11" t="str">
        <f t="shared" ca="1" si="433"/>
        <v>A</v>
      </c>
    </row>
    <row r="6290" spans="9:17" x14ac:dyDescent="0.25">
      <c r="I6290" s="11">
        <v>6289</v>
      </c>
      <c r="J6290" s="11">
        <f t="shared" ca="1" si="442"/>
        <v>3.9944740699741623</v>
      </c>
      <c r="K6290" s="11">
        <f t="shared" ca="1" si="443"/>
        <v>5.5570827187019063</v>
      </c>
      <c r="L6290" s="11" t="str">
        <f t="shared" ca="1" si="432"/>
        <v>H</v>
      </c>
      <c r="M6290" s="11"/>
      <c r="N6290" s="11">
        <v>6289</v>
      </c>
      <c r="O6290" s="12">
        <f t="shared" ca="1" si="444"/>
        <v>0.43900585587519725</v>
      </c>
      <c r="P6290" s="12">
        <f t="shared" ca="1" si="445"/>
        <v>1.9899043655243709</v>
      </c>
      <c r="Q6290" s="11" t="str">
        <f t="shared" ca="1" si="433"/>
        <v>H</v>
      </c>
    </row>
    <row r="6291" spans="9:17" x14ac:dyDescent="0.25">
      <c r="I6291" s="11">
        <v>6290</v>
      </c>
      <c r="J6291" s="11">
        <f t="shared" ca="1" si="442"/>
        <v>-0.59575190098558883</v>
      </c>
      <c r="K6291" s="11">
        <f t="shared" ca="1" si="443"/>
        <v>0.42910706904272211</v>
      </c>
      <c r="L6291" s="11" t="str">
        <f t="shared" ca="1" si="432"/>
        <v>H</v>
      </c>
      <c r="M6291" s="11"/>
      <c r="N6291" s="11">
        <v>6290</v>
      </c>
      <c r="O6291" s="12">
        <f t="shared" ca="1" si="444"/>
        <v>0.82268133023527512</v>
      </c>
      <c r="P6291" s="12">
        <f t="shared" ca="1" si="445"/>
        <v>0.81727921275047</v>
      </c>
      <c r="Q6291" s="11" t="str">
        <f t="shared" ca="1" si="433"/>
        <v>A</v>
      </c>
    </row>
    <row r="6292" spans="9:17" x14ac:dyDescent="0.25">
      <c r="I6292" s="11">
        <v>6291</v>
      </c>
      <c r="J6292" s="11">
        <f t="shared" ca="1" si="442"/>
        <v>4.0209710331051585E-2</v>
      </c>
      <c r="K6292" s="11">
        <f t="shared" ca="1" si="443"/>
        <v>0.76922720844697134</v>
      </c>
      <c r="L6292" s="11" t="str">
        <f t="shared" ca="1" si="432"/>
        <v>H</v>
      </c>
      <c r="M6292" s="11"/>
      <c r="N6292" s="11">
        <v>6291</v>
      </c>
      <c r="O6292" s="12">
        <f t="shared" ca="1" si="444"/>
        <v>0.68221998827870256</v>
      </c>
      <c r="P6292" s="12">
        <f t="shared" ca="1" si="445"/>
        <v>0.95296548967420602</v>
      </c>
      <c r="Q6292" s="11" t="str">
        <f t="shared" ca="1" si="433"/>
        <v>H</v>
      </c>
    </row>
    <row r="6293" spans="9:17" x14ac:dyDescent="0.25">
      <c r="I6293" s="11">
        <v>6292</v>
      </c>
      <c r="J6293" s="11">
        <f t="shared" ca="1" si="442"/>
        <v>-0.49277946045515109</v>
      </c>
      <c r="K6293" s="11">
        <f t="shared" ca="1" si="443"/>
        <v>5.0971784662399831</v>
      </c>
      <c r="L6293" s="11" t="str">
        <f t="shared" ca="1" si="432"/>
        <v>H</v>
      </c>
      <c r="M6293" s="11"/>
      <c r="N6293" s="11">
        <v>6292</v>
      </c>
      <c r="O6293" s="12">
        <f t="shared" ca="1" si="444"/>
        <v>3.0393461035958271</v>
      </c>
      <c r="P6293" s="12">
        <f t="shared" ca="1" si="445"/>
        <v>0.79131882215451188</v>
      </c>
      <c r="Q6293" s="11" t="str">
        <f t="shared" ca="1" si="433"/>
        <v>A</v>
      </c>
    </row>
    <row r="6294" spans="9:17" x14ac:dyDescent="0.25">
      <c r="I6294" s="11">
        <v>6293</v>
      </c>
      <c r="J6294" s="11">
        <f t="shared" ca="1" si="442"/>
        <v>0.54174339610453026</v>
      </c>
      <c r="K6294" s="11">
        <f t="shared" ca="1" si="443"/>
        <v>3.4911998354503622</v>
      </c>
      <c r="L6294" s="11" t="str">
        <f t="shared" ca="1" si="432"/>
        <v>H</v>
      </c>
      <c r="M6294" s="11"/>
      <c r="N6294" s="11">
        <v>6293</v>
      </c>
      <c r="O6294" s="12">
        <f t="shared" ca="1" si="444"/>
        <v>6.958921441694399E-2</v>
      </c>
      <c r="P6294" s="12">
        <f t="shared" ca="1" si="445"/>
        <v>-1.2612711454062735</v>
      </c>
      <c r="Q6294" s="11" t="str">
        <f t="shared" ca="1" si="433"/>
        <v>A</v>
      </c>
    </row>
    <row r="6295" spans="9:17" x14ac:dyDescent="0.25">
      <c r="I6295" s="11">
        <v>6294</v>
      </c>
      <c r="J6295" s="11">
        <f t="shared" ca="1" si="442"/>
        <v>0.58924554832468745</v>
      </c>
      <c r="K6295" s="11">
        <f t="shared" ca="1" si="443"/>
        <v>6.795044366505401</v>
      </c>
      <c r="L6295" s="11" t="str">
        <f t="shared" ca="1" si="432"/>
        <v>H</v>
      </c>
      <c r="M6295" s="11"/>
      <c r="N6295" s="11">
        <v>6294</v>
      </c>
      <c r="O6295" s="12">
        <f t="shared" ca="1" si="444"/>
        <v>2.3818019200400036</v>
      </c>
      <c r="P6295" s="12">
        <f t="shared" ca="1" si="445"/>
        <v>2.2992900239169725</v>
      </c>
      <c r="Q6295" s="11" t="str">
        <f t="shared" ca="1" si="433"/>
        <v>A</v>
      </c>
    </row>
    <row r="6296" spans="9:17" x14ac:dyDescent="0.25">
      <c r="I6296" s="11">
        <v>6295</v>
      </c>
      <c r="J6296" s="11">
        <f t="shared" ca="1" si="442"/>
        <v>1.5718345204091397</v>
      </c>
      <c r="K6296" s="11">
        <f t="shared" ca="1" si="443"/>
        <v>3.9180946176323328</v>
      </c>
      <c r="L6296" s="11" t="str">
        <f t="shared" ca="1" si="432"/>
        <v>H</v>
      </c>
      <c r="M6296" s="11"/>
      <c r="N6296" s="11">
        <v>6295</v>
      </c>
      <c r="O6296" s="12">
        <f t="shared" ca="1" si="444"/>
        <v>-0.31302535689030375</v>
      </c>
      <c r="P6296" s="12">
        <f t="shared" ca="1" si="445"/>
        <v>1.3629108149459668</v>
      </c>
      <c r="Q6296" s="11" t="str">
        <f t="shared" ca="1" si="433"/>
        <v>H</v>
      </c>
    </row>
    <row r="6297" spans="9:17" x14ac:dyDescent="0.25">
      <c r="I6297" s="11">
        <v>6296</v>
      </c>
      <c r="J6297" s="11">
        <f t="shared" ca="1" si="442"/>
        <v>2.4676300521717032</v>
      </c>
      <c r="K6297" s="11">
        <f t="shared" ca="1" si="443"/>
        <v>1.4225881124354722</v>
      </c>
      <c r="L6297" s="11" t="str">
        <f t="shared" ca="1" si="432"/>
        <v>A</v>
      </c>
      <c r="M6297" s="11"/>
      <c r="N6297" s="11">
        <v>6296</v>
      </c>
      <c r="O6297" s="12">
        <f t="shared" ca="1" si="444"/>
        <v>0.79061576745233286</v>
      </c>
      <c r="P6297" s="12">
        <f t="shared" ca="1" si="445"/>
        <v>-0.11749667756013027</v>
      </c>
      <c r="Q6297" s="11" t="str">
        <f t="shared" ca="1" si="433"/>
        <v>A</v>
      </c>
    </row>
    <row r="6298" spans="9:17" x14ac:dyDescent="0.25">
      <c r="I6298" s="11">
        <v>6297</v>
      </c>
      <c r="J6298" s="11">
        <f t="shared" ca="1" si="442"/>
        <v>6.8989085682320317E-2</v>
      </c>
      <c r="K6298" s="11">
        <f t="shared" ca="1" si="443"/>
        <v>1.2089382262562927</v>
      </c>
      <c r="L6298" s="11" t="str">
        <f t="shared" ca="1" si="432"/>
        <v>H</v>
      </c>
      <c r="M6298" s="11"/>
      <c r="N6298" s="11">
        <v>6297</v>
      </c>
      <c r="O6298" s="12">
        <f t="shared" ca="1" si="444"/>
        <v>2.0265479355507066</v>
      </c>
      <c r="P6298" s="12">
        <f t="shared" ca="1" si="445"/>
        <v>-5.5508599615436305E-2</v>
      </c>
      <c r="Q6298" s="11" t="str">
        <f t="shared" ca="1" si="433"/>
        <v>A</v>
      </c>
    </row>
    <row r="6299" spans="9:17" x14ac:dyDescent="0.25">
      <c r="I6299" s="11">
        <v>6298</v>
      </c>
      <c r="J6299" s="11">
        <f t="shared" ca="1" si="442"/>
        <v>1.2508580741977338</v>
      </c>
      <c r="K6299" s="11">
        <f t="shared" ca="1" si="443"/>
        <v>2.2221938508936998</v>
      </c>
      <c r="L6299" s="11" t="str">
        <f t="shared" ca="1" si="432"/>
        <v>H</v>
      </c>
      <c r="M6299" s="11"/>
      <c r="N6299" s="11">
        <v>6298</v>
      </c>
      <c r="O6299" s="12">
        <f t="shared" ca="1" si="444"/>
        <v>1.5800373779059596</v>
      </c>
      <c r="P6299" s="12">
        <f t="shared" ca="1" si="445"/>
        <v>0.75355444033031616</v>
      </c>
      <c r="Q6299" s="11" t="str">
        <f t="shared" ca="1" si="433"/>
        <v>A</v>
      </c>
    </row>
    <row r="6300" spans="9:17" x14ac:dyDescent="0.25">
      <c r="I6300" s="11">
        <v>6299</v>
      </c>
      <c r="J6300" s="11">
        <f t="shared" ca="1" si="442"/>
        <v>2.5500018565289091</v>
      </c>
      <c r="K6300" s="11">
        <f t="shared" ca="1" si="443"/>
        <v>2.0471155348064487</v>
      </c>
      <c r="L6300" s="11" t="str">
        <f t="shared" ca="1" si="432"/>
        <v>A</v>
      </c>
      <c r="M6300" s="11"/>
      <c r="N6300" s="11">
        <v>6299</v>
      </c>
      <c r="O6300" s="12">
        <f t="shared" ca="1" si="444"/>
        <v>0.50877912415151916</v>
      </c>
      <c r="P6300" s="12">
        <f t="shared" ca="1" si="445"/>
        <v>0.32380412102752221</v>
      </c>
      <c r="Q6300" s="11" t="str">
        <f t="shared" ca="1" si="433"/>
        <v>A</v>
      </c>
    </row>
    <row r="6301" spans="9:17" x14ac:dyDescent="0.25">
      <c r="I6301" s="11">
        <v>6300</v>
      </c>
      <c r="J6301" s="11">
        <f t="shared" ca="1" si="442"/>
        <v>0.71420724207961506</v>
      </c>
      <c r="K6301" s="11">
        <f t="shared" ca="1" si="443"/>
        <v>1.6042115251479951</v>
      </c>
      <c r="L6301" s="11" t="str">
        <f t="shared" ca="1" si="432"/>
        <v>H</v>
      </c>
      <c r="M6301" s="11"/>
      <c r="N6301" s="11">
        <v>6300</v>
      </c>
      <c r="O6301" s="12">
        <f t="shared" ca="1" si="444"/>
        <v>0.94229188511136497</v>
      </c>
      <c r="P6301" s="12">
        <f t="shared" ca="1" si="445"/>
        <v>-7.0285391372493233E-2</v>
      </c>
      <c r="Q6301" s="11" t="str">
        <f t="shared" ca="1" si="433"/>
        <v>A</v>
      </c>
    </row>
    <row r="6302" spans="9:17" x14ac:dyDescent="0.25">
      <c r="I6302" s="11">
        <v>6301</v>
      </c>
      <c r="J6302" s="11">
        <f t="shared" ca="1" si="442"/>
        <v>0.35785214800377851</v>
      </c>
      <c r="K6302" s="11">
        <f t="shared" ca="1" si="443"/>
        <v>-1.1891792694651131</v>
      </c>
      <c r="L6302" s="11" t="str">
        <f t="shared" ca="1" si="432"/>
        <v>A</v>
      </c>
      <c r="M6302" s="11"/>
      <c r="N6302" s="11">
        <v>6301</v>
      </c>
      <c r="O6302" s="12">
        <f t="shared" ca="1" si="444"/>
        <v>2.329700658697738</v>
      </c>
      <c r="P6302" s="12">
        <f t="shared" ca="1" si="445"/>
        <v>1.9330775321295082</v>
      </c>
      <c r="Q6302" s="11" t="str">
        <f t="shared" ca="1" si="433"/>
        <v>A</v>
      </c>
    </row>
    <row r="6303" spans="9:17" x14ac:dyDescent="0.25">
      <c r="I6303" s="11">
        <v>6302</v>
      </c>
      <c r="J6303" s="11">
        <f t="shared" ca="1" si="442"/>
        <v>1.4403381945853022</v>
      </c>
      <c r="K6303" s="11">
        <f t="shared" ca="1" si="443"/>
        <v>2.8557965546602357</v>
      </c>
      <c r="L6303" s="11" t="str">
        <f t="shared" ca="1" si="432"/>
        <v>H</v>
      </c>
      <c r="M6303" s="11"/>
      <c r="N6303" s="11">
        <v>6302</v>
      </c>
      <c r="O6303" s="12">
        <f t="shared" ca="1" si="444"/>
        <v>1.6001800043508341</v>
      </c>
      <c r="P6303" s="12">
        <f t="shared" ca="1" si="445"/>
        <v>1.2030333850203929</v>
      </c>
      <c r="Q6303" s="11" t="str">
        <f t="shared" ca="1" si="433"/>
        <v>A</v>
      </c>
    </row>
    <row r="6304" spans="9:17" x14ac:dyDescent="0.25">
      <c r="I6304" s="11">
        <v>6303</v>
      </c>
      <c r="J6304" s="11">
        <f t="shared" ca="1" si="442"/>
        <v>-0.35896068355010058</v>
      </c>
      <c r="K6304" s="11">
        <f t="shared" ca="1" si="443"/>
        <v>1.7476164117130732</v>
      </c>
      <c r="L6304" s="11" t="str">
        <f t="shared" ca="1" si="432"/>
        <v>H</v>
      </c>
      <c r="M6304" s="11"/>
      <c r="N6304" s="11">
        <v>6303</v>
      </c>
      <c r="O6304" s="12">
        <f t="shared" ca="1" si="444"/>
        <v>0.65968615241724637</v>
      </c>
      <c r="P6304" s="12">
        <f t="shared" ca="1" si="445"/>
        <v>3.0956144969575679</v>
      </c>
      <c r="Q6304" s="11" t="str">
        <f t="shared" ca="1" si="433"/>
        <v>H</v>
      </c>
    </row>
    <row r="6305" spans="9:17" x14ac:dyDescent="0.25">
      <c r="I6305" s="11">
        <v>6304</v>
      </c>
      <c r="J6305" s="11">
        <f t="shared" ca="1" si="442"/>
        <v>1.0218587858184081</v>
      </c>
      <c r="K6305" s="11">
        <f t="shared" ca="1" si="443"/>
        <v>1.9459904913129011</v>
      </c>
      <c r="L6305" s="11" t="str">
        <f t="shared" ca="1" si="432"/>
        <v>H</v>
      </c>
      <c r="M6305" s="11"/>
      <c r="N6305" s="11">
        <v>6304</v>
      </c>
      <c r="O6305" s="12">
        <f t="shared" ca="1" si="444"/>
        <v>0.55442871867829358</v>
      </c>
      <c r="P6305" s="12">
        <f t="shared" ca="1" si="445"/>
        <v>1.1867777943183813</v>
      </c>
      <c r="Q6305" s="11" t="str">
        <f t="shared" ca="1" si="433"/>
        <v>H</v>
      </c>
    </row>
    <row r="6306" spans="9:17" x14ac:dyDescent="0.25">
      <c r="I6306" s="11">
        <v>6305</v>
      </c>
      <c r="J6306" s="11">
        <f t="shared" ca="1" si="442"/>
        <v>0.62274188469763392</v>
      </c>
      <c r="K6306" s="11">
        <f t="shared" ca="1" si="443"/>
        <v>1.0396724335366239</v>
      </c>
      <c r="L6306" s="11" t="str">
        <f t="shared" ca="1" si="432"/>
        <v>H</v>
      </c>
      <c r="M6306" s="11"/>
      <c r="N6306" s="11">
        <v>6305</v>
      </c>
      <c r="O6306" s="12">
        <f t="shared" ca="1" si="444"/>
        <v>0.17770525515295948</v>
      </c>
      <c r="P6306" s="12">
        <f t="shared" ca="1" si="445"/>
        <v>-0.35919943965309531</v>
      </c>
      <c r="Q6306" s="11" t="str">
        <f t="shared" ca="1" si="433"/>
        <v>A</v>
      </c>
    </row>
    <row r="6307" spans="9:17" x14ac:dyDescent="0.25">
      <c r="I6307" s="11">
        <v>6306</v>
      </c>
      <c r="J6307" s="11">
        <f t="shared" ca="1" si="442"/>
        <v>1.0270099140769029</v>
      </c>
      <c r="K6307" s="11">
        <f t="shared" ca="1" si="443"/>
        <v>3.7360296116735618</v>
      </c>
      <c r="L6307" s="11" t="str">
        <f t="shared" ca="1" si="432"/>
        <v>H</v>
      </c>
      <c r="M6307" s="11"/>
      <c r="N6307" s="11">
        <v>6306</v>
      </c>
      <c r="O6307" s="12">
        <f t="shared" ca="1" si="444"/>
        <v>1.6816135611603915</v>
      </c>
      <c r="P6307" s="12">
        <f t="shared" ca="1" si="445"/>
        <v>-0.23976621415093669</v>
      </c>
      <c r="Q6307" s="11" t="str">
        <f t="shared" ca="1" si="433"/>
        <v>A</v>
      </c>
    </row>
    <row r="6308" spans="9:17" x14ac:dyDescent="0.25">
      <c r="I6308" s="11">
        <v>6307</v>
      </c>
      <c r="J6308" s="11">
        <f t="shared" ca="1" si="442"/>
        <v>-0.85644788167910202</v>
      </c>
      <c r="K6308" s="11">
        <f t="shared" ca="1" si="443"/>
        <v>3.8631565544572002</v>
      </c>
      <c r="L6308" s="11" t="str">
        <f t="shared" ca="1" si="432"/>
        <v>H</v>
      </c>
      <c r="M6308" s="11"/>
      <c r="N6308" s="11">
        <v>6307</v>
      </c>
      <c r="O6308" s="12">
        <f t="shared" ca="1" si="444"/>
        <v>0.96784309672481883</v>
      </c>
      <c r="P6308" s="12">
        <f t="shared" ca="1" si="445"/>
        <v>1.3423689201035756</v>
      </c>
      <c r="Q6308" s="11" t="str">
        <f t="shared" ca="1" si="433"/>
        <v>H</v>
      </c>
    </row>
    <row r="6309" spans="9:17" x14ac:dyDescent="0.25">
      <c r="I6309" s="11">
        <v>6308</v>
      </c>
      <c r="J6309" s="11">
        <f t="shared" ca="1" si="442"/>
        <v>3.7367287699242873</v>
      </c>
      <c r="K6309" s="11">
        <f t="shared" ca="1" si="443"/>
        <v>2.5740090461532175</v>
      </c>
      <c r="L6309" s="11" t="str">
        <f t="shared" ca="1" si="432"/>
        <v>A</v>
      </c>
      <c r="M6309" s="11"/>
      <c r="N6309" s="11">
        <v>6308</v>
      </c>
      <c r="O6309" s="12">
        <f t="shared" ca="1" si="444"/>
        <v>-1.932426495721556</v>
      </c>
      <c r="P6309" s="12">
        <f t="shared" ca="1" si="445"/>
        <v>2.0564581438081282</v>
      </c>
      <c r="Q6309" s="11" t="str">
        <f t="shared" ca="1" si="433"/>
        <v>H</v>
      </c>
    </row>
    <row r="6310" spans="9:17" x14ac:dyDescent="0.25">
      <c r="I6310" s="11">
        <v>6309</v>
      </c>
      <c r="J6310" s="11">
        <f t="shared" ca="1" si="442"/>
        <v>1.599083939331698</v>
      </c>
      <c r="K6310" s="11">
        <f t="shared" ca="1" si="443"/>
        <v>3.5263881665239163</v>
      </c>
      <c r="L6310" s="11" t="str">
        <f t="shared" ca="1" si="432"/>
        <v>H</v>
      </c>
      <c r="M6310" s="11"/>
      <c r="N6310" s="11">
        <v>6309</v>
      </c>
      <c r="O6310" s="12">
        <f t="shared" ca="1" si="444"/>
        <v>1.6595610461252206</v>
      </c>
      <c r="P6310" s="12">
        <f t="shared" ca="1" si="445"/>
        <v>2.9220768521165246</v>
      </c>
      <c r="Q6310" s="11" t="str">
        <f t="shared" ca="1" si="433"/>
        <v>H</v>
      </c>
    </row>
    <row r="6311" spans="9:17" x14ac:dyDescent="0.25">
      <c r="I6311" s="11">
        <v>6310</v>
      </c>
      <c r="J6311" s="11">
        <f t="shared" ca="1" si="442"/>
        <v>2.9684593808974817</v>
      </c>
      <c r="K6311" s="11">
        <f t="shared" ca="1" si="443"/>
        <v>2.9990759500222328</v>
      </c>
      <c r="L6311" s="11" t="str">
        <f t="shared" ca="1" si="432"/>
        <v>H</v>
      </c>
      <c r="M6311" s="11"/>
      <c r="N6311" s="11">
        <v>6310</v>
      </c>
      <c r="O6311" s="12">
        <f t="shared" ca="1" si="444"/>
        <v>0.49037236614342783</v>
      </c>
      <c r="P6311" s="12">
        <f t="shared" ca="1" si="445"/>
        <v>-9.9171516346000743E-2</v>
      </c>
      <c r="Q6311" s="11" t="str">
        <f t="shared" ca="1" si="433"/>
        <v>A</v>
      </c>
    </row>
    <row r="6312" spans="9:17" x14ac:dyDescent="0.25">
      <c r="I6312" s="11">
        <v>6311</v>
      </c>
      <c r="J6312" s="11">
        <f t="shared" ca="1" si="442"/>
        <v>2.6578355311480371</v>
      </c>
      <c r="K6312" s="11">
        <f t="shared" ca="1" si="443"/>
        <v>0.79722510463902929</v>
      </c>
      <c r="L6312" s="11" t="str">
        <f t="shared" ca="1" si="432"/>
        <v>A</v>
      </c>
      <c r="M6312" s="11"/>
      <c r="N6312" s="11">
        <v>6311</v>
      </c>
      <c r="O6312" s="12">
        <f t="shared" ca="1" si="444"/>
        <v>0.35808594257127313</v>
      </c>
      <c r="P6312" s="12">
        <f t="shared" ca="1" si="445"/>
        <v>1.6597292104562511</v>
      </c>
      <c r="Q6312" s="11" t="str">
        <f t="shared" ca="1" si="433"/>
        <v>H</v>
      </c>
    </row>
    <row r="6313" spans="9:17" x14ac:dyDescent="0.25">
      <c r="I6313" s="11">
        <v>6312</v>
      </c>
      <c r="J6313" s="11">
        <f t="shared" ca="1" si="442"/>
        <v>3.0164619556714856</v>
      </c>
      <c r="K6313" s="11">
        <f t="shared" ca="1" si="443"/>
        <v>2.8759669426263099</v>
      </c>
      <c r="L6313" s="11" t="str">
        <f t="shared" ca="1" si="432"/>
        <v>A</v>
      </c>
      <c r="M6313" s="11"/>
      <c r="N6313" s="11">
        <v>6312</v>
      </c>
      <c r="O6313" s="12">
        <f t="shared" ca="1" si="444"/>
        <v>0.18658124996615111</v>
      </c>
      <c r="P6313" s="12">
        <f t="shared" ca="1" si="445"/>
        <v>2.6095195544065999</v>
      </c>
      <c r="Q6313" s="11" t="str">
        <f t="shared" ca="1" si="433"/>
        <v>H</v>
      </c>
    </row>
    <row r="6314" spans="9:17" x14ac:dyDescent="0.25">
      <c r="I6314" s="11">
        <v>6313</v>
      </c>
      <c r="J6314" s="11">
        <f t="shared" ca="1" si="442"/>
        <v>0.76349360766690655</v>
      </c>
      <c r="K6314" s="11">
        <f t="shared" ca="1" si="443"/>
        <v>2.329861214499223</v>
      </c>
      <c r="L6314" s="11" t="str">
        <f t="shared" ca="1" si="432"/>
        <v>H</v>
      </c>
      <c r="M6314" s="11"/>
      <c r="N6314" s="11">
        <v>6313</v>
      </c>
      <c r="O6314" s="12">
        <f t="shared" ca="1" si="444"/>
        <v>2.1929083419493871</v>
      </c>
      <c r="P6314" s="12">
        <f t="shared" ca="1" si="445"/>
        <v>2.1649491807617838</v>
      </c>
      <c r="Q6314" s="11" t="str">
        <f t="shared" ca="1" si="433"/>
        <v>A</v>
      </c>
    </row>
    <row r="6315" spans="9:17" x14ac:dyDescent="0.25">
      <c r="I6315" s="11">
        <v>6314</v>
      </c>
      <c r="J6315" s="11">
        <f t="shared" ca="1" si="442"/>
        <v>1.9028505851258979</v>
      </c>
      <c r="K6315" s="11">
        <f t="shared" ca="1" si="443"/>
        <v>2.0951268997308459</v>
      </c>
      <c r="L6315" s="11" t="str">
        <f t="shared" ca="1" si="432"/>
        <v>H</v>
      </c>
      <c r="M6315" s="11"/>
      <c r="N6315" s="11">
        <v>6314</v>
      </c>
      <c r="O6315" s="12">
        <f t="shared" ca="1" si="444"/>
        <v>0.91961746723827964</v>
      </c>
      <c r="P6315" s="12">
        <f t="shared" ca="1" si="445"/>
        <v>0.39776599677898317</v>
      </c>
      <c r="Q6315" s="11" t="str">
        <f t="shared" ca="1" si="433"/>
        <v>A</v>
      </c>
    </row>
    <row r="6316" spans="9:17" x14ac:dyDescent="0.25">
      <c r="I6316" s="11">
        <v>6315</v>
      </c>
      <c r="J6316" s="11">
        <f t="shared" ca="1" si="442"/>
        <v>0.32255783334771126</v>
      </c>
      <c r="K6316" s="11">
        <f t="shared" ca="1" si="443"/>
        <v>2.4320299522607942</v>
      </c>
      <c r="L6316" s="11" t="str">
        <f t="shared" ca="1" si="432"/>
        <v>H</v>
      </c>
      <c r="M6316" s="11"/>
      <c r="N6316" s="11">
        <v>6315</v>
      </c>
      <c r="O6316" s="12">
        <f t="shared" ca="1" si="444"/>
        <v>-0.18176135557325401</v>
      </c>
      <c r="P6316" s="12">
        <f t="shared" ca="1" si="445"/>
        <v>1.1754443295981414</v>
      </c>
      <c r="Q6316" s="11" t="str">
        <f t="shared" ca="1" si="433"/>
        <v>H</v>
      </c>
    </row>
    <row r="6317" spans="9:17" x14ac:dyDescent="0.25">
      <c r="I6317" s="11">
        <v>6316</v>
      </c>
      <c r="J6317" s="11">
        <f t="shared" ca="1" si="442"/>
        <v>2.5301186675602159</v>
      </c>
      <c r="K6317" s="11">
        <f t="shared" ca="1" si="443"/>
        <v>2.3891048805937825</v>
      </c>
      <c r="L6317" s="11" t="str">
        <f t="shared" ca="1" si="432"/>
        <v>A</v>
      </c>
      <c r="M6317" s="11"/>
      <c r="N6317" s="11">
        <v>6316</v>
      </c>
      <c r="O6317" s="12">
        <f t="shared" ca="1" si="444"/>
        <v>1.7264571674959417</v>
      </c>
      <c r="P6317" s="12">
        <f t="shared" ca="1" si="445"/>
        <v>0.47165244849131405</v>
      </c>
      <c r="Q6317" s="11" t="str">
        <f t="shared" ca="1" si="433"/>
        <v>A</v>
      </c>
    </row>
    <row r="6318" spans="9:17" x14ac:dyDescent="0.25">
      <c r="I6318" s="11">
        <v>6317</v>
      </c>
      <c r="J6318" s="11">
        <f t="shared" ca="1" si="442"/>
        <v>-2.2518377200445552</v>
      </c>
      <c r="K6318" s="11">
        <f t="shared" ca="1" si="443"/>
        <v>3.1854080614373537</v>
      </c>
      <c r="L6318" s="11" t="str">
        <f t="shared" ca="1" si="432"/>
        <v>H</v>
      </c>
      <c r="M6318" s="11"/>
      <c r="N6318" s="11">
        <v>6317</v>
      </c>
      <c r="O6318" s="12">
        <f t="shared" ca="1" si="444"/>
        <v>0.46348593123396553</v>
      </c>
      <c r="P6318" s="12">
        <f t="shared" ca="1" si="445"/>
        <v>2.8608164121801489</v>
      </c>
      <c r="Q6318" s="11" t="str">
        <f t="shared" ca="1" si="433"/>
        <v>H</v>
      </c>
    </row>
    <row r="6319" spans="9:17" x14ac:dyDescent="0.25">
      <c r="I6319" s="11">
        <v>6318</v>
      </c>
      <c r="J6319" s="11">
        <f t="shared" ca="1" si="442"/>
        <v>1.9549021870852865</v>
      </c>
      <c r="K6319" s="11">
        <f t="shared" ca="1" si="443"/>
        <v>-0.84676696250354944</v>
      </c>
      <c r="L6319" s="11" t="str">
        <f t="shared" ca="1" si="432"/>
        <v>A</v>
      </c>
      <c r="M6319" s="11"/>
      <c r="N6319" s="11">
        <v>6318</v>
      </c>
      <c r="O6319" s="12">
        <f t="shared" ca="1" si="444"/>
        <v>-1.182012251411102</v>
      </c>
      <c r="P6319" s="12">
        <f t="shared" ca="1" si="445"/>
        <v>1.0761996833807319</v>
      </c>
      <c r="Q6319" s="11" t="str">
        <f t="shared" ca="1" si="433"/>
        <v>H</v>
      </c>
    </row>
    <row r="6320" spans="9:17" x14ac:dyDescent="0.25">
      <c r="I6320" s="11">
        <v>6319</v>
      </c>
      <c r="J6320" s="11">
        <f t="shared" ca="1" si="442"/>
        <v>-0.39516338085874592</v>
      </c>
      <c r="K6320" s="11">
        <f t="shared" ca="1" si="443"/>
        <v>3.6398950992202761</v>
      </c>
      <c r="L6320" s="11" t="str">
        <f t="shared" ca="1" si="432"/>
        <v>H</v>
      </c>
      <c r="M6320" s="11"/>
      <c r="N6320" s="11">
        <v>6319</v>
      </c>
      <c r="O6320" s="12">
        <f t="shared" ca="1" si="444"/>
        <v>0.16748490749657946</v>
      </c>
      <c r="P6320" s="12">
        <f t="shared" ca="1" si="445"/>
        <v>2.4648191260649019</v>
      </c>
      <c r="Q6320" s="11" t="str">
        <f t="shared" ca="1" si="433"/>
        <v>H</v>
      </c>
    </row>
    <row r="6321" spans="9:17" x14ac:dyDescent="0.25">
      <c r="I6321" s="11">
        <v>6320</v>
      </c>
      <c r="J6321" s="11">
        <f t="shared" ca="1" si="442"/>
        <v>-0.36258944407820504</v>
      </c>
      <c r="K6321" s="11">
        <f t="shared" ca="1" si="443"/>
        <v>0.22904150443184368</v>
      </c>
      <c r="L6321" s="11" t="str">
        <f t="shared" ca="1" si="432"/>
        <v>H</v>
      </c>
      <c r="M6321" s="11"/>
      <c r="N6321" s="11">
        <v>6320</v>
      </c>
      <c r="O6321" s="12">
        <f t="shared" ca="1" si="444"/>
        <v>-0.89681638597955704</v>
      </c>
      <c r="P6321" s="12">
        <f t="shared" ca="1" si="445"/>
        <v>-0.7856592821513888</v>
      </c>
      <c r="Q6321" s="11" t="str">
        <f t="shared" ca="1" si="433"/>
        <v>H</v>
      </c>
    </row>
    <row r="6322" spans="9:17" x14ac:dyDescent="0.25">
      <c r="I6322" s="11">
        <v>6321</v>
      </c>
      <c r="J6322" s="11">
        <f t="shared" ca="1" si="442"/>
        <v>0.45942010591450222</v>
      </c>
      <c r="K6322" s="11">
        <f t="shared" ca="1" si="443"/>
        <v>2.1175976443836304</v>
      </c>
      <c r="L6322" s="11" t="str">
        <f t="shared" ca="1" si="432"/>
        <v>H</v>
      </c>
      <c r="M6322" s="11"/>
      <c r="N6322" s="11">
        <v>6321</v>
      </c>
      <c r="O6322" s="12">
        <f t="shared" ca="1" si="444"/>
        <v>0.79319098034340296</v>
      </c>
      <c r="P6322" s="12">
        <f t="shared" ca="1" si="445"/>
        <v>4.0715374413719676</v>
      </c>
      <c r="Q6322" s="11" t="str">
        <f t="shared" ca="1" si="433"/>
        <v>H</v>
      </c>
    </row>
    <row r="6323" spans="9:17" x14ac:dyDescent="0.25">
      <c r="I6323" s="11">
        <v>6322</v>
      </c>
      <c r="J6323" s="11">
        <f t="shared" ca="1" si="442"/>
        <v>0.32105494352116104</v>
      </c>
      <c r="K6323" s="11">
        <f t="shared" ca="1" si="443"/>
        <v>1.4012494762562686</v>
      </c>
      <c r="L6323" s="11" t="str">
        <f t="shared" ca="1" si="432"/>
        <v>H</v>
      </c>
      <c r="M6323" s="11"/>
      <c r="N6323" s="11">
        <v>6322</v>
      </c>
      <c r="O6323" s="12">
        <f t="shared" ca="1" si="444"/>
        <v>-0.65779376042862903</v>
      </c>
      <c r="P6323" s="12">
        <f t="shared" ca="1" si="445"/>
        <v>1.861608920906946</v>
      </c>
      <c r="Q6323" s="11" t="str">
        <f t="shared" ca="1" si="433"/>
        <v>H</v>
      </c>
    </row>
    <row r="6324" spans="9:17" x14ac:dyDescent="0.25">
      <c r="I6324" s="11">
        <v>6323</v>
      </c>
      <c r="J6324" s="11">
        <f t="shared" ca="1" si="442"/>
        <v>1.6033503520760202</v>
      </c>
      <c r="K6324" s="11">
        <f t="shared" ca="1" si="443"/>
        <v>-0.7895385511344486</v>
      </c>
      <c r="L6324" s="11" t="str">
        <f t="shared" ca="1" si="432"/>
        <v>A</v>
      </c>
      <c r="M6324" s="11"/>
      <c r="N6324" s="11">
        <v>6323</v>
      </c>
      <c r="O6324" s="12">
        <f t="shared" ca="1" si="444"/>
        <v>1.249129556941017</v>
      </c>
      <c r="P6324" s="12">
        <f t="shared" ca="1" si="445"/>
        <v>2.2624337346650814E-2</v>
      </c>
      <c r="Q6324" s="11" t="str">
        <f t="shared" ca="1" si="433"/>
        <v>A</v>
      </c>
    </row>
    <row r="6325" spans="9:17" x14ac:dyDescent="0.25">
      <c r="I6325" s="11">
        <v>6324</v>
      </c>
      <c r="J6325" s="11">
        <f t="shared" ca="1" si="442"/>
        <v>1.9908490617348402</v>
      </c>
      <c r="K6325" s="11">
        <f t="shared" ca="1" si="443"/>
        <v>1.7668984686191818</v>
      </c>
      <c r="L6325" s="11" t="str">
        <f t="shared" ca="1" si="432"/>
        <v>A</v>
      </c>
      <c r="M6325" s="11"/>
      <c r="N6325" s="11">
        <v>6324</v>
      </c>
      <c r="O6325" s="12">
        <f t="shared" ca="1" si="444"/>
        <v>0.32734245597971151</v>
      </c>
      <c r="P6325" s="12">
        <f t="shared" ca="1" si="445"/>
        <v>-1.6079948192622222</v>
      </c>
      <c r="Q6325" s="11" t="str">
        <f t="shared" ca="1" si="433"/>
        <v>A</v>
      </c>
    </row>
    <row r="6326" spans="9:17" x14ac:dyDescent="0.25">
      <c r="I6326" s="11">
        <v>6325</v>
      </c>
      <c r="J6326" s="11">
        <f t="shared" ca="1" si="442"/>
        <v>2.926198086096818</v>
      </c>
      <c r="K6326" s="11">
        <f t="shared" ca="1" si="443"/>
        <v>-0.70447679221649384</v>
      </c>
      <c r="L6326" s="11" t="str">
        <f t="shared" ca="1" si="432"/>
        <v>A</v>
      </c>
      <c r="M6326" s="11"/>
      <c r="N6326" s="11">
        <v>6325</v>
      </c>
      <c r="O6326" s="12">
        <f t="shared" ca="1" si="444"/>
        <v>-0.66108918723144283</v>
      </c>
      <c r="P6326" s="12">
        <f t="shared" ca="1" si="445"/>
        <v>1.5571907353030991</v>
      </c>
      <c r="Q6326" s="11" t="str">
        <f t="shared" ca="1" si="433"/>
        <v>H</v>
      </c>
    </row>
    <row r="6327" spans="9:17" x14ac:dyDescent="0.25">
      <c r="I6327" s="11">
        <v>6326</v>
      </c>
      <c r="J6327" s="11">
        <f t="shared" ca="1" si="442"/>
        <v>1.0675035249266203</v>
      </c>
      <c r="K6327" s="11">
        <f t="shared" ca="1" si="443"/>
        <v>0.25640289165942032</v>
      </c>
      <c r="L6327" s="11" t="str">
        <f t="shared" ca="1" si="432"/>
        <v>A</v>
      </c>
      <c r="M6327" s="11"/>
      <c r="N6327" s="11">
        <v>6326</v>
      </c>
      <c r="O6327" s="12">
        <f t="shared" ca="1" si="444"/>
        <v>-0.88880041964118384</v>
      </c>
      <c r="P6327" s="12">
        <f t="shared" ca="1" si="445"/>
        <v>2.3984829347782903</v>
      </c>
      <c r="Q6327" s="11" t="str">
        <f t="shared" ca="1" si="433"/>
        <v>H</v>
      </c>
    </row>
    <row r="6328" spans="9:17" x14ac:dyDescent="0.25">
      <c r="I6328" s="11">
        <v>6327</v>
      </c>
      <c r="J6328" s="11">
        <f t="shared" ca="1" si="442"/>
        <v>1.9810672047773683</v>
      </c>
      <c r="K6328" s="11">
        <f t="shared" ca="1" si="443"/>
        <v>0.8394771792300626</v>
      </c>
      <c r="L6328" s="11" t="str">
        <f t="shared" ca="1" si="432"/>
        <v>A</v>
      </c>
      <c r="M6328" s="11"/>
      <c r="N6328" s="11">
        <v>6327</v>
      </c>
      <c r="O6328" s="12">
        <f t="shared" ca="1" si="444"/>
        <v>-0.38783834752082813</v>
      </c>
      <c r="P6328" s="12">
        <f t="shared" ca="1" si="445"/>
        <v>-0.18588731382420987</v>
      </c>
      <c r="Q6328" s="11" t="str">
        <f t="shared" ca="1" si="433"/>
        <v>H</v>
      </c>
    </row>
    <row r="6329" spans="9:17" x14ac:dyDescent="0.25">
      <c r="I6329" s="11">
        <v>6328</v>
      </c>
      <c r="J6329" s="11">
        <f t="shared" ca="1" si="442"/>
        <v>3.2320596525388909</v>
      </c>
      <c r="K6329" s="11">
        <f t="shared" ca="1" si="443"/>
        <v>2.6519686643811062</v>
      </c>
      <c r="L6329" s="11" t="str">
        <f t="shared" ca="1" si="432"/>
        <v>A</v>
      </c>
      <c r="M6329" s="11"/>
      <c r="N6329" s="11">
        <v>6328</v>
      </c>
      <c r="O6329" s="12">
        <f t="shared" ca="1" si="444"/>
        <v>-2.3201565001859494</v>
      </c>
      <c r="P6329" s="12">
        <f t="shared" ca="1" si="445"/>
        <v>0.32663742357838688</v>
      </c>
      <c r="Q6329" s="11" t="str">
        <f t="shared" ca="1" si="433"/>
        <v>H</v>
      </c>
    </row>
    <row r="6330" spans="9:17" x14ac:dyDescent="0.25">
      <c r="I6330" s="11">
        <v>6329</v>
      </c>
      <c r="J6330" s="11">
        <f t="shared" ca="1" si="442"/>
        <v>-0.52280944885869707</v>
      </c>
      <c r="K6330" s="11">
        <f t="shared" ca="1" si="443"/>
        <v>1.3893751526354821</v>
      </c>
      <c r="L6330" s="11" t="str">
        <f t="shared" ca="1" si="432"/>
        <v>H</v>
      </c>
      <c r="M6330" s="11"/>
      <c r="N6330" s="11">
        <v>6329</v>
      </c>
      <c r="O6330" s="12">
        <f t="shared" ca="1" si="444"/>
        <v>-1.8377454444377899</v>
      </c>
      <c r="P6330" s="12">
        <f t="shared" ca="1" si="445"/>
        <v>1.0773748477061877</v>
      </c>
      <c r="Q6330" s="11" t="str">
        <f t="shared" ca="1" si="433"/>
        <v>H</v>
      </c>
    </row>
    <row r="6331" spans="9:17" x14ac:dyDescent="0.25">
      <c r="I6331" s="11">
        <v>6330</v>
      </c>
      <c r="J6331" s="11">
        <f t="shared" ca="1" si="442"/>
        <v>2.9728585290500056</v>
      </c>
      <c r="K6331" s="11">
        <f t="shared" ca="1" si="443"/>
        <v>1.1142903063669933</v>
      </c>
      <c r="L6331" s="11" t="str">
        <f t="shared" ca="1" si="432"/>
        <v>A</v>
      </c>
      <c r="M6331" s="11"/>
      <c r="N6331" s="11">
        <v>6330</v>
      </c>
      <c r="O6331" s="12">
        <f t="shared" ca="1" si="444"/>
        <v>1.8445127032614639</v>
      </c>
      <c r="P6331" s="12">
        <f t="shared" ca="1" si="445"/>
        <v>0.78361693100086416</v>
      </c>
      <c r="Q6331" s="11" t="str">
        <f t="shared" ca="1" si="433"/>
        <v>A</v>
      </c>
    </row>
    <row r="6332" spans="9:17" x14ac:dyDescent="0.25">
      <c r="I6332" s="11">
        <v>6331</v>
      </c>
      <c r="J6332" s="11">
        <f t="shared" ca="1" si="442"/>
        <v>0.57238640988665213</v>
      </c>
      <c r="K6332" s="11">
        <f t="shared" ca="1" si="443"/>
        <v>1.1043362862473278</v>
      </c>
      <c r="L6332" s="11" t="str">
        <f t="shared" ca="1" si="432"/>
        <v>H</v>
      </c>
      <c r="M6332" s="11"/>
      <c r="N6332" s="11">
        <v>6331</v>
      </c>
      <c r="O6332" s="12">
        <f t="shared" ca="1" si="444"/>
        <v>-1.3250086441578364</v>
      </c>
      <c r="P6332" s="12">
        <f t="shared" ca="1" si="445"/>
        <v>0.85570843747206637</v>
      </c>
      <c r="Q6332" s="11" t="str">
        <f t="shared" ca="1" si="433"/>
        <v>H</v>
      </c>
    </row>
    <row r="6333" spans="9:17" x14ac:dyDescent="0.25">
      <c r="I6333" s="11">
        <v>6332</v>
      </c>
      <c r="J6333" s="11">
        <f t="shared" ca="1" si="442"/>
        <v>-0.34649621140155185</v>
      </c>
      <c r="K6333" s="11">
        <f t="shared" ca="1" si="443"/>
        <v>2.0446353656160525</v>
      </c>
      <c r="L6333" s="11" t="str">
        <f t="shared" ca="1" si="432"/>
        <v>H</v>
      </c>
      <c r="M6333" s="11"/>
      <c r="N6333" s="11">
        <v>6332</v>
      </c>
      <c r="O6333" s="12">
        <f t="shared" ca="1" si="444"/>
        <v>0.54802397716216578</v>
      </c>
      <c r="P6333" s="12">
        <f t="shared" ca="1" si="445"/>
        <v>1.3196921716629821</v>
      </c>
      <c r="Q6333" s="11" t="str">
        <f t="shared" ca="1" si="433"/>
        <v>H</v>
      </c>
    </row>
    <row r="6334" spans="9:17" x14ac:dyDescent="0.25">
      <c r="I6334" s="11">
        <v>6333</v>
      </c>
      <c r="J6334" s="11">
        <f t="shared" ca="1" si="442"/>
        <v>0.87889794415075262</v>
      </c>
      <c r="K6334" s="11">
        <f t="shared" ca="1" si="443"/>
        <v>-0.20947114269502842</v>
      </c>
      <c r="L6334" s="11" t="str">
        <f t="shared" ca="1" si="432"/>
        <v>A</v>
      </c>
      <c r="M6334" s="11"/>
      <c r="N6334" s="11">
        <v>6333</v>
      </c>
      <c r="O6334" s="12">
        <f t="shared" ca="1" si="444"/>
        <v>0.72525866446068588</v>
      </c>
      <c r="P6334" s="12">
        <f t="shared" ca="1" si="445"/>
        <v>0.53903575997594144</v>
      </c>
      <c r="Q6334" s="11" t="str">
        <f t="shared" ca="1" si="433"/>
        <v>A</v>
      </c>
    </row>
    <row r="6335" spans="9:17" x14ac:dyDescent="0.25">
      <c r="I6335" s="11">
        <v>6334</v>
      </c>
      <c r="J6335" s="11">
        <f t="shared" ca="1" si="442"/>
        <v>0.30665570311501256</v>
      </c>
      <c r="K6335" s="11">
        <f t="shared" ca="1" si="443"/>
        <v>3.5910712902142565</v>
      </c>
      <c r="L6335" s="11" t="str">
        <f t="shared" ca="1" si="432"/>
        <v>H</v>
      </c>
      <c r="M6335" s="11"/>
      <c r="N6335" s="11">
        <v>6334</v>
      </c>
      <c r="O6335" s="12">
        <f t="shared" ca="1" si="444"/>
        <v>0.94097209281854988</v>
      </c>
      <c r="P6335" s="12">
        <f t="shared" ca="1" si="445"/>
        <v>2.4767978662345662</v>
      </c>
      <c r="Q6335" s="11" t="str">
        <f t="shared" ca="1" si="433"/>
        <v>H</v>
      </c>
    </row>
    <row r="6336" spans="9:17" x14ac:dyDescent="0.25">
      <c r="I6336" s="11">
        <v>6335</v>
      </c>
      <c r="J6336" s="11">
        <f t="shared" ca="1" si="442"/>
        <v>1.1280980808812573</v>
      </c>
      <c r="K6336" s="11">
        <f t="shared" ca="1" si="443"/>
        <v>4.050954820946826</v>
      </c>
      <c r="L6336" s="11" t="str">
        <f t="shared" ca="1" si="432"/>
        <v>H</v>
      </c>
      <c r="M6336" s="11"/>
      <c r="N6336" s="11">
        <v>6335</v>
      </c>
      <c r="O6336" s="12">
        <f t="shared" ca="1" si="444"/>
        <v>-0.37204932999598905</v>
      </c>
      <c r="P6336" s="12">
        <f t="shared" ca="1" si="445"/>
        <v>-2.3356180592984712</v>
      </c>
      <c r="Q6336" s="11" t="str">
        <f t="shared" ca="1" si="433"/>
        <v>A</v>
      </c>
    </row>
    <row r="6337" spans="9:17" x14ac:dyDescent="0.25">
      <c r="I6337" s="11">
        <v>6336</v>
      </c>
      <c r="J6337" s="11">
        <f t="shared" ca="1" si="442"/>
        <v>0.52989148690974619</v>
      </c>
      <c r="K6337" s="11">
        <f t="shared" ca="1" si="443"/>
        <v>2.7256938436771767</v>
      </c>
      <c r="L6337" s="11" t="str">
        <f t="shared" ca="1" si="432"/>
        <v>H</v>
      </c>
      <c r="M6337" s="11"/>
      <c r="N6337" s="11">
        <v>6336</v>
      </c>
      <c r="O6337" s="12">
        <f t="shared" ca="1" si="444"/>
        <v>0.40259867773353369</v>
      </c>
      <c r="P6337" s="12">
        <f t="shared" ca="1" si="445"/>
        <v>0.46500400863531355</v>
      </c>
      <c r="Q6337" s="11" t="str">
        <f t="shared" ca="1" si="433"/>
        <v>H</v>
      </c>
    </row>
    <row r="6338" spans="9:17" x14ac:dyDescent="0.25">
      <c r="I6338" s="11">
        <v>6337</v>
      </c>
      <c r="J6338" s="11">
        <f t="shared" ca="1" si="442"/>
        <v>0.64671978689242415</v>
      </c>
      <c r="K6338" s="11">
        <f t="shared" ca="1" si="443"/>
        <v>1.1100885049754936</v>
      </c>
      <c r="L6338" s="11" t="str">
        <f t="shared" ca="1" si="432"/>
        <v>H</v>
      </c>
      <c r="M6338" s="11"/>
      <c r="N6338" s="11">
        <v>6337</v>
      </c>
      <c r="O6338" s="12">
        <f t="shared" ca="1" si="444"/>
        <v>-0.7985776481099387</v>
      </c>
      <c r="P6338" s="12">
        <f t="shared" ca="1" si="445"/>
        <v>0.98531346477242254</v>
      </c>
      <c r="Q6338" s="11" t="str">
        <f t="shared" ca="1" si="433"/>
        <v>H</v>
      </c>
    </row>
    <row r="6339" spans="9:17" x14ac:dyDescent="0.25">
      <c r="I6339" s="11">
        <v>6338</v>
      </c>
      <c r="J6339" s="11">
        <f t="shared" ref="J6339:J6402" ca="1" si="446">NORMINV(RAND(), $D$3,$F$3)</f>
        <v>2.4627047123332315</v>
      </c>
      <c r="K6339" s="11">
        <f t="shared" ref="K6339:K6402" ca="1" si="447">NORMINV(RAND(), $D$2,$F$2)</f>
        <v>0.3435721877510598</v>
      </c>
      <c r="L6339" s="11" t="str">
        <f t="shared" ca="1" si="432"/>
        <v>A</v>
      </c>
      <c r="M6339" s="11"/>
      <c r="N6339" s="11">
        <v>6338</v>
      </c>
      <c r="O6339" s="12">
        <f t="shared" ref="O6339:O6402" ca="1" si="448">NORMINV(RAND(), $D$11,$F$11)</f>
        <v>-0.92893221137483417</v>
      </c>
      <c r="P6339" s="12">
        <f t="shared" ref="P6339:P6402" ca="1" si="449">NORMINV(RAND(), $D$10,$F$10)</f>
        <v>4.4560243820899679</v>
      </c>
      <c r="Q6339" s="11" t="str">
        <f t="shared" ca="1" si="433"/>
        <v>H</v>
      </c>
    </row>
    <row r="6340" spans="9:17" x14ac:dyDescent="0.25">
      <c r="I6340" s="11">
        <v>6339</v>
      </c>
      <c r="J6340" s="11">
        <f t="shared" ca="1" si="446"/>
        <v>-1.3259025715698765</v>
      </c>
      <c r="K6340" s="11">
        <f t="shared" ca="1" si="447"/>
        <v>3.127942380056199</v>
      </c>
      <c r="L6340" s="11" t="str">
        <f t="shared" ca="1" si="432"/>
        <v>H</v>
      </c>
      <c r="M6340" s="11"/>
      <c r="N6340" s="11">
        <v>6339</v>
      </c>
      <c r="O6340" s="12">
        <f t="shared" ca="1" si="448"/>
        <v>-1.1339992125265916</v>
      </c>
      <c r="P6340" s="12">
        <f t="shared" ca="1" si="449"/>
        <v>1.3234399664907623</v>
      </c>
      <c r="Q6340" s="11" t="str">
        <f t="shared" ca="1" si="433"/>
        <v>H</v>
      </c>
    </row>
    <row r="6341" spans="9:17" x14ac:dyDescent="0.25">
      <c r="I6341" s="11">
        <v>6340</v>
      </c>
      <c r="J6341" s="11">
        <f t="shared" ca="1" si="446"/>
        <v>-3.0382925585692888E-2</v>
      </c>
      <c r="K6341" s="11">
        <f t="shared" ca="1" si="447"/>
        <v>5.0062361646357552</v>
      </c>
      <c r="L6341" s="11" t="str">
        <f t="shared" ca="1" si="432"/>
        <v>H</v>
      </c>
      <c r="M6341" s="11"/>
      <c r="N6341" s="11">
        <v>6340</v>
      </c>
      <c r="O6341" s="12">
        <f t="shared" ca="1" si="448"/>
        <v>-0.36047576938567116</v>
      </c>
      <c r="P6341" s="12">
        <f t="shared" ca="1" si="449"/>
        <v>0.41187594525919702</v>
      </c>
      <c r="Q6341" s="11" t="str">
        <f t="shared" ca="1" si="433"/>
        <v>H</v>
      </c>
    </row>
    <row r="6342" spans="9:17" x14ac:dyDescent="0.25">
      <c r="I6342" s="11">
        <v>6341</v>
      </c>
      <c r="J6342" s="11">
        <f t="shared" ca="1" si="446"/>
        <v>0.34564244116031495</v>
      </c>
      <c r="K6342" s="11">
        <f t="shared" ca="1" si="447"/>
        <v>3.4311101520889848</v>
      </c>
      <c r="L6342" s="11" t="str">
        <f t="shared" ca="1" si="432"/>
        <v>H</v>
      </c>
      <c r="M6342" s="11"/>
      <c r="N6342" s="11">
        <v>6341</v>
      </c>
      <c r="O6342" s="12">
        <f t="shared" ca="1" si="448"/>
        <v>1.6147825414715684</v>
      </c>
      <c r="P6342" s="12">
        <f t="shared" ca="1" si="449"/>
        <v>4.258260871497427</v>
      </c>
      <c r="Q6342" s="11" t="str">
        <f t="shared" ca="1" si="433"/>
        <v>H</v>
      </c>
    </row>
    <row r="6343" spans="9:17" x14ac:dyDescent="0.25">
      <c r="I6343" s="11">
        <v>6342</v>
      </c>
      <c r="J6343" s="11">
        <f t="shared" ca="1" si="446"/>
        <v>1.117900277788793</v>
      </c>
      <c r="K6343" s="11">
        <f t="shared" ca="1" si="447"/>
        <v>2.1367898689122824</v>
      </c>
      <c r="L6343" s="11" t="str">
        <f t="shared" ca="1" si="432"/>
        <v>H</v>
      </c>
      <c r="M6343" s="11"/>
      <c r="N6343" s="11">
        <v>6342</v>
      </c>
      <c r="O6343" s="12">
        <f t="shared" ca="1" si="448"/>
        <v>-2.1940263464210261</v>
      </c>
      <c r="P6343" s="12">
        <f t="shared" ca="1" si="449"/>
        <v>-2.325628483238908</v>
      </c>
      <c r="Q6343" s="11" t="str">
        <f t="shared" ca="1" si="433"/>
        <v>A</v>
      </c>
    </row>
    <row r="6344" spans="9:17" x14ac:dyDescent="0.25">
      <c r="I6344" s="11">
        <v>6343</v>
      </c>
      <c r="J6344" s="11">
        <f t="shared" ca="1" si="446"/>
        <v>0.11468984020286999</v>
      </c>
      <c r="K6344" s="11">
        <f t="shared" ca="1" si="447"/>
        <v>2.9293197258111148</v>
      </c>
      <c r="L6344" s="11" t="str">
        <f t="shared" ca="1" si="432"/>
        <v>H</v>
      </c>
      <c r="M6344" s="11"/>
      <c r="N6344" s="11">
        <v>6343</v>
      </c>
      <c r="O6344" s="12">
        <f t="shared" ca="1" si="448"/>
        <v>-1.9154367659686262</v>
      </c>
      <c r="P6344" s="12">
        <f t="shared" ca="1" si="449"/>
        <v>0.37400432358169666</v>
      </c>
      <c r="Q6344" s="11" t="str">
        <f t="shared" ca="1" si="433"/>
        <v>H</v>
      </c>
    </row>
    <row r="6345" spans="9:17" x14ac:dyDescent="0.25">
      <c r="I6345" s="11">
        <v>6344</v>
      </c>
      <c r="J6345" s="11">
        <f t="shared" ca="1" si="446"/>
        <v>3.3027653062968643</v>
      </c>
      <c r="K6345" s="11">
        <f t="shared" ca="1" si="447"/>
        <v>2.2636042722037688</v>
      </c>
      <c r="L6345" s="11" t="str">
        <f t="shared" ca="1" si="432"/>
        <v>A</v>
      </c>
      <c r="M6345" s="11"/>
      <c r="N6345" s="11">
        <v>6344</v>
      </c>
      <c r="O6345" s="12">
        <f t="shared" ca="1" si="448"/>
        <v>0.75333318109207448</v>
      </c>
      <c r="P6345" s="12">
        <f t="shared" ca="1" si="449"/>
        <v>-2.5191330285272806</v>
      </c>
      <c r="Q6345" s="11" t="str">
        <f t="shared" ca="1" si="433"/>
        <v>A</v>
      </c>
    </row>
    <row r="6346" spans="9:17" x14ac:dyDescent="0.25">
      <c r="I6346" s="11">
        <v>6345</v>
      </c>
      <c r="J6346" s="11">
        <f t="shared" ca="1" si="446"/>
        <v>0.65474872931624195</v>
      </c>
      <c r="K6346" s="11">
        <f t="shared" ca="1" si="447"/>
        <v>-1.185400213346071</v>
      </c>
      <c r="L6346" s="11" t="str">
        <f t="shared" ca="1" si="432"/>
        <v>A</v>
      </c>
      <c r="M6346" s="11"/>
      <c r="N6346" s="11">
        <v>6345</v>
      </c>
      <c r="O6346" s="12">
        <f t="shared" ca="1" si="448"/>
        <v>0.30077201522522434</v>
      </c>
      <c r="P6346" s="12">
        <f t="shared" ca="1" si="449"/>
        <v>2.0993551870172182</v>
      </c>
      <c r="Q6346" s="11" t="str">
        <f t="shared" ca="1" si="433"/>
        <v>H</v>
      </c>
    </row>
    <row r="6347" spans="9:17" x14ac:dyDescent="0.25">
      <c r="I6347" s="11">
        <v>6346</v>
      </c>
      <c r="J6347" s="11">
        <f t="shared" ca="1" si="446"/>
        <v>0.52829850365344155</v>
      </c>
      <c r="K6347" s="11">
        <f t="shared" ca="1" si="447"/>
        <v>6.0615175283856484</v>
      </c>
      <c r="L6347" s="11" t="str">
        <f t="shared" ca="1" si="432"/>
        <v>H</v>
      </c>
      <c r="M6347" s="11"/>
      <c r="N6347" s="11">
        <v>6346</v>
      </c>
      <c r="O6347" s="12">
        <f t="shared" ca="1" si="448"/>
        <v>6.3623167373437317E-2</v>
      </c>
      <c r="P6347" s="12">
        <f t="shared" ca="1" si="449"/>
        <v>0.93854715592619864</v>
      </c>
      <c r="Q6347" s="11" t="str">
        <f t="shared" ca="1" si="433"/>
        <v>H</v>
      </c>
    </row>
    <row r="6348" spans="9:17" x14ac:dyDescent="0.25">
      <c r="I6348" s="11">
        <v>6347</v>
      </c>
      <c r="J6348" s="11">
        <f t="shared" ca="1" si="446"/>
        <v>0.96201056578143151</v>
      </c>
      <c r="K6348" s="11">
        <f t="shared" ca="1" si="447"/>
        <v>0.48394669779271804</v>
      </c>
      <c r="L6348" s="11" t="str">
        <f t="shared" ca="1" si="432"/>
        <v>A</v>
      </c>
      <c r="M6348" s="11"/>
      <c r="N6348" s="11">
        <v>6347</v>
      </c>
      <c r="O6348" s="12">
        <f t="shared" ca="1" si="448"/>
        <v>0.80777252011725631</v>
      </c>
      <c r="P6348" s="12">
        <f t="shared" ca="1" si="449"/>
        <v>1.9411646958901507</v>
      </c>
      <c r="Q6348" s="11" t="str">
        <f t="shared" ca="1" si="433"/>
        <v>H</v>
      </c>
    </row>
    <row r="6349" spans="9:17" x14ac:dyDescent="0.25">
      <c r="I6349" s="11">
        <v>6348</v>
      </c>
      <c r="J6349" s="11">
        <f t="shared" ca="1" si="446"/>
        <v>0.72848071017512173</v>
      </c>
      <c r="K6349" s="11">
        <f t="shared" ca="1" si="447"/>
        <v>2.3841455531914155</v>
      </c>
      <c r="L6349" s="11" t="str">
        <f t="shared" ca="1" si="432"/>
        <v>H</v>
      </c>
      <c r="M6349" s="11"/>
      <c r="N6349" s="11">
        <v>6348</v>
      </c>
      <c r="O6349" s="12">
        <f t="shared" ca="1" si="448"/>
        <v>-1.6598470148169169</v>
      </c>
      <c r="P6349" s="12">
        <f t="shared" ca="1" si="449"/>
        <v>0.49907637748782996</v>
      </c>
      <c r="Q6349" s="11" t="str">
        <f t="shared" ca="1" si="433"/>
        <v>H</v>
      </c>
    </row>
    <row r="6350" spans="9:17" x14ac:dyDescent="0.25">
      <c r="I6350" s="11">
        <v>6349</v>
      </c>
      <c r="J6350" s="11">
        <f t="shared" ca="1" si="446"/>
        <v>6.2962126892190606E-2</v>
      </c>
      <c r="K6350" s="11">
        <f t="shared" ca="1" si="447"/>
        <v>0.89999018301379574</v>
      </c>
      <c r="L6350" s="11" t="str">
        <f t="shared" ca="1" si="432"/>
        <v>H</v>
      </c>
      <c r="M6350" s="11"/>
      <c r="N6350" s="11">
        <v>6349</v>
      </c>
      <c r="O6350" s="12">
        <f t="shared" ca="1" si="448"/>
        <v>2.1303709281477832</v>
      </c>
      <c r="P6350" s="12">
        <f t="shared" ca="1" si="449"/>
        <v>2.0340366628227038</v>
      </c>
      <c r="Q6350" s="11" t="str">
        <f t="shared" ca="1" si="433"/>
        <v>A</v>
      </c>
    </row>
    <row r="6351" spans="9:17" x14ac:dyDescent="0.25">
      <c r="I6351" s="11">
        <v>6350</v>
      </c>
      <c r="J6351" s="11">
        <f t="shared" ca="1" si="446"/>
        <v>1.9335637361715796</v>
      </c>
      <c r="K6351" s="11">
        <f t="shared" ca="1" si="447"/>
        <v>2.4634159710832373</v>
      </c>
      <c r="L6351" s="11" t="str">
        <f t="shared" ca="1" si="432"/>
        <v>H</v>
      </c>
      <c r="M6351" s="11"/>
      <c r="N6351" s="11">
        <v>6350</v>
      </c>
      <c r="O6351" s="12">
        <f t="shared" ca="1" si="448"/>
        <v>-0.68215422197859232</v>
      </c>
      <c r="P6351" s="12">
        <f t="shared" ca="1" si="449"/>
        <v>1.1377081150343638</v>
      </c>
      <c r="Q6351" s="11" t="str">
        <f t="shared" ca="1" si="433"/>
        <v>H</v>
      </c>
    </row>
    <row r="6352" spans="9:17" x14ac:dyDescent="0.25">
      <c r="I6352" s="11">
        <v>6351</v>
      </c>
      <c r="J6352" s="11">
        <f t="shared" ca="1" si="446"/>
        <v>-0.77681038441753703</v>
      </c>
      <c r="K6352" s="11">
        <f t="shared" ca="1" si="447"/>
        <v>2.54341848099024</v>
      </c>
      <c r="L6352" s="11" t="str">
        <f t="shared" ca="1" si="432"/>
        <v>H</v>
      </c>
      <c r="M6352" s="11"/>
      <c r="N6352" s="11">
        <v>6351</v>
      </c>
      <c r="O6352" s="12">
        <f t="shared" ca="1" si="448"/>
        <v>0.33030850510089593</v>
      </c>
      <c r="P6352" s="12">
        <f t="shared" ca="1" si="449"/>
        <v>1.0817967037594669</v>
      </c>
      <c r="Q6352" s="11" t="str">
        <f t="shared" ca="1" si="433"/>
        <v>H</v>
      </c>
    </row>
    <row r="6353" spans="9:17" x14ac:dyDescent="0.25">
      <c r="I6353" s="11">
        <v>6352</v>
      </c>
      <c r="J6353" s="11">
        <f t="shared" ca="1" si="446"/>
        <v>0.2645882514339003</v>
      </c>
      <c r="K6353" s="11">
        <f t="shared" ca="1" si="447"/>
        <v>-0.26344879058355675</v>
      </c>
      <c r="L6353" s="11" t="str">
        <f t="shared" ca="1" si="432"/>
        <v>A</v>
      </c>
      <c r="M6353" s="11"/>
      <c r="N6353" s="11">
        <v>6352</v>
      </c>
      <c r="O6353" s="12">
        <f t="shared" ca="1" si="448"/>
        <v>0.36182820346685951</v>
      </c>
      <c r="P6353" s="12">
        <f t="shared" ca="1" si="449"/>
        <v>2.5990065352758771</v>
      </c>
      <c r="Q6353" s="11" t="str">
        <f t="shared" ca="1" si="433"/>
        <v>H</v>
      </c>
    </row>
    <row r="6354" spans="9:17" x14ac:dyDescent="0.25">
      <c r="I6354" s="11">
        <v>6353</v>
      </c>
      <c r="J6354" s="11">
        <f t="shared" ca="1" si="446"/>
        <v>1.7246802161719348</v>
      </c>
      <c r="K6354" s="11">
        <f t="shared" ca="1" si="447"/>
        <v>3.5659592987093527</v>
      </c>
      <c r="L6354" s="11" t="str">
        <f t="shared" ca="1" si="432"/>
        <v>H</v>
      </c>
      <c r="M6354" s="11"/>
      <c r="N6354" s="11">
        <v>6353</v>
      </c>
      <c r="O6354" s="12">
        <f t="shared" ca="1" si="448"/>
        <v>0.1303833781758546</v>
      </c>
      <c r="P6354" s="12">
        <f t="shared" ca="1" si="449"/>
        <v>4.1870557110575373</v>
      </c>
      <c r="Q6354" s="11" t="str">
        <f t="shared" ca="1" si="433"/>
        <v>H</v>
      </c>
    </row>
    <row r="6355" spans="9:17" x14ac:dyDescent="0.25">
      <c r="I6355" s="11">
        <v>6354</v>
      </c>
      <c r="J6355" s="11">
        <f t="shared" ca="1" si="446"/>
        <v>0.18114178347179288</v>
      </c>
      <c r="K6355" s="11">
        <f t="shared" ca="1" si="447"/>
        <v>2.6493185346664996</v>
      </c>
      <c r="L6355" s="11" t="str">
        <f t="shared" ca="1" si="432"/>
        <v>H</v>
      </c>
      <c r="M6355" s="11"/>
      <c r="N6355" s="11">
        <v>6354</v>
      </c>
      <c r="O6355" s="12">
        <f t="shared" ca="1" si="448"/>
        <v>-0.55717482328828916</v>
      </c>
      <c r="P6355" s="12">
        <f t="shared" ca="1" si="449"/>
        <v>0.56094613333093879</v>
      </c>
      <c r="Q6355" s="11" t="str">
        <f t="shared" ca="1" si="433"/>
        <v>H</v>
      </c>
    </row>
    <row r="6356" spans="9:17" x14ac:dyDescent="0.25">
      <c r="I6356" s="11">
        <v>6355</v>
      </c>
      <c r="J6356" s="11">
        <f t="shared" ca="1" si="446"/>
        <v>1.1082482751570617</v>
      </c>
      <c r="K6356" s="11">
        <f t="shared" ca="1" si="447"/>
        <v>1.4715550878513275</v>
      </c>
      <c r="L6356" s="11" t="str">
        <f t="shared" ca="1" si="432"/>
        <v>H</v>
      </c>
      <c r="M6356" s="11"/>
      <c r="N6356" s="11">
        <v>6355</v>
      </c>
      <c r="O6356" s="12">
        <f t="shared" ca="1" si="448"/>
        <v>-0.4806108718233324</v>
      </c>
      <c r="P6356" s="12">
        <f t="shared" ca="1" si="449"/>
        <v>2.3992284583577277</v>
      </c>
      <c r="Q6356" s="11" t="str">
        <f t="shared" ca="1" si="433"/>
        <v>H</v>
      </c>
    </row>
    <row r="6357" spans="9:17" x14ac:dyDescent="0.25">
      <c r="I6357" s="11">
        <v>6356</v>
      </c>
      <c r="J6357" s="11">
        <f t="shared" ca="1" si="446"/>
        <v>2.0835682364316872</v>
      </c>
      <c r="K6357" s="11">
        <f t="shared" ca="1" si="447"/>
        <v>1.895409253417832</v>
      </c>
      <c r="L6357" s="11" t="str">
        <f t="shared" ca="1" si="432"/>
        <v>A</v>
      </c>
      <c r="M6357" s="11"/>
      <c r="N6357" s="11">
        <v>6356</v>
      </c>
      <c r="O6357" s="12">
        <f t="shared" ca="1" si="448"/>
        <v>2.0291505285597209</v>
      </c>
      <c r="P6357" s="12">
        <f t="shared" ca="1" si="449"/>
        <v>2.1421962410950366</v>
      </c>
      <c r="Q6357" s="11" t="str">
        <f t="shared" ca="1" si="433"/>
        <v>H</v>
      </c>
    </row>
    <row r="6358" spans="9:17" x14ac:dyDescent="0.25">
      <c r="I6358" s="11">
        <v>6357</v>
      </c>
      <c r="J6358" s="11">
        <f t="shared" ca="1" si="446"/>
        <v>0.88759587143612473</v>
      </c>
      <c r="K6358" s="11">
        <f t="shared" ca="1" si="447"/>
        <v>2.3384308068223221</v>
      </c>
      <c r="L6358" s="11" t="str">
        <f t="shared" ca="1" si="432"/>
        <v>H</v>
      </c>
      <c r="M6358" s="11"/>
      <c r="N6358" s="11">
        <v>6357</v>
      </c>
      <c r="O6358" s="12">
        <f t="shared" ca="1" si="448"/>
        <v>-0.88580167943372468</v>
      </c>
      <c r="P6358" s="12">
        <f t="shared" ca="1" si="449"/>
        <v>-0.49072087779971518</v>
      </c>
      <c r="Q6358" s="11" t="str">
        <f t="shared" ca="1" si="433"/>
        <v>H</v>
      </c>
    </row>
    <row r="6359" spans="9:17" x14ac:dyDescent="0.25">
      <c r="I6359" s="11">
        <v>6358</v>
      </c>
      <c r="J6359" s="11">
        <f t="shared" ca="1" si="446"/>
        <v>3.3027669348683637</v>
      </c>
      <c r="K6359" s="11">
        <f t="shared" ca="1" si="447"/>
        <v>-0.24387806004030077</v>
      </c>
      <c r="L6359" s="11" t="str">
        <f t="shared" ca="1" si="432"/>
        <v>A</v>
      </c>
      <c r="M6359" s="11"/>
      <c r="N6359" s="11">
        <v>6358</v>
      </c>
      <c r="O6359" s="12">
        <f t="shared" ca="1" si="448"/>
        <v>0.41376855399637014</v>
      </c>
      <c r="P6359" s="12">
        <f t="shared" ca="1" si="449"/>
        <v>0.37967092375565403</v>
      </c>
      <c r="Q6359" s="11" t="str">
        <f t="shared" ca="1" si="433"/>
        <v>A</v>
      </c>
    </row>
    <row r="6360" spans="9:17" x14ac:dyDescent="0.25">
      <c r="I6360" s="11">
        <v>6359</v>
      </c>
      <c r="J6360" s="11">
        <f t="shared" ca="1" si="446"/>
        <v>-0.72952028262256408</v>
      </c>
      <c r="K6360" s="11">
        <f t="shared" ca="1" si="447"/>
        <v>-2.14878023691942</v>
      </c>
      <c r="L6360" s="11" t="str">
        <f t="shared" ca="1" si="432"/>
        <v>A</v>
      </c>
      <c r="M6360" s="11"/>
      <c r="N6360" s="11">
        <v>6359</v>
      </c>
      <c r="O6360" s="12">
        <f t="shared" ca="1" si="448"/>
        <v>0.90350227233320268</v>
      </c>
      <c r="P6360" s="12">
        <f t="shared" ca="1" si="449"/>
        <v>0.74536141998727212</v>
      </c>
      <c r="Q6360" s="11" t="str">
        <f t="shared" ca="1" si="433"/>
        <v>A</v>
      </c>
    </row>
    <row r="6361" spans="9:17" x14ac:dyDescent="0.25">
      <c r="I6361" s="11">
        <v>6360</v>
      </c>
      <c r="J6361" s="11">
        <f t="shared" ca="1" si="446"/>
        <v>1.5836851970447929E-2</v>
      </c>
      <c r="K6361" s="11">
        <f t="shared" ca="1" si="447"/>
        <v>0.38663377705665902</v>
      </c>
      <c r="L6361" s="11" t="str">
        <f t="shared" ca="1" si="432"/>
        <v>H</v>
      </c>
      <c r="M6361" s="11"/>
      <c r="N6361" s="11">
        <v>6360</v>
      </c>
      <c r="O6361" s="12">
        <f t="shared" ca="1" si="448"/>
        <v>1.1694927770744352</v>
      </c>
      <c r="P6361" s="12">
        <f t="shared" ca="1" si="449"/>
        <v>-1.7858957820629091</v>
      </c>
      <c r="Q6361" s="11" t="str">
        <f t="shared" ca="1" si="433"/>
        <v>A</v>
      </c>
    </row>
    <row r="6362" spans="9:17" x14ac:dyDescent="0.25">
      <c r="I6362" s="11">
        <v>6361</v>
      </c>
      <c r="J6362" s="11">
        <f t="shared" ca="1" si="446"/>
        <v>-8.3354903554961113E-2</v>
      </c>
      <c r="K6362" s="11">
        <f t="shared" ca="1" si="447"/>
        <v>2.8217755970579566</v>
      </c>
      <c r="L6362" s="11" t="str">
        <f t="shared" ca="1" si="432"/>
        <v>H</v>
      </c>
      <c r="M6362" s="11"/>
      <c r="N6362" s="11">
        <v>6361</v>
      </c>
      <c r="O6362" s="12">
        <f t="shared" ca="1" si="448"/>
        <v>7.0542929325837667E-2</v>
      </c>
      <c r="P6362" s="12">
        <f t="shared" ca="1" si="449"/>
        <v>1.5007677411390441</v>
      </c>
      <c r="Q6362" s="11" t="str">
        <f t="shared" ca="1" si="433"/>
        <v>H</v>
      </c>
    </row>
    <row r="6363" spans="9:17" x14ac:dyDescent="0.25">
      <c r="I6363" s="11">
        <v>6362</v>
      </c>
      <c r="J6363" s="11">
        <f t="shared" ca="1" si="446"/>
        <v>1.7794495264420311</v>
      </c>
      <c r="K6363" s="11">
        <f t="shared" ca="1" si="447"/>
        <v>1.2271950798175797</v>
      </c>
      <c r="L6363" s="11" t="str">
        <f t="shared" ca="1" si="432"/>
        <v>A</v>
      </c>
      <c r="M6363" s="11"/>
      <c r="N6363" s="11">
        <v>6362</v>
      </c>
      <c r="O6363" s="12">
        <f t="shared" ca="1" si="448"/>
        <v>1.8885020730887518</v>
      </c>
      <c r="P6363" s="12">
        <f t="shared" ca="1" si="449"/>
        <v>1.8392681606104802</v>
      </c>
      <c r="Q6363" s="11" t="str">
        <f t="shared" ca="1" si="433"/>
        <v>A</v>
      </c>
    </row>
    <row r="6364" spans="9:17" x14ac:dyDescent="0.25">
      <c r="I6364" s="11">
        <v>6363</v>
      </c>
      <c r="J6364" s="11">
        <f t="shared" ca="1" si="446"/>
        <v>0.81663439896892187</v>
      </c>
      <c r="K6364" s="11">
        <f t="shared" ca="1" si="447"/>
        <v>3.7208549059339537</v>
      </c>
      <c r="L6364" s="11" t="str">
        <f t="shared" ca="1" si="432"/>
        <v>H</v>
      </c>
      <c r="M6364" s="11"/>
      <c r="N6364" s="11">
        <v>6363</v>
      </c>
      <c r="O6364" s="12">
        <f t="shared" ca="1" si="448"/>
        <v>-0.23503351281767815</v>
      </c>
      <c r="P6364" s="12">
        <f t="shared" ca="1" si="449"/>
        <v>1.4655161346270171</v>
      </c>
      <c r="Q6364" s="11" t="str">
        <f t="shared" ca="1" si="433"/>
        <v>H</v>
      </c>
    </row>
    <row r="6365" spans="9:17" x14ac:dyDescent="0.25">
      <c r="I6365" s="11">
        <v>6364</v>
      </c>
      <c r="J6365" s="11">
        <f t="shared" ca="1" si="446"/>
        <v>-0.11374101076394394</v>
      </c>
      <c r="K6365" s="11">
        <f t="shared" ca="1" si="447"/>
        <v>3.8868209726709475</v>
      </c>
      <c r="L6365" s="11" t="str">
        <f t="shared" ca="1" si="432"/>
        <v>H</v>
      </c>
      <c r="M6365" s="11"/>
      <c r="N6365" s="11">
        <v>6364</v>
      </c>
      <c r="O6365" s="12">
        <f t="shared" ca="1" si="448"/>
        <v>1.4575092189869081</v>
      </c>
      <c r="P6365" s="12">
        <f t="shared" ca="1" si="449"/>
        <v>2.3467733364201289</v>
      </c>
      <c r="Q6365" s="11" t="str">
        <f t="shared" ca="1" si="433"/>
        <v>H</v>
      </c>
    </row>
    <row r="6366" spans="9:17" x14ac:dyDescent="0.25">
      <c r="I6366" s="11">
        <v>6365</v>
      </c>
      <c r="J6366" s="11">
        <f t="shared" ca="1" si="446"/>
        <v>1.0945810202841322</v>
      </c>
      <c r="K6366" s="11">
        <f t="shared" ca="1" si="447"/>
        <v>0.73052617026872868</v>
      </c>
      <c r="L6366" s="11" t="str">
        <f t="shared" ca="1" si="432"/>
        <v>A</v>
      </c>
      <c r="M6366" s="11"/>
      <c r="N6366" s="11">
        <v>6365</v>
      </c>
      <c r="O6366" s="12">
        <f t="shared" ca="1" si="448"/>
        <v>1.4121686367344777</v>
      </c>
      <c r="P6366" s="12">
        <f t="shared" ca="1" si="449"/>
        <v>3.7910128587934895</v>
      </c>
      <c r="Q6366" s="11" t="str">
        <f t="shared" ca="1" si="433"/>
        <v>H</v>
      </c>
    </row>
    <row r="6367" spans="9:17" x14ac:dyDescent="0.25">
      <c r="I6367" s="11">
        <v>6366</v>
      </c>
      <c r="J6367" s="11">
        <f t="shared" ca="1" si="446"/>
        <v>-0.75297337142228604</v>
      </c>
      <c r="K6367" s="11">
        <f t="shared" ca="1" si="447"/>
        <v>4.6101105558301914</v>
      </c>
      <c r="L6367" s="11" t="str">
        <f t="shared" ca="1" si="432"/>
        <v>H</v>
      </c>
      <c r="M6367" s="11"/>
      <c r="N6367" s="11">
        <v>6366</v>
      </c>
      <c r="O6367" s="12">
        <f t="shared" ca="1" si="448"/>
        <v>0.11760435161521898</v>
      </c>
      <c r="P6367" s="12">
        <f t="shared" ca="1" si="449"/>
        <v>3.3364272609090002</v>
      </c>
      <c r="Q6367" s="11" t="str">
        <f t="shared" ca="1" si="433"/>
        <v>H</v>
      </c>
    </row>
    <row r="6368" spans="9:17" x14ac:dyDescent="0.25">
      <c r="I6368" s="11">
        <v>6367</v>
      </c>
      <c r="J6368" s="11">
        <f t="shared" ca="1" si="446"/>
        <v>1.4660479050749653</v>
      </c>
      <c r="K6368" s="11">
        <f t="shared" ca="1" si="447"/>
        <v>-0.62200572626274342</v>
      </c>
      <c r="L6368" s="11" t="str">
        <f t="shared" ca="1" si="432"/>
        <v>A</v>
      </c>
      <c r="M6368" s="11"/>
      <c r="N6368" s="11">
        <v>6367</v>
      </c>
      <c r="O6368" s="12">
        <f t="shared" ca="1" si="448"/>
        <v>1.0914726843541696</v>
      </c>
      <c r="P6368" s="12">
        <f t="shared" ca="1" si="449"/>
        <v>0.2504931664792277</v>
      </c>
      <c r="Q6368" s="11" t="str">
        <f t="shared" ca="1" si="433"/>
        <v>A</v>
      </c>
    </row>
    <row r="6369" spans="9:17" x14ac:dyDescent="0.25">
      <c r="I6369" s="11">
        <v>6368</v>
      </c>
      <c r="J6369" s="11">
        <f t="shared" ca="1" si="446"/>
        <v>1.7175728965364927</v>
      </c>
      <c r="K6369" s="11">
        <f t="shared" ca="1" si="447"/>
        <v>0.72219502459389928</v>
      </c>
      <c r="L6369" s="11" t="str">
        <f t="shared" ca="1" si="432"/>
        <v>A</v>
      </c>
      <c r="M6369" s="11"/>
      <c r="N6369" s="11">
        <v>6368</v>
      </c>
      <c r="O6369" s="12">
        <f t="shared" ca="1" si="448"/>
        <v>0.37567061987633954</v>
      </c>
      <c r="P6369" s="12">
        <f t="shared" ca="1" si="449"/>
        <v>2.3329837040852324</v>
      </c>
      <c r="Q6369" s="11" t="str">
        <f t="shared" ca="1" si="433"/>
        <v>H</v>
      </c>
    </row>
    <row r="6370" spans="9:17" x14ac:dyDescent="0.25">
      <c r="I6370" s="11">
        <v>6369</v>
      </c>
      <c r="J6370" s="11">
        <f t="shared" ca="1" si="446"/>
        <v>0.50613401347083209</v>
      </c>
      <c r="K6370" s="11">
        <f t="shared" ca="1" si="447"/>
        <v>0.26570180417602485</v>
      </c>
      <c r="L6370" s="11" t="str">
        <f t="shared" ca="1" si="432"/>
        <v>A</v>
      </c>
      <c r="M6370" s="11"/>
      <c r="N6370" s="11">
        <v>6369</v>
      </c>
      <c r="O6370" s="12">
        <f t="shared" ca="1" si="448"/>
        <v>-0.85828123962195368</v>
      </c>
      <c r="P6370" s="12">
        <f t="shared" ca="1" si="449"/>
        <v>3.488520519452154</v>
      </c>
      <c r="Q6370" s="11" t="str">
        <f t="shared" ca="1" si="433"/>
        <v>H</v>
      </c>
    </row>
    <row r="6371" spans="9:17" x14ac:dyDescent="0.25">
      <c r="I6371" s="11">
        <v>6370</v>
      </c>
      <c r="J6371" s="11">
        <f t="shared" ca="1" si="446"/>
        <v>0.55782171353217591</v>
      </c>
      <c r="K6371" s="11">
        <f t="shared" ca="1" si="447"/>
        <v>0.373294623681099</v>
      </c>
      <c r="L6371" s="11" t="str">
        <f t="shared" ca="1" si="432"/>
        <v>A</v>
      </c>
      <c r="M6371" s="11"/>
      <c r="N6371" s="11">
        <v>6370</v>
      </c>
      <c r="O6371" s="12">
        <f t="shared" ca="1" si="448"/>
        <v>1.3038441327135808</v>
      </c>
      <c r="P6371" s="12">
        <f t="shared" ca="1" si="449"/>
        <v>6.4709200210101603</v>
      </c>
      <c r="Q6371" s="11" t="str">
        <f t="shared" ca="1" si="433"/>
        <v>H</v>
      </c>
    </row>
    <row r="6372" spans="9:17" x14ac:dyDescent="0.25">
      <c r="I6372" s="11">
        <v>6371</v>
      </c>
      <c r="J6372" s="11">
        <f t="shared" ca="1" si="446"/>
        <v>2.5616182164161878</v>
      </c>
      <c r="K6372" s="11">
        <f t="shared" ca="1" si="447"/>
        <v>2.837921635120654</v>
      </c>
      <c r="L6372" s="11" t="str">
        <f t="shared" ca="1" si="432"/>
        <v>H</v>
      </c>
      <c r="M6372" s="11"/>
      <c r="N6372" s="11">
        <v>6371</v>
      </c>
      <c r="O6372" s="12">
        <f t="shared" ca="1" si="448"/>
        <v>-1.276229777460923</v>
      </c>
      <c r="P6372" s="12">
        <f t="shared" ca="1" si="449"/>
        <v>1.1987962862275405</v>
      </c>
      <c r="Q6372" s="11" t="str">
        <f t="shared" ca="1" si="433"/>
        <v>H</v>
      </c>
    </row>
    <row r="6373" spans="9:17" x14ac:dyDescent="0.25">
      <c r="I6373" s="11">
        <v>6372</v>
      </c>
      <c r="J6373" s="11">
        <f t="shared" ca="1" si="446"/>
        <v>1.3846619454155213</v>
      </c>
      <c r="K6373" s="11">
        <f t="shared" ca="1" si="447"/>
        <v>0.85625165509813761</v>
      </c>
      <c r="L6373" s="11" t="str">
        <f t="shared" ca="1" si="432"/>
        <v>A</v>
      </c>
      <c r="M6373" s="11"/>
      <c r="N6373" s="11">
        <v>6372</v>
      </c>
      <c r="O6373" s="12">
        <f t="shared" ca="1" si="448"/>
        <v>0.46081803480715133</v>
      </c>
      <c r="P6373" s="12">
        <f t="shared" ca="1" si="449"/>
        <v>2.0475711697920067</v>
      </c>
      <c r="Q6373" s="11" t="str">
        <f t="shared" ca="1" si="433"/>
        <v>H</v>
      </c>
    </row>
    <row r="6374" spans="9:17" x14ac:dyDescent="0.25">
      <c r="I6374" s="11">
        <v>6373</v>
      </c>
      <c r="J6374" s="11">
        <f t="shared" ca="1" si="446"/>
        <v>-0.76490838527759319</v>
      </c>
      <c r="K6374" s="11">
        <f t="shared" ca="1" si="447"/>
        <v>2.2077443442140652</v>
      </c>
      <c r="L6374" s="11" t="str">
        <f t="shared" ca="1" si="432"/>
        <v>H</v>
      </c>
      <c r="M6374" s="11"/>
      <c r="N6374" s="11">
        <v>6373</v>
      </c>
      <c r="O6374" s="12">
        <f t="shared" ca="1" si="448"/>
        <v>0.57879787426658447</v>
      </c>
      <c r="P6374" s="12">
        <f t="shared" ca="1" si="449"/>
        <v>1.2319173282644529</v>
      </c>
      <c r="Q6374" s="11" t="str">
        <f t="shared" ca="1" si="433"/>
        <v>H</v>
      </c>
    </row>
    <row r="6375" spans="9:17" x14ac:dyDescent="0.25">
      <c r="I6375" s="11">
        <v>6374</v>
      </c>
      <c r="J6375" s="11">
        <f t="shared" ca="1" si="446"/>
        <v>-0.68438371896758332</v>
      </c>
      <c r="K6375" s="11">
        <f t="shared" ca="1" si="447"/>
        <v>2.2977644403113233</v>
      </c>
      <c r="L6375" s="11" t="str">
        <f t="shared" ca="1" si="432"/>
        <v>H</v>
      </c>
      <c r="M6375" s="11"/>
      <c r="N6375" s="11">
        <v>6374</v>
      </c>
      <c r="O6375" s="12">
        <f t="shared" ca="1" si="448"/>
        <v>-1.7344764202774197</v>
      </c>
      <c r="P6375" s="12">
        <f t="shared" ca="1" si="449"/>
        <v>-1.7221519708442292</v>
      </c>
      <c r="Q6375" s="11" t="str">
        <f t="shared" ca="1" si="433"/>
        <v>H</v>
      </c>
    </row>
    <row r="6376" spans="9:17" x14ac:dyDescent="0.25">
      <c r="I6376" s="11">
        <v>6375</v>
      </c>
      <c r="J6376" s="11">
        <f t="shared" ca="1" si="446"/>
        <v>3.1500459684016251</v>
      </c>
      <c r="K6376" s="11">
        <f t="shared" ca="1" si="447"/>
        <v>4.8899510655445599</v>
      </c>
      <c r="L6376" s="11" t="str">
        <f t="shared" ca="1" si="432"/>
        <v>H</v>
      </c>
      <c r="M6376" s="11"/>
      <c r="N6376" s="11">
        <v>6375</v>
      </c>
      <c r="O6376" s="12">
        <f t="shared" ca="1" si="448"/>
        <v>1.9254659587056708</v>
      </c>
      <c r="P6376" s="12">
        <f t="shared" ca="1" si="449"/>
        <v>1.7018140796776571</v>
      </c>
      <c r="Q6376" s="11" t="str">
        <f t="shared" ca="1" si="433"/>
        <v>A</v>
      </c>
    </row>
    <row r="6377" spans="9:17" x14ac:dyDescent="0.25">
      <c r="I6377" s="11">
        <v>6376</v>
      </c>
      <c r="J6377" s="11">
        <f t="shared" ca="1" si="446"/>
        <v>2.2475612879026716</v>
      </c>
      <c r="K6377" s="11">
        <f t="shared" ca="1" si="447"/>
        <v>3.7183350309975753</v>
      </c>
      <c r="L6377" s="11" t="str">
        <f t="shared" ref="L6377:L6631" ca="1" si="450">IF(J6377&gt;K6377, "A", IF(J6377=K6377, "T", "H"))</f>
        <v>H</v>
      </c>
      <c r="M6377" s="11"/>
      <c r="N6377" s="11">
        <v>6376</v>
      </c>
      <c r="O6377" s="12">
        <f t="shared" ca="1" si="448"/>
        <v>0.86112515016387992</v>
      </c>
      <c r="P6377" s="12">
        <f t="shared" ca="1" si="449"/>
        <v>0.82190864447073675</v>
      </c>
      <c r="Q6377" s="11" t="str">
        <f t="shared" ref="Q6377:Q6631" ca="1" si="451">IF(O6377&gt;P6377, "A", IF(O6377=P6377, "T", "H"))</f>
        <v>A</v>
      </c>
    </row>
    <row r="6378" spans="9:17" x14ac:dyDescent="0.25">
      <c r="I6378" s="11">
        <v>6377</v>
      </c>
      <c r="J6378" s="11">
        <f t="shared" ca="1" si="446"/>
        <v>-0.6737392640487273</v>
      </c>
      <c r="K6378" s="11">
        <f t="shared" ca="1" si="447"/>
        <v>2.1634570973645366</v>
      </c>
      <c r="L6378" s="11" t="str">
        <f t="shared" ca="1" si="450"/>
        <v>H</v>
      </c>
      <c r="M6378" s="11"/>
      <c r="N6378" s="11">
        <v>6377</v>
      </c>
      <c r="O6378" s="12">
        <f t="shared" ca="1" si="448"/>
        <v>-0.4292504374961863</v>
      </c>
      <c r="P6378" s="12">
        <f t="shared" ca="1" si="449"/>
        <v>2.0138432556245309</v>
      </c>
      <c r="Q6378" s="11" t="str">
        <f t="shared" ca="1" si="451"/>
        <v>H</v>
      </c>
    </row>
    <row r="6379" spans="9:17" x14ac:dyDescent="0.25">
      <c r="I6379" s="11">
        <v>6378</v>
      </c>
      <c r="J6379" s="11">
        <f t="shared" ca="1" si="446"/>
        <v>0.58134200912734735</v>
      </c>
      <c r="K6379" s="11">
        <f t="shared" ca="1" si="447"/>
        <v>-0.2052764246583143</v>
      </c>
      <c r="L6379" s="11" t="str">
        <f t="shared" ca="1" si="450"/>
        <v>A</v>
      </c>
      <c r="M6379" s="11"/>
      <c r="N6379" s="11">
        <v>6378</v>
      </c>
      <c r="O6379" s="12">
        <f t="shared" ca="1" si="448"/>
        <v>1.3923093665241599</v>
      </c>
      <c r="P6379" s="12">
        <f t="shared" ca="1" si="449"/>
        <v>1.8973647254634587</v>
      </c>
      <c r="Q6379" s="11" t="str">
        <f t="shared" ca="1" si="451"/>
        <v>H</v>
      </c>
    </row>
    <row r="6380" spans="9:17" x14ac:dyDescent="0.25">
      <c r="I6380" s="11">
        <v>6379</v>
      </c>
      <c r="J6380" s="11">
        <f t="shared" ca="1" si="446"/>
        <v>0.29851675929962007</v>
      </c>
      <c r="K6380" s="11">
        <f t="shared" ca="1" si="447"/>
        <v>1.0641458289179422</v>
      </c>
      <c r="L6380" s="11" t="str">
        <f t="shared" ca="1" si="450"/>
        <v>H</v>
      </c>
      <c r="M6380" s="11"/>
      <c r="N6380" s="11">
        <v>6379</v>
      </c>
      <c r="O6380" s="12">
        <f t="shared" ca="1" si="448"/>
        <v>0.68534460821631515</v>
      </c>
      <c r="P6380" s="12">
        <f t="shared" ca="1" si="449"/>
        <v>2.3115431003884659</v>
      </c>
      <c r="Q6380" s="11" t="str">
        <f t="shared" ca="1" si="451"/>
        <v>H</v>
      </c>
    </row>
    <row r="6381" spans="9:17" x14ac:dyDescent="0.25">
      <c r="I6381" s="11">
        <v>6380</v>
      </c>
      <c r="J6381" s="11">
        <f t="shared" ca="1" si="446"/>
        <v>1.388603357437096</v>
      </c>
      <c r="K6381" s="11">
        <f t="shared" ca="1" si="447"/>
        <v>3.9142648273812832</v>
      </c>
      <c r="L6381" s="11" t="str">
        <f t="shared" ca="1" si="450"/>
        <v>H</v>
      </c>
      <c r="M6381" s="11"/>
      <c r="N6381" s="11">
        <v>6380</v>
      </c>
      <c r="O6381" s="12">
        <f t="shared" ca="1" si="448"/>
        <v>1.9611528363901307</v>
      </c>
      <c r="P6381" s="12">
        <f t="shared" ca="1" si="449"/>
        <v>2.4399650679045806</v>
      </c>
      <c r="Q6381" s="11" t="str">
        <f t="shared" ca="1" si="451"/>
        <v>H</v>
      </c>
    </row>
    <row r="6382" spans="9:17" x14ac:dyDescent="0.25">
      <c r="I6382" s="11">
        <v>6381</v>
      </c>
      <c r="J6382" s="11">
        <f t="shared" ca="1" si="446"/>
        <v>0.8898040131049455</v>
      </c>
      <c r="K6382" s="11">
        <f t="shared" ca="1" si="447"/>
        <v>1.3835823670311749</v>
      </c>
      <c r="L6382" s="11" t="str">
        <f t="shared" ca="1" si="450"/>
        <v>H</v>
      </c>
      <c r="M6382" s="11"/>
      <c r="N6382" s="11">
        <v>6381</v>
      </c>
      <c r="O6382" s="12">
        <f t="shared" ca="1" si="448"/>
        <v>-1.8711893025191662</v>
      </c>
      <c r="P6382" s="12">
        <f t="shared" ca="1" si="449"/>
        <v>1.9667234795597039</v>
      </c>
      <c r="Q6382" s="11" t="str">
        <f t="shared" ca="1" si="451"/>
        <v>H</v>
      </c>
    </row>
    <row r="6383" spans="9:17" x14ac:dyDescent="0.25">
      <c r="I6383" s="11">
        <v>6382</v>
      </c>
      <c r="J6383" s="11">
        <f t="shared" ca="1" si="446"/>
        <v>1.1471648928536038</v>
      </c>
      <c r="K6383" s="11">
        <f t="shared" ca="1" si="447"/>
        <v>0.86995230798118839</v>
      </c>
      <c r="L6383" s="11" t="str">
        <f t="shared" ca="1" si="450"/>
        <v>A</v>
      </c>
      <c r="M6383" s="11"/>
      <c r="N6383" s="11">
        <v>6382</v>
      </c>
      <c r="O6383" s="12">
        <f t="shared" ca="1" si="448"/>
        <v>0.95872077784765031</v>
      </c>
      <c r="P6383" s="12">
        <f t="shared" ca="1" si="449"/>
        <v>-0.74032463052601005</v>
      </c>
      <c r="Q6383" s="11" t="str">
        <f t="shared" ca="1" si="451"/>
        <v>A</v>
      </c>
    </row>
    <row r="6384" spans="9:17" x14ac:dyDescent="0.25">
      <c r="I6384" s="11">
        <v>6383</v>
      </c>
      <c r="J6384" s="11">
        <f t="shared" ca="1" si="446"/>
        <v>0.90951530741097331</v>
      </c>
      <c r="K6384" s="11">
        <f t="shared" ca="1" si="447"/>
        <v>1.6081013664297106</v>
      </c>
      <c r="L6384" s="11" t="str">
        <f t="shared" ca="1" si="450"/>
        <v>H</v>
      </c>
      <c r="M6384" s="11"/>
      <c r="N6384" s="11">
        <v>6383</v>
      </c>
      <c r="O6384" s="12">
        <f t="shared" ca="1" si="448"/>
        <v>-0.38156674852025274</v>
      </c>
      <c r="P6384" s="12">
        <f t="shared" ca="1" si="449"/>
        <v>0.30812768298717363</v>
      </c>
      <c r="Q6384" s="11" t="str">
        <f t="shared" ca="1" si="451"/>
        <v>H</v>
      </c>
    </row>
    <row r="6385" spans="9:17" x14ac:dyDescent="0.25">
      <c r="I6385" s="11">
        <v>6384</v>
      </c>
      <c r="J6385" s="11">
        <f t="shared" ca="1" si="446"/>
        <v>1.1767443018106167</v>
      </c>
      <c r="K6385" s="11">
        <f t="shared" ca="1" si="447"/>
        <v>2.936994760877496</v>
      </c>
      <c r="L6385" s="11" t="str">
        <f t="shared" ca="1" si="450"/>
        <v>H</v>
      </c>
      <c r="M6385" s="11"/>
      <c r="N6385" s="11">
        <v>6384</v>
      </c>
      <c r="O6385" s="12">
        <f t="shared" ca="1" si="448"/>
        <v>1.2212244742638501</v>
      </c>
      <c r="P6385" s="12">
        <f t="shared" ca="1" si="449"/>
        <v>1.1071624731036163</v>
      </c>
      <c r="Q6385" s="11" t="str">
        <f t="shared" ca="1" si="451"/>
        <v>A</v>
      </c>
    </row>
    <row r="6386" spans="9:17" x14ac:dyDescent="0.25">
      <c r="I6386" s="11">
        <v>6385</v>
      </c>
      <c r="J6386" s="11">
        <f t="shared" ca="1" si="446"/>
        <v>0.15590432182791603</v>
      </c>
      <c r="K6386" s="11">
        <f t="shared" ca="1" si="447"/>
        <v>1.9522805369008684</v>
      </c>
      <c r="L6386" s="11" t="str">
        <f t="shared" ca="1" si="450"/>
        <v>H</v>
      </c>
      <c r="M6386" s="11"/>
      <c r="N6386" s="11">
        <v>6385</v>
      </c>
      <c r="O6386" s="12">
        <f t="shared" ca="1" si="448"/>
        <v>0.39195166431410561</v>
      </c>
      <c r="P6386" s="12">
        <f t="shared" ca="1" si="449"/>
        <v>2.5340716617237709</v>
      </c>
      <c r="Q6386" s="11" t="str">
        <f t="shared" ca="1" si="451"/>
        <v>H</v>
      </c>
    </row>
    <row r="6387" spans="9:17" x14ac:dyDescent="0.25">
      <c r="I6387" s="11">
        <v>6386</v>
      </c>
      <c r="J6387" s="11">
        <f t="shared" ca="1" si="446"/>
        <v>0.64526758844199827</v>
      </c>
      <c r="K6387" s="11">
        <f t="shared" ca="1" si="447"/>
        <v>2.6907293351052779</v>
      </c>
      <c r="L6387" s="11" t="str">
        <f t="shared" ca="1" si="450"/>
        <v>H</v>
      </c>
      <c r="M6387" s="11"/>
      <c r="N6387" s="11">
        <v>6386</v>
      </c>
      <c r="O6387" s="12">
        <f t="shared" ca="1" si="448"/>
        <v>4.8761289083170123E-2</v>
      </c>
      <c r="P6387" s="12">
        <f t="shared" ca="1" si="449"/>
        <v>2.0475970922076963</v>
      </c>
      <c r="Q6387" s="11" t="str">
        <f t="shared" ca="1" si="451"/>
        <v>H</v>
      </c>
    </row>
    <row r="6388" spans="9:17" x14ac:dyDescent="0.25">
      <c r="I6388" s="11">
        <v>6387</v>
      </c>
      <c r="J6388" s="11">
        <f t="shared" ca="1" si="446"/>
        <v>-7.5492981311919061E-2</v>
      </c>
      <c r="K6388" s="11">
        <f t="shared" ca="1" si="447"/>
        <v>2.3996932755906468</v>
      </c>
      <c r="L6388" s="11" t="str">
        <f t="shared" ca="1" si="450"/>
        <v>H</v>
      </c>
      <c r="M6388" s="11"/>
      <c r="N6388" s="11">
        <v>6387</v>
      </c>
      <c r="O6388" s="12">
        <f t="shared" ca="1" si="448"/>
        <v>0.49521418676301232</v>
      </c>
      <c r="P6388" s="12">
        <f t="shared" ca="1" si="449"/>
        <v>1.9157004066720369</v>
      </c>
      <c r="Q6388" s="11" t="str">
        <f t="shared" ca="1" si="451"/>
        <v>H</v>
      </c>
    </row>
    <row r="6389" spans="9:17" x14ac:dyDescent="0.25">
      <c r="I6389" s="11">
        <v>6388</v>
      </c>
      <c r="J6389" s="11">
        <f t="shared" ca="1" si="446"/>
        <v>0.59164261482868596</v>
      </c>
      <c r="K6389" s="11">
        <f t="shared" ca="1" si="447"/>
        <v>1.5292771592437651</v>
      </c>
      <c r="L6389" s="11" t="str">
        <f t="shared" ca="1" si="450"/>
        <v>H</v>
      </c>
      <c r="M6389" s="11"/>
      <c r="N6389" s="11">
        <v>6388</v>
      </c>
      <c r="O6389" s="12">
        <f t="shared" ca="1" si="448"/>
        <v>0.31250651345134389</v>
      </c>
      <c r="P6389" s="12">
        <f t="shared" ca="1" si="449"/>
        <v>1.0745638130013346</v>
      </c>
      <c r="Q6389" s="11" t="str">
        <f t="shared" ca="1" si="451"/>
        <v>H</v>
      </c>
    </row>
    <row r="6390" spans="9:17" x14ac:dyDescent="0.25">
      <c r="I6390" s="11">
        <v>6389</v>
      </c>
      <c r="J6390" s="11">
        <f t="shared" ca="1" si="446"/>
        <v>1.3176083281497284</v>
      </c>
      <c r="K6390" s="11">
        <f t="shared" ca="1" si="447"/>
        <v>0.45072782854399973</v>
      </c>
      <c r="L6390" s="11" t="str">
        <f t="shared" ca="1" si="450"/>
        <v>A</v>
      </c>
      <c r="M6390" s="11"/>
      <c r="N6390" s="11">
        <v>6389</v>
      </c>
      <c r="O6390" s="12">
        <f t="shared" ca="1" si="448"/>
        <v>-0.25834456222921787</v>
      </c>
      <c r="P6390" s="12">
        <f t="shared" ca="1" si="449"/>
        <v>0.55497460947703869</v>
      </c>
      <c r="Q6390" s="11" t="str">
        <f t="shared" ca="1" si="451"/>
        <v>H</v>
      </c>
    </row>
    <row r="6391" spans="9:17" x14ac:dyDescent="0.25">
      <c r="I6391" s="11">
        <v>6390</v>
      </c>
      <c r="J6391" s="11">
        <f t="shared" ca="1" si="446"/>
        <v>0.89125641099519504</v>
      </c>
      <c r="K6391" s="11">
        <f t="shared" ca="1" si="447"/>
        <v>1.9972289909456917</v>
      </c>
      <c r="L6391" s="11" t="str">
        <f t="shared" ca="1" si="450"/>
        <v>H</v>
      </c>
      <c r="M6391" s="11"/>
      <c r="N6391" s="11">
        <v>6390</v>
      </c>
      <c r="O6391" s="12">
        <f t="shared" ca="1" si="448"/>
        <v>-1.1126736738914758</v>
      </c>
      <c r="P6391" s="12">
        <f t="shared" ca="1" si="449"/>
        <v>0.64306972472275892</v>
      </c>
      <c r="Q6391" s="11" t="str">
        <f t="shared" ca="1" si="451"/>
        <v>H</v>
      </c>
    </row>
    <row r="6392" spans="9:17" x14ac:dyDescent="0.25">
      <c r="I6392" s="11">
        <v>6391</v>
      </c>
      <c r="J6392" s="11">
        <f t="shared" ca="1" si="446"/>
        <v>-0.11177519929356416</v>
      </c>
      <c r="K6392" s="11">
        <f t="shared" ca="1" si="447"/>
        <v>0.25689922270073828</v>
      </c>
      <c r="L6392" s="11" t="str">
        <f t="shared" ca="1" si="450"/>
        <v>H</v>
      </c>
      <c r="M6392" s="11"/>
      <c r="N6392" s="11">
        <v>6391</v>
      </c>
      <c r="O6392" s="12">
        <f t="shared" ca="1" si="448"/>
        <v>-0.52286873880866902</v>
      </c>
      <c r="P6392" s="12">
        <f t="shared" ca="1" si="449"/>
        <v>0.85564295412510749</v>
      </c>
      <c r="Q6392" s="11" t="str">
        <f t="shared" ca="1" si="451"/>
        <v>H</v>
      </c>
    </row>
    <row r="6393" spans="9:17" x14ac:dyDescent="0.25">
      <c r="I6393" s="11">
        <v>6392</v>
      </c>
      <c r="J6393" s="11">
        <f t="shared" ca="1" si="446"/>
        <v>2.3555288164851569</v>
      </c>
      <c r="K6393" s="11">
        <f t="shared" ca="1" si="447"/>
        <v>7.6402080676317361</v>
      </c>
      <c r="L6393" s="11" t="str">
        <f t="shared" ca="1" si="450"/>
        <v>H</v>
      </c>
      <c r="M6393" s="11"/>
      <c r="N6393" s="11">
        <v>6392</v>
      </c>
      <c r="O6393" s="12">
        <f t="shared" ca="1" si="448"/>
        <v>1.4459927974052007</v>
      </c>
      <c r="P6393" s="12">
        <f t="shared" ca="1" si="449"/>
        <v>0.81537405120898343</v>
      </c>
      <c r="Q6393" s="11" t="str">
        <f t="shared" ca="1" si="451"/>
        <v>A</v>
      </c>
    </row>
    <row r="6394" spans="9:17" x14ac:dyDescent="0.25">
      <c r="I6394" s="11">
        <v>6393</v>
      </c>
      <c r="J6394" s="11">
        <f t="shared" ca="1" si="446"/>
        <v>-0.74673467398349247</v>
      </c>
      <c r="K6394" s="11">
        <f t="shared" ca="1" si="447"/>
        <v>1.667596102614592</v>
      </c>
      <c r="L6394" s="11" t="str">
        <f t="shared" ca="1" si="450"/>
        <v>H</v>
      </c>
      <c r="M6394" s="11"/>
      <c r="N6394" s="11">
        <v>6393</v>
      </c>
      <c r="O6394" s="12">
        <f t="shared" ca="1" si="448"/>
        <v>0.32818682321680515</v>
      </c>
      <c r="P6394" s="12">
        <f t="shared" ca="1" si="449"/>
        <v>-1.260621969895674</v>
      </c>
      <c r="Q6394" s="11" t="str">
        <f t="shared" ca="1" si="451"/>
        <v>A</v>
      </c>
    </row>
    <row r="6395" spans="9:17" x14ac:dyDescent="0.25">
      <c r="I6395" s="11">
        <v>6394</v>
      </c>
      <c r="J6395" s="11">
        <f t="shared" ca="1" si="446"/>
        <v>1.2399636507506002</v>
      </c>
      <c r="K6395" s="11">
        <f t="shared" ca="1" si="447"/>
        <v>0.33704321645091495</v>
      </c>
      <c r="L6395" s="11" t="str">
        <f t="shared" ca="1" si="450"/>
        <v>A</v>
      </c>
      <c r="M6395" s="11"/>
      <c r="N6395" s="11">
        <v>6394</v>
      </c>
      <c r="O6395" s="12">
        <f t="shared" ca="1" si="448"/>
        <v>2.7113453493095152</v>
      </c>
      <c r="P6395" s="12">
        <f t="shared" ca="1" si="449"/>
        <v>2.6623619407476431</v>
      </c>
      <c r="Q6395" s="11" t="str">
        <f t="shared" ca="1" si="451"/>
        <v>A</v>
      </c>
    </row>
    <row r="6396" spans="9:17" x14ac:dyDescent="0.25">
      <c r="I6396" s="11">
        <v>6395</v>
      </c>
      <c r="J6396" s="11">
        <f t="shared" ca="1" si="446"/>
        <v>1.9819415623709933</v>
      </c>
      <c r="K6396" s="11">
        <f t="shared" ca="1" si="447"/>
        <v>-0.8471678616839533</v>
      </c>
      <c r="L6396" s="11" t="str">
        <f t="shared" ca="1" si="450"/>
        <v>A</v>
      </c>
      <c r="M6396" s="11"/>
      <c r="N6396" s="11">
        <v>6395</v>
      </c>
      <c r="O6396" s="12">
        <f t="shared" ca="1" si="448"/>
        <v>0.82708176184475612</v>
      </c>
      <c r="P6396" s="12">
        <f t="shared" ca="1" si="449"/>
        <v>3.0090054268954631</v>
      </c>
      <c r="Q6396" s="11" t="str">
        <f t="shared" ca="1" si="451"/>
        <v>H</v>
      </c>
    </row>
    <row r="6397" spans="9:17" x14ac:dyDescent="0.25">
      <c r="I6397" s="11">
        <v>6396</v>
      </c>
      <c r="J6397" s="11">
        <f t="shared" ca="1" si="446"/>
        <v>-0.42255619599552896</v>
      </c>
      <c r="K6397" s="11">
        <f t="shared" ca="1" si="447"/>
        <v>1.5472415114367915</v>
      </c>
      <c r="L6397" s="11" t="str">
        <f t="shared" ca="1" si="450"/>
        <v>H</v>
      </c>
      <c r="M6397" s="11"/>
      <c r="N6397" s="11">
        <v>6396</v>
      </c>
      <c r="O6397" s="12">
        <f t="shared" ca="1" si="448"/>
        <v>1.0209639701998667</v>
      </c>
      <c r="P6397" s="12">
        <f t="shared" ca="1" si="449"/>
        <v>0.84384389591145958</v>
      </c>
      <c r="Q6397" s="11" t="str">
        <f t="shared" ca="1" si="451"/>
        <v>A</v>
      </c>
    </row>
    <row r="6398" spans="9:17" x14ac:dyDescent="0.25">
      <c r="I6398" s="11">
        <v>6397</v>
      </c>
      <c r="J6398" s="11">
        <f t="shared" ca="1" si="446"/>
        <v>0.8281540105122509</v>
      </c>
      <c r="K6398" s="11">
        <f t="shared" ca="1" si="447"/>
        <v>2.3090590657791825</v>
      </c>
      <c r="L6398" s="11" t="str">
        <f t="shared" ca="1" si="450"/>
        <v>H</v>
      </c>
      <c r="M6398" s="11"/>
      <c r="N6398" s="11">
        <v>6397</v>
      </c>
      <c r="O6398" s="12">
        <f t="shared" ca="1" si="448"/>
        <v>0.84690297925818736</v>
      </c>
      <c r="P6398" s="12">
        <f t="shared" ca="1" si="449"/>
        <v>0.88832828793344421</v>
      </c>
      <c r="Q6398" s="11" t="str">
        <f t="shared" ca="1" si="451"/>
        <v>H</v>
      </c>
    </row>
    <row r="6399" spans="9:17" x14ac:dyDescent="0.25">
      <c r="I6399" s="11">
        <v>6398</v>
      </c>
      <c r="J6399" s="11">
        <f t="shared" ca="1" si="446"/>
        <v>0.34043322747795246</v>
      </c>
      <c r="K6399" s="11">
        <f t="shared" ca="1" si="447"/>
        <v>1.7859843722028141</v>
      </c>
      <c r="L6399" s="11" t="str">
        <f t="shared" ca="1" si="450"/>
        <v>H</v>
      </c>
      <c r="M6399" s="11"/>
      <c r="N6399" s="11">
        <v>6398</v>
      </c>
      <c r="O6399" s="12">
        <f t="shared" ca="1" si="448"/>
        <v>-1.2588420095340243</v>
      </c>
      <c r="P6399" s="12">
        <f t="shared" ca="1" si="449"/>
        <v>0.64535302318278664</v>
      </c>
      <c r="Q6399" s="11" t="str">
        <f t="shared" ca="1" si="451"/>
        <v>H</v>
      </c>
    </row>
    <row r="6400" spans="9:17" x14ac:dyDescent="0.25">
      <c r="I6400" s="11">
        <v>6399</v>
      </c>
      <c r="J6400" s="11">
        <f t="shared" ca="1" si="446"/>
        <v>-0.29891452284689957</v>
      </c>
      <c r="K6400" s="11">
        <f t="shared" ca="1" si="447"/>
        <v>2.1579028538335447</v>
      </c>
      <c r="L6400" s="11" t="str">
        <f t="shared" ca="1" si="450"/>
        <v>H</v>
      </c>
      <c r="M6400" s="11"/>
      <c r="N6400" s="11">
        <v>6399</v>
      </c>
      <c r="O6400" s="12">
        <f t="shared" ca="1" si="448"/>
        <v>0.8480826897602507</v>
      </c>
      <c r="P6400" s="12">
        <f t="shared" ca="1" si="449"/>
        <v>-0.38504898044628044</v>
      </c>
      <c r="Q6400" s="11" t="str">
        <f t="shared" ca="1" si="451"/>
        <v>A</v>
      </c>
    </row>
    <row r="6401" spans="9:17" x14ac:dyDescent="0.25">
      <c r="I6401" s="11">
        <v>6400</v>
      </c>
      <c r="J6401" s="11">
        <f t="shared" ca="1" si="446"/>
        <v>1.3997253172097106</v>
      </c>
      <c r="K6401" s="11">
        <f t="shared" ca="1" si="447"/>
        <v>1.7836187276983395</v>
      </c>
      <c r="L6401" s="11" t="str">
        <f t="shared" ca="1" si="450"/>
        <v>H</v>
      </c>
      <c r="M6401" s="11"/>
      <c r="N6401" s="11">
        <v>6400</v>
      </c>
      <c r="O6401" s="12">
        <f t="shared" ca="1" si="448"/>
        <v>-0.98348504383810087</v>
      </c>
      <c r="P6401" s="12">
        <f t="shared" ca="1" si="449"/>
        <v>2.8874995640235355</v>
      </c>
      <c r="Q6401" s="11" t="str">
        <f t="shared" ca="1" si="451"/>
        <v>H</v>
      </c>
    </row>
    <row r="6402" spans="9:17" x14ac:dyDescent="0.25">
      <c r="I6402" s="11">
        <v>6401</v>
      </c>
      <c r="J6402" s="11">
        <f t="shared" ca="1" si="446"/>
        <v>1.0219973755314484</v>
      </c>
      <c r="K6402" s="11">
        <f t="shared" ca="1" si="447"/>
        <v>3.9258580909610963</v>
      </c>
      <c r="L6402" s="11" t="str">
        <f t="shared" ca="1" si="450"/>
        <v>H</v>
      </c>
      <c r="M6402" s="11"/>
      <c r="N6402" s="11">
        <v>6401</v>
      </c>
      <c r="O6402" s="12">
        <f t="shared" ca="1" si="448"/>
        <v>-1.8406871472111841E-2</v>
      </c>
      <c r="P6402" s="12">
        <f t="shared" ca="1" si="449"/>
        <v>-2.7786153486815084</v>
      </c>
      <c r="Q6402" s="11" t="str">
        <f t="shared" ca="1" si="451"/>
        <v>A</v>
      </c>
    </row>
    <row r="6403" spans="9:17" x14ac:dyDescent="0.25">
      <c r="I6403" s="11">
        <v>6402</v>
      </c>
      <c r="J6403" s="11">
        <f t="shared" ref="J6403:J6466" ca="1" si="452">NORMINV(RAND(), $D$3,$F$3)</f>
        <v>1.4339931053151802</v>
      </c>
      <c r="K6403" s="11">
        <f t="shared" ref="K6403:K6466" ca="1" si="453">NORMINV(RAND(), $D$2,$F$2)</f>
        <v>2.1359715315862635</v>
      </c>
      <c r="L6403" s="11" t="str">
        <f t="shared" ca="1" si="450"/>
        <v>H</v>
      </c>
      <c r="M6403" s="11"/>
      <c r="N6403" s="11">
        <v>6402</v>
      </c>
      <c r="O6403" s="12">
        <f t="shared" ref="O6403:O6466" ca="1" si="454">NORMINV(RAND(), $D$11,$F$11)</f>
        <v>-0.97059018254556251</v>
      </c>
      <c r="P6403" s="12">
        <f t="shared" ref="P6403:P6466" ca="1" si="455">NORMINV(RAND(), $D$10,$F$10)</f>
        <v>1.0794096620469207</v>
      </c>
      <c r="Q6403" s="11" t="str">
        <f t="shared" ca="1" si="451"/>
        <v>H</v>
      </c>
    </row>
    <row r="6404" spans="9:17" x14ac:dyDescent="0.25">
      <c r="I6404" s="11">
        <v>6403</v>
      </c>
      <c r="J6404" s="11">
        <f t="shared" ca="1" si="452"/>
        <v>1.0924629590184445</v>
      </c>
      <c r="K6404" s="11">
        <f t="shared" ca="1" si="453"/>
        <v>1.9865339647590299</v>
      </c>
      <c r="L6404" s="11" t="str">
        <f t="shared" ca="1" si="450"/>
        <v>H</v>
      </c>
      <c r="M6404" s="11"/>
      <c r="N6404" s="11">
        <v>6403</v>
      </c>
      <c r="O6404" s="12">
        <f t="shared" ca="1" si="454"/>
        <v>1.2920607957678714</v>
      </c>
      <c r="P6404" s="12">
        <f t="shared" ca="1" si="455"/>
        <v>2.6576870205237757</v>
      </c>
      <c r="Q6404" s="11" t="str">
        <f t="shared" ca="1" si="451"/>
        <v>H</v>
      </c>
    </row>
    <row r="6405" spans="9:17" x14ac:dyDescent="0.25">
      <c r="I6405" s="11">
        <v>6404</v>
      </c>
      <c r="J6405" s="11">
        <f t="shared" ca="1" si="452"/>
        <v>1.6147840108868836</v>
      </c>
      <c r="K6405" s="11">
        <f t="shared" ca="1" si="453"/>
        <v>3.9673253128670192</v>
      </c>
      <c r="L6405" s="11" t="str">
        <f t="shared" ca="1" si="450"/>
        <v>H</v>
      </c>
      <c r="M6405" s="11"/>
      <c r="N6405" s="11">
        <v>6404</v>
      </c>
      <c r="O6405" s="12">
        <f t="shared" ca="1" si="454"/>
        <v>1.7873667750223172</v>
      </c>
      <c r="P6405" s="12">
        <f t="shared" ca="1" si="455"/>
        <v>0.96925085632939456</v>
      </c>
      <c r="Q6405" s="11" t="str">
        <f t="shared" ca="1" si="451"/>
        <v>A</v>
      </c>
    </row>
    <row r="6406" spans="9:17" x14ac:dyDescent="0.25">
      <c r="I6406" s="11">
        <v>6405</v>
      </c>
      <c r="J6406" s="11">
        <f t="shared" ca="1" si="452"/>
        <v>-1.0745209743561817</v>
      </c>
      <c r="K6406" s="11">
        <f t="shared" ca="1" si="453"/>
        <v>0.58570924915452327</v>
      </c>
      <c r="L6406" s="11" t="str">
        <f t="shared" ca="1" si="450"/>
        <v>H</v>
      </c>
      <c r="M6406" s="11"/>
      <c r="N6406" s="11">
        <v>6405</v>
      </c>
      <c r="O6406" s="12">
        <f t="shared" ca="1" si="454"/>
        <v>1.4059403520501794</v>
      </c>
      <c r="P6406" s="12">
        <f t="shared" ca="1" si="455"/>
        <v>3.6455378313913935</v>
      </c>
      <c r="Q6406" s="11" t="str">
        <f t="shared" ca="1" si="451"/>
        <v>H</v>
      </c>
    </row>
    <row r="6407" spans="9:17" x14ac:dyDescent="0.25">
      <c r="I6407" s="11">
        <v>6406</v>
      </c>
      <c r="J6407" s="11">
        <f t="shared" ca="1" si="452"/>
        <v>1.0333144682600031</v>
      </c>
      <c r="K6407" s="11">
        <f t="shared" ca="1" si="453"/>
        <v>0.99253615016483865</v>
      </c>
      <c r="L6407" s="11" t="str">
        <f t="shared" ca="1" si="450"/>
        <v>A</v>
      </c>
      <c r="M6407" s="11"/>
      <c r="N6407" s="11">
        <v>6406</v>
      </c>
      <c r="O6407" s="12">
        <f t="shared" ca="1" si="454"/>
        <v>2.5499197125822182</v>
      </c>
      <c r="P6407" s="12">
        <f t="shared" ca="1" si="455"/>
        <v>3.0757318978272088</v>
      </c>
      <c r="Q6407" s="11" t="str">
        <f t="shared" ca="1" si="451"/>
        <v>H</v>
      </c>
    </row>
    <row r="6408" spans="9:17" x14ac:dyDescent="0.25">
      <c r="I6408" s="11">
        <v>6407</v>
      </c>
      <c r="J6408" s="11">
        <f t="shared" ca="1" si="452"/>
        <v>0.90352757820611684</v>
      </c>
      <c r="K6408" s="11">
        <f t="shared" ca="1" si="453"/>
        <v>2.0059159593178579</v>
      </c>
      <c r="L6408" s="11" t="str">
        <f t="shared" ca="1" si="450"/>
        <v>H</v>
      </c>
      <c r="M6408" s="11"/>
      <c r="N6408" s="11">
        <v>6407</v>
      </c>
      <c r="O6408" s="12">
        <f t="shared" ca="1" si="454"/>
        <v>-1.5747258075832915</v>
      </c>
      <c r="P6408" s="12">
        <f t="shared" ca="1" si="455"/>
        <v>-0.26314579981090902</v>
      </c>
      <c r="Q6408" s="11" t="str">
        <f t="shared" ca="1" si="451"/>
        <v>H</v>
      </c>
    </row>
    <row r="6409" spans="9:17" x14ac:dyDescent="0.25">
      <c r="I6409" s="11">
        <v>6408</v>
      </c>
      <c r="J6409" s="11">
        <f t="shared" ca="1" si="452"/>
        <v>-5.8366362442982545E-2</v>
      </c>
      <c r="K6409" s="11">
        <f t="shared" ca="1" si="453"/>
        <v>4.6609304436481231</v>
      </c>
      <c r="L6409" s="11" t="str">
        <f t="shared" ca="1" si="450"/>
        <v>H</v>
      </c>
      <c r="M6409" s="11"/>
      <c r="N6409" s="11">
        <v>6408</v>
      </c>
      <c r="O6409" s="12">
        <f t="shared" ca="1" si="454"/>
        <v>1.0163546343521574</v>
      </c>
      <c r="P6409" s="12">
        <f t="shared" ca="1" si="455"/>
        <v>0.62064073652828977</v>
      </c>
      <c r="Q6409" s="11" t="str">
        <f t="shared" ca="1" si="451"/>
        <v>A</v>
      </c>
    </row>
    <row r="6410" spans="9:17" x14ac:dyDescent="0.25">
      <c r="I6410" s="11">
        <v>6409</v>
      </c>
      <c r="J6410" s="11">
        <f t="shared" ca="1" si="452"/>
        <v>0.57024743482195439</v>
      </c>
      <c r="K6410" s="11">
        <f t="shared" ca="1" si="453"/>
        <v>9.1014844145716367E-2</v>
      </c>
      <c r="L6410" s="11" t="str">
        <f t="shared" ca="1" si="450"/>
        <v>A</v>
      </c>
      <c r="M6410" s="11"/>
      <c r="N6410" s="11">
        <v>6409</v>
      </c>
      <c r="O6410" s="12">
        <f t="shared" ca="1" si="454"/>
        <v>1.2747622039822954</v>
      </c>
      <c r="P6410" s="12">
        <f t="shared" ca="1" si="455"/>
        <v>1.3419706552125561</v>
      </c>
      <c r="Q6410" s="11" t="str">
        <f t="shared" ca="1" si="451"/>
        <v>H</v>
      </c>
    </row>
    <row r="6411" spans="9:17" x14ac:dyDescent="0.25">
      <c r="I6411" s="11">
        <v>6410</v>
      </c>
      <c r="J6411" s="11">
        <f t="shared" ca="1" si="452"/>
        <v>1.4478839648365938</v>
      </c>
      <c r="K6411" s="11">
        <f t="shared" ca="1" si="453"/>
        <v>1.7862918528568028</v>
      </c>
      <c r="L6411" s="11" t="str">
        <f t="shared" ca="1" si="450"/>
        <v>H</v>
      </c>
      <c r="M6411" s="11"/>
      <c r="N6411" s="11">
        <v>6410</v>
      </c>
      <c r="O6411" s="12">
        <f t="shared" ca="1" si="454"/>
        <v>-1.0473274307171585</v>
      </c>
      <c r="P6411" s="12">
        <f t="shared" ca="1" si="455"/>
        <v>0.18931205423787612</v>
      </c>
      <c r="Q6411" s="11" t="str">
        <f t="shared" ca="1" si="451"/>
        <v>H</v>
      </c>
    </row>
    <row r="6412" spans="9:17" x14ac:dyDescent="0.25">
      <c r="I6412" s="11">
        <v>6411</v>
      </c>
      <c r="J6412" s="11">
        <f t="shared" ca="1" si="452"/>
        <v>0.70607686620965837</v>
      </c>
      <c r="K6412" s="11">
        <f t="shared" ca="1" si="453"/>
        <v>2.2081220772911991</v>
      </c>
      <c r="L6412" s="11" t="str">
        <f t="shared" ca="1" si="450"/>
        <v>H</v>
      </c>
      <c r="M6412" s="11"/>
      <c r="N6412" s="11">
        <v>6411</v>
      </c>
      <c r="O6412" s="12">
        <f t="shared" ca="1" si="454"/>
        <v>-0.1921289793448735</v>
      </c>
      <c r="P6412" s="12">
        <f t="shared" ca="1" si="455"/>
        <v>2.3011241061286887</v>
      </c>
      <c r="Q6412" s="11" t="str">
        <f t="shared" ca="1" si="451"/>
        <v>H</v>
      </c>
    </row>
    <row r="6413" spans="9:17" x14ac:dyDescent="0.25">
      <c r="I6413" s="11">
        <v>6412</v>
      </c>
      <c r="J6413" s="11">
        <f t="shared" ca="1" si="452"/>
        <v>0.39068827776249082</v>
      </c>
      <c r="K6413" s="11">
        <f t="shared" ca="1" si="453"/>
        <v>3.4258836194114939</v>
      </c>
      <c r="L6413" s="11" t="str">
        <f t="shared" ca="1" si="450"/>
        <v>H</v>
      </c>
      <c r="M6413" s="11"/>
      <c r="N6413" s="11">
        <v>6412</v>
      </c>
      <c r="O6413" s="12">
        <f t="shared" ca="1" si="454"/>
        <v>2.3641751153455273</v>
      </c>
      <c r="P6413" s="12">
        <f t="shared" ca="1" si="455"/>
        <v>1.484521940108704</v>
      </c>
      <c r="Q6413" s="11" t="str">
        <f t="shared" ca="1" si="451"/>
        <v>A</v>
      </c>
    </row>
    <row r="6414" spans="9:17" x14ac:dyDescent="0.25">
      <c r="I6414" s="11">
        <v>6413</v>
      </c>
      <c r="J6414" s="11">
        <f t="shared" ca="1" si="452"/>
        <v>4.8273551261151071E-2</v>
      </c>
      <c r="K6414" s="11">
        <f t="shared" ca="1" si="453"/>
        <v>1.1030137375093649</v>
      </c>
      <c r="L6414" s="11" t="str">
        <f t="shared" ca="1" si="450"/>
        <v>H</v>
      </c>
      <c r="M6414" s="11"/>
      <c r="N6414" s="11">
        <v>6413</v>
      </c>
      <c r="O6414" s="12">
        <f t="shared" ca="1" si="454"/>
        <v>0.76405689324493142</v>
      </c>
      <c r="P6414" s="12">
        <f t="shared" ca="1" si="455"/>
        <v>0.6064004122441885</v>
      </c>
      <c r="Q6414" s="11" t="str">
        <f t="shared" ca="1" si="451"/>
        <v>A</v>
      </c>
    </row>
    <row r="6415" spans="9:17" x14ac:dyDescent="0.25">
      <c r="I6415" s="11">
        <v>6414</v>
      </c>
      <c r="J6415" s="11">
        <f t="shared" ca="1" si="452"/>
        <v>1.1141917042698641</v>
      </c>
      <c r="K6415" s="11">
        <f t="shared" ca="1" si="453"/>
        <v>1.8935246484903598</v>
      </c>
      <c r="L6415" s="11" t="str">
        <f t="shared" ca="1" si="450"/>
        <v>H</v>
      </c>
      <c r="M6415" s="11"/>
      <c r="N6415" s="11">
        <v>6414</v>
      </c>
      <c r="O6415" s="12">
        <f t="shared" ca="1" si="454"/>
        <v>-0.44073277003177247</v>
      </c>
      <c r="P6415" s="12">
        <f t="shared" ca="1" si="455"/>
        <v>0.26988403984919707</v>
      </c>
      <c r="Q6415" s="11" t="str">
        <f t="shared" ca="1" si="451"/>
        <v>H</v>
      </c>
    </row>
    <row r="6416" spans="9:17" x14ac:dyDescent="0.25">
      <c r="I6416" s="11">
        <v>6415</v>
      </c>
      <c r="J6416" s="11">
        <f t="shared" ca="1" si="452"/>
        <v>2.3700321000950284</v>
      </c>
      <c r="K6416" s="11">
        <f t="shared" ca="1" si="453"/>
        <v>2.7928142093993804</v>
      </c>
      <c r="L6416" s="11" t="str">
        <f t="shared" ca="1" si="450"/>
        <v>H</v>
      </c>
      <c r="M6416" s="11"/>
      <c r="N6416" s="11">
        <v>6415</v>
      </c>
      <c r="O6416" s="12">
        <f t="shared" ca="1" si="454"/>
        <v>-0.21875903668204078</v>
      </c>
      <c r="P6416" s="12">
        <f t="shared" ca="1" si="455"/>
        <v>1.5858385890423052</v>
      </c>
      <c r="Q6416" s="11" t="str">
        <f t="shared" ca="1" si="451"/>
        <v>H</v>
      </c>
    </row>
    <row r="6417" spans="9:17" x14ac:dyDescent="0.25">
      <c r="I6417" s="11">
        <v>6416</v>
      </c>
      <c r="J6417" s="11">
        <f t="shared" ca="1" si="452"/>
        <v>1.1335514498038572</v>
      </c>
      <c r="K6417" s="11">
        <f t="shared" ca="1" si="453"/>
        <v>2.8911335597748304</v>
      </c>
      <c r="L6417" s="11" t="str">
        <f t="shared" ca="1" si="450"/>
        <v>H</v>
      </c>
      <c r="M6417" s="11"/>
      <c r="N6417" s="11">
        <v>6416</v>
      </c>
      <c r="O6417" s="12">
        <f t="shared" ca="1" si="454"/>
        <v>-0.88884743579009862</v>
      </c>
      <c r="P6417" s="12">
        <f t="shared" ca="1" si="455"/>
        <v>2.7296008042822155</v>
      </c>
      <c r="Q6417" s="11" t="str">
        <f t="shared" ca="1" si="451"/>
        <v>H</v>
      </c>
    </row>
    <row r="6418" spans="9:17" x14ac:dyDescent="0.25">
      <c r="I6418" s="11">
        <v>6417</v>
      </c>
      <c r="J6418" s="11">
        <f t="shared" ca="1" si="452"/>
        <v>-0.64092185819669745</v>
      </c>
      <c r="K6418" s="11">
        <f t="shared" ca="1" si="453"/>
        <v>1.8550132388888283</v>
      </c>
      <c r="L6418" s="11" t="str">
        <f t="shared" ca="1" si="450"/>
        <v>H</v>
      </c>
      <c r="M6418" s="11"/>
      <c r="N6418" s="11">
        <v>6417</v>
      </c>
      <c r="O6418" s="12">
        <f t="shared" ca="1" si="454"/>
        <v>-1.0135989052809482</v>
      </c>
      <c r="P6418" s="12">
        <f t="shared" ca="1" si="455"/>
        <v>1.4183427578829015</v>
      </c>
      <c r="Q6418" s="11" t="str">
        <f t="shared" ca="1" si="451"/>
        <v>H</v>
      </c>
    </row>
    <row r="6419" spans="9:17" x14ac:dyDescent="0.25">
      <c r="I6419" s="11">
        <v>6418</v>
      </c>
      <c r="J6419" s="11">
        <f t="shared" ca="1" si="452"/>
        <v>0.30165006898447611</v>
      </c>
      <c r="K6419" s="11">
        <f t="shared" ca="1" si="453"/>
        <v>-2.305037112068979</v>
      </c>
      <c r="L6419" s="11" t="str">
        <f t="shared" ca="1" si="450"/>
        <v>A</v>
      </c>
      <c r="M6419" s="11"/>
      <c r="N6419" s="11">
        <v>6418</v>
      </c>
      <c r="O6419" s="12">
        <f t="shared" ca="1" si="454"/>
        <v>-1.5808742956005772</v>
      </c>
      <c r="P6419" s="12">
        <f t="shared" ca="1" si="455"/>
        <v>-0.64144483168996991</v>
      </c>
      <c r="Q6419" s="11" t="str">
        <f t="shared" ca="1" si="451"/>
        <v>H</v>
      </c>
    </row>
    <row r="6420" spans="9:17" x14ac:dyDescent="0.25">
      <c r="I6420" s="11">
        <v>6419</v>
      </c>
      <c r="J6420" s="11">
        <f t="shared" ca="1" si="452"/>
        <v>0.32211114256643258</v>
      </c>
      <c r="K6420" s="11">
        <f t="shared" ca="1" si="453"/>
        <v>2.3143083574980503</v>
      </c>
      <c r="L6420" s="11" t="str">
        <f t="shared" ca="1" si="450"/>
        <v>H</v>
      </c>
      <c r="M6420" s="11"/>
      <c r="N6420" s="11">
        <v>6419</v>
      </c>
      <c r="O6420" s="12">
        <f t="shared" ca="1" si="454"/>
        <v>2.9745295774417695</v>
      </c>
      <c r="P6420" s="12">
        <f t="shared" ca="1" si="455"/>
        <v>1.9357759140664115</v>
      </c>
      <c r="Q6420" s="11" t="str">
        <f t="shared" ca="1" si="451"/>
        <v>A</v>
      </c>
    </row>
    <row r="6421" spans="9:17" x14ac:dyDescent="0.25">
      <c r="I6421" s="11">
        <v>6420</v>
      </c>
      <c r="J6421" s="11">
        <f t="shared" ca="1" si="452"/>
        <v>1.2079461083927372</v>
      </c>
      <c r="K6421" s="11">
        <f t="shared" ca="1" si="453"/>
        <v>3.1438670324187754</v>
      </c>
      <c r="L6421" s="11" t="str">
        <f t="shared" ca="1" si="450"/>
        <v>H</v>
      </c>
      <c r="M6421" s="11"/>
      <c r="N6421" s="11">
        <v>6420</v>
      </c>
      <c r="O6421" s="12">
        <f t="shared" ca="1" si="454"/>
        <v>-0.74732164448182092</v>
      </c>
      <c r="P6421" s="12">
        <f t="shared" ca="1" si="455"/>
        <v>0.23950772145676114</v>
      </c>
      <c r="Q6421" s="11" t="str">
        <f t="shared" ca="1" si="451"/>
        <v>H</v>
      </c>
    </row>
    <row r="6422" spans="9:17" x14ac:dyDescent="0.25">
      <c r="I6422" s="11">
        <v>6421</v>
      </c>
      <c r="J6422" s="11">
        <f t="shared" ca="1" si="452"/>
        <v>1.243221686697674</v>
      </c>
      <c r="K6422" s="11">
        <f t="shared" ca="1" si="453"/>
        <v>0.26121244309300629</v>
      </c>
      <c r="L6422" s="11" t="str">
        <f t="shared" ca="1" si="450"/>
        <v>A</v>
      </c>
      <c r="M6422" s="11"/>
      <c r="N6422" s="11">
        <v>6421</v>
      </c>
      <c r="O6422" s="12">
        <f t="shared" ca="1" si="454"/>
        <v>0.81642873055196408</v>
      </c>
      <c r="P6422" s="12">
        <f t="shared" ca="1" si="455"/>
        <v>-2.684294624812527</v>
      </c>
      <c r="Q6422" s="11" t="str">
        <f t="shared" ca="1" si="451"/>
        <v>A</v>
      </c>
    </row>
    <row r="6423" spans="9:17" x14ac:dyDescent="0.25">
      <c r="I6423" s="11">
        <v>6422</v>
      </c>
      <c r="J6423" s="11">
        <f t="shared" ca="1" si="452"/>
        <v>1.9192536564647291</v>
      </c>
      <c r="K6423" s="11">
        <f t="shared" ca="1" si="453"/>
        <v>1.0533936828624262</v>
      </c>
      <c r="L6423" s="11" t="str">
        <f t="shared" ca="1" si="450"/>
        <v>A</v>
      </c>
      <c r="M6423" s="11"/>
      <c r="N6423" s="11">
        <v>6422</v>
      </c>
      <c r="O6423" s="12">
        <f t="shared" ca="1" si="454"/>
        <v>9.4477289233762529E-2</v>
      </c>
      <c r="P6423" s="12">
        <f t="shared" ca="1" si="455"/>
        <v>3.2611826504053236</v>
      </c>
      <c r="Q6423" s="11" t="str">
        <f t="shared" ca="1" si="451"/>
        <v>H</v>
      </c>
    </row>
    <row r="6424" spans="9:17" x14ac:dyDescent="0.25">
      <c r="I6424" s="11">
        <v>6423</v>
      </c>
      <c r="J6424" s="11">
        <f t="shared" ca="1" si="452"/>
        <v>9.6273730463186213E-2</v>
      </c>
      <c r="K6424" s="11">
        <f t="shared" ca="1" si="453"/>
        <v>1.9886149705897118</v>
      </c>
      <c r="L6424" s="11" t="str">
        <f t="shared" ca="1" si="450"/>
        <v>H</v>
      </c>
      <c r="M6424" s="11"/>
      <c r="N6424" s="11">
        <v>6423</v>
      </c>
      <c r="O6424" s="12">
        <f t="shared" ca="1" si="454"/>
        <v>0.33161431150932885</v>
      </c>
      <c r="P6424" s="12">
        <f t="shared" ca="1" si="455"/>
        <v>1.3570728846317854</v>
      </c>
      <c r="Q6424" s="11" t="str">
        <f t="shared" ca="1" si="451"/>
        <v>H</v>
      </c>
    </row>
    <row r="6425" spans="9:17" x14ac:dyDescent="0.25">
      <c r="I6425" s="11">
        <v>6424</v>
      </c>
      <c r="J6425" s="11">
        <f t="shared" ca="1" si="452"/>
        <v>1.6409181059472759</v>
      </c>
      <c r="K6425" s="11">
        <f t="shared" ca="1" si="453"/>
        <v>0.77452274601843851</v>
      </c>
      <c r="L6425" s="11" t="str">
        <f t="shared" ca="1" si="450"/>
        <v>A</v>
      </c>
      <c r="M6425" s="11"/>
      <c r="N6425" s="11">
        <v>6424</v>
      </c>
      <c r="O6425" s="12">
        <f t="shared" ca="1" si="454"/>
        <v>-0.56595066880131273</v>
      </c>
      <c r="P6425" s="12">
        <f t="shared" ca="1" si="455"/>
        <v>2.4778041264175346</v>
      </c>
      <c r="Q6425" s="11" t="str">
        <f t="shared" ca="1" si="451"/>
        <v>H</v>
      </c>
    </row>
    <row r="6426" spans="9:17" x14ac:dyDescent="0.25">
      <c r="I6426" s="11">
        <v>6425</v>
      </c>
      <c r="J6426" s="11">
        <f t="shared" ca="1" si="452"/>
        <v>-1.3876768528087293</v>
      </c>
      <c r="K6426" s="11">
        <f t="shared" ca="1" si="453"/>
        <v>4.098056835937065</v>
      </c>
      <c r="L6426" s="11" t="str">
        <f t="shared" ca="1" si="450"/>
        <v>H</v>
      </c>
      <c r="M6426" s="11"/>
      <c r="N6426" s="11">
        <v>6425</v>
      </c>
      <c r="O6426" s="12">
        <f t="shared" ca="1" si="454"/>
        <v>-0.48837319822548142</v>
      </c>
      <c r="P6426" s="12">
        <f t="shared" ca="1" si="455"/>
        <v>4.4161676471414015</v>
      </c>
      <c r="Q6426" s="11" t="str">
        <f t="shared" ca="1" si="451"/>
        <v>H</v>
      </c>
    </row>
    <row r="6427" spans="9:17" x14ac:dyDescent="0.25">
      <c r="I6427" s="11">
        <v>6426</v>
      </c>
      <c r="J6427" s="11">
        <f t="shared" ca="1" si="452"/>
        <v>2.7077831131818275</v>
      </c>
      <c r="K6427" s="11">
        <f t="shared" ca="1" si="453"/>
        <v>2.1844658515961304</v>
      </c>
      <c r="L6427" s="11" t="str">
        <f t="shared" ca="1" si="450"/>
        <v>A</v>
      </c>
      <c r="M6427" s="11"/>
      <c r="N6427" s="11">
        <v>6426</v>
      </c>
      <c r="O6427" s="12">
        <f t="shared" ca="1" si="454"/>
        <v>-0.3230604991231748</v>
      </c>
      <c r="P6427" s="12">
        <f t="shared" ca="1" si="455"/>
        <v>1.648698160945488</v>
      </c>
      <c r="Q6427" s="11" t="str">
        <f t="shared" ca="1" si="451"/>
        <v>H</v>
      </c>
    </row>
    <row r="6428" spans="9:17" x14ac:dyDescent="0.25">
      <c r="I6428" s="11">
        <v>6427</v>
      </c>
      <c r="J6428" s="11">
        <f t="shared" ca="1" si="452"/>
        <v>1.0517935215219532</v>
      </c>
      <c r="K6428" s="11">
        <f t="shared" ca="1" si="453"/>
        <v>4.6274672829125016</v>
      </c>
      <c r="L6428" s="11" t="str">
        <f t="shared" ca="1" si="450"/>
        <v>H</v>
      </c>
      <c r="M6428" s="11"/>
      <c r="N6428" s="11">
        <v>6427</v>
      </c>
      <c r="O6428" s="12">
        <f t="shared" ca="1" si="454"/>
        <v>-1.1738003751694406</v>
      </c>
      <c r="P6428" s="12">
        <f t="shared" ca="1" si="455"/>
        <v>3.7913989928755756</v>
      </c>
      <c r="Q6428" s="11" t="str">
        <f t="shared" ca="1" si="451"/>
        <v>H</v>
      </c>
    </row>
    <row r="6429" spans="9:17" x14ac:dyDescent="0.25">
      <c r="I6429" s="11">
        <v>6428</v>
      </c>
      <c r="J6429" s="11">
        <f t="shared" ca="1" si="452"/>
        <v>1.4530581309246424</v>
      </c>
      <c r="K6429" s="11">
        <f t="shared" ca="1" si="453"/>
        <v>3.7006137785559852</v>
      </c>
      <c r="L6429" s="11" t="str">
        <f t="shared" ca="1" si="450"/>
        <v>H</v>
      </c>
      <c r="M6429" s="11"/>
      <c r="N6429" s="11">
        <v>6428</v>
      </c>
      <c r="O6429" s="12">
        <f t="shared" ca="1" si="454"/>
        <v>2.6417853227009376</v>
      </c>
      <c r="P6429" s="12">
        <f t="shared" ca="1" si="455"/>
        <v>0.87439302186951962</v>
      </c>
      <c r="Q6429" s="11" t="str">
        <f t="shared" ca="1" si="451"/>
        <v>A</v>
      </c>
    </row>
    <row r="6430" spans="9:17" x14ac:dyDescent="0.25">
      <c r="I6430" s="11">
        <v>6429</v>
      </c>
      <c r="J6430" s="11">
        <f t="shared" ca="1" si="452"/>
        <v>1.0199770260951415</v>
      </c>
      <c r="K6430" s="11">
        <f t="shared" ca="1" si="453"/>
        <v>0.57289412235375337</v>
      </c>
      <c r="L6430" s="11" t="str">
        <f t="shared" ca="1" si="450"/>
        <v>A</v>
      </c>
      <c r="M6430" s="11"/>
      <c r="N6430" s="11">
        <v>6429</v>
      </c>
      <c r="O6430" s="12">
        <f t="shared" ca="1" si="454"/>
        <v>-0.34562413164996164</v>
      </c>
      <c r="P6430" s="12">
        <f t="shared" ca="1" si="455"/>
        <v>1.2965413878108338</v>
      </c>
      <c r="Q6430" s="11" t="str">
        <f t="shared" ca="1" si="451"/>
        <v>H</v>
      </c>
    </row>
    <row r="6431" spans="9:17" x14ac:dyDescent="0.25">
      <c r="I6431" s="11">
        <v>6430</v>
      </c>
      <c r="J6431" s="11">
        <f t="shared" ca="1" si="452"/>
        <v>3.3133305413447833E-2</v>
      </c>
      <c r="K6431" s="11">
        <f t="shared" ca="1" si="453"/>
        <v>2.8674626517135637</v>
      </c>
      <c r="L6431" s="11" t="str">
        <f t="shared" ca="1" si="450"/>
        <v>H</v>
      </c>
      <c r="M6431" s="11"/>
      <c r="N6431" s="11">
        <v>6430</v>
      </c>
      <c r="O6431" s="12">
        <f t="shared" ca="1" si="454"/>
        <v>-0.10751604285765415</v>
      </c>
      <c r="P6431" s="12">
        <f t="shared" ca="1" si="455"/>
        <v>4.3007010944618207</v>
      </c>
      <c r="Q6431" s="11" t="str">
        <f t="shared" ca="1" si="451"/>
        <v>H</v>
      </c>
    </row>
    <row r="6432" spans="9:17" x14ac:dyDescent="0.25">
      <c r="I6432" s="11">
        <v>6431</v>
      </c>
      <c r="J6432" s="11">
        <f t="shared" ca="1" si="452"/>
        <v>-0.51125983044798706</v>
      </c>
      <c r="K6432" s="11">
        <f t="shared" ca="1" si="453"/>
        <v>-8.690870007240914E-2</v>
      </c>
      <c r="L6432" s="11" t="str">
        <f t="shared" ca="1" si="450"/>
        <v>H</v>
      </c>
      <c r="M6432" s="11"/>
      <c r="N6432" s="11">
        <v>6431</v>
      </c>
      <c r="O6432" s="12">
        <f t="shared" ca="1" si="454"/>
        <v>0.88981737776769809</v>
      </c>
      <c r="P6432" s="12">
        <f t="shared" ca="1" si="455"/>
        <v>0.22276244408925949</v>
      </c>
      <c r="Q6432" s="11" t="str">
        <f t="shared" ca="1" si="451"/>
        <v>A</v>
      </c>
    </row>
    <row r="6433" spans="9:17" x14ac:dyDescent="0.25">
      <c r="I6433" s="11">
        <v>6432</v>
      </c>
      <c r="J6433" s="11">
        <f t="shared" ca="1" si="452"/>
        <v>2.2135317503565832</v>
      </c>
      <c r="K6433" s="11">
        <f t="shared" ca="1" si="453"/>
        <v>2.666022766641698</v>
      </c>
      <c r="L6433" s="11" t="str">
        <f t="shared" ca="1" si="450"/>
        <v>H</v>
      </c>
      <c r="M6433" s="11"/>
      <c r="N6433" s="11">
        <v>6432</v>
      </c>
      <c r="O6433" s="12">
        <f t="shared" ca="1" si="454"/>
        <v>1.682831515133989</v>
      </c>
      <c r="P6433" s="12">
        <f t="shared" ca="1" si="455"/>
        <v>2.2472983463724479</v>
      </c>
      <c r="Q6433" s="11" t="str">
        <f t="shared" ca="1" si="451"/>
        <v>H</v>
      </c>
    </row>
    <row r="6434" spans="9:17" x14ac:dyDescent="0.25">
      <c r="I6434" s="11">
        <v>6433</v>
      </c>
      <c r="J6434" s="11">
        <f t="shared" ca="1" si="452"/>
        <v>1.8014280974502703</v>
      </c>
      <c r="K6434" s="11">
        <f t="shared" ca="1" si="453"/>
        <v>0.72059734651140395</v>
      </c>
      <c r="L6434" s="11" t="str">
        <f t="shared" ca="1" si="450"/>
        <v>A</v>
      </c>
      <c r="M6434" s="11"/>
      <c r="N6434" s="11">
        <v>6433</v>
      </c>
      <c r="O6434" s="12">
        <f t="shared" ca="1" si="454"/>
        <v>0.16299272602983883</v>
      </c>
      <c r="P6434" s="12">
        <f t="shared" ca="1" si="455"/>
        <v>1.2003087852739953</v>
      </c>
      <c r="Q6434" s="11" t="str">
        <f t="shared" ca="1" si="451"/>
        <v>H</v>
      </c>
    </row>
    <row r="6435" spans="9:17" x14ac:dyDescent="0.25">
      <c r="I6435" s="11">
        <v>6434</v>
      </c>
      <c r="J6435" s="11">
        <f t="shared" ca="1" si="452"/>
        <v>-0.59334011387289143</v>
      </c>
      <c r="K6435" s="11">
        <f t="shared" ca="1" si="453"/>
        <v>0.96912238484084146</v>
      </c>
      <c r="L6435" s="11" t="str">
        <f t="shared" ca="1" si="450"/>
        <v>H</v>
      </c>
      <c r="M6435" s="11"/>
      <c r="N6435" s="11">
        <v>6434</v>
      </c>
      <c r="O6435" s="12">
        <f t="shared" ca="1" si="454"/>
        <v>-0.82520610217482471</v>
      </c>
      <c r="P6435" s="12">
        <f t="shared" ca="1" si="455"/>
        <v>1.4059535223020032</v>
      </c>
      <c r="Q6435" s="11" t="str">
        <f t="shared" ca="1" si="451"/>
        <v>H</v>
      </c>
    </row>
    <row r="6436" spans="9:17" x14ac:dyDescent="0.25">
      <c r="I6436" s="11">
        <v>6435</v>
      </c>
      <c r="J6436" s="11">
        <f t="shared" ca="1" si="452"/>
        <v>1.3813388190695672</v>
      </c>
      <c r="K6436" s="11">
        <f t="shared" ca="1" si="453"/>
        <v>3.2522493488752451</v>
      </c>
      <c r="L6436" s="11" t="str">
        <f t="shared" ca="1" si="450"/>
        <v>H</v>
      </c>
      <c r="M6436" s="11"/>
      <c r="N6436" s="11">
        <v>6435</v>
      </c>
      <c r="O6436" s="12">
        <f t="shared" ca="1" si="454"/>
        <v>0.3419904453604119</v>
      </c>
      <c r="P6436" s="12">
        <f t="shared" ca="1" si="455"/>
        <v>-4.1894713706939974</v>
      </c>
      <c r="Q6436" s="11" t="str">
        <f t="shared" ca="1" si="451"/>
        <v>A</v>
      </c>
    </row>
    <row r="6437" spans="9:17" x14ac:dyDescent="0.25">
      <c r="I6437" s="11">
        <v>6436</v>
      </c>
      <c r="J6437" s="11">
        <f t="shared" ca="1" si="452"/>
        <v>1.4976581978714489</v>
      </c>
      <c r="K6437" s="11">
        <f t="shared" ca="1" si="453"/>
        <v>2.620836574729557</v>
      </c>
      <c r="L6437" s="11" t="str">
        <f t="shared" ca="1" si="450"/>
        <v>H</v>
      </c>
      <c r="M6437" s="11"/>
      <c r="N6437" s="11">
        <v>6436</v>
      </c>
      <c r="O6437" s="12">
        <f t="shared" ca="1" si="454"/>
        <v>-0.79388397081339179</v>
      </c>
      <c r="P6437" s="12">
        <f t="shared" ca="1" si="455"/>
        <v>4.3643100768785921</v>
      </c>
      <c r="Q6437" s="11" t="str">
        <f t="shared" ca="1" si="451"/>
        <v>H</v>
      </c>
    </row>
    <row r="6438" spans="9:17" x14ac:dyDescent="0.25">
      <c r="I6438" s="11">
        <v>6437</v>
      </c>
      <c r="J6438" s="11">
        <f t="shared" ca="1" si="452"/>
        <v>-0.80972360299186341</v>
      </c>
      <c r="K6438" s="11">
        <f t="shared" ca="1" si="453"/>
        <v>3.156572666432361</v>
      </c>
      <c r="L6438" s="11" t="str">
        <f t="shared" ca="1" si="450"/>
        <v>H</v>
      </c>
      <c r="M6438" s="11"/>
      <c r="N6438" s="11">
        <v>6437</v>
      </c>
      <c r="O6438" s="12">
        <f t="shared" ca="1" si="454"/>
        <v>1.6411203675749606</v>
      </c>
      <c r="P6438" s="12">
        <f t="shared" ca="1" si="455"/>
        <v>-0.21876672307366185</v>
      </c>
      <c r="Q6438" s="11" t="str">
        <f t="shared" ca="1" si="451"/>
        <v>A</v>
      </c>
    </row>
    <row r="6439" spans="9:17" x14ac:dyDescent="0.25">
      <c r="I6439" s="11">
        <v>6438</v>
      </c>
      <c r="J6439" s="11">
        <f t="shared" ca="1" si="452"/>
        <v>1.8270571701037297</v>
      </c>
      <c r="K6439" s="11">
        <f t="shared" ca="1" si="453"/>
        <v>2.9176875541087051</v>
      </c>
      <c r="L6439" s="11" t="str">
        <f t="shared" ca="1" si="450"/>
        <v>H</v>
      </c>
      <c r="M6439" s="11"/>
      <c r="N6439" s="11">
        <v>6438</v>
      </c>
      <c r="O6439" s="12">
        <f t="shared" ca="1" si="454"/>
        <v>-0.35790625582326352</v>
      </c>
      <c r="P6439" s="12">
        <f t="shared" ca="1" si="455"/>
        <v>1.2485924160307307</v>
      </c>
      <c r="Q6439" s="11" t="str">
        <f t="shared" ca="1" si="451"/>
        <v>H</v>
      </c>
    </row>
    <row r="6440" spans="9:17" x14ac:dyDescent="0.25">
      <c r="I6440" s="11">
        <v>6439</v>
      </c>
      <c r="J6440" s="11">
        <f t="shared" ca="1" si="452"/>
        <v>1.2909072964135448</v>
      </c>
      <c r="K6440" s="11">
        <f t="shared" ca="1" si="453"/>
        <v>-0.15541759299529678</v>
      </c>
      <c r="L6440" s="11" t="str">
        <f t="shared" ca="1" si="450"/>
        <v>A</v>
      </c>
      <c r="M6440" s="11"/>
      <c r="N6440" s="11">
        <v>6439</v>
      </c>
      <c r="O6440" s="12">
        <f t="shared" ca="1" si="454"/>
        <v>0.13179251436653555</v>
      </c>
      <c r="P6440" s="12">
        <f t="shared" ca="1" si="455"/>
        <v>0.76740283902207129</v>
      </c>
      <c r="Q6440" s="11" t="str">
        <f t="shared" ca="1" si="451"/>
        <v>H</v>
      </c>
    </row>
    <row r="6441" spans="9:17" x14ac:dyDescent="0.25">
      <c r="I6441" s="11">
        <v>6440</v>
      </c>
      <c r="J6441" s="11">
        <f t="shared" ca="1" si="452"/>
        <v>0.23493731489248293</v>
      </c>
      <c r="K6441" s="11">
        <f t="shared" ca="1" si="453"/>
        <v>0.91585647924182401</v>
      </c>
      <c r="L6441" s="11" t="str">
        <f t="shared" ca="1" si="450"/>
        <v>H</v>
      </c>
      <c r="M6441" s="11"/>
      <c r="N6441" s="11">
        <v>6440</v>
      </c>
      <c r="O6441" s="12">
        <f t="shared" ca="1" si="454"/>
        <v>2.1827233348834501</v>
      </c>
      <c r="P6441" s="12">
        <f t="shared" ca="1" si="455"/>
        <v>0.99512923413948229</v>
      </c>
      <c r="Q6441" s="11" t="str">
        <f t="shared" ca="1" si="451"/>
        <v>A</v>
      </c>
    </row>
    <row r="6442" spans="9:17" x14ac:dyDescent="0.25">
      <c r="I6442" s="11">
        <v>6441</v>
      </c>
      <c r="J6442" s="11">
        <f t="shared" ca="1" si="452"/>
        <v>1.3682762074677925</v>
      </c>
      <c r="K6442" s="11">
        <f t="shared" ca="1" si="453"/>
        <v>2.0463652735586058</v>
      </c>
      <c r="L6442" s="11" t="str">
        <f t="shared" ca="1" si="450"/>
        <v>H</v>
      </c>
      <c r="M6442" s="11"/>
      <c r="N6442" s="11">
        <v>6441</v>
      </c>
      <c r="O6442" s="12">
        <f t="shared" ca="1" si="454"/>
        <v>-1.4384413282512043</v>
      </c>
      <c r="P6442" s="12">
        <f t="shared" ca="1" si="455"/>
        <v>2.4262784519434337</v>
      </c>
      <c r="Q6442" s="11" t="str">
        <f t="shared" ca="1" si="451"/>
        <v>H</v>
      </c>
    </row>
    <row r="6443" spans="9:17" x14ac:dyDescent="0.25">
      <c r="I6443" s="11">
        <v>6442</v>
      </c>
      <c r="J6443" s="11">
        <f t="shared" ca="1" si="452"/>
        <v>1.248071415671925</v>
      </c>
      <c r="K6443" s="11">
        <f t="shared" ca="1" si="453"/>
        <v>3.6206644297781869</v>
      </c>
      <c r="L6443" s="11" t="str">
        <f t="shared" ca="1" si="450"/>
        <v>H</v>
      </c>
      <c r="M6443" s="11"/>
      <c r="N6443" s="11">
        <v>6442</v>
      </c>
      <c r="O6443" s="12">
        <f t="shared" ca="1" si="454"/>
        <v>0.84018681092447167</v>
      </c>
      <c r="P6443" s="12">
        <f t="shared" ca="1" si="455"/>
        <v>1.5073188336569516</v>
      </c>
      <c r="Q6443" s="11" t="str">
        <f t="shared" ca="1" si="451"/>
        <v>H</v>
      </c>
    </row>
    <row r="6444" spans="9:17" x14ac:dyDescent="0.25">
      <c r="I6444" s="11">
        <v>6443</v>
      </c>
      <c r="J6444" s="11">
        <f t="shared" ca="1" si="452"/>
        <v>2.4211611219820037</v>
      </c>
      <c r="K6444" s="11">
        <f t="shared" ca="1" si="453"/>
        <v>2.5226111357145138</v>
      </c>
      <c r="L6444" s="11" t="str">
        <f t="shared" ca="1" si="450"/>
        <v>H</v>
      </c>
      <c r="M6444" s="11"/>
      <c r="N6444" s="11">
        <v>6443</v>
      </c>
      <c r="O6444" s="12">
        <f t="shared" ca="1" si="454"/>
        <v>5.1189107718732141E-2</v>
      </c>
      <c r="P6444" s="12">
        <f t="shared" ca="1" si="455"/>
        <v>2.2471058244060944</v>
      </c>
      <c r="Q6444" s="11" t="str">
        <f t="shared" ca="1" si="451"/>
        <v>H</v>
      </c>
    </row>
    <row r="6445" spans="9:17" x14ac:dyDescent="0.25">
      <c r="I6445" s="11">
        <v>6444</v>
      </c>
      <c r="J6445" s="11">
        <f t="shared" ca="1" si="452"/>
        <v>2.856783895812975</v>
      </c>
      <c r="K6445" s="11">
        <f t="shared" ca="1" si="453"/>
        <v>3.3935528738513909</v>
      </c>
      <c r="L6445" s="11" t="str">
        <f t="shared" ca="1" si="450"/>
        <v>H</v>
      </c>
      <c r="M6445" s="11"/>
      <c r="N6445" s="11">
        <v>6444</v>
      </c>
      <c r="O6445" s="12">
        <f t="shared" ca="1" si="454"/>
        <v>0.56864021170366597</v>
      </c>
      <c r="P6445" s="12">
        <f t="shared" ca="1" si="455"/>
        <v>2.9088139825492343</v>
      </c>
      <c r="Q6445" s="11" t="str">
        <f t="shared" ca="1" si="451"/>
        <v>H</v>
      </c>
    </row>
    <row r="6446" spans="9:17" x14ac:dyDescent="0.25">
      <c r="I6446" s="11">
        <v>6445</v>
      </c>
      <c r="J6446" s="11">
        <f t="shared" ca="1" si="452"/>
        <v>0.68028254364801644</v>
      </c>
      <c r="K6446" s="11">
        <f t="shared" ca="1" si="453"/>
        <v>4.4087487737618964</v>
      </c>
      <c r="L6446" s="11" t="str">
        <f t="shared" ca="1" si="450"/>
        <v>H</v>
      </c>
      <c r="M6446" s="11"/>
      <c r="N6446" s="11">
        <v>6445</v>
      </c>
      <c r="O6446" s="12">
        <f t="shared" ca="1" si="454"/>
        <v>-1.4715938165903155</v>
      </c>
      <c r="P6446" s="12">
        <f t="shared" ca="1" si="455"/>
        <v>2.0270207113195524</v>
      </c>
      <c r="Q6446" s="11" t="str">
        <f t="shared" ca="1" si="451"/>
        <v>H</v>
      </c>
    </row>
    <row r="6447" spans="9:17" x14ac:dyDescent="0.25">
      <c r="I6447" s="11">
        <v>6446</v>
      </c>
      <c r="J6447" s="11">
        <f t="shared" ca="1" si="452"/>
        <v>-0.25787224200128234</v>
      </c>
      <c r="K6447" s="11">
        <f t="shared" ca="1" si="453"/>
        <v>2.3951202328839067</v>
      </c>
      <c r="L6447" s="11" t="str">
        <f t="shared" ca="1" si="450"/>
        <v>H</v>
      </c>
      <c r="M6447" s="11"/>
      <c r="N6447" s="11">
        <v>6446</v>
      </c>
      <c r="O6447" s="12">
        <f t="shared" ca="1" si="454"/>
        <v>0.63577939870734568</v>
      </c>
      <c r="P6447" s="12">
        <f t="shared" ca="1" si="455"/>
        <v>1.1196551347951738</v>
      </c>
      <c r="Q6447" s="11" t="str">
        <f t="shared" ca="1" si="451"/>
        <v>H</v>
      </c>
    </row>
    <row r="6448" spans="9:17" x14ac:dyDescent="0.25">
      <c r="I6448" s="11">
        <v>6447</v>
      </c>
      <c r="J6448" s="11">
        <f t="shared" ca="1" si="452"/>
        <v>3.2323656285028384</v>
      </c>
      <c r="K6448" s="11">
        <f t="shared" ca="1" si="453"/>
        <v>5.3318783361343201</v>
      </c>
      <c r="L6448" s="11" t="str">
        <f t="shared" ca="1" si="450"/>
        <v>H</v>
      </c>
      <c r="M6448" s="11"/>
      <c r="N6448" s="11">
        <v>6447</v>
      </c>
      <c r="O6448" s="12">
        <f t="shared" ca="1" si="454"/>
        <v>-0.49875491155541862</v>
      </c>
      <c r="P6448" s="12">
        <f t="shared" ca="1" si="455"/>
        <v>0.86790843050600364</v>
      </c>
      <c r="Q6448" s="11" t="str">
        <f t="shared" ca="1" si="451"/>
        <v>H</v>
      </c>
    </row>
    <row r="6449" spans="9:17" x14ac:dyDescent="0.25">
      <c r="I6449" s="11">
        <v>6448</v>
      </c>
      <c r="J6449" s="11">
        <f t="shared" ca="1" si="452"/>
        <v>0.78649609563620948</v>
      </c>
      <c r="K6449" s="11">
        <f t="shared" ca="1" si="453"/>
        <v>3.6861801479293619</v>
      </c>
      <c r="L6449" s="11" t="str">
        <f t="shared" ca="1" si="450"/>
        <v>H</v>
      </c>
      <c r="M6449" s="11"/>
      <c r="N6449" s="11">
        <v>6448</v>
      </c>
      <c r="O6449" s="12">
        <f t="shared" ca="1" si="454"/>
        <v>-0.15108814164627415</v>
      </c>
      <c r="P6449" s="12">
        <f t="shared" ca="1" si="455"/>
        <v>1.153766787395978</v>
      </c>
      <c r="Q6449" s="11" t="str">
        <f t="shared" ca="1" si="451"/>
        <v>H</v>
      </c>
    </row>
    <row r="6450" spans="9:17" x14ac:dyDescent="0.25">
      <c r="I6450" s="11">
        <v>6449</v>
      </c>
      <c r="J6450" s="11">
        <f t="shared" ca="1" si="452"/>
        <v>-1.9497685119308494</v>
      </c>
      <c r="K6450" s="11">
        <f t="shared" ca="1" si="453"/>
        <v>2.9010003711536685</v>
      </c>
      <c r="L6450" s="11" t="str">
        <f t="shared" ca="1" si="450"/>
        <v>H</v>
      </c>
      <c r="M6450" s="11"/>
      <c r="N6450" s="11">
        <v>6449</v>
      </c>
      <c r="O6450" s="12">
        <f t="shared" ca="1" si="454"/>
        <v>0.6878711048163606</v>
      </c>
      <c r="P6450" s="12">
        <f t="shared" ca="1" si="455"/>
        <v>0.2743334410994045</v>
      </c>
      <c r="Q6450" s="11" t="str">
        <f t="shared" ca="1" si="451"/>
        <v>A</v>
      </c>
    </row>
    <row r="6451" spans="9:17" x14ac:dyDescent="0.25">
      <c r="I6451" s="11">
        <v>6450</v>
      </c>
      <c r="J6451" s="11">
        <f t="shared" ca="1" si="452"/>
        <v>0.13803167799118132</v>
      </c>
      <c r="K6451" s="11">
        <f t="shared" ca="1" si="453"/>
        <v>0.80118660694713717</v>
      </c>
      <c r="L6451" s="11" t="str">
        <f t="shared" ca="1" si="450"/>
        <v>H</v>
      </c>
      <c r="M6451" s="11"/>
      <c r="N6451" s="11">
        <v>6450</v>
      </c>
      <c r="O6451" s="12">
        <f t="shared" ca="1" si="454"/>
        <v>0.78965717483561793</v>
      </c>
      <c r="P6451" s="12">
        <f t="shared" ca="1" si="455"/>
        <v>0.25854602700495644</v>
      </c>
      <c r="Q6451" s="11" t="str">
        <f t="shared" ca="1" si="451"/>
        <v>A</v>
      </c>
    </row>
    <row r="6452" spans="9:17" x14ac:dyDescent="0.25">
      <c r="I6452" s="11">
        <v>6451</v>
      </c>
      <c r="J6452" s="11">
        <f t="shared" ca="1" si="452"/>
        <v>1.1810282387290671</v>
      </c>
      <c r="K6452" s="11">
        <f t="shared" ca="1" si="453"/>
        <v>2.04470183638669</v>
      </c>
      <c r="L6452" s="11" t="str">
        <f t="shared" ca="1" si="450"/>
        <v>H</v>
      </c>
      <c r="M6452" s="11"/>
      <c r="N6452" s="11">
        <v>6451</v>
      </c>
      <c r="O6452" s="12">
        <f t="shared" ca="1" si="454"/>
        <v>-0.84237612527852113</v>
      </c>
      <c r="P6452" s="12">
        <f t="shared" ca="1" si="455"/>
        <v>-9.5472647398763488E-2</v>
      </c>
      <c r="Q6452" s="11" t="str">
        <f t="shared" ca="1" si="451"/>
        <v>H</v>
      </c>
    </row>
    <row r="6453" spans="9:17" x14ac:dyDescent="0.25">
      <c r="I6453" s="11">
        <v>6452</v>
      </c>
      <c r="J6453" s="11">
        <f t="shared" ca="1" si="452"/>
        <v>-1.2648037101827514</v>
      </c>
      <c r="K6453" s="11">
        <f t="shared" ca="1" si="453"/>
        <v>1.7849632053110405</v>
      </c>
      <c r="L6453" s="11" t="str">
        <f t="shared" ca="1" si="450"/>
        <v>H</v>
      </c>
      <c r="M6453" s="11"/>
      <c r="N6453" s="11">
        <v>6452</v>
      </c>
      <c r="O6453" s="12">
        <f t="shared" ca="1" si="454"/>
        <v>1.6560660663633671</v>
      </c>
      <c r="P6453" s="12">
        <f t="shared" ca="1" si="455"/>
        <v>-1.5944090681741936</v>
      </c>
      <c r="Q6453" s="11" t="str">
        <f t="shared" ca="1" si="451"/>
        <v>A</v>
      </c>
    </row>
    <row r="6454" spans="9:17" x14ac:dyDescent="0.25">
      <c r="I6454" s="11">
        <v>6453</v>
      </c>
      <c r="J6454" s="11">
        <f t="shared" ca="1" si="452"/>
        <v>1.2450475608825218</v>
      </c>
      <c r="K6454" s="11">
        <f t="shared" ca="1" si="453"/>
        <v>2.2699242996412092</v>
      </c>
      <c r="L6454" s="11" t="str">
        <f t="shared" ca="1" si="450"/>
        <v>H</v>
      </c>
      <c r="M6454" s="11"/>
      <c r="N6454" s="11">
        <v>6453</v>
      </c>
      <c r="O6454" s="12">
        <f t="shared" ca="1" si="454"/>
        <v>0.96860418024995565</v>
      </c>
      <c r="P6454" s="12">
        <f t="shared" ca="1" si="455"/>
        <v>3.0253604329635566</v>
      </c>
      <c r="Q6454" s="11" t="str">
        <f t="shared" ca="1" si="451"/>
        <v>H</v>
      </c>
    </row>
    <row r="6455" spans="9:17" x14ac:dyDescent="0.25">
      <c r="I6455" s="11">
        <v>6454</v>
      </c>
      <c r="J6455" s="11">
        <f t="shared" ca="1" si="452"/>
        <v>0.82628502862041953</v>
      </c>
      <c r="K6455" s="11">
        <f t="shared" ca="1" si="453"/>
        <v>2.221372678168092</v>
      </c>
      <c r="L6455" s="11" t="str">
        <f t="shared" ca="1" si="450"/>
        <v>H</v>
      </c>
      <c r="M6455" s="11"/>
      <c r="N6455" s="11">
        <v>6454</v>
      </c>
      <c r="O6455" s="12">
        <f t="shared" ca="1" si="454"/>
        <v>2.0480102538506371</v>
      </c>
      <c r="P6455" s="12">
        <f t="shared" ca="1" si="455"/>
        <v>-0.6890651874159146</v>
      </c>
      <c r="Q6455" s="11" t="str">
        <f t="shared" ca="1" si="451"/>
        <v>A</v>
      </c>
    </row>
    <row r="6456" spans="9:17" x14ac:dyDescent="0.25">
      <c r="I6456" s="11">
        <v>6455</v>
      </c>
      <c r="J6456" s="11">
        <f t="shared" ca="1" si="452"/>
        <v>0.58682383973011265</v>
      </c>
      <c r="K6456" s="11">
        <f t="shared" ca="1" si="453"/>
        <v>3.9401016660268269</v>
      </c>
      <c r="L6456" s="11" t="str">
        <f t="shared" ca="1" si="450"/>
        <v>H</v>
      </c>
      <c r="M6456" s="11"/>
      <c r="N6456" s="11">
        <v>6455</v>
      </c>
      <c r="O6456" s="12">
        <f t="shared" ca="1" si="454"/>
        <v>-0.59604101218160088</v>
      </c>
      <c r="P6456" s="12">
        <f t="shared" ca="1" si="455"/>
        <v>3.279037569086185E-2</v>
      </c>
      <c r="Q6456" s="11" t="str">
        <f t="shared" ca="1" si="451"/>
        <v>H</v>
      </c>
    </row>
    <row r="6457" spans="9:17" x14ac:dyDescent="0.25">
      <c r="I6457" s="11">
        <v>6456</v>
      </c>
      <c r="J6457" s="11">
        <f t="shared" ca="1" si="452"/>
        <v>0.92168772963086576</v>
      </c>
      <c r="K6457" s="11">
        <f t="shared" ca="1" si="453"/>
        <v>0.89598694863587047</v>
      </c>
      <c r="L6457" s="11" t="str">
        <f t="shared" ca="1" si="450"/>
        <v>A</v>
      </c>
      <c r="M6457" s="11"/>
      <c r="N6457" s="11">
        <v>6456</v>
      </c>
      <c r="O6457" s="12">
        <f t="shared" ca="1" si="454"/>
        <v>0.67922551184196356</v>
      </c>
      <c r="P6457" s="12">
        <f t="shared" ca="1" si="455"/>
        <v>0.96191561071184228</v>
      </c>
      <c r="Q6457" s="11" t="str">
        <f t="shared" ca="1" si="451"/>
        <v>H</v>
      </c>
    </row>
    <row r="6458" spans="9:17" x14ac:dyDescent="0.25">
      <c r="I6458" s="11">
        <v>6457</v>
      </c>
      <c r="J6458" s="11">
        <f t="shared" ca="1" si="452"/>
        <v>1.4133824002824316</v>
      </c>
      <c r="K6458" s="11">
        <f t="shared" ca="1" si="453"/>
        <v>2.6360466573977397</v>
      </c>
      <c r="L6458" s="11" t="str">
        <f t="shared" ca="1" si="450"/>
        <v>H</v>
      </c>
      <c r="M6458" s="11"/>
      <c r="N6458" s="11">
        <v>6457</v>
      </c>
      <c r="O6458" s="12">
        <f t="shared" ca="1" si="454"/>
        <v>1.497212130121564</v>
      </c>
      <c r="P6458" s="12">
        <f t="shared" ca="1" si="455"/>
        <v>1.8188024981516542</v>
      </c>
      <c r="Q6458" s="11" t="str">
        <f t="shared" ca="1" si="451"/>
        <v>H</v>
      </c>
    </row>
    <row r="6459" spans="9:17" x14ac:dyDescent="0.25">
      <c r="I6459" s="11">
        <v>6458</v>
      </c>
      <c r="J6459" s="11">
        <f t="shared" ca="1" si="452"/>
        <v>0.61940212523353488</v>
      </c>
      <c r="K6459" s="11">
        <f t="shared" ca="1" si="453"/>
        <v>2.3555871112234068</v>
      </c>
      <c r="L6459" s="11" t="str">
        <f t="shared" ca="1" si="450"/>
        <v>H</v>
      </c>
      <c r="M6459" s="11"/>
      <c r="N6459" s="11">
        <v>6458</v>
      </c>
      <c r="O6459" s="12">
        <f t="shared" ca="1" si="454"/>
        <v>0.24657602629851721</v>
      </c>
      <c r="P6459" s="12">
        <f t="shared" ca="1" si="455"/>
        <v>1.9980482725396134</v>
      </c>
      <c r="Q6459" s="11" t="str">
        <f t="shared" ca="1" si="451"/>
        <v>H</v>
      </c>
    </row>
    <row r="6460" spans="9:17" x14ac:dyDescent="0.25">
      <c r="I6460" s="11">
        <v>6459</v>
      </c>
      <c r="J6460" s="11">
        <f t="shared" ca="1" si="452"/>
        <v>0.48957075407404205</v>
      </c>
      <c r="K6460" s="11">
        <f t="shared" ca="1" si="453"/>
        <v>2.1681714805850643</v>
      </c>
      <c r="L6460" s="11" t="str">
        <f t="shared" ca="1" si="450"/>
        <v>H</v>
      </c>
      <c r="M6460" s="11"/>
      <c r="N6460" s="11">
        <v>6459</v>
      </c>
      <c r="O6460" s="12">
        <f t="shared" ca="1" si="454"/>
        <v>2.5856782044564541</v>
      </c>
      <c r="P6460" s="12">
        <f t="shared" ca="1" si="455"/>
        <v>3.3745970374183867</v>
      </c>
      <c r="Q6460" s="11" t="str">
        <f t="shared" ca="1" si="451"/>
        <v>H</v>
      </c>
    </row>
    <row r="6461" spans="9:17" x14ac:dyDescent="0.25">
      <c r="I6461" s="11">
        <v>6460</v>
      </c>
      <c r="J6461" s="11">
        <f t="shared" ca="1" si="452"/>
        <v>0.52952481728791778</v>
      </c>
      <c r="K6461" s="11">
        <f t="shared" ca="1" si="453"/>
        <v>2.9772298750038182</v>
      </c>
      <c r="L6461" s="11" t="str">
        <f t="shared" ca="1" si="450"/>
        <v>H</v>
      </c>
      <c r="M6461" s="11"/>
      <c r="N6461" s="11">
        <v>6460</v>
      </c>
      <c r="O6461" s="12">
        <f t="shared" ca="1" si="454"/>
        <v>1.4933275161676425</v>
      </c>
      <c r="P6461" s="12">
        <f t="shared" ca="1" si="455"/>
        <v>-0.67781781050926826</v>
      </c>
      <c r="Q6461" s="11" t="str">
        <f t="shared" ca="1" si="451"/>
        <v>A</v>
      </c>
    </row>
    <row r="6462" spans="9:17" x14ac:dyDescent="0.25">
      <c r="I6462" s="11">
        <v>6461</v>
      </c>
      <c r="J6462" s="11">
        <f t="shared" ca="1" si="452"/>
        <v>0.2019620669875245</v>
      </c>
      <c r="K6462" s="11">
        <f t="shared" ca="1" si="453"/>
        <v>2.3513667694311815</v>
      </c>
      <c r="L6462" s="11" t="str">
        <f t="shared" ca="1" si="450"/>
        <v>H</v>
      </c>
      <c r="M6462" s="11"/>
      <c r="N6462" s="11">
        <v>6461</v>
      </c>
      <c r="O6462" s="12">
        <f t="shared" ca="1" si="454"/>
        <v>-1.3335231079752436</v>
      </c>
      <c r="P6462" s="12">
        <f t="shared" ca="1" si="455"/>
        <v>1.334990551714726</v>
      </c>
      <c r="Q6462" s="11" t="str">
        <f t="shared" ca="1" si="451"/>
        <v>H</v>
      </c>
    </row>
    <row r="6463" spans="9:17" x14ac:dyDescent="0.25">
      <c r="I6463" s="11">
        <v>6462</v>
      </c>
      <c r="J6463" s="11">
        <f t="shared" ca="1" si="452"/>
        <v>-0.68484733182924062</v>
      </c>
      <c r="K6463" s="11">
        <f t="shared" ca="1" si="453"/>
        <v>0.13677522882209381</v>
      </c>
      <c r="L6463" s="11" t="str">
        <f t="shared" ca="1" si="450"/>
        <v>H</v>
      </c>
      <c r="M6463" s="11"/>
      <c r="N6463" s="11">
        <v>6462</v>
      </c>
      <c r="O6463" s="12">
        <f t="shared" ca="1" si="454"/>
        <v>0.73909570040674644</v>
      </c>
      <c r="P6463" s="12">
        <f t="shared" ca="1" si="455"/>
        <v>0.5315058477002248</v>
      </c>
      <c r="Q6463" s="11" t="str">
        <f t="shared" ca="1" si="451"/>
        <v>A</v>
      </c>
    </row>
    <row r="6464" spans="9:17" x14ac:dyDescent="0.25">
      <c r="I6464" s="11">
        <v>6463</v>
      </c>
      <c r="J6464" s="11">
        <f t="shared" ca="1" si="452"/>
        <v>1.8870534422446263</v>
      </c>
      <c r="K6464" s="11">
        <f t="shared" ca="1" si="453"/>
        <v>1.3858136947370336</v>
      </c>
      <c r="L6464" s="11" t="str">
        <f t="shared" ca="1" si="450"/>
        <v>A</v>
      </c>
      <c r="M6464" s="11"/>
      <c r="N6464" s="11">
        <v>6463</v>
      </c>
      <c r="O6464" s="12">
        <f t="shared" ca="1" si="454"/>
        <v>0.9370267994155963</v>
      </c>
      <c r="P6464" s="12">
        <f t="shared" ca="1" si="455"/>
        <v>0.68554248610541557</v>
      </c>
      <c r="Q6464" s="11" t="str">
        <f t="shared" ca="1" si="451"/>
        <v>A</v>
      </c>
    </row>
    <row r="6465" spans="9:17" x14ac:dyDescent="0.25">
      <c r="I6465" s="11">
        <v>6464</v>
      </c>
      <c r="J6465" s="11">
        <f t="shared" ca="1" si="452"/>
        <v>2.247553801329238</v>
      </c>
      <c r="K6465" s="11">
        <f t="shared" ca="1" si="453"/>
        <v>1.0008986089437741</v>
      </c>
      <c r="L6465" s="11" t="str">
        <f t="shared" ca="1" si="450"/>
        <v>A</v>
      </c>
      <c r="M6465" s="11"/>
      <c r="N6465" s="11">
        <v>6464</v>
      </c>
      <c r="O6465" s="12">
        <f t="shared" ca="1" si="454"/>
        <v>1.6466453901023355</v>
      </c>
      <c r="P6465" s="12">
        <f t="shared" ca="1" si="455"/>
        <v>1.5922041915202254</v>
      </c>
      <c r="Q6465" s="11" t="str">
        <f t="shared" ca="1" si="451"/>
        <v>A</v>
      </c>
    </row>
    <row r="6466" spans="9:17" x14ac:dyDescent="0.25">
      <c r="I6466" s="11">
        <v>6465</v>
      </c>
      <c r="J6466" s="11">
        <f t="shared" ca="1" si="452"/>
        <v>0.88650212923746663</v>
      </c>
      <c r="K6466" s="11">
        <f t="shared" ca="1" si="453"/>
        <v>1.3153923026856345</v>
      </c>
      <c r="L6466" s="11" t="str">
        <f t="shared" ca="1" si="450"/>
        <v>H</v>
      </c>
      <c r="M6466" s="11"/>
      <c r="N6466" s="11">
        <v>6465</v>
      </c>
      <c r="O6466" s="12">
        <f t="shared" ca="1" si="454"/>
        <v>-0.39462407322533144</v>
      </c>
      <c r="P6466" s="12">
        <f t="shared" ca="1" si="455"/>
        <v>2.1716095194871308</v>
      </c>
      <c r="Q6466" s="11" t="str">
        <f t="shared" ca="1" si="451"/>
        <v>H</v>
      </c>
    </row>
    <row r="6467" spans="9:17" x14ac:dyDescent="0.25">
      <c r="I6467" s="11">
        <v>6466</v>
      </c>
      <c r="J6467" s="11">
        <f t="shared" ref="J6467:J6530" ca="1" si="456">NORMINV(RAND(), $D$3,$F$3)</f>
        <v>0.10584562804734288</v>
      </c>
      <c r="K6467" s="11">
        <f t="shared" ref="K6467:K6530" ca="1" si="457">NORMINV(RAND(), $D$2,$F$2)</f>
        <v>-0.60450968281834117</v>
      </c>
      <c r="L6467" s="11" t="str">
        <f t="shared" ca="1" si="450"/>
        <v>A</v>
      </c>
      <c r="M6467" s="11"/>
      <c r="N6467" s="11">
        <v>6466</v>
      </c>
      <c r="O6467" s="12">
        <f t="shared" ref="O6467:O6530" ca="1" si="458">NORMINV(RAND(), $D$11,$F$11)</f>
        <v>0.32930079147828961</v>
      </c>
      <c r="P6467" s="12">
        <f t="shared" ref="P6467:P6530" ca="1" si="459">NORMINV(RAND(), $D$10,$F$10)</f>
        <v>1.1194117462027631</v>
      </c>
      <c r="Q6467" s="11" t="str">
        <f t="shared" ca="1" si="451"/>
        <v>H</v>
      </c>
    </row>
    <row r="6468" spans="9:17" x14ac:dyDescent="0.25">
      <c r="I6468" s="11">
        <v>6467</v>
      </c>
      <c r="J6468" s="11">
        <f t="shared" ca="1" si="456"/>
        <v>0.42262603607241345</v>
      </c>
      <c r="K6468" s="11">
        <f t="shared" ca="1" si="457"/>
        <v>1.7886082452090604</v>
      </c>
      <c r="L6468" s="11" t="str">
        <f t="shared" ca="1" si="450"/>
        <v>H</v>
      </c>
      <c r="M6468" s="11"/>
      <c r="N6468" s="11">
        <v>6467</v>
      </c>
      <c r="O6468" s="12">
        <f t="shared" ca="1" si="458"/>
        <v>0.1905118390866623</v>
      </c>
      <c r="P6468" s="12">
        <f t="shared" ca="1" si="459"/>
        <v>0.5729065798652645</v>
      </c>
      <c r="Q6468" s="11" t="str">
        <f t="shared" ca="1" si="451"/>
        <v>H</v>
      </c>
    </row>
    <row r="6469" spans="9:17" x14ac:dyDescent="0.25">
      <c r="I6469" s="11">
        <v>6468</v>
      </c>
      <c r="J6469" s="11">
        <f t="shared" ca="1" si="456"/>
        <v>0.1493541131802667</v>
      </c>
      <c r="K6469" s="11">
        <f t="shared" ca="1" si="457"/>
        <v>3.2247090893981269</v>
      </c>
      <c r="L6469" s="11" t="str">
        <f t="shared" ca="1" si="450"/>
        <v>H</v>
      </c>
      <c r="M6469" s="11"/>
      <c r="N6469" s="11">
        <v>6468</v>
      </c>
      <c r="O6469" s="12">
        <f t="shared" ca="1" si="458"/>
        <v>-0.58316344182006263</v>
      </c>
      <c r="P6469" s="12">
        <f t="shared" ca="1" si="459"/>
        <v>7.3654516362921862E-2</v>
      </c>
      <c r="Q6469" s="11" t="str">
        <f t="shared" ca="1" si="451"/>
        <v>H</v>
      </c>
    </row>
    <row r="6470" spans="9:17" x14ac:dyDescent="0.25">
      <c r="I6470" s="11">
        <v>6469</v>
      </c>
      <c r="J6470" s="11">
        <f t="shared" ca="1" si="456"/>
        <v>0.32945064834413973</v>
      </c>
      <c r="K6470" s="11">
        <f t="shared" ca="1" si="457"/>
        <v>4.8103274733418928</v>
      </c>
      <c r="L6470" s="11" t="str">
        <f t="shared" ca="1" si="450"/>
        <v>H</v>
      </c>
      <c r="M6470" s="11"/>
      <c r="N6470" s="11">
        <v>6469</v>
      </c>
      <c r="O6470" s="12">
        <f t="shared" ca="1" si="458"/>
        <v>-1.1173059228959579</v>
      </c>
      <c r="P6470" s="12">
        <f t="shared" ca="1" si="459"/>
        <v>1.9403432186178575</v>
      </c>
      <c r="Q6470" s="11" t="str">
        <f t="shared" ca="1" si="451"/>
        <v>H</v>
      </c>
    </row>
    <row r="6471" spans="9:17" x14ac:dyDescent="0.25">
      <c r="I6471" s="11">
        <v>6470</v>
      </c>
      <c r="J6471" s="11">
        <f t="shared" ca="1" si="456"/>
        <v>2.1542790380424206</v>
      </c>
      <c r="K6471" s="11">
        <f t="shared" ca="1" si="457"/>
        <v>4.2699438840784287</v>
      </c>
      <c r="L6471" s="11" t="str">
        <f t="shared" ca="1" si="450"/>
        <v>H</v>
      </c>
      <c r="M6471" s="11"/>
      <c r="N6471" s="11">
        <v>6470</v>
      </c>
      <c r="O6471" s="12">
        <f t="shared" ca="1" si="458"/>
        <v>0.7430724278055103</v>
      </c>
      <c r="P6471" s="12">
        <f t="shared" ca="1" si="459"/>
        <v>-1.1719535110530948</v>
      </c>
      <c r="Q6471" s="11" t="str">
        <f t="shared" ca="1" si="451"/>
        <v>A</v>
      </c>
    </row>
    <row r="6472" spans="9:17" x14ac:dyDescent="0.25">
      <c r="I6472" s="11">
        <v>6471</v>
      </c>
      <c r="J6472" s="11">
        <f t="shared" ca="1" si="456"/>
        <v>1.024707459409739</v>
      </c>
      <c r="K6472" s="11">
        <f t="shared" ca="1" si="457"/>
        <v>3.2123053159914416</v>
      </c>
      <c r="L6472" s="11" t="str">
        <f t="shared" ca="1" si="450"/>
        <v>H</v>
      </c>
      <c r="M6472" s="11"/>
      <c r="N6472" s="11">
        <v>6471</v>
      </c>
      <c r="O6472" s="12">
        <f t="shared" ca="1" si="458"/>
        <v>-0.12528325509534022</v>
      </c>
      <c r="P6472" s="12">
        <f t="shared" ca="1" si="459"/>
        <v>0.39365149329598181</v>
      </c>
      <c r="Q6472" s="11" t="str">
        <f t="shared" ca="1" si="451"/>
        <v>H</v>
      </c>
    </row>
    <row r="6473" spans="9:17" x14ac:dyDescent="0.25">
      <c r="I6473" s="11">
        <v>6472</v>
      </c>
      <c r="J6473" s="11">
        <f t="shared" ca="1" si="456"/>
        <v>3.3182811307892139</v>
      </c>
      <c r="K6473" s="11">
        <f t="shared" ca="1" si="457"/>
        <v>2.3816088838441312</v>
      </c>
      <c r="L6473" s="11" t="str">
        <f t="shared" ca="1" si="450"/>
        <v>A</v>
      </c>
      <c r="M6473" s="11"/>
      <c r="N6473" s="11">
        <v>6472</v>
      </c>
      <c r="O6473" s="12">
        <f t="shared" ca="1" si="458"/>
        <v>1.4578858463618136</v>
      </c>
      <c r="P6473" s="12">
        <f t="shared" ca="1" si="459"/>
        <v>-6.6781818126462111E-2</v>
      </c>
      <c r="Q6473" s="11" t="str">
        <f t="shared" ca="1" si="451"/>
        <v>A</v>
      </c>
    </row>
    <row r="6474" spans="9:17" x14ac:dyDescent="0.25">
      <c r="I6474" s="11">
        <v>6473</v>
      </c>
      <c r="J6474" s="11">
        <f t="shared" ca="1" si="456"/>
        <v>-8.4327597822323574E-2</v>
      </c>
      <c r="K6474" s="11">
        <f t="shared" ca="1" si="457"/>
        <v>1.0636894707790754</v>
      </c>
      <c r="L6474" s="11" t="str">
        <f t="shared" ca="1" si="450"/>
        <v>H</v>
      </c>
      <c r="M6474" s="11"/>
      <c r="N6474" s="11">
        <v>6473</v>
      </c>
      <c r="O6474" s="12">
        <f t="shared" ca="1" si="458"/>
        <v>-1.0079654063192038</v>
      </c>
      <c r="P6474" s="12">
        <f t="shared" ca="1" si="459"/>
        <v>1.2008664481615576</v>
      </c>
      <c r="Q6474" s="11" t="str">
        <f t="shared" ca="1" si="451"/>
        <v>H</v>
      </c>
    </row>
    <row r="6475" spans="9:17" x14ac:dyDescent="0.25">
      <c r="I6475" s="11">
        <v>6474</v>
      </c>
      <c r="J6475" s="11">
        <f t="shared" ca="1" si="456"/>
        <v>-9.3952631875499848E-2</v>
      </c>
      <c r="K6475" s="11">
        <f t="shared" ca="1" si="457"/>
        <v>1.7742757601651855</v>
      </c>
      <c r="L6475" s="11" t="str">
        <f t="shared" ca="1" si="450"/>
        <v>H</v>
      </c>
      <c r="M6475" s="11"/>
      <c r="N6475" s="11">
        <v>6474</v>
      </c>
      <c r="O6475" s="12">
        <f t="shared" ca="1" si="458"/>
        <v>-0.30984879113539654</v>
      </c>
      <c r="P6475" s="12">
        <f t="shared" ca="1" si="459"/>
        <v>3.2548088119297587</v>
      </c>
      <c r="Q6475" s="11" t="str">
        <f t="shared" ca="1" si="451"/>
        <v>H</v>
      </c>
    </row>
    <row r="6476" spans="9:17" x14ac:dyDescent="0.25">
      <c r="I6476" s="11">
        <v>6475</v>
      </c>
      <c r="J6476" s="11">
        <f t="shared" ca="1" si="456"/>
        <v>1.4609389863680231</v>
      </c>
      <c r="K6476" s="11">
        <f t="shared" ca="1" si="457"/>
        <v>0.50575232274128101</v>
      </c>
      <c r="L6476" s="11" t="str">
        <f t="shared" ca="1" si="450"/>
        <v>A</v>
      </c>
      <c r="M6476" s="11"/>
      <c r="N6476" s="11">
        <v>6475</v>
      </c>
      <c r="O6476" s="12">
        <f t="shared" ca="1" si="458"/>
        <v>-0.50540465836181681</v>
      </c>
      <c r="P6476" s="12">
        <f t="shared" ca="1" si="459"/>
        <v>1.610412033045054</v>
      </c>
      <c r="Q6476" s="11" t="str">
        <f t="shared" ca="1" si="451"/>
        <v>H</v>
      </c>
    </row>
    <row r="6477" spans="9:17" x14ac:dyDescent="0.25">
      <c r="I6477" s="11">
        <v>6476</v>
      </c>
      <c r="J6477" s="11">
        <f t="shared" ca="1" si="456"/>
        <v>-0.39187813743143185</v>
      </c>
      <c r="K6477" s="11">
        <f t="shared" ca="1" si="457"/>
        <v>2.3341669071526545</v>
      </c>
      <c r="L6477" s="11" t="str">
        <f t="shared" ca="1" si="450"/>
        <v>H</v>
      </c>
      <c r="M6477" s="11"/>
      <c r="N6477" s="11">
        <v>6476</v>
      </c>
      <c r="O6477" s="12">
        <f t="shared" ca="1" si="458"/>
        <v>1.6352311245163083</v>
      </c>
      <c r="P6477" s="12">
        <f t="shared" ca="1" si="459"/>
        <v>2.8448597586492346</v>
      </c>
      <c r="Q6477" s="11" t="str">
        <f t="shared" ca="1" si="451"/>
        <v>H</v>
      </c>
    </row>
    <row r="6478" spans="9:17" x14ac:dyDescent="0.25">
      <c r="I6478" s="11">
        <v>6477</v>
      </c>
      <c r="J6478" s="11">
        <f t="shared" ca="1" si="456"/>
        <v>1.4529465133886785</v>
      </c>
      <c r="K6478" s="11">
        <f t="shared" ca="1" si="457"/>
        <v>1.2586041506988068</v>
      </c>
      <c r="L6478" s="11" t="str">
        <f t="shared" ca="1" si="450"/>
        <v>A</v>
      </c>
      <c r="M6478" s="11"/>
      <c r="N6478" s="11">
        <v>6477</v>
      </c>
      <c r="O6478" s="12">
        <f t="shared" ca="1" si="458"/>
        <v>0.51986795575628364</v>
      </c>
      <c r="P6478" s="12">
        <f t="shared" ca="1" si="459"/>
        <v>2.0928344249235713</v>
      </c>
      <c r="Q6478" s="11" t="str">
        <f t="shared" ca="1" si="451"/>
        <v>H</v>
      </c>
    </row>
    <row r="6479" spans="9:17" x14ac:dyDescent="0.25">
      <c r="I6479" s="11">
        <v>6478</v>
      </c>
      <c r="J6479" s="11">
        <f t="shared" ca="1" si="456"/>
        <v>0.21482475486497621</v>
      </c>
      <c r="K6479" s="11">
        <f t="shared" ca="1" si="457"/>
        <v>1.7342281547596041</v>
      </c>
      <c r="L6479" s="11" t="str">
        <f t="shared" ca="1" si="450"/>
        <v>H</v>
      </c>
      <c r="M6479" s="11"/>
      <c r="N6479" s="11">
        <v>6478</v>
      </c>
      <c r="O6479" s="12">
        <f t="shared" ca="1" si="458"/>
        <v>1.084480754061806</v>
      </c>
      <c r="P6479" s="12">
        <f t="shared" ca="1" si="459"/>
        <v>0.92152435652359632</v>
      </c>
      <c r="Q6479" s="11" t="str">
        <f t="shared" ca="1" si="451"/>
        <v>A</v>
      </c>
    </row>
    <row r="6480" spans="9:17" x14ac:dyDescent="0.25">
      <c r="I6480" s="11">
        <v>6479</v>
      </c>
      <c r="J6480" s="11">
        <f t="shared" ca="1" si="456"/>
        <v>-1.0791337583019356</v>
      </c>
      <c r="K6480" s="11">
        <f t="shared" ca="1" si="457"/>
        <v>-0.26412985814356471</v>
      </c>
      <c r="L6480" s="11" t="str">
        <f t="shared" ca="1" si="450"/>
        <v>H</v>
      </c>
      <c r="M6480" s="11"/>
      <c r="N6480" s="11">
        <v>6479</v>
      </c>
      <c r="O6480" s="12">
        <f t="shared" ca="1" si="458"/>
        <v>1.1502141026465664</v>
      </c>
      <c r="P6480" s="12">
        <f t="shared" ca="1" si="459"/>
        <v>2.7437298195771067</v>
      </c>
      <c r="Q6480" s="11" t="str">
        <f t="shared" ca="1" si="451"/>
        <v>H</v>
      </c>
    </row>
    <row r="6481" spans="9:17" x14ac:dyDescent="0.25">
      <c r="I6481" s="11">
        <v>6480</v>
      </c>
      <c r="J6481" s="11">
        <f t="shared" ca="1" si="456"/>
        <v>1.2617242678787728</v>
      </c>
      <c r="K6481" s="11">
        <f t="shared" ca="1" si="457"/>
        <v>2.6587322914419129</v>
      </c>
      <c r="L6481" s="11" t="str">
        <f t="shared" ca="1" si="450"/>
        <v>H</v>
      </c>
      <c r="M6481" s="11"/>
      <c r="N6481" s="11">
        <v>6480</v>
      </c>
      <c r="O6481" s="12">
        <f t="shared" ca="1" si="458"/>
        <v>1.7133607883446091</v>
      </c>
      <c r="P6481" s="12">
        <f t="shared" ca="1" si="459"/>
        <v>-0.71458885367472469</v>
      </c>
      <c r="Q6481" s="11" t="str">
        <f t="shared" ca="1" si="451"/>
        <v>A</v>
      </c>
    </row>
    <row r="6482" spans="9:17" x14ac:dyDescent="0.25">
      <c r="I6482" s="11">
        <v>6481</v>
      </c>
      <c r="J6482" s="11">
        <f t="shared" ca="1" si="456"/>
        <v>3.1012131951487123</v>
      </c>
      <c r="K6482" s="11">
        <f t="shared" ca="1" si="457"/>
        <v>-0.19392270234654552</v>
      </c>
      <c r="L6482" s="11" t="str">
        <f t="shared" ca="1" si="450"/>
        <v>A</v>
      </c>
      <c r="M6482" s="11"/>
      <c r="N6482" s="11">
        <v>6481</v>
      </c>
      <c r="O6482" s="12">
        <f t="shared" ca="1" si="458"/>
        <v>3.4876217227240591</v>
      </c>
      <c r="P6482" s="12">
        <f t="shared" ca="1" si="459"/>
        <v>0.11548737954962962</v>
      </c>
      <c r="Q6482" s="11" t="str">
        <f t="shared" ca="1" si="451"/>
        <v>A</v>
      </c>
    </row>
    <row r="6483" spans="9:17" x14ac:dyDescent="0.25">
      <c r="I6483" s="11">
        <v>6482</v>
      </c>
      <c r="J6483" s="11">
        <f t="shared" ca="1" si="456"/>
        <v>-0.6808683972959747</v>
      </c>
      <c r="K6483" s="11">
        <f t="shared" ca="1" si="457"/>
        <v>-0.3696235449660934</v>
      </c>
      <c r="L6483" s="11" t="str">
        <f t="shared" ca="1" si="450"/>
        <v>H</v>
      </c>
      <c r="M6483" s="11"/>
      <c r="N6483" s="11">
        <v>6482</v>
      </c>
      <c r="O6483" s="12">
        <f t="shared" ca="1" si="458"/>
        <v>1.6028257586075045</v>
      </c>
      <c r="P6483" s="12">
        <f t="shared" ca="1" si="459"/>
        <v>1.4644840283136606</v>
      </c>
      <c r="Q6483" s="11" t="str">
        <f t="shared" ca="1" si="451"/>
        <v>A</v>
      </c>
    </row>
    <row r="6484" spans="9:17" x14ac:dyDescent="0.25">
      <c r="I6484" s="11">
        <v>6483</v>
      </c>
      <c r="J6484" s="11">
        <f t="shared" ca="1" si="456"/>
        <v>-0.36436286426814923</v>
      </c>
      <c r="K6484" s="11">
        <f t="shared" ca="1" si="457"/>
        <v>3.3438474458438128</v>
      </c>
      <c r="L6484" s="11" t="str">
        <f t="shared" ca="1" si="450"/>
        <v>H</v>
      </c>
      <c r="M6484" s="11"/>
      <c r="N6484" s="11">
        <v>6483</v>
      </c>
      <c r="O6484" s="12">
        <f t="shared" ca="1" si="458"/>
        <v>1.229053501461763</v>
      </c>
      <c r="P6484" s="12">
        <f t="shared" ca="1" si="459"/>
        <v>3.9741793604666804</v>
      </c>
      <c r="Q6484" s="11" t="str">
        <f t="shared" ca="1" si="451"/>
        <v>H</v>
      </c>
    </row>
    <row r="6485" spans="9:17" x14ac:dyDescent="0.25">
      <c r="I6485" s="11">
        <v>6484</v>
      </c>
      <c r="J6485" s="11">
        <f t="shared" ca="1" si="456"/>
        <v>0.73458673339588243</v>
      </c>
      <c r="K6485" s="11">
        <f t="shared" ca="1" si="457"/>
        <v>2.4544813721076437</v>
      </c>
      <c r="L6485" s="11" t="str">
        <f t="shared" ca="1" si="450"/>
        <v>H</v>
      </c>
      <c r="M6485" s="11"/>
      <c r="N6485" s="11">
        <v>6484</v>
      </c>
      <c r="O6485" s="12">
        <f t="shared" ca="1" si="458"/>
        <v>2.0257291891461193</v>
      </c>
      <c r="P6485" s="12">
        <f t="shared" ca="1" si="459"/>
        <v>0.59038047533842763</v>
      </c>
      <c r="Q6485" s="11" t="str">
        <f t="shared" ca="1" si="451"/>
        <v>A</v>
      </c>
    </row>
    <row r="6486" spans="9:17" x14ac:dyDescent="0.25">
      <c r="I6486" s="11">
        <v>6485</v>
      </c>
      <c r="J6486" s="11">
        <f t="shared" ca="1" si="456"/>
        <v>2.2692062159682882</v>
      </c>
      <c r="K6486" s="11">
        <f t="shared" ca="1" si="457"/>
        <v>3.8964047724494133</v>
      </c>
      <c r="L6486" s="11" t="str">
        <f t="shared" ca="1" si="450"/>
        <v>H</v>
      </c>
      <c r="M6486" s="11"/>
      <c r="N6486" s="11">
        <v>6485</v>
      </c>
      <c r="O6486" s="12">
        <f t="shared" ca="1" si="458"/>
        <v>-1.8687986076352983</v>
      </c>
      <c r="P6486" s="12">
        <f t="shared" ca="1" si="459"/>
        <v>1.3090443016464506</v>
      </c>
      <c r="Q6486" s="11" t="str">
        <f t="shared" ca="1" si="451"/>
        <v>H</v>
      </c>
    </row>
    <row r="6487" spans="9:17" x14ac:dyDescent="0.25">
      <c r="I6487" s="11">
        <v>6486</v>
      </c>
      <c r="J6487" s="11">
        <f t="shared" ca="1" si="456"/>
        <v>-0.53734757878384143</v>
      </c>
      <c r="K6487" s="11">
        <f t="shared" ca="1" si="457"/>
        <v>3.0637915484462481</v>
      </c>
      <c r="L6487" s="11" t="str">
        <f t="shared" ca="1" si="450"/>
        <v>H</v>
      </c>
      <c r="M6487" s="11"/>
      <c r="N6487" s="11">
        <v>6486</v>
      </c>
      <c r="O6487" s="12">
        <f t="shared" ca="1" si="458"/>
        <v>-0.39031902101926941</v>
      </c>
      <c r="P6487" s="12">
        <f t="shared" ca="1" si="459"/>
        <v>0.9992504925738821</v>
      </c>
      <c r="Q6487" s="11" t="str">
        <f t="shared" ca="1" si="451"/>
        <v>H</v>
      </c>
    </row>
    <row r="6488" spans="9:17" x14ac:dyDescent="0.25">
      <c r="I6488" s="11">
        <v>6487</v>
      </c>
      <c r="J6488" s="11">
        <f t="shared" ca="1" si="456"/>
        <v>1.1805294324190183</v>
      </c>
      <c r="K6488" s="11">
        <f t="shared" ca="1" si="457"/>
        <v>3.6733429235816475</v>
      </c>
      <c r="L6488" s="11" t="str">
        <f t="shared" ca="1" si="450"/>
        <v>H</v>
      </c>
      <c r="M6488" s="11"/>
      <c r="N6488" s="11">
        <v>6487</v>
      </c>
      <c r="O6488" s="12">
        <f t="shared" ca="1" si="458"/>
        <v>-0.29578885413183376</v>
      </c>
      <c r="P6488" s="12">
        <f t="shared" ca="1" si="459"/>
        <v>1.2634886122864106</v>
      </c>
      <c r="Q6488" s="11" t="str">
        <f t="shared" ca="1" si="451"/>
        <v>H</v>
      </c>
    </row>
    <row r="6489" spans="9:17" x14ac:dyDescent="0.25">
      <c r="I6489" s="11">
        <v>6488</v>
      </c>
      <c r="J6489" s="11">
        <f t="shared" ca="1" si="456"/>
        <v>1.1587537866590707</v>
      </c>
      <c r="K6489" s="11">
        <f t="shared" ca="1" si="457"/>
        <v>2.1179484346985915</v>
      </c>
      <c r="L6489" s="11" t="str">
        <f t="shared" ca="1" si="450"/>
        <v>H</v>
      </c>
      <c r="M6489" s="11"/>
      <c r="N6489" s="11">
        <v>6488</v>
      </c>
      <c r="O6489" s="12">
        <f t="shared" ca="1" si="458"/>
        <v>1.5205659799054374</v>
      </c>
      <c r="P6489" s="12">
        <f t="shared" ca="1" si="459"/>
        <v>0.18897304114324243</v>
      </c>
      <c r="Q6489" s="11" t="str">
        <f t="shared" ca="1" si="451"/>
        <v>A</v>
      </c>
    </row>
    <row r="6490" spans="9:17" x14ac:dyDescent="0.25">
      <c r="I6490" s="11">
        <v>6489</v>
      </c>
      <c r="J6490" s="11">
        <f t="shared" ca="1" si="456"/>
        <v>1.0638086861296776</v>
      </c>
      <c r="K6490" s="11">
        <f t="shared" ca="1" si="457"/>
        <v>1.257628473083457</v>
      </c>
      <c r="L6490" s="11" t="str">
        <f t="shared" ca="1" si="450"/>
        <v>H</v>
      </c>
      <c r="M6490" s="11"/>
      <c r="N6490" s="11">
        <v>6489</v>
      </c>
      <c r="O6490" s="12">
        <f t="shared" ca="1" si="458"/>
        <v>0.25815231408054828</v>
      </c>
      <c r="P6490" s="12">
        <f t="shared" ca="1" si="459"/>
        <v>1.5319089206546703</v>
      </c>
      <c r="Q6490" s="11" t="str">
        <f t="shared" ca="1" si="451"/>
        <v>H</v>
      </c>
    </row>
    <row r="6491" spans="9:17" x14ac:dyDescent="0.25">
      <c r="I6491" s="11">
        <v>6490</v>
      </c>
      <c r="J6491" s="11">
        <f t="shared" ca="1" si="456"/>
        <v>0.6037493717591651</v>
      </c>
      <c r="K6491" s="11">
        <f t="shared" ca="1" si="457"/>
        <v>-0.34746377857946031</v>
      </c>
      <c r="L6491" s="11" t="str">
        <f t="shared" ca="1" si="450"/>
        <v>A</v>
      </c>
      <c r="M6491" s="11"/>
      <c r="N6491" s="11">
        <v>6490</v>
      </c>
      <c r="O6491" s="12">
        <f t="shared" ca="1" si="458"/>
        <v>-0.34124036056796236</v>
      </c>
      <c r="P6491" s="12">
        <f t="shared" ca="1" si="459"/>
        <v>3.8178440590386984</v>
      </c>
      <c r="Q6491" s="11" t="str">
        <f t="shared" ca="1" si="451"/>
        <v>H</v>
      </c>
    </row>
    <row r="6492" spans="9:17" x14ac:dyDescent="0.25">
      <c r="I6492" s="11">
        <v>6491</v>
      </c>
      <c r="J6492" s="11">
        <f t="shared" ca="1" si="456"/>
        <v>0.9969383384992655</v>
      </c>
      <c r="K6492" s="11">
        <f t="shared" ca="1" si="457"/>
        <v>5.323033423948635</v>
      </c>
      <c r="L6492" s="11" t="str">
        <f t="shared" ca="1" si="450"/>
        <v>H</v>
      </c>
      <c r="M6492" s="11"/>
      <c r="N6492" s="11">
        <v>6491</v>
      </c>
      <c r="O6492" s="12">
        <f t="shared" ca="1" si="458"/>
        <v>-0.20902403277398884</v>
      </c>
      <c r="P6492" s="12">
        <f t="shared" ca="1" si="459"/>
        <v>0.32617697645481281</v>
      </c>
      <c r="Q6492" s="11" t="str">
        <f t="shared" ca="1" si="451"/>
        <v>H</v>
      </c>
    </row>
    <row r="6493" spans="9:17" x14ac:dyDescent="0.25">
      <c r="I6493" s="11">
        <v>6492</v>
      </c>
      <c r="J6493" s="11">
        <f t="shared" ca="1" si="456"/>
        <v>0.93342053498075306</v>
      </c>
      <c r="K6493" s="11">
        <f t="shared" ca="1" si="457"/>
        <v>4.1756909222868277</v>
      </c>
      <c r="L6493" s="11" t="str">
        <f t="shared" ca="1" si="450"/>
        <v>H</v>
      </c>
      <c r="M6493" s="11"/>
      <c r="N6493" s="11">
        <v>6492</v>
      </c>
      <c r="O6493" s="12">
        <f t="shared" ca="1" si="458"/>
        <v>0.30023730674841309</v>
      </c>
      <c r="P6493" s="12">
        <f t="shared" ca="1" si="459"/>
        <v>-0.19840917132533065</v>
      </c>
      <c r="Q6493" s="11" t="str">
        <f t="shared" ca="1" si="451"/>
        <v>A</v>
      </c>
    </row>
    <row r="6494" spans="9:17" x14ac:dyDescent="0.25">
      <c r="I6494" s="11">
        <v>6493</v>
      </c>
      <c r="J6494" s="11">
        <f t="shared" ca="1" si="456"/>
        <v>2.7377756033652259</v>
      </c>
      <c r="K6494" s="11">
        <f t="shared" ca="1" si="457"/>
        <v>2.6887093244197984</v>
      </c>
      <c r="L6494" s="11" t="str">
        <f t="shared" ca="1" si="450"/>
        <v>A</v>
      </c>
      <c r="M6494" s="11"/>
      <c r="N6494" s="11">
        <v>6493</v>
      </c>
      <c r="O6494" s="12">
        <f t="shared" ca="1" si="458"/>
        <v>-0.11301365971310129</v>
      </c>
      <c r="P6494" s="12">
        <f t="shared" ca="1" si="459"/>
        <v>1.504455762126887</v>
      </c>
      <c r="Q6494" s="11" t="str">
        <f t="shared" ca="1" si="451"/>
        <v>H</v>
      </c>
    </row>
    <row r="6495" spans="9:17" x14ac:dyDescent="0.25">
      <c r="I6495" s="11">
        <v>6494</v>
      </c>
      <c r="J6495" s="11">
        <f t="shared" ca="1" si="456"/>
        <v>0.35829793399355725</v>
      </c>
      <c r="K6495" s="11">
        <f t="shared" ca="1" si="457"/>
        <v>2.2536849305056288</v>
      </c>
      <c r="L6495" s="11" t="str">
        <f t="shared" ca="1" si="450"/>
        <v>H</v>
      </c>
      <c r="M6495" s="11"/>
      <c r="N6495" s="11">
        <v>6494</v>
      </c>
      <c r="O6495" s="12">
        <f t="shared" ca="1" si="458"/>
        <v>1.0112549638773032</v>
      </c>
      <c r="P6495" s="12">
        <f t="shared" ca="1" si="459"/>
        <v>5.5982505067723309</v>
      </c>
      <c r="Q6495" s="11" t="str">
        <f t="shared" ca="1" si="451"/>
        <v>H</v>
      </c>
    </row>
    <row r="6496" spans="9:17" x14ac:dyDescent="0.25">
      <c r="I6496" s="11">
        <v>6495</v>
      </c>
      <c r="J6496" s="11">
        <f t="shared" ca="1" si="456"/>
        <v>0.42458284187046602</v>
      </c>
      <c r="K6496" s="11">
        <f t="shared" ca="1" si="457"/>
        <v>-1.1122088795530187</v>
      </c>
      <c r="L6496" s="11" t="str">
        <f t="shared" ca="1" si="450"/>
        <v>A</v>
      </c>
      <c r="M6496" s="11"/>
      <c r="N6496" s="11">
        <v>6495</v>
      </c>
      <c r="O6496" s="12">
        <f t="shared" ca="1" si="458"/>
        <v>0.10549181253106937</v>
      </c>
      <c r="P6496" s="12">
        <f t="shared" ca="1" si="459"/>
        <v>0.74098303908320073</v>
      </c>
      <c r="Q6496" s="11" t="str">
        <f t="shared" ca="1" si="451"/>
        <v>H</v>
      </c>
    </row>
    <row r="6497" spans="9:17" x14ac:dyDescent="0.25">
      <c r="I6497" s="11">
        <v>6496</v>
      </c>
      <c r="J6497" s="11">
        <f t="shared" ca="1" si="456"/>
        <v>0.50360008126105571</v>
      </c>
      <c r="K6497" s="11">
        <f t="shared" ca="1" si="457"/>
        <v>3.5363616058349692</v>
      </c>
      <c r="L6497" s="11" t="str">
        <f t="shared" ca="1" si="450"/>
        <v>H</v>
      </c>
      <c r="M6497" s="11"/>
      <c r="N6497" s="11">
        <v>6496</v>
      </c>
      <c r="O6497" s="12">
        <f t="shared" ca="1" si="458"/>
        <v>0.71413267195839025</v>
      </c>
      <c r="P6497" s="12">
        <f t="shared" ca="1" si="459"/>
        <v>-1.0247455980021578</v>
      </c>
      <c r="Q6497" s="11" t="str">
        <f t="shared" ca="1" si="451"/>
        <v>A</v>
      </c>
    </row>
    <row r="6498" spans="9:17" x14ac:dyDescent="0.25">
      <c r="I6498" s="11">
        <v>6497</v>
      </c>
      <c r="J6498" s="11">
        <f t="shared" ca="1" si="456"/>
        <v>0.32119489887955754</v>
      </c>
      <c r="K6498" s="11">
        <f t="shared" ca="1" si="457"/>
        <v>1.6797156390438408</v>
      </c>
      <c r="L6498" s="11" t="str">
        <f t="shared" ca="1" si="450"/>
        <v>H</v>
      </c>
      <c r="M6498" s="11"/>
      <c r="N6498" s="11">
        <v>6497</v>
      </c>
      <c r="O6498" s="12">
        <f t="shared" ca="1" si="458"/>
        <v>1.070362267095903</v>
      </c>
      <c r="P6498" s="12">
        <f t="shared" ca="1" si="459"/>
        <v>2.8216544737243323</v>
      </c>
      <c r="Q6498" s="11" t="str">
        <f t="shared" ca="1" si="451"/>
        <v>H</v>
      </c>
    </row>
    <row r="6499" spans="9:17" x14ac:dyDescent="0.25">
      <c r="I6499" s="11">
        <v>6498</v>
      </c>
      <c r="J6499" s="11">
        <f t="shared" ca="1" si="456"/>
        <v>0.12652882952422984</v>
      </c>
      <c r="K6499" s="11">
        <f t="shared" ca="1" si="457"/>
        <v>1.3912917632018891</v>
      </c>
      <c r="L6499" s="11" t="str">
        <f t="shared" ca="1" si="450"/>
        <v>H</v>
      </c>
      <c r="M6499" s="11"/>
      <c r="N6499" s="11">
        <v>6498</v>
      </c>
      <c r="O6499" s="12">
        <f t="shared" ca="1" si="458"/>
        <v>0.62291361389152111</v>
      </c>
      <c r="P6499" s="12">
        <f t="shared" ca="1" si="459"/>
        <v>-0.41576634104964505</v>
      </c>
      <c r="Q6499" s="11" t="str">
        <f t="shared" ca="1" si="451"/>
        <v>A</v>
      </c>
    </row>
    <row r="6500" spans="9:17" x14ac:dyDescent="0.25">
      <c r="I6500" s="11">
        <v>6499</v>
      </c>
      <c r="J6500" s="11">
        <f t="shared" ca="1" si="456"/>
        <v>-0.83271082556711506</v>
      </c>
      <c r="K6500" s="11">
        <f t="shared" ca="1" si="457"/>
        <v>3.0761398575526249</v>
      </c>
      <c r="L6500" s="11" t="str">
        <f t="shared" ca="1" si="450"/>
        <v>H</v>
      </c>
      <c r="M6500" s="11"/>
      <c r="N6500" s="11">
        <v>6499</v>
      </c>
      <c r="O6500" s="12">
        <f t="shared" ca="1" si="458"/>
        <v>0.82562652205203313</v>
      </c>
      <c r="P6500" s="12">
        <f t="shared" ca="1" si="459"/>
        <v>0.18737394930374418</v>
      </c>
      <c r="Q6500" s="11" t="str">
        <f t="shared" ca="1" si="451"/>
        <v>A</v>
      </c>
    </row>
    <row r="6501" spans="9:17" x14ac:dyDescent="0.25">
      <c r="I6501" s="11">
        <v>6500</v>
      </c>
      <c r="J6501" s="11">
        <f t="shared" ca="1" si="456"/>
        <v>1.2930871711509506</v>
      </c>
      <c r="K6501" s="11">
        <f t="shared" ca="1" si="457"/>
        <v>2.6390530683392157</v>
      </c>
      <c r="L6501" s="11" t="str">
        <f t="shared" ca="1" si="450"/>
        <v>H</v>
      </c>
      <c r="M6501" s="11"/>
      <c r="N6501" s="11">
        <v>6500</v>
      </c>
      <c r="O6501" s="12">
        <f t="shared" ca="1" si="458"/>
        <v>-0.7240126821819135</v>
      </c>
      <c r="P6501" s="12">
        <f t="shared" ca="1" si="459"/>
        <v>0.86041018173753603</v>
      </c>
      <c r="Q6501" s="11" t="str">
        <f t="shared" ca="1" si="451"/>
        <v>H</v>
      </c>
    </row>
    <row r="6502" spans="9:17" x14ac:dyDescent="0.25">
      <c r="I6502" s="11">
        <v>6501</v>
      </c>
      <c r="J6502" s="11">
        <f t="shared" ca="1" si="456"/>
        <v>2.4653916177647535</v>
      </c>
      <c r="K6502" s="11">
        <f t="shared" ca="1" si="457"/>
        <v>2.3739185829151959</v>
      </c>
      <c r="L6502" s="11" t="str">
        <f t="shared" ca="1" si="450"/>
        <v>A</v>
      </c>
      <c r="M6502" s="11"/>
      <c r="N6502" s="11">
        <v>6501</v>
      </c>
      <c r="O6502" s="12">
        <f t="shared" ca="1" si="458"/>
        <v>5.3940251117490234E-2</v>
      </c>
      <c r="P6502" s="12">
        <f t="shared" ca="1" si="459"/>
        <v>2.5075571334044957</v>
      </c>
      <c r="Q6502" s="11" t="str">
        <f t="shared" ca="1" si="451"/>
        <v>H</v>
      </c>
    </row>
    <row r="6503" spans="9:17" x14ac:dyDescent="0.25">
      <c r="I6503" s="11">
        <v>6502</v>
      </c>
      <c r="J6503" s="11">
        <f t="shared" ca="1" si="456"/>
        <v>-1.1183731655119598</v>
      </c>
      <c r="K6503" s="11">
        <f t="shared" ca="1" si="457"/>
        <v>1.6622733035584334</v>
      </c>
      <c r="L6503" s="11" t="str">
        <f t="shared" ca="1" si="450"/>
        <v>H</v>
      </c>
      <c r="M6503" s="11"/>
      <c r="N6503" s="11">
        <v>6502</v>
      </c>
      <c r="O6503" s="12">
        <f t="shared" ca="1" si="458"/>
        <v>-0.29897369013243447</v>
      </c>
      <c r="P6503" s="12">
        <f t="shared" ca="1" si="459"/>
        <v>0.66058726537440626</v>
      </c>
      <c r="Q6503" s="11" t="str">
        <f t="shared" ca="1" si="451"/>
        <v>H</v>
      </c>
    </row>
    <row r="6504" spans="9:17" x14ac:dyDescent="0.25">
      <c r="I6504" s="11">
        <v>6503</v>
      </c>
      <c r="J6504" s="11">
        <f t="shared" ca="1" si="456"/>
        <v>1.3525803188490928</v>
      </c>
      <c r="K6504" s="11">
        <f t="shared" ca="1" si="457"/>
        <v>3.1049258273443896</v>
      </c>
      <c r="L6504" s="11" t="str">
        <f t="shared" ca="1" si="450"/>
        <v>H</v>
      </c>
      <c r="M6504" s="11"/>
      <c r="N6504" s="11">
        <v>6503</v>
      </c>
      <c r="O6504" s="12">
        <f t="shared" ca="1" si="458"/>
        <v>0.23112221357615026</v>
      </c>
      <c r="P6504" s="12">
        <f t="shared" ca="1" si="459"/>
        <v>0.86603540190384409</v>
      </c>
      <c r="Q6504" s="11" t="str">
        <f t="shared" ca="1" si="451"/>
        <v>H</v>
      </c>
    </row>
    <row r="6505" spans="9:17" x14ac:dyDescent="0.25">
      <c r="I6505" s="11">
        <v>6504</v>
      </c>
      <c r="J6505" s="11">
        <f t="shared" ca="1" si="456"/>
        <v>1.9253990685586504</v>
      </c>
      <c r="K6505" s="11">
        <f t="shared" ca="1" si="457"/>
        <v>0.59413107044102276</v>
      </c>
      <c r="L6505" s="11" t="str">
        <f t="shared" ca="1" si="450"/>
        <v>A</v>
      </c>
      <c r="M6505" s="11"/>
      <c r="N6505" s="11">
        <v>6504</v>
      </c>
      <c r="O6505" s="12">
        <f t="shared" ca="1" si="458"/>
        <v>6.685992057288942E-2</v>
      </c>
      <c r="P6505" s="12">
        <f t="shared" ca="1" si="459"/>
        <v>1.1870235815212369</v>
      </c>
      <c r="Q6505" s="11" t="str">
        <f t="shared" ca="1" si="451"/>
        <v>H</v>
      </c>
    </row>
    <row r="6506" spans="9:17" x14ac:dyDescent="0.25">
      <c r="I6506" s="11">
        <v>6505</v>
      </c>
      <c r="J6506" s="11">
        <f t="shared" ca="1" si="456"/>
        <v>1.8855802697780586</v>
      </c>
      <c r="K6506" s="11">
        <f t="shared" ca="1" si="457"/>
        <v>5.6686284160987732</v>
      </c>
      <c r="L6506" s="11" t="str">
        <f t="shared" ca="1" si="450"/>
        <v>H</v>
      </c>
      <c r="M6506" s="11"/>
      <c r="N6506" s="11">
        <v>6505</v>
      </c>
      <c r="O6506" s="12">
        <f t="shared" ca="1" si="458"/>
        <v>-0.69494161667961563</v>
      </c>
      <c r="P6506" s="12">
        <f t="shared" ca="1" si="459"/>
        <v>0.1974235602047949</v>
      </c>
      <c r="Q6506" s="11" t="str">
        <f t="shared" ca="1" si="451"/>
        <v>H</v>
      </c>
    </row>
    <row r="6507" spans="9:17" x14ac:dyDescent="0.25">
      <c r="I6507" s="11">
        <v>6506</v>
      </c>
      <c r="J6507" s="11">
        <f t="shared" ca="1" si="456"/>
        <v>1.6829014515529159</v>
      </c>
      <c r="K6507" s="11">
        <f t="shared" ca="1" si="457"/>
        <v>3.1797667196839767</v>
      </c>
      <c r="L6507" s="11" t="str">
        <f t="shared" ca="1" si="450"/>
        <v>H</v>
      </c>
      <c r="M6507" s="11"/>
      <c r="N6507" s="11">
        <v>6506</v>
      </c>
      <c r="O6507" s="12">
        <f t="shared" ca="1" si="458"/>
        <v>-0.36504659542347917</v>
      </c>
      <c r="P6507" s="12">
        <f t="shared" ca="1" si="459"/>
        <v>0.66028069312780724</v>
      </c>
      <c r="Q6507" s="11" t="str">
        <f t="shared" ca="1" si="451"/>
        <v>H</v>
      </c>
    </row>
    <row r="6508" spans="9:17" x14ac:dyDescent="0.25">
      <c r="I6508" s="11">
        <v>6507</v>
      </c>
      <c r="J6508" s="11">
        <f t="shared" ca="1" si="456"/>
        <v>-0.816503120754413</v>
      </c>
      <c r="K6508" s="11">
        <f t="shared" ca="1" si="457"/>
        <v>2.6849098689315669</v>
      </c>
      <c r="L6508" s="11" t="str">
        <f t="shared" ca="1" si="450"/>
        <v>H</v>
      </c>
      <c r="M6508" s="11"/>
      <c r="N6508" s="11">
        <v>6507</v>
      </c>
      <c r="O6508" s="12">
        <f t="shared" ca="1" si="458"/>
        <v>1.5891755152870748</v>
      </c>
      <c r="P6508" s="12">
        <f t="shared" ca="1" si="459"/>
        <v>-1.5910677223862728</v>
      </c>
      <c r="Q6508" s="11" t="str">
        <f t="shared" ca="1" si="451"/>
        <v>A</v>
      </c>
    </row>
    <row r="6509" spans="9:17" x14ac:dyDescent="0.25">
      <c r="I6509" s="11">
        <v>6508</v>
      </c>
      <c r="J6509" s="11">
        <f t="shared" ca="1" si="456"/>
        <v>0.28077767759697603</v>
      </c>
      <c r="K6509" s="11">
        <f t="shared" ca="1" si="457"/>
        <v>3.0521679291237298</v>
      </c>
      <c r="L6509" s="11" t="str">
        <f t="shared" ca="1" si="450"/>
        <v>H</v>
      </c>
      <c r="M6509" s="11"/>
      <c r="N6509" s="11">
        <v>6508</v>
      </c>
      <c r="O6509" s="12">
        <f t="shared" ca="1" si="458"/>
        <v>1.2031390158035746</v>
      </c>
      <c r="P6509" s="12">
        <f t="shared" ca="1" si="459"/>
        <v>1.3739161157700588</v>
      </c>
      <c r="Q6509" s="11" t="str">
        <f t="shared" ca="1" si="451"/>
        <v>H</v>
      </c>
    </row>
    <row r="6510" spans="9:17" x14ac:dyDescent="0.25">
      <c r="I6510" s="11">
        <v>6509</v>
      </c>
      <c r="J6510" s="11">
        <f t="shared" ca="1" si="456"/>
        <v>2.261788632781331</v>
      </c>
      <c r="K6510" s="11">
        <f t="shared" ca="1" si="457"/>
        <v>0.93444100177318368</v>
      </c>
      <c r="L6510" s="11" t="str">
        <f t="shared" ca="1" si="450"/>
        <v>A</v>
      </c>
      <c r="M6510" s="11"/>
      <c r="N6510" s="11">
        <v>6509</v>
      </c>
      <c r="O6510" s="12">
        <f t="shared" ca="1" si="458"/>
        <v>2.3546484476057223</v>
      </c>
      <c r="P6510" s="12">
        <f t="shared" ca="1" si="459"/>
        <v>-2.127353336680105</v>
      </c>
      <c r="Q6510" s="11" t="str">
        <f t="shared" ca="1" si="451"/>
        <v>A</v>
      </c>
    </row>
    <row r="6511" spans="9:17" x14ac:dyDescent="0.25">
      <c r="I6511" s="11">
        <v>6510</v>
      </c>
      <c r="J6511" s="11">
        <f t="shared" ca="1" si="456"/>
        <v>1.0026567575503198</v>
      </c>
      <c r="K6511" s="11">
        <f t="shared" ca="1" si="457"/>
        <v>3.1168017689792791</v>
      </c>
      <c r="L6511" s="11" t="str">
        <f t="shared" ca="1" si="450"/>
        <v>H</v>
      </c>
      <c r="M6511" s="11"/>
      <c r="N6511" s="11">
        <v>6510</v>
      </c>
      <c r="O6511" s="12">
        <f t="shared" ca="1" si="458"/>
        <v>1.1749638816111185</v>
      </c>
      <c r="P6511" s="12">
        <f t="shared" ca="1" si="459"/>
        <v>1.8662235140625167</v>
      </c>
      <c r="Q6511" s="11" t="str">
        <f t="shared" ca="1" si="451"/>
        <v>H</v>
      </c>
    </row>
    <row r="6512" spans="9:17" x14ac:dyDescent="0.25">
      <c r="I6512" s="11">
        <v>6511</v>
      </c>
      <c r="J6512" s="11">
        <f t="shared" ca="1" si="456"/>
        <v>-0.67625192934208112</v>
      </c>
      <c r="K6512" s="11">
        <f t="shared" ca="1" si="457"/>
        <v>0.6904704470265568</v>
      </c>
      <c r="L6512" s="11" t="str">
        <f t="shared" ca="1" si="450"/>
        <v>H</v>
      </c>
      <c r="M6512" s="11"/>
      <c r="N6512" s="11">
        <v>6511</v>
      </c>
      <c r="O6512" s="12">
        <f t="shared" ca="1" si="458"/>
        <v>1.4570227755568324</v>
      </c>
      <c r="P6512" s="12">
        <f t="shared" ca="1" si="459"/>
        <v>2.6721950318879584</v>
      </c>
      <c r="Q6512" s="11" t="str">
        <f t="shared" ca="1" si="451"/>
        <v>H</v>
      </c>
    </row>
    <row r="6513" spans="9:17" x14ac:dyDescent="0.25">
      <c r="I6513" s="11">
        <v>6512</v>
      </c>
      <c r="J6513" s="11">
        <f t="shared" ca="1" si="456"/>
        <v>0.25394852005790847</v>
      </c>
      <c r="K6513" s="11">
        <f t="shared" ca="1" si="457"/>
        <v>5.7078347724650049</v>
      </c>
      <c r="L6513" s="11" t="str">
        <f t="shared" ca="1" si="450"/>
        <v>H</v>
      </c>
      <c r="M6513" s="11"/>
      <c r="N6513" s="11">
        <v>6512</v>
      </c>
      <c r="O6513" s="12">
        <f t="shared" ca="1" si="458"/>
        <v>0.67214121951007511</v>
      </c>
      <c r="P6513" s="12">
        <f t="shared" ca="1" si="459"/>
        <v>-1.1437858110452943</v>
      </c>
      <c r="Q6513" s="11" t="str">
        <f t="shared" ca="1" si="451"/>
        <v>A</v>
      </c>
    </row>
    <row r="6514" spans="9:17" x14ac:dyDescent="0.25">
      <c r="I6514" s="11">
        <v>6513</v>
      </c>
      <c r="J6514" s="11">
        <f t="shared" ca="1" si="456"/>
        <v>-0.16298100941194693</v>
      </c>
      <c r="K6514" s="11">
        <f t="shared" ca="1" si="457"/>
        <v>2.4166227222021086</v>
      </c>
      <c r="L6514" s="11" t="str">
        <f t="shared" ca="1" si="450"/>
        <v>H</v>
      </c>
      <c r="M6514" s="11"/>
      <c r="N6514" s="11">
        <v>6513</v>
      </c>
      <c r="O6514" s="12">
        <f t="shared" ca="1" si="458"/>
        <v>-0.42499347549471822</v>
      </c>
      <c r="P6514" s="12">
        <f t="shared" ca="1" si="459"/>
        <v>-1.6583308205472056</v>
      </c>
      <c r="Q6514" s="11" t="str">
        <f t="shared" ca="1" si="451"/>
        <v>A</v>
      </c>
    </row>
    <row r="6515" spans="9:17" x14ac:dyDescent="0.25">
      <c r="I6515" s="11">
        <v>6514</v>
      </c>
      <c r="J6515" s="11">
        <f t="shared" ca="1" si="456"/>
        <v>0.31752668301211873</v>
      </c>
      <c r="K6515" s="11">
        <f t="shared" ca="1" si="457"/>
        <v>-0.41125878558260487</v>
      </c>
      <c r="L6515" s="11" t="str">
        <f t="shared" ca="1" si="450"/>
        <v>A</v>
      </c>
      <c r="M6515" s="11"/>
      <c r="N6515" s="11">
        <v>6514</v>
      </c>
      <c r="O6515" s="12">
        <f t="shared" ca="1" si="458"/>
        <v>-0.19098073250781122</v>
      </c>
      <c r="P6515" s="12">
        <f t="shared" ca="1" si="459"/>
        <v>2.4485212397629059</v>
      </c>
      <c r="Q6515" s="11" t="str">
        <f t="shared" ca="1" si="451"/>
        <v>H</v>
      </c>
    </row>
    <row r="6516" spans="9:17" x14ac:dyDescent="0.25">
      <c r="I6516" s="11">
        <v>6515</v>
      </c>
      <c r="J6516" s="11">
        <f t="shared" ca="1" si="456"/>
        <v>2.0546391959994668</v>
      </c>
      <c r="K6516" s="11">
        <f t="shared" ca="1" si="457"/>
        <v>3.753449347010096</v>
      </c>
      <c r="L6516" s="11" t="str">
        <f t="shared" ca="1" si="450"/>
        <v>H</v>
      </c>
      <c r="M6516" s="11"/>
      <c r="N6516" s="11">
        <v>6515</v>
      </c>
      <c r="O6516" s="12">
        <f t="shared" ca="1" si="458"/>
        <v>2.1073970742300943</v>
      </c>
      <c r="P6516" s="12">
        <f t="shared" ca="1" si="459"/>
        <v>-0.20844102120070485</v>
      </c>
      <c r="Q6516" s="11" t="str">
        <f t="shared" ca="1" si="451"/>
        <v>A</v>
      </c>
    </row>
    <row r="6517" spans="9:17" x14ac:dyDescent="0.25">
      <c r="I6517" s="11">
        <v>6516</v>
      </c>
      <c r="J6517" s="11">
        <f t="shared" ca="1" si="456"/>
        <v>1.078641597897962</v>
      </c>
      <c r="K6517" s="11">
        <f t="shared" ca="1" si="457"/>
        <v>1.0236360905255468</v>
      </c>
      <c r="L6517" s="11" t="str">
        <f t="shared" ca="1" si="450"/>
        <v>A</v>
      </c>
      <c r="M6517" s="11"/>
      <c r="N6517" s="11">
        <v>6516</v>
      </c>
      <c r="O6517" s="12">
        <f t="shared" ca="1" si="458"/>
        <v>-8.6275168182178841E-2</v>
      </c>
      <c r="P6517" s="12">
        <f t="shared" ca="1" si="459"/>
        <v>-1.6385577058909377</v>
      </c>
      <c r="Q6517" s="11" t="str">
        <f t="shared" ca="1" si="451"/>
        <v>A</v>
      </c>
    </row>
    <row r="6518" spans="9:17" x14ac:dyDescent="0.25">
      <c r="I6518" s="11">
        <v>6517</v>
      </c>
      <c r="J6518" s="11">
        <f t="shared" ca="1" si="456"/>
        <v>-0.1478319333331285</v>
      </c>
      <c r="K6518" s="11">
        <f t="shared" ca="1" si="457"/>
        <v>3.3335423259103774</v>
      </c>
      <c r="L6518" s="11" t="str">
        <f t="shared" ca="1" si="450"/>
        <v>H</v>
      </c>
      <c r="M6518" s="11"/>
      <c r="N6518" s="11">
        <v>6517</v>
      </c>
      <c r="O6518" s="12">
        <f t="shared" ca="1" si="458"/>
        <v>0.26256273920946849</v>
      </c>
      <c r="P6518" s="12">
        <f t="shared" ca="1" si="459"/>
        <v>2.4670220805308767</v>
      </c>
      <c r="Q6518" s="11" t="str">
        <f t="shared" ca="1" si="451"/>
        <v>H</v>
      </c>
    </row>
    <row r="6519" spans="9:17" x14ac:dyDescent="0.25">
      <c r="I6519" s="11">
        <v>6518</v>
      </c>
      <c r="J6519" s="11">
        <f t="shared" ca="1" si="456"/>
        <v>0.33822355089981659</v>
      </c>
      <c r="K6519" s="11">
        <f t="shared" ca="1" si="457"/>
        <v>2.1987600069053159</v>
      </c>
      <c r="L6519" s="11" t="str">
        <f t="shared" ca="1" si="450"/>
        <v>H</v>
      </c>
      <c r="M6519" s="11"/>
      <c r="N6519" s="11">
        <v>6518</v>
      </c>
      <c r="O6519" s="12">
        <f t="shared" ca="1" si="458"/>
        <v>0.36992544632092378</v>
      </c>
      <c r="P6519" s="12">
        <f t="shared" ca="1" si="459"/>
        <v>3.4640170777271599</v>
      </c>
      <c r="Q6519" s="11" t="str">
        <f t="shared" ca="1" si="451"/>
        <v>H</v>
      </c>
    </row>
    <row r="6520" spans="9:17" x14ac:dyDescent="0.25">
      <c r="I6520" s="11">
        <v>6519</v>
      </c>
      <c r="J6520" s="11">
        <f t="shared" ca="1" si="456"/>
        <v>2.2559777933647842</v>
      </c>
      <c r="K6520" s="11">
        <f t="shared" ca="1" si="457"/>
        <v>-0.23937127974111982</v>
      </c>
      <c r="L6520" s="11" t="str">
        <f t="shared" ca="1" si="450"/>
        <v>A</v>
      </c>
      <c r="M6520" s="11"/>
      <c r="N6520" s="11">
        <v>6519</v>
      </c>
      <c r="O6520" s="12">
        <f t="shared" ca="1" si="458"/>
        <v>1.9403167859527062</v>
      </c>
      <c r="P6520" s="12">
        <f t="shared" ca="1" si="459"/>
        <v>-0.79973799642307042</v>
      </c>
      <c r="Q6520" s="11" t="str">
        <f t="shared" ca="1" si="451"/>
        <v>A</v>
      </c>
    </row>
    <row r="6521" spans="9:17" x14ac:dyDescent="0.25">
      <c r="I6521" s="11">
        <v>6520</v>
      </c>
      <c r="J6521" s="11">
        <f t="shared" ca="1" si="456"/>
        <v>0.81554074491392103</v>
      </c>
      <c r="K6521" s="11">
        <f t="shared" ca="1" si="457"/>
        <v>0.77877996120841719</v>
      </c>
      <c r="L6521" s="11" t="str">
        <f t="shared" ca="1" si="450"/>
        <v>A</v>
      </c>
      <c r="M6521" s="11"/>
      <c r="N6521" s="11">
        <v>6520</v>
      </c>
      <c r="O6521" s="12">
        <f t="shared" ca="1" si="458"/>
        <v>2.7588972176159032</v>
      </c>
      <c r="P6521" s="12">
        <f t="shared" ca="1" si="459"/>
        <v>0.93052989659520202</v>
      </c>
      <c r="Q6521" s="11" t="str">
        <f t="shared" ca="1" si="451"/>
        <v>A</v>
      </c>
    </row>
    <row r="6522" spans="9:17" x14ac:dyDescent="0.25">
      <c r="I6522" s="11">
        <v>6521</v>
      </c>
      <c r="J6522" s="11">
        <f t="shared" ca="1" si="456"/>
        <v>-0.39317422538600633</v>
      </c>
      <c r="K6522" s="11">
        <f t="shared" ca="1" si="457"/>
        <v>4.1053222731417751</v>
      </c>
      <c r="L6522" s="11" t="str">
        <f t="shared" ca="1" si="450"/>
        <v>H</v>
      </c>
      <c r="M6522" s="11"/>
      <c r="N6522" s="11">
        <v>6521</v>
      </c>
      <c r="O6522" s="12">
        <f t="shared" ca="1" si="458"/>
        <v>0.10772947590347898</v>
      </c>
      <c r="P6522" s="12">
        <f t="shared" ca="1" si="459"/>
        <v>5.326252588653424E-2</v>
      </c>
      <c r="Q6522" s="11" t="str">
        <f t="shared" ca="1" si="451"/>
        <v>A</v>
      </c>
    </row>
    <row r="6523" spans="9:17" x14ac:dyDescent="0.25">
      <c r="I6523" s="11">
        <v>6522</v>
      </c>
      <c r="J6523" s="11">
        <f t="shared" ca="1" si="456"/>
        <v>1.2077984660868144</v>
      </c>
      <c r="K6523" s="11">
        <f t="shared" ca="1" si="457"/>
        <v>3.7817583920649569</v>
      </c>
      <c r="L6523" s="11" t="str">
        <f t="shared" ca="1" si="450"/>
        <v>H</v>
      </c>
      <c r="M6523" s="11"/>
      <c r="N6523" s="11">
        <v>6522</v>
      </c>
      <c r="O6523" s="12">
        <f t="shared" ca="1" si="458"/>
        <v>1.0101871707985224</v>
      </c>
      <c r="P6523" s="12">
        <f t="shared" ca="1" si="459"/>
        <v>2.1206943525888575</v>
      </c>
      <c r="Q6523" s="11" t="str">
        <f t="shared" ca="1" si="451"/>
        <v>H</v>
      </c>
    </row>
    <row r="6524" spans="9:17" x14ac:dyDescent="0.25">
      <c r="I6524" s="11">
        <v>6523</v>
      </c>
      <c r="J6524" s="11">
        <f t="shared" ca="1" si="456"/>
        <v>0.12075661379398284</v>
      </c>
      <c r="K6524" s="11">
        <f t="shared" ca="1" si="457"/>
        <v>2.3647583604646862</v>
      </c>
      <c r="L6524" s="11" t="str">
        <f t="shared" ca="1" si="450"/>
        <v>H</v>
      </c>
      <c r="M6524" s="11"/>
      <c r="N6524" s="11">
        <v>6523</v>
      </c>
      <c r="O6524" s="12">
        <f t="shared" ca="1" si="458"/>
        <v>-0.51582390762485653</v>
      </c>
      <c r="P6524" s="12">
        <f t="shared" ca="1" si="459"/>
        <v>1.8611854507963901</v>
      </c>
      <c r="Q6524" s="11" t="str">
        <f t="shared" ca="1" si="451"/>
        <v>H</v>
      </c>
    </row>
    <row r="6525" spans="9:17" x14ac:dyDescent="0.25">
      <c r="I6525" s="11">
        <v>6524</v>
      </c>
      <c r="J6525" s="11">
        <f t="shared" ca="1" si="456"/>
        <v>0.67566290081993441</v>
      </c>
      <c r="K6525" s="11">
        <f t="shared" ca="1" si="457"/>
        <v>1.7676160156789205</v>
      </c>
      <c r="L6525" s="11" t="str">
        <f t="shared" ca="1" si="450"/>
        <v>H</v>
      </c>
      <c r="M6525" s="11"/>
      <c r="N6525" s="11">
        <v>6524</v>
      </c>
      <c r="O6525" s="12">
        <f t="shared" ca="1" si="458"/>
        <v>0.66808586634781997</v>
      </c>
      <c r="P6525" s="12">
        <f t="shared" ca="1" si="459"/>
        <v>0.17395121409908232</v>
      </c>
      <c r="Q6525" s="11" t="str">
        <f t="shared" ca="1" si="451"/>
        <v>A</v>
      </c>
    </row>
    <row r="6526" spans="9:17" x14ac:dyDescent="0.25">
      <c r="I6526" s="11">
        <v>6525</v>
      </c>
      <c r="J6526" s="11">
        <f t="shared" ca="1" si="456"/>
        <v>0.36314935703698159</v>
      </c>
      <c r="K6526" s="11">
        <f t="shared" ca="1" si="457"/>
        <v>2.4244865694969167</v>
      </c>
      <c r="L6526" s="11" t="str">
        <f t="shared" ca="1" si="450"/>
        <v>H</v>
      </c>
      <c r="M6526" s="11"/>
      <c r="N6526" s="11">
        <v>6525</v>
      </c>
      <c r="O6526" s="12">
        <f t="shared" ca="1" si="458"/>
        <v>-0.10061363824733638</v>
      </c>
      <c r="P6526" s="12">
        <f t="shared" ca="1" si="459"/>
        <v>-0.76769369885667271</v>
      </c>
      <c r="Q6526" s="11" t="str">
        <f t="shared" ca="1" si="451"/>
        <v>A</v>
      </c>
    </row>
    <row r="6527" spans="9:17" x14ac:dyDescent="0.25">
      <c r="I6527" s="11">
        <v>6526</v>
      </c>
      <c r="J6527" s="11">
        <f t="shared" ca="1" si="456"/>
        <v>0.98065376692810891</v>
      </c>
      <c r="K6527" s="11">
        <f t="shared" ca="1" si="457"/>
        <v>-0.24272014098355044</v>
      </c>
      <c r="L6527" s="11" t="str">
        <f t="shared" ca="1" si="450"/>
        <v>A</v>
      </c>
      <c r="M6527" s="11"/>
      <c r="N6527" s="11">
        <v>6526</v>
      </c>
      <c r="O6527" s="12">
        <f t="shared" ca="1" si="458"/>
        <v>8.0904049672054223E-3</v>
      </c>
      <c r="P6527" s="12">
        <f t="shared" ca="1" si="459"/>
        <v>2.8286910110036079</v>
      </c>
      <c r="Q6527" s="11" t="str">
        <f t="shared" ca="1" si="451"/>
        <v>H</v>
      </c>
    </row>
    <row r="6528" spans="9:17" x14ac:dyDescent="0.25">
      <c r="I6528" s="11">
        <v>6527</v>
      </c>
      <c r="J6528" s="11">
        <f t="shared" ca="1" si="456"/>
        <v>-0.70907529981302109</v>
      </c>
      <c r="K6528" s="11">
        <f t="shared" ca="1" si="457"/>
        <v>3.8741916202529145</v>
      </c>
      <c r="L6528" s="11" t="str">
        <f t="shared" ca="1" si="450"/>
        <v>H</v>
      </c>
      <c r="M6528" s="11"/>
      <c r="N6528" s="11">
        <v>6527</v>
      </c>
      <c r="O6528" s="12">
        <f t="shared" ca="1" si="458"/>
        <v>0.5263110790638541</v>
      </c>
      <c r="P6528" s="12">
        <f t="shared" ca="1" si="459"/>
        <v>4.2807239135206245</v>
      </c>
      <c r="Q6528" s="11" t="str">
        <f t="shared" ca="1" si="451"/>
        <v>H</v>
      </c>
    </row>
    <row r="6529" spans="9:17" x14ac:dyDescent="0.25">
      <c r="I6529" s="11">
        <v>6528</v>
      </c>
      <c r="J6529" s="11">
        <f t="shared" ca="1" si="456"/>
        <v>-1.0996904066323849</v>
      </c>
      <c r="K6529" s="11">
        <f t="shared" ca="1" si="457"/>
        <v>3.0680963462855058</v>
      </c>
      <c r="L6529" s="11" t="str">
        <f t="shared" ca="1" si="450"/>
        <v>H</v>
      </c>
      <c r="M6529" s="11"/>
      <c r="N6529" s="11">
        <v>6528</v>
      </c>
      <c r="O6529" s="12">
        <f t="shared" ca="1" si="458"/>
        <v>9.9489291204240327E-2</v>
      </c>
      <c r="P6529" s="12">
        <f t="shared" ca="1" si="459"/>
        <v>1.0047432571197077</v>
      </c>
      <c r="Q6529" s="11" t="str">
        <f t="shared" ca="1" si="451"/>
        <v>H</v>
      </c>
    </row>
    <row r="6530" spans="9:17" x14ac:dyDescent="0.25">
      <c r="I6530" s="11">
        <v>6529</v>
      </c>
      <c r="J6530" s="11">
        <f t="shared" ca="1" si="456"/>
        <v>1.5750342545213039</v>
      </c>
      <c r="K6530" s="11">
        <f t="shared" ca="1" si="457"/>
        <v>0.99844304158250541</v>
      </c>
      <c r="L6530" s="11" t="str">
        <f t="shared" ca="1" si="450"/>
        <v>A</v>
      </c>
      <c r="M6530" s="11"/>
      <c r="N6530" s="11">
        <v>6529</v>
      </c>
      <c r="O6530" s="12">
        <f t="shared" ca="1" si="458"/>
        <v>-0.64063055351051901</v>
      </c>
      <c r="P6530" s="12">
        <f t="shared" ca="1" si="459"/>
        <v>1.2669911920352503</v>
      </c>
      <c r="Q6530" s="11" t="str">
        <f t="shared" ca="1" si="451"/>
        <v>H</v>
      </c>
    </row>
    <row r="6531" spans="9:17" x14ac:dyDescent="0.25">
      <c r="I6531" s="11">
        <v>6530</v>
      </c>
      <c r="J6531" s="11">
        <f t="shared" ref="J6531:J6594" ca="1" si="460">NORMINV(RAND(), $D$3,$F$3)</f>
        <v>1.450998080170679</v>
      </c>
      <c r="K6531" s="11">
        <f t="shared" ref="K6531:K6594" ca="1" si="461">NORMINV(RAND(), $D$2,$F$2)</f>
        <v>4.6388201717170663</v>
      </c>
      <c r="L6531" s="11" t="str">
        <f t="shared" ca="1" si="450"/>
        <v>H</v>
      </c>
      <c r="M6531" s="11"/>
      <c r="N6531" s="11">
        <v>6530</v>
      </c>
      <c r="O6531" s="12">
        <f t="shared" ref="O6531:O6594" ca="1" si="462">NORMINV(RAND(), $D$11,$F$11)</f>
        <v>2.0829331669653897</v>
      </c>
      <c r="P6531" s="12">
        <f t="shared" ref="P6531:P6594" ca="1" si="463">NORMINV(RAND(), $D$10,$F$10)</f>
        <v>-0.42066066296909144</v>
      </c>
      <c r="Q6531" s="11" t="str">
        <f t="shared" ca="1" si="451"/>
        <v>A</v>
      </c>
    </row>
    <row r="6532" spans="9:17" x14ac:dyDescent="0.25">
      <c r="I6532" s="11">
        <v>6531</v>
      </c>
      <c r="J6532" s="11">
        <f t="shared" ca="1" si="460"/>
        <v>-1.537384599673655</v>
      </c>
      <c r="K6532" s="11">
        <f t="shared" ca="1" si="461"/>
        <v>0.2194479923252004</v>
      </c>
      <c r="L6532" s="11" t="str">
        <f t="shared" ca="1" si="450"/>
        <v>H</v>
      </c>
      <c r="M6532" s="11"/>
      <c r="N6532" s="11">
        <v>6531</v>
      </c>
      <c r="O6532" s="12">
        <f t="shared" ca="1" si="462"/>
        <v>-0.50595127990313093</v>
      </c>
      <c r="P6532" s="12">
        <f t="shared" ca="1" si="463"/>
        <v>0.67514663418109833</v>
      </c>
      <c r="Q6532" s="11" t="str">
        <f t="shared" ca="1" si="451"/>
        <v>H</v>
      </c>
    </row>
    <row r="6533" spans="9:17" x14ac:dyDescent="0.25">
      <c r="I6533" s="11">
        <v>6532</v>
      </c>
      <c r="J6533" s="11">
        <f t="shared" ca="1" si="460"/>
        <v>0.19739217354530292</v>
      </c>
      <c r="K6533" s="11">
        <f t="shared" ca="1" si="461"/>
        <v>2.0387816304503263</v>
      </c>
      <c r="L6533" s="11" t="str">
        <f t="shared" ca="1" si="450"/>
        <v>H</v>
      </c>
      <c r="M6533" s="11"/>
      <c r="N6533" s="11">
        <v>6532</v>
      </c>
      <c r="O6533" s="12">
        <f t="shared" ca="1" si="462"/>
        <v>1.1979841138884022</v>
      </c>
      <c r="P6533" s="12">
        <f t="shared" ca="1" si="463"/>
        <v>-1.8001321525644851</v>
      </c>
      <c r="Q6533" s="11" t="str">
        <f t="shared" ca="1" si="451"/>
        <v>A</v>
      </c>
    </row>
    <row r="6534" spans="9:17" x14ac:dyDescent="0.25">
      <c r="I6534" s="11">
        <v>6533</v>
      </c>
      <c r="J6534" s="11">
        <f t="shared" ca="1" si="460"/>
        <v>1.0442699397876845</v>
      </c>
      <c r="K6534" s="11">
        <f t="shared" ca="1" si="461"/>
        <v>5.5953107509083422</v>
      </c>
      <c r="L6534" s="11" t="str">
        <f t="shared" ca="1" si="450"/>
        <v>H</v>
      </c>
      <c r="M6534" s="11"/>
      <c r="N6534" s="11">
        <v>6533</v>
      </c>
      <c r="O6534" s="12">
        <f t="shared" ca="1" si="462"/>
        <v>0.36713553402343169</v>
      </c>
      <c r="P6534" s="12">
        <f t="shared" ca="1" si="463"/>
        <v>2.0080104945216943</v>
      </c>
      <c r="Q6534" s="11" t="str">
        <f t="shared" ca="1" si="451"/>
        <v>H</v>
      </c>
    </row>
    <row r="6535" spans="9:17" x14ac:dyDescent="0.25">
      <c r="I6535" s="11">
        <v>6534</v>
      </c>
      <c r="J6535" s="11">
        <f t="shared" ca="1" si="460"/>
        <v>3.6601775716363001</v>
      </c>
      <c r="K6535" s="11">
        <f t="shared" ca="1" si="461"/>
        <v>3.5277247461277819</v>
      </c>
      <c r="L6535" s="11" t="str">
        <f t="shared" ca="1" si="450"/>
        <v>A</v>
      </c>
      <c r="M6535" s="11"/>
      <c r="N6535" s="11">
        <v>6534</v>
      </c>
      <c r="O6535" s="12">
        <f t="shared" ca="1" si="462"/>
        <v>-0.62464618762121682</v>
      </c>
      <c r="P6535" s="12">
        <f t="shared" ca="1" si="463"/>
        <v>-0.69368084893487092</v>
      </c>
      <c r="Q6535" s="11" t="str">
        <f t="shared" ca="1" si="451"/>
        <v>A</v>
      </c>
    </row>
    <row r="6536" spans="9:17" x14ac:dyDescent="0.25">
      <c r="I6536" s="11">
        <v>6535</v>
      </c>
      <c r="J6536" s="11">
        <f t="shared" ca="1" si="460"/>
        <v>0.83971530205969902</v>
      </c>
      <c r="K6536" s="11">
        <f t="shared" ca="1" si="461"/>
        <v>2.4684549123384838</v>
      </c>
      <c r="L6536" s="11" t="str">
        <f t="shared" ca="1" si="450"/>
        <v>H</v>
      </c>
      <c r="M6536" s="11"/>
      <c r="N6536" s="11">
        <v>6535</v>
      </c>
      <c r="O6536" s="12">
        <f t="shared" ca="1" si="462"/>
        <v>1.4429231764038541</v>
      </c>
      <c r="P6536" s="12">
        <f t="shared" ca="1" si="463"/>
        <v>-2.4422604605183889</v>
      </c>
      <c r="Q6536" s="11" t="str">
        <f t="shared" ca="1" si="451"/>
        <v>A</v>
      </c>
    </row>
    <row r="6537" spans="9:17" x14ac:dyDescent="0.25">
      <c r="I6537" s="11">
        <v>6536</v>
      </c>
      <c r="J6537" s="11">
        <f t="shared" ca="1" si="460"/>
        <v>-0.73516290285402197</v>
      </c>
      <c r="K6537" s="11">
        <f t="shared" ca="1" si="461"/>
        <v>2.49233057510917</v>
      </c>
      <c r="L6537" s="11" t="str">
        <f t="shared" ca="1" si="450"/>
        <v>H</v>
      </c>
      <c r="M6537" s="11"/>
      <c r="N6537" s="11">
        <v>6536</v>
      </c>
      <c r="O6537" s="12">
        <f t="shared" ca="1" si="462"/>
        <v>0.54675489202345873</v>
      </c>
      <c r="P6537" s="12">
        <f t="shared" ca="1" si="463"/>
        <v>0.50787267036293637</v>
      </c>
      <c r="Q6537" s="11" t="str">
        <f t="shared" ca="1" si="451"/>
        <v>A</v>
      </c>
    </row>
    <row r="6538" spans="9:17" x14ac:dyDescent="0.25">
      <c r="I6538" s="11">
        <v>6537</v>
      </c>
      <c r="J6538" s="11">
        <f t="shared" ca="1" si="460"/>
        <v>0.47666608317783393</v>
      </c>
      <c r="K6538" s="11">
        <f t="shared" ca="1" si="461"/>
        <v>0.15756440806449179</v>
      </c>
      <c r="L6538" s="11" t="str">
        <f t="shared" ca="1" si="450"/>
        <v>A</v>
      </c>
      <c r="M6538" s="11"/>
      <c r="N6538" s="11">
        <v>6537</v>
      </c>
      <c r="O6538" s="12">
        <f t="shared" ca="1" si="462"/>
        <v>-6.4096638055804345E-2</v>
      </c>
      <c r="P6538" s="12">
        <f t="shared" ca="1" si="463"/>
        <v>1.8716269227922999</v>
      </c>
      <c r="Q6538" s="11" t="str">
        <f t="shared" ca="1" si="451"/>
        <v>H</v>
      </c>
    </row>
    <row r="6539" spans="9:17" x14ac:dyDescent="0.25">
      <c r="I6539" s="11">
        <v>6538</v>
      </c>
      <c r="J6539" s="11">
        <f t="shared" ca="1" si="460"/>
        <v>0.7534486663172717</v>
      </c>
      <c r="K6539" s="11">
        <f t="shared" ca="1" si="461"/>
        <v>4.8009309126404904</v>
      </c>
      <c r="L6539" s="11" t="str">
        <f t="shared" ca="1" si="450"/>
        <v>H</v>
      </c>
      <c r="M6539" s="11"/>
      <c r="N6539" s="11">
        <v>6538</v>
      </c>
      <c r="O6539" s="12">
        <f t="shared" ca="1" si="462"/>
        <v>0.14639136973623273</v>
      </c>
      <c r="P6539" s="12">
        <f t="shared" ca="1" si="463"/>
        <v>-4.7384006709513704E-2</v>
      </c>
      <c r="Q6539" s="11" t="str">
        <f t="shared" ca="1" si="451"/>
        <v>A</v>
      </c>
    </row>
    <row r="6540" spans="9:17" x14ac:dyDescent="0.25">
      <c r="I6540" s="11">
        <v>6539</v>
      </c>
      <c r="J6540" s="11">
        <f t="shared" ca="1" si="460"/>
        <v>0.73416893311295739</v>
      </c>
      <c r="K6540" s="11">
        <f t="shared" ca="1" si="461"/>
        <v>2.669111971366378</v>
      </c>
      <c r="L6540" s="11" t="str">
        <f t="shared" ca="1" si="450"/>
        <v>H</v>
      </c>
      <c r="M6540" s="11"/>
      <c r="N6540" s="11">
        <v>6539</v>
      </c>
      <c r="O6540" s="12">
        <f t="shared" ca="1" si="462"/>
        <v>2.1819553525954971</v>
      </c>
      <c r="P6540" s="12">
        <f t="shared" ca="1" si="463"/>
        <v>3.8349661376519868</v>
      </c>
      <c r="Q6540" s="11" t="str">
        <f t="shared" ca="1" si="451"/>
        <v>H</v>
      </c>
    </row>
    <row r="6541" spans="9:17" x14ac:dyDescent="0.25">
      <c r="I6541" s="11">
        <v>6540</v>
      </c>
      <c r="J6541" s="11">
        <f t="shared" ca="1" si="460"/>
        <v>2.9600815944561534</v>
      </c>
      <c r="K6541" s="11">
        <f t="shared" ca="1" si="461"/>
        <v>1.4067215163908533</v>
      </c>
      <c r="L6541" s="11" t="str">
        <f t="shared" ca="1" si="450"/>
        <v>A</v>
      </c>
      <c r="M6541" s="11"/>
      <c r="N6541" s="11">
        <v>6540</v>
      </c>
      <c r="O6541" s="12">
        <f t="shared" ca="1" si="462"/>
        <v>-0.59925521323325892</v>
      </c>
      <c r="P6541" s="12">
        <f t="shared" ca="1" si="463"/>
        <v>1.1418975310801931</v>
      </c>
      <c r="Q6541" s="11" t="str">
        <f t="shared" ca="1" si="451"/>
        <v>H</v>
      </c>
    </row>
    <row r="6542" spans="9:17" x14ac:dyDescent="0.25">
      <c r="I6542" s="11">
        <v>6541</v>
      </c>
      <c r="J6542" s="11">
        <f t="shared" ca="1" si="460"/>
        <v>1.6413820128737848</v>
      </c>
      <c r="K6542" s="11">
        <f t="shared" ca="1" si="461"/>
        <v>-0.77521475544458696</v>
      </c>
      <c r="L6542" s="11" t="str">
        <f t="shared" ca="1" si="450"/>
        <v>A</v>
      </c>
      <c r="M6542" s="11"/>
      <c r="N6542" s="11">
        <v>6541</v>
      </c>
      <c r="O6542" s="12">
        <f t="shared" ca="1" si="462"/>
        <v>1.5368655602017629</v>
      </c>
      <c r="P6542" s="12">
        <f t="shared" ca="1" si="463"/>
        <v>2.018159961450233</v>
      </c>
      <c r="Q6542" s="11" t="str">
        <f t="shared" ca="1" si="451"/>
        <v>H</v>
      </c>
    </row>
    <row r="6543" spans="9:17" x14ac:dyDescent="0.25">
      <c r="I6543" s="11">
        <v>6542</v>
      </c>
      <c r="J6543" s="11">
        <f t="shared" ca="1" si="460"/>
        <v>1.2506128018512637</v>
      </c>
      <c r="K6543" s="11">
        <f t="shared" ca="1" si="461"/>
        <v>3.2393190938731005</v>
      </c>
      <c r="L6543" s="11" t="str">
        <f t="shared" ca="1" si="450"/>
        <v>H</v>
      </c>
      <c r="M6543" s="11"/>
      <c r="N6543" s="11">
        <v>6542</v>
      </c>
      <c r="O6543" s="12">
        <f t="shared" ca="1" si="462"/>
        <v>1.0940155276690056</v>
      </c>
      <c r="P6543" s="12">
        <f t="shared" ca="1" si="463"/>
        <v>1.1222315825272058</v>
      </c>
      <c r="Q6543" s="11" t="str">
        <f t="shared" ca="1" si="451"/>
        <v>H</v>
      </c>
    </row>
    <row r="6544" spans="9:17" x14ac:dyDescent="0.25">
      <c r="I6544" s="11">
        <v>6543</v>
      </c>
      <c r="J6544" s="11">
        <f t="shared" ca="1" si="460"/>
        <v>1.8469303235119348</v>
      </c>
      <c r="K6544" s="11">
        <f t="shared" ca="1" si="461"/>
        <v>2.6298141506042021</v>
      </c>
      <c r="L6544" s="11" t="str">
        <f t="shared" ca="1" si="450"/>
        <v>H</v>
      </c>
      <c r="M6544" s="11"/>
      <c r="N6544" s="11">
        <v>6543</v>
      </c>
      <c r="O6544" s="12">
        <f t="shared" ca="1" si="462"/>
        <v>-0.13177346227310316</v>
      </c>
      <c r="P6544" s="12">
        <f t="shared" ca="1" si="463"/>
        <v>-1.5657352758033558</v>
      </c>
      <c r="Q6544" s="11" t="str">
        <f t="shared" ca="1" si="451"/>
        <v>A</v>
      </c>
    </row>
    <row r="6545" spans="9:17" x14ac:dyDescent="0.25">
      <c r="I6545" s="11">
        <v>6544</v>
      </c>
      <c r="J6545" s="11">
        <f t="shared" ca="1" si="460"/>
        <v>-0.97276688845317139</v>
      </c>
      <c r="K6545" s="11">
        <f t="shared" ca="1" si="461"/>
        <v>6.3996790159864814E-2</v>
      </c>
      <c r="L6545" s="11" t="str">
        <f t="shared" ca="1" si="450"/>
        <v>H</v>
      </c>
      <c r="M6545" s="11"/>
      <c r="N6545" s="11">
        <v>6544</v>
      </c>
      <c r="O6545" s="12">
        <f t="shared" ca="1" si="462"/>
        <v>-0.81459054344044013</v>
      </c>
      <c r="P6545" s="12">
        <f t="shared" ca="1" si="463"/>
        <v>0.92398143874390737</v>
      </c>
      <c r="Q6545" s="11" t="str">
        <f t="shared" ca="1" si="451"/>
        <v>H</v>
      </c>
    </row>
    <row r="6546" spans="9:17" x14ac:dyDescent="0.25">
      <c r="I6546" s="11">
        <v>6545</v>
      </c>
      <c r="J6546" s="11">
        <f t="shared" ca="1" si="460"/>
        <v>0.92225425058718102</v>
      </c>
      <c r="K6546" s="11">
        <f t="shared" ca="1" si="461"/>
        <v>0.324495865705966</v>
      </c>
      <c r="L6546" s="11" t="str">
        <f t="shared" ca="1" si="450"/>
        <v>A</v>
      </c>
      <c r="M6546" s="11"/>
      <c r="N6546" s="11">
        <v>6545</v>
      </c>
      <c r="O6546" s="12">
        <f t="shared" ca="1" si="462"/>
        <v>-0.17566758274936212</v>
      </c>
      <c r="P6546" s="12">
        <f t="shared" ca="1" si="463"/>
        <v>0.84450556453816972</v>
      </c>
      <c r="Q6546" s="11" t="str">
        <f t="shared" ca="1" si="451"/>
        <v>H</v>
      </c>
    </row>
    <row r="6547" spans="9:17" x14ac:dyDescent="0.25">
      <c r="I6547" s="11">
        <v>6546</v>
      </c>
      <c r="J6547" s="11">
        <f t="shared" ca="1" si="460"/>
        <v>0.12574908044599342</v>
      </c>
      <c r="K6547" s="11">
        <f t="shared" ca="1" si="461"/>
        <v>3.9424783323013495</v>
      </c>
      <c r="L6547" s="11" t="str">
        <f t="shared" ca="1" si="450"/>
        <v>H</v>
      </c>
      <c r="M6547" s="11"/>
      <c r="N6547" s="11">
        <v>6546</v>
      </c>
      <c r="O6547" s="12">
        <f t="shared" ca="1" si="462"/>
        <v>0.31925982927576374</v>
      </c>
      <c r="P6547" s="12">
        <f t="shared" ca="1" si="463"/>
        <v>0.58349873479329306</v>
      </c>
      <c r="Q6547" s="11" t="str">
        <f t="shared" ca="1" si="451"/>
        <v>H</v>
      </c>
    </row>
    <row r="6548" spans="9:17" x14ac:dyDescent="0.25">
      <c r="I6548" s="11">
        <v>6547</v>
      </c>
      <c r="J6548" s="11">
        <f t="shared" ca="1" si="460"/>
        <v>2.1554358826404449</v>
      </c>
      <c r="K6548" s="11">
        <f t="shared" ca="1" si="461"/>
        <v>0.4248651510814172</v>
      </c>
      <c r="L6548" s="11" t="str">
        <f t="shared" ca="1" si="450"/>
        <v>A</v>
      </c>
      <c r="M6548" s="11"/>
      <c r="N6548" s="11">
        <v>6547</v>
      </c>
      <c r="O6548" s="12">
        <f t="shared" ca="1" si="462"/>
        <v>0.14146978105322533</v>
      </c>
      <c r="P6548" s="12">
        <f t="shared" ca="1" si="463"/>
        <v>2.9621960792214628</v>
      </c>
      <c r="Q6548" s="11" t="str">
        <f t="shared" ca="1" si="451"/>
        <v>H</v>
      </c>
    </row>
    <row r="6549" spans="9:17" x14ac:dyDescent="0.25">
      <c r="I6549" s="11">
        <v>6548</v>
      </c>
      <c r="J6549" s="11">
        <f t="shared" ca="1" si="460"/>
        <v>0.46051572630641563</v>
      </c>
      <c r="K6549" s="11">
        <f t="shared" ca="1" si="461"/>
        <v>2.0537811058318516</v>
      </c>
      <c r="L6549" s="11" t="str">
        <f t="shared" ca="1" si="450"/>
        <v>H</v>
      </c>
      <c r="M6549" s="11"/>
      <c r="N6549" s="11">
        <v>6548</v>
      </c>
      <c r="O6549" s="12">
        <f t="shared" ca="1" si="462"/>
        <v>-1.9616510542354915E-2</v>
      </c>
      <c r="P6549" s="12">
        <f t="shared" ca="1" si="463"/>
        <v>3.9949770138454039</v>
      </c>
      <c r="Q6549" s="11" t="str">
        <f t="shared" ca="1" si="451"/>
        <v>H</v>
      </c>
    </row>
    <row r="6550" spans="9:17" x14ac:dyDescent="0.25">
      <c r="I6550" s="11">
        <v>6549</v>
      </c>
      <c r="J6550" s="11">
        <f t="shared" ca="1" si="460"/>
        <v>0.26647660310261878</v>
      </c>
      <c r="K6550" s="11">
        <f t="shared" ca="1" si="461"/>
        <v>2.2957730860738637</v>
      </c>
      <c r="L6550" s="11" t="str">
        <f t="shared" ca="1" si="450"/>
        <v>H</v>
      </c>
      <c r="M6550" s="11"/>
      <c r="N6550" s="11">
        <v>6549</v>
      </c>
      <c r="O6550" s="12">
        <f t="shared" ca="1" si="462"/>
        <v>1.5327619899250509</v>
      </c>
      <c r="P6550" s="12">
        <f t="shared" ca="1" si="463"/>
        <v>1.9698375621784363</v>
      </c>
      <c r="Q6550" s="11" t="str">
        <f t="shared" ca="1" si="451"/>
        <v>H</v>
      </c>
    </row>
    <row r="6551" spans="9:17" x14ac:dyDescent="0.25">
      <c r="I6551" s="11">
        <v>6550</v>
      </c>
      <c r="J6551" s="11">
        <f t="shared" ca="1" si="460"/>
        <v>0.91897711122913317</v>
      </c>
      <c r="K6551" s="11">
        <f t="shared" ca="1" si="461"/>
        <v>1.4249603634637613</v>
      </c>
      <c r="L6551" s="11" t="str">
        <f t="shared" ca="1" si="450"/>
        <v>H</v>
      </c>
      <c r="M6551" s="11"/>
      <c r="N6551" s="11">
        <v>6550</v>
      </c>
      <c r="O6551" s="12">
        <f t="shared" ca="1" si="462"/>
        <v>-8.7823671689636895E-2</v>
      </c>
      <c r="P6551" s="12">
        <f t="shared" ca="1" si="463"/>
        <v>0.22776057172149911</v>
      </c>
      <c r="Q6551" s="11" t="str">
        <f t="shared" ca="1" si="451"/>
        <v>H</v>
      </c>
    </row>
    <row r="6552" spans="9:17" x14ac:dyDescent="0.25">
      <c r="I6552" s="11">
        <v>6551</v>
      </c>
      <c r="J6552" s="11">
        <f t="shared" ca="1" si="460"/>
        <v>0.144078665196679</v>
      </c>
      <c r="K6552" s="11">
        <f t="shared" ca="1" si="461"/>
        <v>4.2941588349200437</v>
      </c>
      <c r="L6552" s="11" t="str">
        <f t="shared" ca="1" si="450"/>
        <v>H</v>
      </c>
      <c r="M6552" s="11"/>
      <c r="N6552" s="11">
        <v>6551</v>
      </c>
      <c r="O6552" s="12">
        <f t="shared" ca="1" si="462"/>
        <v>-1.0944048289649302</v>
      </c>
      <c r="P6552" s="12">
        <f t="shared" ca="1" si="463"/>
        <v>0.7625813384920177</v>
      </c>
      <c r="Q6552" s="11" t="str">
        <f t="shared" ca="1" si="451"/>
        <v>H</v>
      </c>
    </row>
    <row r="6553" spans="9:17" x14ac:dyDescent="0.25">
      <c r="I6553" s="11">
        <v>6552</v>
      </c>
      <c r="J6553" s="11">
        <f t="shared" ca="1" si="460"/>
        <v>2.2362003236176529</v>
      </c>
      <c r="K6553" s="11">
        <f t="shared" ca="1" si="461"/>
        <v>-0.46370427264306668</v>
      </c>
      <c r="L6553" s="11" t="str">
        <f t="shared" ca="1" si="450"/>
        <v>A</v>
      </c>
      <c r="M6553" s="11"/>
      <c r="N6553" s="11">
        <v>6552</v>
      </c>
      <c r="O6553" s="12">
        <f t="shared" ca="1" si="462"/>
        <v>0.5171181163407057</v>
      </c>
      <c r="P6553" s="12">
        <f t="shared" ca="1" si="463"/>
        <v>-0.91978074425028877</v>
      </c>
      <c r="Q6553" s="11" t="str">
        <f t="shared" ca="1" si="451"/>
        <v>A</v>
      </c>
    </row>
    <row r="6554" spans="9:17" x14ac:dyDescent="0.25">
      <c r="I6554" s="11">
        <v>6553</v>
      </c>
      <c r="J6554" s="11">
        <f t="shared" ca="1" si="460"/>
        <v>1.2348751416904298</v>
      </c>
      <c r="K6554" s="11">
        <f t="shared" ca="1" si="461"/>
        <v>0.37540477643096981</v>
      </c>
      <c r="L6554" s="11" t="str">
        <f t="shared" ca="1" si="450"/>
        <v>A</v>
      </c>
      <c r="M6554" s="11"/>
      <c r="N6554" s="11">
        <v>6553</v>
      </c>
      <c r="O6554" s="12">
        <f t="shared" ca="1" si="462"/>
        <v>0.89371208888916265</v>
      </c>
      <c r="P6554" s="12">
        <f t="shared" ca="1" si="463"/>
        <v>1.8574546582668128</v>
      </c>
      <c r="Q6554" s="11" t="str">
        <f t="shared" ca="1" si="451"/>
        <v>H</v>
      </c>
    </row>
    <row r="6555" spans="9:17" x14ac:dyDescent="0.25">
      <c r="I6555" s="11">
        <v>6554</v>
      </c>
      <c r="J6555" s="11">
        <f t="shared" ca="1" si="460"/>
        <v>1.0111951019099825</v>
      </c>
      <c r="K6555" s="11">
        <f t="shared" ca="1" si="461"/>
        <v>1.1139725790273141</v>
      </c>
      <c r="L6555" s="11" t="str">
        <f t="shared" ca="1" si="450"/>
        <v>H</v>
      </c>
      <c r="M6555" s="11"/>
      <c r="N6555" s="11">
        <v>6554</v>
      </c>
      <c r="O6555" s="12">
        <f t="shared" ca="1" si="462"/>
        <v>0.49843054337568821</v>
      </c>
      <c r="P6555" s="12">
        <f t="shared" ca="1" si="463"/>
        <v>8.8688494350869673E-2</v>
      </c>
      <c r="Q6555" s="11" t="str">
        <f t="shared" ca="1" si="451"/>
        <v>A</v>
      </c>
    </row>
    <row r="6556" spans="9:17" x14ac:dyDescent="0.25">
      <c r="I6556" s="11">
        <v>6555</v>
      </c>
      <c r="J6556" s="11">
        <f t="shared" ca="1" si="460"/>
        <v>1.8031118474214449</v>
      </c>
      <c r="K6556" s="11">
        <f t="shared" ca="1" si="461"/>
        <v>5.545322385220615</v>
      </c>
      <c r="L6556" s="11" t="str">
        <f t="shared" ca="1" si="450"/>
        <v>H</v>
      </c>
      <c r="M6556" s="11"/>
      <c r="N6556" s="11">
        <v>6555</v>
      </c>
      <c r="O6556" s="12">
        <f t="shared" ca="1" si="462"/>
        <v>0.83166452577560745</v>
      </c>
      <c r="P6556" s="12">
        <f t="shared" ca="1" si="463"/>
        <v>0.70554893427292686</v>
      </c>
      <c r="Q6556" s="11" t="str">
        <f t="shared" ca="1" si="451"/>
        <v>A</v>
      </c>
    </row>
    <row r="6557" spans="9:17" x14ac:dyDescent="0.25">
      <c r="I6557" s="11">
        <v>6556</v>
      </c>
      <c r="J6557" s="11">
        <f t="shared" ca="1" si="460"/>
        <v>0.81973566790702312</v>
      </c>
      <c r="K6557" s="11">
        <f t="shared" ca="1" si="461"/>
        <v>0.73471148075011516</v>
      </c>
      <c r="L6557" s="11" t="str">
        <f t="shared" ca="1" si="450"/>
        <v>A</v>
      </c>
      <c r="M6557" s="11"/>
      <c r="N6557" s="11">
        <v>6556</v>
      </c>
      <c r="O6557" s="12">
        <f t="shared" ca="1" si="462"/>
        <v>-0.20310409473753166</v>
      </c>
      <c r="P6557" s="12">
        <f t="shared" ca="1" si="463"/>
        <v>1.4680559657709846</v>
      </c>
      <c r="Q6557" s="11" t="str">
        <f t="shared" ca="1" si="451"/>
        <v>H</v>
      </c>
    </row>
    <row r="6558" spans="9:17" x14ac:dyDescent="0.25">
      <c r="I6558" s="11">
        <v>6557</v>
      </c>
      <c r="J6558" s="11">
        <f t="shared" ca="1" si="460"/>
        <v>2.1195431522105639</v>
      </c>
      <c r="K6558" s="11">
        <f t="shared" ca="1" si="461"/>
        <v>2.7096753522158021</v>
      </c>
      <c r="L6558" s="11" t="str">
        <f t="shared" ca="1" si="450"/>
        <v>H</v>
      </c>
      <c r="M6558" s="11"/>
      <c r="N6558" s="11">
        <v>6557</v>
      </c>
      <c r="O6558" s="12">
        <f t="shared" ca="1" si="462"/>
        <v>0.41999929733939939</v>
      </c>
      <c r="P6558" s="12">
        <f t="shared" ca="1" si="463"/>
        <v>-0.58595475797321717</v>
      </c>
      <c r="Q6558" s="11" t="str">
        <f t="shared" ca="1" si="451"/>
        <v>A</v>
      </c>
    </row>
    <row r="6559" spans="9:17" x14ac:dyDescent="0.25">
      <c r="I6559" s="11">
        <v>6558</v>
      </c>
      <c r="J6559" s="11">
        <f t="shared" ca="1" si="460"/>
        <v>1.2436917850077256</v>
      </c>
      <c r="K6559" s="11">
        <f t="shared" ca="1" si="461"/>
        <v>2.5034228618587395</v>
      </c>
      <c r="L6559" s="11" t="str">
        <f t="shared" ca="1" si="450"/>
        <v>H</v>
      </c>
      <c r="M6559" s="11"/>
      <c r="N6559" s="11">
        <v>6558</v>
      </c>
      <c r="O6559" s="12">
        <f t="shared" ca="1" si="462"/>
        <v>2.859013939718051</v>
      </c>
      <c r="P6559" s="12">
        <f t="shared" ca="1" si="463"/>
        <v>2.7088447081224514</v>
      </c>
      <c r="Q6559" s="11" t="str">
        <f t="shared" ca="1" si="451"/>
        <v>A</v>
      </c>
    </row>
    <row r="6560" spans="9:17" x14ac:dyDescent="0.25">
      <c r="I6560" s="11">
        <v>6559</v>
      </c>
      <c r="J6560" s="11">
        <f t="shared" ca="1" si="460"/>
        <v>1.4729047911488768E-2</v>
      </c>
      <c r="K6560" s="11">
        <f t="shared" ca="1" si="461"/>
        <v>4.5520330346458753</v>
      </c>
      <c r="L6560" s="11" t="str">
        <f t="shared" ca="1" si="450"/>
        <v>H</v>
      </c>
      <c r="M6560" s="11"/>
      <c r="N6560" s="11">
        <v>6559</v>
      </c>
      <c r="O6560" s="12">
        <f t="shared" ca="1" si="462"/>
        <v>0.31388040708879006</v>
      </c>
      <c r="P6560" s="12">
        <f t="shared" ca="1" si="463"/>
        <v>-1.1363905136454076</v>
      </c>
      <c r="Q6560" s="11" t="str">
        <f t="shared" ca="1" si="451"/>
        <v>A</v>
      </c>
    </row>
    <row r="6561" spans="9:17" x14ac:dyDescent="0.25">
      <c r="I6561" s="11">
        <v>6560</v>
      </c>
      <c r="J6561" s="11">
        <f t="shared" ca="1" si="460"/>
        <v>-0.63204308720285429</v>
      </c>
      <c r="K6561" s="11">
        <f t="shared" ca="1" si="461"/>
        <v>3.6764363153482948</v>
      </c>
      <c r="L6561" s="11" t="str">
        <f t="shared" ca="1" si="450"/>
        <v>H</v>
      </c>
      <c r="M6561" s="11"/>
      <c r="N6561" s="11">
        <v>6560</v>
      </c>
      <c r="O6561" s="12">
        <f t="shared" ca="1" si="462"/>
        <v>-1.0973684371975696</v>
      </c>
      <c r="P6561" s="12">
        <f t="shared" ca="1" si="463"/>
        <v>3.766773775993475</v>
      </c>
      <c r="Q6561" s="11" t="str">
        <f t="shared" ca="1" si="451"/>
        <v>H</v>
      </c>
    </row>
    <row r="6562" spans="9:17" x14ac:dyDescent="0.25">
      <c r="I6562" s="11">
        <v>6561</v>
      </c>
      <c r="J6562" s="11">
        <f t="shared" ca="1" si="460"/>
        <v>0.16353619530255381</v>
      </c>
      <c r="K6562" s="11">
        <f t="shared" ca="1" si="461"/>
        <v>0.56986492262557875</v>
      </c>
      <c r="L6562" s="11" t="str">
        <f t="shared" ca="1" si="450"/>
        <v>H</v>
      </c>
      <c r="M6562" s="11"/>
      <c r="N6562" s="11">
        <v>6561</v>
      </c>
      <c r="O6562" s="12">
        <f t="shared" ca="1" si="462"/>
        <v>1.4026617472895486</v>
      </c>
      <c r="P6562" s="12">
        <f t="shared" ca="1" si="463"/>
        <v>1.191119541286235</v>
      </c>
      <c r="Q6562" s="11" t="str">
        <f t="shared" ca="1" si="451"/>
        <v>A</v>
      </c>
    </row>
    <row r="6563" spans="9:17" x14ac:dyDescent="0.25">
      <c r="I6563" s="11">
        <v>6562</v>
      </c>
      <c r="J6563" s="11">
        <f t="shared" ca="1" si="460"/>
        <v>1.1691699106132081</v>
      </c>
      <c r="K6563" s="11">
        <f t="shared" ca="1" si="461"/>
        <v>1.0075672209061195</v>
      </c>
      <c r="L6563" s="11" t="str">
        <f t="shared" ca="1" si="450"/>
        <v>A</v>
      </c>
      <c r="M6563" s="11"/>
      <c r="N6563" s="11">
        <v>6562</v>
      </c>
      <c r="O6563" s="12">
        <f t="shared" ca="1" si="462"/>
        <v>-0.87504341265647523</v>
      </c>
      <c r="P6563" s="12">
        <f t="shared" ca="1" si="463"/>
        <v>-1.4570810499415581</v>
      </c>
      <c r="Q6563" s="11" t="str">
        <f t="shared" ca="1" si="451"/>
        <v>A</v>
      </c>
    </row>
    <row r="6564" spans="9:17" x14ac:dyDescent="0.25">
      <c r="I6564" s="11">
        <v>6563</v>
      </c>
      <c r="J6564" s="11">
        <f t="shared" ca="1" si="460"/>
        <v>-0.32019164516985266</v>
      </c>
      <c r="K6564" s="11">
        <f t="shared" ca="1" si="461"/>
        <v>1.6850233731143034</v>
      </c>
      <c r="L6564" s="11" t="str">
        <f t="shared" ca="1" si="450"/>
        <v>H</v>
      </c>
      <c r="M6564" s="11"/>
      <c r="N6564" s="11">
        <v>6563</v>
      </c>
      <c r="O6564" s="12">
        <f t="shared" ca="1" si="462"/>
        <v>2.5982555684679314</v>
      </c>
      <c r="P6564" s="12">
        <f t="shared" ca="1" si="463"/>
        <v>-0.24949550213577765</v>
      </c>
      <c r="Q6564" s="11" t="str">
        <f t="shared" ca="1" si="451"/>
        <v>A</v>
      </c>
    </row>
    <row r="6565" spans="9:17" x14ac:dyDescent="0.25">
      <c r="I6565" s="11">
        <v>6564</v>
      </c>
      <c r="J6565" s="11">
        <f t="shared" ca="1" si="460"/>
        <v>3.9546263872915293</v>
      </c>
      <c r="K6565" s="11">
        <f t="shared" ca="1" si="461"/>
        <v>1.764185880032527</v>
      </c>
      <c r="L6565" s="11" t="str">
        <f t="shared" ca="1" si="450"/>
        <v>A</v>
      </c>
      <c r="M6565" s="11"/>
      <c r="N6565" s="11">
        <v>6564</v>
      </c>
      <c r="O6565" s="12">
        <f t="shared" ca="1" si="462"/>
        <v>0.56360928026055146</v>
      </c>
      <c r="P6565" s="12">
        <f t="shared" ca="1" si="463"/>
        <v>2.9698928931516679</v>
      </c>
      <c r="Q6565" s="11" t="str">
        <f t="shared" ca="1" si="451"/>
        <v>H</v>
      </c>
    </row>
    <row r="6566" spans="9:17" x14ac:dyDescent="0.25">
      <c r="I6566" s="11">
        <v>6565</v>
      </c>
      <c r="J6566" s="11">
        <f t="shared" ca="1" si="460"/>
        <v>1.9483597649726367</v>
      </c>
      <c r="K6566" s="11">
        <f t="shared" ca="1" si="461"/>
        <v>2.284014035595102</v>
      </c>
      <c r="L6566" s="11" t="str">
        <f t="shared" ca="1" si="450"/>
        <v>H</v>
      </c>
      <c r="M6566" s="11"/>
      <c r="N6566" s="11">
        <v>6565</v>
      </c>
      <c r="O6566" s="12">
        <f t="shared" ca="1" si="462"/>
        <v>1.0786351534978535</v>
      </c>
      <c r="P6566" s="12">
        <f t="shared" ca="1" si="463"/>
        <v>3.1283970529270886</v>
      </c>
      <c r="Q6566" s="11" t="str">
        <f t="shared" ca="1" si="451"/>
        <v>H</v>
      </c>
    </row>
    <row r="6567" spans="9:17" x14ac:dyDescent="0.25">
      <c r="I6567" s="11">
        <v>6566</v>
      </c>
      <c r="J6567" s="11">
        <f t="shared" ca="1" si="460"/>
        <v>3.2651942994960366</v>
      </c>
      <c r="K6567" s="11">
        <f t="shared" ca="1" si="461"/>
        <v>3.3391195504293525</v>
      </c>
      <c r="L6567" s="11" t="str">
        <f t="shared" ca="1" si="450"/>
        <v>H</v>
      </c>
      <c r="M6567" s="11"/>
      <c r="N6567" s="11">
        <v>6566</v>
      </c>
      <c r="O6567" s="12">
        <f t="shared" ca="1" si="462"/>
        <v>0.37872106130100308</v>
      </c>
      <c r="P6567" s="12">
        <f t="shared" ca="1" si="463"/>
        <v>0.79787266518754463</v>
      </c>
      <c r="Q6567" s="11" t="str">
        <f t="shared" ca="1" si="451"/>
        <v>H</v>
      </c>
    </row>
    <row r="6568" spans="9:17" x14ac:dyDescent="0.25">
      <c r="I6568" s="11">
        <v>6567</v>
      </c>
      <c r="J6568" s="11">
        <f t="shared" ca="1" si="460"/>
        <v>1.2048386077365274</v>
      </c>
      <c r="K6568" s="11">
        <f t="shared" ca="1" si="461"/>
        <v>-0.55030413637735931</v>
      </c>
      <c r="L6568" s="11" t="str">
        <f t="shared" ca="1" si="450"/>
        <v>A</v>
      </c>
      <c r="M6568" s="11"/>
      <c r="N6568" s="11">
        <v>6567</v>
      </c>
      <c r="O6568" s="12">
        <f t="shared" ca="1" si="462"/>
        <v>1.2256036373312602</v>
      </c>
      <c r="P6568" s="12">
        <f t="shared" ca="1" si="463"/>
        <v>-1.9452212656479118E-2</v>
      </c>
      <c r="Q6568" s="11" t="str">
        <f t="shared" ca="1" si="451"/>
        <v>A</v>
      </c>
    </row>
    <row r="6569" spans="9:17" x14ac:dyDescent="0.25">
      <c r="I6569" s="11">
        <v>6568</v>
      </c>
      <c r="J6569" s="11">
        <f t="shared" ca="1" si="460"/>
        <v>2.5170174841951614</v>
      </c>
      <c r="K6569" s="11">
        <f t="shared" ca="1" si="461"/>
        <v>1.6647526715866845</v>
      </c>
      <c r="L6569" s="11" t="str">
        <f t="shared" ca="1" si="450"/>
        <v>A</v>
      </c>
      <c r="M6569" s="11"/>
      <c r="N6569" s="11">
        <v>6568</v>
      </c>
      <c r="O6569" s="12">
        <f t="shared" ca="1" si="462"/>
        <v>0.21329256366203631</v>
      </c>
      <c r="P6569" s="12">
        <f t="shared" ca="1" si="463"/>
        <v>0.82340658043849313</v>
      </c>
      <c r="Q6569" s="11" t="str">
        <f t="shared" ca="1" si="451"/>
        <v>H</v>
      </c>
    </row>
    <row r="6570" spans="9:17" x14ac:dyDescent="0.25">
      <c r="I6570" s="11">
        <v>6569</v>
      </c>
      <c r="J6570" s="11">
        <f t="shared" ca="1" si="460"/>
        <v>0.88225828286615471</v>
      </c>
      <c r="K6570" s="11">
        <f t="shared" ca="1" si="461"/>
        <v>0.64457600482359201</v>
      </c>
      <c r="L6570" s="11" t="str">
        <f t="shared" ca="1" si="450"/>
        <v>A</v>
      </c>
      <c r="M6570" s="11"/>
      <c r="N6570" s="11">
        <v>6569</v>
      </c>
      <c r="O6570" s="12">
        <f t="shared" ca="1" si="462"/>
        <v>0.62802142661594307</v>
      </c>
      <c r="P6570" s="12">
        <f t="shared" ca="1" si="463"/>
        <v>-0.40723240055310983</v>
      </c>
      <c r="Q6570" s="11" t="str">
        <f t="shared" ca="1" si="451"/>
        <v>A</v>
      </c>
    </row>
    <row r="6571" spans="9:17" x14ac:dyDescent="0.25">
      <c r="I6571" s="11">
        <v>6570</v>
      </c>
      <c r="J6571" s="11">
        <f t="shared" ca="1" si="460"/>
        <v>2.4517906731290369</v>
      </c>
      <c r="K6571" s="11">
        <f t="shared" ca="1" si="461"/>
        <v>3.3319632031270556</v>
      </c>
      <c r="L6571" s="11" t="str">
        <f t="shared" ca="1" si="450"/>
        <v>H</v>
      </c>
      <c r="M6571" s="11"/>
      <c r="N6571" s="11">
        <v>6570</v>
      </c>
      <c r="O6571" s="12">
        <f t="shared" ca="1" si="462"/>
        <v>-2.2870273992584549</v>
      </c>
      <c r="P6571" s="12">
        <f t="shared" ca="1" si="463"/>
        <v>0.67482955622279306</v>
      </c>
      <c r="Q6571" s="11" t="str">
        <f t="shared" ca="1" si="451"/>
        <v>H</v>
      </c>
    </row>
    <row r="6572" spans="9:17" x14ac:dyDescent="0.25">
      <c r="I6572" s="11">
        <v>6571</v>
      </c>
      <c r="J6572" s="11">
        <f t="shared" ca="1" si="460"/>
        <v>1.6284230750559321</v>
      </c>
      <c r="K6572" s="11">
        <f t="shared" ca="1" si="461"/>
        <v>1.3848457713368973</v>
      </c>
      <c r="L6572" s="11" t="str">
        <f t="shared" ca="1" si="450"/>
        <v>A</v>
      </c>
      <c r="M6572" s="11"/>
      <c r="N6572" s="11">
        <v>6571</v>
      </c>
      <c r="O6572" s="12">
        <f t="shared" ca="1" si="462"/>
        <v>0.15114819528677581</v>
      </c>
      <c r="P6572" s="12">
        <f t="shared" ca="1" si="463"/>
        <v>2.8125950289872672</v>
      </c>
      <c r="Q6572" s="11" t="str">
        <f t="shared" ca="1" si="451"/>
        <v>H</v>
      </c>
    </row>
    <row r="6573" spans="9:17" x14ac:dyDescent="0.25">
      <c r="I6573" s="11">
        <v>6572</v>
      </c>
      <c r="J6573" s="11">
        <f t="shared" ca="1" si="460"/>
        <v>1.3237853837259865</v>
      </c>
      <c r="K6573" s="11">
        <f t="shared" ca="1" si="461"/>
        <v>4.8289840925521794</v>
      </c>
      <c r="L6573" s="11" t="str">
        <f t="shared" ca="1" si="450"/>
        <v>H</v>
      </c>
      <c r="M6573" s="11"/>
      <c r="N6573" s="11">
        <v>6572</v>
      </c>
      <c r="O6573" s="12">
        <f t="shared" ca="1" si="462"/>
        <v>0.47649811419241733</v>
      </c>
      <c r="P6573" s="12">
        <f t="shared" ca="1" si="463"/>
        <v>0.12418927276304725</v>
      </c>
      <c r="Q6573" s="11" t="str">
        <f t="shared" ca="1" si="451"/>
        <v>A</v>
      </c>
    </row>
    <row r="6574" spans="9:17" x14ac:dyDescent="0.25">
      <c r="I6574" s="11">
        <v>6573</v>
      </c>
      <c r="J6574" s="11">
        <f t="shared" ca="1" si="460"/>
        <v>-1.238654551591214</v>
      </c>
      <c r="K6574" s="11">
        <f t="shared" ca="1" si="461"/>
        <v>2.6032572864602508</v>
      </c>
      <c r="L6574" s="11" t="str">
        <f t="shared" ca="1" si="450"/>
        <v>H</v>
      </c>
      <c r="M6574" s="11"/>
      <c r="N6574" s="11">
        <v>6573</v>
      </c>
      <c r="O6574" s="12">
        <f t="shared" ca="1" si="462"/>
        <v>1.3895221735998677</v>
      </c>
      <c r="P6574" s="12">
        <f t="shared" ca="1" si="463"/>
        <v>2.0736737653673858</v>
      </c>
      <c r="Q6574" s="11" t="str">
        <f t="shared" ca="1" si="451"/>
        <v>H</v>
      </c>
    </row>
    <row r="6575" spans="9:17" x14ac:dyDescent="0.25">
      <c r="I6575" s="11">
        <v>6574</v>
      </c>
      <c r="J6575" s="11">
        <f t="shared" ca="1" si="460"/>
        <v>-7.3207888950948319E-2</v>
      </c>
      <c r="K6575" s="11">
        <f t="shared" ca="1" si="461"/>
        <v>1.9906366272836953</v>
      </c>
      <c r="L6575" s="11" t="str">
        <f t="shared" ca="1" si="450"/>
        <v>H</v>
      </c>
      <c r="M6575" s="11"/>
      <c r="N6575" s="11">
        <v>6574</v>
      </c>
      <c r="O6575" s="12">
        <f t="shared" ca="1" si="462"/>
        <v>3.0918665156976264</v>
      </c>
      <c r="P6575" s="12">
        <f t="shared" ca="1" si="463"/>
        <v>3.5149642669081396</v>
      </c>
      <c r="Q6575" s="11" t="str">
        <f t="shared" ca="1" si="451"/>
        <v>H</v>
      </c>
    </row>
    <row r="6576" spans="9:17" x14ac:dyDescent="0.25">
      <c r="I6576" s="11">
        <v>6575</v>
      </c>
      <c r="J6576" s="11">
        <f t="shared" ca="1" si="460"/>
        <v>1.8465791169974703</v>
      </c>
      <c r="K6576" s="11">
        <f t="shared" ca="1" si="461"/>
        <v>3.7456164512003913</v>
      </c>
      <c r="L6576" s="11" t="str">
        <f t="shared" ca="1" si="450"/>
        <v>H</v>
      </c>
      <c r="M6576" s="11"/>
      <c r="N6576" s="11">
        <v>6575</v>
      </c>
      <c r="O6576" s="12">
        <f t="shared" ca="1" si="462"/>
        <v>1.1403069377223263</v>
      </c>
      <c r="P6576" s="12">
        <f t="shared" ca="1" si="463"/>
        <v>-1.6323134297427124</v>
      </c>
      <c r="Q6576" s="11" t="str">
        <f t="shared" ca="1" si="451"/>
        <v>A</v>
      </c>
    </row>
    <row r="6577" spans="9:17" x14ac:dyDescent="0.25">
      <c r="I6577" s="11">
        <v>6576</v>
      </c>
      <c r="J6577" s="11">
        <f t="shared" ca="1" si="460"/>
        <v>1.3842489705930954</v>
      </c>
      <c r="K6577" s="11">
        <f t="shared" ca="1" si="461"/>
        <v>1.7022423441060339</v>
      </c>
      <c r="L6577" s="11" t="str">
        <f t="shared" ca="1" si="450"/>
        <v>H</v>
      </c>
      <c r="M6577" s="11"/>
      <c r="N6577" s="11">
        <v>6576</v>
      </c>
      <c r="O6577" s="12">
        <f t="shared" ca="1" si="462"/>
        <v>-0.60048826326072358</v>
      </c>
      <c r="P6577" s="12">
        <f t="shared" ca="1" si="463"/>
        <v>1.6194321935770879</v>
      </c>
      <c r="Q6577" s="11" t="str">
        <f t="shared" ca="1" si="451"/>
        <v>H</v>
      </c>
    </row>
    <row r="6578" spans="9:17" x14ac:dyDescent="0.25">
      <c r="I6578" s="11">
        <v>6577</v>
      </c>
      <c r="J6578" s="11">
        <f t="shared" ca="1" si="460"/>
        <v>1.9706207973968839</v>
      </c>
      <c r="K6578" s="11">
        <f t="shared" ca="1" si="461"/>
        <v>3.6977857647031671</v>
      </c>
      <c r="L6578" s="11" t="str">
        <f t="shared" ca="1" si="450"/>
        <v>H</v>
      </c>
      <c r="M6578" s="11"/>
      <c r="N6578" s="11">
        <v>6577</v>
      </c>
      <c r="O6578" s="12">
        <f t="shared" ca="1" si="462"/>
        <v>1.2952565625740076</v>
      </c>
      <c r="P6578" s="12">
        <f t="shared" ca="1" si="463"/>
        <v>1.3858918902539474</v>
      </c>
      <c r="Q6578" s="11" t="str">
        <f t="shared" ca="1" si="451"/>
        <v>H</v>
      </c>
    </row>
    <row r="6579" spans="9:17" x14ac:dyDescent="0.25">
      <c r="I6579" s="11">
        <v>6578</v>
      </c>
      <c r="J6579" s="11">
        <f t="shared" ca="1" si="460"/>
        <v>0.8954684249910646</v>
      </c>
      <c r="K6579" s="11">
        <f t="shared" ca="1" si="461"/>
        <v>-0.14405943398828303</v>
      </c>
      <c r="L6579" s="11" t="str">
        <f t="shared" ca="1" si="450"/>
        <v>A</v>
      </c>
      <c r="M6579" s="11"/>
      <c r="N6579" s="11">
        <v>6578</v>
      </c>
      <c r="O6579" s="12">
        <f t="shared" ca="1" si="462"/>
        <v>-0.90912090654308786</v>
      </c>
      <c r="P6579" s="12">
        <f t="shared" ca="1" si="463"/>
        <v>-0.58298719932509324</v>
      </c>
      <c r="Q6579" s="11" t="str">
        <f t="shared" ca="1" si="451"/>
        <v>H</v>
      </c>
    </row>
    <row r="6580" spans="9:17" x14ac:dyDescent="0.25">
      <c r="I6580" s="11">
        <v>6579</v>
      </c>
      <c r="J6580" s="11">
        <f t="shared" ca="1" si="460"/>
        <v>1.7806650146918193</v>
      </c>
      <c r="K6580" s="11">
        <f t="shared" ca="1" si="461"/>
        <v>2.6559340323332115</v>
      </c>
      <c r="L6580" s="11" t="str">
        <f t="shared" ca="1" si="450"/>
        <v>H</v>
      </c>
      <c r="M6580" s="11"/>
      <c r="N6580" s="11">
        <v>6579</v>
      </c>
      <c r="O6580" s="12">
        <f t="shared" ca="1" si="462"/>
        <v>0.21225246585794405</v>
      </c>
      <c r="P6580" s="12">
        <f t="shared" ca="1" si="463"/>
        <v>2.430503408738979</v>
      </c>
      <c r="Q6580" s="11" t="str">
        <f t="shared" ca="1" si="451"/>
        <v>H</v>
      </c>
    </row>
    <row r="6581" spans="9:17" x14ac:dyDescent="0.25">
      <c r="I6581" s="11">
        <v>6580</v>
      </c>
      <c r="J6581" s="11">
        <f t="shared" ca="1" si="460"/>
        <v>0.51359942113555723</v>
      </c>
      <c r="K6581" s="11">
        <f t="shared" ca="1" si="461"/>
        <v>3.4235579908426859</v>
      </c>
      <c r="L6581" s="11" t="str">
        <f t="shared" ca="1" si="450"/>
        <v>H</v>
      </c>
      <c r="M6581" s="11"/>
      <c r="N6581" s="11">
        <v>6580</v>
      </c>
      <c r="O6581" s="12">
        <f t="shared" ca="1" si="462"/>
        <v>0.73322629133706307</v>
      </c>
      <c r="P6581" s="12">
        <f t="shared" ca="1" si="463"/>
        <v>3.2588548917804725</v>
      </c>
      <c r="Q6581" s="11" t="str">
        <f t="shared" ca="1" si="451"/>
        <v>H</v>
      </c>
    </row>
    <row r="6582" spans="9:17" x14ac:dyDescent="0.25">
      <c r="I6582" s="11">
        <v>6581</v>
      </c>
      <c r="J6582" s="11">
        <f t="shared" ca="1" si="460"/>
        <v>1.1228105334584983</v>
      </c>
      <c r="K6582" s="11">
        <f t="shared" ca="1" si="461"/>
        <v>2.3379113260721329</v>
      </c>
      <c r="L6582" s="11" t="str">
        <f t="shared" ca="1" si="450"/>
        <v>H</v>
      </c>
      <c r="M6582" s="11"/>
      <c r="N6582" s="11">
        <v>6581</v>
      </c>
      <c r="O6582" s="12">
        <f t="shared" ca="1" si="462"/>
        <v>-0.15861824218959619</v>
      </c>
      <c r="P6582" s="12">
        <f t="shared" ca="1" si="463"/>
        <v>-0.17133278630336868</v>
      </c>
      <c r="Q6582" s="11" t="str">
        <f t="shared" ca="1" si="451"/>
        <v>A</v>
      </c>
    </row>
    <row r="6583" spans="9:17" x14ac:dyDescent="0.25">
      <c r="I6583" s="11">
        <v>6582</v>
      </c>
      <c r="J6583" s="11">
        <f t="shared" ca="1" si="460"/>
        <v>3.54774206427988</v>
      </c>
      <c r="K6583" s="11">
        <f t="shared" ca="1" si="461"/>
        <v>1.7774996287335916</v>
      </c>
      <c r="L6583" s="11" t="str">
        <f t="shared" ca="1" si="450"/>
        <v>A</v>
      </c>
      <c r="M6583" s="11"/>
      <c r="N6583" s="11">
        <v>6582</v>
      </c>
      <c r="O6583" s="12">
        <f t="shared" ca="1" si="462"/>
        <v>0.51054933349004172</v>
      </c>
      <c r="P6583" s="12">
        <f t="shared" ca="1" si="463"/>
        <v>1.1804483620395014</v>
      </c>
      <c r="Q6583" s="11" t="str">
        <f t="shared" ca="1" si="451"/>
        <v>H</v>
      </c>
    </row>
    <row r="6584" spans="9:17" x14ac:dyDescent="0.25">
      <c r="I6584" s="11">
        <v>6583</v>
      </c>
      <c r="J6584" s="11">
        <f t="shared" ca="1" si="460"/>
        <v>-0.3046493994474514</v>
      </c>
      <c r="K6584" s="11">
        <f t="shared" ca="1" si="461"/>
        <v>2.7946045476333499</v>
      </c>
      <c r="L6584" s="11" t="str">
        <f t="shared" ca="1" si="450"/>
        <v>H</v>
      </c>
      <c r="M6584" s="11"/>
      <c r="N6584" s="11">
        <v>6583</v>
      </c>
      <c r="O6584" s="12">
        <f t="shared" ca="1" si="462"/>
        <v>1.482882275479616</v>
      </c>
      <c r="P6584" s="12">
        <f t="shared" ca="1" si="463"/>
        <v>2.0369650339849072</v>
      </c>
      <c r="Q6584" s="11" t="str">
        <f t="shared" ca="1" si="451"/>
        <v>H</v>
      </c>
    </row>
    <row r="6585" spans="9:17" x14ac:dyDescent="0.25">
      <c r="I6585" s="11">
        <v>6584</v>
      </c>
      <c r="J6585" s="11">
        <f t="shared" ca="1" si="460"/>
        <v>0.24512416540408732</v>
      </c>
      <c r="K6585" s="11">
        <f t="shared" ca="1" si="461"/>
        <v>-0.76703566202377882</v>
      </c>
      <c r="L6585" s="11" t="str">
        <f t="shared" ca="1" si="450"/>
        <v>A</v>
      </c>
      <c r="M6585" s="11"/>
      <c r="N6585" s="11">
        <v>6584</v>
      </c>
      <c r="O6585" s="12">
        <f t="shared" ca="1" si="462"/>
        <v>-1.0389781030246059</v>
      </c>
      <c r="P6585" s="12">
        <f t="shared" ca="1" si="463"/>
        <v>0.20345967943733789</v>
      </c>
      <c r="Q6585" s="11" t="str">
        <f t="shared" ca="1" si="451"/>
        <v>H</v>
      </c>
    </row>
    <row r="6586" spans="9:17" x14ac:dyDescent="0.25">
      <c r="I6586" s="11">
        <v>6585</v>
      </c>
      <c r="J6586" s="11">
        <f t="shared" ca="1" si="460"/>
        <v>4.1399209826760721</v>
      </c>
      <c r="K6586" s="11">
        <f t="shared" ca="1" si="461"/>
        <v>2.1409432824930739</v>
      </c>
      <c r="L6586" s="11" t="str">
        <f t="shared" ca="1" si="450"/>
        <v>A</v>
      </c>
      <c r="M6586" s="11"/>
      <c r="N6586" s="11">
        <v>6585</v>
      </c>
      <c r="O6586" s="12">
        <f t="shared" ca="1" si="462"/>
        <v>1.1028824041040823</v>
      </c>
      <c r="P6586" s="12">
        <f t="shared" ca="1" si="463"/>
        <v>0.34009577094819399</v>
      </c>
      <c r="Q6586" s="11" t="str">
        <f t="shared" ca="1" si="451"/>
        <v>A</v>
      </c>
    </row>
    <row r="6587" spans="9:17" x14ac:dyDescent="0.25">
      <c r="I6587" s="11">
        <v>6586</v>
      </c>
      <c r="J6587" s="11">
        <f t="shared" ca="1" si="460"/>
        <v>0.98028097022715677</v>
      </c>
      <c r="K6587" s="11">
        <f t="shared" ca="1" si="461"/>
        <v>5.4577647013406292</v>
      </c>
      <c r="L6587" s="11" t="str">
        <f t="shared" ca="1" si="450"/>
        <v>H</v>
      </c>
      <c r="M6587" s="11"/>
      <c r="N6587" s="11">
        <v>6586</v>
      </c>
      <c r="O6587" s="12">
        <f t="shared" ca="1" si="462"/>
        <v>1.0259325130956902</v>
      </c>
      <c r="P6587" s="12">
        <f t="shared" ca="1" si="463"/>
        <v>1.2160097366652656</v>
      </c>
      <c r="Q6587" s="11" t="str">
        <f t="shared" ca="1" si="451"/>
        <v>H</v>
      </c>
    </row>
    <row r="6588" spans="9:17" x14ac:dyDescent="0.25">
      <c r="I6588" s="11">
        <v>6587</v>
      </c>
      <c r="J6588" s="11">
        <f t="shared" ca="1" si="460"/>
        <v>0.27314839078476794</v>
      </c>
      <c r="K6588" s="11">
        <f t="shared" ca="1" si="461"/>
        <v>3.5845200635914045</v>
      </c>
      <c r="L6588" s="11" t="str">
        <f t="shared" ca="1" si="450"/>
        <v>H</v>
      </c>
      <c r="M6588" s="11"/>
      <c r="N6588" s="11">
        <v>6587</v>
      </c>
      <c r="O6588" s="12">
        <f t="shared" ca="1" si="462"/>
        <v>-1.3738248898887171</v>
      </c>
      <c r="P6588" s="12">
        <f t="shared" ca="1" si="463"/>
        <v>-1.3045858929693734</v>
      </c>
      <c r="Q6588" s="11" t="str">
        <f t="shared" ca="1" si="451"/>
        <v>H</v>
      </c>
    </row>
    <row r="6589" spans="9:17" x14ac:dyDescent="0.25">
      <c r="I6589" s="11">
        <v>6588</v>
      </c>
      <c r="J6589" s="11">
        <f t="shared" ca="1" si="460"/>
        <v>0.37206035027153561</v>
      </c>
      <c r="K6589" s="11">
        <f t="shared" ca="1" si="461"/>
        <v>1.0656773649429208</v>
      </c>
      <c r="L6589" s="11" t="str">
        <f t="shared" ca="1" si="450"/>
        <v>H</v>
      </c>
      <c r="M6589" s="11"/>
      <c r="N6589" s="11">
        <v>6588</v>
      </c>
      <c r="O6589" s="12">
        <f t="shared" ca="1" si="462"/>
        <v>0.58110319863578397</v>
      </c>
      <c r="P6589" s="12">
        <f t="shared" ca="1" si="463"/>
        <v>-1.48280465225191</v>
      </c>
      <c r="Q6589" s="11" t="str">
        <f t="shared" ca="1" si="451"/>
        <v>A</v>
      </c>
    </row>
    <row r="6590" spans="9:17" x14ac:dyDescent="0.25">
      <c r="I6590" s="11">
        <v>6589</v>
      </c>
      <c r="J6590" s="11">
        <f t="shared" ca="1" si="460"/>
        <v>0.35566260298701657</v>
      </c>
      <c r="K6590" s="11">
        <f t="shared" ca="1" si="461"/>
        <v>0.22152654901092816</v>
      </c>
      <c r="L6590" s="11" t="str">
        <f t="shared" ca="1" si="450"/>
        <v>A</v>
      </c>
      <c r="M6590" s="11"/>
      <c r="N6590" s="11">
        <v>6589</v>
      </c>
      <c r="O6590" s="12">
        <f t="shared" ca="1" si="462"/>
        <v>-0.92250089749197461</v>
      </c>
      <c r="P6590" s="12">
        <f t="shared" ca="1" si="463"/>
        <v>1.0386111485679157</v>
      </c>
      <c r="Q6590" s="11" t="str">
        <f t="shared" ca="1" si="451"/>
        <v>H</v>
      </c>
    </row>
    <row r="6591" spans="9:17" x14ac:dyDescent="0.25">
      <c r="I6591" s="11">
        <v>6590</v>
      </c>
      <c r="J6591" s="11">
        <f t="shared" ca="1" si="460"/>
        <v>1.2915287204592321</v>
      </c>
      <c r="K6591" s="11">
        <f t="shared" ca="1" si="461"/>
        <v>1.813886167485306</v>
      </c>
      <c r="L6591" s="11" t="str">
        <f t="shared" ca="1" si="450"/>
        <v>H</v>
      </c>
      <c r="M6591" s="11"/>
      <c r="N6591" s="11">
        <v>6590</v>
      </c>
      <c r="O6591" s="12">
        <f t="shared" ca="1" si="462"/>
        <v>0.21612161540673697</v>
      </c>
      <c r="P6591" s="12">
        <f t="shared" ca="1" si="463"/>
        <v>0.97990540392084979</v>
      </c>
      <c r="Q6591" s="11" t="str">
        <f t="shared" ca="1" si="451"/>
        <v>H</v>
      </c>
    </row>
    <row r="6592" spans="9:17" x14ac:dyDescent="0.25">
      <c r="I6592" s="11">
        <v>6591</v>
      </c>
      <c r="J6592" s="11">
        <f t="shared" ca="1" si="460"/>
        <v>0.59976016584929792</v>
      </c>
      <c r="K6592" s="11">
        <f t="shared" ca="1" si="461"/>
        <v>4.2000624011618024</v>
      </c>
      <c r="L6592" s="11" t="str">
        <f t="shared" ca="1" si="450"/>
        <v>H</v>
      </c>
      <c r="M6592" s="11"/>
      <c r="N6592" s="11">
        <v>6591</v>
      </c>
      <c r="O6592" s="12">
        <f t="shared" ca="1" si="462"/>
        <v>-0.81264895011981664</v>
      </c>
      <c r="P6592" s="12">
        <f t="shared" ca="1" si="463"/>
        <v>-0.27657137092592055</v>
      </c>
      <c r="Q6592" s="11" t="str">
        <f t="shared" ca="1" si="451"/>
        <v>H</v>
      </c>
    </row>
    <row r="6593" spans="9:17" x14ac:dyDescent="0.25">
      <c r="I6593" s="11">
        <v>6592</v>
      </c>
      <c r="J6593" s="11">
        <f t="shared" ca="1" si="460"/>
        <v>1.7078293078423963</v>
      </c>
      <c r="K6593" s="11">
        <f t="shared" ca="1" si="461"/>
        <v>0.36243655440304767</v>
      </c>
      <c r="L6593" s="11" t="str">
        <f t="shared" ca="1" si="450"/>
        <v>A</v>
      </c>
      <c r="M6593" s="11"/>
      <c r="N6593" s="11">
        <v>6592</v>
      </c>
      <c r="O6593" s="12">
        <f t="shared" ca="1" si="462"/>
        <v>-1.639386476386792</v>
      </c>
      <c r="P6593" s="12">
        <f t="shared" ca="1" si="463"/>
        <v>3.1107167292873261</v>
      </c>
      <c r="Q6593" s="11" t="str">
        <f t="shared" ca="1" si="451"/>
        <v>H</v>
      </c>
    </row>
    <row r="6594" spans="9:17" x14ac:dyDescent="0.25">
      <c r="I6594" s="11">
        <v>6593</v>
      </c>
      <c r="J6594" s="11">
        <f t="shared" ca="1" si="460"/>
        <v>0.48508147979888711</v>
      </c>
      <c r="K6594" s="11">
        <f t="shared" ca="1" si="461"/>
        <v>5.273386367632293</v>
      </c>
      <c r="L6594" s="11" t="str">
        <f t="shared" ca="1" si="450"/>
        <v>H</v>
      </c>
      <c r="M6594" s="11"/>
      <c r="N6594" s="11">
        <v>6593</v>
      </c>
      <c r="O6594" s="12">
        <f t="shared" ca="1" si="462"/>
        <v>-0.5394446954748795</v>
      </c>
      <c r="P6594" s="12">
        <f t="shared" ca="1" si="463"/>
        <v>-1.4617406023513797</v>
      </c>
      <c r="Q6594" s="11" t="str">
        <f t="shared" ca="1" si="451"/>
        <v>A</v>
      </c>
    </row>
    <row r="6595" spans="9:17" x14ac:dyDescent="0.25">
      <c r="I6595" s="11">
        <v>6594</v>
      </c>
      <c r="J6595" s="11">
        <f t="shared" ref="J6595:J6658" ca="1" si="464">NORMINV(RAND(), $D$3,$F$3)</f>
        <v>1.9698729631408329</v>
      </c>
      <c r="K6595" s="11">
        <f t="shared" ref="K6595:K6658" ca="1" si="465">NORMINV(RAND(), $D$2,$F$2)</f>
        <v>0.30928831449315086</v>
      </c>
      <c r="L6595" s="11" t="str">
        <f t="shared" ca="1" si="450"/>
        <v>A</v>
      </c>
      <c r="M6595" s="11"/>
      <c r="N6595" s="11">
        <v>6594</v>
      </c>
      <c r="O6595" s="12">
        <f t="shared" ref="O6595:O6658" ca="1" si="466">NORMINV(RAND(), $D$11,$F$11)</f>
        <v>0.5301868934327475</v>
      </c>
      <c r="P6595" s="12">
        <f t="shared" ref="P6595:P6658" ca="1" si="467">NORMINV(RAND(), $D$10,$F$10)</f>
        <v>2.0326950987501373</v>
      </c>
      <c r="Q6595" s="11" t="str">
        <f t="shared" ca="1" si="451"/>
        <v>H</v>
      </c>
    </row>
    <row r="6596" spans="9:17" x14ac:dyDescent="0.25">
      <c r="I6596" s="11">
        <v>6595</v>
      </c>
      <c r="J6596" s="11">
        <f t="shared" ca="1" si="464"/>
        <v>1.6329951204885598</v>
      </c>
      <c r="K6596" s="11">
        <f t="shared" ca="1" si="465"/>
        <v>2.0729090421632246</v>
      </c>
      <c r="L6596" s="11" t="str">
        <f t="shared" ca="1" si="450"/>
        <v>H</v>
      </c>
      <c r="M6596" s="11"/>
      <c r="N6596" s="11">
        <v>6595</v>
      </c>
      <c r="O6596" s="12">
        <f t="shared" ca="1" si="466"/>
        <v>1.2881783874672921</v>
      </c>
      <c r="P6596" s="12">
        <f t="shared" ca="1" si="467"/>
        <v>6.0481378140373891</v>
      </c>
      <c r="Q6596" s="11" t="str">
        <f t="shared" ca="1" si="451"/>
        <v>H</v>
      </c>
    </row>
    <row r="6597" spans="9:17" x14ac:dyDescent="0.25">
      <c r="I6597" s="11">
        <v>6596</v>
      </c>
      <c r="J6597" s="11">
        <f t="shared" ca="1" si="464"/>
        <v>6.2498267230146398E-2</v>
      </c>
      <c r="K6597" s="11">
        <f t="shared" ca="1" si="465"/>
        <v>2.3016101695222222</v>
      </c>
      <c r="L6597" s="11" t="str">
        <f t="shared" ca="1" si="450"/>
        <v>H</v>
      </c>
      <c r="M6597" s="11"/>
      <c r="N6597" s="11">
        <v>6596</v>
      </c>
      <c r="O6597" s="12">
        <f t="shared" ca="1" si="466"/>
        <v>1.5802550353481901</v>
      </c>
      <c r="P6597" s="12">
        <f t="shared" ca="1" si="467"/>
        <v>4.8040958316561637</v>
      </c>
      <c r="Q6597" s="11" t="str">
        <f t="shared" ca="1" si="451"/>
        <v>H</v>
      </c>
    </row>
    <row r="6598" spans="9:17" x14ac:dyDescent="0.25">
      <c r="I6598" s="11">
        <v>6597</v>
      </c>
      <c r="J6598" s="11">
        <f t="shared" ca="1" si="464"/>
        <v>0.61593452950881633</v>
      </c>
      <c r="K6598" s="11">
        <f t="shared" ca="1" si="465"/>
        <v>2.0265008709192114</v>
      </c>
      <c r="L6598" s="11" t="str">
        <f t="shared" ca="1" si="450"/>
        <v>H</v>
      </c>
      <c r="M6598" s="11"/>
      <c r="N6598" s="11">
        <v>6597</v>
      </c>
      <c r="O6598" s="12">
        <f t="shared" ca="1" si="466"/>
        <v>0.35196576475563546</v>
      </c>
      <c r="P6598" s="12">
        <f t="shared" ca="1" si="467"/>
        <v>-3.0842407009398811</v>
      </c>
      <c r="Q6598" s="11" t="str">
        <f t="shared" ca="1" si="451"/>
        <v>A</v>
      </c>
    </row>
    <row r="6599" spans="9:17" x14ac:dyDescent="0.25">
      <c r="I6599" s="11">
        <v>6598</v>
      </c>
      <c r="J6599" s="11">
        <f t="shared" ca="1" si="464"/>
        <v>1.062175922432756</v>
      </c>
      <c r="K6599" s="11">
        <f t="shared" ca="1" si="465"/>
        <v>0.17080259706078182</v>
      </c>
      <c r="L6599" s="11" t="str">
        <f t="shared" ca="1" si="450"/>
        <v>A</v>
      </c>
      <c r="M6599" s="11"/>
      <c r="N6599" s="11">
        <v>6598</v>
      </c>
      <c r="O6599" s="12">
        <f t="shared" ca="1" si="466"/>
        <v>4.0375111750326695</v>
      </c>
      <c r="P6599" s="12">
        <f t="shared" ca="1" si="467"/>
        <v>3.4856850356692988</v>
      </c>
      <c r="Q6599" s="11" t="str">
        <f t="shared" ca="1" si="451"/>
        <v>A</v>
      </c>
    </row>
    <row r="6600" spans="9:17" x14ac:dyDescent="0.25">
      <c r="I6600" s="11">
        <v>6599</v>
      </c>
      <c r="J6600" s="11">
        <f t="shared" ca="1" si="464"/>
        <v>0.96695333866672817</v>
      </c>
      <c r="K6600" s="11">
        <f t="shared" ca="1" si="465"/>
        <v>1.8300866831776048</v>
      </c>
      <c r="L6600" s="11" t="str">
        <f t="shared" ca="1" si="450"/>
        <v>H</v>
      </c>
      <c r="M6600" s="11"/>
      <c r="N6600" s="11">
        <v>6599</v>
      </c>
      <c r="O6600" s="12">
        <f t="shared" ca="1" si="466"/>
        <v>-2.1000261719297031</v>
      </c>
      <c r="P6600" s="12">
        <f t="shared" ca="1" si="467"/>
        <v>2.511685622303419</v>
      </c>
      <c r="Q6600" s="11" t="str">
        <f t="shared" ca="1" si="451"/>
        <v>H</v>
      </c>
    </row>
    <row r="6601" spans="9:17" x14ac:dyDescent="0.25">
      <c r="I6601" s="11">
        <v>6600</v>
      </c>
      <c r="J6601" s="11">
        <f t="shared" ca="1" si="464"/>
        <v>0.54911210168638291</v>
      </c>
      <c r="K6601" s="11">
        <f t="shared" ca="1" si="465"/>
        <v>2.2500669972592178</v>
      </c>
      <c r="L6601" s="11" t="str">
        <f t="shared" ca="1" si="450"/>
        <v>H</v>
      </c>
      <c r="M6601" s="11"/>
      <c r="N6601" s="11">
        <v>6600</v>
      </c>
      <c r="O6601" s="12">
        <f t="shared" ca="1" si="466"/>
        <v>-1.7579213314173245</v>
      </c>
      <c r="P6601" s="12">
        <f t="shared" ca="1" si="467"/>
        <v>-0.40440897440407286</v>
      </c>
      <c r="Q6601" s="11" t="str">
        <f t="shared" ca="1" si="451"/>
        <v>H</v>
      </c>
    </row>
    <row r="6602" spans="9:17" x14ac:dyDescent="0.25">
      <c r="I6602" s="11">
        <v>6601</v>
      </c>
      <c r="J6602" s="11">
        <f t="shared" ca="1" si="464"/>
        <v>-2.0298293051609777</v>
      </c>
      <c r="K6602" s="11">
        <f t="shared" ca="1" si="465"/>
        <v>4.7210751534664928</v>
      </c>
      <c r="L6602" s="11" t="str">
        <f t="shared" ca="1" si="450"/>
        <v>H</v>
      </c>
      <c r="M6602" s="11"/>
      <c r="N6602" s="11">
        <v>6601</v>
      </c>
      <c r="O6602" s="12">
        <f t="shared" ca="1" si="466"/>
        <v>1.2689883938800328</v>
      </c>
      <c r="P6602" s="12">
        <f t="shared" ca="1" si="467"/>
        <v>0.28253979819035235</v>
      </c>
      <c r="Q6602" s="11" t="str">
        <f t="shared" ca="1" si="451"/>
        <v>A</v>
      </c>
    </row>
    <row r="6603" spans="9:17" x14ac:dyDescent="0.25">
      <c r="I6603" s="11">
        <v>6602</v>
      </c>
      <c r="J6603" s="11">
        <f t="shared" ca="1" si="464"/>
        <v>2.1608788418805362</v>
      </c>
      <c r="K6603" s="11">
        <f t="shared" ca="1" si="465"/>
        <v>1.8560975197930365</v>
      </c>
      <c r="L6603" s="11" t="str">
        <f t="shared" ca="1" si="450"/>
        <v>A</v>
      </c>
      <c r="M6603" s="11"/>
      <c r="N6603" s="11">
        <v>6602</v>
      </c>
      <c r="O6603" s="12">
        <f t="shared" ca="1" si="466"/>
        <v>2.2925167039111445</v>
      </c>
      <c r="P6603" s="12">
        <f t="shared" ca="1" si="467"/>
        <v>2.0005955453909174</v>
      </c>
      <c r="Q6603" s="11" t="str">
        <f t="shared" ca="1" si="451"/>
        <v>A</v>
      </c>
    </row>
    <row r="6604" spans="9:17" x14ac:dyDescent="0.25">
      <c r="I6604" s="11">
        <v>6603</v>
      </c>
      <c r="J6604" s="11">
        <f t="shared" ca="1" si="464"/>
        <v>1.7657799295625713</v>
      </c>
      <c r="K6604" s="11">
        <f t="shared" ca="1" si="465"/>
        <v>4.4871744955544788</v>
      </c>
      <c r="L6604" s="11" t="str">
        <f t="shared" ca="1" si="450"/>
        <v>H</v>
      </c>
      <c r="M6604" s="11"/>
      <c r="N6604" s="11">
        <v>6603</v>
      </c>
      <c r="O6604" s="12">
        <f t="shared" ca="1" si="466"/>
        <v>1.5770100050948153</v>
      </c>
      <c r="P6604" s="12">
        <f t="shared" ca="1" si="467"/>
        <v>3.968446384653002</v>
      </c>
      <c r="Q6604" s="11" t="str">
        <f t="shared" ca="1" si="451"/>
        <v>H</v>
      </c>
    </row>
    <row r="6605" spans="9:17" x14ac:dyDescent="0.25">
      <c r="I6605" s="11">
        <v>6604</v>
      </c>
      <c r="J6605" s="11">
        <f t="shared" ca="1" si="464"/>
        <v>0.17170442438158784</v>
      </c>
      <c r="K6605" s="11">
        <f t="shared" ca="1" si="465"/>
        <v>1.5353083949283302</v>
      </c>
      <c r="L6605" s="11" t="str">
        <f t="shared" ca="1" si="450"/>
        <v>H</v>
      </c>
      <c r="M6605" s="11"/>
      <c r="N6605" s="11">
        <v>6604</v>
      </c>
      <c r="O6605" s="12">
        <f t="shared" ca="1" si="466"/>
        <v>1.5452129438421713</v>
      </c>
      <c r="P6605" s="12">
        <f t="shared" ca="1" si="467"/>
        <v>-0.65011300162609897</v>
      </c>
      <c r="Q6605" s="11" t="str">
        <f t="shared" ca="1" si="451"/>
        <v>A</v>
      </c>
    </row>
    <row r="6606" spans="9:17" x14ac:dyDescent="0.25">
      <c r="I6606" s="11">
        <v>6605</v>
      </c>
      <c r="J6606" s="11">
        <f t="shared" ca="1" si="464"/>
        <v>-0.31603776696469243</v>
      </c>
      <c r="K6606" s="11">
        <f t="shared" ca="1" si="465"/>
        <v>1.7186617335325285</v>
      </c>
      <c r="L6606" s="11" t="str">
        <f t="shared" ca="1" si="450"/>
        <v>H</v>
      </c>
      <c r="M6606" s="11"/>
      <c r="N6606" s="11">
        <v>6605</v>
      </c>
      <c r="O6606" s="12">
        <f t="shared" ca="1" si="466"/>
        <v>1.6582079395201599</v>
      </c>
      <c r="P6606" s="12">
        <f t="shared" ca="1" si="467"/>
        <v>8.1222127111280296E-2</v>
      </c>
      <c r="Q6606" s="11" t="str">
        <f t="shared" ca="1" si="451"/>
        <v>A</v>
      </c>
    </row>
    <row r="6607" spans="9:17" x14ac:dyDescent="0.25">
      <c r="I6607" s="11">
        <v>6606</v>
      </c>
      <c r="J6607" s="11">
        <f t="shared" ca="1" si="464"/>
        <v>0.24970404842595761</v>
      </c>
      <c r="K6607" s="11">
        <f t="shared" ca="1" si="465"/>
        <v>2.8658526865465865</v>
      </c>
      <c r="L6607" s="11" t="str">
        <f t="shared" ca="1" si="450"/>
        <v>H</v>
      </c>
      <c r="M6607" s="11"/>
      <c r="N6607" s="11">
        <v>6606</v>
      </c>
      <c r="O6607" s="12">
        <f t="shared" ca="1" si="466"/>
        <v>-0.27011882114425778</v>
      </c>
      <c r="P6607" s="12">
        <f t="shared" ca="1" si="467"/>
        <v>0.76480990776446078</v>
      </c>
      <c r="Q6607" s="11" t="str">
        <f t="shared" ca="1" si="451"/>
        <v>H</v>
      </c>
    </row>
    <row r="6608" spans="9:17" x14ac:dyDescent="0.25">
      <c r="I6608" s="11">
        <v>6607</v>
      </c>
      <c r="J6608" s="11">
        <f t="shared" ca="1" si="464"/>
        <v>0.36786495074177572</v>
      </c>
      <c r="K6608" s="11">
        <f t="shared" ca="1" si="465"/>
        <v>-0.33163207116741855</v>
      </c>
      <c r="L6608" s="11" t="str">
        <f t="shared" ca="1" si="450"/>
        <v>A</v>
      </c>
      <c r="M6608" s="11"/>
      <c r="N6608" s="11">
        <v>6607</v>
      </c>
      <c r="O6608" s="12">
        <f t="shared" ca="1" si="466"/>
        <v>-0.70742550941460225</v>
      </c>
      <c r="P6608" s="12">
        <f t="shared" ca="1" si="467"/>
        <v>2.7565898574724188</v>
      </c>
      <c r="Q6608" s="11" t="str">
        <f t="shared" ca="1" si="451"/>
        <v>H</v>
      </c>
    </row>
    <row r="6609" spans="9:17" x14ac:dyDescent="0.25">
      <c r="I6609" s="11">
        <v>6608</v>
      </c>
      <c r="J6609" s="11">
        <f t="shared" ca="1" si="464"/>
        <v>2.6347768690189612</v>
      </c>
      <c r="K6609" s="11">
        <f t="shared" ca="1" si="465"/>
        <v>2.605579957543922</v>
      </c>
      <c r="L6609" s="11" t="str">
        <f t="shared" ca="1" si="450"/>
        <v>A</v>
      </c>
      <c r="M6609" s="11"/>
      <c r="N6609" s="11">
        <v>6608</v>
      </c>
      <c r="O6609" s="12">
        <f t="shared" ca="1" si="466"/>
        <v>0.26103049344535106</v>
      </c>
      <c r="P6609" s="12">
        <f t="shared" ca="1" si="467"/>
        <v>-0.37649197290983394</v>
      </c>
      <c r="Q6609" s="11" t="str">
        <f t="shared" ca="1" si="451"/>
        <v>A</v>
      </c>
    </row>
    <row r="6610" spans="9:17" x14ac:dyDescent="0.25">
      <c r="I6610" s="11">
        <v>6609</v>
      </c>
      <c r="J6610" s="11">
        <f t="shared" ca="1" si="464"/>
        <v>0.28535031733735317</v>
      </c>
      <c r="K6610" s="11">
        <f t="shared" ca="1" si="465"/>
        <v>2.4744276340058358</v>
      </c>
      <c r="L6610" s="11" t="str">
        <f t="shared" ca="1" si="450"/>
        <v>H</v>
      </c>
      <c r="M6610" s="11"/>
      <c r="N6610" s="11">
        <v>6609</v>
      </c>
      <c r="O6610" s="12">
        <f t="shared" ca="1" si="466"/>
        <v>1.7550901770360077</v>
      </c>
      <c r="P6610" s="12">
        <f t="shared" ca="1" si="467"/>
        <v>3.1637767674477995</v>
      </c>
      <c r="Q6610" s="11" t="str">
        <f t="shared" ca="1" si="451"/>
        <v>H</v>
      </c>
    </row>
    <row r="6611" spans="9:17" x14ac:dyDescent="0.25">
      <c r="I6611" s="11">
        <v>6610</v>
      </c>
      <c r="J6611" s="11">
        <f t="shared" ca="1" si="464"/>
        <v>0.61303722444984698</v>
      </c>
      <c r="K6611" s="11">
        <f t="shared" ca="1" si="465"/>
        <v>1.261619122281588</v>
      </c>
      <c r="L6611" s="11" t="str">
        <f t="shared" ca="1" si="450"/>
        <v>H</v>
      </c>
      <c r="M6611" s="11"/>
      <c r="N6611" s="11">
        <v>6610</v>
      </c>
      <c r="O6611" s="12">
        <f t="shared" ca="1" si="466"/>
        <v>0.49381772653725692</v>
      </c>
      <c r="P6611" s="12">
        <f t="shared" ca="1" si="467"/>
        <v>-1.1921244550741301</v>
      </c>
      <c r="Q6611" s="11" t="str">
        <f t="shared" ca="1" si="451"/>
        <v>A</v>
      </c>
    </row>
    <row r="6612" spans="9:17" x14ac:dyDescent="0.25">
      <c r="I6612" s="11">
        <v>6611</v>
      </c>
      <c r="J6612" s="11">
        <f t="shared" ca="1" si="464"/>
        <v>9.855424985101402E-2</v>
      </c>
      <c r="K6612" s="11">
        <f t="shared" ca="1" si="465"/>
        <v>-0.27412422672311498</v>
      </c>
      <c r="L6612" s="11" t="str">
        <f t="shared" ca="1" si="450"/>
        <v>A</v>
      </c>
      <c r="M6612" s="11"/>
      <c r="N6612" s="11">
        <v>6611</v>
      </c>
      <c r="O6612" s="12">
        <f t="shared" ca="1" si="466"/>
        <v>0.12566091095618109</v>
      </c>
      <c r="P6612" s="12">
        <f t="shared" ca="1" si="467"/>
        <v>6.9423179162807047E-2</v>
      </c>
      <c r="Q6612" s="11" t="str">
        <f t="shared" ca="1" si="451"/>
        <v>A</v>
      </c>
    </row>
    <row r="6613" spans="9:17" x14ac:dyDescent="0.25">
      <c r="I6613" s="11">
        <v>6612</v>
      </c>
      <c r="J6613" s="11">
        <f t="shared" ca="1" si="464"/>
        <v>-0.24548783495917437</v>
      </c>
      <c r="K6613" s="11">
        <f t="shared" ca="1" si="465"/>
        <v>3.5798879966017321</v>
      </c>
      <c r="L6613" s="11" t="str">
        <f t="shared" ca="1" si="450"/>
        <v>H</v>
      </c>
      <c r="M6613" s="11"/>
      <c r="N6613" s="11">
        <v>6612</v>
      </c>
      <c r="O6613" s="12">
        <f t="shared" ca="1" si="466"/>
        <v>0.22667242971805074</v>
      </c>
      <c r="P6613" s="12">
        <f t="shared" ca="1" si="467"/>
        <v>4.8388892988262562</v>
      </c>
      <c r="Q6613" s="11" t="str">
        <f t="shared" ca="1" si="451"/>
        <v>H</v>
      </c>
    </row>
    <row r="6614" spans="9:17" x14ac:dyDescent="0.25">
      <c r="I6614" s="11">
        <v>6613</v>
      </c>
      <c r="J6614" s="11">
        <f t="shared" ca="1" si="464"/>
        <v>3.6940885324350248E-3</v>
      </c>
      <c r="K6614" s="11">
        <f t="shared" ca="1" si="465"/>
        <v>2.5829029734130553</v>
      </c>
      <c r="L6614" s="11" t="str">
        <f t="shared" ca="1" si="450"/>
        <v>H</v>
      </c>
      <c r="M6614" s="11"/>
      <c r="N6614" s="11">
        <v>6613</v>
      </c>
      <c r="O6614" s="12">
        <f t="shared" ca="1" si="466"/>
        <v>0.5994423111870234</v>
      </c>
      <c r="P6614" s="12">
        <f t="shared" ca="1" si="467"/>
        <v>3.7918040202214542</v>
      </c>
      <c r="Q6614" s="11" t="str">
        <f t="shared" ca="1" si="451"/>
        <v>H</v>
      </c>
    </row>
    <row r="6615" spans="9:17" x14ac:dyDescent="0.25">
      <c r="I6615" s="11">
        <v>6614</v>
      </c>
      <c r="J6615" s="11">
        <f t="shared" ca="1" si="464"/>
        <v>1.2566026878044512</v>
      </c>
      <c r="K6615" s="11">
        <f t="shared" ca="1" si="465"/>
        <v>1.761302928343101</v>
      </c>
      <c r="L6615" s="11" t="str">
        <f t="shared" ca="1" si="450"/>
        <v>H</v>
      </c>
      <c r="M6615" s="11"/>
      <c r="N6615" s="11">
        <v>6614</v>
      </c>
      <c r="O6615" s="12">
        <f t="shared" ca="1" si="466"/>
        <v>-0.44950966814595028</v>
      </c>
      <c r="P6615" s="12">
        <f t="shared" ca="1" si="467"/>
        <v>0.76214160457212388</v>
      </c>
      <c r="Q6615" s="11" t="str">
        <f t="shared" ca="1" si="451"/>
        <v>H</v>
      </c>
    </row>
    <row r="6616" spans="9:17" x14ac:dyDescent="0.25">
      <c r="I6616" s="11">
        <v>6615</v>
      </c>
      <c r="J6616" s="11">
        <f t="shared" ca="1" si="464"/>
        <v>9.4321672821393365E-2</v>
      </c>
      <c r="K6616" s="11">
        <f t="shared" ca="1" si="465"/>
        <v>-0.26330428033009579</v>
      </c>
      <c r="L6616" s="11" t="str">
        <f t="shared" ca="1" si="450"/>
        <v>A</v>
      </c>
      <c r="M6616" s="11"/>
      <c r="N6616" s="11">
        <v>6615</v>
      </c>
      <c r="O6616" s="12">
        <f t="shared" ca="1" si="466"/>
        <v>1.2724441872746792</v>
      </c>
      <c r="P6616" s="12">
        <f t="shared" ca="1" si="467"/>
        <v>0.90203318427679557</v>
      </c>
      <c r="Q6616" s="11" t="str">
        <f t="shared" ca="1" si="451"/>
        <v>A</v>
      </c>
    </row>
    <row r="6617" spans="9:17" x14ac:dyDescent="0.25">
      <c r="I6617" s="11">
        <v>6616</v>
      </c>
      <c r="J6617" s="11">
        <f t="shared" ca="1" si="464"/>
        <v>0.60553077566139357</v>
      </c>
      <c r="K6617" s="11">
        <f t="shared" ca="1" si="465"/>
        <v>3.9824082692279283</v>
      </c>
      <c r="L6617" s="11" t="str">
        <f t="shared" ca="1" si="450"/>
        <v>H</v>
      </c>
      <c r="M6617" s="11"/>
      <c r="N6617" s="11">
        <v>6616</v>
      </c>
      <c r="O6617" s="12">
        <f t="shared" ca="1" si="466"/>
        <v>2.4139814302709204</v>
      </c>
      <c r="P6617" s="12">
        <f t="shared" ca="1" si="467"/>
        <v>-3.4859381593825263</v>
      </c>
      <c r="Q6617" s="11" t="str">
        <f t="shared" ca="1" si="451"/>
        <v>A</v>
      </c>
    </row>
    <row r="6618" spans="9:17" x14ac:dyDescent="0.25">
      <c r="I6618" s="11">
        <v>6617</v>
      </c>
      <c r="J6618" s="11">
        <f t="shared" ca="1" si="464"/>
        <v>0.54371895014575489</v>
      </c>
      <c r="K6618" s="11">
        <f t="shared" ca="1" si="465"/>
        <v>0.81512827615806871</v>
      </c>
      <c r="L6618" s="11" t="str">
        <f t="shared" ca="1" si="450"/>
        <v>H</v>
      </c>
      <c r="M6618" s="11"/>
      <c r="N6618" s="11">
        <v>6617</v>
      </c>
      <c r="O6618" s="12">
        <f t="shared" ca="1" si="466"/>
        <v>1.1899754687261526</v>
      </c>
      <c r="P6618" s="12">
        <f t="shared" ca="1" si="467"/>
        <v>2.3586158665326749</v>
      </c>
      <c r="Q6618" s="11" t="str">
        <f t="shared" ca="1" si="451"/>
        <v>H</v>
      </c>
    </row>
    <row r="6619" spans="9:17" x14ac:dyDescent="0.25">
      <c r="I6619" s="11">
        <v>6618</v>
      </c>
      <c r="J6619" s="11">
        <f t="shared" ca="1" si="464"/>
        <v>1.9362027817442962</v>
      </c>
      <c r="K6619" s="11">
        <f t="shared" ca="1" si="465"/>
        <v>-0.27870073103709014</v>
      </c>
      <c r="L6619" s="11" t="str">
        <f t="shared" ca="1" si="450"/>
        <v>A</v>
      </c>
      <c r="M6619" s="11"/>
      <c r="N6619" s="11">
        <v>6618</v>
      </c>
      <c r="O6619" s="12">
        <f t="shared" ca="1" si="466"/>
        <v>2.2249277383262753</v>
      </c>
      <c r="P6619" s="12">
        <f t="shared" ca="1" si="467"/>
        <v>0.97722243835255451</v>
      </c>
      <c r="Q6619" s="11" t="str">
        <f t="shared" ca="1" si="451"/>
        <v>A</v>
      </c>
    </row>
    <row r="6620" spans="9:17" x14ac:dyDescent="0.25">
      <c r="I6620" s="11">
        <v>6619</v>
      </c>
      <c r="J6620" s="11">
        <f t="shared" ca="1" si="464"/>
        <v>1.0662609079993473</v>
      </c>
      <c r="K6620" s="11">
        <f t="shared" ca="1" si="465"/>
        <v>2.5760013754362738</v>
      </c>
      <c r="L6620" s="11" t="str">
        <f t="shared" ca="1" si="450"/>
        <v>H</v>
      </c>
      <c r="M6620" s="11"/>
      <c r="N6620" s="11">
        <v>6619</v>
      </c>
      <c r="O6620" s="12">
        <f t="shared" ca="1" si="466"/>
        <v>1.7455163755843246</v>
      </c>
      <c r="P6620" s="12">
        <f t="shared" ca="1" si="467"/>
        <v>3.1381899956372759</v>
      </c>
      <c r="Q6620" s="11" t="str">
        <f t="shared" ca="1" si="451"/>
        <v>H</v>
      </c>
    </row>
    <row r="6621" spans="9:17" x14ac:dyDescent="0.25">
      <c r="I6621" s="11">
        <v>6620</v>
      </c>
      <c r="J6621" s="11">
        <f t="shared" ca="1" si="464"/>
        <v>-5.7068731464983258E-2</v>
      </c>
      <c r="K6621" s="11">
        <f t="shared" ca="1" si="465"/>
        <v>2.3651666163179574</v>
      </c>
      <c r="L6621" s="11" t="str">
        <f t="shared" ca="1" si="450"/>
        <v>H</v>
      </c>
      <c r="M6621" s="11"/>
      <c r="N6621" s="11">
        <v>6620</v>
      </c>
      <c r="O6621" s="12">
        <f t="shared" ca="1" si="466"/>
        <v>-1.3647649371356601</v>
      </c>
      <c r="P6621" s="12">
        <f t="shared" ca="1" si="467"/>
        <v>-0.6601740752538221</v>
      </c>
      <c r="Q6621" s="11" t="str">
        <f t="shared" ca="1" si="451"/>
        <v>H</v>
      </c>
    </row>
    <row r="6622" spans="9:17" x14ac:dyDescent="0.25">
      <c r="I6622" s="11">
        <v>6621</v>
      </c>
      <c r="J6622" s="11">
        <f t="shared" ca="1" si="464"/>
        <v>1.3846842971921478</v>
      </c>
      <c r="K6622" s="11">
        <f t="shared" ca="1" si="465"/>
        <v>3.5208425308672613</v>
      </c>
      <c r="L6622" s="11" t="str">
        <f t="shared" ca="1" si="450"/>
        <v>H</v>
      </c>
      <c r="M6622" s="11"/>
      <c r="N6622" s="11">
        <v>6621</v>
      </c>
      <c r="O6622" s="12">
        <f t="shared" ca="1" si="466"/>
        <v>-1.2421425845740695</v>
      </c>
      <c r="P6622" s="12">
        <f t="shared" ca="1" si="467"/>
        <v>2.1802391828139163</v>
      </c>
      <c r="Q6622" s="11" t="str">
        <f t="shared" ca="1" si="451"/>
        <v>H</v>
      </c>
    </row>
    <row r="6623" spans="9:17" x14ac:dyDescent="0.25">
      <c r="I6623" s="11">
        <v>6622</v>
      </c>
      <c r="J6623" s="11">
        <f t="shared" ca="1" si="464"/>
        <v>-0.51132686826154028</v>
      </c>
      <c r="K6623" s="11">
        <f t="shared" ca="1" si="465"/>
        <v>2.3850657260478787</v>
      </c>
      <c r="L6623" s="11" t="str">
        <f t="shared" ca="1" si="450"/>
        <v>H</v>
      </c>
      <c r="M6623" s="11"/>
      <c r="N6623" s="11">
        <v>6622</v>
      </c>
      <c r="O6623" s="12">
        <f t="shared" ca="1" si="466"/>
        <v>1.9384939191712416</v>
      </c>
      <c r="P6623" s="12">
        <f t="shared" ca="1" si="467"/>
        <v>2.3220113636362116</v>
      </c>
      <c r="Q6623" s="11" t="str">
        <f t="shared" ca="1" si="451"/>
        <v>H</v>
      </c>
    </row>
    <row r="6624" spans="9:17" x14ac:dyDescent="0.25">
      <c r="I6624" s="11">
        <v>6623</v>
      </c>
      <c r="J6624" s="11">
        <f t="shared" ca="1" si="464"/>
        <v>0.81845852548172138</v>
      </c>
      <c r="K6624" s="11">
        <f t="shared" ca="1" si="465"/>
        <v>2.5613885661547466</v>
      </c>
      <c r="L6624" s="11" t="str">
        <f t="shared" ca="1" si="450"/>
        <v>H</v>
      </c>
      <c r="M6624" s="11"/>
      <c r="N6624" s="11">
        <v>6623</v>
      </c>
      <c r="O6624" s="12">
        <f t="shared" ca="1" si="466"/>
        <v>-0.30094278162772559</v>
      </c>
      <c r="P6624" s="12">
        <f t="shared" ca="1" si="467"/>
        <v>1.6458484286316846</v>
      </c>
      <c r="Q6624" s="11" t="str">
        <f t="shared" ca="1" si="451"/>
        <v>H</v>
      </c>
    </row>
    <row r="6625" spans="9:17" x14ac:dyDescent="0.25">
      <c r="I6625" s="11">
        <v>6624</v>
      </c>
      <c r="J6625" s="11">
        <f t="shared" ca="1" si="464"/>
        <v>1.2751812860755218</v>
      </c>
      <c r="K6625" s="11">
        <f t="shared" ca="1" si="465"/>
        <v>0.55143688448184802</v>
      </c>
      <c r="L6625" s="11" t="str">
        <f t="shared" ca="1" si="450"/>
        <v>A</v>
      </c>
      <c r="M6625" s="11"/>
      <c r="N6625" s="11">
        <v>6624</v>
      </c>
      <c r="O6625" s="12">
        <f t="shared" ca="1" si="466"/>
        <v>-1.3147465598897217</v>
      </c>
      <c r="P6625" s="12">
        <f t="shared" ca="1" si="467"/>
        <v>-2.3319912590405898</v>
      </c>
      <c r="Q6625" s="11" t="str">
        <f t="shared" ca="1" si="451"/>
        <v>A</v>
      </c>
    </row>
    <row r="6626" spans="9:17" x14ac:dyDescent="0.25">
      <c r="I6626" s="11">
        <v>6625</v>
      </c>
      <c r="J6626" s="11">
        <f t="shared" ca="1" si="464"/>
        <v>-0.11438697916479368</v>
      </c>
      <c r="K6626" s="11">
        <f t="shared" ca="1" si="465"/>
        <v>0.80360930396362784</v>
      </c>
      <c r="L6626" s="11" t="str">
        <f t="shared" ca="1" si="450"/>
        <v>H</v>
      </c>
      <c r="M6626" s="11"/>
      <c r="N6626" s="11">
        <v>6625</v>
      </c>
      <c r="O6626" s="12">
        <f t="shared" ca="1" si="466"/>
        <v>1.7880218683089295</v>
      </c>
      <c r="P6626" s="12">
        <f t="shared" ca="1" si="467"/>
        <v>0.21208299338245062</v>
      </c>
      <c r="Q6626" s="11" t="str">
        <f t="shared" ca="1" si="451"/>
        <v>A</v>
      </c>
    </row>
    <row r="6627" spans="9:17" x14ac:dyDescent="0.25">
      <c r="I6627" s="11">
        <v>6626</v>
      </c>
      <c r="J6627" s="11">
        <f t="shared" ca="1" si="464"/>
        <v>2.1334478301015483</v>
      </c>
      <c r="K6627" s="11">
        <f t="shared" ca="1" si="465"/>
        <v>0.97579430396387257</v>
      </c>
      <c r="L6627" s="11" t="str">
        <f t="shared" ca="1" si="450"/>
        <v>A</v>
      </c>
      <c r="M6627" s="11"/>
      <c r="N6627" s="11">
        <v>6626</v>
      </c>
      <c r="O6627" s="12">
        <f t="shared" ca="1" si="466"/>
        <v>0.22063183910979695</v>
      </c>
      <c r="P6627" s="12">
        <f t="shared" ca="1" si="467"/>
        <v>1.4199802915609605</v>
      </c>
      <c r="Q6627" s="11" t="str">
        <f t="shared" ca="1" si="451"/>
        <v>H</v>
      </c>
    </row>
    <row r="6628" spans="9:17" x14ac:dyDescent="0.25">
      <c r="I6628" s="11">
        <v>6627</v>
      </c>
      <c r="J6628" s="11">
        <f t="shared" ca="1" si="464"/>
        <v>3.4671896008148906E-2</v>
      </c>
      <c r="K6628" s="11">
        <f t="shared" ca="1" si="465"/>
        <v>1.5398242309023908</v>
      </c>
      <c r="L6628" s="11" t="str">
        <f t="shared" ca="1" si="450"/>
        <v>H</v>
      </c>
      <c r="M6628" s="11"/>
      <c r="N6628" s="11">
        <v>6627</v>
      </c>
      <c r="O6628" s="12">
        <f t="shared" ca="1" si="466"/>
        <v>1.2424772263899007</v>
      </c>
      <c r="P6628" s="12">
        <f t="shared" ca="1" si="467"/>
        <v>3.6891889461048173</v>
      </c>
      <c r="Q6628" s="11" t="str">
        <f t="shared" ca="1" si="451"/>
        <v>H</v>
      </c>
    </row>
    <row r="6629" spans="9:17" x14ac:dyDescent="0.25">
      <c r="I6629" s="11">
        <v>6628</v>
      </c>
      <c r="J6629" s="11">
        <f t="shared" ca="1" si="464"/>
        <v>0.79100071658790083</v>
      </c>
      <c r="K6629" s="11">
        <f t="shared" ca="1" si="465"/>
        <v>0.69253906629234252</v>
      </c>
      <c r="L6629" s="11" t="str">
        <f t="shared" ca="1" si="450"/>
        <v>A</v>
      </c>
      <c r="M6629" s="11"/>
      <c r="N6629" s="11">
        <v>6628</v>
      </c>
      <c r="O6629" s="12">
        <f t="shared" ca="1" si="466"/>
        <v>-0.56732063124046728</v>
      </c>
      <c r="P6629" s="12">
        <f t="shared" ca="1" si="467"/>
        <v>2.8169496989312122</v>
      </c>
      <c r="Q6629" s="11" t="str">
        <f t="shared" ca="1" si="451"/>
        <v>H</v>
      </c>
    </row>
    <row r="6630" spans="9:17" x14ac:dyDescent="0.25">
      <c r="I6630" s="11">
        <v>6629</v>
      </c>
      <c r="J6630" s="11">
        <f t="shared" ca="1" si="464"/>
        <v>1.1767835467046026</v>
      </c>
      <c r="K6630" s="11">
        <f t="shared" ca="1" si="465"/>
        <v>-7.771520751152261E-2</v>
      </c>
      <c r="L6630" s="11" t="str">
        <f t="shared" ca="1" si="450"/>
        <v>A</v>
      </c>
      <c r="M6630" s="11"/>
      <c r="N6630" s="11">
        <v>6629</v>
      </c>
      <c r="O6630" s="12">
        <f t="shared" ca="1" si="466"/>
        <v>-0.18354453827662265</v>
      </c>
      <c r="P6630" s="12">
        <f t="shared" ca="1" si="467"/>
        <v>-0.58428864802615887</v>
      </c>
      <c r="Q6630" s="11" t="str">
        <f t="shared" ca="1" si="451"/>
        <v>A</v>
      </c>
    </row>
    <row r="6631" spans="9:17" x14ac:dyDescent="0.25">
      <c r="I6631" s="11">
        <v>6630</v>
      </c>
      <c r="J6631" s="11">
        <f t="shared" ca="1" si="464"/>
        <v>1.901089400889282</v>
      </c>
      <c r="K6631" s="11">
        <f t="shared" ca="1" si="465"/>
        <v>3.6198173664430566</v>
      </c>
      <c r="L6631" s="11" t="str">
        <f t="shared" ca="1" si="450"/>
        <v>H</v>
      </c>
      <c r="M6631" s="11"/>
      <c r="N6631" s="11">
        <v>6630</v>
      </c>
      <c r="O6631" s="12">
        <f t="shared" ca="1" si="466"/>
        <v>0.81901383868053568</v>
      </c>
      <c r="P6631" s="12">
        <f t="shared" ca="1" si="467"/>
        <v>0.28874978951204777</v>
      </c>
      <c r="Q6631" s="11" t="str">
        <f t="shared" ca="1" si="451"/>
        <v>A</v>
      </c>
    </row>
    <row r="6632" spans="9:17" x14ac:dyDescent="0.25">
      <c r="I6632" s="11">
        <v>6631</v>
      </c>
      <c r="J6632" s="11">
        <f t="shared" ca="1" si="464"/>
        <v>1.6683391202402995</v>
      </c>
      <c r="K6632" s="11">
        <f t="shared" ca="1" si="465"/>
        <v>2.1201589341123239</v>
      </c>
      <c r="L6632" s="11" t="str">
        <f t="shared" ref="L6632:L6886" ca="1" si="468">IF(J6632&gt;K6632, "A", IF(J6632=K6632, "T", "H"))</f>
        <v>H</v>
      </c>
      <c r="M6632" s="11"/>
      <c r="N6632" s="11">
        <v>6631</v>
      </c>
      <c r="O6632" s="12">
        <f t="shared" ca="1" si="466"/>
        <v>3.3560783817360995E-2</v>
      </c>
      <c r="P6632" s="12">
        <f t="shared" ca="1" si="467"/>
        <v>0.16690608210047642</v>
      </c>
      <c r="Q6632" s="11" t="str">
        <f t="shared" ref="Q6632:Q6886" ca="1" si="469">IF(O6632&gt;P6632, "A", IF(O6632=P6632, "T", "H"))</f>
        <v>H</v>
      </c>
    </row>
    <row r="6633" spans="9:17" x14ac:dyDescent="0.25">
      <c r="I6633" s="11">
        <v>6632</v>
      </c>
      <c r="J6633" s="11">
        <f t="shared" ca="1" si="464"/>
        <v>-0.49363962454134958</v>
      </c>
      <c r="K6633" s="11">
        <f t="shared" ca="1" si="465"/>
        <v>0.79602373689189876</v>
      </c>
      <c r="L6633" s="11" t="str">
        <f t="shared" ca="1" si="468"/>
        <v>H</v>
      </c>
      <c r="M6633" s="11"/>
      <c r="N6633" s="11">
        <v>6632</v>
      </c>
      <c r="O6633" s="12">
        <f t="shared" ca="1" si="466"/>
        <v>0.85293488236914916</v>
      </c>
      <c r="P6633" s="12">
        <f t="shared" ca="1" si="467"/>
        <v>0.83463452936288707</v>
      </c>
      <c r="Q6633" s="11" t="str">
        <f t="shared" ca="1" si="469"/>
        <v>A</v>
      </c>
    </row>
    <row r="6634" spans="9:17" x14ac:dyDescent="0.25">
      <c r="I6634" s="11">
        <v>6633</v>
      </c>
      <c r="J6634" s="11">
        <f t="shared" ca="1" si="464"/>
        <v>-0.7410147222790634</v>
      </c>
      <c r="K6634" s="11">
        <f t="shared" ca="1" si="465"/>
        <v>5.6137234397004114</v>
      </c>
      <c r="L6634" s="11" t="str">
        <f t="shared" ca="1" si="468"/>
        <v>H</v>
      </c>
      <c r="M6634" s="11"/>
      <c r="N6634" s="11">
        <v>6633</v>
      </c>
      <c r="O6634" s="12">
        <f t="shared" ca="1" si="466"/>
        <v>-0.8911698602473046</v>
      </c>
      <c r="P6634" s="12">
        <f t="shared" ca="1" si="467"/>
        <v>3.3104423588864487</v>
      </c>
      <c r="Q6634" s="11" t="str">
        <f t="shared" ca="1" si="469"/>
        <v>H</v>
      </c>
    </row>
    <row r="6635" spans="9:17" x14ac:dyDescent="0.25">
      <c r="I6635" s="11">
        <v>6634</v>
      </c>
      <c r="J6635" s="11">
        <f t="shared" ca="1" si="464"/>
        <v>0.87200418196060514</v>
      </c>
      <c r="K6635" s="11">
        <f t="shared" ca="1" si="465"/>
        <v>2.1375049018347085</v>
      </c>
      <c r="L6635" s="11" t="str">
        <f t="shared" ca="1" si="468"/>
        <v>H</v>
      </c>
      <c r="M6635" s="11"/>
      <c r="N6635" s="11">
        <v>6634</v>
      </c>
      <c r="O6635" s="12">
        <f t="shared" ca="1" si="466"/>
        <v>0.26009523555833669</v>
      </c>
      <c r="P6635" s="12">
        <f t="shared" ca="1" si="467"/>
        <v>0.9533759590224371</v>
      </c>
      <c r="Q6635" s="11" t="str">
        <f t="shared" ca="1" si="469"/>
        <v>H</v>
      </c>
    </row>
    <row r="6636" spans="9:17" x14ac:dyDescent="0.25">
      <c r="I6636" s="11">
        <v>6635</v>
      </c>
      <c r="J6636" s="11">
        <f t="shared" ca="1" si="464"/>
        <v>2.2706138569423899</v>
      </c>
      <c r="K6636" s="11">
        <f t="shared" ca="1" si="465"/>
        <v>1.6334231839573843</v>
      </c>
      <c r="L6636" s="11" t="str">
        <f t="shared" ca="1" si="468"/>
        <v>A</v>
      </c>
      <c r="M6636" s="11"/>
      <c r="N6636" s="11">
        <v>6635</v>
      </c>
      <c r="O6636" s="12">
        <f t="shared" ca="1" si="466"/>
        <v>0.39213585453717259</v>
      </c>
      <c r="P6636" s="12">
        <f t="shared" ca="1" si="467"/>
        <v>-1.7426113026965111</v>
      </c>
      <c r="Q6636" s="11" t="str">
        <f t="shared" ca="1" si="469"/>
        <v>A</v>
      </c>
    </row>
    <row r="6637" spans="9:17" x14ac:dyDescent="0.25">
      <c r="I6637" s="11">
        <v>6636</v>
      </c>
      <c r="J6637" s="11">
        <f t="shared" ca="1" si="464"/>
        <v>-1.539468520073354</v>
      </c>
      <c r="K6637" s="11">
        <f t="shared" ca="1" si="465"/>
        <v>1.0827744812150568</v>
      </c>
      <c r="L6637" s="11" t="str">
        <f t="shared" ca="1" si="468"/>
        <v>H</v>
      </c>
      <c r="M6637" s="11"/>
      <c r="N6637" s="11">
        <v>6636</v>
      </c>
      <c r="O6637" s="12">
        <f t="shared" ca="1" si="466"/>
        <v>1.4826545617215234</v>
      </c>
      <c r="P6637" s="12">
        <f t="shared" ca="1" si="467"/>
        <v>0.42172770889016675</v>
      </c>
      <c r="Q6637" s="11" t="str">
        <f t="shared" ca="1" si="469"/>
        <v>A</v>
      </c>
    </row>
    <row r="6638" spans="9:17" x14ac:dyDescent="0.25">
      <c r="I6638" s="11">
        <v>6637</v>
      </c>
      <c r="J6638" s="11">
        <f t="shared" ca="1" si="464"/>
        <v>0.72184734969370135</v>
      </c>
      <c r="K6638" s="11">
        <f t="shared" ca="1" si="465"/>
        <v>2.8805220628367838</v>
      </c>
      <c r="L6638" s="11" t="str">
        <f t="shared" ca="1" si="468"/>
        <v>H</v>
      </c>
      <c r="M6638" s="11"/>
      <c r="N6638" s="11">
        <v>6637</v>
      </c>
      <c r="O6638" s="12">
        <f t="shared" ca="1" si="466"/>
        <v>-0.39276119265448295</v>
      </c>
      <c r="P6638" s="12">
        <f t="shared" ca="1" si="467"/>
        <v>3.8442026905205942</v>
      </c>
      <c r="Q6638" s="11" t="str">
        <f t="shared" ca="1" si="469"/>
        <v>H</v>
      </c>
    </row>
    <row r="6639" spans="9:17" x14ac:dyDescent="0.25">
      <c r="I6639" s="11">
        <v>6638</v>
      </c>
      <c r="J6639" s="11">
        <f t="shared" ca="1" si="464"/>
        <v>0.15401690375662469</v>
      </c>
      <c r="K6639" s="11">
        <f t="shared" ca="1" si="465"/>
        <v>2.3332027953428449</v>
      </c>
      <c r="L6639" s="11" t="str">
        <f t="shared" ca="1" si="468"/>
        <v>H</v>
      </c>
      <c r="M6639" s="11"/>
      <c r="N6639" s="11">
        <v>6638</v>
      </c>
      <c r="O6639" s="12">
        <f t="shared" ca="1" si="466"/>
        <v>0.19784400198152879</v>
      </c>
      <c r="P6639" s="12">
        <f t="shared" ca="1" si="467"/>
        <v>1.1397665485064821</v>
      </c>
      <c r="Q6639" s="11" t="str">
        <f t="shared" ca="1" si="469"/>
        <v>H</v>
      </c>
    </row>
    <row r="6640" spans="9:17" x14ac:dyDescent="0.25">
      <c r="I6640" s="11">
        <v>6639</v>
      </c>
      <c r="J6640" s="11">
        <f t="shared" ca="1" si="464"/>
        <v>1.322383262985003</v>
      </c>
      <c r="K6640" s="11">
        <f t="shared" ca="1" si="465"/>
        <v>1.0516010808919507E-2</v>
      </c>
      <c r="L6640" s="11" t="str">
        <f t="shared" ca="1" si="468"/>
        <v>A</v>
      </c>
      <c r="M6640" s="11"/>
      <c r="N6640" s="11">
        <v>6639</v>
      </c>
      <c r="O6640" s="12">
        <f t="shared" ca="1" si="466"/>
        <v>2.1806486739932085</v>
      </c>
      <c r="P6640" s="12">
        <f t="shared" ca="1" si="467"/>
        <v>1.427196670191156</v>
      </c>
      <c r="Q6640" s="11" t="str">
        <f t="shared" ca="1" si="469"/>
        <v>A</v>
      </c>
    </row>
    <row r="6641" spans="9:17" x14ac:dyDescent="0.25">
      <c r="I6641" s="11">
        <v>6640</v>
      </c>
      <c r="J6641" s="11">
        <f t="shared" ca="1" si="464"/>
        <v>2.1225234230045897</v>
      </c>
      <c r="K6641" s="11">
        <f t="shared" ca="1" si="465"/>
        <v>5.1028704139267385</v>
      </c>
      <c r="L6641" s="11" t="str">
        <f t="shared" ca="1" si="468"/>
        <v>H</v>
      </c>
      <c r="M6641" s="11"/>
      <c r="N6641" s="11">
        <v>6640</v>
      </c>
      <c r="O6641" s="12">
        <f t="shared" ca="1" si="466"/>
        <v>-0.29682933185316951</v>
      </c>
      <c r="P6641" s="12">
        <f t="shared" ca="1" si="467"/>
        <v>1.1008621668101291</v>
      </c>
      <c r="Q6641" s="11" t="str">
        <f t="shared" ca="1" si="469"/>
        <v>H</v>
      </c>
    </row>
    <row r="6642" spans="9:17" x14ac:dyDescent="0.25">
      <c r="I6642" s="11">
        <v>6641</v>
      </c>
      <c r="J6642" s="11">
        <f t="shared" ca="1" si="464"/>
        <v>4.2582145053259168</v>
      </c>
      <c r="K6642" s="11">
        <f t="shared" ca="1" si="465"/>
        <v>-0.21126732211606924</v>
      </c>
      <c r="L6642" s="11" t="str">
        <f t="shared" ca="1" si="468"/>
        <v>A</v>
      </c>
      <c r="M6642" s="11"/>
      <c r="N6642" s="11">
        <v>6641</v>
      </c>
      <c r="O6642" s="12">
        <f t="shared" ca="1" si="466"/>
        <v>1.9646486016243101</v>
      </c>
      <c r="P6642" s="12">
        <f t="shared" ca="1" si="467"/>
        <v>3.1042782920068475</v>
      </c>
      <c r="Q6642" s="11" t="str">
        <f t="shared" ca="1" si="469"/>
        <v>H</v>
      </c>
    </row>
    <row r="6643" spans="9:17" x14ac:dyDescent="0.25">
      <c r="I6643" s="11">
        <v>6642</v>
      </c>
      <c r="J6643" s="11">
        <f t="shared" ca="1" si="464"/>
        <v>0.62318119421663676</v>
      </c>
      <c r="K6643" s="11">
        <f t="shared" ca="1" si="465"/>
        <v>4.7098517209109083</v>
      </c>
      <c r="L6643" s="11" t="str">
        <f t="shared" ca="1" si="468"/>
        <v>H</v>
      </c>
      <c r="M6643" s="11"/>
      <c r="N6643" s="11">
        <v>6642</v>
      </c>
      <c r="O6643" s="12">
        <f t="shared" ca="1" si="466"/>
        <v>9.6937179438884635E-2</v>
      </c>
      <c r="P6643" s="12">
        <f t="shared" ca="1" si="467"/>
        <v>-3.1201286844390719E-2</v>
      </c>
      <c r="Q6643" s="11" t="str">
        <f t="shared" ca="1" si="469"/>
        <v>A</v>
      </c>
    </row>
    <row r="6644" spans="9:17" x14ac:dyDescent="0.25">
      <c r="I6644" s="11">
        <v>6643</v>
      </c>
      <c r="J6644" s="11">
        <f t="shared" ca="1" si="464"/>
        <v>1.8799971943065004</v>
      </c>
      <c r="K6644" s="11">
        <f t="shared" ca="1" si="465"/>
        <v>1.2762570868904297</v>
      </c>
      <c r="L6644" s="11" t="str">
        <f t="shared" ca="1" si="468"/>
        <v>A</v>
      </c>
      <c r="M6644" s="11"/>
      <c r="N6644" s="11">
        <v>6643</v>
      </c>
      <c r="O6644" s="12">
        <f t="shared" ca="1" si="466"/>
        <v>2.4149660065115763E-2</v>
      </c>
      <c r="P6644" s="12">
        <f t="shared" ca="1" si="467"/>
        <v>2.8326417279210352</v>
      </c>
      <c r="Q6644" s="11" t="str">
        <f t="shared" ca="1" si="469"/>
        <v>H</v>
      </c>
    </row>
    <row r="6645" spans="9:17" x14ac:dyDescent="0.25">
      <c r="I6645" s="11">
        <v>6644</v>
      </c>
      <c r="J6645" s="11">
        <f t="shared" ca="1" si="464"/>
        <v>0.76530222942023896</v>
      </c>
      <c r="K6645" s="11">
        <f t="shared" ca="1" si="465"/>
        <v>3.002371984300285</v>
      </c>
      <c r="L6645" s="11" t="str">
        <f t="shared" ca="1" si="468"/>
        <v>H</v>
      </c>
      <c r="M6645" s="11"/>
      <c r="N6645" s="11">
        <v>6644</v>
      </c>
      <c r="O6645" s="12">
        <f t="shared" ca="1" si="466"/>
        <v>1.8116014324065712</v>
      </c>
      <c r="P6645" s="12">
        <f t="shared" ca="1" si="467"/>
        <v>-1.3665984981041541</v>
      </c>
      <c r="Q6645" s="11" t="str">
        <f t="shared" ca="1" si="469"/>
        <v>A</v>
      </c>
    </row>
    <row r="6646" spans="9:17" x14ac:dyDescent="0.25">
      <c r="I6646" s="11">
        <v>6645</v>
      </c>
      <c r="J6646" s="11">
        <f t="shared" ca="1" si="464"/>
        <v>-1.1562103129049164</v>
      </c>
      <c r="K6646" s="11">
        <f t="shared" ca="1" si="465"/>
        <v>3.9382205576076688</v>
      </c>
      <c r="L6646" s="11" t="str">
        <f t="shared" ca="1" si="468"/>
        <v>H</v>
      </c>
      <c r="M6646" s="11"/>
      <c r="N6646" s="11">
        <v>6645</v>
      </c>
      <c r="O6646" s="12">
        <f t="shared" ca="1" si="466"/>
        <v>-0.51120071342283313</v>
      </c>
      <c r="P6646" s="12">
        <f t="shared" ca="1" si="467"/>
        <v>4.7080205307977483</v>
      </c>
      <c r="Q6646" s="11" t="str">
        <f t="shared" ca="1" si="469"/>
        <v>H</v>
      </c>
    </row>
    <row r="6647" spans="9:17" x14ac:dyDescent="0.25">
      <c r="I6647" s="11">
        <v>6646</v>
      </c>
      <c r="J6647" s="11">
        <f t="shared" ca="1" si="464"/>
        <v>4.4974398486299423</v>
      </c>
      <c r="K6647" s="11">
        <f t="shared" ca="1" si="465"/>
        <v>0.7167594567243325</v>
      </c>
      <c r="L6647" s="11" t="str">
        <f t="shared" ca="1" si="468"/>
        <v>A</v>
      </c>
      <c r="M6647" s="11"/>
      <c r="N6647" s="11">
        <v>6646</v>
      </c>
      <c r="O6647" s="12">
        <f t="shared" ca="1" si="466"/>
        <v>-0.661029874258519</v>
      </c>
      <c r="P6647" s="12">
        <f t="shared" ca="1" si="467"/>
        <v>0.65189885179123952</v>
      </c>
      <c r="Q6647" s="11" t="str">
        <f t="shared" ca="1" si="469"/>
        <v>H</v>
      </c>
    </row>
    <row r="6648" spans="9:17" x14ac:dyDescent="0.25">
      <c r="I6648" s="11">
        <v>6647</v>
      </c>
      <c r="J6648" s="11">
        <f t="shared" ca="1" si="464"/>
        <v>1.3114121605482847</v>
      </c>
      <c r="K6648" s="11">
        <f t="shared" ca="1" si="465"/>
        <v>1.9017801385553865</v>
      </c>
      <c r="L6648" s="11" t="str">
        <f t="shared" ca="1" si="468"/>
        <v>H</v>
      </c>
      <c r="M6648" s="11"/>
      <c r="N6648" s="11">
        <v>6647</v>
      </c>
      <c r="O6648" s="12">
        <f t="shared" ca="1" si="466"/>
        <v>-0.93734272545313257</v>
      </c>
      <c r="P6648" s="12">
        <f t="shared" ca="1" si="467"/>
        <v>-2.4043847443389228</v>
      </c>
      <c r="Q6648" s="11" t="str">
        <f t="shared" ca="1" si="469"/>
        <v>A</v>
      </c>
    </row>
    <row r="6649" spans="9:17" x14ac:dyDescent="0.25">
      <c r="I6649" s="11">
        <v>6648</v>
      </c>
      <c r="J6649" s="11">
        <f t="shared" ca="1" si="464"/>
        <v>-0.88644255628128465</v>
      </c>
      <c r="K6649" s="11">
        <f t="shared" ca="1" si="465"/>
        <v>2.2426671120596922</v>
      </c>
      <c r="L6649" s="11" t="str">
        <f t="shared" ca="1" si="468"/>
        <v>H</v>
      </c>
      <c r="M6649" s="11"/>
      <c r="N6649" s="11">
        <v>6648</v>
      </c>
      <c r="O6649" s="12">
        <f t="shared" ca="1" si="466"/>
        <v>-0.31907800286176413</v>
      </c>
      <c r="P6649" s="12">
        <f t="shared" ca="1" si="467"/>
        <v>0.79704345538516264</v>
      </c>
      <c r="Q6649" s="11" t="str">
        <f t="shared" ca="1" si="469"/>
        <v>H</v>
      </c>
    </row>
    <row r="6650" spans="9:17" x14ac:dyDescent="0.25">
      <c r="I6650" s="11">
        <v>6649</v>
      </c>
      <c r="J6650" s="11">
        <f t="shared" ca="1" si="464"/>
        <v>1.2057854930645093</v>
      </c>
      <c r="K6650" s="11">
        <f t="shared" ca="1" si="465"/>
        <v>0.58732693275767422</v>
      </c>
      <c r="L6650" s="11" t="str">
        <f t="shared" ca="1" si="468"/>
        <v>A</v>
      </c>
      <c r="M6650" s="11"/>
      <c r="N6650" s="11">
        <v>6649</v>
      </c>
      <c r="O6650" s="12">
        <f t="shared" ca="1" si="466"/>
        <v>-0.86805536986985432</v>
      </c>
      <c r="P6650" s="12">
        <f t="shared" ca="1" si="467"/>
        <v>3.8077006857147082</v>
      </c>
      <c r="Q6650" s="11" t="str">
        <f t="shared" ca="1" si="469"/>
        <v>H</v>
      </c>
    </row>
    <row r="6651" spans="9:17" x14ac:dyDescent="0.25">
      <c r="I6651" s="11">
        <v>6650</v>
      </c>
      <c r="J6651" s="11">
        <f t="shared" ca="1" si="464"/>
        <v>1.23412094800298</v>
      </c>
      <c r="K6651" s="11">
        <f t="shared" ca="1" si="465"/>
        <v>-1.1904612960396626</v>
      </c>
      <c r="L6651" s="11" t="str">
        <f t="shared" ca="1" si="468"/>
        <v>A</v>
      </c>
      <c r="M6651" s="11"/>
      <c r="N6651" s="11">
        <v>6650</v>
      </c>
      <c r="O6651" s="12">
        <f t="shared" ca="1" si="466"/>
        <v>1.0470965497018594</v>
      </c>
      <c r="P6651" s="12">
        <f t="shared" ca="1" si="467"/>
        <v>2.6504800689895527</v>
      </c>
      <c r="Q6651" s="11" t="str">
        <f t="shared" ca="1" si="469"/>
        <v>H</v>
      </c>
    </row>
    <row r="6652" spans="9:17" x14ac:dyDescent="0.25">
      <c r="I6652" s="11">
        <v>6651</v>
      </c>
      <c r="J6652" s="11">
        <f t="shared" ca="1" si="464"/>
        <v>1.4220803101674822</v>
      </c>
      <c r="K6652" s="11">
        <f t="shared" ca="1" si="465"/>
        <v>3.9203999938528797</v>
      </c>
      <c r="L6652" s="11" t="str">
        <f t="shared" ca="1" si="468"/>
        <v>H</v>
      </c>
      <c r="M6652" s="11"/>
      <c r="N6652" s="11">
        <v>6651</v>
      </c>
      <c r="O6652" s="12">
        <f t="shared" ca="1" si="466"/>
        <v>-1.5334185675205132</v>
      </c>
      <c r="P6652" s="12">
        <f t="shared" ca="1" si="467"/>
        <v>1.8080687689186923</v>
      </c>
      <c r="Q6652" s="11" t="str">
        <f t="shared" ca="1" si="469"/>
        <v>H</v>
      </c>
    </row>
    <row r="6653" spans="9:17" x14ac:dyDescent="0.25">
      <c r="I6653" s="11">
        <v>6652</v>
      </c>
      <c r="J6653" s="11">
        <f t="shared" ca="1" si="464"/>
        <v>-1.1955840118528451</v>
      </c>
      <c r="K6653" s="11">
        <f t="shared" ca="1" si="465"/>
        <v>2.8639964378232836</v>
      </c>
      <c r="L6653" s="11" t="str">
        <f t="shared" ca="1" si="468"/>
        <v>H</v>
      </c>
      <c r="M6653" s="11"/>
      <c r="N6653" s="11">
        <v>6652</v>
      </c>
      <c r="O6653" s="12">
        <f t="shared" ca="1" si="466"/>
        <v>-0.87863142795127724</v>
      </c>
      <c r="P6653" s="12">
        <f t="shared" ca="1" si="467"/>
        <v>0.92316693558493801</v>
      </c>
      <c r="Q6653" s="11" t="str">
        <f t="shared" ca="1" si="469"/>
        <v>H</v>
      </c>
    </row>
    <row r="6654" spans="9:17" x14ac:dyDescent="0.25">
      <c r="I6654" s="11">
        <v>6653</v>
      </c>
      <c r="J6654" s="11">
        <f t="shared" ca="1" si="464"/>
        <v>-1.458222931443192</v>
      </c>
      <c r="K6654" s="11">
        <f t="shared" ca="1" si="465"/>
        <v>2.0290887820068209</v>
      </c>
      <c r="L6654" s="11" t="str">
        <f t="shared" ca="1" si="468"/>
        <v>H</v>
      </c>
      <c r="M6654" s="11"/>
      <c r="N6654" s="11">
        <v>6653</v>
      </c>
      <c r="O6654" s="12">
        <f t="shared" ca="1" si="466"/>
        <v>0.33050727908764177</v>
      </c>
      <c r="P6654" s="12">
        <f t="shared" ca="1" si="467"/>
        <v>-0.25257270032974954</v>
      </c>
      <c r="Q6654" s="11" t="str">
        <f t="shared" ca="1" si="469"/>
        <v>A</v>
      </c>
    </row>
    <row r="6655" spans="9:17" x14ac:dyDescent="0.25">
      <c r="I6655" s="11">
        <v>6654</v>
      </c>
      <c r="J6655" s="11">
        <f t="shared" ca="1" si="464"/>
        <v>0.16615677530564388</v>
      </c>
      <c r="K6655" s="11">
        <f t="shared" ca="1" si="465"/>
        <v>2.3887666037071611</v>
      </c>
      <c r="L6655" s="11" t="str">
        <f t="shared" ca="1" si="468"/>
        <v>H</v>
      </c>
      <c r="M6655" s="11"/>
      <c r="N6655" s="11">
        <v>6654</v>
      </c>
      <c r="O6655" s="12">
        <f t="shared" ca="1" si="466"/>
        <v>0.48523698716156627</v>
      </c>
      <c r="P6655" s="12">
        <f t="shared" ca="1" si="467"/>
        <v>0.130653493879336</v>
      </c>
      <c r="Q6655" s="11" t="str">
        <f t="shared" ca="1" si="469"/>
        <v>A</v>
      </c>
    </row>
    <row r="6656" spans="9:17" x14ac:dyDescent="0.25">
      <c r="I6656" s="11">
        <v>6655</v>
      </c>
      <c r="J6656" s="11">
        <f t="shared" ca="1" si="464"/>
        <v>2.287516205726158</v>
      </c>
      <c r="K6656" s="11">
        <f t="shared" ca="1" si="465"/>
        <v>-0.98409664778991512</v>
      </c>
      <c r="L6656" s="11" t="str">
        <f t="shared" ca="1" si="468"/>
        <v>A</v>
      </c>
      <c r="M6656" s="11"/>
      <c r="N6656" s="11">
        <v>6655</v>
      </c>
      <c r="O6656" s="12">
        <f t="shared" ca="1" si="466"/>
        <v>0.36906612198530314</v>
      </c>
      <c r="P6656" s="12">
        <f t="shared" ca="1" si="467"/>
        <v>-0.4395856995646934</v>
      </c>
      <c r="Q6656" s="11" t="str">
        <f t="shared" ca="1" si="469"/>
        <v>A</v>
      </c>
    </row>
    <row r="6657" spans="9:17" x14ac:dyDescent="0.25">
      <c r="I6657" s="11">
        <v>6656</v>
      </c>
      <c r="J6657" s="11">
        <f t="shared" ca="1" si="464"/>
        <v>1.0833034503593997</v>
      </c>
      <c r="K6657" s="11">
        <f t="shared" ca="1" si="465"/>
        <v>1.8701297458199349</v>
      </c>
      <c r="L6657" s="11" t="str">
        <f t="shared" ca="1" si="468"/>
        <v>H</v>
      </c>
      <c r="M6657" s="11"/>
      <c r="N6657" s="11">
        <v>6656</v>
      </c>
      <c r="O6657" s="12">
        <f t="shared" ca="1" si="466"/>
        <v>2.0310666092965617</v>
      </c>
      <c r="P6657" s="12">
        <f t="shared" ca="1" si="467"/>
        <v>3.2831329205315232</v>
      </c>
      <c r="Q6657" s="11" t="str">
        <f t="shared" ca="1" si="469"/>
        <v>H</v>
      </c>
    </row>
    <row r="6658" spans="9:17" x14ac:dyDescent="0.25">
      <c r="I6658" s="11">
        <v>6657</v>
      </c>
      <c r="J6658" s="11">
        <f t="shared" ca="1" si="464"/>
        <v>0.31531074193116992</v>
      </c>
      <c r="K6658" s="11">
        <f t="shared" ca="1" si="465"/>
        <v>3.4365919197073129</v>
      </c>
      <c r="L6658" s="11" t="str">
        <f t="shared" ca="1" si="468"/>
        <v>H</v>
      </c>
      <c r="M6658" s="11"/>
      <c r="N6658" s="11">
        <v>6657</v>
      </c>
      <c r="O6658" s="12">
        <f t="shared" ca="1" si="466"/>
        <v>1.5320462699912278</v>
      </c>
      <c r="P6658" s="12">
        <f t="shared" ca="1" si="467"/>
        <v>5.1782221252271476</v>
      </c>
      <c r="Q6658" s="11" t="str">
        <f t="shared" ca="1" si="469"/>
        <v>H</v>
      </c>
    </row>
    <row r="6659" spans="9:17" x14ac:dyDescent="0.25">
      <c r="I6659" s="11">
        <v>6658</v>
      </c>
      <c r="J6659" s="11">
        <f t="shared" ref="J6659:J6722" ca="1" si="470">NORMINV(RAND(), $D$3,$F$3)</f>
        <v>7.5210099237454586E-2</v>
      </c>
      <c r="K6659" s="11">
        <f t="shared" ref="K6659:K6722" ca="1" si="471">NORMINV(RAND(), $D$2,$F$2)</f>
        <v>0.25103754362934882</v>
      </c>
      <c r="L6659" s="11" t="str">
        <f t="shared" ca="1" si="468"/>
        <v>H</v>
      </c>
      <c r="M6659" s="11"/>
      <c r="N6659" s="11">
        <v>6658</v>
      </c>
      <c r="O6659" s="12">
        <f t="shared" ref="O6659:O6722" ca="1" si="472">NORMINV(RAND(), $D$11,$F$11)</f>
        <v>0.32106592314155535</v>
      </c>
      <c r="P6659" s="12">
        <f t="shared" ref="P6659:P6722" ca="1" si="473">NORMINV(RAND(), $D$10,$F$10)</f>
        <v>-1.3952081372143916</v>
      </c>
      <c r="Q6659" s="11" t="str">
        <f t="shared" ca="1" si="469"/>
        <v>A</v>
      </c>
    </row>
    <row r="6660" spans="9:17" x14ac:dyDescent="0.25">
      <c r="I6660" s="11">
        <v>6659</v>
      </c>
      <c r="J6660" s="11">
        <f t="shared" ca="1" si="470"/>
        <v>-0.32483550703551944</v>
      </c>
      <c r="K6660" s="11">
        <f t="shared" ca="1" si="471"/>
        <v>5.0765214848624165</v>
      </c>
      <c r="L6660" s="11" t="str">
        <f t="shared" ca="1" si="468"/>
        <v>H</v>
      </c>
      <c r="M6660" s="11"/>
      <c r="N6660" s="11">
        <v>6659</v>
      </c>
      <c r="O6660" s="12">
        <f t="shared" ca="1" si="472"/>
        <v>1.2315541167074249</v>
      </c>
      <c r="P6660" s="12">
        <f t="shared" ca="1" si="473"/>
        <v>0.60797557640195266</v>
      </c>
      <c r="Q6660" s="11" t="str">
        <f t="shared" ca="1" si="469"/>
        <v>A</v>
      </c>
    </row>
    <row r="6661" spans="9:17" x14ac:dyDescent="0.25">
      <c r="I6661" s="11">
        <v>6660</v>
      </c>
      <c r="J6661" s="11">
        <f t="shared" ca="1" si="470"/>
        <v>0.89196730912207034</v>
      </c>
      <c r="K6661" s="11">
        <f t="shared" ca="1" si="471"/>
        <v>4.4013957754045485</v>
      </c>
      <c r="L6661" s="11" t="str">
        <f t="shared" ca="1" si="468"/>
        <v>H</v>
      </c>
      <c r="M6661" s="11"/>
      <c r="N6661" s="11">
        <v>6660</v>
      </c>
      <c r="O6661" s="12">
        <f t="shared" ca="1" si="472"/>
        <v>0.7745123405541352</v>
      </c>
      <c r="P6661" s="12">
        <f t="shared" ca="1" si="473"/>
        <v>2.1489088287643909</v>
      </c>
      <c r="Q6661" s="11" t="str">
        <f t="shared" ca="1" si="469"/>
        <v>H</v>
      </c>
    </row>
    <row r="6662" spans="9:17" x14ac:dyDescent="0.25">
      <c r="I6662" s="11">
        <v>6661</v>
      </c>
      <c r="J6662" s="11">
        <f t="shared" ca="1" si="470"/>
        <v>-7.8364067773525337E-3</v>
      </c>
      <c r="K6662" s="11">
        <f t="shared" ca="1" si="471"/>
        <v>0.94728437472075977</v>
      </c>
      <c r="L6662" s="11" t="str">
        <f t="shared" ca="1" si="468"/>
        <v>H</v>
      </c>
      <c r="M6662" s="11"/>
      <c r="N6662" s="11">
        <v>6661</v>
      </c>
      <c r="O6662" s="12">
        <f t="shared" ca="1" si="472"/>
        <v>-0.11406447876664505</v>
      </c>
      <c r="P6662" s="12">
        <f t="shared" ca="1" si="473"/>
        <v>-0.18657030331221081</v>
      </c>
      <c r="Q6662" s="11" t="str">
        <f t="shared" ca="1" si="469"/>
        <v>A</v>
      </c>
    </row>
    <row r="6663" spans="9:17" x14ac:dyDescent="0.25">
      <c r="I6663" s="11">
        <v>6662</v>
      </c>
      <c r="J6663" s="11">
        <f t="shared" ca="1" si="470"/>
        <v>1.1004714559816646</v>
      </c>
      <c r="K6663" s="11">
        <f t="shared" ca="1" si="471"/>
        <v>-0.42146990966310272</v>
      </c>
      <c r="L6663" s="11" t="str">
        <f t="shared" ca="1" si="468"/>
        <v>A</v>
      </c>
      <c r="M6663" s="11"/>
      <c r="N6663" s="11">
        <v>6662</v>
      </c>
      <c r="O6663" s="12">
        <f t="shared" ca="1" si="472"/>
        <v>1.3847655707324147</v>
      </c>
      <c r="P6663" s="12">
        <f t="shared" ca="1" si="473"/>
        <v>0.58333793775544307</v>
      </c>
      <c r="Q6663" s="11" t="str">
        <f t="shared" ca="1" si="469"/>
        <v>A</v>
      </c>
    </row>
    <row r="6664" spans="9:17" x14ac:dyDescent="0.25">
      <c r="I6664" s="11">
        <v>6663</v>
      </c>
      <c r="J6664" s="11">
        <f t="shared" ca="1" si="470"/>
        <v>-1.142452449259586</v>
      </c>
      <c r="K6664" s="11">
        <f t="shared" ca="1" si="471"/>
        <v>-1.345996693419087</v>
      </c>
      <c r="L6664" s="11" t="str">
        <f t="shared" ca="1" si="468"/>
        <v>A</v>
      </c>
      <c r="M6664" s="11"/>
      <c r="N6664" s="11">
        <v>6663</v>
      </c>
      <c r="O6664" s="12">
        <f t="shared" ca="1" si="472"/>
        <v>0.38728550437084081</v>
      </c>
      <c r="P6664" s="12">
        <f t="shared" ca="1" si="473"/>
        <v>0.23875055598779427</v>
      </c>
      <c r="Q6664" s="11" t="str">
        <f t="shared" ca="1" si="469"/>
        <v>A</v>
      </c>
    </row>
    <row r="6665" spans="9:17" x14ac:dyDescent="0.25">
      <c r="I6665" s="11">
        <v>6664</v>
      </c>
      <c r="J6665" s="11">
        <f t="shared" ca="1" si="470"/>
        <v>-0.37000955226201226</v>
      </c>
      <c r="K6665" s="11">
        <f t="shared" ca="1" si="471"/>
        <v>1.2570856468958054</v>
      </c>
      <c r="L6665" s="11" t="str">
        <f t="shared" ca="1" si="468"/>
        <v>H</v>
      </c>
      <c r="M6665" s="11"/>
      <c r="N6665" s="11">
        <v>6664</v>
      </c>
      <c r="O6665" s="12">
        <f t="shared" ca="1" si="472"/>
        <v>7.4783266229098144E-2</v>
      </c>
      <c r="P6665" s="12">
        <f t="shared" ca="1" si="473"/>
        <v>1.5799455323631482</v>
      </c>
      <c r="Q6665" s="11" t="str">
        <f t="shared" ca="1" si="469"/>
        <v>H</v>
      </c>
    </row>
    <row r="6666" spans="9:17" x14ac:dyDescent="0.25">
      <c r="I6666" s="11">
        <v>6665</v>
      </c>
      <c r="J6666" s="11">
        <f t="shared" ca="1" si="470"/>
        <v>-1.3136548407293467</v>
      </c>
      <c r="K6666" s="11">
        <f t="shared" ca="1" si="471"/>
        <v>2.935431272530773</v>
      </c>
      <c r="L6666" s="11" t="str">
        <f t="shared" ca="1" si="468"/>
        <v>H</v>
      </c>
      <c r="M6666" s="11"/>
      <c r="N6666" s="11">
        <v>6665</v>
      </c>
      <c r="O6666" s="12">
        <f t="shared" ca="1" si="472"/>
        <v>2.31933064764161</v>
      </c>
      <c r="P6666" s="12">
        <f t="shared" ca="1" si="473"/>
        <v>0.19268702256687542</v>
      </c>
      <c r="Q6666" s="11" t="str">
        <f t="shared" ca="1" si="469"/>
        <v>A</v>
      </c>
    </row>
    <row r="6667" spans="9:17" x14ac:dyDescent="0.25">
      <c r="I6667" s="11">
        <v>6666</v>
      </c>
      <c r="J6667" s="11">
        <f t="shared" ca="1" si="470"/>
        <v>1.8333567052917852</v>
      </c>
      <c r="K6667" s="11">
        <f t="shared" ca="1" si="471"/>
        <v>2.113874186906771</v>
      </c>
      <c r="L6667" s="11" t="str">
        <f t="shared" ca="1" si="468"/>
        <v>H</v>
      </c>
      <c r="M6667" s="11"/>
      <c r="N6667" s="11">
        <v>6666</v>
      </c>
      <c r="O6667" s="12">
        <f t="shared" ca="1" si="472"/>
        <v>-0.52806971037815909</v>
      </c>
      <c r="P6667" s="12">
        <f t="shared" ca="1" si="473"/>
        <v>5.1486756426119218E-2</v>
      </c>
      <c r="Q6667" s="11" t="str">
        <f t="shared" ca="1" si="469"/>
        <v>H</v>
      </c>
    </row>
    <row r="6668" spans="9:17" x14ac:dyDescent="0.25">
      <c r="I6668" s="11">
        <v>6667</v>
      </c>
      <c r="J6668" s="11">
        <f t="shared" ca="1" si="470"/>
        <v>-0.45410911677495613</v>
      </c>
      <c r="K6668" s="11">
        <f t="shared" ca="1" si="471"/>
        <v>-0.40932102619120503</v>
      </c>
      <c r="L6668" s="11" t="str">
        <f t="shared" ca="1" si="468"/>
        <v>H</v>
      </c>
      <c r="M6668" s="11"/>
      <c r="N6668" s="11">
        <v>6667</v>
      </c>
      <c r="O6668" s="12">
        <f t="shared" ca="1" si="472"/>
        <v>0.54382959566637312</v>
      </c>
      <c r="P6668" s="12">
        <f t="shared" ca="1" si="473"/>
        <v>0.32456761296940606</v>
      </c>
      <c r="Q6668" s="11" t="str">
        <f t="shared" ca="1" si="469"/>
        <v>A</v>
      </c>
    </row>
    <row r="6669" spans="9:17" x14ac:dyDescent="0.25">
      <c r="I6669" s="11">
        <v>6668</v>
      </c>
      <c r="J6669" s="11">
        <f t="shared" ca="1" si="470"/>
        <v>2.4041298442421555</v>
      </c>
      <c r="K6669" s="11">
        <f t="shared" ca="1" si="471"/>
        <v>4.0663434126254554</v>
      </c>
      <c r="L6669" s="11" t="str">
        <f t="shared" ca="1" si="468"/>
        <v>H</v>
      </c>
      <c r="M6669" s="11"/>
      <c r="N6669" s="11">
        <v>6668</v>
      </c>
      <c r="O6669" s="12">
        <f t="shared" ca="1" si="472"/>
        <v>0.11924515092957405</v>
      </c>
      <c r="P6669" s="12">
        <f t="shared" ca="1" si="473"/>
        <v>1.9189416118565679</v>
      </c>
      <c r="Q6669" s="11" t="str">
        <f t="shared" ca="1" si="469"/>
        <v>H</v>
      </c>
    </row>
    <row r="6670" spans="9:17" x14ac:dyDescent="0.25">
      <c r="I6670" s="11">
        <v>6669</v>
      </c>
      <c r="J6670" s="11">
        <f t="shared" ca="1" si="470"/>
        <v>0.11142989730311337</v>
      </c>
      <c r="K6670" s="11">
        <f t="shared" ca="1" si="471"/>
        <v>1.3655716402813631</v>
      </c>
      <c r="L6670" s="11" t="str">
        <f t="shared" ca="1" si="468"/>
        <v>H</v>
      </c>
      <c r="M6670" s="11"/>
      <c r="N6670" s="11">
        <v>6669</v>
      </c>
      <c r="O6670" s="12">
        <f t="shared" ca="1" si="472"/>
        <v>-1.5362282257101889</v>
      </c>
      <c r="P6670" s="12">
        <f t="shared" ca="1" si="473"/>
        <v>-1.0963070282048522</v>
      </c>
      <c r="Q6670" s="11" t="str">
        <f t="shared" ca="1" si="469"/>
        <v>H</v>
      </c>
    </row>
    <row r="6671" spans="9:17" x14ac:dyDescent="0.25">
      <c r="I6671" s="11">
        <v>6670</v>
      </c>
      <c r="J6671" s="11">
        <f t="shared" ca="1" si="470"/>
        <v>-0.15890497180716412</v>
      </c>
      <c r="K6671" s="11">
        <f t="shared" ca="1" si="471"/>
        <v>2.7639971098279146</v>
      </c>
      <c r="L6671" s="11" t="str">
        <f t="shared" ca="1" si="468"/>
        <v>H</v>
      </c>
      <c r="M6671" s="11"/>
      <c r="N6671" s="11">
        <v>6670</v>
      </c>
      <c r="O6671" s="12">
        <f t="shared" ca="1" si="472"/>
        <v>-0.74599564936705853</v>
      </c>
      <c r="P6671" s="12">
        <f t="shared" ca="1" si="473"/>
        <v>5.2932505654637456</v>
      </c>
      <c r="Q6671" s="11" t="str">
        <f t="shared" ca="1" si="469"/>
        <v>H</v>
      </c>
    </row>
    <row r="6672" spans="9:17" x14ac:dyDescent="0.25">
      <c r="I6672" s="11">
        <v>6671</v>
      </c>
      <c r="J6672" s="11">
        <f t="shared" ca="1" si="470"/>
        <v>0.74264115567813094</v>
      </c>
      <c r="K6672" s="11">
        <f t="shared" ca="1" si="471"/>
        <v>3.2211014372474533</v>
      </c>
      <c r="L6672" s="11" t="str">
        <f t="shared" ca="1" si="468"/>
        <v>H</v>
      </c>
      <c r="M6672" s="11"/>
      <c r="N6672" s="11">
        <v>6671</v>
      </c>
      <c r="O6672" s="12">
        <f t="shared" ca="1" si="472"/>
        <v>0.39703175989425699</v>
      </c>
      <c r="P6672" s="12">
        <f t="shared" ca="1" si="473"/>
        <v>-0.65317199713711083</v>
      </c>
      <c r="Q6672" s="11" t="str">
        <f t="shared" ca="1" si="469"/>
        <v>A</v>
      </c>
    </row>
    <row r="6673" spans="9:17" x14ac:dyDescent="0.25">
      <c r="I6673" s="11">
        <v>6672</v>
      </c>
      <c r="J6673" s="11">
        <f t="shared" ca="1" si="470"/>
        <v>1.7425151931271874</v>
      </c>
      <c r="K6673" s="11">
        <f t="shared" ca="1" si="471"/>
        <v>2.9453372931538104</v>
      </c>
      <c r="L6673" s="11" t="str">
        <f t="shared" ca="1" si="468"/>
        <v>H</v>
      </c>
      <c r="M6673" s="11"/>
      <c r="N6673" s="11">
        <v>6672</v>
      </c>
      <c r="O6673" s="12">
        <f t="shared" ca="1" si="472"/>
        <v>-0.93308825406996743</v>
      </c>
      <c r="P6673" s="12">
        <f t="shared" ca="1" si="473"/>
        <v>2.2724825127641823</v>
      </c>
      <c r="Q6673" s="11" t="str">
        <f t="shared" ca="1" si="469"/>
        <v>H</v>
      </c>
    </row>
    <row r="6674" spans="9:17" x14ac:dyDescent="0.25">
      <c r="I6674" s="11">
        <v>6673</v>
      </c>
      <c r="J6674" s="11">
        <f t="shared" ca="1" si="470"/>
        <v>1.289936186782163</v>
      </c>
      <c r="K6674" s="11">
        <f t="shared" ca="1" si="471"/>
        <v>-1.0326598062819334</v>
      </c>
      <c r="L6674" s="11" t="str">
        <f t="shared" ca="1" si="468"/>
        <v>A</v>
      </c>
      <c r="M6674" s="11"/>
      <c r="N6674" s="11">
        <v>6673</v>
      </c>
      <c r="O6674" s="12">
        <f t="shared" ca="1" si="472"/>
        <v>0.77714521083455534</v>
      </c>
      <c r="P6674" s="12">
        <f t="shared" ca="1" si="473"/>
        <v>-8.8612135354648958E-2</v>
      </c>
      <c r="Q6674" s="11" t="str">
        <f t="shared" ca="1" si="469"/>
        <v>A</v>
      </c>
    </row>
    <row r="6675" spans="9:17" x14ac:dyDescent="0.25">
      <c r="I6675" s="11">
        <v>6674</v>
      </c>
      <c r="J6675" s="11">
        <f t="shared" ca="1" si="470"/>
        <v>1.205443416822483</v>
      </c>
      <c r="K6675" s="11">
        <f t="shared" ca="1" si="471"/>
        <v>1.0713252214501354</v>
      </c>
      <c r="L6675" s="11" t="str">
        <f t="shared" ca="1" si="468"/>
        <v>A</v>
      </c>
      <c r="M6675" s="11"/>
      <c r="N6675" s="11">
        <v>6674</v>
      </c>
      <c r="O6675" s="12">
        <f t="shared" ca="1" si="472"/>
        <v>0.34557454088198764</v>
      </c>
      <c r="P6675" s="12">
        <f t="shared" ca="1" si="473"/>
        <v>0.91456127583015567</v>
      </c>
      <c r="Q6675" s="11" t="str">
        <f t="shared" ca="1" si="469"/>
        <v>H</v>
      </c>
    </row>
    <row r="6676" spans="9:17" x14ac:dyDescent="0.25">
      <c r="I6676" s="11">
        <v>6675</v>
      </c>
      <c r="J6676" s="11">
        <f t="shared" ca="1" si="470"/>
        <v>0.97697596893239436</v>
      </c>
      <c r="K6676" s="11">
        <f t="shared" ca="1" si="471"/>
        <v>5.0228096901664276</v>
      </c>
      <c r="L6676" s="11" t="str">
        <f t="shared" ca="1" si="468"/>
        <v>H</v>
      </c>
      <c r="M6676" s="11"/>
      <c r="N6676" s="11">
        <v>6675</v>
      </c>
      <c r="O6676" s="12">
        <f t="shared" ca="1" si="472"/>
        <v>-0.31261710771066309</v>
      </c>
      <c r="P6676" s="12">
        <f t="shared" ca="1" si="473"/>
        <v>-0.39634894798812415</v>
      </c>
      <c r="Q6676" s="11" t="str">
        <f t="shared" ca="1" si="469"/>
        <v>A</v>
      </c>
    </row>
    <row r="6677" spans="9:17" x14ac:dyDescent="0.25">
      <c r="I6677" s="11">
        <v>6676</v>
      </c>
      <c r="J6677" s="11">
        <f t="shared" ca="1" si="470"/>
        <v>-0.74067281181866729</v>
      </c>
      <c r="K6677" s="11">
        <f t="shared" ca="1" si="471"/>
        <v>2.6265848538929926</v>
      </c>
      <c r="L6677" s="11" t="str">
        <f t="shared" ca="1" si="468"/>
        <v>H</v>
      </c>
      <c r="M6677" s="11"/>
      <c r="N6677" s="11">
        <v>6676</v>
      </c>
      <c r="O6677" s="12">
        <f t="shared" ca="1" si="472"/>
        <v>-0.63441509154805287</v>
      </c>
      <c r="P6677" s="12">
        <f t="shared" ca="1" si="473"/>
        <v>-0.40899811721032453</v>
      </c>
      <c r="Q6677" s="11" t="str">
        <f t="shared" ca="1" si="469"/>
        <v>H</v>
      </c>
    </row>
    <row r="6678" spans="9:17" x14ac:dyDescent="0.25">
      <c r="I6678" s="11">
        <v>6677</v>
      </c>
      <c r="J6678" s="11">
        <f t="shared" ca="1" si="470"/>
        <v>0.78893201058255913</v>
      </c>
      <c r="K6678" s="11">
        <f t="shared" ca="1" si="471"/>
        <v>2.5446529879130848</v>
      </c>
      <c r="L6678" s="11" t="str">
        <f t="shared" ca="1" si="468"/>
        <v>H</v>
      </c>
      <c r="M6678" s="11"/>
      <c r="N6678" s="11">
        <v>6677</v>
      </c>
      <c r="O6678" s="12">
        <f t="shared" ca="1" si="472"/>
        <v>-0.33254013639200097</v>
      </c>
      <c r="P6678" s="12">
        <f t="shared" ca="1" si="473"/>
        <v>0.78725994076524763</v>
      </c>
      <c r="Q6678" s="11" t="str">
        <f t="shared" ca="1" si="469"/>
        <v>H</v>
      </c>
    </row>
    <row r="6679" spans="9:17" x14ac:dyDescent="0.25">
      <c r="I6679" s="11">
        <v>6678</v>
      </c>
      <c r="J6679" s="11">
        <f t="shared" ca="1" si="470"/>
        <v>0.88360541944887239</v>
      </c>
      <c r="K6679" s="11">
        <f t="shared" ca="1" si="471"/>
        <v>2.0164238040202491</v>
      </c>
      <c r="L6679" s="11" t="str">
        <f t="shared" ca="1" si="468"/>
        <v>H</v>
      </c>
      <c r="M6679" s="11"/>
      <c r="N6679" s="11">
        <v>6678</v>
      </c>
      <c r="O6679" s="12">
        <f t="shared" ca="1" si="472"/>
        <v>1.4695198494931374</v>
      </c>
      <c r="P6679" s="12">
        <f t="shared" ca="1" si="473"/>
        <v>0.83365361978694175</v>
      </c>
      <c r="Q6679" s="11" t="str">
        <f t="shared" ca="1" si="469"/>
        <v>A</v>
      </c>
    </row>
    <row r="6680" spans="9:17" x14ac:dyDescent="0.25">
      <c r="I6680" s="11">
        <v>6679</v>
      </c>
      <c r="J6680" s="11">
        <f t="shared" ca="1" si="470"/>
        <v>1.1453220159574728</v>
      </c>
      <c r="K6680" s="11">
        <f t="shared" ca="1" si="471"/>
        <v>2.6383510029224384</v>
      </c>
      <c r="L6680" s="11" t="str">
        <f t="shared" ca="1" si="468"/>
        <v>H</v>
      </c>
      <c r="M6680" s="11"/>
      <c r="N6680" s="11">
        <v>6679</v>
      </c>
      <c r="O6680" s="12">
        <f t="shared" ca="1" si="472"/>
        <v>-0.1108589086566959</v>
      </c>
      <c r="P6680" s="12">
        <f t="shared" ca="1" si="473"/>
        <v>2.1331783572555372</v>
      </c>
      <c r="Q6680" s="11" t="str">
        <f t="shared" ca="1" si="469"/>
        <v>H</v>
      </c>
    </row>
    <row r="6681" spans="9:17" x14ac:dyDescent="0.25">
      <c r="I6681" s="11">
        <v>6680</v>
      </c>
      <c r="J6681" s="11">
        <f t="shared" ca="1" si="470"/>
        <v>0.63061754872102616</v>
      </c>
      <c r="K6681" s="11">
        <f t="shared" ca="1" si="471"/>
        <v>2.5345861643182852</v>
      </c>
      <c r="L6681" s="11" t="str">
        <f t="shared" ca="1" si="468"/>
        <v>H</v>
      </c>
      <c r="M6681" s="11"/>
      <c r="N6681" s="11">
        <v>6680</v>
      </c>
      <c r="O6681" s="12">
        <f t="shared" ca="1" si="472"/>
        <v>0.67175218101546974</v>
      </c>
      <c r="P6681" s="12">
        <f t="shared" ca="1" si="473"/>
        <v>0.58670456065300147</v>
      </c>
      <c r="Q6681" s="11" t="str">
        <f t="shared" ca="1" si="469"/>
        <v>A</v>
      </c>
    </row>
    <row r="6682" spans="9:17" x14ac:dyDescent="0.25">
      <c r="I6682" s="11">
        <v>6681</v>
      </c>
      <c r="J6682" s="11">
        <f t="shared" ca="1" si="470"/>
        <v>1.8830862321187105</v>
      </c>
      <c r="K6682" s="11">
        <f t="shared" ca="1" si="471"/>
        <v>5.2261620223054681</v>
      </c>
      <c r="L6682" s="11" t="str">
        <f t="shared" ca="1" si="468"/>
        <v>H</v>
      </c>
      <c r="M6682" s="11"/>
      <c r="N6682" s="11">
        <v>6681</v>
      </c>
      <c r="O6682" s="12">
        <f t="shared" ca="1" si="472"/>
        <v>1.3602799205992673</v>
      </c>
      <c r="P6682" s="12">
        <f t="shared" ca="1" si="473"/>
        <v>2.6496109881061645</v>
      </c>
      <c r="Q6682" s="11" t="str">
        <f t="shared" ca="1" si="469"/>
        <v>H</v>
      </c>
    </row>
    <row r="6683" spans="9:17" x14ac:dyDescent="0.25">
      <c r="I6683" s="11">
        <v>6682</v>
      </c>
      <c r="J6683" s="11">
        <f t="shared" ca="1" si="470"/>
        <v>1.3978780109496254</v>
      </c>
      <c r="K6683" s="11">
        <f t="shared" ca="1" si="471"/>
        <v>4.9993411999524398</v>
      </c>
      <c r="L6683" s="11" t="str">
        <f t="shared" ca="1" si="468"/>
        <v>H</v>
      </c>
      <c r="M6683" s="11"/>
      <c r="N6683" s="11">
        <v>6682</v>
      </c>
      <c r="O6683" s="12">
        <f t="shared" ca="1" si="472"/>
        <v>0.95704066778318153</v>
      </c>
      <c r="P6683" s="12">
        <f t="shared" ca="1" si="473"/>
        <v>1.7669954187473726</v>
      </c>
      <c r="Q6683" s="11" t="str">
        <f t="shared" ca="1" si="469"/>
        <v>H</v>
      </c>
    </row>
    <row r="6684" spans="9:17" x14ac:dyDescent="0.25">
      <c r="I6684" s="11">
        <v>6683</v>
      </c>
      <c r="J6684" s="11">
        <f t="shared" ca="1" si="470"/>
        <v>1.4883597121263752</v>
      </c>
      <c r="K6684" s="11">
        <f t="shared" ca="1" si="471"/>
        <v>1.7711041241152556</v>
      </c>
      <c r="L6684" s="11" t="str">
        <f t="shared" ca="1" si="468"/>
        <v>H</v>
      </c>
      <c r="M6684" s="11"/>
      <c r="N6684" s="11">
        <v>6683</v>
      </c>
      <c r="O6684" s="12">
        <f t="shared" ca="1" si="472"/>
        <v>-8.8955637634860585E-2</v>
      </c>
      <c r="P6684" s="12">
        <f t="shared" ca="1" si="473"/>
        <v>0.2057959174341476</v>
      </c>
      <c r="Q6684" s="11" t="str">
        <f t="shared" ca="1" si="469"/>
        <v>H</v>
      </c>
    </row>
    <row r="6685" spans="9:17" x14ac:dyDescent="0.25">
      <c r="I6685" s="11">
        <v>6684</v>
      </c>
      <c r="J6685" s="11">
        <f t="shared" ca="1" si="470"/>
        <v>1.5861048260726927</v>
      </c>
      <c r="K6685" s="11">
        <f t="shared" ca="1" si="471"/>
        <v>2.2587303203741853</v>
      </c>
      <c r="L6685" s="11" t="str">
        <f t="shared" ca="1" si="468"/>
        <v>H</v>
      </c>
      <c r="M6685" s="11"/>
      <c r="N6685" s="11">
        <v>6684</v>
      </c>
      <c r="O6685" s="12">
        <f t="shared" ca="1" si="472"/>
        <v>1.284753389585342</v>
      </c>
      <c r="P6685" s="12">
        <f t="shared" ca="1" si="473"/>
        <v>1.829278772188172</v>
      </c>
      <c r="Q6685" s="11" t="str">
        <f t="shared" ca="1" si="469"/>
        <v>H</v>
      </c>
    </row>
    <row r="6686" spans="9:17" x14ac:dyDescent="0.25">
      <c r="I6686" s="11">
        <v>6685</v>
      </c>
      <c r="J6686" s="11">
        <f t="shared" ca="1" si="470"/>
        <v>7.7170684538803491E-2</v>
      </c>
      <c r="K6686" s="11">
        <f t="shared" ca="1" si="471"/>
        <v>1.7940184024495356</v>
      </c>
      <c r="L6686" s="11" t="str">
        <f t="shared" ca="1" si="468"/>
        <v>H</v>
      </c>
      <c r="M6686" s="11"/>
      <c r="N6686" s="11">
        <v>6685</v>
      </c>
      <c r="O6686" s="12">
        <f t="shared" ca="1" si="472"/>
        <v>1.7793667037126637</v>
      </c>
      <c r="P6686" s="12">
        <f t="shared" ca="1" si="473"/>
        <v>0.85882102341685029</v>
      </c>
      <c r="Q6686" s="11" t="str">
        <f t="shared" ca="1" si="469"/>
        <v>A</v>
      </c>
    </row>
    <row r="6687" spans="9:17" x14ac:dyDescent="0.25">
      <c r="I6687" s="11">
        <v>6686</v>
      </c>
      <c r="J6687" s="11">
        <f t="shared" ca="1" si="470"/>
        <v>1.0408231561593204</v>
      </c>
      <c r="K6687" s="11">
        <f t="shared" ca="1" si="471"/>
        <v>1.3688833827792228</v>
      </c>
      <c r="L6687" s="11" t="str">
        <f t="shared" ca="1" si="468"/>
        <v>H</v>
      </c>
      <c r="M6687" s="11"/>
      <c r="N6687" s="11">
        <v>6686</v>
      </c>
      <c r="O6687" s="12">
        <f t="shared" ca="1" si="472"/>
        <v>-0.34691023026626011</v>
      </c>
      <c r="P6687" s="12">
        <f t="shared" ca="1" si="473"/>
        <v>-2.0930034527266455</v>
      </c>
      <c r="Q6687" s="11" t="str">
        <f t="shared" ca="1" si="469"/>
        <v>A</v>
      </c>
    </row>
    <row r="6688" spans="9:17" x14ac:dyDescent="0.25">
      <c r="I6688" s="11">
        <v>6687</v>
      </c>
      <c r="J6688" s="11">
        <f t="shared" ca="1" si="470"/>
        <v>1.2282670723620872</v>
      </c>
      <c r="K6688" s="11">
        <f t="shared" ca="1" si="471"/>
        <v>1.5441387803935527</v>
      </c>
      <c r="L6688" s="11" t="str">
        <f t="shared" ca="1" si="468"/>
        <v>H</v>
      </c>
      <c r="M6688" s="11"/>
      <c r="N6688" s="11">
        <v>6687</v>
      </c>
      <c r="O6688" s="12">
        <f t="shared" ca="1" si="472"/>
        <v>0.90145468315947208</v>
      </c>
      <c r="P6688" s="12">
        <f t="shared" ca="1" si="473"/>
        <v>0.66779362797839037</v>
      </c>
      <c r="Q6688" s="11" t="str">
        <f t="shared" ca="1" si="469"/>
        <v>A</v>
      </c>
    </row>
    <row r="6689" spans="9:17" x14ac:dyDescent="0.25">
      <c r="I6689" s="11">
        <v>6688</v>
      </c>
      <c r="J6689" s="11">
        <f t="shared" ca="1" si="470"/>
        <v>-0.82117636558850327</v>
      </c>
      <c r="K6689" s="11">
        <f t="shared" ca="1" si="471"/>
        <v>0.14462516410748782</v>
      </c>
      <c r="L6689" s="11" t="str">
        <f t="shared" ca="1" si="468"/>
        <v>H</v>
      </c>
      <c r="M6689" s="11"/>
      <c r="N6689" s="11">
        <v>6688</v>
      </c>
      <c r="O6689" s="12">
        <f t="shared" ca="1" si="472"/>
        <v>0.123538098327651</v>
      </c>
      <c r="P6689" s="12">
        <f t="shared" ca="1" si="473"/>
        <v>0.56015151335213997</v>
      </c>
      <c r="Q6689" s="11" t="str">
        <f t="shared" ca="1" si="469"/>
        <v>H</v>
      </c>
    </row>
    <row r="6690" spans="9:17" x14ac:dyDescent="0.25">
      <c r="I6690" s="11">
        <v>6689</v>
      </c>
      <c r="J6690" s="11">
        <f t="shared" ca="1" si="470"/>
        <v>1.8909393436472606</v>
      </c>
      <c r="K6690" s="11">
        <f t="shared" ca="1" si="471"/>
        <v>1.1534291740356006</v>
      </c>
      <c r="L6690" s="11" t="str">
        <f t="shared" ca="1" si="468"/>
        <v>A</v>
      </c>
      <c r="M6690" s="11"/>
      <c r="N6690" s="11">
        <v>6689</v>
      </c>
      <c r="O6690" s="12">
        <f t="shared" ca="1" si="472"/>
        <v>0.69556732135345034</v>
      </c>
      <c r="P6690" s="12">
        <f t="shared" ca="1" si="473"/>
        <v>1.6633372390539745</v>
      </c>
      <c r="Q6690" s="11" t="str">
        <f t="shared" ca="1" si="469"/>
        <v>H</v>
      </c>
    </row>
    <row r="6691" spans="9:17" x14ac:dyDescent="0.25">
      <c r="I6691" s="11">
        <v>6690</v>
      </c>
      <c r="J6691" s="11">
        <f t="shared" ca="1" si="470"/>
        <v>-1.1047134043906213</v>
      </c>
      <c r="K6691" s="11">
        <f t="shared" ca="1" si="471"/>
        <v>4.4285274960488703</v>
      </c>
      <c r="L6691" s="11" t="str">
        <f t="shared" ca="1" si="468"/>
        <v>H</v>
      </c>
      <c r="M6691" s="11"/>
      <c r="N6691" s="11">
        <v>6690</v>
      </c>
      <c r="O6691" s="12">
        <f t="shared" ca="1" si="472"/>
        <v>0.33652721094254301</v>
      </c>
      <c r="P6691" s="12">
        <f t="shared" ca="1" si="473"/>
        <v>-0.81475798153822909</v>
      </c>
      <c r="Q6691" s="11" t="str">
        <f t="shared" ca="1" si="469"/>
        <v>A</v>
      </c>
    </row>
    <row r="6692" spans="9:17" x14ac:dyDescent="0.25">
      <c r="I6692" s="11">
        <v>6691</v>
      </c>
      <c r="J6692" s="11">
        <f t="shared" ca="1" si="470"/>
        <v>2.7628810724390735</v>
      </c>
      <c r="K6692" s="11">
        <f t="shared" ca="1" si="471"/>
        <v>2.0725480332266368</v>
      </c>
      <c r="L6692" s="11" t="str">
        <f t="shared" ca="1" si="468"/>
        <v>A</v>
      </c>
      <c r="M6692" s="11"/>
      <c r="N6692" s="11">
        <v>6691</v>
      </c>
      <c r="O6692" s="12">
        <f t="shared" ca="1" si="472"/>
        <v>-1.713518047152476</v>
      </c>
      <c r="P6692" s="12">
        <f t="shared" ca="1" si="473"/>
        <v>3.1529784560222742</v>
      </c>
      <c r="Q6692" s="11" t="str">
        <f t="shared" ca="1" si="469"/>
        <v>H</v>
      </c>
    </row>
    <row r="6693" spans="9:17" x14ac:dyDescent="0.25">
      <c r="I6693" s="11">
        <v>6692</v>
      </c>
      <c r="J6693" s="11">
        <f t="shared" ca="1" si="470"/>
        <v>-0.5194847112231803</v>
      </c>
      <c r="K6693" s="11">
        <f t="shared" ca="1" si="471"/>
        <v>1.8242033807635056</v>
      </c>
      <c r="L6693" s="11" t="str">
        <f t="shared" ca="1" si="468"/>
        <v>H</v>
      </c>
      <c r="M6693" s="11"/>
      <c r="N6693" s="11">
        <v>6692</v>
      </c>
      <c r="O6693" s="12">
        <f t="shared" ca="1" si="472"/>
        <v>-0.42210106000346759</v>
      </c>
      <c r="P6693" s="12">
        <f t="shared" ca="1" si="473"/>
        <v>1.7607832155800929</v>
      </c>
      <c r="Q6693" s="11" t="str">
        <f t="shared" ca="1" si="469"/>
        <v>H</v>
      </c>
    </row>
    <row r="6694" spans="9:17" x14ac:dyDescent="0.25">
      <c r="I6694" s="11">
        <v>6693</v>
      </c>
      <c r="J6694" s="11">
        <f t="shared" ca="1" si="470"/>
        <v>1.5500547417110777</v>
      </c>
      <c r="K6694" s="11">
        <f t="shared" ca="1" si="471"/>
        <v>3.5032454234257164</v>
      </c>
      <c r="L6694" s="11" t="str">
        <f t="shared" ca="1" si="468"/>
        <v>H</v>
      </c>
      <c r="M6694" s="11"/>
      <c r="N6694" s="11">
        <v>6693</v>
      </c>
      <c r="O6694" s="12">
        <f t="shared" ca="1" si="472"/>
        <v>-1.6818075844827385</v>
      </c>
      <c r="P6694" s="12">
        <f t="shared" ca="1" si="473"/>
        <v>1.1898681346943354</v>
      </c>
      <c r="Q6694" s="11" t="str">
        <f t="shared" ca="1" si="469"/>
        <v>H</v>
      </c>
    </row>
    <row r="6695" spans="9:17" x14ac:dyDescent="0.25">
      <c r="I6695" s="11">
        <v>6694</v>
      </c>
      <c r="J6695" s="11">
        <f t="shared" ca="1" si="470"/>
        <v>2.2872169116240419</v>
      </c>
      <c r="K6695" s="11">
        <f t="shared" ca="1" si="471"/>
        <v>3.810217654104564</v>
      </c>
      <c r="L6695" s="11" t="str">
        <f t="shared" ca="1" si="468"/>
        <v>H</v>
      </c>
      <c r="M6695" s="11"/>
      <c r="N6695" s="11">
        <v>6694</v>
      </c>
      <c r="O6695" s="12">
        <f t="shared" ca="1" si="472"/>
        <v>-0.9597627362316612</v>
      </c>
      <c r="P6695" s="12">
        <f t="shared" ca="1" si="473"/>
        <v>2.4507008123154499</v>
      </c>
      <c r="Q6695" s="11" t="str">
        <f t="shared" ca="1" si="469"/>
        <v>H</v>
      </c>
    </row>
    <row r="6696" spans="9:17" x14ac:dyDescent="0.25">
      <c r="I6696" s="11">
        <v>6695</v>
      </c>
      <c r="J6696" s="11">
        <f t="shared" ca="1" si="470"/>
        <v>0.63048067925261053</v>
      </c>
      <c r="K6696" s="11">
        <f t="shared" ca="1" si="471"/>
        <v>0.12515419430703867</v>
      </c>
      <c r="L6696" s="11" t="str">
        <f t="shared" ca="1" si="468"/>
        <v>A</v>
      </c>
      <c r="M6696" s="11"/>
      <c r="N6696" s="11">
        <v>6695</v>
      </c>
      <c r="O6696" s="12">
        <f t="shared" ca="1" si="472"/>
        <v>2.2449019653697855</v>
      </c>
      <c r="P6696" s="12">
        <f t="shared" ca="1" si="473"/>
        <v>2.1907122375876478</v>
      </c>
      <c r="Q6696" s="11" t="str">
        <f t="shared" ca="1" si="469"/>
        <v>A</v>
      </c>
    </row>
    <row r="6697" spans="9:17" x14ac:dyDescent="0.25">
      <c r="I6697" s="11">
        <v>6696</v>
      </c>
      <c r="J6697" s="11">
        <f t="shared" ca="1" si="470"/>
        <v>2.3370115742607314</v>
      </c>
      <c r="K6697" s="11">
        <f t="shared" ca="1" si="471"/>
        <v>2.8375052872355253</v>
      </c>
      <c r="L6697" s="11" t="str">
        <f t="shared" ca="1" si="468"/>
        <v>H</v>
      </c>
      <c r="M6697" s="11"/>
      <c r="N6697" s="11">
        <v>6696</v>
      </c>
      <c r="O6697" s="12">
        <f t="shared" ca="1" si="472"/>
        <v>0.43266667772680689</v>
      </c>
      <c r="P6697" s="12">
        <f t="shared" ca="1" si="473"/>
        <v>1.889948339922537</v>
      </c>
      <c r="Q6697" s="11" t="str">
        <f t="shared" ca="1" si="469"/>
        <v>H</v>
      </c>
    </row>
    <row r="6698" spans="9:17" x14ac:dyDescent="0.25">
      <c r="I6698" s="11">
        <v>6697</v>
      </c>
      <c r="J6698" s="11">
        <f t="shared" ca="1" si="470"/>
        <v>0.66795113060685574</v>
      </c>
      <c r="K6698" s="11">
        <f t="shared" ca="1" si="471"/>
        <v>1.0483897007469807</v>
      </c>
      <c r="L6698" s="11" t="str">
        <f t="shared" ca="1" si="468"/>
        <v>H</v>
      </c>
      <c r="M6698" s="11"/>
      <c r="N6698" s="11">
        <v>6697</v>
      </c>
      <c r="O6698" s="12">
        <f t="shared" ca="1" si="472"/>
        <v>-0.37754204411908576</v>
      </c>
      <c r="P6698" s="12">
        <f t="shared" ca="1" si="473"/>
        <v>-2.0386570473686536</v>
      </c>
      <c r="Q6698" s="11" t="str">
        <f t="shared" ca="1" si="469"/>
        <v>A</v>
      </c>
    </row>
    <row r="6699" spans="9:17" x14ac:dyDescent="0.25">
      <c r="I6699" s="11">
        <v>6698</v>
      </c>
      <c r="J6699" s="11">
        <f t="shared" ca="1" si="470"/>
        <v>1.8075981082102415</v>
      </c>
      <c r="K6699" s="11">
        <f t="shared" ca="1" si="471"/>
        <v>0.79589390440914531</v>
      </c>
      <c r="L6699" s="11" t="str">
        <f t="shared" ca="1" si="468"/>
        <v>A</v>
      </c>
      <c r="M6699" s="11"/>
      <c r="N6699" s="11">
        <v>6698</v>
      </c>
      <c r="O6699" s="12">
        <f t="shared" ca="1" si="472"/>
        <v>0.9022350091674658</v>
      </c>
      <c r="P6699" s="12">
        <f t="shared" ca="1" si="473"/>
        <v>0.39970230419079178</v>
      </c>
      <c r="Q6699" s="11" t="str">
        <f t="shared" ca="1" si="469"/>
        <v>A</v>
      </c>
    </row>
    <row r="6700" spans="9:17" x14ac:dyDescent="0.25">
      <c r="I6700" s="11">
        <v>6699</v>
      </c>
      <c r="J6700" s="11">
        <f t="shared" ca="1" si="470"/>
        <v>1.1571836857689899</v>
      </c>
      <c r="K6700" s="11">
        <f t="shared" ca="1" si="471"/>
        <v>3.0931146859443674</v>
      </c>
      <c r="L6700" s="11" t="str">
        <f t="shared" ca="1" si="468"/>
        <v>H</v>
      </c>
      <c r="M6700" s="11"/>
      <c r="N6700" s="11">
        <v>6699</v>
      </c>
      <c r="O6700" s="12">
        <f t="shared" ca="1" si="472"/>
        <v>-4.4387901498145199E-2</v>
      </c>
      <c r="P6700" s="12">
        <f t="shared" ca="1" si="473"/>
        <v>-2.5850449274224965</v>
      </c>
      <c r="Q6700" s="11" t="str">
        <f t="shared" ca="1" si="469"/>
        <v>A</v>
      </c>
    </row>
    <row r="6701" spans="9:17" x14ac:dyDescent="0.25">
      <c r="I6701" s="11">
        <v>6700</v>
      </c>
      <c r="J6701" s="11">
        <f t="shared" ca="1" si="470"/>
        <v>0.93741109920488208</v>
      </c>
      <c r="K6701" s="11">
        <f t="shared" ca="1" si="471"/>
        <v>0.81572694450681205</v>
      </c>
      <c r="L6701" s="11" t="str">
        <f t="shared" ca="1" si="468"/>
        <v>A</v>
      </c>
      <c r="M6701" s="11"/>
      <c r="N6701" s="11">
        <v>6700</v>
      </c>
      <c r="O6701" s="12">
        <f t="shared" ca="1" si="472"/>
        <v>1.0856640199026695</v>
      </c>
      <c r="P6701" s="12">
        <f t="shared" ca="1" si="473"/>
        <v>2.2223963652902645</v>
      </c>
      <c r="Q6701" s="11" t="str">
        <f t="shared" ca="1" si="469"/>
        <v>H</v>
      </c>
    </row>
    <row r="6702" spans="9:17" x14ac:dyDescent="0.25">
      <c r="I6702" s="11">
        <v>6701</v>
      </c>
      <c r="J6702" s="11">
        <f t="shared" ca="1" si="470"/>
        <v>0.35514997556307504</v>
      </c>
      <c r="K6702" s="11">
        <f t="shared" ca="1" si="471"/>
        <v>-1.0423169923604259</v>
      </c>
      <c r="L6702" s="11" t="str">
        <f t="shared" ca="1" si="468"/>
        <v>A</v>
      </c>
      <c r="M6702" s="11"/>
      <c r="N6702" s="11">
        <v>6701</v>
      </c>
      <c r="O6702" s="12">
        <f t="shared" ca="1" si="472"/>
        <v>0.37802367288139582</v>
      </c>
      <c r="P6702" s="12">
        <f t="shared" ca="1" si="473"/>
        <v>-0.62107817891951522</v>
      </c>
      <c r="Q6702" s="11" t="str">
        <f t="shared" ca="1" si="469"/>
        <v>A</v>
      </c>
    </row>
    <row r="6703" spans="9:17" x14ac:dyDescent="0.25">
      <c r="I6703" s="11">
        <v>6702</v>
      </c>
      <c r="J6703" s="11">
        <f t="shared" ca="1" si="470"/>
        <v>0.37154029794486576</v>
      </c>
      <c r="K6703" s="11">
        <f t="shared" ca="1" si="471"/>
        <v>0.69835184723020327</v>
      </c>
      <c r="L6703" s="11" t="str">
        <f t="shared" ca="1" si="468"/>
        <v>H</v>
      </c>
      <c r="M6703" s="11"/>
      <c r="N6703" s="11">
        <v>6702</v>
      </c>
      <c r="O6703" s="12">
        <f t="shared" ca="1" si="472"/>
        <v>-0.58046999195887472</v>
      </c>
      <c r="P6703" s="12">
        <f t="shared" ca="1" si="473"/>
        <v>0.19354219019517249</v>
      </c>
      <c r="Q6703" s="11" t="str">
        <f t="shared" ca="1" si="469"/>
        <v>H</v>
      </c>
    </row>
    <row r="6704" spans="9:17" x14ac:dyDescent="0.25">
      <c r="I6704" s="11">
        <v>6703</v>
      </c>
      <c r="J6704" s="11">
        <f t="shared" ca="1" si="470"/>
        <v>-0.79082323346310746</v>
      </c>
      <c r="K6704" s="11">
        <f t="shared" ca="1" si="471"/>
        <v>-0.46707861776224213</v>
      </c>
      <c r="L6704" s="11" t="str">
        <f t="shared" ca="1" si="468"/>
        <v>H</v>
      </c>
      <c r="M6704" s="11"/>
      <c r="N6704" s="11">
        <v>6703</v>
      </c>
      <c r="O6704" s="12">
        <f t="shared" ca="1" si="472"/>
        <v>-1.1212852449803312</v>
      </c>
      <c r="P6704" s="12">
        <f t="shared" ca="1" si="473"/>
        <v>2.5321784173627555</v>
      </c>
      <c r="Q6704" s="11" t="str">
        <f t="shared" ca="1" si="469"/>
        <v>H</v>
      </c>
    </row>
    <row r="6705" spans="9:17" x14ac:dyDescent="0.25">
      <c r="I6705" s="11">
        <v>6704</v>
      </c>
      <c r="J6705" s="11">
        <f t="shared" ca="1" si="470"/>
        <v>1.3508010345579378</v>
      </c>
      <c r="K6705" s="11">
        <f t="shared" ca="1" si="471"/>
        <v>1.4429781979504952</v>
      </c>
      <c r="L6705" s="11" t="str">
        <f t="shared" ca="1" si="468"/>
        <v>H</v>
      </c>
      <c r="M6705" s="11"/>
      <c r="N6705" s="11">
        <v>6704</v>
      </c>
      <c r="O6705" s="12">
        <f t="shared" ca="1" si="472"/>
        <v>0.88933574793670744</v>
      </c>
      <c r="P6705" s="12">
        <f t="shared" ca="1" si="473"/>
        <v>2.0461143767815617</v>
      </c>
      <c r="Q6705" s="11" t="str">
        <f t="shared" ca="1" si="469"/>
        <v>H</v>
      </c>
    </row>
    <row r="6706" spans="9:17" x14ac:dyDescent="0.25">
      <c r="I6706" s="11">
        <v>6705</v>
      </c>
      <c r="J6706" s="11">
        <f t="shared" ca="1" si="470"/>
        <v>-0.86604233709967271</v>
      </c>
      <c r="K6706" s="11">
        <f t="shared" ca="1" si="471"/>
        <v>4.5580107898283826</v>
      </c>
      <c r="L6706" s="11" t="str">
        <f t="shared" ca="1" si="468"/>
        <v>H</v>
      </c>
      <c r="M6706" s="11"/>
      <c r="N6706" s="11">
        <v>6705</v>
      </c>
      <c r="O6706" s="12">
        <f t="shared" ca="1" si="472"/>
        <v>-0.26163517951425186</v>
      </c>
      <c r="P6706" s="12">
        <f t="shared" ca="1" si="473"/>
        <v>-1.5916482799507681</v>
      </c>
      <c r="Q6706" s="11" t="str">
        <f t="shared" ca="1" si="469"/>
        <v>A</v>
      </c>
    </row>
    <row r="6707" spans="9:17" x14ac:dyDescent="0.25">
      <c r="I6707" s="11">
        <v>6706</v>
      </c>
      <c r="J6707" s="11">
        <f t="shared" ca="1" si="470"/>
        <v>1.6339174630456625</v>
      </c>
      <c r="K6707" s="11">
        <f t="shared" ca="1" si="471"/>
        <v>2.704511327115231</v>
      </c>
      <c r="L6707" s="11" t="str">
        <f t="shared" ca="1" si="468"/>
        <v>H</v>
      </c>
      <c r="M6707" s="11"/>
      <c r="N6707" s="11">
        <v>6706</v>
      </c>
      <c r="O6707" s="12">
        <f t="shared" ca="1" si="472"/>
        <v>0.4751495655653572</v>
      </c>
      <c r="P6707" s="12">
        <f t="shared" ca="1" si="473"/>
        <v>0.33205153370467577</v>
      </c>
      <c r="Q6707" s="11" t="str">
        <f t="shared" ca="1" si="469"/>
        <v>A</v>
      </c>
    </row>
    <row r="6708" spans="9:17" x14ac:dyDescent="0.25">
      <c r="I6708" s="11">
        <v>6707</v>
      </c>
      <c r="J6708" s="11">
        <f t="shared" ca="1" si="470"/>
        <v>0.41575484050456557</v>
      </c>
      <c r="K6708" s="11">
        <f t="shared" ca="1" si="471"/>
        <v>4.2572124369462223</v>
      </c>
      <c r="L6708" s="11" t="str">
        <f t="shared" ca="1" si="468"/>
        <v>H</v>
      </c>
      <c r="M6708" s="11"/>
      <c r="N6708" s="11">
        <v>6707</v>
      </c>
      <c r="O6708" s="12">
        <f t="shared" ca="1" si="472"/>
        <v>-6.1063652810669722E-2</v>
      </c>
      <c r="P6708" s="12">
        <f t="shared" ca="1" si="473"/>
        <v>0.2268028469128972</v>
      </c>
      <c r="Q6708" s="11" t="str">
        <f t="shared" ca="1" si="469"/>
        <v>H</v>
      </c>
    </row>
    <row r="6709" spans="9:17" x14ac:dyDescent="0.25">
      <c r="I6709" s="11">
        <v>6708</v>
      </c>
      <c r="J6709" s="11">
        <f t="shared" ca="1" si="470"/>
        <v>-0.7173813297978856</v>
      </c>
      <c r="K6709" s="11">
        <f t="shared" ca="1" si="471"/>
        <v>5.4258409090426287</v>
      </c>
      <c r="L6709" s="11" t="str">
        <f t="shared" ca="1" si="468"/>
        <v>H</v>
      </c>
      <c r="M6709" s="11"/>
      <c r="N6709" s="11">
        <v>6708</v>
      </c>
      <c r="O6709" s="12">
        <f t="shared" ca="1" si="472"/>
        <v>1.7847142312785917</v>
      </c>
      <c r="P6709" s="12">
        <f t="shared" ca="1" si="473"/>
        <v>-0.47750810264613919</v>
      </c>
      <c r="Q6709" s="11" t="str">
        <f t="shared" ca="1" si="469"/>
        <v>A</v>
      </c>
    </row>
    <row r="6710" spans="9:17" x14ac:dyDescent="0.25">
      <c r="I6710" s="11">
        <v>6709</v>
      </c>
      <c r="J6710" s="11">
        <f t="shared" ca="1" si="470"/>
        <v>1.8646633022143231</v>
      </c>
      <c r="K6710" s="11">
        <f t="shared" ca="1" si="471"/>
        <v>2.3436310700513729</v>
      </c>
      <c r="L6710" s="11" t="str">
        <f t="shared" ca="1" si="468"/>
        <v>H</v>
      </c>
      <c r="M6710" s="11"/>
      <c r="N6710" s="11">
        <v>6709</v>
      </c>
      <c r="O6710" s="12">
        <f t="shared" ca="1" si="472"/>
        <v>0.93098094075196247</v>
      </c>
      <c r="P6710" s="12">
        <f t="shared" ca="1" si="473"/>
        <v>1.970010017151326</v>
      </c>
      <c r="Q6710" s="11" t="str">
        <f t="shared" ca="1" si="469"/>
        <v>H</v>
      </c>
    </row>
    <row r="6711" spans="9:17" x14ac:dyDescent="0.25">
      <c r="I6711" s="11">
        <v>6710</v>
      </c>
      <c r="J6711" s="11">
        <f t="shared" ca="1" si="470"/>
        <v>2.4564761156605122</v>
      </c>
      <c r="K6711" s="11">
        <f t="shared" ca="1" si="471"/>
        <v>4.6260142181790123</v>
      </c>
      <c r="L6711" s="11" t="str">
        <f t="shared" ca="1" si="468"/>
        <v>H</v>
      </c>
      <c r="M6711" s="11"/>
      <c r="N6711" s="11">
        <v>6710</v>
      </c>
      <c r="O6711" s="12">
        <f t="shared" ca="1" si="472"/>
        <v>1.914994285951813</v>
      </c>
      <c r="P6711" s="12">
        <f t="shared" ca="1" si="473"/>
        <v>1.8825540229762525</v>
      </c>
      <c r="Q6711" s="11" t="str">
        <f t="shared" ca="1" si="469"/>
        <v>A</v>
      </c>
    </row>
    <row r="6712" spans="9:17" x14ac:dyDescent="0.25">
      <c r="I6712" s="11">
        <v>6711</v>
      </c>
      <c r="J6712" s="11">
        <f t="shared" ca="1" si="470"/>
        <v>3.1809802891573757E-2</v>
      </c>
      <c r="K6712" s="11">
        <f t="shared" ca="1" si="471"/>
        <v>1.0075435555149423</v>
      </c>
      <c r="L6712" s="11" t="str">
        <f t="shared" ca="1" si="468"/>
        <v>H</v>
      </c>
      <c r="M6712" s="11"/>
      <c r="N6712" s="11">
        <v>6711</v>
      </c>
      <c r="O6712" s="12">
        <f t="shared" ca="1" si="472"/>
        <v>0.82636788881090828</v>
      </c>
      <c r="P6712" s="12">
        <f t="shared" ca="1" si="473"/>
        <v>0.52068850861944871</v>
      </c>
      <c r="Q6712" s="11" t="str">
        <f t="shared" ca="1" si="469"/>
        <v>A</v>
      </c>
    </row>
    <row r="6713" spans="9:17" x14ac:dyDescent="0.25">
      <c r="I6713" s="11">
        <v>6712</v>
      </c>
      <c r="J6713" s="11">
        <f t="shared" ca="1" si="470"/>
        <v>1.9751923744014848</v>
      </c>
      <c r="K6713" s="11">
        <f t="shared" ca="1" si="471"/>
        <v>-0.56934209113952461</v>
      </c>
      <c r="L6713" s="11" t="str">
        <f t="shared" ca="1" si="468"/>
        <v>A</v>
      </c>
      <c r="M6713" s="11"/>
      <c r="N6713" s="11">
        <v>6712</v>
      </c>
      <c r="O6713" s="12">
        <f t="shared" ca="1" si="472"/>
        <v>0.26860774249014291</v>
      </c>
      <c r="P6713" s="12">
        <f t="shared" ca="1" si="473"/>
        <v>2.5175244599776754</v>
      </c>
      <c r="Q6713" s="11" t="str">
        <f t="shared" ca="1" si="469"/>
        <v>H</v>
      </c>
    </row>
    <row r="6714" spans="9:17" x14ac:dyDescent="0.25">
      <c r="I6714" s="11">
        <v>6713</v>
      </c>
      <c r="J6714" s="11">
        <f t="shared" ca="1" si="470"/>
        <v>0.71378933958369584</v>
      </c>
      <c r="K6714" s="11">
        <f t="shared" ca="1" si="471"/>
        <v>-1.6093926819740099</v>
      </c>
      <c r="L6714" s="11" t="str">
        <f t="shared" ca="1" si="468"/>
        <v>A</v>
      </c>
      <c r="M6714" s="11"/>
      <c r="N6714" s="11">
        <v>6713</v>
      </c>
      <c r="O6714" s="12">
        <f t="shared" ca="1" si="472"/>
        <v>1.7550691630921063</v>
      </c>
      <c r="P6714" s="12">
        <f t="shared" ca="1" si="473"/>
        <v>0.17339203291866689</v>
      </c>
      <c r="Q6714" s="11" t="str">
        <f t="shared" ca="1" si="469"/>
        <v>A</v>
      </c>
    </row>
    <row r="6715" spans="9:17" x14ac:dyDescent="0.25">
      <c r="I6715" s="11">
        <v>6714</v>
      </c>
      <c r="J6715" s="11">
        <f t="shared" ca="1" si="470"/>
        <v>1.4795140759843219</v>
      </c>
      <c r="K6715" s="11">
        <f t="shared" ca="1" si="471"/>
        <v>0.77030394663946589</v>
      </c>
      <c r="L6715" s="11" t="str">
        <f t="shared" ca="1" si="468"/>
        <v>A</v>
      </c>
      <c r="M6715" s="11"/>
      <c r="N6715" s="11">
        <v>6714</v>
      </c>
      <c r="O6715" s="12">
        <f t="shared" ca="1" si="472"/>
        <v>1.6653948505687228</v>
      </c>
      <c r="P6715" s="12">
        <f t="shared" ca="1" si="473"/>
        <v>1.479739764481208</v>
      </c>
      <c r="Q6715" s="11" t="str">
        <f t="shared" ca="1" si="469"/>
        <v>A</v>
      </c>
    </row>
    <row r="6716" spans="9:17" x14ac:dyDescent="0.25">
      <c r="I6716" s="11">
        <v>6715</v>
      </c>
      <c r="J6716" s="11">
        <f t="shared" ca="1" si="470"/>
        <v>1.7968334536304791</v>
      </c>
      <c r="K6716" s="11">
        <f t="shared" ca="1" si="471"/>
        <v>0.64525755544876118</v>
      </c>
      <c r="L6716" s="11" t="str">
        <f t="shared" ca="1" si="468"/>
        <v>A</v>
      </c>
      <c r="M6716" s="11"/>
      <c r="N6716" s="11">
        <v>6715</v>
      </c>
      <c r="O6716" s="12">
        <f t="shared" ca="1" si="472"/>
        <v>1.6622564121410748</v>
      </c>
      <c r="P6716" s="12">
        <f t="shared" ca="1" si="473"/>
        <v>2.9849236245202801</v>
      </c>
      <c r="Q6716" s="11" t="str">
        <f t="shared" ca="1" si="469"/>
        <v>H</v>
      </c>
    </row>
    <row r="6717" spans="9:17" x14ac:dyDescent="0.25">
      <c r="I6717" s="11">
        <v>6716</v>
      </c>
      <c r="J6717" s="11">
        <f t="shared" ca="1" si="470"/>
        <v>0.28965276051382094</v>
      </c>
      <c r="K6717" s="11">
        <f t="shared" ca="1" si="471"/>
        <v>5.1020600484442475</v>
      </c>
      <c r="L6717" s="11" t="str">
        <f t="shared" ca="1" si="468"/>
        <v>H</v>
      </c>
      <c r="M6717" s="11"/>
      <c r="N6717" s="11">
        <v>6716</v>
      </c>
      <c r="O6717" s="12">
        <f t="shared" ca="1" si="472"/>
        <v>1.7323888179466134</v>
      </c>
      <c r="P6717" s="12">
        <f t="shared" ca="1" si="473"/>
        <v>2.6683533950938716</v>
      </c>
      <c r="Q6717" s="11" t="str">
        <f t="shared" ca="1" si="469"/>
        <v>H</v>
      </c>
    </row>
    <row r="6718" spans="9:17" x14ac:dyDescent="0.25">
      <c r="I6718" s="11">
        <v>6717</v>
      </c>
      <c r="J6718" s="11">
        <f t="shared" ca="1" si="470"/>
        <v>2.3953141457535776</v>
      </c>
      <c r="K6718" s="11">
        <f t="shared" ca="1" si="471"/>
        <v>2.8348501985667447</v>
      </c>
      <c r="L6718" s="11" t="str">
        <f t="shared" ca="1" si="468"/>
        <v>H</v>
      </c>
      <c r="M6718" s="11"/>
      <c r="N6718" s="11">
        <v>6717</v>
      </c>
      <c r="O6718" s="12">
        <f t="shared" ca="1" si="472"/>
        <v>1.1554726223207279</v>
      </c>
      <c r="P6718" s="12">
        <f t="shared" ca="1" si="473"/>
        <v>-0.10156875015702549</v>
      </c>
      <c r="Q6718" s="11" t="str">
        <f t="shared" ca="1" si="469"/>
        <v>A</v>
      </c>
    </row>
    <row r="6719" spans="9:17" x14ac:dyDescent="0.25">
      <c r="I6719" s="11">
        <v>6718</v>
      </c>
      <c r="J6719" s="11">
        <f t="shared" ca="1" si="470"/>
        <v>1.5951173173043054</v>
      </c>
      <c r="K6719" s="11">
        <f t="shared" ca="1" si="471"/>
        <v>3.6665330812350385</v>
      </c>
      <c r="L6719" s="11" t="str">
        <f t="shared" ca="1" si="468"/>
        <v>H</v>
      </c>
      <c r="M6719" s="11"/>
      <c r="N6719" s="11">
        <v>6718</v>
      </c>
      <c r="O6719" s="12">
        <f t="shared" ca="1" si="472"/>
        <v>1.1708341042039943</v>
      </c>
      <c r="P6719" s="12">
        <f t="shared" ca="1" si="473"/>
        <v>1.9521431762887826</v>
      </c>
      <c r="Q6719" s="11" t="str">
        <f t="shared" ca="1" si="469"/>
        <v>H</v>
      </c>
    </row>
    <row r="6720" spans="9:17" x14ac:dyDescent="0.25">
      <c r="I6720" s="11">
        <v>6719</v>
      </c>
      <c r="J6720" s="11">
        <f t="shared" ca="1" si="470"/>
        <v>2.4393504021906449</v>
      </c>
      <c r="K6720" s="11">
        <f t="shared" ca="1" si="471"/>
        <v>1.6540827308590531</v>
      </c>
      <c r="L6720" s="11" t="str">
        <f t="shared" ca="1" si="468"/>
        <v>A</v>
      </c>
      <c r="M6720" s="11"/>
      <c r="N6720" s="11">
        <v>6719</v>
      </c>
      <c r="O6720" s="12">
        <f t="shared" ca="1" si="472"/>
        <v>1.2840828381955509</v>
      </c>
      <c r="P6720" s="12">
        <f t="shared" ca="1" si="473"/>
        <v>1.4874765783248154</v>
      </c>
      <c r="Q6720" s="11" t="str">
        <f t="shared" ca="1" si="469"/>
        <v>H</v>
      </c>
    </row>
    <row r="6721" spans="9:17" x14ac:dyDescent="0.25">
      <c r="I6721" s="11">
        <v>6720</v>
      </c>
      <c r="J6721" s="11">
        <f t="shared" ca="1" si="470"/>
        <v>-5.7225444912604506E-2</v>
      </c>
      <c r="K6721" s="11">
        <f t="shared" ca="1" si="471"/>
        <v>4.2014094708239664</v>
      </c>
      <c r="L6721" s="11" t="str">
        <f t="shared" ca="1" si="468"/>
        <v>H</v>
      </c>
      <c r="M6721" s="11"/>
      <c r="N6721" s="11">
        <v>6720</v>
      </c>
      <c r="O6721" s="12">
        <f t="shared" ca="1" si="472"/>
        <v>1.5038326015225132</v>
      </c>
      <c r="P6721" s="12">
        <f t="shared" ca="1" si="473"/>
        <v>3.4269331731744157</v>
      </c>
      <c r="Q6721" s="11" t="str">
        <f t="shared" ca="1" si="469"/>
        <v>H</v>
      </c>
    </row>
    <row r="6722" spans="9:17" x14ac:dyDescent="0.25">
      <c r="I6722" s="11">
        <v>6721</v>
      </c>
      <c r="J6722" s="11">
        <f t="shared" ca="1" si="470"/>
        <v>1.8519002695437319</v>
      </c>
      <c r="K6722" s="11">
        <f t="shared" ca="1" si="471"/>
        <v>3.3028740890438026</v>
      </c>
      <c r="L6722" s="11" t="str">
        <f t="shared" ca="1" si="468"/>
        <v>H</v>
      </c>
      <c r="M6722" s="11"/>
      <c r="N6722" s="11">
        <v>6721</v>
      </c>
      <c r="O6722" s="12">
        <f t="shared" ca="1" si="472"/>
        <v>0.78414536754260378</v>
      </c>
      <c r="P6722" s="12">
        <f t="shared" ca="1" si="473"/>
        <v>-0.25240458929165688</v>
      </c>
      <c r="Q6722" s="11" t="str">
        <f t="shared" ca="1" si="469"/>
        <v>A</v>
      </c>
    </row>
    <row r="6723" spans="9:17" x14ac:dyDescent="0.25">
      <c r="I6723" s="11">
        <v>6722</v>
      </c>
      <c r="J6723" s="11">
        <f t="shared" ref="J6723:J6786" ca="1" si="474">NORMINV(RAND(), $D$3,$F$3)</f>
        <v>0.53607391394651138</v>
      </c>
      <c r="K6723" s="11">
        <f t="shared" ref="K6723:K6786" ca="1" si="475">NORMINV(RAND(), $D$2,$F$2)</f>
        <v>3.125891864225304</v>
      </c>
      <c r="L6723" s="11" t="str">
        <f t="shared" ca="1" si="468"/>
        <v>H</v>
      </c>
      <c r="M6723" s="11"/>
      <c r="N6723" s="11">
        <v>6722</v>
      </c>
      <c r="O6723" s="12">
        <f t="shared" ref="O6723:O6786" ca="1" si="476">NORMINV(RAND(), $D$11,$F$11)</f>
        <v>-1.2683488672141092</v>
      </c>
      <c r="P6723" s="12">
        <f t="shared" ref="P6723:P6786" ca="1" si="477">NORMINV(RAND(), $D$10,$F$10)</f>
        <v>0.76287638750392928</v>
      </c>
      <c r="Q6723" s="11" t="str">
        <f t="shared" ca="1" si="469"/>
        <v>H</v>
      </c>
    </row>
    <row r="6724" spans="9:17" x14ac:dyDescent="0.25">
      <c r="I6724" s="11">
        <v>6723</v>
      </c>
      <c r="J6724" s="11">
        <f t="shared" ca="1" si="474"/>
        <v>2.0651471711392584</v>
      </c>
      <c r="K6724" s="11">
        <f t="shared" ca="1" si="475"/>
        <v>0.60330863209740815</v>
      </c>
      <c r="L6724" s="11" t="str">
        <f t="shared" ca="1" si="468"/>
        <v>A</v>
      </c>
      <c r="M6724" s="11"/>
      <c r="N6724" s="11">
        <v>6723</v>
      </c>
      <c r="O6724" s="12">
        <f t="shared" ca="1" si="476"/>
        <v>0.92146821415104418</v>
      </c>
      <c r="P6724" s="12">
        <f t="shared" ca="1" si="477"/>
        <v>2.1408662300766341</v>
      </c>
      <c r="Q6724" s="11" t="str">
        <f t="shared" ca="1" si="469"/>
        <v>H</v>
      </c>
    </row>
    <row r="6725" spans="9:17" x14ac:dyDescent="0.25">
      <c r="I6725" s="11">
        <v>6724</v>
      </c>
      <c r="J6725" s="11">
        <f t="shared" ca="1" si="474"/>
        <v>1.2939240953465265</v>
      </c>
      <c r="K6725" s="11">
        <f t="shared" ca="1" si="475"/>
        <v>2.744794870164379</v>
      </c>
      <c r="L6725" s="11" t="str">
        <f t="shared" ca="1" si="468"/>
        <v>H</v>
      </c>
      <c r="M6725" s="11"/>
      <c r="N6725" s="11">
        <v>6724</v>
      </c>
      <c r="O6725" s="12">
        <f t="shared" ca="1" si="476"/>
        <v>0.36554939127251007</v>
      </c>
      <c r="P6725" s="12">
        <f t="shared" ca="1" si="477"/>
        <v>0.66297646510483577</v>
      </c>
      <c r="Q6725" s="11" t="str">
        <f t="shared" ca="1" si="469"/>
        <v>H</v>
      </c>
    </row>
    <row r="6726" spans="9:17" x14ac:dyDescent="0.25">
      <c r="I6726" s="11">
        <v>6725</v>
      </c>
      <c r="J6726" s="11">
        <f t="shared" ca="1" si="474"/>
        <v>0.39572211081087882</v>
      </c>
      <c r="K6726" s="11">
        <f t="shared" ca="1" si="475"/>
        <v>1.7630444684956863</v>
      </c>
      <c r="L6726" s="11" t="str">
        <f t="shared" ca="1" si="468"/>
        <v>H</v>
      </c>
      <c r="M6726" s="11"/>
      <c r="N6726" s="11">
        <v>6725</v>
      </c>
      <c r="O6726" s="12">
        <f t="shared" ca="1" si="476"/>
        <v>1.3892730051112545</v>
      </c>
      <c r="P6726" s="12">
        <f t="shared" ca="1" si="477"/>
        <v>3.0789831675949149</v>
      </c>
      <c r="Q6726" s="11" t="str">
        <f t="shared" ca="1" si="469"/>
        <v>H</v>
      </c>
    </row>
    <row r="6727" spans="9:17" x14ac:dyDescent="0.25">
      <c r="I6727" s="11">
        <v>6726</v>
      </c>
      <c r="J6727" s="11">
        <f t="shared" ca="1" si="474"/>
        <v>-0.37357278956760231</v>
      </c>
      <c r="K6727" s="11">
        <f t="shared" ca="1" si="475"/>
        <v>0.53655922750310325</v>
      </c>
      <c r="L6727" s="11" t="str">
        <f t="shared" ca="1" si="468"/>
        <v>H</v>
      </c>
      <c r="M6727" s="11"/>
      <c r="N6727" s="11">
        <v>6726</v>
      </c>
      <c r="O6727" s="12">
        <f t="shared" ca="1" si="476"/>
        <v>-0.35362091352052616</v>
      </c>
      <c r="P6727" s="12">
        <f t="shared" ca="1" si="477"/>
        <v>2.6130071034214213</v>
      </c>
      <c r="Q6727" s="11" t="str">
        <f t="shared" ca="1" si="469"/>
        <v>H</v>
      </c>
    </row>
    <row r="6728" spans="9:17" x14ac:dyDescent="0.25">
      <c r="I6728" s="11">
        <v>6727</v>
      </c>
      <c r="J6728" s="11">
        <f t="shared" ca="1" si="474"/>
        <v>1.0038843540006459</v>
      </c>
      <c r="K6728" s="11">
        <f t="shared" ca="1" si="475"/>
        <v>2.5149586133514039</v>
      </c>
      <c r="L6728" s="11" t="str">
        <f t="shared" ca="1" si="468"/>
        <v>H</v>
      </c>
      <c r="M6728" s="11"/>
      <c r="N6728" s="11">
        <v>6727</v>
      </c>
      <c r="O6728" s="12">
        <f t="shared" ca="1" si="476"/>
        <v>-0.51019349587968454</v>
      </c>
      <c r="P6728" s="12">
        <f t="shared" ca="1" si="477"/>
        <v>1.1433457065739512</v>
      </c>
      <c r="Q6728" s="11" t="str">
        <f t="shared" ca="1" si="469"/>
        <v>H</v>
      </c>
    </row>
    <row r="6729" spans="9:17" x14ac:dyDescent="0.25">
      <c r="I6729" s="11">
        <v>6728</v>
      </c>
      <c r="J6729" s="11">
        <f t="shared" ca="1" si="474"/>
        <v>0.41632976707528402</v>
      </c>
      <c r="K6729" s="11">
        <f t="shared" ca="1" si="475"/>
        <v>1.7816812609340309</v>
      </c>
      <c r="L6729" s="11" t="str">
        <f t="shared" ca="1" si="468"/>
        <v>H</v>
      </c>
      <c r="M6729" s="11"/>
      <c r="N6729" s="11">
        <v>6728</v>
      </c>
      <c r="O6729" s="12">
        <f t="shared" ca="1" si="476"/>
        <v>0.22750035338790725</v>
      </c>
      <c r="P6729" s="12">
        <f t="shared" ca="1" si="477"/>
        <v>-1.3238669577017381</v>
      </c>
      <c r="Q6729" s="11" t="str">
        <f t="shared" ca="1" si="469"/>
        <v>A</v>
      </c>
    </row>
    <row r="6730" spans="9:17" x14ac:dyDescent="0.25">
      <c r="I6730" s="11">
        <v>6729</v>
      </c>
      <c r="J6730" s="11">
        <f t="shared" ca="1" si="474"/>
        <v>-1.6404553937459876E-2</v>
      </c>
      <c r="K6730" s="11">
        <f t="shared" ca="1" si="475"/>
        <v>1.0618357673984709</v>
      </c>
      <c r="L6730" s="11" t="str">
        <f t="shared" ca="1" si="468"/>
        <v>H</v>
      </c>
      <c r="M6730" s="11"/>
      <c r="N6730" s="11">
        <v>6729</v>
      </c>
      <c r="O6730" s="12">
        <f t="shared" ca="1" si="476"/>
        <v>-0.10592661587690178</v>
      </c>
      <c r="P6730" s="12">
        <f t="shared" ca="1" si="477"/>
        <v>3.4782612509588677</v>
      </c>
      <c r="Q6730" s="11" t="str">
        <f t="shared" ca="1" si="469"/>
        <v>H</v>
      </c>
    </row>
    <row r="6731" spans="9:17" x14ac:dyDescent="0.25">
      <c r="I6731" s="11">
        <v>6730</v>
      </c>
      <c r="J6731" s="11">
        <f t="shared" ca="1" si="474"/>
        <v>1.5606413435020303</v>
      </c>
      <c r="K6731" s="11">
        <f t="shared" ca="1" si="475"/>
        <v>2.3014775792103932</v>
      </c>
      <c r="L6731" s="11" t="str">
        <f t="shared" ca="1" si="468"/>
        <v>H</v>
      </c>
      <c r="M6731" s="11"/>
      <c r="N6731" s="11">
        <v>6730</v>
      </c>
      <c r="O6731" s="12">
        <f t="shared" ca="1" si="476"/>
        <v>0.29452052952983387</v>
      </c>
      <c r="P6731" s="12">
        <f t="shared" ca="1" si="477"/>
        <v>2.7110972254128374</v>
      </c>
      <c r="Q6731" s="11" t="str">
        <f t="shared" ca="1" si="469"/>
        <v>H</v>
      </c>
    </row>
    <row r="6732" spans="9:17" x14ac:dyDescent="0.25">
      <c r="I6732" s="11">
        <v>6731</v>
      </c>
      <c r="J6732" s="11">
        <f t="shared" ca="1" si="474"/>
        <v>-0.3079772700357849</v>
      </c>
      <c r="K6732" s="11">
        <f t="shared" ca="1" si="475"/>
        <v>2.5138342625957648</v>
      </c>
      <c r="L6732" s="11" t="str">
        <f t="shared" ca="1" si="468"/>
        <v>H</v>
      </c>
      <c r="M6732" s="11"/>
      <c r="N6732" s="11">
        <v>6731</v>
      </c>
      <c r="O6732" s="12">
        <f t="shared" ca="1" si="476"/>
        <v>0.64453297503049467</v>
      </c>
      <c r="P6732" s="12">
        <f t="shared" ca="1" si="477"/>
        <v>2.2122230145943913</v>
      </c>
      <c r="Q6732" s="11" t="str">
        <f t="shared" ca="1" si="469"/>
        <v>H</v>
      </c>
    </row>
    <row r="6733" spans="9:17" x14ac:dyDescent="0.25">
      <c r="I6733" s="11">
        <v>6732</v>
      </c>
      <c r="J6733" s="11">
        <f t="shared" ca="1" si="474"/>
        <v>0.8529578732300378</v>
      </c>
      <c r="K6733" s="11">
        <f t="shared" ca="1" si="475"/>
        <v>1.1889459424228133</v>
      </c>
      <c r="L6733" s="11" t="str">
        <f t="shared" ca="1" si="468"/>
        <v>H</v>
      </c>
      <c r="M6733" s="11"/>
      <c r="N6733" s="11">
        <v>6732</v>
      </c>
      <c r="O6733" s="12">
        <f t="shared" ca="1" si="476"/>
        <v>0.74063320611989725</v>
      </c>
      <c r="P6733" s="12">
        <f t="shared" ca="1" si="477"/>
        <v>4.2632801018177746</v>
      </c>
      <c r="Q6733" s="11" t="str">
        <f t="shared" ca="1" si="469"/>
        <v>H</v>
      </c>
    </row>
    <row r="6734" spans="9:17" x14ac:dyDescent="0.25">
      <c r="I6734" s="11">
        <v>6733</v>
      </c>
      <c r="J6734" s="11">
        <f t="shared" ca="1" si="474"/>
        <v>0.24469834679691205</v>
      </c>
      <c r="K6734" s="11">
        <f t="shared" ca="1" si="475"/>
        <v>2.4890740759584644</v>
      </c>
      <c r="L6734" s="11" t="str">
        <f t="shared" ca="1" si="468"/>
        <v>H</v>
      </c>
      <c r="M6734" s="11"/>
      <c r="N6734" s="11">
        <v>6733</v>
      </c>
      <c r="O6734" s="12">
        <f t="shared" ca="1" si="476"/>
        <v>1.4100761946347862</v>
      </c>
      <c r="P6734" s="12">
        <f t="shared" ca="1" si="477"/>
        <v>2.5012739139080584</v>
      </c>
      <c r="Q6734" s="11" t="str">
        <f t="shared" ca="1" si="469"/>
        <v>H</v>
      </c>
    </row>
    <row r="6735" spans="9:17" x14ac:dyDescent="0.25">
      <c r="I6735" s="11">
        <v>6734</v>
      </c>
      <c r="J6735" s="11">
        <f t="shared" ca="1" si="474"/>
        <v>1.8713129798440773</v>
      </c>
      <c r="K6735" s="11">
        <f t="shared" ca="1" si="475"/>
        <v>3.390769644964279</v>
      </c>
      <c r="L6735" s="11" t="str">
        <f t="shared" ca="1" si="468"/>
        <v>H</v>
      </c>
      <c r="M6735" s="11"/>
      <c r="N6735" s="11">
        <v>6734</v>
      </c>
      <c r="O6735" s="12">
        <f t="shared" ca="1" si="476"/>
        <v>0.37918886123005413</v>
      </c>
      <c r="P6735" s="12">
        <f t="shared" ca="1" si="477"/>
        <v>1.6857504010999409</v>
      </c>
      <c r="Q6735" s="11" t="str">
        <f t="shared" ca="1" si="469"/>
        <v>H</v>
      </c>
    </row>
    <row r="6736" spans="9:17" x14ac:dyDescent="0.25">
      <c r="I6736" s="11">
        <v>6735</v>
      </c>
      <c r="J6736" s="11">
        <f t="shared" ca="1" si="474"/>
        <v>1.6971619251407808</v>
      </c>
      <c r="K6736" s="11">
        <f t="shared" ca="1" si="475"/>
        <v>2.0875134041853718</v>
      </c>
      <c r="L6736" s="11" t="str">
        <f t="shared" ca="1" si="468"/>
        <v>H</v>
      </c>
      <c r="M6736" s="11"/>
      <c r="N6736" s="11">
        <v>6735</v>
      </c>
      <c r="O6736" s="12">
        <f t="shared" ca="1" si="476"/>
        <v>1.5650030979957257</v>
      </c>
      <c r="P6736" s="12">
        <f t="shared" ca="1" si="477"/>
        <v>0.4516342954956778</v>
      </c>
      <c r="Q6736" s="11" t="str">
        <f t="shared" ca="1" si="469"/>
        <v>A</v>
      </c>
    </row>
    <row r="6737" spans="9:17" x14ac:dyDescent="0.25">
      <c r="I6737" s="11">
        <v>6736</v>
      </c>
      <c r="J6737" s="11">
        <f t="shared" ca="1" si="474"/>
        <v>0.24561240626046543</v>
      </c>
      <c r="K6737" s="11">
        <f t="shared" ca="1" si="475"/>
        <v>0.87922179755673979</v>
      </c>
      <c r="L6737" s="11" t="str">
        <f t="shared" ca="1" si="468"/>
        <v>H</v>
      </c>
      <c r="M6737" s="11"/>
      <c r="N6737" s="11">
        <v>6736</v>
      </c>
      <c r="O6737" s="12">
        <f t="shared" ca="1" si="476"/>
        <v>1.786671215410194</v>
      </c>
      <c r="P6737" s="12">
        <f t="shared" ca="1" si="477"/>
        <v>-0.51932781743055956</v>
      </c>
      <c r="Q6737" s="11" t="str">
        <f t="shared" ca="1" si="469"/>
        <v>A</v>
      </c>
    </row>
    <row r="6738" spans="9:17" x14ac:dyDescent="0.25">
      <c r="I6738" s="11">
        <v>6737</v>
      </c>
      <c r="J6738" s="11">
        <f t="shared" ca="1" si="474"/>
        <v>1.1844410394953868</v>
      </c>
      <c r="K6738" s="11">
        <f t="shared" ca="1" si="475"/>
        <v>-0.11329576968445787</v>
      </c>
      <c r="L6738" s="11" t="str">
        <f t="shared" ca="1" si="468"/>
        <v>A</v>
      </c>
      <c r="M6738" s="11"/>
      <c r="N6738" s="11">
        <v>6737</v>
      </c>
      <c r="O6738" s="12">
        <f t="shared" ca="1" si="476"/>
        <v>-0.4913430298207192</v>
      </c>
      <c r="P6738" s="12">
        <f t="shared" ca="1" si="477"/>
        <v>2.2838489823858836</v>
      </c>
      <c r="Q6738" s="11" t="str">
        <f t="shared" ca="1" si="469"/>
        <v>H</v>
      </c>
    </row>
    <row r="6739" spans="9:17" x14ac:dyDescent="0.25">
      <c r="I6739" s="11">
        <v>6738</v>
      </c>
      <c r="J6739" s="11">
        <f t="shared" ca="1" si="474"/>
        <v>1.4609294104708912</v>
      </c>
      <c r="K6739" s="11">
        <f t="shared" ca="1" si="475"/>
        <v>3.634217482633078</v>
      </c>
      <c r="L6739" s="11" t="str">
        <f t="shared" ca="1" si="468"/>
        <v>H</v>
      </c>
      <c r="M6739" s="11"/>
      <c r="N6739" s="11">
        <v>6738</v>
      </c>
      <c r="O6739" s="12">
        <f t="shared" ca="1" si="476"/>
        <v>-1.4221308177668883</v>
      </c>
      <c r="P6739" s="12">
        <f t="shared" ca="1" si="477"/>
        <v>0.37538527292317336</v>
      </c>
      <c r="Q6739" s="11" t="str">
        <f t="shared" ca="1" si="469"/>
        <v>H</v>
      </c>
    </row>
    <row r="6740" spans="9:17" x14ac:dyDescent="0.25">
      <c r="I6740" s="11">
        <v>6739</v>
      </c>
      <c r="J6740" s="11">
        <f t="shared" ca="1" si="474"/>
        <v>-1.4614071114012956</v>
      </c>
      <c r="K6740" s="11">
        <f t="shared" ca="1" si="475"/>
        <v>0.63652944998121685</v>
      </c>
      <c r="L6740" s="11" t="str">
        <f t="shared" ca="1" si="468"/>
        <v>H</v>
      </c>
      <c r="M6740" s="11"/>
      <c r="N6740" s="11">
        <v>6739</v>
      </c>
      <c r="O6740" s="12">
        <f t="shared" ca="1" si="476"/>
        <v>0.2372968869797264</v>
      </c>
      <c r="P6740" s="12">
        <f t="shared" ca="1" si="477"/>
        <v>0.95044340056102083</v>
      </c>
      <c r="Q6740" s="11" t="str">
        <f t="shared" ca="1" si="469"/>
        <v>H</v>
      </c>
    </row>
    <row r="6741" spans="9:17" x14ac:dyDescent="0.25">
      <c r="I6741" s="11">
        <v>6740</v>
      </c>
      <c r="J6741" s="11">
        <f t="shared" ca="1" si="474"/>
        <v>2.1462288743656082</v>
      </c>
      <c r="K6741" s="11">
        <f t="shared" ca="1" si="475"/>
        <v>-0.61400079861272427</v>
      </c>
      <c r="L6741" s="11" t="str">
        <f t="shared" ca="1" si="468"/>
        <v>A</v>
      </c>
      <c r="M6741" s="11"/>
      <c r="N6741" s="11">
        <v>6740</v>
      </c>
      <c r="O6741" s="12">
        <f t="shared" ca="1" si="476"/>
        <v>0.75904200611703621</v>
      </c>
      <c r="P6741" s="12">
        <f t="shared" ca="1" si="477"/>
        <v>1.2346274317934061</v>
      </c>
      <c r="Q6741" s="11" t="str">
        <f t="shared" ca="1" si="469"/>
        <v>H</v>
      </c>
    </row>
    <row r="6742" spans="9:17" x14ac:dyDescent="0.25">
      <c r="I6742" s="11">
        <v>6741</v>
      </c>
      <c r="J6742" s="11">
        <f t="shared" ca="1" si="474"/>
        <v>0.29144960206197001</v>
      </c>
      <c r="K6742" s="11">
        <f t="shared" ca="1" si="475"/>
        <v>-1.1772662179560016</v>
      </c>
      <c r="L6742" s="11" t="str">
        <f t="shared" ca="1" si="468"/>
        <v>A</v>
      </c>
      <c r="M6742" s="11"/>
      <c r="N6742" s="11">
        <v>6741</v>
      </c>
      <c r="O6742" s="12">
        <f t="shared" ca="1" si="476"/>
        <v>-1.0406873681109707E-2</v>
      </c>
      <c r="P6742" s="12">
        <f t="shared" ca="1" si="477"/>
        <v>-0.34361478596132145</v>
      </c>
      <c r="Q6742" s="11" t="str">
        <f t="shared" ca="1" si="469"/>
        <v>A</v>
      </c>
    </row>
    <row r="6743" spans="9:17" x14ac:dyDescent="0.25">
      <c r="I6743" s="11">
        <v>6742</v>
      </c>
      <c r="J6743" s="11">
        <f t="shared" ca="1" si="474"/>
        <v>1.0048911605688822</v>
      </c>
      <c r="K6743" s="11">
        <f t="shared" ca="1" si="475"/>
        <v>2.0309958616008461</v>
      </c>
      <c r="L6743" s="11" t="str">
        <f t="shared" ca="1" si="468"/>
        <v>H</v>
      </c>
      <c r="M6743" s="11"/>
      <c r="N6743" s="11">
        <v>6742</v>
      </c>
      <c r="O6743" s="12">
        <f t="shared" ca="1" si="476"/>
        <v>1.2683937471765785</v>
      </c>
      <c r="P6743" s="12">
        <f t="shared" ca="1" si="477"/>
        <v>1.9935568233089778</v>
      </c>
      <c r="Q6743" s="11" t="str">
        <f t="shared" ca="1" si="469"/>
        <v>H</v>
      </c>
    </row>
    <row r="6744" spans="9:17" x14ac:dyDescent="0.25">
      <c r="I6744" s="11">
        <v>6743</v>
      </c>
      <c r="J6744" s="11">
        <f t="shared" ca="1" si="474"/>
        <v>1.9511771069620882</v>
      </c>
      <c r="K6744" s="11">
        <f t="shared" ca="1" si="475"/>
        <v>2.7663166512895963</v>
      </c>
      <c r="L6744" s="11" t="str">
        <f t="shared" ca="1" si="468"/>
        <v>H</v>
      </c>
      <c r="M6744" s="11"/>
      <c r="N6744" s="11">
        <v>6743</v>
      </c>
      <c r="O6744" s="12">
        <f t="shared" ca="1" si="476"/>
        <v>-0.78975340542221395</v>
      </c>
      <c r="P6744" s="12">
        <f t="shared" ca="1" si="477"/>
        <v>1.5018677577275292</v>
      </c>
      <c r="Q6744" s="11" t="str">
        <f t="shared" ca="1" si="469"/>
        <v>H</v>
      </c>
    </row>
    <row r="6745" spans="9:17" x14ac:dyDescent="0.25">
      <c r="I6745" s="11">
        <v>6744</v>
      </c>
      <c r="J6745" s="11">
        <f t="shared" ca="1" si="474"/>
        <v>0.23177948620952493</v>
      </c>
      <c r="K6745" s="11">
        <f t="shared" ca="1" si="475"/>
        <v>3.7298886505587543</v>
      </c>
      <c r="L6745" s="11" t="str">
        <f t="shared" ca="1" si="468"/>
        <v>H</v>
      </c>
      <c r="M6745" s="11"/>
      <c r="N6745" s="11">
        <v>6744</v>
      </c>
      <c r="O6745" s="12">
        <f t="shared" ca="1" si="476"/>
        <v>0.47941759208554796</v>
      </c>
      <c r="P6745" s="12">
        <f t="shared" ca="1" si="477"/>
        <v>2.2999669731968786</v>
      </c>
      <c r="Q6745" s="11" t="str">
        <f t="shared" ca="1" si="469"/>
        <v>H</v>
      </c>
    </row>
    <row r="6746" spans="9:17" x14ac:dyDescent="0.25">
      <c r="I6746" s="11">
        <v>6745</v>
      </c>
      <c r="J6746" s="11">
        <f t="shared" ca="1" si="474"/>
        <v>2.5536369372030805</v>
      </c>
      <c r="K6746" s="11">
        <f t="shared" ca="1" si="475"/>
        <v>1.3592244112975325</v>
      </c>
      <c r="L6746" s="11" t="str">
        <f t="shared" ca="1" si="468"/>
        <v>A</v>
      </c>
      <c r="M6746" s="11"/>
      <c r="N6746" s="11">
        <v>6745</v>
      </c>
      <c r="O6746" s="12">
        <f t="shared" ca="1" si="476"/>
        <v>1.8010022623111108</v>
      </c>
      <c r="P6746" s="12">
        <f t="shared" ca="1" si="477"/>
        <v>2.9220369964022588</v>
      </c>
      <c r="Q6746" s="11" t="str">
        <f t="shared" ca="1" si="469"/>
        <v>H</v>
      </c>
    </row>
    <row r="6747" spans="9:17" x14ac:dyDescent="0.25">
      <c r="I6747" s="11">
        <v>6746</v>
      </c>
      <c r="J6747" s="11">
        <f t="shared" ca="1" si="474"/>
        <v>2.4389988700063725</v>
      </c>
      <c r="K6747" s="11">
        <f t="shared" ca="1" si="475"/>
        <v>-0.72314787241261502</v>
      </c>
      <c r="L6747" s="11" t="str">
        <f t="shared" ca="1" si="468"/>
        <v>A</v>
      </c>
      <c r="M6747" s="11"/>
      <c r="N6747" s="11">
        <v>6746</v>
      </c>
      <c r="O6747" s="12">
        <f t="shared" ca="1" si="476"/>
        <v>0.15285378391879423</v>
      </c>
      <c r="P6747" s="12">
        <f t="shared" ca="1" si="477"/>
        <v>-1.8742882647691914</v>
      </c>
      <c r="Q6747" s="11" t="str">
        <f t="shared" ca="1" si="469"/>
        <v>A</v>
      </c>
    </row>
    <row r="6748" spans="9:17" x14ac:dyDescent="0.25">
      <c r="I6748" s="11">
        <v>6747</v>
      </c>
      <c r="J6748" s="11">
        <f t="shared" ca="1" si="474"/>
        <v>1.1395658979652592</v>
      </c>
      <c r="K6748" s="11">
        <f t="shared" ca="1" si="475"/>
        <v>2.0662803564135928</v>
      </c>
      <c r="L6748" s="11" t="str">
        <f t="shared" ca="1" si="468"/>
        <v>H</v>
      </c>
      <c r="M6748" s="11"/>
      <c r="N6748" s="11">
        <v>6747</v>
      </c>
      <c r="O6748" s="12">
        <f t="shared" ca="1" si="476"/>
        <v>1.4617584182788983</v>
      </c>
      <c r="P6748" s="12">
        <f t="shared" ca="1" si="477"/>
        <v>0.67534712618866455</v>
      </c>
      <c r="Q6748" s="11" t="str">
        <f t="shared" ca="1" si="469"/>
        <v>A</v>
      </c>
    </row>
    <row r="6749" spans="9:17" x14ac:dyDescent="0.25">
      <c r="I6749" s="11">
        <v>6748</v>
      </c>
      <c r="J6749" s="11">
        <f t="shared" ca="1" si="474"/>
        <v>-0.44706783934541294</v>
      </c>
      <c r="K6749" s="11">
        <f t="shared" ca="1" si="475"/>
        <v>0.30371792746203163</v>
      </c>
      <c r="L6749" s="11" t="str">
        <f t="shared" ca="1" si="468"/>
        <v>H</v>
      </c>
      <c r="M6749" s="11"/>
      <c r="N6749" s="11">
        <v>6748</v>
      </c>
      <c r="O6749" s="12">
        <f t="shared" ca="1" si="476"/>
        <v>2.0915217624307498</v>
      </c>
      <c r="P6749" s="12">
        <f t="shared" ca="1" si="477"/>
        <v>-2.8105219367674463</v>
      </c>
      <c r="Q6749" s="11" t="str">
        <f t="shared" ca="1" si="469"/>
        <v>A</v>
      </c>
    </row>
    <row r="6750" spans="9:17" x14ac:dyDescent="0.25">
      <c r="I6750" s="11">
        <v>6749</v>
      </c>
      <c r="J6750" s="11">
        <f t="shared" ca="1" si="474"/>
        <v>-0.40797192480098088</v>
      </c>
      <c r="K6750" s="11">
        <f t="shared" ca="1" si="475"/>
        <v>0.40037414155395967</v>
      </c>
      <c r="L6750" s="11" t="str">
        <f t="shared" ca="1" si="468"/>
        <v>H</v>
      </c>
      <c r="M6750" s="11"/>
      <c r="N6750" s="11">
        <v>6749</v>
      </c>
      <c r="O6750" s="12">
        <f t="shared" ca="1" si="476"/>
        <v>1.3976705043809552</v>
      </c>
      <c r="P6750" s="12">
        <f t="shared" ca="1" si="477"/>
        <v>1.6431739461679422</v>
      </c>
      <c r="Q6750" s="11" t="str">
        <f t="shared" ca="1" si="469"/>
        <v>H</v>
      </c>
    </row>
    <row r="6751" spans="9:17" x14ac:dyDescent="0.25">
      <c r="I6751" s="11">
        <v>6750</v>
      </c>
      <c r="J6751" s="11">
        <f t="shared" ca="1" si="474"/>
        <v>-0.24468379671501539</v>
      </c>
      <c r="K6751" s="11">
        <f t="shared" ca="1" si="475"/>
        <v>-0.45109621031541458</v>
      </c>
      <c r="L6751" s="11" t="str">
        <f t="shared" ca="1" si="468"/>
        <v>A</v>
      </c>
      <c r="M6751" s="11"/>
      <c r="N6751" s="11">
        <v>6750</v>
      </c>
      <c r="O6751" s="12">
        <f t="shared" ca="1" si="476"/>
        <v>0.35545924151318298</v>
      </c>
      <c r="P6751" s="12">
        <f t="shared" ca="1" si="477"/>
        <v>-2.289528826043393</v>
      </c>
      <c r="Q6751" s="11" t="str">
        <f t="shared" ca="1" si="469"/>
        <v>A</v>
      </c>
    </row>
    <row r="6752" spans="9:17" x14ac:dyDescent="0.25">
      <c r="I6752" s="11">
        <v>6751</v>
      </c>
      <c r="J6752" s="11">
        <f t="shared" ca="1" si="474"/>
        <v>-2.8126199012151187E-2</v>
      </c>
      <c r="K6752" s="11">
        <f t="shared" ca="1" si="475"/>
        <v>1.2251863832785297</v>
      </c>
      <c r="L6752" s="11" t="str">
        <f t="shared" ca="1" si="468"/>
        <v>H</v>
      </c>
      <c r="M6752" s="11"/>
      <c r="N6752" s="11">
        <v>6751</v>
      </c>
      <c r="O6752" s="12">
        <f t="shared" ca="1" si="476"/>
        <v>1.1040353177937368</v>
      </c>
      <c r="P6752" s="12">
        <f t="shared" ca="1" si="477"/>
        <v>2.3043791923876586</v>
      </c>
      <c r="Q6752" s="11" t="str">
        <f t="shared" ca="1" si="469"/>
        <v>H</v>
      </c>
    </row>
    <row r="6753" spans="9:17" x14ac:dyDescent="0.25">
      <c r="I6753" s="11">
        <v>6752</v>
      </c>
      <c r="J6753" s="11">
        <f t="shared" ca="1" si="474"/>
        <v>1.0199071819179963</v>
      </c>
      <c r="K6753" s="11">
        <f t="shared" ca="1" si="475"/>
        <v>2.8014717982167285</v>
      </c>
      <c r="L6753" s="11" t="str">
        <f t="shared" ca="1" si="468"/>
        <v>H</v>
      </c>
      <c r="M6753" s="11"/>
      <c r="N6753" s="11">
        <v>6752</v>
      </c>
      <c r="O6753" s="12">
        <f t="shared" ca="1" si="476"/>
        <v>0.56258973102330878</v>
      </c>
      <c r="P6753" s="12">
        <f t="shared" ca="1" si="477"/>
        <v>3.3083791256419475</v>
      </c>
      <c r="Q6753" s="11" t="str">
        <f t="shared" ca="1" si="469"/>
        <v>H</v>
      </c>
    </row>
    <row r="6754" spans="9:17" x14ac:dyDescent="0.25">
      <c r="I6754" s="11">
        <v>6753</v>
      </c>
      <c r="J6754" s="11">
        <f t="shared" ca="1" si="474"/>
        <v>2.207377738639233</v>
      </c>
      <c r="K6754" s="11">
        <f t="shared" ca="1" si="475"/>
        <v>-0.14209856257647591</v>
      </c>
      <c r="L6754" s="11" t="str">
        <f t="shared" ca="1" si="468"/>
        <v>A</v>
      </c>
      <c r="M6754" s="11"/>
      <c r="N6754" s="11">
        <v>6753</v>
      </c>
      <c r="O6754" s="12">
        <f t="shared" ca="1" si="476"/>
        <v>-1.9667955822070511</v>
      </c>
      <c r="P6754" s="12">
        <f t="shared" ca="1" si="477"/>
        <v>1.3295182503477474</v>
      </c>
      <c r="Q6754" s="11" t="str">
        <f t="shared" ca="1" si="469"/>
        <v>H</v>
      </c>
    </row>
    <row r="6755" spans="9:17" x14ac:dyDescent="0.25">
      <c r="I6755" s="11">
        <v>6754</v>
      </c>
      <c r="J6755" s="11">
        <f t="shared" ca="1" si="474"/>
        <v>0.65016074352187414</v>
      </c>
      <c r="K6755" s="11">
        <f t="shared" ca="1" si="475"/>
        <v>0.51961651466328762</v>
      </c>
      <c r="L6755" s="11" t="str">
        <f t="shared" ca="1" si="468"/>
        <v>A</v>
      </c>
      <c r="M6755" s="11"/>
      <c r="N6755" s="11">
        <v>6754</v>
      </c>
      <c r="O6755" s="12">
        <f t="shared" ca="1" si="476"/>
        <v>1.9688793556660036</v>
      </c>
      <c r="P6755" s="12">
        <f t="shared" ca="1" si="477"/>
        <v>2.9183570316036969</v>
      </c>
      <c r="Q6755" s="11" t="str">
        <f t="shared" ca="1" si="469"/>
        <v>H</v>
      </c>
    </row>
    <row r="6756" spans="9:17" x14ac:dyDescent="0.25">
      <c r="I6756" s="11">
        <v>6755</v>
      </c>
      <c r="J6756" s="11">
        <f t="shared" ca="1" si="474"/>
        <v>-0.25405832148495111</v>
      </c>
      <c r="K6756" s="11">
        <f t="shared" ca="1" si="475"/>
        <v>1.7660693602945623</v>
      </c>
      <c r="L6756" s="11" t="str">
        <f t="shared" ca="1" si="468"/>
        <v>H</v>
      </c>
      <c r="M6756" s="11"/>
      <c r="N6756" s="11">
        <v>6755</v>
      </c>
      <c r="O6756" s="12">
        <f t="shared" ca="1" si="476"/>
        <v>7.5940356950965404E-2</v>
      </c>
      <c r="P6756" s="12">
        <f t="shared" ca="1" si="477"/>
        <v>1.3385584092100247</v>
      </c>
      <c r="Q6756" s="11" t="str">
        <f t="shared" ca="1" si="469"/>
        <v>H</v>
      </c>
    </row>
    <row r="6757" spans="9:17" x14ac:dyDescent="0.25">
      <c r="I6757" s="11">
        <v>6756</v>
      </c>
      <c r="J6757" s="11">
        <f t="shared" ca="1" si="474"/>
        <v>3.9100080665570474</v>
      </c>
      <c r="K6757" s="11">
        <f t="shared" ca="1" si="475"/>
        <v>2.8096566011451385</v>
      </c>
      <c r="L6757" s="11" t="str">
        <f t="shared" ca="1" si="468"/>
        <v>A</v>
      </c>
      <c r="M6757" s="11"/>
      <c r="N6757" s="11">
        <v>6756</v>
      </c>
      <c r="O6757" s="12">
        <f t="shared" ca="1" si="476"/>
        <v>0.20847475590413916</v>
      </c>
      <c r="P6757" s="12">
        <f t="shared" ca="1" si="477"/>
        <v>-0.38503351091411986</v>
      </c>
      <c r="Q6757" s="11" t="str">
        <f t="shared" ca="1" si="469"/>
        <v>A</v>
      </c>
    </row>
    <row r="6758" spans="9:17" x14ac:dyDescent="0.25">
      <c r="I6758" s="11">
        <v>6757</v>
      </c>
      <c r="J6758" s="11">
        <f t="shared" ca="1" si="474"/>
        <v>1.5289304635016616</v>
      </c>
      <c r="K6758" s="11">
        <f t="shared" ca="1" si="475"/>
        <v>4.2099552308269326</v>
      </c>
      <c r="L6758" s="11" t="str">
        <f t="shared" ca="1" si="468"/>
        <v>H</v>
      </c>
      <c r="M6758" s="11"/>
      <c r="N6758" s="11">
        <v>6757</v>
      </c>
      <c r="O6758" s="12">
        <f t="shared" ca="1" si="476"/>
        <v>-0.95539688943125523</v>
      </c>
      <c r="P6758" s="12">
        <f t="shared" ca="1" si="477"/>
        <v>2.552448442393298</v>
      </c>
      <c r="Q6758" s="11" t="str">
        <f t="shared" ca="1" si="469"/>
        <v>H</v>
      </c>
    </row>
    <row r="6759" spans="9:17" x14ac:dyDescent="0.25">
      <c r="I6759" s="11">
        <v>6758</v>
      </c>
      <c r="J6759" s="11">
        <f t="shared" ca="1" si="474"/>
        <v>0.65499707125245576</v>
      </c>
      <c r="K6759" s="11">
        <f t="shared" ca="1" si="475"/>
        <v>0.5444653903503327</v>
      </c>
      <c r="L6759" s="11" t="str">
        <f t="shared" ca="1" si="468"/>
        <v>A</v>
      </c>
      <c r="M6759" s="11"/>
      <c r="N6759" s="11">
        <v>6758</v>
      </c>
      <c r="O6759" s="12">
        <f t="shared" ca="1" si="476"/>
        <v>1.7738141534952663</v>
      </c>
      <c r="P6759" s="12">
        <f t="shared" ca="1" si="477"/>
        <v>1.3380302655758096</v>
      </c>
      <c r="Q6759" s="11" t="str">
        <f t="shared" ca="1" si="469"/>
        <v>A</v>
      </c>
    </row>
    <row r="6760" spans="9:17" x14ac:dyDescent="0.25">
      <c r="I6760" s="11">
        <v>6759</v>
      </c>
      <c r="J6760" s="11">
        <f t="shared" ca="1" si="474"/>
        <v>0.83647152182186069</v>
      </c>
      <c r="K6760" s="11">
        <f t="shared" ca="1" si="475"/>
        <v>1.659563130965561</v>
      </c>
      <c r="L6760" s="11" t="str">
        <f t="shared" ca="1" si="468"/>
        <v>H</v>
      </c>
      <c r="M6760" s="11"/>
      <c r="N6760" s="11">
        <v>6759</v>
      </c>
      <c r="O6760" s="12">
        <f t="shared" ca="1" si="476"/>
        <v>1.554851611543953</v>
      </c>
      <c r="P6760" s="12">
        <f t="shared" ca="1" si="477"/>
        <v>-1.9287977048660707</v>
      </c>
      <c r="Q6760" s="11" t="str">
        <f t="shared" ca="1" si="469"/>
        <v>A</v>
      </c>
    </row>
    <row r="6761" spans="9:17" x14ac:dyDescent="0.25">
      <c r="I6761" s="11">
        <v>6760</v>
      </c>
      <c r="J6761" s="11">
        <f t="shared" ca="1" si="474"/>
        <v>1.4851098905866285</v>
      </c>
      <c r="K6761" s="11">
        <f t="shared" ca="1" si="475"/>
        <v>2.3756657685522322</v>
      </c>
      <c r="L6761" s="11" t="str">
        <f t="shared" ca="1" si="468"/>
        <v>H</v>
      </c>
      <c r="M6761" s="11"/>
      <c r="N6761" s="11">
        <v>6760</v>
      </c>
      <c r="O6761" s="12">
        <f t="shared" ca="1" si="476"/>
        <v>-0.30379003383523018</v>
      </c>
      <c r="P6761" s="12">
        <f t="shared" ca="1" si="477"/>
        <v>2.700116302929545</v>
      </c>
      <c r="Q6761" s="11" t="str">
        <f t="shared" ca="1" si="469"/>
        <v>H</v>
      </c>
    </row>
    <row r="6762" spans="9:17" x14ac:dyDescent="0.25">
      <c r="I6762" s="11">
        <v>6761</v>
      </c>
      <c r="J6762" s="11">
        <f t="shared" ca="1" si="474"/>
        <v>-0.83243336419871194</v>
      </c>
      <c r="K6762" s="11">
        <f t="shared" ca="1" si="475"/>
        <v>4.7998492315265313</v>
      </c>
      <c r="L6762" s="11" t="str">
        <f t="shared" ca="1" si="468"/>
        <v>H</v>
      </c>
      <c r="M6762" s="11"/>
      <c r="N6762" s="11">
        <v>6761</v>
      </c>
      <c r="O6762" s="12">
        <f t="shared" ca="1" si="476"/>
        <v>2.1769862510413311</v>
      </c>
      <c r="P6762" s="12">
        <f t="shared" ca="1" si="477"/>
        <v>-0.22854573447826954</v>
      </c>
      <c r="Q6762" s="11" t="str">
        <f t="shared" ca="1" si="469"/>
        <v>A</v>
      </c>
    </row>
    <row r="6763" spans="9:17" x14ac:dyDescent="0.25">
      <c r="I6763" s="11">
        <v>6762</v>
      </c>
      <c r="J6763" s="11">
        <f t="shared" ca="1" si="474"/>
        <v>1.5630522822536443</v>
      </c>
      <c r="K6763" s="11">
        <f t="shared" ca="1" si="475"/>
        <v>3.9162104179471298</v>
      </c>
      <c r="L6763" s="11" t="str">
        <f t="shared" ca="1" si="468"/>
        <v>H</v>
      </c>
      <c r="M6763" s="11"/>
      <c r="N6763" s="11">
        <v>6762</v>
      </c>
      <c r="O6763" s="12">
        <f t="shared" ca="1" si="476"/>
        <v>0.68375458924280175</v>
      </c>
      <c r="P6763" s="12">
        <f t="shared" ca="1" si="477"/>
        <v>-0.25483822266901579</v>
      </c>
      <c r="Q6763" s="11" t="str">
        <f t="shared" ca="1" si="469"/>
        <v>A</v>
      </c>
    </row>
    <row r="6764" spans="9:17" x14ac:dyDescent="0.25">
      <c r="I6764" s="11">
        <v>6763</v>
      </c>
      <c r="J6764" s="11">
        <f t="shared" ca="1" si="474"/>
        <v>0.42762544199638064</v>
      </c>
      <c r="K6764" s="11">
        <f t="shared" ca="1" si="475"/>
        <v>1.0014374741543037</v>
      </c>
      <c r="L6764" s="11" t="str">
        <f t="shared" ca="1" si="468"/>
        <v>H</v>
      </c>
      <c r="M6764" s="11"/>
      <c r="N6764" s="11">
        <v>6763</v>
      </c>
      <c r="O6764" s="12">
        <f t="shared" ca="1" si="476"/>
        <v>0.99389824115805292</v>
      </c>
      <c r="P6764" s="12">
        <f t="shared" ca="1" si="477"/>
        <v>0.7805366183729312</v>
      </c>
      <c r="Q6764" s="11" t="str">
        <f t="shared" ca="1" si="469"/>
        <v>A</v>
      </c>
    </row>
    <row r="6765" spans="9:17" x14ac:dyDescent="0.25">
      <c r="I6765" s="11">
        <v>6764</v>
      </c>
      <c r="J6765" s="11">
        <f t="shared" ca="1" si="474"/>
        <v>-0.27794025795876343</v>
      </c>
      <c r="K6765" s="11">
        <f t="shared" ca="1" si="475"/>
        <v>-0.12108886634253846</v>
      </c>
      <c r="L6765" s="11" t="str">
        <f t="shared" ca="1" si="468"/>
        <v>H</v>
      </c>
      <c r="M6765" s="11"/>
      <c r="N6765" s="11">
        <v>6764</v>
      </c>
      <c r="O6765" s="12">
        <f t="shared" ca="1" si="476"/>
        <v>0.50704028914410326</v>
      </c>
      <c r="P6765" s="12">
        <f t="shared" ca="1" si="477"/>
        <v>1.6616114516226281</v>
      </c>
      <c r="Q6765" s="11" t="str">
        <f t="shared" ca="1" si="469"/>
        <v>H</v>
      </c>
    </row>
    <row r="6766" spans="9:17" x14ac:dyDescent="0.25">
      <c r="I6766" s="11">
        <v>6765</v>
      </c>
      <c r="J6766" s="11">
        <f t="shared" ca="1" si="474"/>
        <v>1.709254828019005</v>
      </c>
      <c r="K6766" s="11">
        <f t="shared" ca="1" si="475"/>
        <v>2.4713624765771129</v>
      </c>
      <c r="L6766" s="11" t="str">
        <f t="shared" ca="1" si="468"/>
        <v>H</v>
      </c>
      <c r="M6766" s="11"/>
      <c r="N6766" s="11">
        <v>6765</v>
      </c>
      <c r="O6766" s="12">
        <f t="shared" ca="1" si="476"/>
        <v>0.98637607326018051</v>
      </c>
      <c r="P6766" s="12">
        <f t="shared" ca="1" si="477"/>
        <v>0.76152383290447889</v>
      </c>
      <c r="Q6766" s="11" t="str">
        <f t="shared" ca="1" si="469"/>
        <v>A</v>
      </c>
    </row>
    <row r="6767" spans="9:17" x14ac:dyDescent="0.25">
      <c r="I6767" s="11">
        <v>6766</v>
      </c>
      <c r="J6767" s="11">
        <f t="shared" ca="1" si="474"/>
        <v>1.7789047956117496</v>
      </c>
      <c r="K6767" s="11">
        <f t="shared" ca="1" si="475"/>
        <v>0.74080958599879509</v>
      </c>
      <c r="L6767" s="11" t="str">
        <f t="shared" ca="1" si="468"/>
        <v>A</v>
      </c>
      <c r="M6767" s="11"/>
      <c r="N6767" s="11">
        <v>6766</v>
      </c>
      <c r="O6767" s="12">
        <f t="shared" ca="1" si="476"/>
        <v>0.20686862965138292</v>
      </c>
      <c r="P6767" s="12">
        <f t="shared" ca="1" si="477"/>
        <v>3.078570774415665</v>
      </c>
      <c r="Q6767" s="11" t="str">
        <f t="shared" ca="1" si="469"/>
        <v>H</v>
      </c>
    </row>
    <row r="6768" spans="9:17" x14ac:dyDescent="0.25">
      <c r="I6768" s="11">
        <v>6767</v>
      </c>
      <c r="J6768" s="11">
        <f t="shared" ca="1" si="474"/>
        <v>-0.84464354781232454</v>
      </c>
      <c r="K6768" s="11">
        <f t="shared" ca="1" si="475"/>
        <v>-1.1692517844486985</v>
      </c>
      <c r="L6768" s="11" t="str">
        <f t="shared" ca="1" si="468"/>
        <v>A</v>
      </c>
      <c r="M6768" s="11"/>
      <c r="N6768" s="11">
        <v>6767</v>
      </c>
      <c r="O6768" s="12">
        <f t="shared" ca="1" si="476"/>
        <v>0.77828595613209783</v>
      </c>
      <c r="P6768" s="12">
        <f t="shared" ca="1" si="477"/>
        <v>0.59473737376110358</v>
      </c>
      <c r="Q6768" s="11" t="str">
        <f t="shared" ca="1" si="469"/>
        <v>A</v>
      </c>
    </row>
    <row r="6769" spans="9:17" x14ac:dyDescent="0.25">
      <c r="I6769" s="11">
        <v>6768</v>
      </c>
      <c r="J6769" s="11">
        <f t="shared" ca="1" si="474"/>
        <v>-0.46940750928244512</v>
      </c>
      <c r="K6769" s="11">
        <f t="shared" ca="1" si="475"/>
        <v>1.9582776833562243</v>
      </c>
      <c r="L6769" s="11" t="str">
        <f t="shared" ca="1" si="468"/>
        <v>H</v>
      </c>
      <c r="M6769" s="11"/>
      <c r="N6769" s="11">
        <v>6768</v>
      </c>
      <c r="O6769" s="12">
        <f t="shared" ca="1" si="476"/>
        <v>1.5971983178826672</v>
      </c>
      <c r="P6769" s="12">
        <f t="shared" ca="1" si="477"/>
        <v>3.4128132120047665</v>
      </c>
      <c r="Q6769" s="11" t="str">
        <f t="shared" ca="1" si="469"/>
        <v>H</v>
      </c>
    </row>
    <row r="6770" spans="9:17" x14ac:dyDescent="0.25">
      <c r="I6770" s="11">
        <v>6769</v>
      </c>
      <c r="J6770" s="11">
        <f t="shared" ca="1" si="474"/>
        <v>1.1489132390744072</v>
      </c>
      <c r="K6770" s="11">
        <f t="shared" ca="1" si="475"/>
        <v>0.37282265248845459</v>
      </c>
      <c r="L6770" s="11" t="str">
        <f t="shared" ca="1" si="468"/>
        <v>A</v>
      </c>
      <c r="M6770" s="11"/>
      <c r="N6770" s="11">
        <v>6769</v>
      </c>
      <c r="O6770" s="12">
        <f t="shared" ca="1" si="476"/>
        <v>1.6766942740352224</v>
      </c>
      <c r="P6770" s="12">
        <f t="shared" ca="1" si="477"/>
        <v>0.18972446779535457</v>
      </c>
      <c r="Q6770" s="11" t="str">
        <f t="shared" ca="1" si="469"/>
        <v>A</v>
      </c>
    </row>
    <row r="6771" spans="9:17" x14ac:dyDescent="0.25">
      <c r="I6771" s="11">
        <v>6770</v>
      </c>
      <c r="J6771" s="11">
        <f t="shared" ca="1" si="474"/>
        <v>0.19692468684348929</v>
      </c>
      <c r="K6771" s="11">
        <f t="shared" ca="1" si="475"/>
        <v>4.615229761893139</v>
      </c>
      <c r="L6771" s="11" t="str">
        <f t="shared" ca="1" si="468"/>
        <v>H</v>
      </c>
      <c r="M6771" s="11"/>
      <c r="N6771" s="11">
        <v>6770</v>
      </c>
      <c r="O6771" s="12">
        <f t="shared" ca="1" si="476"/>
        <v>-0.38238254182193931</v>
      </c>
      <c r="P6771" s="12">
        <f t="shared" ca="1" si="477"/>
        <v>1.0080199597853983</v>
      </c>
      <c r="Q6771" s="11" t="str">
        <f t="shared" ca="1" si="469"/>
        <v>H</v>
      </c>
    </row>
    <row r="6772" spans="9:17" x14ac:dyDescent="0.25">
      <c r="I6772" s="11">
        <v>6771</v>
      </c>
      <c r="J6772" s="11">
        <f t="shared" ca="1" si="474"/>
        <v>2.7646399930693839</v>
      </c>
      <c r="K6772" s="11">
        <f t="shared" ca="1" si="475"/>
        <v>-0.25146206926352255</v>
      </c>
      <c r="L6772" s="11" t="str">
        <f t="shared" ca="1" si="468"/>
        <v>A</v>
      </c>
      <c r="M6772" s="11"/>
      <c r="N6772" s="11">
        <v>6771</v>
      </c>
      <c r="O6772" s="12">
        <f t="shared" ca="1" si="476"/>
        <v>0.7523160818882807</v>
      </c>
      <c r="P6772" s="12">
        <f t="shared" ca="1" si="477"/>
        <v>-0.89515328127941785</v>
      </c>
      <c r="Q6772" s="11" t="str">
        <f t="shared" ca="1" si="469"/>
        <v>A</v>
      </c>
    </row>
    <row r="6773" spans="9:17" x14ac:dyDescent="0.25">
      <c r="I6773" s="11">
        <v>6772</v>
      </c>
      <c r="J6773" s="11">
        <f t="shared" ca="1" si="474"/>
        <v>0.49838723714855504</v>
      </c>
      <c r="K6773" s="11">
        <f t="shared" ca="1" si="475"/>
        <v>1.9049260861228328</v>
      </c>
      <c r="L6773" s="11" t="str">
        <f t="shared" ca="1" si="468"/>
        <v>H</v>
      </c>
      <c r="M6773" s="11"/>
      <c r="N6773" s="11">
        <v>6772</v>
      </c>
      <c r="O6773" s="12">
        <f t="shared" ca="1" si="476"/>
        <v>-0.4503318776228048</v>
      </c>
      <c r="P6773" s="12">
        <f t="shared" ca="1" si="477"/>
        <v>-0.92187566269383225</v>
      </c>
      <c r="Q6773" s="11" t="str">
        <f t="shared" ca="1" si="469"/>
        <v>A</v>
      </c>
    </row>
    <row r="6774" spans="9:17" x14ac:dyDescent="0.25">
      <c r="I6774" s="11">
        <v>6773</v>
      </c>
      <c r="J6774" s="11">
        <f t="shared" ca="1" si="474"/>
        <v>3.1276563082660105</v>
      </c>
      <c r="K6774" s="11">
        <f t="shared" ca="1" si="475"/>
        <v>3.4841470697996959</v>
      </c>
      <c r="L6774" s="11" t="str">
        <f t="shared" ca="1" si="468"/>
        <v>H</v>
      </c>
      <c r="M6774" s="11"/>
      <c r="N6774" s="11">
        <v>6773</v>
      </c>
      <c r="O6774" s="12">
        <f t="shared" ca="1" si="476"/>
        <v>-6.915822236572311E-2</v>
      </c>
      <c r="P6774" s="12">
        <f t="shared" ca="1" si="477"/>
        <v>-4.7118205276255543E-2</v>
      </c>
      <c r="Q6774" s="11" t="str">
        <f t="shared" ca="1" si="469"/>
        <v>H</v>
      </c>
    </row>
    <row r="6775" spans="9:17" x14ac:dyDescent="0.25">
      <c r="I6775" s="11">
        <v>6774</v>
      </c>
      <c r="J6775" s="11">
        <f t="shared" ca="1" si="474"/>
        <v>1.8220675025136175</v>
      </c>
      <c r="K6775" s="11">
        <f t="shared" ca="1" si="475"/>
        <v>-0.31537856517481799</v>
      </c>
      <c r="L6775" s="11" t="str">
        <f t="shared" ca="1" si="468"/>
        <v>A</v>
      </c>
      <c r="M6775" s="11"/>
      <c r="N6775" s="11">
        <v>6774</v>
      </c>
      <c r="O6775" s="12">
        <f t="shared" ca="1" si="476"/>
        <v>0.64433228829509848</v>
      </c>
      <c r="P6775" s="12">
        <f t="shared" ca="1" si="477"/>
        <v>1.5005822774735573</v>
      </c>
      <c r="Q6775" s="11" t="str">
        <f t="shared" ca="1" si="469"/>
        <v>H</v>
      </c>
    </row>
    <row r="6776" spans="9:17" x14ac:dyDescent="0.25">
      <c r="I6776" s="11">
        <v>6775</v>
      </c>
      <c r="J6776" s="11">
        <f t="shared" ca="1" si="474"/>
        <v>0.63533132471209175</v>
      </c>
      <c r="K6776" s="11">
        <f t="shared" ca="1" si="475"/>
        <v>4.1968401151453492</v>
      </c>
      <c r="L6776" s="11" t="str">
        <f t="shared" ca="1" si="468"/>
        <v>H</v>
      </c>
      <c r="M6776" s="11"/>
      <c r="N6776" s="11">
        <v>6775</v>
      </c>
      <c r="O6776" s="12">
        <f t="shared" ca="1" si="476"/>
        <v>1.3983576946362217</v>
      </c>
      <c r="P6776" s="12">
        <f t="shared" ca="1" si="477"/>
        <v>-1.2254015895938317</v>
      </c>
      <c r="Q6776" s="11" t="str">
        <f t="shared" ca="1" si="469"/>
        <v>A</v>
      </c>
    </row>
    <row r="6777" spans="9:17" x14ac:dyDescent="0.25">
      <c r="I6777" s="11">
        <v>6776</v>
      </c>
      <c r="J6777" s="11">
        <f t="shared" ca="1" si="474"/>
        <v>-0.11475328318995792</v>
      </c>
      <c r="K6777" s="11">
        <f t="shared" ca="1" si="475"/>
        <v>2.4408320807618904</v>
      </c>
      <c r="L6777" s="11" t="str">
        <f t="shared" ca="1" si="468"/>
        <v>H</v>
      </c>
      <c r="M6777" s="11"/>
      <c r="N6777" s="11">
        <v>6776</v>
      </c>
      <c r="O6777" s="12">
        <f t="shared" ca="1" si="476"/>
        <v>1.2297990948931345</v>
      </c>
      <c r="P6777" s="12">
        <f t="shared" ca="1" si="477"/>
        <v>0.19333994120608655</v>
      </c>
      <c r="Q6777" s="11" t="str">
        <f t="shared" ca="1" si="469"/>
        <v>A</v>
      </c>
    </row>
    <row r="6778" spans="9:17" x14ac:dyDescent="0.25">
      <c r="I6778" s="11">
        <v>6777</v>
      </c>
      <c r="J6778" s="11">
        <f t="shared" ca="1" si="474"/>
        <v>2.4090410923877936</v>
      </c>
      <c r="K6778" s="11">
        <f t="shared" ca="1" si="475"/>
        <v>0.84866896125295832</v>
      </c>
      <c r="L6778" s="11" t="str">
        <f t="shared" ca="1" si="468"/>
        <v>A</v>
      </c>
      <c r="M6778" s="11"/>
      <c r="N6778" s="11">
        <v>6777</v>
      </c>
      <c r="O6778" s="12">
        <f t="shared" ca="1" si="476"/>
        <v>-1.2879257814134402</v>
      </c>
      <c r="P6778" s="12">
        <f t="shared" ca="1" si="477"/>
        <v>0.85057685379942338</v>
      </c>
      <c r="Q6778" s="11" t="str">
        <f t="shared" ca="1" si="469"/>
        <v>H</v>
      </c>
    </row>
    <row r="6779" spans="9:17" x14ac:dyDescent="0.25">
      <c r="I6779" s="11">
        <v>6778</v>
      </c>
      <c r="J6779" s="11">
        <f t="shared" ca="1" si="474"/>
        <v>0.50563660703232027</v>
      </c>
      <c r="K6779" s="11">
        <f t="shared" ca="1" si="475"/>
        <v>3.5395630152197421</v>
      </c>
      <c r="L6779" s="11" t="str">
        <f t="shared" ca="1" si="468"/>
        <v>H</v>
      </c>
      <c r="M6779" s="11"/>
      <c r="N6779" s="11">
        <v>6778</v>
      </c>
      <c r="O6779" s="12">
        <f t="shared" ca="1" si="476"/>
        <v>-0.27374027348131702</v>
      </c>
      <c r="P6779" s="12">
        <f t="shared" ca="1" si="477"/>
        <v>-2.3636267768198271E-2</v>
      </c>
      <c r="Q6779" s="11" t="str">
        <f t="shared" ca="1" si="469"/>
        <v>H</v>
      </c>
    </row>
    <row r="6780" spans="9:17" x14ac:dyDescent="0.25">
      <c r="I6780" s="11">
        <v>6779</v>
      </c>
      <c r="J6780" s="11">
        <f t="shared" ca="1" si="474"/>
        <v>1.28110661437921</v>
      </c>
      <c r="K6780" s="11">
        <f t="shared" ca="1" si="475"/>
        <v>2.653442973975582</v>
      </c>
      <c r="L6780" s="11" t="str">
        <f t="shared" ca="1" si="468"/>
        <v>H</v>
      </c>
      <c r="M6780" s="11"/>
      <c r="N6780" s="11">
        <v>6779</v>
      </c>
      <c r="O6780" s="12">
        <f t="shared" ca="1" si="476"/>
        <v>-1.9086529556030667</v>
      </c>
      <c r="P6780" s="12">
        <f t="shared" ca="1" si="477"/>
        <v>1.5342762691725758</v>
      </c>
      <c r="Q6780" s="11" t="str">
        <f t="shared" ca="1" si="469"/>
        <v>H</v>
      </c>
    </row>
    <row r="6781" spans="9:17" x14ac:dyDescent="0.25">
      <c r="I6781" s="11">
        <v>6780</v>
      </c>
      <c r="J6781" s="11">
        <f t="shared" ca="1" si="474"/>
        <v>0.49645466463461679</v>
      </c>
      <c r="K6781" s="11">
        <f t="shared" ca="1" si="475"/>
        <v>3.6904404684520253</v>
      </c>
      <c r="L6781" s="11" t="str">
        <f t="shared" ca="1" si="468"/>
        <v>H</v>
      </c>
      <c r="M6781" s="11"/>
      <c r="N6781" s="11">
        <v>6780</v>
      </c>
      <c r="O6781" s="12">
        <f t="shared" ca="1" si="476"/>
        <v>-2.7900593934282876</v>
      </c>
      <c r="P6781" s="12">
        <f t="shared" ca="1" si="477"/>
        <v>2.8548302561347478</v>
      </c>
      <c r="Q6781" s="11" t="str">
        <f t="shared" ca="1" si="469"/>
        <v>H</v>
      </c>
    </row>
    <row r="6782" spans="9:17" x14ac:dyDescent="0.25">
      <c r="I6782" s="11">
        <v>6781</v>
      </c>
      <c r="J6782" s="11">
        <f t="shared" ca="1" si="474"/>
        <v>3.2675287735475305</v>
      </c>
      <c r="K6782" s="11">
        <f t="shared" ca="1" si="475"/>
        <v>-0.28445637638691856</v>
      </c>
      <c r="L6782" s="11" t="str">
        <f t="shared" ca="1" si="468"/>
        <v>A</v>
      </c>
      <c r="M6782" s="11"/>
      <c r="N6782" s="11">
        <v>6781</v>
      </c>
      <c r="O6782" s="12">
        <f t="shared" ca="1" si="476"/>
        <v>-4.9251092122404083E-2</v>
      </c>
      <c r="P6782" s="12">
        <f t="shared" ca="1" si="477"/>
        <v>2.527383715592781</v>
      </c>
      <c r="Q6782" s="11" t="str">
        <f t="shared" ca="1" si="469"/>
        <v>H</v>
      </c>
    </row>
    <row r="6783" spans="9:17" x14ac:dyDescent="0.25">
      <c r="I6783" s="11">
        <v>6782</v>
      </c>
      <c r="J6783" s="11">
        <f t="shared" ca="1" si="474"/>
        <v>1.2323881257155038</v>
      </c>
      <c r="K6783" s="11">
        <f t="shared" ca="1" si="475"/>
        <v>2.6765160283663612</v>
      </c>
      <c r="L6783" s="11" t="str">
        <f t="shared" ca="1" si="468"/>
        <v>H</v>
      </c>
      <c r="M6783" s="11"/>
      <c r="N6783" s="11">
        <v>6782</v>
      </c>
      <c r="O6783" s="12">
        <f t="shared" ca="1" si="476"/>
        <v>6.6174932599213698E-2</v>
      </c>
      <c r="P6783" s="12">
        <f t="shared" ca="1" si="477"/>
        <v>-0.72454495889934045</v>
      </c>
      <c r="Q6783" s="11" t="str">
        <f t="shared" ca="1" si="469"/>
        <v>A</v>
      </c>
    </row>
    <row r="6784" spans="9:17" x14ac:dyDescent="0.25">
      <c r="I6784" s="11">
        <v>6783</v>
      </c>
      <c r="J6784" s="11">
        <f t="shared" ca="1" si="474"/>
        <v>0.17466273578687896</v>
      </c>
      <c r="K6784" s="11">
        <f t="shared" ca="1" si="475"/>
        <v>0.51807345265714622</v>
      </c>
      <c r="L6784" s="11" t="str">
        <f t="shared" ca="1" si="468"/>
        <v>H</v>
      </c>
      <c r="M6784" s="11"/>
      <c r="N6784" s="11">
        <v>6783</v>
      </c>
      <c r="O6784" s="12">
        <f t="shared" ca="1" si="476"/>
        <v>0.75957669048138821</v>
      </c>
      <c r="P6784" s="12">
        <f t="shared" ca="1" si="477"/>
        <v>0.94028011323564875</v>
      </c>
      <c r="Q6784" s="11" t="str">
        <f t="shared" ca="1" si="469"/>
        <v>H</v>
      </c>
    </row>
    <row r="6785" spans="9:17" x14ac:dyDescent="0.25">
      <c r="I6785" s="11">
        <v>6784</v>
      </c>
      <c r="J6785" s="11">
        <f t="shared" ca="1" si="474"/>
        <v>-1.2689068817868616</v>
      </c>
      <c r="K6785" s="11">
        <f t="shared" ca="1" si="475"/>
        <v>3.8511072065268364</v>
      </c>
      <c r="L6785" s="11" t="str">
        <f t="shared" ca="1" si="468"/>
        <v>H</v>
      </c>
      <c r="M6785" s="11"/>
      <c r="N6785" s="11">
        <v>6784</v>
      </c>
      <c r="O6785" s="12">
        <f t="shared" ca="1" si="476"/>
        <v>-1.1288795720839058</v>
      </c>
      <c r="P6785" s="12">
        <f t="shared" ca="1" si="477"/>
        <v>-0.50031031246942348</v>
      </c>
      <c r="Q6785" s="11" t="str">
        <f t="shared" ca="1" si="469"/>
        <v>H</v>
      </c>
    </row>
    <row r="6786" spans="9:17" x14ac:dyDescent="0.25">
      <c r="I6786" s="11">
        <v>6785</v>
      </c>
      <c r="J6786" s="11">
        <f t="shared" ca="1" si="474"/>
        <v>1.0652309111246541</v>
      </c>
      <c r="K6786" s="11">
        <f t="shared" ca="1" si="475"/>
        <v>3.8303429087962093</v>
      </c>
      <c r="L6786" s="11" t="str">
        <f t="shared" ca="1" si="468"/>
        <v>H</v>
      </c>
      <c r="M6786" s="11"/>
      <c r="N6786" s="11">
        <v>6785</v>
      </c>
      <c r="O6786" s="12">
        <f t="shared" ca="1" si="476"/>
        <v>1.0350063572307722</v>
      </c>
      <c r="P6786" s="12">
        <f t="shared" ca="1" si="477"/>
        <v>2.4553980126312727</v>
      </c>
      <c r="Q6786" s="11" t="str">
        <f t="shared" ca="1" si="469"/>
        <v>H</v>
      </c>
    </row>
    <row r="6787" spans="9:17" x14ac:dyDescent="0.25">
      <c r="I6787" s="11">
        <v>6786</v>
      </c>
      <c r="J6787" s="11">
        <f t="shared" ref="J6787:J6850" ca="1" si="478">NORMINV(RAND(), $D$3,$F$3)</f>
        <v>-0.69198604669526953</v>
      </c>
      <c r="K6787" s="11">
        <f t="shared" ref="K6787:K6850" ca="1" si="479">NORMINV(RAND(), $D$2,$F$2)</f>
        <v>2.0375012232120713</v>
      </c>
      <c r="L6787" s="11" t="str">
        <f t="shared" ca="1" si="468"/>
        <v>H</v>
      </c>
      <c r="M6787" s="11"/>
      <c r="N6787" s="11">
        <v>6786</v>
      </c>
      <c r="O6787" s="12">
        <f t="shared" ref="O6787:O6850" ca="1" si="480">NORMINV(RAND(), $D$11,$F$11)</f>
        <v>0.15187269718301522</v>
      </c>
      <c r="P6787" s="12">
        <f t="shared" ref="P6787:P6850" ca="1" si="481">NORMINV(RAND(), $D$10,$F$10)</f>
        <v>0.37387615340003477</v>
      </c>
      <c r="Q6787" s="11" t="str">
        <f t="shared" ca="1" si="469"/>
        <v>H</v>
      </c>
    </row>
    <row r="6788" spans="9:17" x14ac:dyDescent="0.25">
      <c r="I6788" s="11">
        <v>6787</v>
      </c>
      <c r="J6788" s="11">
        <f t="shared" ca="1" si="478"/>
        <v>0.98739849189790252</v>
      </c>
      <c r="K6788" s="11">
        <f t="shared" ca="1" si="479"/>
        <v>2.9688386210545108</v>
      </c>
      <c r="L6788" s="11" t="str">
        <f t="shared" ca="1" si="468"/>
        <v>H</v>
      </c>
      <c r="M6788" s="11"/>
      <c r="N6788" s="11">
        <v>6787</v>
      </c>
      <c r="O6788" s="12">
        <f t="shared" ca="1" si="480"/>
        <v>1.3076630054561265</v>
      </c>
      <c r="P6788" s="12">
        <f t="shared" ca="1" si="481"/>
        <v>-1.2065888010811086</v>
      </c>
      <c r="Q6788" s="11" t="str">
        <f t="shared" ca="1" si="469"/>
        <v>A</v>
      </c>
    </row>
    <row r="6789" spans="9:17" x14ac:dyDescent="0.25">
      <c r="I6789" s="11">
        <v>6788</v>
      </c>
      <c r="J6789" s="11">
        <f t="shared" ca="1" si="478"/>
        <v>0.65126823317664972</v>
      </c>
      <c r="K6789" s="11">
        <f t="shared" ca="1" si="479"/>
        <v>2.2662538358829276</v>
      </c>
      <c r="L6789" s="11" t="str">
        <f t="shared" ca="1" si="468"/>
        <v>H</v>
      </c>
      <c r="M6789" s="11"/>
      <c r="N6789" s="11">
        <v>6788</v>
      </c>
      <c r="O6789" s="12">
        <f t="shared" ca="1" si="480"/>
        <v>0.5839938691008556</v>
      </c>
      <c r="P6789" s="12">
        <f t="shared" ca="1" si="481"/>
        <v>-0.90468693108500586</v>
      </c>
      <c r="Q6789" s="11" t="str">
        <f t="shared" ca="1" si="469"/>
        <v>A</v>
      </c>
    </row>
    <row r="6790" spans="9:17" x14ac:dyDescent="0.25">
      <c r="I6790" s="11">
        <v>6789</v>
      </c>
      <c r="J6790" s="11">
        <f t="shared" ca="1" si="478"/>
        <v>-0.92493145871398685</v>
      </c>
      <c r="K6790" s="11">
        <f t="shared" ca="1" si="479"/>
        <v>0.5508529362042347</v>
      </c>
      <c r="L6790" s="11" t="str">
        <f t="shared" ca="1" si="468"/>
        <v>H</v>
      </c>
      <c r="M6790" s="11"/>
      <c r="N6790" s="11">
        <v>6789</v>
      </c>
      <c r="O6790" s="12">
        <f t="shared" ca="1" si="480"/>
        <v>1.8010469819781685</v>
      </c>
      <c r="P6790" s="12">
        <f t="shared" ca="1" si="481"/>
        <v>1.9182491113357798</v>
      </c>
      <c r="Q6790" s="11" t="str">
        <f t="shared" ca="1" si="469"/>
        <v>H</v>
      </c>
    </row>
    <row r="6791" spans="9:17" x14ac:dyDescent="0.25">
      <c r="I6791" s="11">
        <v>6790</v>
      </c>
      <c r="J6791" s="11">
        <f t="shared" ca="1" si="478"/>
        <v>2.4353859406263587</v>
      </c>
      <c r="K6791" s="11">
        <f t="shared" ca="1" si="479"/>
        <v>1.0634838042292523</v>
      </c>
      <c r="L6791" s="11" t="str">
        <f t="shared" ca="1" si="468"/>
        <v>A</v>
      </c>
      <c r="M6791" s="11"/>
      <c r="N6791" s="11">
        <v>6790</v>
      </c>
      <c r="O6791" s="12">
        <f t="shared" ca="1" si="480"/>
        <v>0.87297476822903974</v>
      </c>
      <c r="P6791" s="12">
        <f t="shared" ca="1" si="481"/>
        <v>2.3511595018159532</v>
      </c>
      <c r="Q6791" s="11" t="str">
        <f t="shared" ca="1" si="469"/>
        <v>H</v>
      </c>
    </row>
    <row r="6792" spans="9:17" x14ac:dyDescent="0.25">
      <c r="I6792" s="11">
        <v>6791</v>
      </c>
      <c r="J6792" s="11">
        <f t="shared" ca="1" si="478"/>
        <v>-0.56691978064751714</v>
      </c>
      <c r="K6792" s="11">
        <f t="shared" ca="1" si="479"/>
        <v>4.4148996547409123</v>
      </c>
      <c r="L6792" s="11" t="str">
        <f t="shared" ca="1" si="468"/>
        <v>H</v>
      </c>
      <c r="M6792" s="11"/>
      <c r="N6792" s="11">
        <v>6791</v>
      </c>
      <c r="O6792" s="12">
        <f t="shared" ca="1" si="480"/>
        <v>-1.0232366268493596</v>
      </c>
      <c r="P6792" s="12">
        <f t="shared" ca="1" si="481"/>
        <v>-3.4445093049695523</v>
      </c>
      <c r="Q6792" s="11" t="str">
        <f t="shared" ca="1" si="469"/>
        <v>A</v>
      </c>
    </row>
    <row r="6793" spans="9:17" x14ac:dyDescent="0.25">
      <c r="I6793" s="11">
        <v>6792</v>
      </c>
      <c r="J6793" s="11">
        <f t="shared" ca="1" si="478"/>
        <v>-0.37246346432618604</v>
      </c>
      <c r="K6793" s="11">
        <f t="shared" ca="1" si="479"/>
        <v>2.0319135462047044</v>
      </c>
      <c r="L6793" s="11" t="str">
        <f t="shared" ca="1" si="468"/>
        <v>H</v>
      </c>
      <c r="M6793" s="11"/>
      <c r="N6793" s="11">
        <v>6792</v>
      </c>
      <c r="O6793" s="12">
        <f t="shared" ca="1" si="480"/>
        <v>-1.0608845088592966</v>
      </c>
      <c r="P6793" s="12">
        <f t="shared" ca="1" si="481"/>
        <v>3.0389638306608715</v>
      </c>
      <c r="Q6793" s="11" t="str">
        <f t="shared" ca="1" si="469"/>
        <v>H</v>
      </c>
    </row>
    <row r="6794" spans="9:17" x14ac:dyDescent="0.25">
      <c r="I6794" s="11">
        <v>6793</v>
      </c>
      <c r="J6794" s="11">
        <f t="shared" ca="1" si="478"/>
        <v>-0.69986625687352488</v>
      </c>
      <c r="K6794" s="11">
        <f t="shared" ca="1" si="479"/>
        <v>4.2157991802946579</v>
      </c>
      <c r="L6794" s="11" t="str">
        <f t="shared" ca="1" si="468"/>
        <v>H</v>
      </c>
      <c r="M6794" s="11"/>
      <c r="N6794" s="11">
        <v>6793</v>
      </c>
      <c r="O6794" s="12">
        <f t="shared" ca="1" si="480"/>
        <v>3.8243950108019342E-2</v>
      </c>
      <c r="P6794" s="12">
        <f t="shared" ca="1" si="481"/>
        <v>1.0370941756979473</v>
      </c>
      <c r="Q6794" s="11" t="str">
        <f t="shared" ca="1" si="469"/>
        <v>H</v>
      </c>
    </row>
    <row r="6795" spans="9:17" x14ac:dyDescent="0.25">
      <c r="I6795" s="11">
        <v>6794</v>
      </c>
      <c r="J6795" s="11">
        <f t="shared" ca="1" si="478"/>
        <v>1.3388819396614722</v>
      </c>
      <c r="K6795" s="11">
        <f t="shared" ca="1" si="479"/>
        <v>0.73051284597546173</v>
      </c>
      <c r="L6795" s="11" t="str">
        <f t="shared" ca="1" si="468"/>
        <v>A</v>
      </c>
      <c r="M6795" s="11"/>
      <c r="N6795" s="11">
        <v>6794</v>
      </c>
      <c r="O6795" s="12">
        <f t="shared" ca="1" si="480"/>
        <v>-1.2009978987176642</v>
      </c>
      <c r="P6795" s="12">
        <f t="shared" ca="1" si="481"/>
        <v>3.1442573154339697</v>
      </c>
      <c r="Q6795" s="11" t="str">
        <f t="shared" ca="1" si="469"/>
        <v>H</v>
      </c>
    </row>
    <row r="6796" spans="9:17" x14ac:dyDescent="0.25">
      <c r="I6796" s="11">
        <v>6795</v>
      </c>
      <c r="J6796" s="11">
        <f t="shared" ca="1" si="478"/>
        <v>0.86477424125481939</v>
      </c>
      <c r="K6796" s="11">
        <f t="shared" ca="1" si="479"/>
        <v>2.5177401559137769</v>
      </c>
      <c r="L6796" s="11" t="str">
        <f t="shared" ca="1" si="468"/>
        <v>H</v>
      </c>
      <c r="M6796" s="11"/>
      <c r="N6796" s="11">
        <v>6795</v>
      </c>
      <c r="O6796" s="12">
        <f t="shared" ca="1" si="480"/>
        <v>-0.38877654954256935</v>
      </c>
      <c r="P6796" s="12">
        <f t="shared" ca="1" si="481"/>
        <v>1.0655012259108909</v>
      </c>
      <c r="Q6796" s="11" t="str">
        <f t="shared" ca="1" si="469"/>
        <v>H</v>
      </c>
    </row>
    <row r="6797" spans="9:17" x14ac:dyDescent="0.25">
      <c r="I6797" s="11">
        <v>6796</v>
      </c>
      <c r="J6797" s="11">
        <f t="shared" ca="1" si="478"/>
        <v>-0.26576902182939033</v>
      </c>
      <c r="K6797" s="11">
        <f t="shared" ca="1" si="479"/>
        <v>1.6041823159669852</v>
      </c>
      <c r="L6797" s="11" t="str">
        <f t="shared" ca="1" si="468"/>
        <v>H</v>
      </c>
      <c r="M6797" s="11"/>
      <c r="N6797" s="11">
        <v>6796</v>
      </c>
      <c r="O6797" s="12">
        <f t="shared" ca="1" si="480"/>
        <v>-7.4298536297658591E-2</v>
      </c>
      <c r="P6797" s="12">
        <f t="shared" ca="1" si="481"/>
        <v>-0.94794616930232634</v>
      </c>
      <c r="Q6797" s="11" t="str">
        <f t="shared" ca="1" si="469"/>
        <v>A</v>
      </c>
    </row>
    <row r="6798" spans="9:17" x14ac:dyDescent="0.25">
      <c r="I6798" s="11">
        <v>6797</v>
      </c>
      <c r="J6798" s="11">
        <f t="shared" ca="1" si="478"/>
        <v>1.1428246716506458</v>
      </c>
      <c r="K6798" s="11">
        <f t="shared" ca="1" si="479"/>
        <v>0.45500480783361463</v>
      </c>
      <c r="L6798" s="11" t="str">
        <f t="shared" ca="1" si="468"/>
        <v>A</v>
      </c>
      <c r="M6798" s="11"/>
      <c r="N6798" s="11">
        <v>6797</v>
      </c>
      <c r="O6798" s="12">
        <f t="shared" ca="1" si="480"/>
        <v>-0.17730402691950131</v>
      </c>
      <c r="P6798" s="12">
        <f t="shared" ca="1" si="481"/>
        <v>2.4247080346360703</v>
      </c>
      <c r="Q6798" s="11" t="str">
        <f t="shared" ca="1" si="469"/>
        <v>H</v>
      </c>
    </row>
    <row r="6799" spans="9:17" x14ac:dyDescent="0.25">
      <c r="I6799" s="11">
        <v>6798</v>
      </c>
      <c r="J6799" s="11">
        <f t="shared" ca="1" si="478"/>
        <v>2.1406442831994115</v>
      </c>
      <c r="K6799" s="11">
        <f t="shared" ca="1" si="479"/>
        <v>3.3465716353082491</v>
      </c>
      <c r="L6799" s="11" t="str">
        <f t="shared" ca="1" si="468"/>
        <v>H</v>
      </c>
      <c r="M6799" s="11"/>
      <c r="N6799" s="11">
        <v>6798</v>
      </c>
      <c r="O6799" s="12">
        <f t="shared" ca="1" si="480"/>
        <v>1.8559031367015633</v>
      </c>
      <c r="P6799" s="12">
        <f t="shared" ca="1" si="481"/>
        <v>1.48475617938605</v>
      </c>
      <c r="Q6799" s="11" t="str">
        <f t="shared" ca="1" si="469"/>
        <v>A</v>
      </c>
    </row>
    <row r="6800" spans="9:17" x14ac:dyDescent="0.25">
      <c r="I6800" s="11">
        <v>6799</v>
      </c>
      <c r="J6800" s="11">
        <f t="shared" ca="1" si="478"/>
        <v>2.3357961582139577</v>
      </c>
      <c r="K6800" s="11">
        <f t="shared" ca="1" si="479"/>
        <v>1.8728315810986278</v>
      </c>
      <c r="L6800" s="11" t="str">
        <f t="shared" ca="1" si="468"/>
        <v>A</v>
      </c>
      <c r="M6800" s="11"/>
      <c r="N6800" s="11">
        <v>6799</v>
      </c>
      <c r="O6800" s="12">
        <f t="shared" ca="1" si="480"/>
        <v>-0.30892887171920502</v>
      </c>
      <c r="P6800" s="12">
        <f t="shared" ca="1" si="481"/>
        <v>4.0888345346003039</v>
      </c>
      <c r="Q6800" s="11" t="str">
        <f t="shared" ca="1" si="469"/>
        <v>H</v>
      </c>
    </row>
    <row r="6801" spans="9:17" x14ac:dyDescent="0.25">
      <c r="I6801" s="11">
        <v>6800</v>
      </c>
      <c r="J6801" s="11">
        <f t="shared" ca="1" si="478"/>
        <v>1.1540222630571018</v>
      </c>
      <c r="K6801" s="11">
        <f t="shared" ca="1" si="479"/>
        <v>1.395428918904964</v>
      </c>
      <c r="L6801" s="11" t="str">
        <f t="shared" ca="1" si="468"/>
        <v>H</v>
      </c>
      <c r="M6801" s="11"/>
      <c r="N6801" s="11">
        <v>6800</v>
      </c>
      <c r="O6801" s="12">
        <f t="shared" ca="1" si="480"/>
        <v>0.69093853996396348</v>
      </c>
      <c r="P6801" s="12">
        <f t="shared" ca="1" si="481"/>
        <v>3.2099052055916584</v>
      </c>
      <c r="Q6801" s="11" t="str">
        <f t="shared" ca="1" si="469"/>
        <v>H</v>
      </c>
    </row>
    <row r="6802" spans="9:17" x14ac:dyDescent="0.25">
      <c r="I6802" s="11">
        <v>6801</v>
      </c>
      <c r="J6802" s="11">
        <f t="shared" ca="1" si="478"/>
        <v>1.4332738348144876</v>
      </c>
      <c r="K6802" s="11">
        <f t="shared" ca="1" si="479"/>
        <v>-0.35960889143670238</v>
      </c>
      <c r="L6802" s="11" t="str">
        <f t="shared" ca="1" si="468"/>
        <v>A</v>
      </c>
      <c r="M6802" s="11"/>
      <c r="N6802" s="11">
        <v>6801</v>
      </c>
      <c r="O6802" s="12">
        <f t="shared" ca="1" si="480"/>
        <v>-1.6364116602264327</v>
      </c>
      <c r="P6802" s="12">
        <f t="shared" ca="1" si="481"/>
        <v>0.51555806904423718</v>
      </c>
      <c r="Q6802" s="11" t="str">
        <f t="shared" ca="1" si="469"/>
        <v>H</v>
      </c>
    </row>
    <row r="6803" spans="9:17" x14ac:dyDescent="0.25">
      <c r="I6803" s="11">
        <v>6802</v>
      </c>
      <c r="J6803" s="11">
        <f t="shared" ca="1" si="478"/>
        <v>0.42071385280072338</v>
      </c>
      <c r="K6803" s="11">
        <f t="shared" ca="1" si="479"/>
        <v>3.3229289339675887</v>
      </c>
      <c r="L6803" s="11" t="str">
        <f t="shared" ca="1" si="468"/>
        <v>H</v>
      </c>
      <c r="M6803" s="11"/>
      <c r="N6803" s="11">
        <v>6802</v>
      </c>
      <c r="O6803" s="12">
        <f t="shared" ca="1" si="480"/>
        <v>1.0444415572161945</v>
      </c>
      <c r="P6803" s="12">
        <f t="shared" ca="1" si="481"/>
        <v>1.2812031478699977</v>
      </c>
      <c r="Q6803" s="11" t="str">
        <f t="shared" ca="1" si="469"/>
        <v>H</v>
      </c>
    </row>
    <row r="6804" spans="9:17" x14ac:dyDescent="0.25">
      <c r="I6804" s="11">
        <v>6803</v>
      </c>
      <c r="J6804" s="11">
        <f t="shared" ca="1" si="478"/>
        <v>1.7024761959639081</v>
      </c>
      <c r="K6804" s="11">
        <f t="shared" ca="1" si="479"/>
        <v>2.151442415192546</v>
      </c>
      <c r="L6804" s="11" t="str">
        <f t="shared" ca="1" si="468"/>
        <v>H</v>
      </c>
      <c r="M6804" s="11"/>
      <c r="N6804" s="11">
        <v>6803</v>
      </c>
      <c r="O6804" s="12">
        <f t="shared" ca="1" si="480"/>
        <v>2.036295490589815</v>
      </c>
      <c r="P6804" s="12">
        <f t="shared" ca="1" si="481"/>
        <v>0.25160554941050384</v>
      </c>
      <c r="Q6804" s="11" t="str">
        <f t="shared" ca="1" si="469"/>
        <v>A</v>
      </c>
    </row>
    <row r="6805" spans="9:17" x14ac:dyDescent="0.25">
      <c r="I6805" s="11">
        <v>6804</v>
      </c>
      <c r="J6805" s="11">
        <f t="shared" ca="1" si="478"/>
        <v>0.3124902668092262</v>
      </c>
      <c r="K6805" s="11">
        <f t="shared" ca="1" si="479"/>
        <v>4.7568997375389994</v>
      </c>
      <c r="L6805" s="11" t="str">
        <f t="shared" ca="1" si="468"/>
        <v>H</v>
      </c>
      <c r="M6805" s="11"/>
      <c r="N6805" s="11">
        <v>6804</v>
      </c>
      <c r="O6805" s="12">
        <f t="shared" ca="1" si="480"/>
        <v>-1.2805458374069552</v>
      </c>
      <c r="P6805" s="12">
        <f t="shared" ca="1" si="481"/>
        <v>1.0583958036721157</v>
      </c>
      <c r="Q6805" s="11" t="str">
        <f t="shared" ca="1" si="469"/>
        <v>H</v>
      </c>
    </row>
    <row r="6806" spans="9:17" x14ac:dyDescent="0.25">
      <c r="I6806" s="11">
        <v>6805</v>
      </c>
      <c r="J6806" s="11">
        <f t="shared" ca="1" si="478"/>
        <v>0.70585854235755052</v>
      </c>
      <c r="K6806" s="11">
        <f t="shared" ca="1" si="479"/>
        <v>2.3663770652788956</v>
      </c>
      <c r="L6806" s="11" t="str">
        <f t="shared" ca="1" si="468"/>
        <v>H</v>
      </c>
      <c r="M6806" s="11"/>
      <c r="N6806" s="11">
        <v>6805</v>
      </c>
      <c r="O6806" s="12">
        <f t="shared" ca="1" si="480"/>
        <v>0.61149289899153991</v>
      </c>
      <c r="P6806" s="12">
        <f t="shared" ca="1" si="481"/>
        <v>0.61074038534082986</v>
      </c>
      <c r="Q6806" s="11" t="str">
        <f t="shared" ca="1" si="469"/>
        <v>A</v>
      </c>
    </row>
    <row r="6807" spans="9:17" x14ac:dyDescent="0.25">
      <c r="I6807" s="11">
        <v>6806</v>
      </c>
      <c r="J6807" s="11">
        <f t="shared" ca="1" si="478"/>
        <v>2.1613606918397568</v>
      </c>
      <c r="K6807" s="11">
        <f t="shared" ca="1" si="479"/>
        <v>1.0618006872620875</v>
      </c>
      <c r="L6807" s="11" t="str">
        <f t="shared" ca="1" si="468"/>
        <v>A</v>
      </c>
      <c r="M6807" s="11"/>
      <c r="N6807" s="11">
        <v>6806</v>
      </c>
      <c r="O6807" s="12">
        <f t="shared" ca="1" si="480"/>
        <v>-1.221552917289197</v>
      </c>
      <c r="P6807" s="12">
        <f t="shared" ca="1" si="481"/>
        <v>1.9189531147293848</v>
      </c>
      <c r="Q6807" s="11" t="str">
        <f t="shared" ca="1" si="469"/>
        <v>H</v>
      </c>
    </row>
    <row r="6808" spans="9:17" x14ac:dyDescent="0.25">
      <c r="I6808" s="11">
        <v>6807</v>
      </c>
      <c r="J6808" s="11">
        <f t="shared" ca="1" si="478"/>
        <v>1.099491814940099</v>
      </c>
      <c r="K6808" s="11">
        <f t="shared" ca="1" si="479"/>
        <v>1.7772881802930307</v>
      </c>
      <c r="L6808" s="11" t="str">
        <f t="shared" ca="1" si="468"/>
        <v>H</v>
      </c>
      <c r="M6808" s="11"/>
      <c r="N6808" s="11">
        <v>6807</v>
      </c>
      <c r="O6808" s="12">
        <f t="shared" ca="1" si="480"/>
        <v>-1.3186961441806897</v>
      </c>
      <c r="P6808" s="12">
        <f t="shared" ca="1" si="481"/>
        <v>0.52651378839925689</v>
      </c>
      <c r="Q6808" s="11" t="str">
        <f t="shared" ca="1" si="469"/>
        <v>H</v>
      </c>
    </row>
    <row r="6809" spans="9:17" x14ac:dyDescent="0.25">
      <c r="I6809" s="11">
        <v>6808</v>
      </c>
      <c r="J6809" s="11">
        <f t="shared" ca="1" si="478"/>
        <v>2.6402268263365811</v>
      </c>
      <c r="K6809" s="11">
        <f t="shared" ca="1" si="479"/>
        <v>-0.72609770634221826</v>
      </c>
      <c r="L6809" s="11" t="str">
        <f t="shared" ca="1" si="468"/>
        <v>A</v>
      </c>
      <c r="M6809" s="11"/>
      <c r="N6809" s="11">
        <v>6808</v>
      </c>
      <c r="O6809" s="12">
        <f t="shared" ca="1" si="480"/>
        <v>0.25341744108535191</v>
      </c>
      <c r="P6809" s="12">
        <f t="shared" ca="1" si="481"/>
        <v>0.16898363928968696</v>
      </c>
      <c r="Q6809" s="11" t="str">
        <f t="shared" ca="1" si="469"/>
        <v>A</v>
      </c>
    </row>
    <row r="6810" spans="9:17" x14ac:dyDescent="0.25">
      <c r="I6810" s="11">
        <v>6809</v>
      </c>
      <c r="J6810" s="11">
        <f t="shared" ca="1" si="478"/>
        <v>1.7051769897612101</v>
      </c>
      <c r="K6810" s="11">
        <f t="shared" ca="1" si="479"/>
        <v>-0.68158228011269761</v>
      </c>
      <c r="L6810" s="11" t="str">
        <f t="shared" ca="1" si="468"/>
        <v>A</v>
      </c>
      <c r="M6810" s="11"/>
      <c r="N6810" s="11">
        <v>6809</v>
      </c>
      <c r="O6810" s="12">
        <f t="shared" ca="1" si="480"/>
        <v>0.9833715082930764</v>
      </c>
      <c r="P6810" s="12">
        <f t="shared" ca="1" si="481"/>
        <v>0.52609738810070894</v>
      </c>
      <c r="Q6810" s="11" t="str">
        <f t="shared" ca="1" si="469"/>
        <v>A</v>
      </c>
    </row>
    <row r="6811" spans="9:17" x14ac:dyDescent="0.25">
      <c r="I6811" s="11">
        <v>6810</v>
      </c>
      <c r="J6811" s="11">
        <f t="shared" ca="1" si="478"/>
        <v>0.4689881882880011</v>
      </c>
      <c r="K6811" s="11">
        <f t="shared" ca="1" si="479"/>
        <v>1.9167367288074983</v>
      </c>
      <c r="L6811" s="11" t="str">
        <f t="shared" ca="1" si="468"/>
        <v>H</v>
      </c>
      <c r="M6811" s="11"/>
      <c r="N6811" s="11">
        <v>6810</v>
      </c>
      <c r="O6811" s="12">
        <f t="shared" ca="1" si="480"/>
        <v>1.9764452260129228</v>
      </c>
      <c r="P6811" s="12">
        <f t="shared" ca="1" si="481"/>
        <v>2.0144316306189629</v>
      </c>
      <c r="Q6811" s="11" t="str">
        <f t="shared" ca="1" si="469"/>
        <v>H</v>
      </c>
    </row>
    <row r="6812" spans="9:17" x14ac:dyDescent="0.25">
      <c r="I6812" s="11">
        <v>6811</v>
      </c>
      <c r="J6812" s="11">
        <f t="shared" ca="1" si="478"/>
        <v>-0.55100071478358548</v>
      </c>
      <c r="K6812" s="11">
        <f t="shared" ca="1" si="479"/>
        <v>2.831490554469382</v>
      </c>
      <c r="L6812" s="11" t="str">
        <f t="shared" ca="1" si="468"/>
        <v>H</v>
      </c>
      <c r="M6812" s="11"/>
      <c r="N6812" s="11">
        <v>6811</v>
      </c>
      <c r="O6812" s="12">
        <f t="shared" ca="1" si="480"/>
        <v>0.44776937161934088</v>
      </c>
      <c r="P6812" s="12">
        <f t="shared" ca="1" si="481"/>
        <v>3.0483550505632802</v>
      </c>
      <c r="Q6812" s="11" t="str">
        <f t="shared" ca="1" si="469"/>
        <v>H</v>
      </c>
    </row>
    <row r="6813" spans="9:17" x14ac:dyDescent="0.25">
      <c r="I6813" s="11">
        <v>6812</v>
      </c>
      <c r="J6813" s="11">
        <f t="shared" ca="1" si="478"/>
        <v>-0.40846334034179399</v>
      </c>
      <c r="K6813" s="11">
        <f t="shared" ca="1" si="479"/>
        <v>2.9910668346076297</v>
      </c>
      <c r="L6813" s="11" t="str">
        <f t="shared" ca="1" si="468"/>
        <v>H</v>
      </c>
      <c r="M6813" s="11"/>
      <c r="N6813" s="11">
        <v>6812</v>
      </c>
      <c r="O6813" s="12">
        <f t="shared" ca="1" si="480"/>
        <v>1.5704276225596334</v>
      </c>
      <c r="P6813" s="12">
        <f t="shared" ca="1" si="481"/>
        <v>2.0631352999868464</v>
      </c>
      <c r="Q6813" s="11" t="str">
        <f t="shared" ca="1" si="469"/>
        <v>H</v>
      </c>
    </row>
    <row r="6814" spans="9:17" x14ac:dyDescent="0.25">
      <c r="I6814" s="11">
        <v>6813</v>
      </c>
      <c r="J6814" s="11">
        <f t="shared" ca="1" si="478"/>
        <v>0.43143109645651589</v>
      </c>
      <c r="K6814" s="11">
        <f t="shared" ca="1" si="479"/>
        <v>-1.0378606140006887</v>
      </c>
      <c r="L6814" s="11" t="str">
        <f t="shared" ca="1" si="468"/>
        <v>A</v>
      </c>
      <c r="M6814" s="11"/>
      <c r="N6814" s="11">
        <v>6813</v>
      </c>
      <c r="O6814" s="12">
        <f t="shared" ca="1" si="480"/>
        <v>-6.3774387751479478E-2</v>
      </c>
      <c r="P6814" s="12">
        <f t="shared" ca="1" si="481"/>
        <v>0.70125568923063031</v>
      </c>
      <c r="Q6814" s="11" t="str">
        <f t="shared" ca="1" si="469"/>
        <v>H</v>
      </c>
    </row>
    <row r="6815" spans="9:17" x14ac:dyDescent="0.25">
      <c r="I6815" s="11">
        <v>6814</v>
      </c>
      <c r="J6815" s="11">
        <f t="shared" ca="1" si="478"/>
        <v>0.83042888783700497</v>
      </c>
      <c r="K6815" s="11">
        <f t="shared" ca="1" si="479"/>
        <v>-0.63271532535029174</v>
      </c>
      <c r="L6815" s="11" t="str">
        <f t="shared" ca="1" si="468"/>
        <v>A</v>
      </c>
      <c r="M6815" s="11"/>
      <c r="N6815" s="11">
        <v>6814</v>
      </c>
      <c r="O6815" s="12">
        <f t="shared" ca="1" si="480"/>
        <v>0.84157337612061511</v>
      </c>
      <c r="P6815" s="12">
        <f t="shared" ca="1" si="481"/>
        <v>2.0375324959700594</v>
      </c>
      <c r="Q6815" s="11" t="str">
        <f t="shared" ca="1" si="469"/>
        <v>H</v>
      </c>
    </row>
    <row r="6816" spans="9:17" x14ac:dyDescent="0.25">
      <c r="I6816" s="11">
        <v>6815</v>
      </c>
      <c r="J6816" s="11">
        <f t="shared" ca="1" si="478"/>
        <v>-3.1645290458671149E-2</v>
      </c>
      <c r="K6816" s="11">
        <f t="shared" ca="1" si="479"/>
        <v>0.98668692488130216</v>
      </c>
      <c r="L6816" s="11" t="str">
        <f t="shared" ca="1" si="468"/>
        <v>H</v>
      </c>
      <c r="M6816" s="11"/>
      <c r="N6816" s="11">
        <v>6815</v>
      </c>
      <c r="O6816" s="12">
        <f t="shared" ca="1" si="480"/>
        <v>0.88286068987904476</v>
      </c>
      <c r="P6816" s="12">
        <f t="shared" ca="1" si="481"/>
        <v>5.1847246912196221E-2</v>
      </c>
      <c r="Q6816" s="11" t="str">
        <f t="shared" ca="1" si="469"/>
        <v>A</v>
      </c>
    </row>
    <row r="6817" spans="9:17" x14ac:dyDescent="0.25">
      <c r="I6817" s="11">
        <v>6816</v>
      </c>
      <c r="J6817" s="11">
        <f t="shared" ca="1" si="478"/>
        <v>-0.162420882436627</v>
      </c>
      <c r="K6817" s="11">
        <f t="shared" ca="1" si="479"/>
        <v>1.219454546182476</v>
      </c>
      <c r="L6817" s="11" t="str">
        <f t="shared" ca="1" si="468"/>
        <v>H</v>
      </c>
      <c r="M6817" s="11"/>
      <c r="N6817" s="11">
        <v>6816</v>
      </c>
      <c r="O6817" s="12">
        <f t="shared" ca="1" si="480"/>
        <v>1.0147099833017852</v>
      </c>
      <c r="P6817" s="12">
        <f t="shared" ca="1" si="481"/>
        <v>1.8825805740713444</v>
      </c>
      <c r="Q6817" s="11" t="str">
        <f t="shared" ca="1" si="469"/>
        <v>H</v>
      </c>
    </row>
    <row r="6818" spans="9:17" x14ac:dyDescent="0.25">
      <c r="I6818" s="11">
        <v>6817</v>
      </c>
      <c r="J6818" s="11">
        <f t="shared" ca="1" si="478"/>
        <v>-0.39651543489821528</v>
      </c>
      <c r="K6818" s="11">
        <f t="shared" ca="1" si="479"/>
        <v>-0.96495443944830539</v>
      </c>
      <c r="L6818" s="11" t="str">
        <f t="shared" ca="1" si="468"/>
        <v>A</v>
      </c>
      <c r="M6818" s="11"/>
      <c r="N6818" s="11">
        <v>6817</v>
      </c>
      <c r="O6818" s="12">
        <f t="shared" ca="1" si="480"/>
        <v>0.36914917691537996</v>
      </c>
      <c r="P6818" s="12">
        <f t="shared" ca="1" si="481"/>
        <v>0.79215610110738122</v>
      </c>
      <c r="Q6818" s="11" t="str">
        <f t="shared" ca="1" si="469"/>
        <v>H</v>
      </c>
    </row>
    <row r="6819" spans="9:17" x14ac:dyDescent="0.25">
      <c r="I6819" s="11">
        <v>6818</v>
      </c>
      <c r="J6819" s="11">
        <f t="shared" ca="1" si="478"/>
        <v>1.2444235435375222</v>
      </c>
      <c r="K6819" s="11">
        <f t="shared" ca="1" si="479"/>
        <v>1.6424368954981285</v>
      </c>
      <c r="L6819" s="11" t="str">
        <f t="shared" ca="1" si="468"/>
        <v>H</v>
      </c>
      <c r="M6819" s="11"/>
      <c r="N6819" s="11">
        <v>6818</v>
      </c>
      <c r="O6819" s="12">
        <f t="shared" ca="1" si="480"/>
        <v>1.0104302238931786</v>
      </c>
      <c r="P6819" s="12">
        <f t="shared" ca="1" si="481"/>
        <v>5.4050054024518968</v>
      </c>
      <c r="Q6819" s="11" t="str">
        <f t="shared" ca="1" si="469"/>
        <v>H</v>
      </c>
    </row>
    <row r="6820" spans="9:17" x14ac:dyDescent="0.25">
      <c r="I6820" s="11">
        <v>6819</v>
      </c>
      <c r="J6820" s="11">
        <f t="shared" ca="1" si="478"/>
        <v>0.1011969235974276</v>
      </c>
      <c r="K6820" s="11">
        <f t="shared" ca="1" si="479"/>
        <v>2.2693616721820367</v>
      </c>
      <c r="L6820" s="11" t="str">
        <f t="shared" ca="1" si="468"/>
        <v>H</v>
      </c>
      <c r="M6820" s="11"/>
      <c r="N6820" s="11">
        <v>6819</v>
      </c>
      <c r="O6820" s="12">
        <f t="shared" ca="1" si="480"/>
        <v>0.26879976989209664</v>
      </c>
      <c r="P6820" s="12">
        <f t="shared" ca="1" si="481"/>
        <v>-0.45671675974553239</v>
      </c>
      <c r="Q6820" s="11" t="str">
        <f t="shared" ca="1" si="469"/>
        <v>A</v>
      </c>
    </row>
    <row r="6821" spans="9:17" x14ac:dyDescent="0.25">
      <c r="I6821" s="11">
        <v>6820</v>
      </c>
      <c r="J6821" s="11">
        <f t="shared" ca="1" si="478"/>
        <v>-0.50143345273185325</v>
      </c>
      <c r="K6821" s="11">
        <f t="shared" ca="1" si="479"/>
        <v>1.6325876267326438</v>
      </c>
      <c r="L6821" s="11" t="str">
        <f t="shared" ca="1" si="468"/>
        <v>H</v>
      </c>
      <c r="M6821" s="11"/>
      <c r="N6821" s="11">
        <v>6820</v>
      </c>
      <c r="O6821" s="12">
        <f t="shared" ca="1" si="480"/>
        <v>1.1780455769891023</v>
      </c>
      <c r="P6821" s="12">
        <f t="shared" ca="1" si="481"/>
        <v>0.78085690116802631</v>
      </c>
      <c r="Q6821" s="11" t="str">
        <f t="shared" ca="1" si="469"/>
        <v>A</v>
      </c>
    </row>
    <row r="6822" spans="9:17" x14ac:dyDescent="0.25">
      <c r="I6822" s="11">
        <v>6821</v>
      </c>
      <c r="J6822" s="11">
        <f t="shared" ca="1" si="478"/>
        <v>0.61561010638355596</v>
      </c>
      <c r="K6822" s="11">
        <f t="shared" ca="1" si="479"/>
        <v>-0.58621531130593763</v>
      </c>
      <c r="L6822" s="11" t="str">
        <f t="shared" ca="1" si="468"/>
        <v>A</v>
      </c>
      <c r="M6822" s="11"/>
      <c r="N6822" s="11">
        <v>6821</v>
      </c>
      <c r="O6822" s="12">
        <f t="shared" ca="1" si="480"/>
        <v>-0.40656623309388629</v>
      </c>
      <c r="P6822" s="12">
        <f t="shared" ca="1" si="481"/>
        <v>-0.18912331522810022</v>
      </c>
      <c r="Q6822" s="11" t="str">
        <f t="shared" ca="1" si="469"/>
        <v>H</v>
      </c>
    </row>
    <row r="6823" spans="9:17" x14ac:dyDescent="0.25">
      <c r="I6823" s="11">
        <v>6822</v>
      </c>
      <c r="J6823" s="11">
        <f t="shared" ca="1" si="478"/>
        <v>-0.58979347465870668</v>
      </c>
      <c r="K6823" s="11">
        <f t="shared" ca="1" si="479"/>
        <v>0.37498688125065582</v>
      </c>
      <c r="L6823" s="11" t="str">
        <f t="shared" ca="1" si="468"/>
        <v>H</v>
      </c>
      <c r="M6823" s="11"/>
      <c r="N6823" s="11">
        <v>6822</v>
      </c>
      <c r="O6823" s="12">
        <f t="shared" ca="1" si="480"/>
        <v>0.7182770603074623</v>
      </c>
      <c r="P6823" s="12">
        <f t="shared" ca="1" si="481"/>
        <v>-2.4807868974384788</v>
      </c>
      <c r="Q6823" s="11" t="str">
        <f t="shared" ca="1" si="469"/>
        <v>A</v>
      </c>
    </row>
    <row r="6824" spans="9:17" x14ac:dyDescent="0.25">
      <c r="I6824" s="11">
        <v>6823</v>
      </c>
      <c r="J6824" s="11">
        <f t="shared" ca="1" si="478"/>
        <v>1.0623519591688171</v>
      </c>
      <c r="K6824" s="11">
        <f t="shared" ca="1" si="479"/>
        <v>4.7865305575694741</v>
      </c>
      <c r="L6824" s="11" t="str">
        <f t="shared" ca="1" si="468"/>
        <v>H</v>
      </c>
      <c r="M6824" s="11"/>
      <c r="N6824" s="11">
        <v>6823</v>
      </c>
      <c r="O6824" s="12">
        <f t="shared" ca="1" si="480"/>
        <v>-0.88093462081467022</v>
      </c>
      <c r="P6824" s="12">
        <f t="shared" ca="1" si="481"/>
        <v>-0.6277897889904156</v>
      </c>
      <c r="Q6824" s="11" t="str">
        <f t="shared" ca="1" si="469"/>
        <v>H</v>
      </c>
    </row>
    <row r="6825" spans="9:17" x14ac:dyDescent="0.25">
      <c r="I6825" s="11">
        <v>6824</v>
      </c>
      <c r="J6825" s="11">
        <f t="shared" ca="1" si="478"/>
        <v>1.6333100771666398</v>
      </c>
      <c r="K6825" s="11">
        <f t="shared" ca="1" si="479"/>
        <v>3.498939845419395</v>
      </c>
      <c r="L6825" s="11" t="str">
        <f t="shared" ca="1" si="468"/>
        <v>H</v>
      </c>
      <c r="M6825" s="11"/>
      <c r="N6825" s="11">
        <v>6824</v>
      </c>
      <c r="O6825" s="12">
        <f t="shared" ca="1" si="480"/>
        <v>0.42737471328524729</v>
      </c>
      <c r="P6825" s="12">
        <f t="shared" ca="1" si="481"/>
        <v>3.5618068685379112</v>
      </c>
      <c r="Q6825" s="11" t="str">
        <f t="shared" ca="1" si="469"/>
        <v>H</v>
      </c>
    </row>
    <row r="6826" spans="9:17" x14ac:dyDescent="0.25">
      <c r="I6826" s="11">
        <v>6825</v>
      </c>
      <c r="J6826" s="11">
        <f t="shared" ca="1" si="478"/>
        <v>1.1131515041965425</v>
      </c>
      <c r="K6826" s="11">
        <f t="shared" ca="1" si="479"/>
        <v>0.74885587797847619</v>
      </c>
      <c r="L6826" s="11" t="str">
        <f t="shared" ca="1" si="468"/>
        <v>A</v>
      </c>
      <c r="M6826" s="11"/>
      <c r="N6826" s="11">
        <v>6825</v>
      </c>
      <c r="O6826" s="12">
        <f t="shared" ca="1" si="480"/>
        <v>-1.6907068724167662</v>
      </c>
      <c r="P6826" s="12">
        <f t="shared" ca="1" si="481"/>
        <v>0.14506601718461354</v>
      </c>
      <c r="Q6826" s="11" t="str">
        <f t="shared" ca="1" si="469"/>
        <v>H</v>
      </c>
    </row>
    <row r="6827" spans="9:17" x14ac:dyDescent="0.25">
      <c r="I6827" s="11">
        <v>6826</v>
      </c>
      <c r="J6827" s="11">
        <f t="shared" ca="1" si="478"/>
        <v>0.11340302349026588</v>
      </c>
      <c r="K6827" s="11">
        <f t="shared" ca="1" si="479"/>
        <v>-1.4297128072158847</v>
      </c>
      <c r="L6827" s="11" t="str">
        <f t="shared" ca="1" si="468"/>
        <v>A</v>
      </c>
      <c r="M6827" s="11"/>
      <c r="N6827" s="11">
        <v>6826</v>
      </c>
      <c r="O6827" s="12">
        <f t="shared" ca="1" si="480"/>
        <v>0.29425528318807914</v>
      </c>
      <c r="P6827" s="12">
        <f t="shared" ca="1" si="481"/>
        <v>3.15656204159272</v>
      </c>
      <c r="Q6827" s="11" t="str">
        <f t="shared" ca="1" si="469"/>
        <v>H</v>
      </c>
    </row>
    <row r="6828" spans="9:17" x14ac:dyDescent="0.25">
      <c r="I6828" s="11">
        <v>6827</v>
      </c>
      <c r="J6828" s="11">
        <f t="shared" ca="1" si="478"/>
        <v>0.11325720587106614</v>
      </c>
      <c r="K6828" s="11">
        <f t="shared" ca="1" si="479"/>
        <v>1.5783859695000215</v>
      </c>
      <c r="L6828" s="11" t="str">
        <f t="shared" ca="1" si="468"/>
        <v>H</v>
      </c>
      <c r="M6828" s="11"/>
      <c r="N6828" s="11">
        <v>6827</v>
      </c>
      <c r="O6828" s="12">
        <f t="shared" ca="1" si="480"/>
        <v>1.4693918842156473</v>
      </c>
      <c r="P6828" s="12">
        <f t="shared" ca="1" si="481"/>
        <v>2.2410284824460973</v>
      </c>
      <c r="Q6828" s="11" t="str">
        <f t="shared" ca="1" si="469"/>
        <v>H</v>
      </c>
    </row>
    <row r="6829" spans="9:17" x14ac:dyDescent="0.25">
      <c r="I6829" s="11">
        <v>6828</v>
      </c>
      <c r="J6829" s="11">
        <f t="shared" ca="1" si="478"/>
        <v>0.84149166135543674</v>
      </c>
      <c r="K6829" s="11">
        <f t="shared" ca="1" si="479"/>
        <v>1.5342162016111096</v>
      </c>
      <c r="L6829" s="11" t="str">
        <f t="shared" ca="1" si="468"/>
        <v>H</v>
      </c>
      <c r="M6829" s="11"/>
      <c r="N6829" s="11">
        <v>6828</v>
      </c>
      <c r="O6829" s="12">
        <f t="shared" ca="1" si="480"/>
        <v>-0.2507341733854076</v>
      </c>
      <c r="P6829" s="12">
        <f t="shared" ca="1" si="481"/>
        <v>1.0754804898180674</v>
      </c>
      <c r="Q6829" s="11" t="str">
        <f t="shared" ca="1" si="469"/>
        <v>H</v>
      </c>
    </row>
    <row r="6830" spans="9:17" x14ac:dyDescent="0.25">
      <c r="I6830" s="11">
        <v>6829</v>
      </c>
      <c r="J6830" s="11">
        <f t="shared" ca="1" si="478"/>
        <v>1.665205590658539</v>
      </c>
      <c r="K6830" s="11">
        <f t="shared" ca="1" si="479"/>
        <v>4.0897818033199584</v>
      </c>
      <c r="L6830" s="11" t="str">
        <f t="shared" ca="1" si="468"/>
        <v>H</v>
      </c>
      <c r="M6830" s="11"/>
      <c r="N6830" s="11">
        <v>6829</v>
      </c>
      <c r="O6830" s="12">
        <f t="shared" ca="1" si="480"/>
        <v>1.4721926080906331</v>
      </c>
      <c r="P6830" s="12">
        <f t="shared" ca="1" si="481"/>
        <v>0.57253507455783093</v>
      </c>
      <c r="Q6830" s="11" t="str">
        <f t="shared" ca="1" si="469"/>
        <v>A</v>
      </c>
    </row>
    <row r="6831" spans="9:17" x14ac:dyDescent="0.25">
      <c r="I6831" s="11">
        <v>6830</v>
      </c>
      <c r="J6831" s="11">
        <f t="shared" ca="1" si="478"/>
        <v>-1.6090177042563725</v>
      </c>
      <c r="K6831" s="11">
        <f t="shared" ca="1" si="479"/>
        <v>0.15337730436511277</v>
      </c>
      <c r="L6831" s="11" t="str">
        <f t="shared" ca="1" si="468"/>
        <v>H</v>
      </c>
      <c r="M6831" s="11"/>
      <c r="N6831" s="11">
        <v>6830</v>
      </c>
      <c r="O6831" s="12">
        <f t="shared" ca="1" si="480"/>
        <v>-1.2350357397187488</v>
      </c>
      <c r="P6831" s="12">
        <f t="shared" ca="1" si="481"/>
        <v>-4.0015881924258263</v>
      </c>
      <c r="Q6831" s="11" t="str">
        <f t="shared" ca="1" si="469"/>
        <v>A</v>
      </c>
    </row>
    <row r="6832" spans="9:17" x14ac:dyDescent="0.25">
      <c r="I6832" s="11">
        <v>6831</v>
      </c>
      <c r="J6832" s="11">
        <f t="shared" ca="1" si="478"/>
        <v>0.9477115166179394</v>
      </c>
      <c r="K6832" s="11">
        <f t="shared" ca="1" si="479"/>
        <v>4.2153417424609287</v>
      </c>
      <c r="L6832" s="11" t="str">
        <f t="shared" ca="1" si="468"/>
        <v>H</v>
      </c>
      <c r="M6832" s="11"/>
      <c r="N6832" s="11">
        <v>6831</v>
      </c>
      <c r="O6832" s="12">
        <f t="shared" ca="1" si="480"/>
        <v>0.10414289270170912</v>
      </c>
      <c r="P6832" s="12">
        <f t="shared" ca="1" si="481"/>
        <v>1.7345937172815591</v>
      </c>
      <c r="Q6832" s="11" t="str">
        <f t="shared" ca="1" si="469"/>
        <v>H</v>
      </c>
    </row>
    <row r="6833" spans="9:17" x14ac:dyDescent="0.25">
      <c r="I6833" s="11">
        <v>6832</v>
      </c>
      <c r="J6833" s="11">
        <f t="shared" ca="1" si="478"/>
        <v>0.5860637803442863</v>
      </c>
      <c r="K6833" s="11">
        <f t="shared" ca="1" si="479"/>
        <v>0.82927394910635344</v>
      </c>
      <c r="L6833" s="11" t="str">
        <f t="shared" ca="1" si="468"/>
        <v>H</v>
      </c>
      <c r="M6833" s="11"/>
      <c r="N6833" s="11">
        <v>6832</v>
      </c>
      <c r="O6833" s="12">
        <f t="shared" ca="1" si="480"/>
        <v>0.60673082980330029</v>
      </c>
      <c r="P6833" s="12">
        <f t="shared" ca="1" si="481"/>
        <v>-0.97251872458584199</v>
      </c>
      <c r="Q6833" s="11" t="str">
        <f t="shared" ca="1" si="469"/>
        <v>A</v>
      </c>
    </row>
    <row r="6834" spans="9:17" x14ac:dyDescent="0.25">
      <c r="I6834" s="11">
        <v>6833</v>
      </c>
      <c r="J6834" s="11">
        <f t="shared" ca="1" si="478"/>
        <v>1.1654215339450731</v>
      </c>
      <c r="K6834" s="11">
        <f t="shared" ca="1" si="479"/>
        <v>3.1565236998341799</v>
      </c>
      <c r="L6834" s="11" t="str">
        <f t="shared" ca="1" si="468"/>
        <v>H</v>
      </c>
      <c r="M6834" s="11"/>
      <c r="N6834" s="11">
        <v>6833</v>
      </c>
      <c r="O6834" s="12">
        <f t="shared" ca="1" si="480"/>
        <v>0.78619379086549634</v>
      </c>
      <c r="P6834" s="12">
        <f t="shared" ca="1" si="481"/>
        <v>-1.2828096783874487</v>
      </c>
      <c r="Q6834" s="11" t="str">
        <f t="shared" ca="1" si="469"/>
        <v>A</v>
      </c>
    </row>
    <row r="6835" spans="9:17" x14ac:dyDescent="0.25">
      <c r="I6835" s="11">
        <v>6834</v>
      </c>
      <c r="J6835" s="11">
        <f t="shared" ca="1" si="478"/>
        <v>1.6073091845059972</v>
      </c>
      <c r="K6835" s="11">
        <f t="shared" ca="1" si="479"/>
        <v>2.7969469491475012</v>
      </c>
      <c r="L6835" s="11" t="str">
        <f t="shared" ca="1" si="468"/>
        <v>H</v>
      </c>
      <c r="M6835" s="11"/>
      <c r="N6835" s="11">
        <v>6834</v>
      </c>
      <c r="O6835" s="12">
        <f t="shared" ca="1" si="480"/>
        <v>0.17158068268773224</v>
      </c>
      <c r="P6835" s="12">
        <f t="shared" ca="1" si="481"/>
        <v>-0.20974991084199068</v>
      </c>
      <c r="Q6835" s="11" t="str">
        <f t="shared" ca="1" si="469"/>
        <v>A</v>
      </c>
    </row>
    <row r="6836" spans="9:17" x14ac:dyDescent="0.25">
      <c r="I6836" s="11">
        <v>6835</v>
      </c>
      <c r="J6836" s="11">
        <f t="shared" ca="1" si="478"/>
        <v>0.40941167643608445</v>
      </c>
      <c r="K6836" s="11">
        <f t="shared" ca="1" si="479"/>
        <v>0.41083023060608514</v>
      </c>
      <c r="L6836" s="11" t="str">
        <f t="shared" ca="1" si="468"/>
        <v>H</v>
      </c>
      <c r="M6836" s="11"/>
      <c r="N6836" s="11">
        <v>6835</v>
      </c>
      <c r="O6836" s="12">
        <f t="shared" ca="1" si="480"/>
        <v>1.8834725712212896E-2</v>
      </c>
      <c r="P6836" s="12">
        <f t="shared" ca="1" si="481"/>
        <v>0.58146160101071998</v>
      </c>
      <c r="Q6836" s="11" t="str">
        <f t="shared" ca="1" si="469"/>
        <v>H</v>
      </c>
    </row>
    <row r="6837" spans="9:17" x14ac:dyDescent="0.25">
      <c r="I6837" s="11">
        <v>6836</v>
      </c>
      <c r="J6837" s="11">
        <f t="shared" ca="1" si="478"/>
        <v>2.2290020055955293</v>
      </c>
      <c r="K6837" s="11">
        <f t="shared" ca="1" si="479"/>
        <v>0.41124863775399234</v>
      </c>
      <c r="L6837" s="11" t="str">
        <f t="shared" ca="1" si="468"/>
        <v>A</v>
      </c>
      <c r="M6837" s="11"/>
      <c r="N6837" s="11">
        <v>6836</v>
      </c>
      <c r="O6837" s="12">
        <f t="shared" ca="1" si="480"/>
        <v>-0.7042874594608961</v>
      </c>
      <c r="P6837" s="12">
        <f t="shared" ca="1" si="481"/>
        <v>3.8914602908169686</v>
      </c>
      <c r="Q6837" s="11" t="str">
        <f t="shared" ca="1" si="469"/>
        <v>H</v>
      </c>
    </row>
    <row r="6838" spans="9:17" x14ac:dyDescent="0.25">
      <c r="I6838" s="11">
        <v>6837</v>
      </c>
      <c r="J6838" s="11">
        <f t="shared" ca="1" si="478"/>
        <v>-0.70618971744581394</v>
      </c>
      <c r="K6838" s="11">
        <f t="shared" ca="1" si="479"/>
        <v>4.5303720777755316</v>
      </c>
      <c r="L6838" s="11" t="str">
        <f t="shared" ca="1" si="468"/>
        <v>H</v>
      </c>
      <c r="M6838" s="11"/>
      <c r="N6838" s="11">
        <v>6837</v>
      </c>
      <c r="O6838" s="12">
        <f t="shared" ca="1" si="480"/>
        <v>-0.3368303485955535</v>
      </c>
      <c r="P6838" s="12">
        <f t="shared" ca="1" si="481"/>
        <v>-0.52466186644989388</v>
      </c>
      <c r="Q6838" s="11" t="str">
        <f t="shared" ca="1" si="469"/>
        <v>A</v>
      </c>
    </row>
    <row r="6839" spans="9:17" x14ac:dyDescent="0.25">
      <c r="I6839" s="11">
        <v>6838</v>
      </c>
      <c r="J6839" s="11">
        <f t="shared" ca="1" si="478"/>
        <v>1.1955257003898418</v>
      </c>
      <c r="K6839" s="11">
        <f t="shared" ca="1" si="479"/>
        <v>0.20888957423653931</v>
      </c>
      <c r="L6839" s="11" t="str">
        <f t="shared" ca="1" si="468"/>
        <v>A</v>
      </c>
      <c r="M6839" s="11"/>
      <c r="N6839" s="11">
        <v>6838</v>
      </c>
      <c r="O6839" s="12">
        <f t="shared" ca="1" si="480"/>
        <v>-7.4537874039670049E-2</v>
      </c>
      <c r="P6839" s="12">
        <f t="shared" ca="1" si="481"/>
        <v>2.2708615833808001</v>
      </c>
      <c r="Q6839" s="11" t="str">
        <f t="shared" ca="1" si="469"/>
        <v>H</v>
      </c>
    </row>
    <row r="6840" spans="9:17" x14ac:dyDescent="0.25">
      <c r="I6840" s="11">
        <v>6839</v>
      </c>
      <c r="J6840" s="11">
        <f t="shared" ca="1" si="478"/>
        <v>2.1475191927912869</v>
      </c>
      <c r="K6840" s="11">
        <f t="shared" ca="1" si="479"/>
        <v>0.67523727468086236</v>
      </c>
      <c r="L6840" s="11" t="str">
        <f t="shared" ca="1" si="468"/>
        <v>A</v>
      </c>
      <c r="M6840" s="11"/>
      <c r="N6840" s="11">
        <v>6839</v>
      </c>
      <c r="O6840" s="12">
        <f t="shared" ca="1" si="480"/>
        <v>1.1463482072750035</v>
      </c>
      <c r="P6840" s="12">
        <f t="shared" ca="1" si="481"/>
        <v>-1.3438538744546342</v>
      </c>
      <c r="Q6840" s="11" t="str">
        <f t="shared" ca="1" si="469"/>
        <v>A</v>
      </c>
    </row>
    <row r="6841" spans="9:17" x14ac:dyDescent="0.25">
      <c r="I6841" s="11">
        <v>6840</v>
      </c>
      <c r="J6841" s="11">
        <f t="shared" ca="1" si="478"/>
        <v>0.61180007230098177</v>
      </c>
      <c r="K6841" s="11">
        <f t="shared" ca="1" si="479"/>
        <v>2.4862129309701597</v>
      </c>
      <c r="L6841" s="11" t="str">
        <f t="shared" ca="1" si="468"/>
        <v>H</v>
      </c>
      <c r="M6841" s="11"/>
      <c r="N6841" s="11">
        <v>6840</v>
      </c>
      <c r="O6841" s="12">
        <f t="shared" ca="1" si="480"/>
        <v>1.0294782579582864</v>
      </c>
      <c r="P6841" s="12">
        <f t="shared" ca="1" si="481"/>
        <v>0.94405962853793035</v>
      </c>
      <c r="Q6841" s="11" t="str">
        <f t="shared" ca="1" si="469"/>
        <v>A</v>
      </c>
    </row>
    <row r="6842" spans="9:17" x14ac:dyDescent="0.25">
      <c r="I6842" s="11">
        <v>6841</v>
      </c>
      <c r="J6842" s="11">
        <f t="shared" ca="1" si="478"/>
        <v>0.80548469003520617</v>
      </c>
      <c r="K6842" s="11">
        <f t="shared" ca="1" si="479"/>
        <v>1.9761011235986474</v>
      </c>
      <c r="L6842" s="11" t="str">
        <f t="shared" ca="1" si="468"/>
        <v>H</v>
      </c>
      <c r="M6842" s="11"/>
      <c r="N6842" s="11">
        <v>6841</v>
      </c>
      <c r="O6842" s="12">
        <f t="shared" ca="1" si="480"/>
        <v>0.2012993742297462</v>
      </c>
      <c r="P6842" s="12">
        <f t="shared" ca="1" si="481"/>
        <v>-1.8638457523994387</v>
      </c>
      <c r="Q6842" s="11" t="str">
        <f t="shared" ca="1" si="469"/>
        <v>A</v>
      </c>
    </row>
    <row r="6843" spans="9:17" x14ac:dyDescent="0.25">
      <c r="I6843" s="11">
        <v>6842</v>
      </c>
      <c r="J6843" s="11">
        <f t="shared" ca="1" si="478"/>
        <v>2.6593007958645165E-2</v>
      </c>
      <c r="K6843" s="11">
        <f t="shared" ca="1" si="479"/>
        <v>2.6430024280029984</v>
      </c>
      <c r="L6843" s="11" t="str">
        <f t="shared" ca="1" si="468"/>
        <v>H</v>
      </c>
      <c r="M6843" s="11"/>
      <c r="N6843" s="11">
        <v>6842</v>
      </c>
      <c r="O6843" s="12">
        <f t="shared" ca="1" si="480"/>
        <v>-0.13773265348650621</v>
      </c>
      <c r="P6843" s="12">
        <f t="shared" ca="1" si="481"/>
        <v>2.9556274682663282</v>
      </c>
      <c r="Q6843" s="11" t="str">
        <f t="shared" ca="1" si="469"/>
        <v>H</v>
      </c>
    </row>
    <row r="6844" spans="9:17" x14ac:dyDescent="0.25">
      <c r="I6844" s="11">
        <v>6843</v>
      </c>
      <c r="J6844" s="11">
        <f t="shared" ca="1" si="478"/>
        <v>1.0000460709991139</v>
      </c>
      <c r="K6844" s="11">
        <f t="shared" ca="1" si="479"/>
        <v>5.0052942054513609</v>
      </c>
      <c r="L6844" s="11" t="str">
        <f t="shared" ca="1" si="468"/>
        <v>H</v>
      </c>
      <c r="M6844" s="11"/>
      <c r="N6844" s="11">
        <v>6843</v>
      </c>
      <c r="O6844" s="12">
        <f t="shared" ca="1" si="480"/>
        <v>-0.34039895528334951</v>
      </c>
      <c r="P6844" s="12">
        <f t="shared" ca="1" si="481"/>
        <v>1.3130311936996892</v>
      </c>
      <c r="Q6844" s="11" t="str">
        <f t="shared" ca="1" si="469"/>
        <v>H</v>
      </c>
    </row>
    <row r="6845" spans="9:17" x14ac:dyDescent="0.25">
      <c r="I6845" s="11">
        <v>6844</v>
      </c>
      <c r="J6845" s="11">
        <f t="shared" ca="1" si="478"/>
        <v>1.0404909137172871</v>
      </c>
      <c r="K6845" s="11">
        <f t="shared" ca="1" si="479"/>
        <v>0.44071880514704231</v>
      </c>
      <c r="L6845" s="11" t="str">
        <f t="shared" ca="1" si="468"/>
        <v>A</v>
      </c>
      <c r="M6845" s="11"/>
      <c r="N6845" s="11">
        <v>6844</v>
      </c>
      <c r="O6845" s="12">
        <f t="shared" ca="1" si="480"/>
        <v>2.1449591091549403</v>
      </c>
      <c r="P6845" s="12">
        <f t="shared" ca="1" si="481"/>
        <v>2.3147148392326411</v>
      </c>
      <c r="Q6845" s="11" t="str">
        <f t="shared" ca="1" si="469"/>
        <v>H</v>
      </c>
    </row>
    <row r="6846" spans="9:17" x14ac:dyDescent="0.25">
      <c r="I6846" s="11">
        <v>6845</v>
      </c>
      <c r="J6846" s="11">
        <f t="shared" ca="1" si="478"/>
        <v>-0.69435723542575267</v>
      </c>
      <c r="K6846" s="11">
        <f t="shared" ca="1" si="479"/>
        <v>0.2324291794983524</v>
      </c>
      <c r="L6846" s="11" t="str">
        <f t="shared" ca="1" si="468"/>
        <v>H</v>
      </c>
      <c r="M6846" s="11"/>
      <c r="N6846" s="11">
        <v>6845</v>
      </c>
      <c r="O6846" s="12">
        <f t="shared" ca="1" si="480"/>
        <v>1.4598972958784295</v>
      </c>
      <c r="P6846" s="12">
        <f t="shared" ca="1" si="481"/>
        <v>2.513728119343567</v>
      </c>
      <c r="Q6846" s="11" t="str">
        <f t="shared" ca="1" si="469"/>
        <v>H</v>
      </c>
    </row>
    <row r="6847" spans="9:17" x14ac:dyDescent="0.25">
      <c r="I6847" s="11">
        <v>6846</v>
      </c>
      <c r="J6847" s="11">
        <f t="shared" ca="1" si="478"/>
        <v>1.4138653884051815</v>
      </c>
      <c r="K6847" s="11">
        <f t="shared" ca="1" si="479"/>
        <v>2.0922424265756994</v>
      </c>
      <c r="L6847" s="11" t="str">
        <f t="shared" ca="1" si="468"/>
        <v>H</v>
      </c>
      <c r="M6847" s="11"/>
      <c r="N6847" s="11">
        <v>6846</v>
      </c>
      <c r="O6847" s="12">
        <f t="shared" ca="1" si="480"/>
        <v>-1.1663778676506116</v>
      </c>
      <c r="P6847" s="12">
        <f t="shared" ca="1" si="481"/>
        <v>-1.9288759660440329</v>
      </c>
      <c r="Q6847" s="11" t="str">
        <f t="shared" ca="1" si="469"/>
        <v>A</v>
      </c>
    </row>
    <row r="6848" spans="9:17" x14ac:dyDescent="0.25">
      <c r="I6848" s="11">
        <v>6847</v>
      </c>
      <c r="J6848" s="11">
        <f t="shared" ca="1" si="478"/>
        <v>0.71509179168260872</v>
      </c>
      <c r="K6848" s="11">
        <f t="shared" ca="1" si="479"/>
        <v>-0.69756550969334841</v>
      </c>
      <c r="L6848" s="11" t="str">
        <f t="shared" ca="1" si="468"/>
        <v>A</v>
      </c>
      <c r="M6848" s="11"/>
      <c r="N6848" s="11">
        <v>6847</v>
      </c>
      <c r="O6848" s="12">
        <f t="shared" ca="1" si="480"/>
        <v>3.9813690281750524E-2</v>
      </c>
      <c r="P6848" s="12">
        <f t="shared" ca="1" si="481"/>
        <v>-1.2270969526643163</v>
      </c>
      <c r="Q6848" s="11" t="str">
        <f t="shared" ca="1" si="469"/>
        <v>A</v>
      </c>
    </row>
    <row r="6849" spans="9:17" x14ac:dyDescent="0.25">
      <c r="I6849" s="11">
        <v>6848</v>
      </c>
      <c r="J6849" s="11">
        <f t="shared" ca="1" si="478"/>
        <v>1.190715106624985</v>
      </c>
      <c r="K6849" s="11">
        <f t="shared" ca="1" si="479"/>
        <v>-2.1093112017223015</v>
      </c>
      <c r="L6849" s="11" t="str">
        <f t="shared" ca="1" si="468"/>
        <v>A</v>
      </c>
      <c r="M6849" s="11"/>
      <c r="N6849" s="11">
        <v>6848</v>
      </c>
      <c r="O6849" s="12">
        <f t="shared" ca="1" si="480"/>
        <v>-1.1152127537400802</v>
      </c>
      <c r="P6849" s="12">
        <f t="shared" ca="1" si="481"/>
        <v>3.3456426791832099</v>
      </c>
      <c r="Q6849" s="11" t="str">
        <f t="shared" ca="1" si="469"/>
        <v>H</v>
      </c>
    </row>
    <row r="6850" spans="9:17" x14ac:dyDescent="0.25">
      <c r="I6850" s="11">
        <v>6849</v>
      </c>
      <c r="J6850" s="11">
        <f t="shared" ca="1" si="478"/>
        <v>1.1604210293226402</v>
      </c>
      <c r="K6850" s="11">
        <f t="shared" ca="1" si="479"/>
        <v>-0.25339849114750201</v>
      </c>
      <c r="L6850" s="11" t="str">
        <f t="shared" ca="1" si="468"/>
        <v>A</v>
      </c>
      <c r="M6850" s="11"/>
      <c r="N6850" s="11">
        <v>6849</v>
      </c>
      <c r="O6850" s="12">
        <f t="shared" ca="1" si="480"/>
        <v>-0.42647897944076374</v>
      </c>
      <c r="P6850" s="12">
        <f t="shared" ca="1" si="481"/>
        <v>1.2064201188221839</v>
      </c>
      <c r="Q6850" s="11" t="str">
        <f t="shared" ca="1" si="469"/>
        <v>H</v>
      </c>
    </row>
    <row r="6851" spans="9:17" x14ac:dyDescent="0.25">
      <c r="I6851" s="11">
        <v>6850</v>
      </c>
      <c r="J6851" s="11">
        <f t="shared" ref="J6851:J6914" ca="1" si="482">NORMINV(RAND(), $D$3,$F$3)</f>
        <v>-2.6570994265222834</v>
      </c>
      <c r="K6851" s="11">
        <f t="shared" ref="K6851:K6914" ca="1" si="483">NORMINV(RAND(), $D$2,$F$2)</f>
        <v>3.7956971714129679</v>
      </c>
      <c r="L6851" s="11" t="str">
        <f t="shared" ca="1" si="468"/>
        <v>H</v>
      </c>
      <c r="M6851" s="11"/>
      <c r="N6851" s="11">
        <v>6850</v>
      </c>
      <c r="O6851" s="12">
        <f t="shared" ref="O6851:O6914" ca="1" si="484">NORMINV(RAND(), $D$11,$F$11)</f>
        <v>0.59285945972062271</v>
      </c>
      <c r="P6851" s="12">
        <f t="shared" ref="P6851:P6914" ca="1" si="485">NORMINV(RAND(), $D$10,$F$10)</f>
        <v>1.1766043540798576</v>
      </c>
      <c r="Q6851" s="11" t="str">
        <f t="shared" ca="1" si="469"/>
        <v>H</v>
      </c>
    </row>
    <row r="6852" spans="9:17" x14ac:dyDescent="0.25">
      <c r="I6852" s="11">
        <v>6851</v>
      </c>
      <c r="J6852" s="11">
        <f t="shared" ca="1" si="482"/>
        <v>-1.1239530679232108</v>
      </c>
      <c r="K6852" s="11">
        <f t="shared" ca="1" si="483"/>
        <v>2.0794593666428258</v>
      </c>
      <c r="L6852" s="11" t="str">
        <f t="shared" ca="1" si="468"/>
        <v>H</v>
      </c>
      <c r="M6852" s="11"/>
      <c r="N6852" s="11">
        <v>6851</v>
      </c>
      <c r="O6852" s="12">
        <f t="shared" ca="1" si="484"/>
        <v>0.35064550832495922</v>
      </c>
      <c r="P6852" s="12">
        <f t="shared" ca="1" si="485"/>
        <v>-0.74557506378249516</v>
      </c>
      <c r="Q6852" s="11" t="str">
        <f t="shared" ca="1" si="469"/>
        <v>A</v>
      </c>
    </row>
    <row r="6853" spans="9:17" x14ac:dyDescent="0.25">
      <c r="I6853" s="11">
        <v>6852</v>
      </c>
      <c r="J6853" s="11">
        <f t="shared" ca="1" si="482"/>
        <v>1.0576780838929825</v>
      </c>
      <c r="K6853" s="11">
        <f t="shared" ca="1" si="483"/>
        <v>1.4028306234997041</v>
      </c>
      <c r="L6853" s="11" t="str">
        <f t="shared" ca="1" si="468"/>
        <v>H</v>
      </c>
      <c r="M6853" s="11"/>
      <c r="N6853" s="11">
        <v>6852</v>
      </c>
      <c r="O6853" s="12">
        <f t="shared" ca="1" si="484"/>
        <v>9.2187788992934006E-2</v>
      </c>
      <c r="P6853" s="12">
        <f t="shared" ca="1" si="485"/>
        <v>2.5134068391066045</v>
      </c>
      <c r="Q6853" s="11" t="str">
        <f t="shared" ca="1" si="469"/>
        <v>H</v>
      </c>
    </row>
    <row r="6854" spans="9:17" x14ac:dyDescent="0.25">
      <c r="I6854" s="11">
        <v>6853</v>
      </c>
      <c r="J6854" s="11">
        <f t="shared" ca="1" si="482"/>
        <v>2.6415998545945261</v>
      </c>
      <c r="K6854" s="11">
        <f t="shared" ca="1" si="483"/>
        <v>1.6321457410175395</v>
      </c>
      <c r="L6854" s="11" t="str">
        <f t="shared" ca="1" si="468"/>
        <v>A</v>
      </c>
      <c r="M6854" s="11"/>
      <c r="N6854" s="11">
        <v>6853</v>
      </c>
      <c r="O6854" s="12">
        <f t="shared" ca="1" si="484"/>
        <v>-1.1997223743048644</v>
      </c>
      <c r="P6854" s="12">
        <f t="shared" ca="1" si="485"/>
        <v>-1.1992553609429497</v>
      </c>
      <c r="Q6854" s="11" t="str">
        <f t="shared" ca="1" si="469"/>
        <v>H</v>
      </c>
    </row>
    <row r="6855" spans="9:17" x14ac:dyDescent="0.25">
      <c r="I6855" s="11">
        <v>6854</v>
      </c>
      <c r="J6855" s="11">
        <f t="shared" ca="1" si="482"/>
        <v>1.1755651006977883</v>
      </c>
      <c r="K6855" s="11">
        <f t="shared" ca="1" si="483"/>
        <v>2.1190024720382516</v>
      </c>
      <c r="L6855" s="11" t="str">
        <f t="shared" ca="1" si="468"/>
        <v>H</v>
      </c>
      <c r="M6855" s="11"/>
      <c r="N6855" s="11">
        <v>6854</v>
      </c>
      <c r="O6855" s="12">
        <f t="shared" ca="1" si="484"/>
        <v>1.6522715051561774</v>
      </c>
      <c r="P6855" s="12">
        <f t="shared" ca="1" si="485"/>
        <v>1.8630258179116321</v>
      </c>
      <c r="Q6855" s="11" t="str">
        <f t="shared" ca="1" si="469"/>
        <v>H</v>
      </c>
    </row>
    <row r="6856" spans="9:17" x14ac:dyDescent="0.25">
      <c r="I6856" s="11">
        <v>6855</v>
      </c>
      <c r="J6856" s="11">
        <f t="shared" ca="1" si="482"/>
        <v>-0.58208803738488568</v>
      </c>
      <c r="K6856" s="11">
        <f t="shared" ca="1" si="483"/>
        <v>1.1088979203291389</v>
      </c>
      <c r="L6856" s="11" t="str">
        <f t="shared" ca="1" si="468"/>
        <v>H</v>
      </c>
      <c r="M6856" s="11"/>
      <c r="N6856" s="11">
        <v>6855</v>
      </c>
      <c r="O6856" s="12">
        <f t="shared" ca="1" si="484"/>
        <v>0.14350217725762271</v>
      </c>
      <c r="P6856" s="12">
        <f t="shared" ca="1" si="485"/>
        <v>-0.61003996403457394</v>
      </c>
      <c r="Q6856" s="11" t="str">
        <f t="shared" ca="1" si="469"/>
        <v>A</v>
      </c>
    </row>
    <row r="6857" spans="9:17" x14ac:dyDescent="0.25">
      <c r="I6857" s="11">
        <v>6856</v>
      </c>
      <c r="J6857" s="11">
        <f t="shared" ca="1" si="482"/>
        <v>0.24534855279327239</v>
      </c>
      <c r="K6857" s="11">
        <f t="shared" ca="1" si="483"/>
        <v>5.6658283929379918</v>
      </c>
      <c r="L6857" s="11" t="str">
        <f t="shared" ca="1" si="468"/>
        <v>H</v>
      </c>
      <c r="M6857" s="11"/>
      <c r="N6857" s="11">
        <v>6856</v>
      </c>
      <c r="O6857" s="12">
        <f t="shared" ca="1" si="484"/>
        <v>-0.49562352924690822</v>
      </c>
      <c r="P6857" s="12">
        <f t="shared" ca="1" si="485"/>
        <v>2.7231619968824767</v>
      </c>
      <c r="Q6857" s="11" t="str">
        <f t="shared" ca="1" si="469"/>
        <v>H</v>
      </c>
    </row>
    <row r="6858" spans="9:17" x14ac:dyDescent="0.25">
      <c r="I6858" s="11">
        <v>6857</v>
      </c>
      <c r="J6858" s="11">
        <f t="shared" ca="1" si="482"/>
        <v>0.76534873390238189</v>
      </c>
      <c r="K6858" s="11">
        <f t="shared" ca="1" si="483"/>
        <v>3.3512553025814045</v>
      </c>
      <c r="L6858" s="11" t="str">
        <f t="shared" ca="1" si="468"/>
        <v>H</v>
      </c>
      <c r="M6858" s="11"/>
      <c r="N6858" s="11">
        <v>6857</v>
      </c>
      <c r="O6858" s="12">
        <f t="shared" ca="1" si="484"/>
        <v>-0.90984824994225666</v>
      </c>
      <c r="P6858" s="12">
        <f t="shared" ca="1" si="485"/>
        <v>1.7932328608715356</v>
      </c>
      <c r="Q6858" s="11" t="str">
        <f t="shared" ca="1" si="469"/>
        <v>H</v>
      </c>
    </row>
    <row r="6859" spans="9:17" x14ac:dyDescent="0.25">
      <c r="I6859" s="11">
        <v>6858</v>
      </c>
      <c r="J6859" s="11">
        <f t="shared" ca="1" si="482"/>
        <v>1.8351774012192978</v>
      </c>
      <c r="K6859" s="11">
        <f t="shared" ca="1" si="483"/>
        <v>-1.7579657019434993</v>
      </c>
      <c r="L6859" s="11" t="str">
        <f t="shared" ca="1" si="468"/>
        <v>A</v>
      </c>
      <c r="M6859" s="11"/>
      <c r="N6859" s="11">
        <v>6858</v>
      </c>
      <c r="O6859" s="12">
        <f t="shared" ca="1" si="484"/>
        <v>1.9400176929181254</v>
      </c>
      <c r="P6859" s="12">
        <f t="shared" ca="1" si="485"/>
        <v>4.0850545976787833</v>
      </c>
      <c r="Q6859" s="11" t="str">
        <f t="shared" ca="1" si="469"/>
        <v>H</v>
      </c>
    </row>
    <row r="6860" spans="9:17" x14ac:dyDescent="0.25">
      <c r="I6860" s="11">
        <v>6859</v>
      </c>
      <c r="J6860" s="11">
        <f t="shared" ca="1" si="482"/>
        <v>2.5825536993999658</v>
      </c>
      <c r="K6860" s="11">
        <f t="shared" ca="1" si="483"/>
        <v>1.7989913267202962</v>
      </c>
      <c r="L6860" s="11" t="str">
        <f t="shared" ca="1" si="468"/>
        <v>A</v>
      </c>
      <c r="M6860" s="11"/>
      <c r="N6860" s="11">
        <v>6859</v>
      </c>
      <c r="O6860" s="12">
        <f t="shared" ca="1" si="484"/>
        <v>0.77108632172347225</v>
      </c>
      <c r="P6860" s="12">
        <f t="shared" ca="1" si="485"/>
        <v>-0.83898501251343127</v>
      </c>
      <c r="Q6860" s="11" t="str">
        <f t="shared" ca="1" si="469"/>
        <v>A</v>
      </c>
    </row>
    <row r="6861" spans="9:17" x14ac:dyDescent="0.25">
      <c r="I6861" s="11">
        <v>6860</v>
      </c>
      <c r="J6861" s="11">
        <f t="shared" ca="1" si="482"/>
        <v>0.55629764924190739</v>
      </c>
      <c r="K6861" s="11">
        <f t="shared" ca="1" si="483"/>
        <v>3.3328427452632905</v>
      </c>
      <c r="L6861" s="11" t="str">
        <f t="shared" ca="1" si="468"/>
        <v>H</v>
      </c>
      <c r="M6861" s="11"/>
      <c r="N6861" s="11">
        <v>6860</v>
      </c>
      <c r="O6861" s="12">
        <f t="shared" ca="1" si="484"/>
        <v>2.8461528942502401</v>
      </c>
      <c r="P6861" s="12">
        <f t="shared" ca="1" si="485"/>
        <v>-0.78184587247453874</v>
      </c>
      <c r="Q6861" s="11" t="str">
        <f t="shared" ca="1" si="469"/>
        <v>A</v>
      </c>
    </row>
    <row r="6862" spans="9:17" x14ac:dyDescent="0.25">
      <c r="I6862" s="11">
        <v>6861</v>
      </c>
      <c r="J6862" s="11">
        <f t="shared" ca="1" si="482"/>
        <v>0.44595197199516079</v>
      </c>
      <c r="K6862" s="11">
        <f t="shared" ca="1" si="483"/>
        <v>4.023553482388313</v>
      </c>
      <c r="L6862" s="11" t="str">
        <f t="shared" ca="1" si="468"/>
        <v>H</v>
      </c>
      <c r="M6862" s="11"/>
      <c r="N6862" s="11">
        <v>6861</v>
      </c>
      <c r="O6862" s="12">
        <f t="shared" ca="1" si="484"/>
        <v>1.2989095937774482</v>
      </c>
      <c r="P6862" s="12">
        <f t="shared" ca="1" si="485"/>
        <v>1.5479820635135062</v>
      </c>
      <c r="Q6862" s="11" t="str">
        <f t="shared" ca="1" si="469"/>
        <v>H</v>
      </c>
    </row>
    <row r="6863" spans="9:17" x14ac:dyDescent="0.25">
      <c r="I6863" s="11">
        <v>6862</v>
      </c>
      <c r="J6863" s="11">
        <f t="shared" ca="1" si="482"/>
        <v>-1.1992039290922962E-2</v>
      </c>
      <c r="K6863" s="11">
        <f t="shared" ca="1" si="483"/>
        <v>3.8554912563176456</v>
      </c>
      <c r="L6863" s="11" t="str">
        <f t="shared" ca="1" si="468"/>
        <v>H</v>
      </c>
      <c r="M6863" s="11"/>
      <c r="N6863" s="11">
        <v>6862</v>
      </c>
      <c r="O6863" s="12">
        <f t="shared" ca="1" si="484"/>
        <v>1.6594018231284475</v>
      </c>
      <c r="P6863" s="12">
        <f t="shared" ca="1" si="485"/>
        <v>-0.7872412389035055</v>
      </c>
      <c r="Q6863" s="11" t="str">
        <f t="shared" ca="1" si="469"/>
        <v>A</v>
      </c>
    </row>
    <row r="6864" spans="9:17" x14ac:dyDescent="0.25">
      <c r="I6864" s="11">
        <v>6863</v>
      </c>
      <c r="J6864" s="11">
        <f t="shared" ca="1" si="482"/>
        <v>1.9491754232917149</v>
      </c>
      <c r="K6864" s="11">
        <f t="shared" ca="1" si="483"/>
        <v>4.1303742981628044</v>
      </c>
      <c r="L6864" s="11" t="str">
        <f t="shared" ca="1" si="468"/>
        <v>H</v>
      </c>
      <c r="M6864" s="11"/>
      <c r="N6864" s="11">
        <v>6863</v>
      </c>
      <c r="O6864" s="12">
        <f t="shared" ca="1" si="484"/>
        <v>0.16781356547362147</v>
      </c>
      <c r="P6864" s="12">
        <f t="shared" ca="1" si="485"/>
        <v>1.2201408594437924</v>
      </c>
      <c r="Q6864" s="11" t="str">
        <f t="shared" ca="1" si="469"/>
        <v>H</v>
      </c>
    </row>
    <row r="6865" spans="9:17" x14ac:dyDescent="0.25">
      <c r="I6865" s="11">
        <v>6864</v>
      </c>
      <c r="J6865" s="11">
        <f t="shared" ca="1" si="482"/>
        <v>0.39382541338947685</v>
      </c>
      <c r="K6865" s="11">
        <f t="shared" ca="1" si="483"/>
        <v>2.3715836153878915</v>
      </c>
      <c r="L6865" s="11" t="str">
        <f t="shared" ca="1" si="468"/>
        <v>H</v>
      </c>
      <c r="M6865" s="11"/>
      <c r="N6865" s="11">
        <v>6864</v>
      </c>
      <c r="O6865" s="12">
        <f t="shared" ca="1" si="484"/>
        <v>-0.38434669207615613</v>
      </c>
      <c r="P6865" s="12">
        <f t="shared" ca="1" si="485"/>
        <v>2.6638917913321762</v>
      </c>
      <c r="Q6865" s="11" t="str">
        <f t="shared" ca="1" si="469"/>
        <v>H</v>
      </c>
    </row>
    <row r="6866" spans="9:17" x14ac:dyDescent="0.25">
      <c r="I6866" s="11">
        <v>6865</v>
      </c>
      <c r="J6866" s="11">
        <f t="shared" ca="1" si="482"/>
        <v>1.1004042888099441</v>
      </c>
      <c r="K6866" s="11">
        <f t="shared" ca="1" si="483"/>
        <v>4.8385036399699111</v>
      </c>
      <c r="L6866" s="11" t="str">
        <f t="shared" ca="1" si="468"/>
        <v>H</v>
      </c>
      <c r="M6866" s="11"/>
      <c r="N6866" s="11">
        <v>6865</v>
      </c>
      <c r="O6866" s="12">
        <f t="shared" ca="1" si="484"/>
        <v>0.30084050885507418</v>
      </c>
      <c r="P6866" s="12">
        <f t="shared" ca="1" si="485"/>
        <v>-0.14336787338043</v>
      </c>
      <c r="Q6866" s="11" t="str">
        <f t="shared" ca="1" si="469"/>
        <v>A</v>
      </c>
    </row>
    <row r="6867" spans="9:17" x14ac:dyDescent="0.25">
      <c r="I6867" s="11">
        <v>6866</v>
      </c>
      <c r="J6867" s="11">
        <f t="shared" ca="1" si="482"/>
        <v>1.0627426605394832</v>
      </c>
      <c r="K6867" s="11">
        <f t="shared" ca="1" si="483"/>
        <v>2.373509993491953</v>
      </c>
      <c r="L6867" s="11" t="str">
        <f t="shared" ca="1" si="468"/>
        <v>H</v>
      </c>
      <c r="M6867" s="11"/>
      <c r="N6867" s="11">
        <v>6866</v>
      </c>
      <c r="O6867" s="12">
        <f t="shared" ca="1" si="484"/>
        <v>-1.2921480621164725</v>
      </c>
      <c r="P6867" s="12">
        <f t="shared" ca="1" si="485"/>
        <v>-0.80699765833117754</v>
      </c>
      <c r="Q6867" s="11" t="str">
        <f t="shared" ca="1" si="469"/>
        <v>H</v>
      </c>
    </row>
    <row r="6868" spans="9:17" x14ac:dyDescent="0.25">
      <c r="I6868" s="11">
        <v>6867</v>
      </c>
      <c r="J6868" s="11">
        <f t="shared" ca="1" si="482"/>
        <v>1.5489474302905952</v>
      </c>
      <c r="K6868" s="11">
        <f t="shared" ca="1" si="483"/>
        <v>-1.5840062327681292</v>
      </c>
      <c r="L6868" s="11" t="str">
        <f t="shared" ca="1" si="468"/>
        <v>A</v>
      </c>
      <c r="M6868" s="11"/>
      <c r="N6868" s="11">
        <v>6867</v>
      </c>
      <c r="O6868" s="12">
        <f t="shared" ca="1" si="484"/>
        <v>-0.25644596408873999</v>
      </c>
      <c r="P6868" s="12">
        <f t="shared" ca="1" si="485"/>
        <v>-0.55847070163473567</v>
      </c>
      <c r="Q6868" s="11" t="str">
        <f t="shared" ca="1" si="469"/>
        <v>A</v>
      </c>
    </row>
    <row r="6869" spans="9:17" x14ac:dyDescent="0.25">
      <c r="I6869" s="11">
        <v>6868</v>
      </c>
      <c r="J6869" s="11">
        <f t="shared" ca="1" si="482"/>
        <v>-0.7832436865376885</v>
      </c>
      <c r="K6869" s="11">
        <f t="shared" ca="1" si="483"/>
        <v>1.9262248308233507</v>
      </c>
      <c r="L6869" s="11" t="str">
        <f t="shared" ca="1" si="468"/>
        <v>H</v>
      </c>
      <c r="M6869" s="11"/>
      <c r="N6869" s="11">
        <v>6868</v>
      </c>
      <c r="O6869" s="12">
        <f t="shared" ca="1" si="484"/>
        <v>1.7469875623682984</v>
      </c>
      <c r="P6869" s="12">
        <f t="shared" ca="1" si="485"/>
        <v>1.3571781413859472</v>
      </c>
      <c r="Q6869" s="11" t="str">
        <f t="shared" ca="1" si="469"/>
        <v>A</v>
      </c>
    </row>
    <row r="6870" spans="9:17" x14ac:dyDescent="0.25">
      <c r="I6870" s="11">
        <v>6869</v>
      </c>
      <c r="J6870" s="11">
        <f t="shared" ca="1" si="482"/>
        <v>-0.56024494305240047</v>
      </c>
      <c r="K6870" s="11">
        <f t="shared" ca="1" si="483"/>
        <v>-4.9551852929683449E-2</v>
      </c>
      <c r="L6870" s="11" t="str">
        <f t="shared" ca="1" si="468"/>
        <v>H</v>
      </c>
      <c r="M6870" s="11"/>
      <c r="N6870" s="11">
        <v>6869</v>
      </c>
      <c r="O6870" s="12">
        <f t="shared" ca="1" si="484"/>
        <v>-0.19001397772462225</v>
      </c>
      <c r="P6870" s="12">
        <f t="shared" ca="1" si="485"/>
        <v>5.4420396535045379E-2</v>
      </c>
      <c r="Q6870" s="11" t="str">
        <f t="shared" ca="1" si="469"/>
        <v>H</v>
      </c>
    </row>
    <row r="6871" spans="9:17" x14ac:dyDescent="0.25">
      <c r="I6871" s="11">
        <v>6870</v>
      </c>
      <c r="J6871" s="11">
        <f t="shared" ca="1" si="482"/>
        <v>0.74308957966949596</v>
      </c>
      <c r="K6871" s="11">
        <f t="shared" ca="1" si="483"/>
        <v>1.2014567719837266</v>
      </c>
      <c r="L6871" s="11" t="str">
        <f t="shared" ca="1" si="468"/>
        <v>H</v>
      </c>
      <c r="M6871" s="11"/>
      <c r="N6871" s="11">
        <v>6870</v>
      </c>
      <c r="O6871" s="12">
        <f t="shared" ca="1" si="484"/>
        <v>0.53486955601498576</v>
      </c>
      <c r="P6871" s="12">
        <f t="shared" ca="1" si="485"/>
        <v>2.4105175133606407</v>
      </c>
      <c r="Q6871" s="11" t="str">
        <f t="shared" ca="1" si="469"/>
        <v>H</v>
      </c>
    </row>
    <row r="6872" spans="9:17" x14ac:dyDescent="0.25">
      <c r="I6872" s="11">
        <v>6871</v>
      </c>
      <c r="J6872" s="11">
        <f t="shared" ca="1" si="482"/>
        <v>-0.93709368816940752</v>
      </c>
      <c r="K6872" s="11">
        <f t="shared" ca="1" si="483"/>
        <v>1.3079945015384986</v>
      </c>
      <c r="L6872" s="11" t="str">
        <f t="shared" ca="1" si="468"/>
        <v>H</v>
      </c>
      <c r="M6872" s="11"/>
      <c r="N6872" s="11">
        <v>6871</v>
      </c>
      <c r="O6872" s="12">
        <f t="shared" ca="1" si="484"/>
        <v>-0.34058071237659493</v>
      </c>
      <c r="P6872" s="12">
        <f t="shared" ca="1" si="485"/>
        <v>2.5861405920691518</v>
      </c>
      <c r="Q6872" s="11" t="str">
        <f t="shared" ca="1" si="469"/>
        <v>H</v>
      </c>
    </row>
    <row r="6873" spans="9:17" x14ac:dyDescent="0.25">
      <c r="I6873" s="11">
        <v>6872</v>
      </c>
      <c r="J6873" s="11">
        <f t="shared" ca="1" si="482"/>
        <v>1.5661986363430305</v>
      </c>
      <c r="K6873" s="11">
        <f t="shared" ca="1" si="483"/>
        <v>2.894392417624764</v>
      </c>
      <c r="L6873" s="11" t="str">
        <f t="shared" ca="1" si="468"/>
        <v>H</v>
      </c>
      <c r="M6873" s="11"/>
      <c r="N6873" s="11">
        <v>6872</v>
      </c>
      <c r="O6873" s="12">
        <f t="shared" ca="1" si="484"/>
        <v>0.12377619665146539</v>
      </c>
      <c r="P6873" s="12">
        <f t="shared" ca="1" si="485"/>
        <v>-0.86201534948230973</v>
      </c>
      <c r="Q6873" s="11" t="str">
        <f t="shared" ca="1" si="469"/>
        <v>A</v>
      </c>
    </row>
    <row r="6874" spans="9:17" x14ac:dyDescent="0.25">
      <c r="I6874" s="11">
        <v>6873</v>
      </c>
      <c r="J6874" s="11">
        <f t="shared" ca="1" si="482"/>
        <v>0.64098284161556451</v>
      </c>
      <c r="K6874" s="11">
        <f t="shared" ca="1" si="483"/>
        <v>2.7800844878486779</v>
      </c>
      <c r="L6874" s="11" t="str">
        <f t="shared" ca="1" si="468"/>
        <v>H</v>
      </c>
      <c r="M6874" s="11"/>
      <c r="N6874" s="11">
        <v>6873</v>
      </c>
      <c r="O6874" s="12">
        <f t="shared" ca="1" si="484"/>
        <v>0.36131274460646157</v>
      </c>
      <c r="P6874" s="12">
        <f t="shared" ca="1" si="485"/>
        <v>-0.51715788538477403</v>
      </c>
      <c r="Q6874" s="11" t="str">
        <f t="shared" ca="1" si="469"/>
        <v>A</v>
      </c>
    </row>
    <row r="6875" spans="9:17" x14ac:dyDescent="0.25">
      <c r="I6875" s="11">
        <v>6874</v>
      </c>
      <c r="J6875" s="11">
        <f t="shared" ca="1" si="482"/>
        <v>-3.3262346331661918E-2</v>
      </c>
      <c r="K6875" s="11">
        <f t="shared" ca="1" si="483"/>
        <v>3.0150797150452924</v>
      </c>
      <c r="L6875" s="11" t="str">
        <f t="shared" ca="1" si="468"/>
        <v>H</v>
      </c>
      <c r="M6875" s="11"/>
      <c r="N6875" s="11">
        <v>6874</v>
      </c>
      <c r="O6875" s="12">
        <f t="shared" ca="1" si="484"/>
        <v>-4.3116676491955497E-3</v>
      </c>
      <c r="P6875" s="12">
        <f t="shared" ca="1" si="485"/>
        <v>2.2964305183306459</v>
      </c>
      <c r="Q6875" s="11" t="str">
        <f t="shared" ca="1" si="469"/>
        <v>H</v>
      </c>
    </row>
    <row r="6876" spans="9:17" x14ac:dyDescent="0.25">
      <c r="I6876" s="11">
        <v>6875</v>
      </c>
      <c r="J6876" s="11">
        <f t="shared" ca="1" si="482"/>
        <v>0.1087054954492096</v>
      </c>
      <c r="K6876" s="11">
        <f t="shared" ca="1" si="483"/>
        <v>-0.43745239906901778</v>
      </c>
      <c r="L6876" s="11" t="str">
        <f t="shared" ca="1" si="468"/>
        <v>A</v>
      </c>
      <c r="M6876" s="11"/>
      <c r="N6876" s="11">
        <v>6875</v>
      </c>
      <c r="O6876" s="12">
        <f t="shared" ca="1" si="484"/>
        <v>2.0993453629207677</v>
      </c>
      <c r="P6876" s="12">
        <f t="shared" ca="1" si="485"/>
        <v>1.1224015012084207</v>
      </c>
      <c r="Q6876" s="11" t="str">
        <f t="shared" ca="1" si="469"/>
        <v>A</v>
      </c>
    </row>
    <row r="6877" spans="9:17" x14ac:dyDescent="0.25">
      <c r="I6877" s="11">
        <v>6876</v>
      </c>
      <c r="J6877" s="11">
        <f t="shared" ca="1" si="482"/>
        <v>0.49522340493452716</v>
      </c>
      <c r="K6877" s="11">
        <f t="shared" ca="1" si="483"/>
        <v>5.9828316384139111</v>
      </c>
      <c r="L6877" s="11" t="str">
        <f t="shared" ca="1" si="468"/>
        <v>H</v>
      </c>
      <c r="M6877" s="11"/>
      <c r="N6877" s="11">
        <v>6876</v>
      </c>
      <c r="O6877" s="12">
        <f t="shared" ca="1" si="484"/>
        <v>0.63643181272259841</v>
      </c>
      <c r="P6877" s="12">
        <f t="shared" ca="1" si="485"/>
        <v>2.7215421475735875</v>
      </c>
      <c r="Q6877" s="11" t="str">
        <f t="shared" ca="1" si="469"/>
        <v>H</v>
      </c>
    </row>
    <row r="6878" spans="9:17" x14ac:dyDescent="0.25">
      <c r="I6878" s="11">
        <v>6877</v>
      </c>
      <c r="J6878" s="11">
        <f t="shared" ca="1" si="482"/>
        <v>1.014173574196279</v>
      </c>
      <c r="K6878" s="11">
        <f t="shared" ca="1" si="483"/>
        <v>0.22074450208200003</v>
      </c>
      <c r="L6878" s="11" t="str">
        <f t="shared" ca="1" si="468"/>
        <v>A</v>
      </c>
      <c r="M6878" s="11"/>
      <c r="N6878" s="11">
        <v>6877</v>
      </c>
      <c r="O6878" s="12">
        <f t="shared" ca="1" si="484"/>
        <v>1.1246222366827592</v>
      </c>
      <c r="P6878" s="12">
        <f t="shared" ca="1" si="485"/>
        <v>2.652958342182715</v>
      </c>
      <c r="Q6878" s="11" t="str">
        <f t="shared" ca="1" si="469"/>
        <v>H</v>
      </c>
    </row>
    <row r="6879" spans="9:17" x14ac:dyDescent="0.25">
      <c r="I6879" s="11">
        <v>6878</v>
      </c>
      <c r="J6879" s="11">
        <f t="shared" ca="1" si="482"/>
        <v>2.8823806925027089</v>
      </c>
      <c r="K6879" s="11">
        <f t="shared" ca="1" si="483"/>
        <v>1.6292272440990176</v>
      </c>
      <c r="L6879" s="11" t="str">
        <f t="shared" ca="1" si="468"/>
        <v>A</v>
      </c>
      <c r="M6879" s="11"/>
      <c r="N6879" s="11">
        <v>6878</v>
      </c>
      <c r="O6879" s="12">
        <f t="shared" ca="1" si="484"/>
        <v>1.3096545874898171</v>
      </c>
      <c r="P6879" s="12">
        <f t="shared" ca="1" si="485"/>
        <v>2.5860307269190015</v>
      </c>
      <c r="Q6879" s="11" t="str">
        <f t="shared" ca="1" si="469"/>
        <v>H</v>
      </c>
    </row>
    <row r="6880" spans="9:17" x14ac:dyDescent="0.25">
      <c r="I6880" s="11">
        <v>6879</v>
      </c>
      <c r="J6880" s="11">
        <f t="shared" ca="1" si="482"/>
        <v>2.2350605034396778</v>
      </c>
      <c r="K6880" s="11">
        <f t="shared" ca="1" si="483"/>
        <v>2.3165893524067855</v>
      </c>
      <c r="L6880" s="11" t="str">
        <f t="shared" ca="1" si="468"/>
        <v>H</v>
      </c>
      <c r="M6880" s="11"/>
      <c r="N6880" s="11">
        <v>6879</v>
      </c>
      <c r="O6880" s="12">
        <f t="shared" ca="1" si="484"/>
        <v>-0.52605304324748969</v>
      </c>
      <c r="P6880" s="12">
        <f t="shared" ca="1" si="485"/>
        <v>2.7218638557293895</v>
      </c>
      <c r="Q6880" s="11" t="str">
        <f t="shared" ca="1" si="469"/>
        <v>H</v>
      </c>
    </row>
    <row r="6881" spans="9:17" x14ac:dyDescent="0.25">
      <c r="I6881" s="11">
        <v>6880</v>
      </c>
      <c r="J6881" s="11">
        <f t="shared" ca="1" si="482"/>
        <v>2.5057017159869699</v>
      </c>
      <c r="K6881" s="11">
        <f t="shared" ca="1" si="483"/>
        <v>3.2102614761943649</v>
      </c>
      <c r="L6881" s="11" t="str">
        <f t="shared" ca="1" si="468"/>
        <v>H</v>
      </c>
      <c r="M6881" s="11"/>
      <c r="N6881" s="11">
        <v>6880</v>
      </c>
      <c r="O6881" s="12">
        <f t="shared" ca="1" si="484"/>
        <v>-4.2585914755883802E-2</v>
      </c>
      <c r="P6881" s="12">
        <f t="shared" ca="1" si="485"/>
        <v>1.2879154199844716</v>
      </c>
      <c r="Q6881" s="11" t="str">
        <f t="shared" ca="1" si="469"/>
        <v>H</v>
      </c>
    </row>
    <row r="6882" spans="9:17" x14ac:dyDescent="0.25">
      <c r="I6882" s="11">
        <v>6881</v>
      </c>
      <c r="J6882" s="11">
        <f t="shared" ca="1" si="482"/>
        <v>-0.11795670558438587</v>
      </c>
      <c r="K6882" s="11">
        <f t="shared" ca="1" si="483"/>
        <v>3.8736674419394515</v>
      </c>
      <c r="L6882" s="11" t="str">
        <f t="shared" ca="1" si="468"/>
        <v>H</v>
      </c>
      <c r="M6882" s="11"/>
      <c r="N6882" s="11">
        <v>6881</v>
      </c>
      <c r="O6882" s="12">
        <f t="shared" ca="1" si="484"/>
        <v>-0.71254209627332754</v>
      </c>
      <c r="P6882" s="12">
        <f t="shared" ca="1" si="485"/>
        <v>3.6228736984229539</v>
      </c>
      <c r="Q6882" s="11" t="str">
        <f t="shared" ca="1" si="469"/>
        <v>H</v>
      </c>
    </row>
    <row r="6883" spans="9:17" x14ac:dyDescent="0.25">
      <c r="I6883" s="11">
        <v>6882</v>
      </c>
      <c r="J6883" s="11">
        <f t="shared" ca="1" si="482"/>
        <v>1.1501688592024306</v>
      </c>
      <c r="K6883" s="11">
        <f t="shared" ca="1" si="483"/>
        <v>2.338742831248029</v>
      </c>
      <c r="L6883" s="11" t="str">
        <f t="shared" ca="1" si="468"/>
        <v>H</v>
      </c>
      <c r="M6883" s="11"/>
      <c r="N6883" s="11">
        <v>6882</v>
      </c>
      <c r="O6883" s="12">
        <f t="shared" ca="1" si="484"/>
        <v>1.7803977634258279</v>
      </c>
      <c r="P6883" s="12">
        <f t="shared" ca="1" si="485"/>
        <v>2.6727961378713738</v>
      </c>
      <c r="Q6883" s="11" t="str">
        <f t="shared" ca="1" si="469"/>
        <v>H</v>
      </c>
    </row>
    <row r="6884" spans="9:17" x14ac:dyDescent="0.25">
      <c r="I6884" s="11">
        <v>6883</v>
      </c>
      <c r="J6884" s="11">
        <f t="shared" ca="1" si="482"/>
        <v>0.58158529927276792</v>
      </c>
      <c r="K6884" s="11">
        <f t="shared" ca="1" si="483"/>
        <v>1.9536031686081587</v>
      </c>
      <c r="L6884" s="11" t="str">
        <f t="shared" ca="1" si="468"/>
        <v>H</v>
      </c>
      <c r="M6884" s="11"/>
      <c r="N6884" s="11">
        <v>6883</v>
      </c>
      <c r="O6884" s="12">
        <f t="shared" ca="1" si="484"/>
        <v>1.7651861600777223</v>
      </c>
      <c r="P6884" s="12">
        <f t="shared" ca="1" si="485"/>
        <v>1.7666414945700053</v>
      </c>
      <c r="Q6884" s="11" t="str">
        <f t="shared" ca="1" si="469"/>
        <v>H</v>
      </c>
    </row>
    <row r="6885" spans="9:17" x14ac:dyDescent="0.25">
      <c r="I6885" s="11">
        <v>6884</v>
      </c>
      <c r="J6885" s="11">
        <f t="shared" ca="1" si="482"/>
        <v>1.118058274002566</v>
      </c>
      <c r="K6885" s="11">
        <f t="shared" ca="1" si="483"/>
        <v>1.6330123356630253</v>
      </c>
      <c r="L6885" s="11" t="str">
        <f t="shared" ca="1" si="468"/>
        <v>H</v>
      </c>
      <c r="M6885" s="11"/>
      <c r="N6885" s="11">
        <v>6884</v>
      </c>
      <c r="O6885" s="12">
        <f t="shared" ca="1" si="484"/>
        <v>2.0159712103311254</v>
      </c>
      <c r="P6885" s="12">
        <f t="shared" ca="1" si="485"/>
        <v>0.42696326358204995</v>
      </c>
      <c r="Q6885" s="11" t="str">
        <f t="shared" ca="1" si="469"/>
        <v>A</v>
      </c>
    </row>
    <row r="6886" spans="9:17" x14ac:dyDescent="0.25">
      <c r="I6886" s="11">
        <v>6885</v>
      </c>
      <c r="J6886" s="11">
        <f t="shared" ca="1" si="482"/>
        <v>-0.38817928153632264</v>
      </c>
      <c r="K6886" s="11">
        <f t="shared" ca="1" si="483"/>
        <v>4.4489084080838186</v>
      </c>
      <c r="L6886" s="11" t="str">
        <f t="shared" ca="1" si="468"/>
        <v>H</v>
      </c>
      <c r="M6886" s="11"/>
      <c r="N6886" s="11">
        <v>6885</v>
      </c>
      <c r="O6886" s="12">
        <f t="shared" ca="1" si="484"/>
        <v>2.2883683770816399</v>
      </c>
      <c r="P6886" s="12">
        <f t="shared" ca="1" si="485"/>
        <v>3.8008628924357217</v>
      </c>
      <c r="Q6886" s="11" t="str">
        <f t="shared" ca="1" si="469"/>
        <v>H</v>
      </c>
    </row>
    <row r="6887" spans="9:17" x14ac:dyDescent="0.25">
      <c r="I6887" s="11">
        <v>6886</v>
      </c>
      <c r="J6887" s="11">
        <f t="shared" ca="1" si="482"/>
        <v>2.6407551079162883</v>
      </c>
      <c r="K6887" s="11">
        <f t="shared" ca="1" si="483"/>
        <v>1.1088156232282471</v>
      </c>
      <c r="L6887" s="11" t="str">
        <f t="shared" ref="L6887:L7141" ca="1" si="486">IF(J6887&gt;K6887, "A", IF(J6887=K6887, "T", "H"))</f>
        <v>A</v>
      </c>
      <c r="M6887" s="11"/>
      <c r="N6887" s="11">
        <v>6886</v>
      </c>
      <c r="O6887" s="12">
        <f t="shared" ca="1" si="484"/>
        <v>0.52183332062933419</v>
      </c>
      <c r="P6887" s="12">
        <f t="shared" ca="1" si="485"/>
        <v>5.3614586445703871</v>
      </c>
      <c r="Q6887" s="11" t="str">
        <f t="shared" ref="Q6887:Q7141" ca="1" si="487">IF(O6887&gt;P6887, "A", IF(O6887=P6887, "T", "H"))</f>
        <v>H</v>
      </c>
    </row>
    <row r="6888" spans="9:17" x14ac:dyDescent="0.25">
      <c r="I6888" s="11">
        <v>6887</v>
      </c>
      <c r="J6888" s="11">
        <f t="shared" ca="1" si="482"/>
        <v>0.66663620160166881</v>
      </c>
      <c r="K6888" s="11">
        <f t="shared" ca="1" si="483"/>
        <v>3.1874347669257777</v>
      </c>
      <c r="L6888" s="11" t="str">
        <f t="shared" ca="1" si="486"/>
        <v>H</v>
      </c>
      <c r="M6888" s="11"/>
      <c r="N6888" s="11">
        <v>6887</v>
      </c>
      <c r="O6888" s="12">
        <f t="shared" ca="1" si="484"/>
        <v>-0.916130939937843</v>
      </c>
      <c r="P6888" s="12">
        <f t="shared" ca="1" si="485"/>
        <v>-0.16565713384204583</v>
      </c>
      <c r="Q6888" s="11" t="str">
        <f t="shared" ca="1" si="487"/>
        <v>H</v>
      </c>
    </row>
    <row r="6889" spans="9:17" x14ac:dyDescent="0.25">
      <c r="I6889" s="11">
        <v>6888</v>
      </c>
      <c r="J6889" s="11">
        <f t="shared" ca="1" si="482"/>
        <v>1.4640472999957672</v>
      </c>
      <c r="K6889" s="11">
        <f t="shared" ca="1" si="483"/>
        <v>4.2551279957675652</v>
      </c>
      <c r="L6889" s="11" t="str">
        <f t="shared" ca="1" si="486"/>
        <v>H</v>
      </c>
      <c r="M6889" s="11"/>
      <c r="N6889" s="11">
        <v>6888</v>
      </c>
      <c r="O6889" s="12">
        <f t="shared" ca="1" si="484"/>
        <v>0.82343287575941027</v>
      </c>
      <c r="P6889" s="12">
        <f t="shared" ca="1" si="485"/>
        <v>0.40410923531082099</v>
      </c>
      <c r="Q6889" s="11" t="str">
        <f t="shared" ca="1" si="487"/>
        <v>A</v>
      </c>
    </row>
    <row r="6890" spans="9:17" x14ac:dyDescent="0.25">
      <c r="I6890" s="11">
        <v>6889</v>
      </c>
      <c r="J6890" s="11">
        <f t="shared" ca="1" si="482"/>
        <v>-1.546766205818944</v>
      </c>
      <c r="K6890" s="11">
        <f t="shared" ca="1" si="483"/>
        <v>-0.76427282710724986</v>
      </c>
      <c r="L6890" s="11" t="str">
        <f t="shared" ca="1" si="486"/>
        <v>H</v>
      </c>
      <c r="M6890" s="11"/>
      <c r="N6890" s="11">
        <v>6889</v>
      </c>
      <c r="O6890" s="12">
        <f t="shared" ca="1" si="484"/>
        <v>1.4059746974395897</v>
      </c>
      <c r="P6890" s="12">
        <f t="shared" ca="1" si="485"/>
        <v>2.4501352754700827</v>
      </c>
      <c r="Q6890" s="11" t="str">
        <f t="shared" ca="1" si="487"/>
        <v>H</v>
      </c>
    </row>
    <row r="6891" spans="9:17" x14ac:dyDescent="0.25">
      <c r="I6891" s="11">
        <v>6890</v>
      </c>
      <c r="J6891" s="11">
        <f t="shared" ca="1" si="482"/>
        <v>0.79007324959558589</v>
      </c>
      <c r="K6891" s="11">
        <f t="shared" ca="1" si="483"/>
        <v>-0.74993299394248458</v>
      </c>
      <c r="L6891" s="11" t="str">
        <f t="shared" ca="1" si="486"/>
        <v>A</v>
      </c>
      <c r="M6891" s="11"/>
      <c r="N6891" s="11">
        <v>6890</v>
      </c>
      <c r="O6891" s="12">
        <f t="shared" ca="1" si="484"/>
        <v>0.9839283064056501</v>
      </c>
      <c r="P6891" s="12">
        <f t="shared" ca="1" si="485"/>
        <v>1.8974590164674379</v>
      </c>
      <c r="Q6891" s="11" t="str">
        <f t="shared" ca="1" si="487"/>
        <v>H</v>
      </c>
    </row>
    <row r="6892" spans="9:17" x14ac:dyDescent="0.25">
      <c r="I6892" s="11">
        <v>6891</v>
      </c>
      <c r="J6892" s="11">
        <f t="shared" ca="1" si="482"/>
        <v>-0.87434483676233798</v>
      </c>
      <c r="K6892" s="11">
        <f t="shared" ca="1" si="483"/>
        <v>2.6182984103657381</v>
      </c>
      <c r="L6892" s="11" t="str">
        <f t="shared" ca="1" si="486"/>
        <v>H</v>
      </c>
      <c r="M6892" s="11"/>
      <c r="N6892" s="11">
        <v>6891</v>
      </c>
      <c r="O6892" s="12">
        <f t="shared" ca="1" si="484"/>
        <v>0.37076518456063617</v>
      </c>
      <c r="P6892" s="12">
        <f t="shared" ca="1" si="485"/>
        <v>0.94797482971719504</v>
      </c>
      <c r="Q6892" s="11" t="str">
        <f t="shared" ca="1" si="487"/>
        <v>H</v>
      </c>
    </row>
    <row r="6893" spans="9:17" x14ac:dyDescent="0.25">
      <c r="I6893" s="11">
        <v>6892</v>
      </c>
      <c r="J6893" s="11">
        <f t="shared" ca="1" si="482"/>
        <v>-0.66467411505001894</v>
      </c>
      <c r="K6893" s="11">
        <f t="shared" ca="1" si="483"/>
        <v>3.6895214568560761</v>
      </c>
      <c r="L6893" s="11" t="str">
        <f t="shared" ca="1" si="486"/>
        <v>H</v>
      </c>
      <c r="M6893" s="11"/>
      <c r="N6893" s="11">
        <v>6892</v>
      </c>
      <c r="O6893" s="12">
        <f t="shared" ca="1" si="484"/>
        <v>0.84786794848420155</v>
      </c>
      <c r="P6893" s="12">
        <f t="shared" ca="1" si="485"/>
        <v>1.9431591330095386</v>
      </c>
      <c r="Q6893" s="11" t="str">
        <f t="shared" ca="1" si="487"/>
        <v>H</v>
      </c>
    </row>
    <row r="6894" spans="9:17" x14ac:dyDescent="0.25">
      <c r="I6894" s="11">
        <v>6893</v>
      </c>
      <c r="J6894" s="11">
        <f t="shared" ca="1" si="482"/>
        <v>1.1711292067586307</v>
      </c>
      <c r="K6894" s="11">
        <f t="shared" ca="1" si="483"/>
        <v>2.6223024948295457</v>
      </c>
      <c r="L6894" s="11" t="str">
        <f t="shared" ca="1" si="486"/>
        <v>H</v>
      </c>
      <c r="M6894" s="11"/>
      <c r="N6894" s="11">
        <v>6893</v>
      </c>
      <c r="O6894" s="12">
        <f t="shared" ca="1" si="484"/>
        <v>-4.118906214817486E-2</v>
      </c>
      <c r="P6894" s="12">
        <f t="shared" ca="1" si="485"/>
        <v>-6.7792529122795653E-2</v>
      </c>
      <c r="Q6894" s="11" t="str">
        <f t="shared" ca="1" si="487"/>
        <v>A</v>
      </c>
    </row>
    <row r="6895" spans="9:17" x14ac:dyDescent="0.25">
      <c r="I6895" s="11">
        <v>6894</v>
      </c>
      <c r="J6895" s="11">
        <f t="shared" ca="1" si="482"/>
        <v>-0.19271357689161606</v>
      </c>
      <c r="K6895" s="11">
        <f t="shared" ca="1" si="483"/>
        <v>0.69598996643893063</v>
      </c>
      <c r="L6895" s="11" t="str">
        <f t="shared" ca="1" si="486"/>
        <v>H</v>
      </c>
      <c r="M6895" s="11"/>
      <c r="N6895" s="11">
        <v>6894</v>
      </c>
      <c r="O6895" s="12">
        <f t="shared" ca="1" si="484"/>
        <v>1.6171344946610617</v>
      </c>
      <c r="P6895" s="12">
        <f t="shared" ca="1" si="485"/>
        <v>0.42624281511688478</v>
      </c>
      <c r="Q6895" s="11" t="str">
        <f t="shared" ca="1" si="487"/>
        <v>A</v>
      </c>
    </row>
    <row r="6896" spans="9:17" x14ac:dyDescent="0.25">
      <c r="I6896" s="11">
        <v>6895</v>
      </c>
      <c r="J6896" s="11">
        <f t="shared" ca="1" si="482"/>
        <v>0.70346156414714756</v>
      </c>
      <c r="K6896" s="11">
        <f t="shared" ca="1" si="483"/>
        <v>1.8351895660551703</v>
      </c>
      <c r="L6896" s="11" t="str">
        <f t="shared" ca="1" si="486"/>
        <v>H</v>
      </c>
      <c r="M6896" s="11"/>
      <c r="N6896" s="11">
        <v>6895</v>
      </c>
      <c r="O6896" s="12">
        <f t="shared" ca="1" si="484"/>
        <v>1.2451071206694029</v>
      </c>
      <c r="P6896" s="12">
        <f t="shared" ca="1" si="485"/>
        <v>3.2266876555151369</v>
      </c>
      <c r="Q6896" s="11" t="str">
        <f t="shared" ca="1" si="487"/>
        <v>H</v>
      </c>
    </row>
    <row r="6897" spans="9:17" x14ac:dyDescent="0.25">
      <c r="I6897" s="11">
        <v>6896</v>
      </c>
      <c r="J6897" s="11">
        <f t="shared" ca="1" si="482"/>
        <v>2.7774379529109403</v>
      </c>
      <c r="K6897" s="11">
        <f t="shared" ca="1" si="483"/>
        <v>1.7173087368439948</v>
      </c>
      <c r="L6897" s="11" t="str">
        <f t="shared" ca="1" si="486"/>
        <v>A</v>
      </c>
      <c r="M6897" s="11"/>
      <c r="N6897" s="11">
        <v>6896</v>
      </c>
      <c r="O6897" s="12">
        <f t="shared" ca="1" si="484"/>
        <v>-2.3954114087664014</v>
      </c>
      <c r="P6897" s="12">
        <f t="shared" ca="1" si="485"/>
        <v>1.2445416999222993</v>
      </c>
      <c r="Q6897" s="11" t="str">
        <f t="shared" ca="1" si="487"/>
        <v>H</v>
      </c>
    </row>
    <row r="6898" spans="9:17" x14ac:dyDescent="0.25">
      <c r="I6898" s="11">
        <v>6897</v>
      </c>
      <c r="J6898" s="11">
        <f t="shared" ca="1" si="482"/>
        <v>-0.32879275043476486</v>
      </c>
      <c r="K6898" s="11">
        <f t="shared" ca="1" si="483"/>
        <v>2.2029322099992013</v>
      </c>
      <c r="L6898" s="11" t="str">
        <f t="shared" ca="1" si="486"/>
        <v>H</v>
      </c>
      <c r="M6898" s="11"/>
      <c r="N6898" s="11">
        <v>6897</v>
      </c>
      <c r="O6898" s="12">
        <f t="shared" ca="1" si="484"/>
        <v>-0.21041598476040346</v>
      </c>
      <c r="P6898" s="12">
        <f t="shared" ca="1" si="485"/>
        <v>1.1074368669485597</v>
      </c>
      <c r="Q6898" s="11" t="str">
        <f t="shared" ca="1" si="487"/>
        <v>H</v>
      </c>
    </row>
    <row r="6899" spans="9:17" x14ac:dyDescent="0.25">
      <c r="I6899" s="11">
        <v>6898</v>
      </c>
      <c r="J6899" s="11">
        <f t="shared" ca="1" si="482"/>
        <v>0.83166792500784303</v>
      </c>
      <c r="K6899" s="11">
        <f t="shared" ca="1" si="483"/>
        <v>2.311779024537377</v>
      </c>
      <c r="L6899" s="11" t="str">
        <f t="shared" ca="1" si="486"/>
        <v>H</v>
      </c>
      <c r="M6899" s="11"/>
      <c r="N6899" s="11">
        <v>6898</v>
      </c>
      <c r="O6899" s="12">
        <f t="shared" ca="1" si="484"/>
        <v>-1.7903904712068137</v>
      </c>
      <c r="P6899" s="12">
        <f t="shared" ca="1" si="485"/>
        <v>0.48456374557408888</v>
      </c>
      <c r="Q6899" s="11" t="str">
        <f t="shared" ca="1" si="487"/>
        <v>H</v>
      </c>
    </row>
    <row r="6900" spans="9:17" x14ac:dyDescent="0.25">
      <c r="I6900" s="11">
        <v>6899</v>
      </c>
      <c r="J6900" s="11">
        <f t="shared" ca="1" si="482"/>
        <v>1.492500016805979</v>
      </c>
      <c r="K6900" s="11">
        <f t="shared" ca="1" si="483"/>
        <v>3.4804542596973986</v>
      </c>
      <c r="L6900" s="11" t="str">
        <f t="shared" ca="1" si="486"/>
        <v>H</v>
      </c>
      <c r="M6900" s="11"/>
      <c r="N6900" s="11">
        <v>6899</v>
      </c>
      <c r="O6900" s="12">
        <f t="shared" ca="1" si="484"/>
        <v>0.68792389813339505</v>
      </c>
      <c r="P6900" s="12">
        <f t="shared" ca="1" si="485"/>
        <v>-4.865798721338999</v>
      </c>
      <c r="Q6900" s="11" t="str">
        <f t="shared" ca="1" si="487"/>
        <v>A</v>
      </c>
    </row>
    <row r="6901" spans="9:17" x14ac:dyDescent="0.25">
      <c r="I6901" s="11">
        <v>6900</v>
      </c>
      <c r="J6901" s="11">
        <f t="shared" ca="1" si="482"/>
        <v>2.5018781068196607</v>
      </c>
      <c r="K6901" s="11">
        <f t="shared" ca="1" si="483"/>
        <v>3.020640786165814</v>
      </c>
      <c r="L6901" s="11" t="str">
        <f t="shared" ca="1" si="486"/>
        <v>H</v>
      </c>
      <c r="M6901" s="11"/>
      <c r="N6901" s="11">
        <v>6900</v>
      </c>
      <c r="O6901" s="12">
        <f t="shared" ca="1" si="484"/>
        <v>0.351322798318151</v>
      </c>
      <c r="P6901" s="12">
        <f t="shared" ca="1" si="485"/>
        <v>-0.66370334108521734</v>
      </c>
      <c r="Q6901" s="11" t="str">
        <f t="shared" ca="1" si="487"/>
        <v>A</v>
      </c>
    </row>
    <row r="6902" spans="9:17" x14ac:dyDescent="0.25">
      <c r="I6902" s="11">
        <v>6901</v>
      </c>
      <c r="J6902" s="11">
        <f t="shared" ca="1" si="482"/>
        <v>0.63181113632119823</v>
      </c>
      <c r="K6902" s="11">
        <f t="shared" ca="1" si="483"/>
        <v>2.4148255615427505</v>
      </c>
      <c r="L6902" s="11" t="str">
        <f t="shared" ca="1" si="486"/>
        <v>H</v>
      </c>
      <c r="M6902" s="11"/>
      <c r="N6902" s="11">
        <v>6901</v>
      </c>
      <c r="O6902" s="12">
        <f t="shared" ca="1" si="484"/>
        <v>1.3038976029203779</v>
      </c>
      <c r="P6902" s="12">
        <f t="shared" ca="1" si="485"/>
        <v>1.7805599269421188</v>
      </c>
      <c r="Q6902" s="11" t="str">
        <f t="shared" ca="1" si="487"/>
        <v>H</v>
      </c>
    </row>
    <row r="6903" spans="9:17" x14ac:dyDescent="0.25">
      <c r="I6903" s="11">
        <v>6902</v>
      </c>
      <c r="J6903" s="11">
        <f t="shared" ca="1" si="482"/>
        <v>-0.69363064505777128</v>
      </c>
      <c r="K6903" s="11">
        <f t="shared" ca="1" si="483"/>
        <v>3.5157645693659618</v>
      </c>
      <c r="L6903" s="11" t="str">
        <f t="shared" ca="1" si="486"/>
        <v>H</v>
      </c>
      <c r="M6903" s="11"/>
      <c r="N6903" s="11">
        <v>6902</v>
      </c>
      <c r="O6903" s="12">
        <f t="shared" ca="1" si="484"/>
        <v>2.7421775830547892</v>
      </c>
      <c r="P6903" s="12">
        <f t="shared" ca="1" si="485"/>
        <v>1.2985380669008384</v>
      </c>
      <c r="Q6903" s="11" t="str">
        <f t="shared" ca="1" si="487"/>
        <v>A</v>
      </c>
    </row>
    <row r="6904" spans="9:17" x14ac:dyDescent="0.25">
      <c r="I6904" s="11">
        <v>6903</v>
      </c>
      <c r="J6904" s="11">
        <f t="shared" ca="1" si="482"/>
        <v>0.32441408529483784</v>
      </c>
      <c r="K6904" s="11">
        <f t="shared" ca="1" si="483"/>
        <v>-1.1373800838203043</v>
      </c>
      <c r="L6904" s="11" t="str">
        <f t="shared" ca="1" si="486"/>
        <v>A</v>
      </c>
      <c r="M6904" s="11"/>
      <c r="N6904" s="11">
        <v>6903</v>
      </c>
      <c r="O6904" s="12">
        <f t="shared" ca="1" si="484"/>
        <v>1.9586785956208486</v>
      </c>
      <c r="P6904" s="12">
        <f t="shared" ca="1" si="485"/>
        <v>3.0992882298465947</v>
      </c>
      <c r="Q6904" s="11" t="str">
        <f t="shared" ca="1" si="487"/>
        <v>H</v>
      </c>
    </row>
    <row r="6905" spans="9:17" x14ac:dyDescent="0.25">
      <c r="I6905" s="11">
        <v>6904</v>
      </c>
      <c r="J6905" s="11">
        <f t="shared" ca="1" si="482"/>
        <v>0.61663794462325028</v>
      </c>
      <c r="K6905" s="11">
        <f t="shared" ca="1" si="483"/>
        <v>1.8279766407961902</v>
      </c>
      <c r="L6905" s="11" t="str">
        <f t="shared" ca="1" si="486"/>
        <v>H</v>
      </c>
      <c r="M6905" s="11"/>
      <c r="N6905" s="11">
        <v>6904</v>
      </c>
      <c r="O6905" s="12">
        <f t="shared" ca="1" si="484"/>
        <v>1.3061785365657379</v>
      </c>
      <c r="P6905" s="12">
        <f t="shared" ca="1" si="485"/>
        <v>0.96777918474886593</v>
      </c>
      <c r="Q6905" s="11" t="str">
        <f t="shared" ca="1" si="487"/>
        <v>A</v>
      </c>
    </row>
    <row r="6906" spans="9:17" x14ac:dyDescent="0.25">
      <c r="I6906" s="11">
        <v>6905</v>
      </c>
      <c r="J6906" s="11">
        <f t="shared" ca="1" si="482"/>
        <v>2.5901711078807397</v>
      </c>
      <c r="K6906" s="11">
        <f t="shared" ca="1" si="483"/>
        <v>0.97903788603349229</v>
      </c>
      <c r="L6906" s="11" t="str">
        <f t="shared" ca="1" si="486"/>
        <v>A</v>
      </c>
      <c r="M6906" s="11"/>
      <c r="N6906" s="11">
        <v>6905</v>
      </c>
      <c r="O6906" s="12">
        <f t="shared" ca="1" si="484"/>
        <v>3.4067187369236791</v>
      </c>
      <c r="P6906" s="12">
        <f t="shared" ca="1" si="485"/>
        <v>-3.8689448812104801</v>
      </c>
      <c r="Q6906" s="11" t="str">
        <f t="shared" ca="1" si="487"/>
        <v>A</v>
      </c>
    </row>
    <row r="6907" spans="9:17" x14ac:dyDescent="0.25">
      <c r="I6907" s="11">
        <v>6906</v>
      </c>
      <c r="J6907" s="11">
        <f t="shared" ca="1" si="482"/>
        <v>0.34640767281343365</v>
      </c>
      <c r="K6907" s="11">
        <f t="shared" ca="1" si="483"/>
        <v>3.8575229387999284</v>
      </c>
      <c r="L6907" s="11" t="str">
        <f t="shared" ca="1" si="486"/>
        <v>H</v>
      </c>
      <c r="M6907" s="11"/>
      <c r="N6907" s="11">
        <v>6906</v>
      </c>
      <c r="O6907" s="12">
        <f t="shared" ca="1" si="484"/>
        <v>2.2282899607910638</v>
      </c>
      <c r="P6907" s="12">
        <f t="shared" ca="1" si="485"/>
        <v>8.8021935521787498E-2</v>
      </c>
      <c r="Q6907" s="11" t="str">
        <f t="shared" ca="1" si="487"/>
        <v>A</v>
      </c>
    </row>
    <row r="6908" spans="9:17" x14ac:dyDescent="0.25">
      <c r="I6908" s="11">
        <v>6907</v>
      </c>
      <c r="J6908" s="11">
        <f t="shared" ca="1" si="482"/>
        <v>0.51875352833704125</v>
      </c>
      <c r="K6908" s="11">
        <f t="shared" ca="1" si="483"/>
        <v>1.9113723208954274</v>
      </c>
      <c r="L6908" s="11" t="str">
        <f t="shared" ca="1" si="486"/>
        <v>H</v>
      </c>
      <c r="M6908" s="11"/>
      <c r="N6908" s="11">
        <v>6907</v>
      </c>
      <c r="O6908" s="12">
        <f t="shared" ca="1" si="484"/>
        <v>-0.10332339401158797</v>
      </c>
      <c r="P6908" s="12">
        <f t="shared" ca="1" si="485"/>
        <v>-2.5732706131705037</v>
      </c>
      <c r="Q6908" s="11" t="str">
        <f t="shared" ca="1" si="487"/>
        <v>A</v>
      </c>
    </row>
    <row r="6909" spans="9:17" x14ac:dyDescent="0.25">
      <c r="I6909" s="11">
        <v>6908</v>
      </c>
      <c r="J6909" s="11">
        <f t="shared" ca="1" si="482"/>
        <v>-2.6311645392233851E-2</v>
      </c>
      <c r="K6909" s="11">
        <f t="shared" ca="1" si="483"/>
        <v>2.3288667361166344</v>
      </c>
      <c r="L6909" s="11" t="str">
        <f t="shared" ca="1" si="486"/>
        <v>H</v>
      </c>
      <c r="M6909" s="11"/>
      <c r="N6909" s="11">
        <v>6908</v>
      </c>
      <c r="O6909" s="12">
        <f t="shared" ca="1" si="484"/>
        <v>1.2642005123334992</v>
      </c>
      <c r="P6909" s="12">
        <f t="shared" ca="1" si="485"/>
        <v>3.0721892711920296</v>
      </c>
      <c r="Q6909" s="11" t="str">
        <f t="shared" ca="1" si="487"/>
        <v>H</v>
      </c>
    </row>
    <row r="6910" spans="9:17" x14ac:dyDescent="0.25">
      <c r="I6910" s="11">
        <v>6909</v>
      </c>
      <c r="J6910" s="11">
        <f t="shared" ca="1" si="482"/>
        <v>-0.81432298147343507</v>
      </c>
      <c r="K6910" s="11">
        <f t="shared" ca="1" si="483"/>
        <v>5.4217522778953873</v>
      </c>
      <c r="L6910" s="11" t="str">
        <f t="shared" ca="1" si="486"/>
        <v>H</v>
      </c>
      <c r="M6910" s="11"/>
      <c r="N6910" s="11">
        <v>6909</v>
      </c>
      <c r="O6910" s="12">
        <f t="shared" ca="1" si="484"/>
        <v>2.7548990303604217</v>
      </c>
      <c r="P6910" s="12">
        <f t="shared" ca="1" si="485"/>
        <v>3.0805869303140403</v>
      </c>
      <c r="Q6910" s="11" t="str">
        <f t="shared" ca="1" si="487"/>
        <v>H</v>
      </c>
    </row>
    <row r="6911" spans="9:17" x14ac:dyDescent="0.25">
      <c r="I6911" s="11">
        <v>6910</v>
      </c>
      <c r="J6911" s="11">
        <f t="shared" ca="1" si="482"/>
        <v>0.81520545137053824</v>
      </c>
      <c r="K6911" s="11">
        <f t="shared" ca="1" si="483"/>
        <v>-1.6183239214908243</v>
      </c>
      <c r="L6911" s="11" t="str">
        <f t="shared" ca="1" si="486"/>
        <v>A</v>
      </c>
      <c r="M6911" s="11"/>
      <c r="N6911" s="11">
        <v>6910</v>
      </c>
      <c r="O6911" s="12">
        <f t="shared" ca="1" si="484"/>
        <v>-0.33047611586548931</v>
      </c>
      <c r="P6911" s="12">
        <f t="shared" ca="1" si="485"/>
        <v>-0.12752213911717813</v>
      </c>
      <c r="Q6911" s="11" t="str">
        <f t="shared" ca="1" si="487"/>
        <v>H</v>
      </c>
    </row>
    <row r="6912" spans="9:17" x14ac:dyDescent="0.25">
      <c r="I6912" s="11">
        <v>6911</v>
      </c>
      <c r="J6912" s="11">
        <f t="shared" ca="1" si="482"/>
        <v>0.97318300566280203</v>
      </c>
      <c r="K6912" s="11">
        <f t="shared" ca="1" si="483"/>
        <v>1.8929243950068044</v>
      </c>
      <c r="L6912" s="11" t="str">
        <f t="shared" ca="1" si="486"/>
        <v>H</v>
      </c>
      <c r="M6912" s="11"/>
      <c r="N6912" s="11">
        <v>6911</v>
      </c>
      <c r="O6912" s="12">
        <f t="shared" ca="1" si="484"/>
        <v>-0.59389356863939846</v>
      </c>
      <c r="P6912" s="12">
        <f t="shared" ca="1" si="485"/>
        <v>-0.26968359621590832</v>
      </c>
      <c r="Q6912" s="11" t="str">
        <f t="shared" ca="1" si="487"/>
        <v>H</v>
      </c>
    </row>
    <row r="6913" spans="9:17" x14ac:dyDescent="0.25">
      <c r="I6913" s="11">
        <v>6912</v>
      </c>
      <c r="J6913" s="11">
        <f t="shared" ca="1" si="482"/>
        <v>0.85628598974475512</v>
      </c>
      <c r="K6913" s="11">
        <f t="shared" ca="1" si="483"/>
        <v>1.114149687993425</v>
      </c>
      <c r="L6913" s="11" t="str">
        <f t="shared" ca="1" si="486"/>
        <v>H</v>
      </c>
      <c r="M6913" s="11"/>
      <c r="N6913" s="11">
        <v>6912</v>
      </c>
      <c r="O6913" s="12">
        <f t="shared" ca="1" si="484"/>
        <v>1.0068571715373342</v>
      </c>
      <c r="P6913" s="12">
        <f t="shared" ca="1" si="485"/>
        <v>0.35942004118187176</v>
      </c>
      <c r="Q6913" s="11" t="str">
        <f t="shared" ca="1" si="487"/>
        <v>A</v>
      </c>
    </row>
    <row r="6914" spans="9:17" x14ac:dyDescent="0.25">
      <c r="I6914" s="11">
        <v>6913</v>
      </c>
      <c r="J6914" s="11">
        <f t="shared" ca="1" si="482"/>
        <v>0.88094208113637318</v>
      </c>
      <c r="K6914" s="11">
        <f t="shared" ca="1" si="483"/>
        <v>-0.15026248365987849</v>
      </c>
      <c r="L6914" s="11" t="str">
        <f t="shared" ca="1" si="486"/>
        <v>A</v>
      </c>
      <c r="M6914" s="11"/>
      <c r="N6914" s="11">
        <v>6913</v>
      </c>
      <c r="O6914" s="12">
        <f t="shared" ca="1" si="484"/>
        <v>-0.47375881585405311</v>
      </c>
      <c r="P6914" s="12">
        <f t="shared" ca="1" si="485"/>
        <v>0.30517753610063802</v>
      </c>
      <c r="Q6914" s="11" t="str">
        <f t="shared" ca="1" si="487"/>
        <v>H</v>
      </c>
    </row>
    <row r="6915" spans="9:17" x14ac:dyDescent="0.25">
      <c r="I6915" s="11">
        <v>6914</v>
      </c>
      <c r="J6915" s="11">
        <f t="shared" ref="J6915:J6978" ca="1" si="488">NORMINV(RAND(), $D$3,$F$3)</f>
        <v>0.87969712971959046</v>
      </c>
      <c r="K6915" s="11">
        <f t="shared" ref="K6915:K6978" ca="1" si="489">NORMINV(RAND(), $D$2,$F$2)</f>
        <v>4.4441524011968525</v>
      </c>
      <c r="L6915" s="11" t="str">
        <f t="shared" ca="1" si="486"/>
        <v>H</v>
      </c>
      <c r="M6915" s="11"/>
      <c r="N6915" s="11">
        <v>6914</v>
      </c>
      <c r="O6915" s="12">
        <f t="shared" ref="O6915:O6978" ca="1" si="490">NORMINV(RAND(), $D$11,$F$11)</f>
        <v>1.5386120911875916</v>
      </c>
      <c r="P6915" s="12">
        <f t="shared" ref="P6915:P6978" ca="1" si="491">NORMINV(RAND(), $D$10,$F$10)</f>
        <v>-0.49327348509747382</v>
      </c>
      <c r="Q6915" s="11" t="str">
        <f t="shared" ca="1" si="487"/>
        <v>A</v>
      </c>
    </row>
    <row r="6916" spans="9:17" x14ac:dyDescent="0.25">
      <c r="I6916" s="11">
        <v>6915</v>
      </c>
      <c r="J6916" s="11">
        <f t="shared" ca="1" si="488"/>
        <v>-0.13493254324323722</v>
      </c>
      <c r="K6916" s="11">
        <f t="shared" ca="1" si="489"/>
        <v>0.41038872717463093</v>
      </c>
      <c r="L6916" s="11" t="str">
        <f t="shared" ca="1" si="486"/>
        <v>H</v>
      </c>
      <c r="M6916" s="11"/>
      <c r="N6916" s="11">
        <v>6915</v>
      </c>
      <c r="O6916" s="12">
        <f t="shared" ca="1" si="490"/>
        <v>4.5226203809643428E-2</v>
      </c>
      <c r="P6916" s="12">
        <f t="shared" ca="1" si="491"/>
        <v>0.73248315217659421</v>
      </c>
      <c r="Q6916" s="11" t="str">
        <f t="shared" ca="1" si="487"/>
        <v>H</v>
      </c>
    </row>
    <row r="6917" spans="9:17" x14ac:dyDescent="0.25">
      <c r="I6917" s="11">
        <v>6916</v>
      </c>
      <c r="J6917" s="11">
        <f t="shared" ca="1" si="488"/>
        <v>2.2864568962251783</v>
      </c>
      <c r="K6917" s="11">
        <f t="shared" ca="1" si="489"/>
        <v>1.1071356494458571</v>
      </c>
      <c r="L6917" s="11" t="str">
        <f t="shared" ca="1" si="486"/>
        <v>A</v>
      </c>
      <c r="M6917" s="11"/>
      <c r="N6917" s="11">
        <v>6916</v>
      </c>
      <c r="O6917" s="12">
        <f t="shared" ca="1" si="490"/>
        <v>-0.94639981121789307</v>
      </c>
      <c r="P6917" s="12">
        <f t="shared" ca="1" si="491"/>
        <v>-1.7421318349338337</v>
      </c>
      <c r="Q6917" s="11" t="str">
        <f t="shared" ca="1" si="487"/>
        <v>A</v>
      </c>
    </row>
    <row r="6918" spans="9:17" x14ac:dyDescent="0.25">
      <c r="I6918" s="11">
        <v>6917</v>
      </c>
      <c r="J6918" s="11">
        <f t="shared" ca="1" si="488"/>
        <v>0.65052895741998662</v>
      </c>
      <c r="K6918" s="11">
        <f t="shared" ca="1" si="489"/>
        <v>0.77661611904228156</v>
      </c>
      <c r="L6918" s="11" t="str">
        <f t="shared" ca="1" si="486"/>
        <v>H</v>
      </c>
      <c r="M6918" s="11"/>
      <c r="N6918" s="11">
        <v>6917</v>
      </c>
      <c r="O6918" s="12">
        <f t="shared" ca="1" si="490"/>
        <v>-0.72814601517947231</v>
      </c>
      <c r="P6918" s="12">
        <f t="shared" ca="1" si="491"/>
        <v>0.38011001419612389</v>
      </c>
      <c r="Q6918" s="11" t="str">
        <f t="shared" ca="1" si="487"/>
        <v>H</v>
      </c>
    </row>
    <row r="6919" spans="9:17" x14ac:dyDescent="0.25">
      <c r="I6919" s="11">
        <v>6918</v>
      </c>
      <c r="J6919" s="11">
        <f t="shared" ca="1" si="488"/>
        <v>1.2199183690533684</v>
      </c>
      <c r="K6919" s="11">
        <f t="shared" ca="1" si="489"/>
        <v>-1.2407013097743085</v>
      </c>
      <c r="L6919" s="11" t="str">
        <f t="shared" ca="1" si="486"/>
        <v>A</v>
      </c>
      <c r="M6919" s="11"/>
      <c r="N6919" s="11">
        <v>6918</v>
      </c>
      <c r="O6919" s="12">
        <f t="shared" ca="1" si="490"/>
        <v>-0.26359327659493437</v>
      </c>
      <c r="P6919" s="12">
        <f t="shared" ca="1" si="491"/>
        <v>1.9830018320658316</v>
      </c>
      <c r="Q6919" s="11" t="str">
        <f t="shared" ca="1" si="487"/>
        <v>H</v>
      </c>
    </row>
    <row r="6920" spans="9:17" x14ac:dyDescent="0.25">
      <c r="I6920" s="11">
        <v>6919</v>
      </c>
      <c r="J6920" s="11">
        <f t="shared" ca="1" si="488"/>
        <v>-2.6334142053091592E-2</v>
      </c>
      <c r="K6920" s="11">
        <f t="shared" ca="1" si="489"/>
        <v>3.0600899249308489</v>
      </c>
      <c r="L6920" s="11" t="str">
        <f t="shared" ca="1" si="486"/>
        <v>H</v>
      </c>
      <c r="M6920" s="11"/>
      <c r="N6920" s="11">
        <v>6919</v>
      </c>
      <c r="O6920" s="12">
        <f t="shared" ca="1" si="490"/>
        <v>0.79745540016621907</v>
      </c>
      <c r="P6920" s="12">
        <f t="shared" ca="1" si="491"/>
        <v>2.2292366900155685</v>
      </c>
      <c r="Q6920" s="11" t="str">
        <f t="shared" ca="1" si="487"/>
        <v>H</v>
      </c>
    </row>
    <row r="6921" spans="9:17" x14ac:dyDescent="0.25">
      <c r="I6921" s="11">
        <v>6920</v>
      </c>
      <c r="J6921" s="11">
        <f t="shared" ca="1" si="488"/>
        <v>1.9631495854567116</v>
      </c>
      <c r="K6921" s="11">
        <f t="shared" ca="1" si="489"/>
        <v>1.0471010514169508</v>
      </c>
      <c r="L6921" s="11" t="str">
        <f t="shared" ca="1" si="486"/>
        <v>A</v>
      </c>
      <c r="M6921" s="11"/>
      <c r="N6921" s="11">
        <v>6920</v>
      </c>
      <c r="O6921" s="12">
        <f t="shared" ca="1" si="490"/>
        <v>2.5535894869857731</v>
      </c>
      <c r="P6921" s="12">
        <f t="shared" ca="1" si="491"/>
        <v>3.3089481093182069</v>
      </c>
      <c r="Q6921" s="11" t="str">
        <f t="shared" ca="1" si="487"/>
        <v>H</v>
      </c>
    </row>
    <row r="6922" spans="9:17" x14ac:dyDescent="0.25">
      <c r="I6922" s="11">
        <v>6921</v>
      </c>
      <c r="J6922" s="11">
        <f t="shared" ca="1" si="488"/>
        <v>-1.4249346257627677</v>
      </c>
      <c r="K6922" s="11">
        <f t="shared" ca="1" si="489"/>
        <v>1.5458331838438195</v>
      </c>
      <c r="L6922" s="11" t="str">
        <f t="shared" ca="1" si="486"/>
        <v>H</v>
      </c>
      <c r="M6922" s="11"/>
      <c r="N6922" s="11">
        <v>6921</v>
      </c>
      <c r="O6922" s="12">
        <f t="shared" ca="1" si="490"/>
        <v>-0.92753990838845346</v>
      </c>
      <c r="P6922" s="12">
        <f t="shared" ca="1" si="491"/>
        <v>0.63732203161920786</v>
      </c>
      <c r="Q6922" s="11" t="str">
        <f t="shared" ca="1" si="487"/>
        <v>H</v>
      </c>
    </row>
    <row r="6923" spans="9:17" x14ac:dyDescent="0.25">
      <c r="I6923" s="11">
        <v>6922</v>
      </c>
      <c r="J6923" s="11">
        <f t="shared" ca="1" si="488"/>
        <v>-3.6007848612295446E-2</v>
      </c>
      <c r="K6923" s="11">
        <f t="shared" ca="1" si="489"/>
        <v>2.174236815816089</v>
      </c>
      <c r="L6923" s="11" t="str">
        <f t="shared" ca="1" si="486"/>
        <v>H</v>
      </c>
      <c r="M6923" s="11"/>
      <c r="N6923" s="11">
        <v>6922</v>
      </c>
      <c r="O6923" s="12">
        <f t="shared" ca="1" si="490"/>
        <v>1.1005025446387258</v>
      </c>
      <c r="P6923" s="12">
        <f t="shared" ca="1" si="491"/>
        <v>-0.37971575294788784</v>
      </c>
      <c r="Q6923" s="11" t="str">
        <f t="shared" ca="1" si="487"/>
        <v>A</v>
      </c>
    </row>
    <row r="6924" spans="9:17" x14ac:dyDescent="0.25">
      <c r="I6924" s="11">
        <v>6923</v>
      </c>
      <c r="J6924" s="11">
        <f t="shared" ca="1" si="488"/>
        <v>-0.39202662391023735</v>
      </c>
      <c r="K6924" s="11">
        <f t="shared" ca="1" si="489"/>
        <v>4.0770281878570849</v>
      </c>
      <c r="L6924" s="11" t="str">
        <f t="shared" ca="1" si="486"/>
        <v>H</v>
      </c>
      <c r="M6924" s="11"/>
      <c r="N6924" s="11">
        <v>6923</v>
      </c>
      <c r="O6924" s="12">
        <f t="shared" ca="1" si="490"/>
        <v>1.038104327782712</v>
      </c>
      <c r="P6924" s="12">
        <f t="shared" ca="1" si="491"/>
        <v>3.0633979419441868</v>
      </c>
      <c r="Q6924" s="11" t="str">
        <f t="shared" ca="1" si="487"/>
        <v>H</v>
      </c>
    </row>
    <row r="6925" spans="9:17" x14ac:dyDescent="0.25">
      <c r="I6925" s="11">
        <v>6924</v>
      </c>
      <c r="J6925" s="11">
        <f t="shared" ca="1" si="488"/>
        <v>2.3389147042210485</v>
      </c>
      <c r="K6925" s="11">
        <f t="shared" ca="1" si="489"/>
        <v>-2.6391217567198608</v>
      </c>
      <c r="L6925" s="11" t="str">
        <f t="shared" ca="1" si="486"/>
        <v>A</v>
      </c>
      <c r="M6925" s="11"/>
      <c r="N6925" s="11">
        <v>6924</v>
      </c>
      <c r="O6925" s="12">
        <f t="shared" ca="1" si="490"/>
        <v>-0.68178321073644033</v>
      </c>
      <c r="P6925" s="12">
        <f t="shared" ca="1" si="491"/>
        <v>1.6775792297284267</v>
      </c>
      <c r="Q6925" s="11" t="str">
        <f t="shared" ca="1" si="487"/>
        <v>H</v>
      </c>
    </row>
    <row r="6926" spans="9:17" x14ac:dyDescent="0.25">
      <c r="I6926" s="11">
        <v>6925</v>
      </c>
      <c r="J6926" s="11">
        <f t="shared" ca="1" si="488"/>
        <v>-0.44957181400177093</v>
      </c>
      <c r="K6926" s="11">
        <f t="shared" ca="1" si="489"/>
        <v>0.62035327042904109</v>
      </c>
      <c r="L6926" s="11" t="str">
        <f t="shared" ca="1" si="486"/>
        <v>H</v>
      </c>
      <c r="M6926" s="11"/>
      <c r="N6926" s="11">
        <v>6925</v>
      </c>
      <c r="O6926" s="12">
        <f t="shared" ca="1" si="490"/>
        <v>0.28344947791420894</v>
      </c>
      <c r="P6926" s="12">
        <f t="shared" ca="1" si="491"/>
        <v>3.8573158859008174</v>
      </c>
      <c r="Q6926" s="11" t="str">
        <f t="shared" ca="1" si="487"/>
        <v>H</v>
      </c>
    </row>
    <row r="6927" spans="9:17" x14ac:dyDescent="0.25">
      <c r="I6927" s="11">
        <v>6926</v>
      </c>
      <c r="J6927" s="11">
        <f t="shared" ca="1" si="488"/>
        <v>1.7471056058490557</v>
      </c>
      <c r="K6927" s="11">
        <f t="shared" ca="1" si="489"/>
        <v>-0.6173619946955835</v>
      </c>
      <c r="L6927" s="11" t="str">
        <f t="shared" ca="1" si="486"/>
        <v>A</v>
      </c>
      <c r="M6927" s="11"/>
      <c r="N6927" s="11">
        <v>6926</v>
      </c>
      <c r="O6927" s="12">
        <f t="shared" ca="1" si="490"/>
        <v>-0.24970414569853794</v>
      </c>
      <c r="P6927" s="12">
        <f t="shared" ca="1" si="491"/>
        <v>2.1716605060491947</v>
      </c>
      <c r="Q6927" s="11" t="str">
        <f t="shared" ca="1" si="487"/>
        <v>H</v>
      </c>
    </row>
    <row r="6928" spans="9:17" x14ac:dyDescent="0.25">
      <c r="I6928" s="11">
        <v>6927</v>
      </c>
      <c r="J6928" s="11">
        <f t="shared" ca="1" si="488"/>
        <v>1.3195357739090026</v>
      </c>
      <c r="K6928" s="11">
        <f t="shared" ca="1" si="489"/>
        <v>4.2568496102256006</v>
      </c>
      <c r="L6928" s="11" t="str">
        <f t="shared" ca="1" si="486"/>
        <v>H</v>
      </c>
      <c r="M6928" s="11"/>
      <c r="N6928" s="11">
        <v>6927</v>
      </c>
      <c r="O6928" s="12">
        <f t="shared" ca="1" si="490"/>
        <v>-0.48919104364721855</v>
      </c>
      <c r="P6928" s="12">
        <f t="shared" ca="1" si="491"/>
        <v>2.0056561963797064</v>
      </c>
      <c r="Q6928" s="11" t="str">
        <f t="shared" ca="1" si="487"/>
        <v>H</v>
      </c>
    </row>
    <row r="6929" spans="9:17" x14ac:dyDescent="0.25">
      <c r="I6929" s="11">
        <v>6928</v>
      </c>
      <c r="J6929" s="11">
        <f t="shared" ca="1" si="488"/>
        <v>2.4543436445046773</v>
      </c>
      <c r="K6929" s="11">
        <f t="shared" ca="1" si="489"/>
        <v>1.1144597075913292</v>
      </c>
      <c r="L6929" s="11" t="str">
        <f t="shared" ca="1" si="486"/>
        <v>A</v>
      </c>
      <c r="M6929" s="11"/>
      <c r="N6929" s="11">
        <v>6928</v>
      </c>
      <c r="O6929" s="12">
        <f t="shared" ca="1" si="490"/>
        <v>0.74026609548507072</v>
      </c>
      <c r="P6929" s="12">
        <f t="shared" ca="1" si="491"/>
        <v>2.0461092653823103</v>
      </c>
      <c r="Q6929" s="11" t="str">
        <f t="shared" ca="1" si="487"/>
        <v>H</v>
      </c>
    </row>
    <row r="6930" spans="9:17" x14ac:dyDescent="0.25">
      <c r="I6930" s="11">
        <v>6929</v>
      </c>
      <c r="J6930" s="11">
        <f t="shared" ca="1" si="488"/>
        <v>-0.22878150393465357</v>
      </c>
      <c r="K6930" s="11">
        <f t="shared" ca="1" si="489"/>
        <v>2.1858310641998648</v>
      </c>
      <c r="L6930" s="11" t="str">
        <f t="shared" ca="1" si="486"/>
        <v>H</v>
      </c>
      <c r="M6930" s="11"/>
      <c r="N6930" s="11">
        <v>6929</v>
      </c>
      <c r="O6930" s="12">
        <f t="shared" ca="1" si="490"/>
        <v>2.6150469934243432</v>
      </c>
      <c r="P6930" s="12">
        <f t="shared" ca="1" si="491"/>
        <v>5.5496468442020497</v>
      </c>
      <c r="Q6930" s="11" t="str">
        <f t="shared" ca="1" si="487"/>
        <v>H</v>
      </c>
    </row>
    <row r="6931" spans="9:17" x14ac:dyDescent="0.25">
      <c r="I6931" s="11">
        <v>6930</v>
      </c>
      <c r="J6931" s="11">
        <f t="shared" ca="1" si="488"/>
        <v>0.46027225229462648</v>
      </c>
      <c r="K6931" s="11">
        <f t="shared" ca="1" si="489"/>
        <v>3.3238161654929224</v>
      </c>
      <c r="L6931" s="11" t="str">
        <f t="shared" ca="1" si="486"/>
        <v>H</v>
      </c>
      <c r="M6931" s="11"/>
      <c r="N6931" s="11">
        <v>6930</v>
      </c>
      <c r="O6931" s="12">
        <f t="shared" ca="1" si="490"/>
        <v>2.1392185354520299</v>
      </c>
      <c r="P6931" s="12">
        <f t="shared" ca="1" si="491"/>
        <v>2.7582142068869331E-3</v>
      </c>
      <c r="Q6931" s="11" t="str">
        <f t="shared" ca="1" si="487"/>
        <v>A</v>
      </c>
    </row>
    <row r="6932" spans="9:17" x14ac:dyDescent="0.25">
      <c r="I6932" s="11">
        <v>6931</v>
      </c>
      <c r="J6932" s="11">
        <f t="shared" ca="1" si="488"/>
        <v>1.4424084734056968</v>
      </c>
      <c r="K6932" s="11">
        <f t="shared" ca="1" si="489"/>
        <v>1.872956207218653</v>
      </c>
      <c r="L6932" s="11" t="str">
        <f t="shared" ca="1" si="486"/>
        <v>H</v>
      </c>
      <c r="M6932" s="11"/>
      <c r="N6932" s="11">
        <v>6931</v>
      </c>
      <c r="O6932" s="12">
        <f t="shared" ca="1" si="490"/>
        <v>1.301310393458595</v>
      </c>
      <c r="P6932" s="12">
        <f t="shared" ca="1" si="491"/>
        <v>-2.0244333124824636</v>
      </c>
      <c r="Q6932" s="11" t="str">
        <f t="shared" ca="1" si="487"/>
        <v>A</v>
      </c>
    </row>
    <row r="6933" spans="9:17" x14ac:dyDescent="0.25">
      <c r="I6933" s="11">
        <v>6932</v>
      </c>
      <c r="J6933" s="11">
        <f t="shared" ca="1" si="488"/>
        <v>1.6878800861171415</v>
      </c>
      <c r="K6933" s="11">
        <f t="shared" ca="1" si="489"/>
        <v>0.65454612914630994</v>
      </c>
      <c r="L6933" s="11" t="str">
        <f t="shared" ca="1" si="486"/>
        <v>A</v>
      </c>
      <c r="M6933" s="11"/>
      <c r="N6933" s="11">
        <v>6932</v>
      </c>
      <c r="O6933" s="12">
        <f t="shared" ca="1" si="490"/>
        <v>2.6717481440213104</v>
      </c>
      <c r="P6933" s="12">
        <f t="shared" ca="1" si="491"/>
        <v>0.31216229482404023</v>
      </c>
      <c r="Q6933" s="11" t="str">
        <f t="shared" ca="1" si="487"/>
        <v>A</v>
      </c>
    </row>
    <row r="6934" spans="9:17" x14ac:dyDescent="0.25">
      <c r="I6934" s="11">
        <v>6933</v>
      </c>
      <c r="J6934" s="11">
        <f t="shared" ca="1" si="488"/>
        <v>1.5523166757557416</v>
      </c>
      <c r="K6934" s="11">
        <f t="shared" ca="1" si="489"/>
        <v>1.6844907094468378</v>
      </c>
      <c r="L6934" s="11" t="str">
        <f t="shared" ca="1" si="486"/>
        <v>H</v>
      </c>
      <c r="M6934" s="11"/>
      <c r="N6934" s="11">
        <v>6933</v>
      </c>
      <c r="O6934" s="12">
        <f t="shared" ca="1" si="490"/>
        <v>0.67406396119977363</v>
      </c>
      <c r="P6934" s="12">
        <f t="shared" ca="1" si="491"/>
        <v>-1.119095281603518</v>
      </c>
      <c r="Q6934" s="11" t="str">
        <f t="shared" ca="1" si="487"/>
        <v>A</v>
      </c>
    </row>
    <row r="6935" spans="9:17" x14ac:dyDescent="0.25">
      <c r="I6935" s="11">
        <v>6934</v>
      </c>
      <c r="J6935" s="11">
        <f t="shared" ca="1" si="488"/>
        <v>-0.65259470369230754</v>
      </c>
      <c r="K6935" s="11">
        <f t="shared" ca="1" si="489"/>
        <v>2.7699730783889551</v>
      </c>
      <c r="L6935" s="11" t="str">
        <f t="shared" ca="1" si="486"/>
        <v>H</v>
      </c>
      <c r="M6935" s="11"/>
      <c r="N6935" s="11">
        <v>6934</v>
      </c>
      <c r="O6935" s="12">
        <f t="shared" ca="1" si="490"/>
        <v>-1.0852095598029479</v>
      </c>
      <c r="P6935" s="12">
        <f t="shared" ca="1" si="491"/>
        <v>0.66216994361619519</v>
      </c>
      <c r="Q6935" s="11" t="str">
        <f t="shared" ca="1" si="487"/>
        <v>H</v>
      </c>
    </row>
    <row r="6936" spans="9:17" x14ac:dyDescent="0.25">
      <c r="I6936" s="11">
        <v>6935</v>
      </c>
      <c r="J6936" s="11">
        <f t="shared" ca="1" si="488"/>
        <v>0.82935800312407659</v>
      </c>
      <c r="K6936" s="11">
        <f t="shared" ca="1" si="489"/>
        <v>1.5579146428873518</v>
      </c>
      <c r="L6936" s="11" t="str">
        <f t="shared" ca="1" si="486"/>
        <v>H</v>
      </c>
      <c r="M6936" s="11"/>
      <c r="N6936" s="11">
        <v>6935</v>
      </c>
      <c r="O6936" s="12">
        <f t="shared" ca="1" si="490"/>
        <v>3.1779114518358575E-2</v>
      </c>
      <c r="P6936" s="12">
        <f t="shared" ca="1" si="491"/>
        <v>0.43329875346913393</v>
      </c>
      <c r="Q6936" s="11" t="str">
        <f t="shared" ca="1" si="487"/>
        <v>H</v>
      </c>
    </row>
    <row r="6937" spans="9:17" x14ac:dyDescent="0.25">
      <c r="I6937" s="11">
        <v>6936</v>
      </c>
      <c r="J6937" s="11">
        <f t="shared" ca="1" si="488"/>
        <v>-1.599886246789946</v>
      </c>
      <c r="K6937" s="11">
        <f t="shared" ca="1" si="489"/>
        <v>1.8636964962056115</v>
      </c>
      <c r="L6937" s="11" t="str">
        <f t="shared" ca="1" si="486"/>
        <v>H</v>
      </c>
      <c r="M6937" s="11"/>
      <c r="N6937" s="11">
        <v>6936</v>
      </c>
      <c r="O6937" s="12">
        <f t="shared" ca="1" si="490"/>
        <v>0.30913093870856184</v>
      </c>
      <c r="P6937" s="12">
        <f t="shared" ca="1" si="491"/>
        <v>1.0835901490346</v>
      </c>
      <c r="Q6937" s="11" t="str">
        <f t="shared" ca="1" si="487"/>
        <v>H</v>
      </c>
    </row>
    <row r="6938" spans="9:17" x14ac:dyDescent="0.25">
      <c r="I6938" s="11">
        <v>6937</v>
      </c>
      <c r="J6938" s="11">
        <f t="shared" ca="1" si="488"/>
        <v>-1.1519784831991906</v>
      </c>
      <c r="K6938" s="11">
        <f t="shared" ca="1" si="489"/>
        <v>2.8631316820211565</v>
      </c>
      <c r="L6938" s="11" t="str">
        <f t="shared" ca="1" si="486"/>
        <v>H</v>
      </c>
      <c r="M6938" s="11"/>
      <c r="N6938" s="11">
        <v>6937</v>
      </c>
      <c r="O6938" s="12">
        <f t="shared" ca="1" si="490"/>
        <v>-0.37435150159974684</v>
      </c>
      <c r="P6938" s="12">
        <f t="shared" ca="1" si="491"/>
        <v>-3.5081217939057163E-2</v>
      </c>
      <c r="Q6938" s="11" t="str">
        <f t="shared" ca="1" si="487"/>
        <v>H</v>
      </c>
    </row>
    <row r="6939" spans="9:17" x14ac:dyDescent="0.25">
      <c r="I6939" s="11">
        <v>6938</v>
      </c>
      <c r="J6939" s="11">
        <f t="shared" ca="1" si="488"/>
        <v>2.2689725703616306</v>
      </c>
      <c r="K6939" s="11">
        <f t="shared" ca="1" si="489"/>
        <v>2.4691230234239328</v>
      </c>
      <c r="L6939" s="11" t="str">
        <f t="shared" ca="1" si="486"/>
        <v>H</v>
      </c>
      <c r="M6939" s="11"/>
      <c r="N6939" s="11">
        <v>6938</v>
      </c>
      <c r="O6939" s="12">
        <f t="shared" ca="1" si="490"/>
        <v>0.80498574472893547</v>
      </c>
      <c r="P6939" s="12">
        <f t="shared" ca="1" si="491"/>
        <v>1.3827573449741011</v>
      </c>
      <c r="Q6939" s="11" t="str">
        <f t="shared" ca="1" si="487"/>
        <v>H</v>
      </c>
    </row>
    <row r="6940" spans="9:17" x14ac:dyDescent="0.25">
      <c r="I6940" s="11">
        <v>6939</v>
      </c>
      <c r="J6940" s="11">
        <f t="shared" ca="1" si="488"/>
        <v>1.0454406172148825</v>
      </c>
      <c r="K6940" s="11">
        <f t="shared" ca="1" si="489"/>
        <v>1.7040261597125841</v>
      </c>
      <c r="L6940" s="11" t="str">
        <f t="shared" ca="1" si="486"/>
        <v>H</v>
      </c>
      <c r="M6940" s="11"/>
      <c r="N6940" s="11">
        <v>6939</v>
      </c>
      <c r="O6940" s="12">
        <f t="shared" ca="1" si="490"/>
        <v>1.4231114090614911</v>
      </c>
      <c r="P6940" s="12">
        <f t="shared" ca="1" si="491"/>
        <v>-0.60905826972179589</v>
      </c>
      <c r="Q6940" s="11" t="str">
        <f t="shared" ca="1" si="487"/>
        <v>A</v>
      </c>
    </row>
    <row r="6941" spans="9:17" x14ac:dyDescent="0.25">
      <c r="I6941" s="11">
        <v>6940</v>
      </c>
      <c r="J6941" s="11">
        <f t="shared" ca="1" si="488"/>
        <v>0.25141230772940892</v>
      </c>
      <c r="K6941" s="11">
        <f t="shared" ca="1" si="489"/>
        <v>1.3390124282270519</v>
      </c>
      <c r="L6941" s="11" t="str">
        <f t="shared" ca="1" si="486"/>
        <v>H</v>
      </c>
      <c r="M6941" s="11"/>
      <c r="N6941" s="11">
        <v>6940</v>
      </c>
      <c r="O6941" s="12">
        <f t="shared" ca="1" si="490"/>
        <v>0.49689102345263453</v>
      </c>
      <c r="P6941" s="12">
        <f t="shared" ca="1" si="491"/>
        <v>2.6617391616357668</v>
      </c>
      <c r="Q6941" s="11" t="str">
        <f t="shared" ca="1" si="487"/>
        <v>H</v>
      </c>
    </row>
    <row r="6942" spans="9:17" x14ac:dyDescent="0.25">
      <c r="I6942" s="11">
        <v>6941</v>
      </c>
      <c r="J6942" s="11">
        <f t="shared" ca="1" si="488"/>
        <v>0.87422131539209935</v>
      </c>
      <c r="K6942" s="11">
        <f t="shared" ca="1" si="489"/>
        <v>-0.58877158575958255</v>
      </c>
      <c r="L6942" s="11" t="str">
        <f t="shared" ca="1" si="486"/>
        <v>A</v>
      </c>
      <c r="M6942" s="11"/>
      <c r="N6942" s="11">
        <v>6941</v>
      </c>
      <c r="O6942" s="12">
        <f t="shared" ca="1" si="490"/>
        <v>0.7605987765323583</v>
      </c>
      <c r="P6942" s="12">
        <f t="shared" ca="1" si="491"/>
        <v>9.7255976013839174E-2</v>
      </c>
      <c r="Q6942" s="11" t="str">
        <f t="shared" ca="1" si="487"/>
        <v>A</v>
      </c>
    </row>
    <row r="6943" spans="9:17" x14ac:dyDescent="0.25">
      <c r="I6943" s="11">
        <v>6942</v>
      </c>
      <c r="J6943" s="11">
        <f t="shared" ca="1" si="488"/>
        <v>1.136320497550471</v>
      </c>
      <c r="K6943" s="11">
        <f t="shared" ca="1" si="489"/>
        <v>3.4606830956640966E-2</v>
      </c>
      <c r="L6943" s="11" t="str">
        <f t="shared" ca="1" si="486"/>
        <v>A</v>
      </c>
      <c r="M6943" s="11"/>
      <c r="N6943" s="11">
        <v>6942</v>
      </c>
      <c r="O6943" s="12">
        <f t="shared" ca="1" si="490"/>
        <v>2.2059171378657778</v>
      </c>
      <c r="P6943" s="12">
        <f t="shared" ca="1" si="491"/>
        <v>1.1800728064279291</v>
      </c>
      <c r="Q6943" s="11" t="str">
        <f t="shared" ca="1" si="487"/>
        <v>A</v>
      </c>
    </row>
    <row r="6944" spans="9:17" x14ac:dyDescent="0.25">
      <c r="I6944" s="11">
        <v>6943</v>
      </c>
      <c r="J6944" s="11">
        <f t="shared" ca="1" si="488"/>
        <v>-0.67759075372731437</v>
      </c>
      <c r="K6944" s="11">
        <f t="shared" ca="1" si="489"/>
        <v>1.7628800238021953</v>
      </c>
      <c r="L6944" s="11" t="str">
        <f t="shared" ca="1" si="486"/>
        <v>H</v>
      </c>
      <c r="M6944" s="11"/>
      <c r="N6944" s="11">
        <v>6943</v>
      </c>
      <c r="O6944" s="12">
        <f t="shared" ca="1" si="490"/>
        <v>-1.3497014464571</v>
      </c>
      <c r="P6944" s="12">
        <f t="shared" ca="1" si="491"/>
        <v>3.6978605965228439</v>
      </c>
      <c r="Q6944" s="11" t="str">
        <f t="shared" ca="1" si="487"/>
        <v>H</v>
      </c>
    </row>
    <row r="6945" spans="9:17" x14ac:dyDescent="0.25">
      <c r="I6945" s="11">
        <v>6944</v>
      </c>
      <c r="J6945" s="11">
        <f t="shared" ca="1" si="488"/>
        <v>-1.0349176472608415</v>
      </c>
      <c r="K6945" s="11">
        <f t="shared" ca="1" si="489"/>
        <v>0.28429473013460327</v>
      </c>
      <c r="L6945" s="11" t="str">
        <f t="shared" ca="1" si="486"/>
        <v>H</v>
      </c>
      <c r="M6945" s="11"/>
      <c r="N6945" s="11">
        <v>6944</v>
      </c>
      <c r="O6945" s="12">
        <f t="shared" ca="1" si="490"/>
        <v>0.33331424501785939</v>
      </c>
      <c r="P6945" s="12">
        <f t="shared" ca="1" si="491"/>
        <v>-0.52801114523878478</v>
      </c>
      <c r="Q6945" s="11" t="str">
        <f t="shared" ca="1" si="487"/>
        <v>A</v>
      </c>
    </row>
    <row r="6946" spans="9:17" x14ac:dyDescent="0.25">
      <c r="I6946" s="11">
        <v>6945</v>
      </c>
      <c r="J6946" s="11">
        <f t="shared" ca="1" si="488"/>
        <v>0.64869846541418652</v>
      </c>
      <c r="K6946" s="11">
        <f t="shared" ca="1" si="489"/>
        <v>3.0257835649276439</v>
      </c>
      <c r="L6946" s="11" t="str">
        <f t="shared" ca="1" si="486"/>
        <v>H</v>
      </c>
      <c r="M6946" s="11"/>
      <c r="N6946" s="11">
        <v>6945</v>
      </c>
      <c r="O6946" s="12">
        <f t="shared" ca="1" si="490"/>
        <v>1.0538958981443944</v>
      </c>
      <c r="P6946" s="12">
        <f t="shared" ca="1" si="491"/>
        <v>0.96154706340637319</v>
      </c>
      <c r="Q6946" s="11" t="str">
        <f t="shared" ca="1" si="487"/>
        <v>A</v>
      </c>
    </row>
    <row r="6947" spans="9:17" x14ac:dyDescent="0.25">
      <c r="I6947" s="11">
        <v>6946</v>
      </c>
      <c r="J6947" s="11">
        <f t="shared" ca="1" si="488"/>
        <v>0.61582863750131367</v>
      </c>
      <c r="K6947" s="11">
        <f t="shared" ca="1" si="489"/>
        <v>1.3494475621368229</v>
      </c>
      <c r="L6947" s="11" t="str">
        <f t="shared" ca="1" si="486"/>
        <v>H</v>
      </c>
      <c r="M6947" s="11"/>
      <c r="N6947" s="11">
        <v>6946</v>
      </c>
      <c r="O6947" s="12">
        <f t="shared" ca="1" si="490"/>
        <v>0.58030389749685962</v>
      </c>
      <c r="P6947" s="12">
        <f t="shared" ca="1" si="491"/>
        <v>5.5547866576109346</v>
      </c>
      <c r="Q6947" s="11" t="str">
        <f t="shared" ca="1" si="487"/>
        <v>H</v>
      </c>
    </row>
    <row r="6948" spans="9:17" x14ac:dyDescent="0.25">
      <c r="I6948" s="11">
        <v>6947</v>
      </c>
      <c r="J6948" s="11">
        <f t="shared" ca="1" si="488"/>
        <v>2.5068899119613604</v>
      </c>
      <c r="K6948" s="11">
        <f t="shared" ca="1" si="489"/>
        <v>2.2738995620038782</v>
      </c>
      <c r="L6948" s="11" t="str">
        <f t="shared" ca="1" si="486"/>
        <v>A</v>
      </c>
      <c r="M6948" s="11"/>
      <c r="N6948" s="11">
        <v>6947</v>
      </c>
      <c r="O6948" s="12">
        <f t="shared" ca="1" si="490"/>
        <v>1.720610637558897</v>
      </c>
      <c r="P6948" s="12">
        <f t="shared" ca="1" si="491"/>
        <v>-0.98061784959061482</v>
      </c>
      <c r="Q6948" s="11" t="str">
        <f t="shared" ca="1" si="487"/>
        <v>A</v>
      </c>
    </row>
    <row r="6949" spans="9:17" x14ac:dyDescent="0.25">
      <c r="I6949" s="11">
        <v>6948</v>
      </c>
      <c r="J6949" s="11">
        <f t="shared" ca="1" si="488"/>
        <v>1.6731451628051763</v>
      </c>
      <c r="K6949" s="11">
        <f t="shared" ca="1" si="489"/>
        <v>0.96203973847076507</v>
      </c>
      <c r="L6949" s="11" t="str">
        <f t="shared" ca="1" si="486"/>
        <v>A</v>
      </c>
      <c r="M6949" s="11"/>
      <c r="N6949" s="11">
        <v>6948</v>
      </c>
      <c r="O6949" s="12">
        <f t="shared" ca="1" si="490"/>
        <v>-0.46217344477596922</v>
      </c>
      <c r="P6949" s="12">
        <f t="shared" ca="1" si="491"/>
        <v>0.14351450261286147</v>
      </c>
      <c r="Q6949" s="11" t="str">
        <f t="shared" ca="1" si="487"/>
        <v>H</v>
      </c>
    </row>
    <row r="6950" spans="9:17" x14ac:dyDescent="0.25">
      <c r="I6950" s="11">
        <v>6949</v>
      </c>
      <c r="J6950" s="11">
        <f t="shared" ca="1" si="488"/>
        <v>1.2112600846764383</v>
      </c>
      <c r="K6950" s="11">
        <f t="shared" ca="1" si="489"/>
        <v>2.3609018302940301</v>
      </c>
      <c r="L6950" s="11" t="str">
        <f t="shared" ca="1" si="486"/>
        <v>H</v>
      </c>
      <c r="M6950" s="11"/>
      <c r="N6950" s="11">
        <v>6949</v>
      </c>
      <c r="O6950" s="12">
        <f t="shared" ca="1" si="490"/>
        <v>1.1370677820258392</v>
      </c>
      <c r="P6950" s="12">
        <f t="shared" ca="1" si="491"/>
        <v>-2.370816134723631</v>
      </c>
      <c r="Q6950" s="11" t="str">
        <f t="shared" ca="1" si="487"/>
        <v>A</v>
      </c>
    </row>
    <row r="6951" spans="9:17" x14ac:dyDescent="0.25">
      <c r="I6951" s="11">
        <v>6950</v>
      </c>
      <c r="J6951" s="11">
        <f t="shared" ca="1" si="488"/>
        <v>0.9714576109657943</v>
      </c>
      <c r="K6951" s="11">
        <f t="shared" ca="1" si="489"/>
        <v>2.5617105962936169</v>
      </c>
      <c r="L6951" s="11" t="str">
        <f t="shared" ca="1" si="486"/>
        <v>H</v>
      </c>
      <c r="M6951" s="11"/>
      <c r="N6951" s="11">
        <v>6950</v>
      </c>
      <c r="O6951" s="12">
        <f t="shared" ca="1" si="490"/>
        <v>-0.55965190410391319</v>
      </c>
      <c r="P6951" s="12">
        <f t="shared" ca="1" si="491"/>
        <v>-3.4938813127628108</v>
      </c>
      <c r="Q6951" s="11" t="str">
        <f t="shared" ca="1" si="487"/>
        <v>A</v>
      </c>
    </row>
    <row r="6952" spans="9:17" x14ac:dyDescent="0.25">
      <c r="I6952" s="11">
        <v>6951</v>
      </c>
      <c r="J6952" s="11">
        <f t="shared" ca="1" si="488"/>
        <v>2.1480139294875302</v>
      </c>
      <c r="K6952" s="11">
        <f t="shared" ca="1" si="489"/>
        <v>2.688835261458169</v>
      </c>
      <c r="L6952" s="11" t="str">
        <f t="shared" ca="1" si="486"/>
        <v>H</v>
      </c>
      <c r="M6952" s="11"/>
      <c r="N6952" s="11">
        <v>6951</v>
      </c>
      <c r="O6952" s="12">
        <f t="shared" ca="1" si="490"/>
        <v>-1.1298681665311663</v>
      </c>
      <c r="P6952" s="12">
        <f t="shared" ca="1" si="491"/>
        <v>0.8770232524861481</v>
      </c>
      <c r="Q6952" s="11" t="str">
        <f t="shared" ca="1" si="487"/>
        <v>H</v>
      </c>
    </row>
    <row r="6953" spans="9:17" x14ac:dyDescent="0.25">
      <c r="I6953" s="11">
        <v>6952</v>
      </c>
      <c r="J6953" s="11">
        <f t="shared" ca="1" si="488"/>
        <v>1.0992449981773504</v>
      </c>
      <c r="K6953" s="11">
        <f t="shared" ca="1" si="489"/>
        <v>0.12187359106841611</v>
      </c>
      <c r="L6953" s="11" t="str">
        <f t="shared" ca="1" si="486"/>
        <v>A</v>
      </c>
      <c r="M6953" s="11"/>
      <c r="N6953" s="11">
        <v>6952</v>
      </c>
      <c r="O6953" s="12">
        <f t="shared" ca="1" si="490"/>
        <v>-1.0745416054245649</v>
      </c>
      <c r="P6953" s="12">
        <f t="shared" ca="1" si="491"/>
        <v>0.86538250460665544</v>
      </c>
      <c r="Q6953" s="11" t="str">
        <f t="shared" ca="1" si="487"/>
        <v>H</v>
      </c>
    </row>
    <row r="6954" spans="9:17" x14ac:dyDescent="0.25">
      <c r="I6954" s="11">
        <v>6953</v>
      </c>
      <c r="J6954" s="11">
        <f t="shared" ca="1" si="488"/>
        <v>0.97542200270130186</v>
      </c>
      <c r="K6954" s="11">
        <f t="shared" ca="1" si="489"/>
        <v>3.0227463628781877</v>
      </c>
      <c r="L6954" s="11" t="str">
        <f t="shared" ca="1" si="486"/>
        <v>H</v>
      </c>
      <c r="M6954" s="11"/>
      <c r="N6954" s="11">
        <v>6953</v>
      </c>
      <c r="O6954" s="12">
        <f t="shared" ca="1" si="490"/>
        <v>8.9520596893458759E-2</v>
      </c>
      <c r="P6954" s="12">
        <f t="shared" ca="1" si="491"/>
        <v>1.152221322870898</v>
      </c>
      <c r="Q6954" s="11" t="str">
        <f t="shared" ca="1" si="487"/>
        <v>H</v>
      </c>
    </row>
    <row r="6955" spans="9:17" x14ac:dyDescent="0.25">
      <c r="I6955" s="11">
        <v>6954</v>
      </c>
      <c r="J6955" s="11">
        <f t="shared" ca="1" si="488"/>
        <v>-0.77506623780661676</v>
      </c>
      <c r="K6955" s="11">
        <f t="shared" ca="1" si="489"/>
        <v>-2.5365592081170174E-2</v>
      </c>
      <c r="L6955" s="11" t="str">
        <f t="shared" ca="1" si="486"/>
        <v>H</v>
      </c>
      <c r="M6955" s="11"/>
      <c r="N6955" s="11">
        <v>6954</v>
      </c>
      <c r="O6955" s="12">
        <f t="shared" ca="1" si="490"/>
        <v>1.2901965431121516</v>
      </c>
      <c r="P6955" s="12">
        <f t="shared" ca="1" si="491"/>
        <v>-1.3936650264690496</v>
      </c>
      <c r="Q6955" s="11" t="str">
        <f t="shared" ca="1" si="487"/>
        <v>A</v>
      </c>
    </row>
    <row r="6956" spans="9:17" x14ac:dyDescent="0.25">
      <c r="I6956" s="11">
        <v>6955</v>
      </c>
      <c r="J6956" s="11">
        <f t="shared" ca="1" si="488"/>
        <v>0.16105621506544865</v>
      </c>
      <c r="K6956" s="11">
        <f t="shared" ca="1" si="489"/>
        <v>3.223087422325781</v>
      </c>
      <c r="L6956" s="11" t="str">
        <f t="shared" ca="1" si="486"/>
        <v>H</v>
      </c>
      <c r="M6956" s="11"/>
      <c r="N6956" s="11">
        <v>6955</v>
      </c>
      <c r="O6956" s="12">
        <f t="shared" ca="1" si="490"/>
        <v>1.3116755971334411</v>
      </c>
      <c r="P6956" s="12">
        <f t="shared" ca="1" si="491"/>
        <v>1.0303005208558369</v>
      </c>
      <c r="Q6956" s="11" t="str">
        <f t="shared" ca="1" si="487"/>
        <v>A</v>
      </c>
    </row>
    <row r="6957" spans="9:17" x14ac:dyDescent="0.25">
      <c r="I6957" s="11">
        <v>6956</v>
      </c>
      <c r="J6957" s="11">
        <f t="shared" ca="1" si="488"/>
        <v>2.471118242349855</v>
      </c>
      <c r="K6957" s="11">
        <f t="shared" ca="1" si="489"/>
        <v>2.9576892772134444</v>
      </c>
      <c r="L6957" s="11" t="str">
        <f t="shared" ca="1" si="486"/>
        <v>H</v>
      </c>
      <c r="M6957" s="11"/>
      <c r="N6957" s="11">
        <v>6956</v>
      </c>
      <c r="O6957" s="12">
        <f t="shared" ca="1" si="490"/>
        <v>0.75862532269078287</v>
      </c>
      <c r="P6957" s="12">
        <f t="shared" ca="1" si="491"/>
        <v>3.4245088532220884</v>
      </c>
      <c r="Q6957" s="11" t="str">
        <f t="shared" ca="1" si="487"/>
        <v>H</v>
      </c>
    </row>
    <row r="6958" spans="9:17" x14ac:dyDescent="0.25">
      <c r="I6958" s="11">
        <v>6957</v>
      </c>
      <c r="J6958" s="11">
        <f t="shared" ca="1" si="488"/>
        <v>0.98889719124017228</v>
      </c>
      <c r="K6958" s="11">
        <f t="shared" ca="1" si="489"/>
        <v>-0.86163700319218473</v>
      </c>
      <c r="L6958" s="11" t="str">
        <f t="shared" ca="1" si="486"/>
        <v>A</v>
      </c>
      <c r="M6958" s="11"/>
      <c r="N6958" s="11">
        <v>6957</v>
      </c>
      <c r="O6958" s="12">
        <f t="shared" ca="1" si="490"/>
        <v>4.0384081971451442</v>
      </c>
      <c r="P6958" s="12">
        <f t="shared" ca="1" si="491"/>
        <v>2.7060724442178743</v>
      </c>
      <c r="Q6958" s="11" t="str">
        <f t="shared" ca="1" si="487"/>
        <v>A</v>
      </c>
    </row>
    <row r="6959" spans="9:17" x14ac:dyDescent="0.25">
      <c r="I6959" s="11">
        <v>6958</v>
      </c>
      <c r="J6959" s="11">
        <f t="shared" ca="1" si="488"/>
        <v>0.19900287091593793</v>
      </c>
      <c r="K6959" s="11">
        <f t="shared" ca="1" si="489"/>
        <v>0.26980693353199281</v>
      </c>
      <c r="L6959" s="11" t="str">
        <f t="shared" ca="1" si="486"/>
        <v>H</v>
      </c>
      <c r="M6959" s="11"/>
      <c r="N6959" s="11">
        <v>6958</v>
      </c>
      <c r="O6959" s="12">
        <f t="shared" ca="1" si="490"/>
        <v>3.432427188294298</v>
      </c>
      <c r="P6959" s="12">
        <f t="shared" ca="1" si="491"/>
        <v>0.13448113163954689</v>
      </c>
      <c r="Q6959" s="11" t="str">
        <f t="shared" ca="1" si="487"/>
        <v>A</v>
      </c>
    </row>
    <row r="6960" spans="9:17" x14ac:dyDescent="0.25">
      <c r="I6960" s="11">
        <v>6959</v>
      </c>
      <c r="J6960" s="11">
        <f t="shared" ca="1" si="488"/>
        <v>1.0697380711704405</v>
      </c>
      <c r="K6960" s="11">
        <f t="shared" ca="1" si="489"/>
        <v>2.532193448963787</v>
      </c>
      <c r="L6960" s="11" t="str">
        <f t="shared" ca="1" si="486"/>
        <v>H</v>
      </c>
      <c r="M6960" s="11"/>
      <c r="N6960" s="11">
        <v>6959</v>
      </c>
      <c r="O6960" s="12">
        <f t="shared" ca="1" si="490"/>
        <v>0.908598464464762</v>
      </c>
      <c r="P6960" s="12">
        <f t="shared" ca="1" si="491"/>
        <v>3.7622524694760151</v>
      </c>
      <c r="Q6960" s="11" t="str">
        <f t="shared" ca="1" si="487"/>
        <v>H</v>
      </c>
    </row>
    <row r="6961" spans="9:17" x14ac:dyDescent="0.25">
      <c r="I6961" s="11">
        <v>6960</v>
      </c>
      <c r="J6961" s="11">
        <f t="shared" ca="1" si="488"/>
        <v>0.6611136796345598</v>
      </c>
      <c r="K6961" s="11">
        <f t="shared" ca="1" si="489"/>
        <v>-0.28862058508629129</v>
      </c>
      <c r="L6961" s="11" t="str">
        <f t="shared" ca="1" si="486"/>
        <v>A</v>
      </c>
      <c r="M6961" s="11"/>
      <c r="N6961" s="11">
        <v>6960</v>
      </c>
      <c r="O6961" s="12">
        <f t="shared" ca="1" si="490"/>
        <v>0.26657552306522003</v>
      </c>
      <c r="P6961" s="12">
        <f t="shared" ca="1" si="491"/>
        <v>3.2383288990498063</v>
      </c>
      <c r="Q6961" s="11" t="str">
        <f t="shared" ca="1" si="487"/>
        <v>H</v>
      </c>
    </row>
    <row r="6962" spans="9:17" x14ac:dyDescent="0.25">
      <c r="I6962" s="11">
        <v>6961</v>
      </c>
      <c r="J6962" s="11">
        <f t="shared" ca="1" si="488"/>
        <v>1.3498962869738276</v>
      </c>
      <c r="K6962" s="11">
        <f t="shared" ca="1" si="489"/>
        <v>3.1499295435417114</v>
      </c>
      <c r="L6962" s="11" t="str">
        <f t="shared" ca="1" si="486"/>
        <v>H</v>
      </c>
      <c r="M6962" s="11"/>
      <c r="N6962" s="11">
        <v>6961</v>
      </c>
      <c r="O6962" s="12">
        <f t="shared" ca="1" si="490"/>
        <v>-0.29228080859172123</v>
      </c>
      <c r="P6962" s="12">
        <f t="shared" ca="1" si="491"/>
        <v>2.9792791135373111</v>
      </c>
      <c r="Q6962" s="11" t="str">
        <f t="shared" ca="1" si="487"/>
        <v>H</v>
      </c>
    </row>
    <row r="6963" spans="9:17" x14ac:dyDescent="0.25">
      <c r="I6963" s="11">
        <v>6962</v>
      </c>
      <c r="J6963" s="11">
        <f t="shared" ca="1" si="488"/>
        <v>-0.22975710511612146</v>
      </c>
      <c r="K6963" s="11">
        <f t="shared" ca="1" si="489"/>
        <v>2.2983601650605427</v>
      </c>
      <c r="L6963" s="11" t="str">
        <f t="shared" ca="1" si="486"/>
        <v>H</v>
      </c>
      <c r="M6963" s="11"/>
      <c r="N6963" s="11">
        <v>6962</v>
      </c>
      <c r="O6963" s="12">
        <f t="shared" ca="1" si="490"/>
        <v>0.30177844793060671</v>
      </c>
      <c r="P6963" s="12">
        <f t="shared" ca="1" si="491"/>
        <v>0.94205302472609942</v>
      </c>
      <c r="Q6963" s="11" t="str">
        <f t="shared" ca="1" si="487"/>
        <v>H</v>
      </c>
    </row>
    <row r="6964" spans="9:17" x14ac:dyDescent="0.25">
      <c r="I6964" s="11">
        <v>6963</v>
      </c>
      <c r="J6964" s="11">
        <f t="shared" ca="1" si="488"/>
        <v>0.19497545312314446</v>
      </c>
      <c r="K6964" s="11">
        <f t="shared" ca="1" si="489"/>
        <v>3.0304135017614211</v>
      </c>
      <c r="L6964" s="11" t="str">
        <f t="shared" ca="1" si="486"/>
        <v>H</v>
      </c>
      <c r="M6964" s="11"/>
      <c r="N6964" s="11">
        <v>6963</v>
      </c>
      <c r="O6964" s="12">
        <f t="shared" ca="1" si="490"/>
        <v>2.8145480716988311</v>
      </c>
      <c r="P6964" s="12">
        <f t="shared" ca="1" si="491"/>
        <v>-1.6121685363441052</v>
      </c>
      <c r="Q6964" s="11" t="str">
        <f t="shared" ca="1" si="487"/>
        <v>A</v>
      </c>
    </row>
    <row r="6965" spans="9:17" x14ac:dyDescent="0.25">
      <c r="I6965" s="11">
        <v>6964</v>
      </c>
      <c r="J6965" s="11">
        <f t="shared" ca="1" si="488"/>
        <v>2.6844365436859965</v>
      </c>
      <c r="K6965" s="11">
        <f t="shared" ca="1" si="489"/>
        <v>2.9580008260633193</v>
      </c>
      <c r="L6965" s="11" t="str">
        <f t="shared" ca="1" si="486"/>
        <v>H</v>
      </c>
      <c r="M6965" s="11"/>
      <c r="N6965" s="11">
        <v>6964</v>
      </c>
      <c r="O6965" s="12">
        <f t="shared" ca="1" si="490"/>
        <v>-1.8553945573056587</v>
      </c>
      <c r="P6965" s="12">
        <f t="shared" ca="1" si="491"/>
        <v>2.0620237737613847</v>
      </c>
      <c r="Q6965" s="11" t="str">
        <f t="shared" ca="1" si="487"/>
        <v>H</v>
      </c>
    </row>
    <row r="6966" spans="9:17" x14ac:dyDescent="0.25">
      <c r="I6966" s="11">
        <v>6965</v>
      </c>
      <c r="J6966" s="11">
        <f t="shared" ca="1" si="488"/>
        <v>1.0690913611785255</v>
      </c>
      <c r="K6966" s="11">
        <f t="shared" ca="1" si="489"/>
        <v>4.1047831393709631</v>
      </c>
      <c r="L6966" s="11" t="str">
        <f t="shared" ca="1" si="486"/>
        <v>H</v>
      </c>
      <c r="M6966" s="11"/>
      <c r="N6966" s="11">
        <v>6965</v>
      </c>
      <c r="O6966" s="12">
        <f t="shared" ca="1" si="490"/>
        <v>2.6858447657455571</v>
      </c>
      <c r="P6966" s="12">
        <f t="shared" ca="1" si="491"/>
        <v>9.6814416133442549E-2</v>
      </c>
      <c r="Q6966" s="11" t="str">
        <f t="shared" ca="1" si="487"/>
        <v>A</v>
      </c>
    </row>
    <row r="6967" spans="9:17" x14ac:dyDescent="0.25">
      <c r="I6967" s="11">
        <v>6966</v>
      </c>
      <c r="J6967" s="11">
        <f t="shared" ca="1" si="488"/>
        <v>1.1311819197716177</v>
      </c>
      <c r="K6967" s="11">
        <f t="shared" ca="1" si="489"/>
        <v>4.8044323542571998</v>
      </c>
      <c r="L6967" s="11" t="str">
        <f t="shared" ca="1" si="486"/>
        <v>H</v>
      </c>
      <c r="M6967" s="11"/>
      <c r="N6967" s="11">
        <v>6966</v>
      </c>
      <c r="O6967" s="12">
        <f t="shared" ca="1" si="490"/>
        <v>-1.1278971281562986</v>
      </c>
      <c r="P6967" s="12">
        <f t="shared" ca="1" si="491"/>
        <v>0.85298599316770207</v>
      </c>
      <c r="Q6967" s="11" t="str">
        <f t="shared" ca="1" si="487"/>
        <v>H</v>
      </c>
    </row>
    <row r="6968" spans="9:17" x14ac:dyDescent="0.25">
      <c r="I6968" s="11">
        <v>6967</v>
      </c>
      <c r="J6968" s="11">
        <f t="shared" ca="1" si="488"/>
        <v>0.29494963384801898</v>
      </c>
      <c r="K6968" s="11">
        <f t="shared" ca="1" si="489"/>
        <v>1.2645667375549787</v>
      </c>
      <c r="L6968" s="11" t="str">
        <f t="shared" ca="1" si="486"/>
        <v>H</v>
      </c>
      <c r="M6968" s="11"/>
      <c r="N6968" s="11">
        <v>6967</v>
      </c>
      <c r="O6968" s="12">
        <f t="shared" ca="1" si="490"/>
        <v>-0.47608149086936236</v>
      </c>
      <c r="P6968" s="12">
        <f t="shared" ca="1" si="491"/>
        <v>-1.1110969432190263</v>
      </c>
      <c r="Q6968" s="11" t="str">
        <f t="shared" ca="1" si="487"/>
        <v>A</v>
      </c>
    </row>
    <row r="6969" spans="9:17" x14ac:dyDescent="0.25">
      <c r="I6969" s="11">
        <v>6968</v>
      </c>
      <c r="J6969" s="11">
        <f t="shared" ca="1" si="488"/>
        <v>3.604273298856087</v>
      </c>
      <c r="K6969" s="11">
        <f t="shared" ca="1" si="489"/>
        <v>2.9594045100489206</v>
      </c>
      <c r="L6969" s="11" t="str">
        <f t="shared" ca="1" si="486"/>
        <v>A</v>
      </c>
      <c r="M6969" s="11"/>
      <c r="N6969" s="11">
        <v>6968</v>
      </c>
      <c r="O6969" s="12">
        <f t="shared" ca="1" si="490"/>
        <v>0.88831676400599835</v>
      </c>
      <c r="P6969" s="12">
        <f t="shared" ca="1" si="491"/>
        <v>1.3743174611296878</v>
      </c>
      <c r="Q6969" s="11" t="str">
        <f t="shared" ca="1" si="487"/>
        <v>H</v>
      </c>
    </row>
    <row r="6970" spans="9:17" x14ac:dyDescent="0.25">
      <c r="I6970" s="11">
        <v>6969</v>
      </c>
      <c r="J6970" s="11">
        <f t="shared" ca="1" si="488"/>
        <v>0.60526186644550184</v>
      </c>
      <c r="K6970" s="11">
        <f t="shared" ca="1" si="489"/>
        <v>3.213468765183503</v>
      </c>
      <c r="L6970" s="11" t="str">
        <f t="shared" ca="1" si="486"/>
        <v>H</v>
      </c>
      <c r="M6970" s="11"/>
      <c r="N6970" s="11">
        <v>6969</v>
      </c>
      <c r="O6970" s="12">
        <f t="shared" ca="1" si="490"/>
        <v>1.3419818565885357</v>
      </c>
      <c r="P6970" s="12">
        <f t="shared" ca="1" si="491"/>
        <v>1.1723118120703599</v>
      </c>
      <c r="Q6970" s="11" t="str">
        <f t="shared" ca="1" si="487"/>
        <v>A</v>
      </c>
    </row>
    <row r="6971" spans="9:17" x14ac:dyDescent="0.25">
      <c r="I6971" s="11">
        <v>6970</v>
      </c>
      <c r="J6971" s="11">
        <f t="shared" ca="1" si="488"/>
        <v>2.9320271962359516</v>
      </c>
      <c r="K6971" s="11">
        <f t="shared" ca="1" si="489"/>
        <v>1.7690549385198047</v>
      </c>
      <c r="L6971" s="11" t="str">
        <f t="shared" ca="1" si="486"/>
        <v>A</v>
      </c>
      <c r="M6971" s="11"/>
      <c r="N6971" s="11">
        <v>6970</v>
      </c>
      <c r="O6971" s="12">
        <f t="shared" ca="1" si="490"/>
        <v>2.1493616298035123</v>
      </c>
      <c r="P6971" s="12">
        <f t="shared" ca="1" si="491"/>
        <v>2.2689265291935934E-2</v>
      </c>
      <c r="Q6971" s="11" t="str">
        <f t="shared" ca="1" si="487"/>
        <v>A</v>
      </c>
    </row>
    <row r="6972" spans="9:17" x14ac:dyDescent="0.25">
      <c r="I6972" s="11">
        <v>6971</v>
      </c>
      <c r="J6972" s="11">
        <f t="shared" ca="1" si="488"/>
        <v>-0.72422304347258126</v>
      </c>
      <c r="K6972" s="11">
        <f t="shared" ca="1" si="489"/>
        <v>0.45850478748666634</v>
      </c>
      <c r="L6972" s="11" t="str">
        <f t="shared" ca="1" si="486"/>
        <v>H</v>
      </c>
      <c r="M6972" s="11"/>
      <c r="N6972" s="11">
        <v>6971</v>
      </c>
      <c r="O6972" s="12">
        <f t="shared" ca="1" si="490"/>
        <v>1.7341146506325302</v>
      </c>
      <c r="P6972" s="12">
        <f t="shared" ca="1" si="491"/>
        <v>-1.9225238020084006</v>
      </c>
      <c r="Q6972" s="11" t="str">
        <f t="shared" ca="1" si="487"/>
        <v>A</v>
      </c>
    </row>
    <row r="6973" spans="9:17" x14ac:dyDescent="0.25">
      <c r="I6973" s="11">
        <v>6972</v>
      </c>
      <c r="J6973" s="11">
        <f t="shared" ca="1" si="488"/>
        <v>-0.62405285252978426</v>
      </c>
      <c r="K6973" s="11">
        <f t="shared" ca="1" si="489"/>
        <v>-0.95456644492231879</v>
      </c>
      <c r="L6973" s="11" t="str">
        <f t="shared" ca="1" si="486"/>
        <v>A</v>
      </c>
      <c r="M6973" s="11"/>
      <c r="N6973" s="11">
        <v>6972</v>
      </c>
      <c r="O6973" s="12">
        <f t="shared" ca="1" si="490"/>
        <v>-0.47897630030898142</v>
      </c>
      <c r="P6973" s="12">
        <f t="shared" ca="1" si="491"/>
        <v>1.9911239902471518</v>
      </c>
      <c r="Q6973" s="11" t="str">
        <f t="shared" ca="1" si="487"/>
        <v>H</v>
      </c>
    </row>
    <row r="6974" spans="9:17" x14ac:dyDescent="0.25">
      <c r="I6974" s="11">
        <v>6973</v>
      </c>
      <c r="J6974" s="11">
        <f t="shared" ca="1" si="488"/>
        <v>2.0664182682739747</v>
      </c>
      <c r="K6974" s="11">
        <f t="shared" ca="1" si="489"/>
        <v>1.0915905291509569</v>
      </c>
      <c r="L6974" s="11" t="str">
        <f t="shared" ca="1" si="486"/>
        <v>A</v>
      </c>
      <c r="M6974" s="11"/>
      <c r="N6974" s="11">
        <v>6973</v>
      </c>
      <c r="O6974" s="12">
        <f t="shared" ca="1" si="490"/>
        <v>-0.30834372691268153</v>
      </c>
      <c r="P6974" s="12">
        <f t="shared" ca="1" si="491"/>
        <v>2.2441702354055142</v>
      </c>
      <c r="Q6974" s="11" t="str">
        <f t="shared" ca="1" si="487"/>
        <v>H</v>
      </c>
    </row>
    <row r="6975" spans="9:17" x14ac:dyDescent="0.25">
      <c r="I6975" s="11">
        <v>6974</v>
      </c>
      <c r="J6975" s="11">
        <f t="shared" ca="1" si="488"/>
        <v>0.58111467146960039</v>
      </c>
      <c r="K6975" s="11">
        <f t="shared" ca="1" si="489"/>
        <v>2.6826361559202692</v>
      </c>
      <c r="L6975" s="11" t="str">
        <f t="shared" ca="1" si="486"/>
        <v>H</v>
      </c>
      <c r="M6975" s="11"/>
      <c r="N6975" s="11">
        <v>6974</v>
      </c>
      <c r="O6975" s="12">
        <f t="shared" ca="1" si="490"/>
        <v>1.8187657956884298</v>
      </c>
      <c r="P6975" s="12">
        <f t="shared" ca="1" si="491"/>
        <v>0.77064464189562654</v>
      </c>
      <c r="Q6975" s="11" t="str">
        <f t="shared" ca="1" si="487"/>
        <v>A</v>
      </c>
    </row>
    <row r="6976" spans="9:17" x14ac:dyDescent="0.25">
      <c r="I6976" s="11">
        <v>6975</v>
      </c>
      <c r="J6976" s="11">
        <f t="shared" ca="1" si="488"/>
        <v>0.51303008326146493</v>
      </c>
      <c r="K6976" s="11">
        <f t="shared" ca="1" si="489"/>
        <v>7.3814699149553631E-2</v>
      </c>
      <c r="L6976" s="11" t="str">
        <f t="shared" ca="1" si="486"/>
        <v>A</v>
      </c>
      <c r="M6976" s="11"/>
      <c r="N6976" s="11">
        <v>6975</v>
      </c>
      <c r="O6976" s="12">
        <f t="shared" ca="1" si="490"/>
        <v>0.18773366796679852</v>
      </c>
      <c r="P6976" s="12">
        <f t="shared" ca="1" si="491"/>
        <v>2.8249675107152892</v>
      </c>
      <c r="Q6976" s="11" t="str">
        <f t="shared" ca="1" si="487"/>
        <v>H</v>
      </c>
    </row>
    <row r="6977" spans="9:17" x14ac:dyDescent="0.25">
      <c r="I6977" s="11">
        <v>6976</v>
      </c>
      <c r="J6977" s="11">
        <f t="shared" ca="1" si="488"/>
        <v>0.66019786597368191</v>
      </c>
      <c r="K6977" s="11">
        <f t="shared" ca="1" si="489"/>
        <v>3.1799347264750981</v>
      </c>
      <c r="L6977" s="11" t="str">
        <f t="shared" ca="1" si="486"/>
        <v>H</v>
      </c>
      <c r="M6977" s="11"/>
      <c r="N6977" s="11">
        <v>6976</v>
      </c>
      <c r="O6977" s="12">
        <f t="shared" ca="1" si="490"/>
        <v>-0.37563472251398955</v>
      </c>
      <c r="P6977" s="12">
        <f t="shared" ca="1" si="491"/>
        <v>-0.23414201669838985</v>
      </c>
      <c r="Q6977" s="11" t="str">
        <f t="shared" ca="1" si="487"/>
        <v>H</v>
      </c>
    </row>
    <row r="6978" spans="9:17" x14ac:dyDescent="0.25">
      <c r="I6978" s="11">
        <v>6977</v>
      </c>
      <c r="J6978" s="11">
        <f t="shared" ca="1" si="488"/>
        <v>1.8765923113549596</v>
      </c>
      <c r="K6978" s="11">
        <f t="shared" ca="1" si="489"/>
        <v>5.0744719036754082</v>
      </c>
      <c r="L6978" s="11" t="str">
        <f t="shared" ca="1" si="486"/>
        <v>H</v>
      </c>
      <c r="M6978" s="11"/>
      <c r="N6978" s="11">
        <v>6977</v>
      </c>
      <c r="O6978" s="12">
        <f t="shared" ca="1" si="490"/>
        <v>0.90973437026282544</v>
      </c>
      <c r="P6978" s="12">
        <f t="shared" ca="1" si="491"/>
        <v>2.6851048474793426</v>
      </c>
      <c r="Q6978" s="11" t="str">
        <f t="shared" ca="1" si="487"/>
        <v>H</v>
      </c>
    </row>
    <row r="6979" spans="9:17" x14ac:dyDescent="0.25">
      <c r="I6979" s="11">
        <v>6978</v>
      </c>
      <c r="J6979" s="11">
        <f t="shared" ref="J6979:J7042" ca="1" si="492">NORMINV(RAND(), $D$3,$F$3)</f>
        <v>1.4762837435970511</v>
      </c>
      <c r="K6979" s="11">
        <f t="shared" ref="K6979:K7042" ca="1" si="493">NORMINV(RAND(), $D$2,$F$2)</f>
        <v>2.9883579507025053</v>
      </c>
      <c r="L6979" s="11" t="str">
        <f t="shared" ca="1" si="486"/>
        <v>H</v>
      </c>
      <c r="M6979" s="11"/>
      <c r="N6979" s="11">
        <v>6978</v>
      </c>
      <c r="O6979" s="12">
        <f t="shared" ref="O6979:O7042" ca="1" si="494">NORMINV(RAND(), $D$11,$F$11)</f>
        <v>1.0661836005290759</v>
      </c>
      <c r="P6979" s="12">
        <f t="shared" ref="P6979:P7042" ca="1" si="495">NORMINV(RAND(), $D$10,$F$10)</f>
        <v>1.8681239973839783</v>
      </c>
      <c r="Q6979" s="11" t="str">
        <f t="shared" ca="1" si="487"/>
        <v>H</v>
      </c>
    </row>
    <row r="6980" spans="9:17" x14ac:dyDescent="0.25">
      <c r="I6980" s="11">
        <v>6979</v>
      </c>
      <c r="J6980" s="11">
        <f t="shared" ca="1" si="492"/>
        <v>1.1453100234800646</v>
      </c>
      <c r="K6980" s="11">
        <f t="shared" ca="1" si="493"/>
        <v>1.3689834592768322</v>
      </c>
      <c r="L6980" s="11" t="str">
        <f t="shared" ca="1" si="486"/>
        <v>H</v>
      </c>
      <c r="M6980" s="11"/>
      <c r="N6980" s="11">
        <v>6979</v>
      </c>
      <c r="O6980" s="12">
        <f t="shared" ca="1" si="494"/>
        <v>0.28028575580985915</v>
      </c>
      <c r="P6980" s="12">
        <f t="shared" ca="1" si="495"/>
        <v>3.1591390899136678</v>
      </c>
      <c r="Q6980" s="11" t="str">
        <f t="shared" ca="1" si="487"/>
        <v>H</v>
      </c>
    </row>
    <row r="6981" spans="9:17" x14ac:dyDescent="0.25">
      <c r="I6981" s="11">
        <v>6980</v>
      </c>
      <c r="J6981" s="11">
        <f t="shared" ca="1" si="492"/>
        <v>-6.2131137454546348E-4</v>
      </c>
      <c r="K6981" s="11">
        <f t="shared" ca="1" si="493"/>
        <v>2.0095030324333822</v>
      </c>
      <c r="L6981" s="11" t="str">
        <f t="shared" ca="1" si="486"/>
        <v>H</v>
      </c>
      <c r="M6981" s="11"/>
      <c r="N6981" s="11">
        <v>6980</v>
      </c>
      <c r="O6981" s="12">
        <f t="shared" ca="1" si="494"/>
        <v>-0.23970387942706817</v>
      </c>
      <c r="P6981" s="12">
        <f t="shared" ca="1" si="495"/>
        <v>-1.3775745857257755</v>
      </c>
      <c r="Q6981" s="11" t="str">
        <f t="shared" ca="1" si="487"/>
        <v>A</v>
      </c>
    </row>
    <row r="6982" spans="9:17" x14ac:dyDescent="0.25">
      <c r="I6982" s="11">
        <v>6981</v>
      </c>
      <c r="J6982" s="11">
        <f t="shared" ca="1" si="492"/>
        <v>2.3079064226536734</v>
      </c>
      <c r="K6982" s="11">
        <f t="shared" ca="1" si="493"/>
        <v>2.0381659577391487</v>
      </c>
      <c r="L6982" s="11" t="str">
        <f t="shared" ca="1" si="486"/>
        <v>A</v>
      </c>
      <c r="M6982" s="11"/>
      <c r="N6982" s="11">
        <v>6981</v>
      </c>
      <c r="O6982" s="12">
        <f t="shared" ca="1" si="494"/>
        <v>0.91948727231002347</v>
      </c>
      <c r="P6982" s="12">
        <f t="shared" ca="1" si="495"/>
        <v>1.1177574424020029</v>
      </c>
      <c r="Q6982" s="11" t="str">
        <f t="shared" ca="1" si="487"/>
        <v>H</v>
      </c>
    </row>
    <row r="6983" spans="9:17" x14ac:dyDescent="0.25">
      <c r="I6983" s="11">
        <v>6982</v>
      </c>
      <c r="J6983" s="11">
        <f t="shared" ca="1" si="492"/>
        <v>1.5075295661333339</v>
      </c>
      <c r="K6983" s="11">
        <f t="shared" ca="1" si="493"/>
        <v>1.3632983622367187</v>
      </c>
      <c r="L6983" s="11" t="str">
        <f t="shared" ca="1" si="486"/>
        <v>A</v>
      </c>
      <c r="M6983" s="11"/>
      <c r="N6983" s="11">
        <v>6982</v>
      </c>
      <c r="O6983" s="12">
        <f t="shared" ca="1" si="494"/>
        <v>0.27817395196716382</v>
      </c>
      <c r="P6983" s="12">
        <f t="shared" ca="1" si="495"/>
        <v>4.1979903123245315</v>
      </c>
      <c r="Q6983" s="11" t="str">
        <f t="shared" ca="1" si="487"/>
        <v>H</v>
      </c>
    </row>
    <row r="6984" spans="9:17" x14ac:dyDescent="0.25">
      <c r="I6984" s="11">
        <v>6983</v>
      </c>
      <c r="J6984" s="11">
        <f t="shared" ca="1" si="492"/>
        <v>0.84093724357437716</v>
      </c>
      <c r="K6984" s="11">
        <f t="shared" ca="1" si="493"/>
        <v>0.76251784486022456</v>
      </c>
      <c r="L6984" s="11" t="str">
        <f t="shared" ca="1" si="486"/>
        <v>A</v>
      </c>
      <c r="M6984" s="11"/>
      <c r="N6984" s="11">
        <v>6983</v>
      </c>
      <c r="O6984" s="12">
        <f t="shared" ca="1" si="494"/>
        <v>0.7539605481261713</v>
      </c>
      <c r="P6984" s="12">
        <f t="shared" ca="1" si="495"/>
        <v>1.9097640508310261</v>
      </c>
      <c r="Q6984" s="11" t="str">
        <f t="shared" ca="1" si="487"/>
        <v>H</v>
      </c>
    </row>
    <row r="6985" spans="9:17" x14ac:dyDescent="0.25">
      <c r="I6985" s="11">
        <v>6984</v>
      </c>
      <c r="J6985" s="11">
        <f t="shared" ca="1" si="492"/>
        <v>0.85000089509069432</v>
      </c>
      <c r="K6985" s="11">
        <f t="shared" ca="1" si="493"/>
        <v>1.1822951985713748</v>
      </c>
      <c r="L6985" s="11" t="str">
        <f t="shared" ca="1" si="486"/>
        <v>H</v>
      </c>
      <c r="M6985" s="11"/>
      <c r="N6985" s="11">
        <v>6984</v>
      </c>
      <c r="O6985" s="12">
        <f t="shared" ca="1" si="494"/>
        <v>0.89588772768791036</v>
      </c>
      <c r="P6985" s="12">
        <f t="shared" ca="1" si="495"/>
        <v>0.15142026419350563</v>
      </c>
      <c r="Q6985" s="11" t="str">
        <f t="shared" ca="1" si="487"/>
        <v>A</v>
      </c>
    </row>
    <row r="6986" spans="9:17" x14ac:dyDescent="0.25">
      <c r="I6986" s="11">
        <v>6985</v>
      </c>
      <c r="J6986" s="11">
        <f t="shared" ca="1" si="492"/>
        <v>1.9688607800463482</v>
      </c>
      <c r="K6986" s="11">
        <f t="shared" ca="1" si="493"/>
        <v>5.4062025477014206</v>
      </c>
      <c r="L6986" s="11" t="str">
        <f t="shared" ca="1" si="486"/>
        <v>H</v>
      </c>
      <c r="M6986" s="11"/>
      <c r="N6986" s="11">
        <v>6985</v>
      </c>
      <c r="O6986" s="12">
        <f t="shared" ca="1" si="494"/>
        <v>-2.3512377957703681</v>
      </c>
      <c r="P6986" s="12">
        <f t="shared" ca="1" si="495"/>
        <v>3.050626769267005</v>
      </c>
      <c r="Q6986" s="11" t="str">
        <f t="shared" ca="1" si="487"/>
        <v>H</v>
      </c>
    </row>
    <row r="6987" spans="9:17" x14ac:dyDescent="0.25">
      <c r="I6987" s="11">
        <v>6986</v>
      </c>
      <c r="J6987" s="11">
        <f t="shared" ca="1" si="492"/>
        <v>-0.48693105875379306</v>
      </c>
      <c r="K6987" s="11">
        <f t="shared" ca="1" si="493"/>
        <v>5.2192821175988469</v>
      </c>
      <c r="L6987" s="11" t="str">
        <f t="shared" ca="1" si="486"/>
        <v>H</v>
      </c>
      <c r="M6987" s="11"/>
      <c r="N6987" s="11">
        <v>6986</v>
      </c>
      <c r="O6987" s="12">
        <f t="shared" ca="1" si="494"/>
        <v>1.8184051523187381</v>
      </c>
      <c r="P6987" s="12">
        <f t="shared" ca="1" si="495"/>
        <v>-0.43935603087088149</v>
      </c>
      <c r="Q6987" s="11" t="str">
        <f t="shared" ca="1" si="487"/>
        <v>A</v>
      </c>
    </row>
    <row r="6988" spans="9:17" x14ac:dyDescent="0.25">
      <c r="I6988" s="11">
        <v>6987</v>
      </c>
      <c r="J6988" s="11">
        <f t="shared" ca="1" si="492"/>
        <v>3.0874187249305298</v>
      </c>
      <c r="K6988" s="11">
        <f t="shared" ca="1" si="493"/>
        <v>-0.27680784303963479</v>
      </c>
      <c r="L6988" s="11" t="str">
        <f t="shared" ca="1" si="486"/>
        <v>A</v>
      </c>
      <c r="M6988" s="11"/>
      <c r="N6988" s="11">
        <v>6987</v>
      </c>
      <c r="O6988" s="12">
        <f t="shared" ca="1" si="494"/>
        <v>0.88415451921899901</v>
      </c>
      <c r="P6988" s="12">
        <f t="shared" ca="1" si="495"/>
        <v>-0.88641901870863982</v>
      </c>
      <c r="Q6988" s="11" t="str">
        <f t="shared" ca="1" si="487"/>
        <v>A</v>
      </c>
    </row>
    <row r="6989" spans="9:17" x14ac:dyDescent="0.25">
      <c r="I6989" s="11">
        <v>6988</v>
      </c>
      <c r="J6989" s="11">
        <f t="shared" ca="1" si="492"/>
        <v>0.75444606152970684</v>
      </c>
      <c r="K6989" s="11">
        <f t="shared" ca="1" si="493"/>
        <v>2.613665133511581</v>
      </c>
      <c r="L6989" s="11" t="str">
        <f t="shared" ca="1" si="486"/>
        <v>H</v>
      </c>
      <c r="M6989" s="11"/>
      <c r="N6989" s="11">
        <v>6988</v>
      </c>
      <c r="O6989" s="12">
        <f t="shared" ca="1" si="494"/>
        <v>-0.22482941930032507</v>
      </c>
      <c r="P6989" s="12">
        <f t="shared" ca="1" si="495"/>
        <v>4.7264016617436706</v>
      </c>
      <c r="Q6989" s="11" t="str">
        <f t="shared" ca="1" si="487"/>
        <v>H</v>
      </c>
    </row>
    <row r="6990" spans="9:17" x14ac:dyDescent="0.25">
      <c r="I6990" s="11">
        <v>6989</v>
      </c>
      <c r="J6990" s="11">
        <f t="shared" ca="1" si="492"/>
        <v>1.3846038394717972</v>
      </c>
      <c r="K6990" s="11">
        <f t="shared" ca="1" si="493"/>
        <v>2.9427411256630114</v>
      </c>
      <c r="L6990" s="11" t="str">
        <f t="shared" ca="1" si="486"/>
        <v>H</v>
      </c>
      <c r="M6990" s="11"/>
      <c r="N6990" s="11">
        <v>6989</v>
      </c>
      <c r="O6990" s="12">
        <f t="shared" ca="1" si="494"/>
        <v>0.12652413226326226</v>
      </c>
      <c r="P6990" s="12">
        <f t="shared" ca="1" si="495"/>
        <v>0.88170358869911691</v>
      </c>
      <c r="Q6990" s="11" t="str">
        <f t="shared" ca="1" si="487"/>
        <v>H</v>
      </c>
    </row>
    <row r="6991" spans="9:17" x14ac:dyDescent="0.25">
      <c r="I6991" s="11">
        <v>6990</v>
      </c>
      <c r="J6991" s="11">
        <f t="shared" ca="1" si="492"/>
        <v>1.4779317568919847</v>
      </c>
      <c r="K6991" s="11">
        <f t="shared" ca="1" si="493"/>
        <v>3.8056286977636278</v>
      </c>
      <c r="L6991" s="11" t="str">
        <f t="shared" ca="1" si="486"/>
        <v>H</v>
      </c>
      <c r="M6991" s="11"/>
      <c r="N6991" s="11">
        <v>6990</v>
      </c>
      <c r="O6991" s="12">
        <f t="shared" ca="1" si="494"/>
        <v>0.87202577796250391</v>
      </c>
      <c r="P6991" s="12">
        <f t="shared" ca="1" si="495"/>
        <v>4.0808969164792446</v>
      </c>
      <c r="Q6991" s="11" t="str">
        <f t="shared" ca="1" si="487"/>
        <v>H</v>
      </c>
    </row>
    <row r="6992" spans="9:17" x14ac:dyDescent="0.25">
      <c r="I6992" s="11">
        <v>6991</v>
      </c>
      <c r="J6992" s="11">
        <f t="shared" ca="1" si="492"/>
        <v>2.3928882273856678</v>
      </c>
      <c r="K6992" s="11">
        <f t="shared" ca="1" si="493"/>
        <v>2.6709545441016407</v>
      </c>
      <c r="L6992" s="11" t="str">
        <f t="shared" ca="1" si="486"/>
        <v>H</v>
      </c>
      <c r="M6992" s="11"/>
      <c r="N6992" s="11">
        <v>6991</v>
      </c>
      <c r="O6992" s="12">
        <f t="shared" ca="1" si="494"/>
        <v>-6.3946032539961339E-2</v>
      </c>
      <c r="P6992" s="12">
        <f t="shared" ca="1" si="495"/>
        <v>0.2431998688973126</v>
      </c>
      <c r="Q6992" s="11" t="str">
        <f t="shared" ca="1" si="487"/>
        <v>H</v>
      </c>
    </row>
    <row r="6993" spans="9:17" x14ac:dyDescent="0.25">
      <c r="I6993" s="11">
        <v>6992</v>
      </c>
      <c r="J6993" s="11">
        <f t="shared" ca="1" si="492"/>
        <v>1.3853537337250645</v>
      </c>
      <c r="K6993" s="11">
        <f t="shared" ca="1" si="493"/>
        <v>0.88471246893097377</v>
      </c>
      <c r="L6993" s="11" t="str">
        <f t="shared" ca="1" si="486"/>
        <v>A</v>
      </c>
      <c r="M6993" s="11"/>
      <c r="N6993" s="11">
        <v>6992</v>
      </c>
      <c r="O6993" s="12">
        <f t="shared" ca="1" si="494"/>
        <v>-1.5009678347651014</v>
      </c>
      <c r="P6993" s="12">
        <f t="shared" ca="1" si="495"/>
        <v>0.11841405235823244</v>
      </c>
      <c r="Q6993" s="11" t="str">
        <f t="shared" ca="1" si="487"/>
        <v>H</v>
      </c>
    </row>
    <row r="6994" spans="9:17" x14ac:dyDescent="0.25">
      <c r="I6994" s="11">
        <v>6993</v>
      </c>
      <c r="J6994" s="11">
        <f t="shared" ca="1" si="492"/>
        <v>0.48971791854451241</v>
      </c>
      <c r="K6994" s="11">
        <f t="shared" ca="1" si="493"/>
        <v>2.2286624413361094</v>
      </c>
      <c r="L6994" s="11" t="str">
        <f t="shared" ca="1" si="486"/>
        <v>H</v>
      </c>
      <c r="M6994" s="11"/>
      <c r="N6994" s="11">
        <v>6993</v>
      </c>
      <c r="O6994" s="12">
        <f t="shared" ca="1" si="494"/>
        <v>-0.42955853030678182</v>
      </c>
      <c r="P6994" s="12">
        <f t="shared" ca="1" si="495"/>
        <v>-0.18291234143083335</v>
      </c>
      <c r="Q6994" s="11" t="str">
        <f t="shared" ca="1" si="487"/>
        <v>H</v>
      </c>
    </row>
    <row r="6995" spans="9:17" x14ac:dyDescent="0.25">
      <c r="I6995" s="11">
        <v>6994</v>
      </c>
      <c r="J6995" s="11">
        <f t="shared" ca="1" si="492"/>
        <v>-1.232811488396683</v>
      </c>
      <c r="K6995" s="11">
        <f t="shared" ca="1" si="493"/>
        <v>-6.6015214952464873E-2</v>
      </c>
      <c r="L6995" s="11" t="str">
        <f t="shared" ca="1" si="486"/>
        <v>H</v>
      </c>
      <c r="M6995" s="11"/>
      <c r="N6995" s="11">
        <v>6994</v>
      </c>
      <c r="O6995" s="12">
        <f t="shared" ca="1" si="494"/>
        <v>-0.30905125995831884</v>
      </c>
      <c r="P6995" s="12">
        <f t="shared" ca="1" si="495"/>
        <v>-0.78726049126870556</v>
      </c>
      <c r="Q6995" s="11" t="str">
        <f t="shared" ca="1" si="487"/>
        <v>A</v>
      </c>
    </row>
    <row r="6996" spans="9:17" x14ac:dyDescent="0.25">
      <c r="I6996" s="11">
        <v>6995</v>
      </c>
      <c r="J6996" s="11">
        <f t="shared" ca="1" si="492"/>
        <v>0.76645757290739958</v>
      </c>
      <c r="K6996" s="11">
        <f t="shared" ca="1" si="493"/>
        <v>4.5676368886549001</v>
      </c>
      <c r="L6996" s="11" t="str">
        <f t="shared" ca="1" si="486"/>
        <v>H</v>
      </c>
      <c r="M6996" s="11"/>
      <c r="N6996" s="11">
        <v>6995</v>
      </c>
      <c r="O6996" s="12">
        <f t="shared" ca="1" si="494"/>
        <v>2.3463442300225079</v>
      </c>
      <c r="P6996" s="12">
        <f t="shared" ca="1" si="495"/>
        <v>1.0400601147453425</v>
      </c>
      <c r="Q6996" s="11" t="str">
        <f t="shared" ca="1" si="487"/>
        <v>A</v>
      </c>
    </row>
    <row r="6997" spans="9:17" x14ac:dyDescent="0.25">
      <c r="I6997" s="11">
        <v>6996</v>
      </c>
      <c r="J6997" s="11">
        <f t="shared" ca="1" si="492"/>
        <v>1.3585728125540872</v>
      </c>
      <c r="K6997" s="11">
        <f t="shared" ca="1" si="493"/>
        <v>-0.27304386626956312</v>
      </c>
      <c r="L6997" s="11" t="str">
        <f t="shared" ca="1" si="486"/>
        <v>A</v>
      </c>
      <c r="M6997" s="11"/>
      <c r="N6997" s="11">
        <v>6996</v>
      </c>
      <c r="O6997" s="12">
        <f t="shared" ca="1" si="494"/>
        <v>-5.8397930975788714E-2</v>
      </c>
      <c r="P6997" s="12">
        <f t="shared" ca="1" si="495"/>
        <v>-1.1163544639566529</v>
      </c>
      <c r="Q6997" s="11" t="str">
        <f t="shared" ca="1" si="487"/>
        <v>A</v>
      </c>
    </row>
    <row r="6998" spans="9:17" x14ac:dyDescent="0.25">
      <c r="I6998" s="11">
        <v>6997</v>
      </c>
      <c r="J6998" s="11">
        <f t="shared" ca="1" si="492"/>
        <v>-0.28170863836414883</v>
      </c>
      <c r="K6998" s="11">
        <f t="shared" ca="1" si="493"/>
        <v>5.0232465245918281</v>
      </c>
      <c r="L6998" s="11" t="str">
        <f t="shared" ca="1" si="486"/>
        <v>H</v>
      </c>
      <c r="M6998" s="11"/>
      <c r="N6998" s="11">
        <v>6997</v>
      </c>
      <c r="O6998" s="12">
        <f t="shared" ca="1" si="494"/>
        <v>2.6924059063076511</v>
      </c>
      <c r="P6998" s="12">
        <f t="shared" ca="1" si="495"/>
        <v>1.4356696927017878</v>
      </c>
      <c r="Q6998" s="11" t="str">
        <f t="shared" ca="1" si="487"/>
        <v>A</v>
      </c>
    </row>
    <row r="6999" spans="9:17" x14ac:dyDescent="0.25">
      <c r="I6999" s="11">
        <v>6998</v>
      </c>
      <c r="J6999" s="11">
        <f t="shared" ca="1" si="492"/>
        <v>3.8159000651053852</v>
      </c>
      <c r="K6999" s="11">
        <f t="shared" ca="1" si="493"/>
        <v>1.5552508699476826</v>
      </c>
      <c r="L6999" s="11" t="str">
        <f t="shared" ca="1" si="486"/>
        <v>A</v>
      </c>
      <c r="M6999" s="11"/>
      <c r="N6999" s="11">
        <v>6998</v>
      </c>
      <c r="O6999" s="12">
        <f t="shared" ca="1" si="494"/>
        <v>0.65039139301029258</v>
      </c>
      <c r="P6999" s="12">
        <f t="shared" ca="1" si="495"/>
        <v>-0.10118811511752313</v>
      </c>
      <c r="Q6999" s="11" t="str">
        <f t="shared" ca="1" si="487"/>
        <v>A</v>
      </c>
    </row>
    <row r="7000" spans="9:17" x14ac:dyDescent="0.25">
      <c r="I7000" s="11">
        <v>6999</v>
      </c>
      <c r="J7000" s="11">
        <f t="shared" ca="1" si="492"/>
        <v>2.9803456411407678</v>
      </c>
      <c r="K7000" s="11">
        <f t="shared" ca="1" si="493"/>
        <v>3.4184114254310574</v>
      </c>
      <c r="L7000" s="11" t="str">
        <f t="shared" ca="1" si="486"/>
        <v>H</v>
      </c>
      <c r="M7000" s="11"/>
      <c r="N7000" s="11">
        <v>6999</v>
      </c>
      <c r="O7000" s="12">
        <f t="shared" ca="1" si="494"/>
        <v>1.1851864681936322</v>
      </c>
      <c r="P7000" s="12">
        <f t="shared" ca="1" si="495"/>
        <v>-2.4608688311702078</v>
      </c>
      <c r="Q7000" s="11" t="str">
        <f t="shared" ca="1" si="487"/>
        <v>A</v>
      </c>
    </row>
    <row r="7001" spans="9:17" x14ac:dyDescent="0.25">
      <c r="I7001" s="11">
        <v>7000</v>
      </c>
      <c r="J7001" s="11">
        <f t="shared" ca="1" si="492"/>
        <v>1.5421057599313872</v>
      </c>
      <c r="K7001" s="11">
        <f t="shared" ca="1" si="493"/>
        <v>3.5969436451607701</v>
      </c>
      <c r="L7001" s="11" t="str">
        <f t="shared" ca="1" si="486"/>
        <v>H</v>
      </c>
      <c r="M7001" s="11"/>
      <c r="N7001" s="11">
        <v>7000</v>
      </c>
      <c r="O7001" s="12">
        <f t="shared" ca="1" si="494"/>
        <v>-0.68067708785361902</v>
      </c>
      <c r="P7001" s="12">
        <f t="shared" ca="1" si="495"/>
        <v>3.9622120271812555E-2</v>
      </c>
      <c r="Q7001" s="11" t="str">
        <f t="shared" ca="1" si="487"/>
        <v>H</v>
      </c>
    </row>
    <row r="7002" spans="9:17" x14ac:dyDescent="0.25">
      <c r="I7002" s="11">
        <v>7001</v>
      </c>
      <c r="J7002" s="11">
        <f t="shared" ca="1" si="492"/>
        <v>0.50445019174102657</v>
      </c>
      <c r="K7002" s="11">
        <f t="shared" ca="1" si="493"/>
        <v>1.851949728728731</v>
      </c>
      <c r="L7002" s="11" t="str">
        <f t="shared" ca="1" si="486"/>
        <v>H</v>
      </c>
      <c r="M7002" s="11"/>
      <c r="N7002" s="11">
        <v>7001</v>
      </c>
      <c r="O7002" s="12">
        <f t="shared" ca="1" si="494"/>
        <v>2.0702512317686335</v>
      </c>
      <c r="P7002" s="12">
        <f t="shared" ca="1" si="495"/>
        <v>1.5442560629593782</v>
      </c>
      <c r="Q7002" s="11" t="str">
        <f t="shared" ca="1" si="487"/>
        <v>A</v>
      </c>
    </row>
    <row r="7003" spans="9:17" x14ac:dyDescent="0.25">
      <c r="I7003" s="11">
        <v>7002</v>
      </c>
      <c r="J7003" s="11">
        <f t="shared" ca="1" si="492"/>
        <v>2.8216123973068101</v>
      </c>
      <c r="K7003" s="11">
        <f t="shared" ca="1" si="493"/>
        <v>4.5370349923172171</v>
      </c>
      <c r="L7003" s="11" t="str">
        <f t="shared" ca="1" si="486"/>
        <v>H</v>
      </c>
      <c r="M7003" s="11"/>
      <c r="N7003" s="11">
        <v>7002</v>
      </c>
      <c r="O7003" s="12">
        <f t="shared" ca="1" si="494"/>
        <v>-0.61396293797699086</v>
      </c>
      <c r="P7003" s="12">
        <f t="shared" ca="1" si="495"/>
        <v>8.1962418143127547E-2</v>
      </c>
      <c r="Q7003" s="11" t="str">
        <f t="shared" ca="1" si="487"/>
        <v>H</v>
      </c>
    </row>
    <row r="7004" spans="9:17" x14ac:dyDescent="0.25">
      <c r="I7004" s="11">
        <v>7003</v>
      </c>
      <c r="J7004" s="11">
        <f t="shared" ca="1" si="492"/>
        <v>2.8137697344113604</v>
      </c>
      <c r="K7004" s="11">
        <f t="shared" ca="1" si="493"/>
        <v>4.1985122024328865</v>
      </c>
      <c r="L7004" s="11" t="str">
        <f t="shared" ca="1" si="486"/>
        <v>H</v>
      </c>
      <c r="M7004" s="11"/>
      <c r="N7004" s="11">
        <v>7003</v>
      </c>
      <c r="O7004" s="12">
        <f t="shared" ca="1" si="494"/>
        <v>-1.9216852009618757E-2</v>
      </c>
      <c r="P7004" s="12">
        <f t="shared" ca="1" si="495"/>
        <v>0.2929332663455898</v>
      </c>
      <c r="Q7004" s="11" t="str">
        <f t="shared" ca="1" si="487"/>
        <v>H</v>
      </c>
    </row>
    <row r="7005" spans="9:17" x14ac:dyDescent="0.25">
      <c r="I7005" s="11">
        <v>7004</v>
      </c>
      <c r="J7005" s="11">
        <f t="shared" ca="1" si="492"/>
        <v>0.44770271682821217</v>
      </c>
      <c r="K7005" s="11">
        <f t="shared" ca="1" si="493"/>
        <v>0.9980042636027453</v>
      </c>
      <c r="L7005" s="11" t="str">
        <f t="shared" ca="1" si="486"/>
        <v>H</v>
      </c>
      <c r="M7005" s="11"/>
      <c r="N7005" s="11">
        <v>7004</v>
      </c>
      <c r="O7005" s="12">
        <f t="shared" ca="1" si="494"/>
        <v>-6.7665055951349196E-2</v>
      </c>
      <c r="P7005" s="12">
        <f t="shared" ca="1" si="495"/>
        <v>0.45365183174393331</v>
      </c>
      <c r="Q7005" s="11" t="str">
        <f t="shared" ca="1" si="487"/>
        <v>H</v>
      </c>
    </row>
    <row r="7006" spans="9:17" x14ac:dyDescent="0.25">
      <c r="I7006" s="11">
        <v>7005</v>
      </c>
      <c r="J7006" s="11">
        <f t="shared" ca="1" si="492"/>
        <v>0.85737914051341757</v>
      </c>
      <c r="K7006" s="11">
        <f t="shared" ca="1" si="493"/>
        <v>3.5604689800062315</v>
      </c>
      <c r="L7006" s="11" t="str">
        <f t="shared" ca="1" si="486"/>
        <v>H</v>
      </c>
      <c r="M7006" s="11"/>
      <c r="N7006" s="11">
        <v>7005</v>
      </c>
      <c r="O7006" s="12">
        <f t="shared" ca="1" si="494"/>
        <v>1.22015708599272</v>
      </c>
      <c r="P7006" s="12">
        <f t="shared" ca="1" si="495"/>
        <v>0.14262361675592272</v>
      </c>
      <c r="Q7006" s="11" t="str">
        <f t="shared" ca="1" si="487"/>
        <v>A</v>
      </c>
    </row>
    <row r="7007" spans="9:17" x14ac:dyDescent="0.25">
      <c r="I7007" s="11">
        <v>7006</v>
      </c>
      <c r="J7007" s="11">
        <f t="shared" ca="1" si="492"/>
        <v>1.5978065019062075</v>
      </c>
      <c r="K7007" s="11">
        <f t="shared" ca="1" si="493"/>
        <v>0.54210513505000457</v>
      </c>
      <c r="L7007" s="11" t="str">
        <f t="shared" ca="1" si="486"/>
        <v>A</v>
      </c>
      <c r="M7007" s="11"/>
      <c r="N7007" s="11">
        <v>7006</v>
      </c>
      <c r="O7007" s="12">
        <f t="shared" ca="1" si="494"/>
        <v>0.50799796135891728</v>
      </c>
      <c r="P7007" s="12">
        <f t="shared" ca="1" si="495"/>
        <v>2.2445144744816101</v>
      </c>
      <c r="Q7007" s="11" t="str">
        <f t="shared" ca="1" si="487"/>
        <v>H</v>
      </c>
    </row>
    <row r="7008" spans="9:17" x14ac:dyDescent="0.25">
      <c r="I7008" s="11">
        <v>7007</v>
      </c>
      <c r="J7008" s="11">
        <f t="shared" ca="1" si="492"/>
        <v>-0.11372263494362078</v>
      </c>
      <c r="K7008" s="11">
        <f t="shared" ca="1" si="493"/>
        <v>1.3042214686255613</v>
      </c>
      <c r="L7008" s="11" t="str">
        <f t="shared" ca="1" si="486"/>
        <v>H</v>
      </c>
      <c r="M7008" s="11"/>
      <c r="N7008" s="11">
        <v>7007</v>
      </c>
      <c r="O7008" s="12">
        <f t="shared" ca="1" si="494"/>
        <v>-0.21015742614261823</v>
      </c>
      <c r="P7008" s="12">
        <f t="shared" ca="1" si="495"/>
        <v>0.93427606022522536</v>
      </c>
      <c r="Q7008" s="11" t="str">
        <f t="shared" ca="1" si="487"/>
        <v>H</v>
      </c>
    </row>
    <row r="7009" spans="9:17" x14ac:dyDescent="0.25">
      <c r="I7009" s="11">
        <v>7008</v>
      </c>
      <c r="J7009" s="11">
        <f t="shared" ca="1" si="492"/>
        <v>1.9571479745718574</v>
      </c>
      <c r="K7009" s="11">
        <f t="shared" ca="1" si="493"/>
        <v>4.9266162061985028</v>
      </c>
      <c r="L7009" s="11" t="str">
        <f t="shared" ca="1" si="486"/>
        <v>H</v>
      </c>
      <c r="M7009" s="11"/>
      <c r="N7009" s="11">
        <v>7008</v>
      </c>
      <c r="O7009" s="12">
        <f t="shared" ca="1" si="494"/>
        <v>0.25294600913481746</v>
      </c>
      <c r="P7009" s="12">
        <f t="shared" ca="1" si="495"/>
        <v>2.7635630916366036</v>
      </c>
      <c r="Q7009" s="11" t="str">
        <f t="shared" ca="1" si="487"/>
        <v>H</v>
      </c>
    </row>
    <row r="7010" spans="9:17" x14ac:dyDescent="0.25">
      <c r="I7010" s="11">
        <v>7009</v>
      </c>
      <c r="J7010" s="11">
        <f t="shared" ca="1" si="492"/>
        <v>-0.19622728055879179</v>
      </c>
      <c r="K7010" s="11">
        <f t="shared" ca="1" si="493"/>
        <v>1.6801367524780813</v>
      </c>
      <c r="L7010" s="11" t="str">
        <f t="shared" ca="1" si="486"/>
        <v>H</v>
      </c>
      <c r="M7010" s="11"/>
      <c r="N7010" s="11">
        <v>7009</v>
      </c>
      <c r="O7010" s="12">
        <f t="shared" ca="1" si="494"/>
        <v>2.0174663790022498</v>
      </c>
      <c r="P7010" s="12">
        <f t="shared" ca="1" si="495"/>
        <v>0.23585090796540875</v>
      </c>
      <c r="Q7010" s="11" t="str">
        <f t="shared" ca="1" si="487"/>
        <v>A</v>
      </c>
    </row>
    <row r="7011" spans="9:17" x14ac:dyDescent="0.25">
      <c r="I7011" s="11">
        <v>7010</v>
      </c>
      <c r="J7011" s="11">
        <f t="shared" ca="1" si="492"/>
        <v>0.71346571685504701</v>
      </c>
      <c r="K7011" s="11">
        <f t="shared" ca="1" si="493"/>
        <v>1.6698146556446751</v>
      </c>
      <c r="L7011" s="11" t="str">
        <f t="shared" ca="1" si="486"/>
        <v>H</v>
      </c>
      <c r="M7011" s="11"/>
      <c r="N7011" s="11">
        <v>7010</v>
      </c>
      <c r="O7011" s="12">
        <f t="shared" ca="1" si="494"/>
        <v>-0.62555443763195639</v>
      </c>
      <c r="P7011" s="12">
        <f t="shared" ca="1" si="495"/>
        <v>3.1531594577289574</v>
      </c>
      <c r="Q7011" s="11" t="str">
        <f t="shared" ca="1" si="487"/>
        <v>H</v>
      </c>
    </row>
    <row r="7012" spans="9:17" x14ac:dyDescent="0.25">
      <c r="I7012" s="11">
        <v>7011</v>
      </c>
      <c r="J7012" s="11">
        <f t="shared" ca="1" si="492"/>
        <v>-0.39472960002304236</v>
      </c>
      <c r="K7012" s="11">
        <f t="shared" ca="1" si="493"/>
        <v>1.9624200854451592</v>
      </c>
      <c r="L7012" s="11" t="str">
        <f t="shared" ca="1" si="486"/>
        <v>H</v>
      </c>
      <c r="M7012" s="11"/>
      <c r="N7012" s="11">
        <v>7011</v>
      </c>
      <c r="O7012" s="12">
        <f t="shared" ca="1" si="494"/>
        <v>-0.22153537941195445</v>
      </c>
      <c r="P7012" s="12">
        <f t="shared" ca="1" si="495"/>
        <v>1.0813496243294023</v>
      </c>
      <c r="Q7012" s="11" t="str">
        <f t="shared" ca="1" si="487"/>
        <v>H</v>
      </c>
    </row>
    <row r="7013" spans="9:17" x14ac:dyDescent="0.25">
      <c r="I7013" s="11">
        <v>7012</v>
      </c>
      <c r="J7013" s="11">
        <f t="shared" ca="1" si="492"/>
        <v>-0.8568542110412013</v>
      </c>
      <c r="K7013" s="11">
        <f t="shared" ca="1" si="493"/>
        <v>3.6854328108111485</v>
      </c>
      <c r="L7013" s="11" t="str">
        <f t="shared" ca="1" si="486"/>
        <v>H</v>
      </c>
      <c r="M7013" s="11"/>
      <c r="N7013" s="11">
        <v>7012</v>
      </c>
      <c r="O7013" s="12">
        <f t="shared" ca="1" si="494"/>
        <v>1.444251831125313</v>
      </c>
      <c r="P7013" s="12">
        <f t="shared" ca="1" si="495"/>
        <v>3.9891204714094455</v>
      </c>
      <c r="Q7013" s="11" t="str">
        <f t="shared" ca="1" si="487"/>
        <v>H</v>
      </c>
    </row>
    <row r="7014" spans="9:17" x14ac:dyDescent="0.25">
      <c r="I7014" s="11">
        <v>7013</v>
      </c>
      <c r="J7014" s="11">
        <f t="shared" ca="1" si="492"/>
        <v>0.79045569550412242</v>
      </c>
      <c r="K7014" s="11">
        <f t="shared" ca="1" si="493"/>
        <v>0.84924596062048319</v>
      </c>
      <c r="L7014" s="11" t="str">
        <f t="shared" ca="1" si="486"/>
        <v>H</v>
      </c>
      <c r="M7014" s="11"/>
      <c r="N7014" s="11">
        <v>7013</v>
      </c>
      <c r="O7014" s="12">
        <f t="shared" ca="1" si="494"/>
        <v>0.52890526286571948</v>
      </c>
      <c r="P7014" s="12">
        <f t="shared" ca="1" si="495"/>
        <v>-0.39770921394728664</v>
      </c>
      <c r="Q7014" s="11" t="str">
        <f t="shared" ca="1" si="487"/>
        <v>A</v>
      </c>
    </row>
    <row r="7015" spans="9:17" x14ac:dyDescent="0.25">
      <c r="I7015" s="11">
        <v>7014</v>
      </c>
      <c r="J7015" s="11">
        <f t="shared" ca="1" si="492"/>
        <v>-0.45021518304806041</v>
      </c>
      <c r="K7015" s="11">
        <f t="shared" ca="1" si="493"/>
        <v>0.62957855842992649</v>
      </c>
      <c r="L7015" s="11" t="str">
        <f t="shared" ca="1" si="486"/>
        <v>H</v>
      </c>
      <c r="M7015" s="11"/>
      <c r="N7015" s="11">
        <v>7014</v>
      </c>
      <c r="O7015" s="12">
        <f t="shared" ca="1" si="494"/>
        <v>-0.67613675379137805</v>
      </c>
      <c r="P7015" s="12">
        <f t="shared" ca="1" si="495"/>
        <v>1.3452595197569768</v>
      </c>
      <c r="Q7015" s="11" t="str">
        <f t="shared" ca="1" si="487"/>
        <v>H</v>
      </c>
    </row>
    <row r="7016" spans="9:17" x14ac:dyDescent="0.25">
      <c r="I7016" s="11">
        <v>7015</v>
      </c>
      <c r="J7016" s="11">
        <f t="shared" ca="1" si="492"/>
        <v>-0.48641903850493706</v>
      </c>
      <c r="K7016" s="11">
        <f t="shared" ca="1" si="493"/>
        <v>-7.1123454063175107E-2</v>
      </c>
      <c r="L7016" s="11" t="str">
        <f t="shared" ca="1" si="486"/>
        <v>H</v>
      </c>
      <c r="M7016" s="11"/>
      <c r="N7016" s="11">
        <v>7015</v>
      </c>
      <c r="O7016" s="12">
        <f t="shared" ca="1" si="494"/>
        <v>0.3077996957494627</v>
      </c>
      <c r="P7016" s="12">
        <f t="shared" ca="1" si="495"/>
        <v>-1.6171556736327193</v>
      </c>
      <c r="Q7016" s="11" t="str">
        <f t="shared" ca="1" si="487"/>
        <v>A</v>
      </c>
    </row>
    <row r="7017" spans="9:17" x14ac:dyDescent="0.25">
      <c r="I7017" s="11">
        <v>7016</v>
      </c>
      <c r="J7017" s="11">
        <f t="shared" ca="1" si="492"/>
        <v>0.24785317183785027</v>
      </c>
      <c r="K7017" s="11">
        <f t="shared" ca="1" si="493"/>
        <v>-0.5757738822919678</v>
      </c>
      <c r="L7017" s="11" t="str">
        <f t="shared" ca="1" si="486"/>
        <v>A</v>
      </c>
      <c r="M7017" s="11"/>
      <c r="N7017" s="11">
        <v>7016</v>
      </c>
      <c r="O7017" s="12">
        <f t="shared" ca="1" si="494"/>
        <v>1.2044377774458426</v>
      </c>
      <c r="P7017" s="12">
        <f t="shared" ca="1" si="495"/>
        <v>0.77539469466568489</v>
      </c>
      <c r="Q7017" s="11" t="str">
        <f t="shared" ca="1" si="487"/>
        <v>A</v>
      </c>
    </row>
    <row r="7018" spans="9:17" x14ac:dyDescent="0.25">
      <c r="I7018" s="11">
        <v>7017</v>
      </c>
      <c r="J7018" s="11">
        <f t="shared" ca="1" si="492"/>
        <v>0.89387346551463231</v>
      </c>
      <c r="K7018" s="11">
        <f t="shared" ca="1" si="493"/>
        <v>0.20841653896437617</v>
      </c>
      <c r="L7018" s="11" t="str">
        <f t="shared" ca="1" si="486"/>
        <v>A</v>
      </c>
      <c r="M7018" s="11"/>
      <c r="N7018" s="11">
        <v>7017</v>
      </c>
      <c r="O7018" s="12">
        <f t="shared" ca="1" si="494"/>
        <v>0.61620654404265762</v>
      </c>
      <c r="P7018" s="12">
        <f t="shared" ca="1" si="495"/>
        <v>0.73683608726286032</v>
      </c>
      <c r="Q7018" s="11" t="str">
        <f t="shared" ca="1" si="487"/>
        <v>H</v>
      </c>
    </row>
    <row r="7019" spans="9:17" x14ac:dyDescent="0.25">
      <c r="I7019" s="11">
        <v>7018</v>
      </c>
      <c r="J7019" s="11">
        <f t="shared" ca="1" si="492"/>
        <v>1.3796620522830363</v>
      </c>
      <c r="K7019" s="11">
        <f t="shared" ca="1" si="493"/>
        <v>5.5901722177942705</v>
      </c>
      <c r="L7019" s="11" t="str">
        <f t="shared" ca="1" si="486"/>
        <v>H</v>
      </c>
      <c r="M7019" s="11"/>
      <c r="N7019" s="11">
        <v>7018</v>
      </c>
      <c r="O7019" s="12">
        <f t="shared" ca="1" si="494"/>
        <v>0.2293629506558324</v>
      </c>
      <c r="P7019" s="12">
        <f t="shared" ca="1" si="495"/>
        <v>1.6677854387075439</v>
      </c>
      <c r="Q7019" s="11" t="str">
        <f t="shared" ca="1" si="487"/>
        <v>H</v>
      </c>
    </row>
    <row r="7020" spans="9:17" x14ac:dyDescent="0.25">
      <c r="I7020" s="11">
        <v>7019</v>
      </c>
      <c r="J7020" s="11">
        <f t="shared" ca="1" si="492"/>
        <v>0.24595653775878601</v>
      </c>
      <c r="K7020" s="11">
        <f t="shared" ca="1" si="493"/>
        <v>1.341154704167199</v>
      </c>
      <c r="L7020" s="11" t="str">
        <f t="shared" ca="1" si="486"/>
        <v>H</v>
      </c>
      <c r="M7020" s="11"/>
      <c r="N7020" s="11">
        <v>7019</v>
      </c>
      <c r="O7020" s="12">
        <f t="shared" ca="1" si="494"/>
        <v>-0.62991927566139805</v>
      </c>
      <c r="P7020" s="12">
        <f t="shared" ca="1" si="495"/>
        <v>2.9458109727030397</v>
      </c>
      <c r="Q7020" s="11" t="str">
        <f t="shared" ca="1" si="487"/>
        <v>H</v>
      </c>
    </row>
    <row r="7021" spans="9:17" x14ac:dyDescent="0.25">
      <c r="I7021" s="11">
        <v>7020</v>
      </c>
      <c r="J7021" s="11">
        <f t="shared" ca="1" si="492"/>
        <v>-0.48523399425030977</v>
      </c>
      <c r="K7021" s="11">
        <f t="shared" ca="1" si="493"/>
        <v>3.362484060732696</v>
      </c>
      <c r="L7021" s="11" t="str">
        <f t="shared" ca="1" si="486"/>
        <v>H</v>
      </c>
      <c r="M7021" s="11"/>
      <c r="N7021" s="11">
        <v>7020</v>
      </c>
      <c r="O7021" s="12">
        <f t="shared" ca="1" si="494"/>
        <v>0.49486671454879705</v>
      </c>
      <c r="P7021" s="12">
        <f t="shared" ca="1" si="495"/>
        <v>1.1728322104032149</v>
      </c>
      <c r="Q7021" s="11" t="str">
        <f t="shared" ca="1" si="487"/>
        <v>H</v>
      </c>
    </row>
    <row r="7022" spans="9:17" x14ac:dyDescent="0.25">
      <c r="I7022" s="11">
        <v>7021</v>
      </c>
      <c r="J7022" s="11">
        <f t="shared" ca="1" si="492"/>
        <v>1.9467078270593534</v>
      </c>
      <c r="K7022" s="11">
        <f t="shared" ca="1" si="493"/>
        <v>0.54465571754620035</v>
      </c>
      <c r="L7022" s="11" t="str">
        <f t="shared" ca="1" si="486"/>
        <v>A</v>
      </c>
      <c r="M7022" s="11"/>
      <c r="N7022" s="11">
        <v>7021</v>
      </c>
      <c r="O7022" s="12">
        <f t="shared" ca="1" si="494"/>
        <v>0.18634158877551277</v>
      </c>
      <c r="P7022" s="12">
        <f t="shared" ca="1" si="495"/>
        <v>2.313631881433873</v>
      </c>
      <c r="Q7022" s="11" t="str">
        <f t="shared" ca="1" si="487"/>
        <v>H</v>
      </c>
    </row>
    <row r="7023" spans="9:17" x14ac:dyDescent="0.25">
      <c r="I7023" s="11">
        <v>7022</v>
      </c>
      <c r="J7023" s="11">
        <f t="shared" ca="1" si="492"/>
        <v>-1.3067239148682095</v>
      </c>
      <c r="K7023" s="11">
        <f t="shared" ca="1" si="493"/>
        <v>1.4369008273419512</v>
      </c>
      <c r="L7023" s="11" t="str">
        <f t="shared" ca="1" si="486"/>
        <v>H</v>
      </c>
      <c r="M7023" s="11"/>
      <c r="N7023" s="11">
        <v>7022</v>
      </c>
      <c r="O7023" s="12">
        <f t="shared" ca="1" si="494"/>
        <v>1.3674539898226152</v>
      </c>
      <c r="P7023" s="12">
        <f t="shared" ca="1" si="495"/>
        <v>1.330868249662283</v>
      </c>
      <c r="Q7023" s="11" t="str">
        <f t="shared" ca="1" si="487"/>
        <v>A</v>
      </c>
    </row>
    <row r="7024" spans="9:17" x14ac:dyDescent="0.25">
      <c r="I7024" s="11">
        <v>7023</v>
      </c>
      <c r="J7024" s="11">
        <f t="shared" ca="1" si="492"/>
        <v>1.949329031906057</v>
      </c>
      <c r="K7024" s="11">
        <f t="shared" ca="1" si="493"/>
        <v>1.1204037544146765</v>
      </c>
      <c r="L7024" s="11" t="str">
        <f t="shared" ca="1" si="486"/>
        <v>A</v>
      </c>
      <c r="M7024" s="11"/>
      <c r="N7024" s="11">
        <v>7023</v>
      </c>
      <c r="O7024" s="12">
        <f t="shared" ca="1" si="494"/>
        <v>-0.18302458884219919</v>
      </c>
      <c r="P7024" s="12">
        <f t="shared" ca="1" si="495"/>
        <v>-0.70219891897164644</v>
      </c>
      <c r="Q7024" s="11" t="str">
        <f t="shared" ca="1" si="487"/>
        <v>A</v>
      </c>
    </row>
    <row r="7025" spans="9:17" x14ac:dyDescent="0.25">
      <c r="I7025" s="11">
        <v>7024</v>
      </c>
      <c r="J7025" s="11">
        <f t="shared" ca="1" si="492"/>
        <v>0.78108174022514332</v>
      </c>
      <c r="K7025" s="11">
        <f t="shared" ca="1" si="493"/>
        <v>0.15874370943229388</v>
      </c>
      <c r="L7025" s="11" t="str">
        <f t="shared" ca="1" si="486"/>
        <v>A</v>
      </c>
      <c r="M7025" s="11"/>
      <c r="N7025" s="11">
        <v>7024</v>
      </c>
      <c r="O7025" s="12">
        <f t="shared" ca="1" si="494"/>
        <v>-6.0879960704195324E-2</v>
      </c>
      <c r="P7025" s="12">
        <f t="shared" ca="1" si="495"/>
        <v>5.810354880012067</v>
      </c>
      <c r="Q7025" s="11" t="str">
        <f t="shared" ca="1" si="487"/>
        <v>H</v>
      </c>
    </row>
    <row r="7026" spans="9:17" x14ac:dyDescent="0.25">
      <c r="I7026" s="11">
        <v>7025</v>
      </c>
      <c r="J7026" s="11">
        <f t="shared" ca="1" si="492"/>
        <v>2.788519444919884</v>
      </c>
      <c r="K7026" s="11">
        <f t="shared" ca="1" si="493"/>
        <v>2.1669525059990993</v>
      </c>
      <c r="L7026" s="11" t="str">
        <f t="shared" ca="1" si="486"/>
        <v>A</v>
      </c>
      <c r="M7026" s="11"/>
      <c r="N7026" s="11">
        <v>7025</v>
      </c>
      <c r="O7026" s="12">
        <f t="shared" ca="1" si="494"/>
        <v>0.23669403913072229</v>
      </c>
      <c r="P7026" s="12">
        <f t="shared" ca="1" si="495"/>
        <v>1.671187892346705</v>
      </c>
      <c r="Q7026" s="11" t="str">
        <f t="shared" ca="1" si="487"/>
        <v>H</v>
      </c>
    </row>
    <row r="7027" spans="9:17" x14ac:dyDescent="0.25">
      <c r="I7027" s="11">
        <v>7026</v>
      </c>
      <c r="J7027" s="11">
        <f t="shared" ca="1" si="492"/>
        <v>0.83049044385880733</v>
      </c>
      <c r="K7027" s="11">
        <f t="shared" ca="1" si="493"/>
        <v>-0.12801021924073508</v>
      </c>
      <c r="L7027" s="11" t="str">
        <f t="shared" ca="1" si="486"/>
        <v>A</v>
      </c>
      <c r="M7027" s="11"/>
      <c r="N7027" s="11">
        <v>7026</v>
      </c>
      <c r="O7027" s="12">
        <f t="shared" ca="1" si="494"/>
        <v>-0.98101174534282154</v>
      </c>
      <c r="P7027" s="12">
        <f t="shared" ca="1" si="495"/>
        <v>0.90103451981494564</v>
      </c>
      <c r="Q7027" s="11" t="str">
        <f t="shared" ca="1" si="487"/>
        <v>H</v>
      </c>
    </row>
    <row r="7028" spans="9:17" x14ac:dyDescent="0.25">
      <c r="I7028" s="11">
        <v>7027</v>
      </c>
      <c r="J7028" s="11">
        <f t="shared" ca="1" si="492"/>
        <v>2.2992721722199252</v>
      </c>
      <c r="K7028" s="11">
        <f t="shared" ca="1" si="493"/>
        <v>0.21624846974596967</v>
      </c>
      <c r="L7028" s="11" t="str">
        <f t="shared" ca="1" si="486"/>
        <v>A</v>
      </c>
      <c r="M7028" s="11"/>
      <c r="N7028" s="11">
        <v>7027</v>
      </c>
      <c r="O7028" s="12">
        <f t="shared" ca="1" si="494"/>
        <v>-0.74239240258895101</v>
      </c>
      <c r="P7028" s="12">
        <f t="shared" ca="1" si="495"/>
        <v>0.19280964494056796</v>
      </c>
      <c r="Q7028" s="11" t="str">
        <f t="shared" ca="1" si="487"/>
        <v>H</v>
      </c>
    </row>
    <row r="7029" spans="9:17" x14ac:dyDescent="0.25">
      <c r="I7029" s="11">
        <v>7028</v>
      </c>
      <c r="J7029" s="11">
        <f t="shared" ca="1" si="492"/>
        <v>-0.32036965989129362</v>
      </c>
      <c r="K7029" s="11">
        <f t="shared" ca="1" si="493"/>
        <v>0.65531651549432901</v>
      </c>
      <c r="L7029" s="11" t="str">
        <f t="shared" ca="1" si="486"/>
        <v>H</v>
      </c>
      <c r="M7029" s="11"/>
      <c r="N7029" s="11">
        <v>7028</v>
      </c>
      <c r="O7029" s="12">
        <f t="shared" ca="1" si="494"/>
        <v>-0.35918036394280117</v>
      </c>
      <c r="P7029" s="12">
        <f t="shared" ca="1" si="495"/>
        <v>-0.19119325443244284</v>
      </c>
      <c r="Q7029" s="11" t="str">
        <f t="shared" ca="1" si="487"/>
        <v>H</v>
      </c>
    </row>
    <row r="7030" spans="9:17" x14ac:dyDescent="0.25">
      <c r="I7030" s="11">
        <v>7029</v>
      </c>
      <c r="J7030" s="11">
        <f t="shared" ca="1" si="492"/>
        <v>-1.2344647981240056</v>
      </c>
      <c r="K7030" s="11">
        <f t="shared" ca="1" si="493"/>
        <v>3.1374921538334508</v>
      </c>
      <c r="L7030" s="11" t="str">
        <f t="shared" ca="1" si="486"/>
        <v>H</v>
      </c>
      <c r="M7030" s="11"/>
      <c r="N7030" s="11">
        <v>7029</v>
      </c>
      <c r="O7030" s="12">
        <f t="shared" ca="1" si="494"/>
        <v>0.4841824891301274</v>
      </c>
      <c r="P7030" s="12">
        <f t="shared" ca="1" si="495"/>
        <v>2.3886974629960505</v>
      </c>
      <c r="Q7030" s="11" t="str">
        <f t="shared" ca="1" si="487"/>
        <v>H</v>
      </c>
    </row>
    <row r="7031" spans="9:17" x14ac:dyDescent="0.25">
      <c r="I7031" s="11">
        <v>7030</v>
      </c>
      <c r="J7031" s="11">
        <f t="shared" ca="1" si="492"/>
        <v>2.0601703199400627</v>
      </c>
      <c r="K7031" s="11">
        <f t="shared" ca="1" si="493"/>
        <v>2.9702372062406468</v>
      </c>
      <c r="L7031" s="11" t="str">
        <f t="shared" ca="1" si="486"/>
        <v>H</v>
      </c>
      <c r="M7031" s="11"/>
      <c r="N7031" s="11">
        <v>7030</v>
      </c>
      <c r="O7031" s="12">
        <f t="shared" ca="1" si="494"/>
        <v>1.7481990046597351</v>
      </c>
      <c r="P7031" s="12">
        <f t="shared" ca="1" si="495"/>
        <v>-0.10731067367271896</v>
      </c>
      <c r="Q7031" s="11" t="str">
        <f t="shared" ca="1" si="487"/>
        <v>A</v>
      </c>
    </row>
    <row r="7032" spans="9:17" x14ac:dyDescent="0.25">
      <c r="I7032" s="11">
        <v>7031</v>
      </c>
      <c r="J7032" s="11">
        <f t="shared" ca="1" si="492"/>
        <v>1.6513164346155205</v>
      </c>
      <c r="K7032" s="11">
        <f t="shared" ca="1" si="493"/>
        <v>2.6949027991132883</v>
      </c>
      <c r="L7032" s="11" t="str">
        <f t="shared" ca="1" si="486"/>
        <v>H</v>
      </c>
      <c r="M7032" s="11"/>
      <c r="N7032" s="11">
        <v>7031</v>
      </c>
      <c r="O7032" s="12">
        <f t="shared" ca="1" si="494"/>
        <v>-0.34353916700207188</v>
      </c>
      <c r="P7032" s="12">
        <f t="shared" ca="1" si="495"/>
        <v>2.3388605437362218</v>
      </c>
      <c r="Q7032" s="11" t="str">
        <f t="shared" ca="1" si="487"/>
        <v>H</v>
      </c>
    </row>
    <row r="7033" spans="9:17" x14ac:dyDescent="0.25">
      <c r="I7033" s="11">
        <v>7032</v>
      </c>
      <c r="J7033" s="11">
        <f t="shared" ca="1" si="492"/>
        <v>1.0947675371188204</v>
      </c>
      <c r="K7033" s="11">
        <f t="shared" ca="1" si="493"/>
        <v>3.5711198812806648</v>
      </c>
      <c r="L7033" s="11" t="str">
        <f t="shared" ca="1" si="486"/>
        <v>H</v>
      </c>
      <c r="M7033" s="11"/>
      <c r="N7033" s="11">
        <v>7032</v>
      </c>
      <c r="O7033" s="12">
        <f t="shared" ca="1" si="494"/>
        <v>2.1256484500832036</v>
      </c>
      <c r="P7033" s="12">
        <f t="shared" ca="1" si="495"/>
        <v>1.7653143521493484</v>
      </c>
      <c r="Q7033" s="11" t="str">
        <f t="shared" ca="1" si="487"/>
        <v>A</v>
      </c>
    </row>
    <row r="7034" spans="9:17" x14ac:dyDescent="0.25">
      <c r="I7034" s="11">
        <v>7033</v>
      </c>
      <c r="J7034" s="11">
        <f t="shared" ca="1" si="492"/>
        <v>1.9012532414712977</v>
      </c>
      <c r="K7034" s="11">
        <f t="shared" ca="1" si="493"/>
        <v>0.40668632278414352</v>
      </c>
      <c r="L7034" s="11" t="str">
        <f t="shared" ca="1" si="486"/>
        <v>A</v>
      </c>
      <c r="M7034" s="11"/>
      <c r="N7034" s="11">
        <v>7033</v>
      </c>
      <c r="O7034" s="12">
        <f t="shared" ca="1" si="494"/>
        <v>0.60104721122563298</v>
      </c>
      <c r="P7034" s="12">
        <f t="shared" ca="1" si="495"/>
        <v>2.8057072533641345</v>
      </c>
      <c r="Q7034" s="11" t="str">
        <f t="shared" ca="1" si="487"/>
        <v>H</v>
      </c>
    </row>
    <row r="7035" spans="9:17" x14ac:dyDescent="0.25">
      <c r="I7035" s="11">
        <v>7034</v>
      </c>
      <c r="J7035" s="11">
        <f t="shared" ca="1" si="492"/>
        <v>3.4518945309911691</v>
      </c>
      <c r="K7035" s="11">
        <f t="shared" ca="1" si="493"/>
        <v>3.2701364010887328</v>
      </c>
      <c r="L7035" s="11" t="str">
        <f t="shared" ca="1" si="486"/>
        <v>A</v>
      </c>
      <c r="M7035" s="11"/>
      <c r="N7035" s="11">
        <v>7034</v>
      </c>
      <c r="O7035" s="12">
        <f t="shared" ca="1" si="494"/>
        <v>1.5223444591994195</v>
      </c>
      <c r="P7035" s="12">
        <f t="shared" ca="1" si="495"/>
        <v>3.3307745376384212</v>
      </c>
      <c r="Q7035" s="11" t="str">
        <f t="shared" ca="1" si="487"/>
        <v>H</v>
      </c>
    </row>
    <row r="7036" spans="9:17" x14ac:dyDescent="0.25">
      <c r="I7036" s="11">
        <v>7035</v>
      </c>
      <c r="J7036" s="11">
        <f t="shared" ca="1" si="492"/>
        <v>0.40019527025204926</v>
      </c>
      <c r="K7036" s="11">
        <f t="shared" ca="1" si="493"/>
        <v>2.4623866331998965</v>
      </c>
      <c r="L7036" s="11" t="str">
        <f t="shared" ca="1" si="486"/>
        <v>H</v>
      </c>
      <c r="M7036" s="11"/>
      <c r="N7036" s="11">
        <v>7035</v>
      </c>
      <c r="O7036" s="12">
        <f t="shared" ca="1" si="494"/>
        <v>-0.8432457869472314</v>
      </c>
      <c r="P7036" s="12">
        <f t="shared" ca="1" si="495"/>
        <v>2.382055731129058</v>
      </c>
      <c r="Q7036" s="11" t="str">
        <f t="shared" ca="1" si="487"/>
        <v>H</v>
      </c>
    </row>
    <row r="7037" spans="9:17" x14ac:dyDescent="0.25">
      <c r="I7037" s="11">
        <v>7036</v>
      </c>
      <c r="J7037" s="11">
        <f t="shared" ca="1" si="492"/>
        <v>0.26720342770226635</v>
      </c>
      <c r="K7037" s="11">
        <f t="shared" ca="1" si="493"/>
        <v>5.9608491851069756</v>
      </c>
      <c r="L7037" s="11" t="str">
        <f t="shared" ca="1" si="486"/>
        <v>H</v>
      </c>
      <c r="M7037" s="11"/>
      <c r="N7037" s="11">
        <v>7036</v>
      </c>
      <c r="O7037" s="12">
        <f t="shared" ca="1" si="494"/>
        <v>1.8868310872778562</v>
      </c>
      <c r="P7037" s="12">
        <f t="shared" ca="1" si="495"/>
        <v>1.2033288110123759</v>
      </c>
      <c r="Q7037" s="11" t="str">
        <f t="shared" ca="1" si="487"/>
        <v>A</v>
      </c>
    </row>
    <row r="7038" spans="9:17" x14ac:dyDescent="0.25">
      <c r="I7038" s="11">
        <v>7037</v>
      </c>
      <c r="J7038" s="11">
        <f t="shared" ca="1" si="492"/>
        <v>1.2659712233392066</v>
      </c>
      <c r="K7038" s="11">
        <f t="shared" ca="1" si="493"/>
        <v>3.8699388109022892</v>
      </c>
      <c r="L7038" s="11" t="str">
        <f t="shared" ca="1" si="486"/>
        <v>H</v>
      </c>
      <c r="M7038" s="11"/>
      <c r="N7038" s="11">
        <v>7037</v>
      </c>
      <c r="O7038" s="12">
        <f t="shared" ca="1" si="494"/>
        <v>-1.1962468070322592</v>
      </c>
      <c r="P7038" s="12">
        <f t="shared" ca="1" si="495"/>
        <v>3.0220645815869216</v>
      </c>
      <c r="Q7038" s="11" t="str">
        <f t="shared" ca="1" si="487"/>
        <v>H</v>
      </c>
    </row>
    <row r="7039" spans="9:17" x14ac:dyDescent="0.25">
      <c r="I7039" s="11">
        <v>7038</v>
      </c>
      <c r="J7039" s="11">
        <f t="shared" ca="1" si="492"/>
        <v>9.0080280886333575E-2</v>
      </c>
      <c r="K7039" s="11">
        <f t="shared" ca="1" si="493"/>
        <v>0.5576814239576473</v>
      </c>
      <c r="L7039" s="11" t="str">
        <f t="shared" ca="1" si="486"/>
        <v>H</v>
      </c>
      <c r="M7039" s="11"/>
      <c r="N7039" s="11">
        <v>7038</v>
      </c>
      <c r="O7039" s="12">
        <f t="shared" ca="1" si="494"/>
        <v>0.91617981512466851</v>
      </c>
      <c r="P7039" s="12">
        <f t="shared" ca="1" si="495"/>
        <v>-1.2958055628910654</v>
      </c>
      <c r="Q7039" s="11" t="str">
        <f t="shared" ca="1" si="487"/>
        <v>A</v>
      </c>
    </row>
    <row r="7040" spans="9:17" x14ac:dyDescent="0.25">
      <c r="I7040" s="11">
        <v>7039</v>
      </c>
      <c r="J7040" s="11">
        <f t="shared" ca="1" si="492"/>
        <v>0.95881622559539337</v>
      </c>
      <c r="K7040" s="11">
        <f t="shared" ca="1" si="493"/>
        <v>5.0002096601008041</v>
      </c>
      <c r="L7040" s="11" t="str">
        <f t="shared" ca="1" si="486"/>
        <v>H</v>
      </c>
      <c r="M7040" s="11"/>
      <c r="N7040" s="11">
        <v>7039</v>
      </c>
      <c r="O7040" s="12">
        <f t="shared" ca="1" si="494"/>
        <v>0.94309243537955256</v>
      </c>
      <c r="P7040" s="12">
        <f t="shared" ca="1" si="495"/>
        <v>1.4384550870003008</v>
      </c>
      <c r="Q7040" s="11" t="str">
        <f t="shared" ca="1" si="487"/>
        <v>H</v>
      </c>
    </row>
    <row r="7041" spans="9:17" x14ac:dyDescent="0.25">
      <c r="I7041" s="11">
        <v>7040</v>
      </c>
      <c r="J7041" s="11">
        <f t="shared" ca="1" si="492"/>
        <v>2.7339196074741818</v>
      </c>
      <c r="K7041" s="11">
        <f t="shared" ca="1" si="493"/>
        <v>1.0627953281022968</v>
      </c>
      <c r="L7041" s="11" t="str">
        <f t="shared" ca="1" si="486"/>
        <v>A</v>
      </c>
      <c r="M7041" s="11"/>
      <c r="N7041" s="11">
        <v>7040</v>
      </c>
      <c r="O7041" s="12">
        <f t="shared" ca="1" si="494"/>
        <v>1.6497930145136244</v>
      </c>
      <c r="P7041" s="12">
        <f t="shared" ca="1" si="495"/>
        <v>-1.5754157147414172</v>
      </c>
      <c r="Q7041" s="11" t="str">
        <f t="shared" ca="1" si="487"/>
        <v>A</v>
      </c>
    </row>
    <row r="7042" spans="9:17" x14ac:dyDescent="0.25">
      <c r="I7042" s="11">
        <v>7041</v>
      </c>
      <c r="J7042" s="11">
        <f t="shared" ca="1" si="492"/>
        <v>1.3640134788147604</v>
      </c>
      <c r="K7042" s="11">
        <f t="shared" ca="1" si="493"/>
        <v>1.8080030856943821</v>
      </c>
      <c r="L7042" s="11" t="str">
        <f t="shared" ca="1" si="486"/>
        <v>H</v>
      </c>
      <c r="M7042" s="11"/>
      <c r="N7042" s="11">
        <v>7041</v>
      </c>
      <c r="O7042" s="12">
        <f t="shared" ca="1" si="494"/>
        <v>-0.22309772057553778</v>
      </c>
      <c r="P7042" s="12">
        <f t="shared" ca="1" si="495"/>
        <v>0.72937344060889919</v>
      </c>
      <c r="Q7042" s="11" t="str">
        <f t="shared" ca="1" si="487"/>
        <v>H</v>
      </c>
    </row>
    <row r="7043" spans="9:17" x14ac:dyDescent="0.25">
      <c r="I7043" s="11">
        <v>7042</v>
      </c>
      <c r="J7043" s="11">
        <f t="shared" ref="J7043:J7106" ca="1" si="496">NORMINV(RAND(), $D$3,$F$3)</f>
        <v>2.8336282458619975</v>
      </c>
      <c r="K7043" s="11">
        <f t="shared" ref="K7043:K7106" ca="1" si="497">NORMINV(RAND(), $D$2,$F$2)</f>
        <v>2.7107455514539085</v>
      </c>
      <c r="L7043" s="11" t="str">
        <f t="shared" ca="1" si="486"/>
        <v>A</v>
      </c>
      <c r="M7043" s="11"/>
      <c r="N7043" s="11">
        <v>7042</v>
      </c>
      <c r="O7043" s="12">
        <f t="shared" ref="O7043:O7106" ca="1" si="498">NORMINV(RAND(), $D$11,$F$11)</f>
        <v>0.57772017532343622</v>
      </c>
      <c r="P7043" s="12">
        <f t="shared" ref="P7043:P7106" ca="1" si="499">NORMINV(RAND(), $D$10,$F$10)</f>
        <v>0.47175513629994914</v>
      </c>
      <c r="Q7043" s="11" t="str">
        <f t="shared" ca="1" si="487"/>
        <v>A</v>
      </c>
    </row>
    <row r="7044" spans="9:17" x14ac:dyDescent="0.25">
      <c r="I7044" s="11">
        <v>7043</v>
      </c>
      <c r="J7044" s="11">
        <f t="shared" ca="1" si="496"/>
        <v>7.3612439135309238E-2</v>
      </c>
      <c r="K7044" s="11">
        <f t="shared" ca="1" si="497"/>
        <v>5.2912711690936316</v>
      </c>
      <c r="L7044" s="11" t="str">
        <f t="shared" ca="1" si="486"/>
        <v>H</v>
      </c>
      <c r="M7044" s="11"/>
      <c r="N7044" s="11">
        <v>7043</v>
      </c>
      <c r="O7044" s="12">
        <f t="shared" ca="1" si="498"/>
        <v>0.8027740413220914</v>
      </c>
      <c r="P7044" s="12">
        <f t="shared" ca="1" si="499"/>
        <v>1.292634735584387</v>
      </c>
      <c r="Q7044" s="11" t="str">
        <f t="shared" ca="1" si="487"/>
        <v>H</v>
      </c>
    </row>
    <row r="7045" spans="9:17" x14ac:dyDescent="0.25">
      <c r="I7045" s="11">
        <v>7044</v>
      </c>
      <c r="J7045" s="11">
        <f t="shared" ca="1" si="496"/>
        <v>0.49945804336860167</v>
      </c>
      <c r="K7045" s="11">
        <f t="shared" ca="1" si="497"/>
        <v>5.0043379549101585</v>
      </c>
      <c r="L7045" s="11" t="str">
        <f t="shared" ca="1" si="486"/>
        <v>H</v>
      </c>
      <c r="M7045" s="11"/>
      <c r="N7045" s="11">
        <v>7044</v>
      </c>
      <c r="O7045" s="12">
        <f t="shared" ca="1" si="498"/>
        <v>0.47158454874539757</v>
      </c>
      <c r="P7045" s="12">
        <f t="shared" ca="1" si="499"/>
        <v>2.0752729231763225</v>
      </c>
      <c r="Q7045" s="11" t="str">
        <f t="shared" ca="1" si="487"/>
        <v>H</v>
      </c>
    </row>
    <row r="7046" spans="9:17" x14ac:dyDescent="0.25">
      <c r="I7046" s="11">
        <v>7045</v>
      </c>
      <c r="J7046" s="11">
        <f t="shared" ca="1" si="496"/>
        <v>-3.9726436026284895E-2</v>
      </c>
      <c r="K7046" s="11">
        <f t="shared" ca="1" si="497"/>
        <v>3.6234427765055091</v>
      </c>
      <c r="L7046" s="11" t="str">
        <f t="shared" ca="1" si="486"/>
        <v>H</v>
      </c>
      <c r="M7046" s="11"/>
      <c r="N7046" s="11">
        <v>7045</v>
      </c>
      <c r="O7046" s="12">
        <f t="shared" ca="1" si="498"/>
        <v>-0.3492760866269542</v>
      </c>
      <c r="P7046" s="12">
        <f t="shared" ca="1" si="499"/>
        <v>-0.50604063599867355</v>
      </c>
      <c r="Q7046" s="11" t="str">
        <f t="shared" ca="1" si="487"/>
        <v>A</v>
      </c>
    </row>
    <row r="7047" spans="9:17" x14ac:dyDescent="0.25">
      <c r="I7047" s="11">
        <v>7046</v>
      </c>
      <c r="J7047" s="11">
        <f t="shared" ca="1" si="496"/>
        <v>0.55981508808278568</v>
      </c>
      <c r="K7047" s="11">
        <f t="shared" ca="1" si="497"/>
        <v>4.6600439042433184</v>
      </c>
      <c r="L7047" s="11" t="str">
        <f t="shared" ca="1" si="486"/>
        <v>H</v>
      </c>
      <c r="M7047" s="11"/>
      <c r="N7047" s="11">
        <v>7046</v>
      </c>
      <c r="O7047" s="12">
        <f t="shared" ca="1" si="498"/>
        <v>0.90916867865311257</v>
      </c>
      <c r="P7047" s="12">
        <f t="shared" ca="1" si="499"/>
        <v>-0.18559670535000872</v>
      </c>
      <c r="Q7047" s="11" t="str">
        <f t="shared" ca="1" si="487"/>
        <v>A</v>
      </c>
    </row>
    <row r="7048" spans="9:17" x14ac:dyDescent="0.25">
      <c r="I7048" s="11">
        <v>7047</v>
      </c>
      <c r="J7048" s="11">
        <f t="shared" ca="1" si="496"/>
        <v>1.6575579182305129</v>
      </c>
      <c r="K7048" s="11">
        <f t="shared" ca="1" si="497"/>
        <v>3.0776053801639383</v>
      </c>
      <c r="L7048" s="11" t="str">
        <f t="shared" ca="1" si="486"/>
        <v>H</v>
      </c>
      <c r="M7048" s="11"/>
      <c r="N7048" s="11">
        <v>7047</v>
      </c>
      <c r="O7048" s="12">
        <f t="shared" ca="1" si="498"/>
        <v>2.3869362411924424</v>
      </c>
      <c r="P7048" s="12">
        <f t="shared" ca="1" si="499"/>
        <v>-0.39650057926204241</v>
      </c>
      <c r="Q7048" s="11" t="str">
        <f t="shared" ca="1" si="487"/>
        <v>A</v>
      </c>
    </row>
    <row r="7049" spans="9:17" x14ac:dyDescent="0.25">
      <c r="I7049" s="11">
        <v>7048</v>
      </c>
      <c r="J7049" s="11">
        <f t="shared" ca="1" si="496"/>
        <v>1.5834194095239367</v>
      </c>
      <c r="K7049" s="11">
        <f t="shared" ca="1" si="497"/>
        <v>0.9645341607742639</v>
      </c>
      <c r="L7049" s="11" t="str">
        <f t="shared" ca="1" si="486"/>
        <v>A</v>
      </c>
      <c r="M7049" s="11"/>
      <c r="N7049" s="11">
        <v>7048</v>
      </c>
      <c r="O7049" s="12">
        <f t="shared" ca="1" si="498"/>
        <v>-0.24550274145606499</v>
      </c>
      <c r="P7049" s="12">
        <f t="shared" ca="1" si="499"/>
        <v>2.4081173264542182</v>
      </c>
      <c r="Q7049" s="11" t="str">
        <f t="shared" ca="1" si="487"/>
        <v>H</v>
      </c>
    </row>
    <row r="7050" spans="9:17" x14ac:dyDescent="0.25">
      <c r="I7050" s="11">
        <v>7049</v>
      </c>
      <c r="J7050" s="11">
        <f t="shared" ca="1" si="496"/>
        <v>-0.36419849273586447</v>
      </c>
      <c r="K7050" s="11">
        <f t="shared" ca="1" si="497"/>
        <v>2.1020403622812629</v>
      </c>
      <c r="L7050" s="11" t="str">
        <f t="shared" ca="1" si="486"/>
        <v>H</v>
      </c>
      <c r="M7050" s="11"/>
      <c r="N7050" s="11">
        <v>7049</v>
      </c>
      <c r="O7050" s="12">
        <f t="shared" ca="1" si="498"/>
        <v>-0.22811246716973221</v>
      </c>
      <c r="P7050" s="12">
        <f t="shared" ca="1" si="499"/>
        <v>0.59959532389664438</v>
      </c>
      <c r="Q7050" s="11" t="str">
        <f t="shared" ca="1" si="487"/>
        <v>H</v>
      </c>
    </row>
    <row r="7051" spans="9:17" x14ac:dyDescent="0.25">
      <c r="I7051" s="11">
        <v>7050</v>
      </c>
      <c r="J7051" s="11">
        <f t="shared" ca="1" si="496"/>
        <v>-2.0817998405880052</v>
      </c>
      <c r="K7051" s="11">
        <f t="shared" ca="1" si="497"/>
        <v>4.1991237095150407</v>
      </c>
      <c r="L7051" s="11" t="str">
        <f t="shared" ca="1" si="486"/>
        <v>H</v>
      </c>
      <c r="M7051" s="11"/>
      <c r="N7051" s="11">
        <v>7050</v>
      </c>
      <c r="O7051" s="12">
        <f t="shared" ca="1" si="498"/>
        <v>0.21474245246944024</v>
      </c>
      <c r="P7051" s="12">
        <f t="shared" ca="1" si="499"/>
        <v>-1.2679368799957111</v>
      </c>
      <c r="Q7051" s="11" t="str">
        <f t="shared" ca="1" si="487"/>
        <v>A</v>
      </c>
    </row>
    <row r="7052" spans="9:17" x14ac:dyDescent="0.25">
      <c r="I7052" s="11">
        <v>7051</v>
      </c>
      <c r="J7052" s="11">
        <f t="shared" ca="1" si="496"/>
        <v>-0.51310999044347094</v>
      </c>
      <c r="K7052" s="11">
        <f t="shared" ca="1" si="497"/>
        <v>2.1309314096578342</v>
      </c>
      <c r="L7052" s="11" t="str">
        <f t="shared" ca="1" si="486"/>
        <v>H</v>
      </c>
      <c r="M7052" s="11"/>
      <c r="N7052" s="11">
        <v>7051</v>
      </c>
      <c r="O7052" s="12">
        <f t="shared" ca="1" si="498"/>
        <v>2.1967845342334789</v>
      </c>
      <c r="P7052" s="12">
        <f t="shared" ca="1" si="499"/>
        <v>0.81386663786678937</v>
      </c>
      <c r="Q7052" s="11" t="str">
        <f t="shared" ca="1" si="487"/>
        <v>A</v>
      </c>
    </row>
    <row r="7053" spans="9:17" x14ac:dyDescent="0.25">
      <c r="I7053" s="11">
        <v>7052</v>
      </c>
      <c r="J7053" s="11">
        <f t="shared" ca="1" si="496"/>
        <v>0.93068397473166309</v>
      </c>
      <c r="K7053" s="11">
        <f t="shared" ca="1" si="497"/>
        <v>3.2903623342277166</v>
      </c>
      <c r="L7053" s="11" t="str">
        <f t="shared" ca="1" si="486"/>
        <v>H</v>
      </c>
      <c r="M7053" s="11"/>
      <c r="N7053" s="11">
        <v>7052</v>
      </c>
      <c r="O7053" s="12">
        <f t="shared" ca="1" si="498"/>
        <v>0.6185460777044417</v>
      </c>
      <c r="P7053" s="12">
        <f t="shared" ca="1" si="499"/>
        <v>2.6384494350698495</v>
      </c>
      <c r="Q7053" s="11" t="str">
        <f t="shared" ca="1" si="487"/>
        <v>H</v>
      </c>
    </row>
    <row r="7054" spans="9:17" x14ac:dyDescent="0.25">
      <c r="I7054" s="11">
        <v>7053</v>
      </c>
      <c r="J7054" s="11">
        <f t="shared" ca="1" si="496"/>
        <v>0.4549147101655866</v>
      </c>
      <c r="K7054" s="11">
        <f t="shared" ca="1" si="497"/>
        <v>4.2428232161763475</v>
      </c>
      <c r="L7054" s="11" t="str">
        <f t="shared" ca="1" si="486"/>
        <v>H</v>
      </c>
      <c r="M7054" s="11"/>
      <c r="N7054" s="11">
        <v>7053</v>
      </c>
      <c r="O7054" s="12">
        <f t="shared" ca="1" si="498"/>
        <v>0.32849550466622301</v>
      </c>
      <c r="P7054" s="12">
        <f t="shared" ca="1" si="499"/>
        <v>3.2676669636380562</v>
      </c>
      <c r="Q7054" s="11" t="str">
        <f t="shared" ca="1" si="487"/>
        <v>H</v>
      </c>
    </row>
    <row r="7055" spans="9:17" x14ac:dyDescent="0.25">
      <c r="I7055" s="11">
        <v>7054</v>
      </c>
      <c r="J7055" s="11">
        <f t="shared" ca="1" si="496"/>
        <v>-0.87174918231993115</v>
      </c>
      <c r="K7055" s="11">
        <f t="shared" ca="1" si="497"/>
        <v>-1.1867964183901818</v>
      </c>
      <c r="L7055" s="11" t="str">
        <f t="shared" ca="1" si="486"/>
        <v>A</v>
      </c>
      <c r="M7055" s="11"/>
      <c r="N7055" s="11">
        <v>7054</v>
      </c>
      <c r="O7055" s="12">
        <f t="shared" ca="1" si="498"/>
        <v>0.28862860615784813</v>
      </c>
      <c r="P7055" s="12">
        <f t="shared" ca="1" si="499"/>
        <v>1.4128495216422279</v>
      </c>
      <c r="Q7055" s="11" t="str">
        <f t="shared" ca="1" si="487"/>
        <v>H</v>
      </c>
    </row>
    <row r="7056" spans="9:17" x14ac:dyDescent="0.25">
      <c r="I7056" s="11">
        <v>7055</v>
      </c>
      <c r="J7056" s="11">
        <f t="shared" ca="1" si="496"/>
        <v>0.28898495331676044</v>
      </c>
      <c r="K7056" s="11">
        <f t="shared" ca="1" si="497"/>
        <v>1.4447188806826996</v>
      </c>
      <c r="L7056" s="11" t="str">
        <f t="shared" ca="1" si="486"/>
        <v>H</v>
      </c>
      <c r="M7056" s="11"/>
      <c r="N7056" s="11">
        <v>7055</v>
      </c>
      <c r="O7056" s="12">
        <f t="shared" ca="1" si="498"/>
        <v>0.78756652147024631</v>
      </c>
      <c r="P7056" s="12">
        <f t="shared" ca="1" si="499"/>
        <v>1.3755067251723343</v>
      </c>
      <c r="Q7056" s="11" t="str">
        <f t="shared" ca="1" si="487"/>
        <v>H</v>
      </c>
    </row>
    <row r="7057" spans="9:17" x14ac:dyDescent="0.25">
      <c r="I7057" s="11">
        <v>7056</v>
      </c>
      <c r="J7057" s="11">
        <f t="shared" ca="1" si="496"/>
        <v>-9.743604958782115E-2</v>
      </c>
      <c r="K7057" s="11">
        <f t="shared" ca="1" si="497"/>
        <v>5.5311724883611113</v>
      </c>
      <c r="L7057" s="11" t="str">
        <f t="shared" ca="1" si="486"/>
        <v>H</v>
      </c>
      <c r="M7057" s="11"/>
      <c r="N7057" s="11">
        <v>7056</v>
      </c>
      <c r="O7057" s="12">
        <f t="shared" ca="1" si="498"/>
        <v>-0.49091995305857417</v>
      </c>
      <c r="P7057" s="12">
        <f t="shared" ca="1" si="499"/>
        <v>2.9698852229814219</v>
      </c>
      <c r="Q7057" s="11" t="str">
        <f t="shared" ca="1" si="487"/>
        <v>H</v>
      </c>
    </row>
    <row r="7058" spans="9:17" x14ac:dyDescent="0.25">
      <c r="I7058" s="11">
        <v>7057</v>
      </c>
      <c r="J7058" s="11">
        <f t="shared" ca="1" si="496"/>
        <v>2.0603286032665786</v>
      </c>
      <c r="K7058" s="11">
        <f t="shared" ca="1" si="497"/>
        <v>2.3772177667295047</v>
      </c>
      <c r="L7058" s="11" t="str">
        <f t="shared" ca="1" si="486"/>
        <v>H</v>
      </c>
      <c r="M7058" s="11"/>
      <c r="N7058" s="11">
        <v>7057</v>
      </c>
      <c r="O7058" s="12">
        <f t="shared" ca="1" si="498"/>
        <v>2.4752340134718169</v>
      </c>
      <c r="P7058" s="12">
        <f t="shared" ca="1" si="499"/>
        <v>-0.1892991682712124</v>
      </c>
      <c r="Q7058" s="11" t="str">
        <f t="shared" ca="1" si="487"/>
        <v>A</v>
      </c>
    </row>
    <row r="7059" spans="9:17" x14ac:dyDescent="0.25">
      <c r="I7059" s="11">
        <v>7058</v>
      </c>
      <c r="J7059" s="11">
        <f t="shared" ca="1" si="496"/>
        <v>0.15160640518566704</v>
      </c>
      <c r="K7059" s="11">
        <f t="shared" ca="1" si="497"/>
        <v>3.1983301718455204</v>
      </c>
      <c r="L7059" s="11" t="str">
        <f t="shared" ca="1" si="486"/>
        <v>H</v>
      </c>
      <c r="M7059" s="11"/>
      <c r="N7059" s="11">
        <v>7058</v>
      </c>
      <c r="O7059" s="12">
        <f t="shared" ca="1" si="498"/>
        <v>2.4171075351143827</v>
      </c>
      <c r="P7059" s="12">
        <f t="shared" ca="1" si="499"/>
        <v>-1.2190489555640216</v>
      </c>
      <c r="Q7059" s="11" t="str">
        <f t="shared" ca="1" si="487"/>
        <v>A</v>
      </c>
    </row>
    <row r="7060" spans="9:17" x14ac:dyDescent="0.25">
      <c r="I7060" s="11">
        <v>7059</v>
      </c>
      <c r="J7060" s="11">
        <f t="shared" ca="1" si="496"/>
        <v>0.26429250274313443</v>
      </c>
      <c r="K7060" s="11">
        <f t="shared" ca="1" si="497"/>
        <v>0.30587472899240287</v>
      </c>
      <c r="L7060" s="11" t="str">
        <f t="shared" ca="1" si="486"/>
        <v>H</v>
      </c>
      <c r="M7060" s="11"/>
      <c r="N7060" s="11">
        <v>7059</v>
      </c>
      <c r="O7060" s="12">
        <f t="shared" ca="1" si="498"/>
        <v>1.2181445764741596</v>
      </c>
      <c r="P7060" s="12">
        <f t="shared" ca="1" si="499"/>
        <v>0.56915264239038998</v>
      </c>
      <c r="Q7060" s="11" t="str">
        <f t="shared" ca="1" si="487"/>
        <v>A</v>
      </c>
    </row>
    <row r="7061" spans="9:17" x14ac:dyDescent="0.25">
      <c r="I7061" s="11">
        <v>7060</v>
      </c>
      <c r="J7061" s="11">
        <f t="shared" ca="1" si="496"/>
        <v>0.45159981989749787</v>
      </c>
      <c r="K7061" s="11">
        <f t="shared" ca="1" si="497"/>
        <v>2.6147153697484065</v>
      </c>
      <c r="L7061" s="11" t="str">
        <f t="shared" ca="1" si="486"/>
        <v>H</v>
      </c>
      <c r="M7061" s="11"/>
      <c r="N7061" s="11">
        <v>7060</v>
      </c>
      <c r="O7061" s="12">
        <f t="shared" ca="1" si="498"/>
        <v>1.2852187278656924</v>
      </c>
      <c r="P7061" s="12">
        <f t="shared" ca="1" si="499"/>
        <v>3.0881929856722659</v>
      </c>
      <c r="Q7061" s="11" t="str">
        <f t="shared" ca="1" si="487"/>
        <v>H</v>
      </c>
    </row>
    <row r="7062" spans="9:17" x14ac:dyDescent="0.25">
      <c r="I7062" s="11">
        <v>7061</v>
      </c>
      <c r="J7062" s="11">
        <f t="shared" ca="1" si="496"/>
        <v>1.3072966628519893</v>
      </c>
      <c r="K7062" s="11">
        <f t="shared" ca="1" si="497"/>
        <v>2.3696916723799393</v>
      </c>
      <c r="L7062" s="11" t="str">
        <f t="shared" ca="1" si="486"/>
        <v>H</v>
      </c>
      <c r="M7062" s="11"/>
      <c r="N7062" s="11">
        <v>7061</v>
      </c>
      <c r="O7062" s="12">
        <f t="shared" ca="1" si="498"/>
        <v>1.9204246492771664</v>
      </c>
      <c r="P7062" s="12">
        <f t="shared" ca="1" si="499"/>
        <v>0.86649691511593308</v>
      </c>
      <c r="Q7062" s="11" t="str">
        <f t="shared" ca="1" si="487"/>
        <v>A</v>
      </c>
    </row>
    <row r="7063" spans="9:17" x14ac:dyDescent="0.25">
      <c r="I7063" s="11">
        <v>7062</v>
      </c>
      <c r="J7063" s="11">
        <f t="shared" ca="1" si="496"/>
        <v>-0.195959210865431</v>
      </c>
      <c r="K7063" s="11">
        <f t="shared" ca="1" si="497"/>
        <v>3.339414357276715</v>
      </c>
      <c r="L7063" s="11" t="str">
        <f t="shared" ca="1" si="486"/>
        <v>H</v>
      </c>
      <c r="M7063" s="11"/>
      <c r="N7063" s="11">
        <v>7062</v>
      </c>
      <c r="O7063" s="12">
        <f t="shared" ca="1" si="498"/>
        <v>0.9522330555144003</v>
      </c>
      <c r="P7063" s="12">
        <f t="shared" ca="1" si="499"/>
        <v>1.6415948739184338</v>
      </c>
      <c r="Q7063" s="11" t="str">
        <f t="shared" ca="1" si="487"/>
        <v>H</v>
      </c>
    </row>
    <row r="7064" spans="9:17" x14ac:dyDescent="0.25">
      <c r="I7064" s="11">
        <v>7063</v>
      </c>
      <c r="J7064" s="11">
        <f t="shared" ca="1" si="496"/>
        <v>0.62423263377625915</v>
      </c>
      <c r="K7064" s="11">
        <f t="shared" ca="1" si="497"/>
        <v>2.6714699037570719</v>
      </c>
      <c r="L7064" s="11" t="str">
        <f t="shared" ca="1" si="486"/>
        <v>H</v>
      </c>
      <c r="M7064" s="11"/>
      <c r="N7064" s="11">
        <v>7063</v>
      </c>
      <c r="O7064" s="12">
        <f t="shared" ca="1" si="498"/>
        <v>3.2410445595911517</v>
      </c>
      <c r="P7064" s="12">
        <f t="shared" ca="1" si="499"/>
        <v>-1.6393667162757826</v>
      </c>
      <c r="Q7064" s="11" t="str">
        <f t="shared" ca="1" si="487"/>
        <v>A</v>
      </c>
    </row>
    <row r="7065" spans="9:17" x14ac:dyDescent="0.25">
      <c r="I7065" s="11">
        <v>7064</v>
      </c>
      <c r="J7065" s="11">
        <f t="shared" ca="1" si="496"/>
        <v>-0.32615300182568296</v>
      </c>
      <c r="K7065" s="11">
        <f t="shared" ca="1" si="497"/>
        <v>6.0831595436076746E-2</v>
      </c>
      <c r="L7065" s="11" t="str">
        <f t="shared" ca="1" si="486"/>
        <v>H</v>
      </c>
      <c r="M7065" s="11"/>
      <c r="N7065" s="11">
        <v>7064</v>
      </c>
      <c r="O7065" s="12">
        <f t="shared" ca="1" si="498"/>
        <v>0.36829040065943841</v>
      </c>
      <c r="P7065" s="12">
        <f t="shared" ca="1" si="499"/>
        <v>-0.16717742438651628</v>
      </c>
      <c r="Q7065" s="11" t="str">
        <f t="shared" ca="1" si="487"/>
        <v>A</v>
      </c>
    </row>
    <row r="7066" spans="9:17" x14ac:dyDescent="0.25">
      <c r="I7066" s="11">
        <v>7065</v>
      </c>
      <c r="J7066" s="11">
        <f t="shared" ca="1" si="496"/>
        <v>1.419830118561348</v>
      </c>
      <c r="K7066" s="11">
        <f t="shared" ca="1" si="497"/>
        <v>2.8317238411064003</v>
      </c>
      <c r="L7066" s="11" t="str">
        <f t="shared" ca="1" si="486"/>
        <v>H</v>
      </c>
      <c r="M7066" s="11"/>
      <c r="N7066" s="11">
        <v>7065</v>
      </c>
      <c r="O7066" s="12">
        <f t="shared" ca="1" si="498"/>
        <v>1.2645656467888815</v>
      </c>
      <c r="P7066" s="12">
        <f t="shared" ca="1" si="499"/>
        <v>0.59973992074677163</v>
      </c>
      <c r="Q7066" s="11" t="str">
        <f t="shared" ca="1" si="487"/>
        <v>A</v>
      </c>
    </row>
    <row r="7067" spans="9:17" x14ac:dyDescent="0.25">
      <c r="I7067" s="11">
        <v>7066</v>
      </c>
      <c r="J7067" s="11">
        <f t="shared" ca="1" si="496"/>
        <v>2.1719976702810841</v>
      </c>
      <c r="K7067" s="11">
        <f t="shared" ca="1" si="497"/>
        <v>4.652671623886814</v>
      </c>
      <c r="L7067" s="11" t="str">
        <f t="shared" ca="1" si="486"/>
        <v>H</v>
      </c>
      <c r="M7067" s="11"/>
      <c r="N7067" s="11">
        <v>7066</v>
      </c>
      <c r="O7067" s="12">
        <f t="shared" ca="1" si="498"/>
        <v>-1.0165959824159758</v>
      </c>
      <c r="P7067" s="12">
        <f t="shared" ca="1" si="499"/>
        <v>2.1860230150491375</v>
      </c>
      <c r="Q7067" s="11" t="str">
        <f t="shared" ca="1" si="487"/>
        <v>H</v>
      </c>
    </row>
    <row r="7068" spans="9:17" x14ac:dyDescent="0.25">
      <c r="I7068" s="11">
        <v>7067</v>
      </c>
      <c r="J7068" s="11">
        <f t="shared" ca="1" si="496"/>
        <v>0.96098969028952386</v>
      </c>
      <c r="K7068" s="11">
        <f t="shared" ca="1" si="497"/>
        <v>1.3353256585052207</v>
      </c>
      <c r="L7068" s="11" t="str">
        <f t="shared" ca="1" si="486"/>
        <v>H</v>
      </c>
      <c r="M7068" s="11"/>
      <c r="N7068" s="11">
        <v>7067</v>
      </c>
      <c r="O7068" s="12">
        <f t="shared" ca="1" si="498"/>
        <v>7.6006030652181589E-2</v>
      </c>
      <c r="P7068" s="12">
        <f t="shared" ca="1" si="499"/>
        <v>0.51504216544831016</v>
      </c>
      <c r="Q7068" s="11" t="str">
        <f t="shared" ca="1" si="487"/>
        <v>H</v>
      </c>
    </row>
    <row r="7069" spans="9:17" x14ac:dyDescent="0.25">
      <c r="I7069" s="11">
        <v>7068</v>
      </c>
      <c r="J7069" s="11">
        <f t="shared" ca="1" si="496"/>
        <v>-0.68419949791727974</v>
      </c>
      <c r="K7069" s="11">
        <f t="shared" ca="1" si="497"/>
        <v>4.3784689372222925</v>
      </c>
      <c r="L7069" s="11" t="str">
        <f t="shared" ca="1" si="486"/>
        <v>H</v>
      </c>
      <c r="M7069" s="11"/>
      <c r="N7069" s="11">
        <v>7068</v>
      </c>
      <c r="O7069" s="12">
        <f t="shared" ca="1" si="498"/>
        <v>2.71116411887827</v>
      </c>
      <c r="P7069" s="12">
        <f t="shared" ca="1" si="499"/>
        <v>-0.11160826019080239</v>
      </c>
      <c r="Q7069" s="11" t="str">
        <f t="shared" ca="1" si="487"/>
        <v>A</v>
      </c>
    </row>
    <row r="7070" spans="9:17" x14ac:dyDescent="0.25">
      <c r="I7070" s="11">
        <v>7069</v>
      </c>
      <c r="J7070" s="11">
        <f t="shared" ca="1" si="496"/>
        <v>-0.61194563002201752</v>
      </c>
      <c r="K7070" s="11">
        <f t="shared" ca="1" si="497"/>
        <v>3.1402233661578896</v>
      </c>
      <c r="L7070" s="11" t="str">
        <f t="shared" ca="1" si="486"/>
        <v>H</v>
      </c>
      <c r="M7070" s="11"/>
      <c r="N7070" s="11">
        <v>7069</v>
      </c>
      <c r="O7070" s="12">
        <f t="shared" ca="1" si="498"/>
        <v>0.73344160443668649</v>
      </c>
      <c r="P7070" s="12">
        <f t="shared" ca="1" si="499"/>
        <v>2.88126406180929</v>
      </c>
      <c r="Q7070" s="11" t="str">
        <f t="shared" ca="1" si="487"/>
        <v>H</v>
      </c>
    </row>
    <row r="7071" spans="9:17" x14ac:dyDescent="0.25">
      <c r="I7071" s="11">
        <v>7070</v>
      </c>
      <c r="J7071" s="11">
        <f t="shared" ca="1" si="496"/>
        <v>-0.23552392789354892</v>
      </c>
      <c r="K7071" s="11">
        <f t="shared" ca="1" si="497"/>
        <v>1.5993514610053134</v>
      </c>
      <c r="L7071" s="11" t="str">
        <f t="shared" ca="1" si="486"/>
        <v>H</v>
      </c>
      <c r="M7071" s="11"/>
      <c r="N7071" s="11">
        <v>7070</v>
      </c>
      <c r="O7071" s="12">
        <f t="shared" ca="1" si="498"/>
        <v>-2.6279913270544011</v>
      </c>
      <c r="P7071" s="12">
        <f t="shared" ca="1" si="499"/>
        <v>1.0231427510565032</v>
      </c>
      <c r="Q7071" s="11" t="str">
        <f t="shared" ca="1" si="487"/>
        <v>H</v>
      </c>
    </row>
    <row r="7072" spans="9:17" x14ac:dyDescent="0.25">
      <c r="I7072" s="11">
        <v>7071</v>
      </c>
      <c r="J7072" s="11">
        <f t="shared" ca="1" si="496"/>
        <v>0.55355503566345987</v>
      </c>
      <c r="K7072" s="11">
        <f t="shared" ca="1" si="497"/>
        <v>4.6334280705599902</v>
      </c>
      <c r="L7072" s="11" t="str">
        <f t="shared" ca="1" si="486"/>
        <v>H</v>
      </c>
      <c r="M7072" s="11"/>
      <c r="N7072" s="11">
        <v>7071</v>
      </c>
      <c r="O7072" s="12">
        <f t="shared" ca="1" si="498"/>
        <v>-0.9520452781785822</v>
      </c>
      <c r="P7072" s="12">
        <f t="shared" ca="1" si="499"/>
        <v>1.312044648004449</v>
      </c>
      <c r="Q7072" s="11" t="str">
        <f t="shared" ca="1" si="487"/>
        <v>H</v>
      </c>
    </row>
    <row r="7073" spans="9:17" x14ac:dyDescent="0.25">
      <c r="I7073" s="11">
        <v>7072</v>
      </c>
      <c r="J7073" s="11">
        <f t="shared" ca="1" si="496"/>
        <v>1.6641811732446001</v>
      </c>
      <c r="K7073" s="11">
        <f t="shared" ca="1" si="497"/>
        <v>1.912023156175084</v>
      </c>
      <c r="L7073" s="11" t="str">
        <f t="shared" ca="1" si="486"/>
        <v>H</v>
      </c>
      <c r="M7073" s="11"/>
      <c r="N7073" s="11">
        <v>7072</v>
      </c>
      <c r="O7073" s="12">
        <f t="shared" ca="1" si="498"/>
        <v>-6.9205998841194272E-2</v>
      </c>
      <c r="P7073" s="12">
        <f t="shared" ca="1" si="499"/>
        <v>0.62380237101872615</v>
      </c>
      <c r="Q7073" s="11" t="str">
        <f t="shared" ca="1" si="487"/>
        <v>H</v>
      </c>
    </row>
    <row r="7074" spans="9:17" x14ac:dyDescent="0.25">
      <c r="I7074" s="11">
        <v>7073</v>
      </c>
      <c r="J7074" s="11">
        <f t="shared" ca="1" si="496"/>
        <v>0.96927879791301064</v>
      </c>
      <c r="K7074" s="11">
        <f t="shared" ca="1" si="497"/>
        <v>3.8233947836239399</v>
      </c>
      <c r="L7074" s="11" t="str">
        <f t="shared" ca="1" si="486"/>
        <v>H</v>
      </c>
      <c r="M7074" s="11"/>
      <c r="N7074" s="11">
        <v>7073</v>
      </c>
      <c r="O7074" s="12">
        <f t="shared" ca="1" si="498"/>
        <v>0.53541390622553353</v>
      </c>
      <c r="P7074" s="12">
        <f t="shared" ca="1" si="499"/>
        <v>0.18275979305890211</v>
      </c>
      <c r="Q7074" s="11" t="str">
        <f t="shared" ca="1" si="487"/>
        <v>A</v>
      </c>
    </row>
    <row r="7075" spans="9:17" x14ac:dyDescent="0.25">
      <c r="I7075" s="11">
        <v>7074</v>
      </c>
      <c r="J7075" s="11">
        <f t="shared" ca="1" si="496"/>
        <v>2.5647072731594505</v>
      </c>
      <c r="K7075" s="11">
        <f t="shared" ca="1" si="497"/>
        <v>2.2366729471511508</v>
      </c>
      <c r="L7075" s="11" t="str">
        <f t="shared" ca="1" si="486"/>
        <v>A</v>
      </c>
      <c r="M7075" s="11"/>
      <c r="N7075" s="11">
        <v>7074</v>
      </c>
      <c r="O7075" s="12">
        <f t="shared" ca="1" si="498"/>
        <v>0.78026596009331983</v>
      </c>
      <c r="P7075" s="12">
        <f t="shared" ca="1" si="499"/>
        <v>0.63626550404565774</v>
      </c>
      <c r="Q7075" s="11" t="str">
        <f t="shared" ca="1" si="487"/>
        <v>A</v>
      </c>
    </row>
    <row r="7076" spans="9:17" x14ac:dyDescent="0.25">
      <c r="I7076" s="11">
        <v>7075</v>
      </c>
      <c r="J7076" s="11">
        <f t="shared" ca="1" si="496"/>
        <v>-2.0896334990565757E-2</v>
      </c>
      <c r="K7076" s="11">
        <f t="shared" ca="1" si="497"/>
        <v>2.1248343920137285</v>
      </c>
      <c r="L7076" s="11" t="str">
        <f t="shared" ca="1" si="486"/>
        <v>H</v>
      </c>
      <c r="M7076" s="11"/>
      <c r="N7076" s="11">
        <v>7075</v>
      </c>
      <c r="O7076" s="12">
        <f t="shared" ca="1" si="498"/>
        <v>-0.60557874368793785</v>
      </c>
      <c r="P7076" s="12">
        <f t="shared" ca="1" si="499"/>
        <v>-0.46990450972850684</v>
      </c>
      <c r="Q7076" s="11" t="str">
        <f t="shared" ca="1" si="487"/>
        <v>H</v>
      </c>
    </row>
    <row r="7077" spans="9:17" x14ac:dyDescent="0.25">
      <c r="I7077" s="11">
        <v>7076</v>
      </c>
      <c r="J7077" s="11">
        <f t="shared" ca="1" si="496"/>
        <v>1.8651134720456646</v>
      </c>
      <c r="K7077" s="11">
        <f t="shared" ca="1" si="497"/>
        <v>0.45475249374614446</v>
      </c>
      <c r="L7077" s="11" t="str">
        <f t="shared" ca="1" si="486"/>
        <v>A</v>
      </c>
      <c r="M7077" s="11"/>
      <c r="N7077" s="11">
        <v>7076</v>
      </c>
      <c r="O7077" s="12">
        <f t="shared" ca="1" si="498"/>
        <v>0.50989499231893887</v>
      </c>
      <c r="P7077" s="12">
        <f t="shared" ca="1" si="499"/>
        <v>1.0544383429398405</v>
      </c>
      <c r="Q7077" s="11" t="str">
        <f t="shared" ca="1" si="487"/>
        <v>H</v>
      </c>
    </row>
    <row r="7078" spans="9:17" x14ac:dyDescent="0.25">
      <c r="I7078" s="11">
        <v>7077</v>
      </c>
      <c r="J7078" s="11">
        <f t="shared" ca="1" si="496"/>
        <v>0.78391107881005151</v>
      </c>
      <c r="K7078" s="11">
        <f t="shared" ca="1" si="497"/>
        <v>1.365122902418898</v>
      </c>
      <c r="L7078" s="11" t="str">
        <f t="shared" ca="1" si="486"/>
        <v>H</v>
      </c>
      <c r="M7078" s="11"/>
      <c r="N7078" s="11">
        <v>7077</v>
      </c>
      <c r="O7078" s="12">
        <f t="shared" ca="1" si="498"/>
        <v>0.24201479628918882</v>
      </c>
      <c r="P7078" s="12">
        <f t="shared" ca="1" si="499"/>
        <v>0.24993158348647537</v>
      </c>
      <c r="Q7078" s="11" t="str">
        <f t="shared" ca="1" si="487"/>
        <v>H</v>
      </c>
    </row>
    <row r="7079" spans="9:17" x14ac:dyDescent="0.25">
      <c r="I7079" s="11">
        <v>7078</v>
      </c>
      <c r="J7079" s="11">
        <f t="shared" ca="1" si="496"/>
        <v>-0.11861562911063095</v>
      </c>
      <c r="K7079" s="11">
        <f t="shared" ca="1" si="497"/>
        <v>5.3259167892362793</v>
      </c>
      <c r="L7079" s="11" t="str">
        <f t="shared" ca="1" si="486"/>
        <v>H</v>
      </c>
      <c r="M7079" s="11"/>
      <c r="N7079" s="11">
        <v>7078</v>
      </c>
      <c r="O7079" s="12">
        <f t="shared" ca="1" si="498"/>
        <v>-1.3363000012009327</v>
      </c>
      <c r="P7079" s="12">
        <f t="shared" ca="1" si="499"/>
        <v>2.4656479317791566</v>
      </c>
      <c r="Q7079" s="11" t="str">
        <f t="shared" ca="1" si="487"/>
        <v>H</v>
      </c>
    </row>
    <row r="7080" spans="9:17" x14ac:dyDescent="0.25">
      <c r="I7080" s="11">
        <v>7079</v>
      </c>
      <c r="J7080" s="11">
        <f t="shared" ca="1" si="496"/>
        <v>0.82753956955186347</v>
      </c>
      <c r="K7080" s="11">
        <f t="shared" ca="1" si="497"/>
        <v>1.0542442272970716</v>
      </c>
      <c r="L7080" s="11" t="str">
        <f t="shared" ca="1" si="486"/>
        <v>H</v>
      </c>
      <c r="M7080" s="11"/>
      <c r="N7080" s="11">
        <v>7079</v>
      </c>
      <c r="O7080" s="12">
        <f t="shared" ca="1" si="498"/>
        <v>-0.58482190643804888</v>
      </c>
      <c r="P7080" s="12">
        <f t="shared" ca="1" si="499"/>
        <v>1.392796017824395</v>
      </c>
      <c r="Q7080" s="11" t="str">
        <f t="shared" ca="1" si="487"/>
        <v>H</v>
      </c>
    </row>
    <row r="7081" spans="9:17" x14ac:dyDescent="0.25">
      <c r="I7081" s="11">
        <v>7080</v>
      </c>
      <c r="J7081" s="11">
        <f t="shared" ca="1" si="496"/>
        <v>-2.9731525497091682E-2</v>
      </c>
      <c r="K7081" s="11">
        <f t="shared" ca="1" si="497"/>
        <v>4.2891491437202642</v>
      </c>
      <c r="L7081" s="11" t="str">
        <f t="shared" ca="1" si="486"/>
        <v>H</v>
      </c>
      <c r="M7081" s="11"/>
      <c r="N7081" s="11">
        <v>7080</v>
      </c>
      <c r="O7081" s="12">
        <f t="shared" ca="1" si="498"/>
        <v>3.4573021321767317E-2</v>
      </c>
      <c r="P7081" s="12">
        <f t="shared" ca="1" si="499"/>
        <v>1.9070142959902339</v>
      </c>
      <c r="Q7081" s="11" t="str">
        <f t="shared" ca="1" si="487"/>
        <v>H</v>
      </c>
    </row>
    <row r="7082" spans="9:17" x14ac:dyDescent="0.25">
      <c r="I7082" s="11">
        <v>7081</v>
      </c>
      <c r="J7082" s="11">
        <f t="shared" ca="1" si="496"/>
        <v>-0.1831915588711911</v>
      </c>
      <c r="K7082" s="11">
        <f t="shared" ca="1" si="497"/>
        <v>2.8481774955621741</v>
      </c>
      <c r="L7082" s="11" t="str">
        <f t="shared" ca="1" si="486"/>
        <v>H</v>
      </c>
      <c r="M7082" s="11"/>
      <c r="N7082" s="11">
        <v>7081</v>
      </c>
      <c r="O7082" s="12">
        <f t="shared" ca="1" si="498"/>
        <v>-1.1751790186781395</v>
      </c>
      <c r="P7082" s="12">
        <f t="shared" ca="1" si="499"/>
        <v>5.4632468295462422E-2</v>
      </c>
      <c r="Q7082" s="11" t="str">
        <f t="shared" ca="1" si="487"/>
        <v>H</v>
      </c>
    </row>
    <row r="7083" spans="9:17" x14ac:dyDescent="0.25">
      <c r="I7083" s="11">
        <v>7082</v>
      </c>
      <c r="J7083" s="11">
        <f t="shared" ca="1" si="496"/>
        <v>0.77592728319379034</v>
      </c>
      <c r="K7083" s="11">
        <f t="shared" ca="1" si="497"/>
        <v>2.9992404625776028</v>
      </c>
      <c r="L7083" s="11" t="str">
        <f t="shared" ca="1" si="486"/>
        <v>H</v>
      </c>
      <c r="M7083" s="11"/>
      <c r="N7083" s="11">
        <v>7082</v>
      </c>
      <c r="O7083" s="12">
        <f t="shared" ca="1" si="498"/>
        <v>0.95112895350298921</v>
      </c>
      <c r="P7083" s="12">
        <f t="shared" ca="1" si="499"/>
        <v>0.5314120380710331</v>
      </c>
      <c r="Q7083" s="11" t="str">
        <f t="shared" ca="1" si="487"/>
        <v>A</v>
      </c>
    </row>
    <row r="7084" spans="9:17" x14ac:dyDescent="0.25">
      <c r="I7084" s="11">
        <v>7083</v>
      </c>
      <c r="J7084" s="11">
        <f t="shared" ca="1" si="496"/>
        <v>0.32470081496934344</v>
      </c>
      <c r="K7084" s="11">
        <f t="shared" ca="1" si="497"/>
        <v>1.8785401007296156</v>
      </c>
      <c r="L7084" s="11" t="str">
        <f t="shared" ca="1" si="486"/>
        <v>H</v>
      </c>
      <c r="M7084" s="11"/>
      <c r="N7084" s="11">
        <v>7083</v>
      </c>
      <c r="O7084" s="12">
        <f t="shared" ca="1" si="498"/>
        <v>-0.10010030902000988</v>
      </c>
      <c r="P7084" s="12">
        <f t="shared" ca="1" si="499"/>
        <v>-0.11799004746380382</v>
      </c>
      <c r="Q7084" s="11" t="str">
        <f t="shared" ca="1" si="487"/>
        <v>A</v>
      </c>
    </row>
    <row r="7085" spans="9:17" x14ac:dyDescent="0.25">
      <c r="I7085" s="11">
        <v>7084</v>
      </c>
      <c r="J7085" s="11">
        <f t="shared" ca="1" si="496"/>
        <v>1.89354759946853</v>
      </c>
      <c r="K7085" s="11">
        <f t="shared" ca="1" si="497"/>
        <v>4.4150941665748613</v>
      </c>
      <c r="L7085" s="11" t="str">
        <f t="shared" ca="1" si="486"/>
        <v>H</v>
      </c>
      <c r="M7085" s="11"/>
      <c r="N7085" s="11">
        <v>7084</v>
      </c>
      <c r="O7085" s="12">
        <f t="shared" ca="1" si="498"/>
        <v>0.40053808566808785</v>
      </c>
      <c r="P7085" s="12">
        <f t="shared" ca="1" si="499"/>
        <v>2.6806769040466469</v>
      </c>
      <c r="Q7085" s="11" t="str">
        <f t="shared" ca="1" si="487"/>
        <v>H</v>
      </c>
    </row>
    <row r="7086" spans="9:17" x14ac:dyDescent="0.25">
      <c r="I7086" s="11">
        <v>7085</v>
      </c>
      <c r="J7086" s="11">
        <f t="shared" ca="1" si="496"/>
        <v>0.29028023615312848</v>
      </c>
      <c r="K7086" s="11">
        <f t="shared" ca="1" si="497"/>
        <v>-0.72479389700233376</v>
      </c>
      <c r="L7086" s="11" t="str">
        <f t="shared" ca="1" si="486"/>
        <v>A</v>
      </c>
      <c r="M7086" s="11"/>
      <c r="N7086" s="11">
        <v>7085</v>
      </c>
      <c r="O7086" s="12">
        <f t="shared" ca="1" si="498"/>
        <v>0.97074330746863935</v>
      </c>
      <c r="P7086" s="12">
        <f t="shared" ca="1" si="499"/>
        <v>-0.6499640839092391</v>
      </c>
      <c r="Q7086" s="11" t="str">
        <f t="shared" ca="1" si="487"/>
        <v>A</v>
      </c>
    </row>
    <row r="7087" spans="9:17" x14ac:dyDescent="0.25">
      <c r="I7087" s="11">
        <v>7086</v>
      </c>
      <c r="J7087" s="11">
        <f t="shared" ca="1" si="496"/>
        <v>-0.33637622417681878</v>
      </c>
      <c r="K7087" s="11">
        <f t="shared" ca="1" si="497"/>
        <v>0.97126545238009632</v>
      </c>
      <c r="L7087" s="11" t="str">
        <f t="shared" ca="1" si="486"/>
        <v>H</v>
      </c>
      <c r="M7087" s="11"/>
      <c r="N7087" s="11">
        <v>7086</v>
      </c>
      <c r="O7087" s="12">
        <f t="shared" ca="1" si="498"/>
        <v>2.579267008888027</v>
      </c>
      <c r="P7087" s="12">
        <f t="shared" ca="1" si="499"/>
        <v>1.5537010407608991</v>
      </c>
      <c r="Q7087" s="11" t="str">
        <f t="shared" ca="1" si="487"/>
        <v>A</v>
      </c>
    </row>
    <row r="7088" spans="9:17" x14ac:dyDescent="0.25">
      <c r="I7088" s="11">
        <v>7087</v>
      </c>
      <c r="J7088" s="11">
        <f t="shared" ca="1" si="496"/>
        <v>1.7530397386700773</v>
      </c>
      <c r="K7088" s="11">
        <f t="shared" ca="1" si="497"/>
        <v>-0.64092768359831132</v>
      </c>
      <c r="L7088" s="11" t="str">
        <f t="shared" ca="1" si="486"/>
        <v>A</v>
      </c>
      <c r="M7088" s="11"/>
      <c r="N7088" s="11">
        <v>7087</v>
      </c>
      <c r="O7088" s="12">
        <f t="shared" ca="1" si="498"/>
        <v>0.18500436556143462</v>
      </c>
      <c r="P7088" s="12">
        <f t="shared" ca="1" si="499"/>
        <v>-1.6760200741064182</v>
      </c>
      <c r="Q7088" s="11" t="str">
        <f t="shared" ca="1" si="487"/>
        <v>A</v>
      </c>
    </row>
    <row r="7089" spans="9:17" x14ac:dyDescent="0.25">
      <c r="I7089" s="11">
        <v>7088</v>
      </c>
      <c r="J7089" s="11">
        <f t="shared" ca="1" si="496"/>
        <v>0.96985812703414798</v>
      </c>
      <c r="K7089" s="11">
        <f t="shared" ca="1" si="497"/>
        <v>2.4039644921753021</v>
      </c>
      <c r="L7089" s="11" t="str">
        <f t="shared" ca="1" si="486"/>
        <v>H</v>
      </c>
      <c r="M7089" s="11"/>
      <c r="N7089" s="11">
        <v>7088</v>
      </c>
      <c r="O7089" s="12">
        <f t="shared" ca="1" si="498"/>
        <v>-0.59779351384038515</v>
      </c>
      <c r="P7089" s="12">
        <f t="shared" ca="1" si="499"/>
        <v>0.95766435185977405</v>
      </c>
      <c r="Q7089" s="11" t="str">
        <f t="shared" ca="1" si="487"/>
        <v>H</v>
      </c>
    </row>
    <row r="7090" spans="9:17" x14ac:dyDescent="0.25">
      <c r="I7090" s="11">
        <v>7089</v>
      </c>
      <c r="J7090" s="11">
        <f t="shared" ca="1" si="496"/>
        <v>-0.41290270456751188</v>
      </c>
      <c r="K7090" s="11">
        <f t="shared" ca="1" si="497"/>
        <v>3.7869202738303613</v>
      </c>
      <c r="L7090" s="11" t="str">
        <f t="shared" ca="1" si="486"/>
        <v>H</v>
      </c>
      <c r="M7090" s="11"/>
      <c r="N7090" s="11">
        <v>7089</v>
      </c>
      <c r="O7090" s="12">
        <f t="shared" ca="1" si="498"/>
        <v>0.18830917835003763</v>
      </c>
      <c r="P7090" s="12">
        <f t="shared" ca="1" si="499"/>
        <v>0.7302889277365866</v>
      </c>
      <c r="Q7090" s="11" t="str">
        <f t="shared" ca="1" si="487"/>
        <v>H</v>
      </c>
    </row>
    <row r="7091" spans="9:17" x14ac:dyDescent="0.25">
      <c r="I7091" s="11">
        <v>7090</v>
      </c>
      <c r="J7091" s="11">
        <f t="shared" ca="1" si="496"/>
        <v>2.1277128666859411</v>
      </c>
      <c r="K7091" s="11">
        <f t="shared" ca="1" si="497"/>
        <v>2.190465396822229</v>
      </c>
      <c r="L7091" s="11" t="str">
        <f t="shared" ca="1" si="486"/>
        <v>H</v>
      </c>
      <c r="M7091" s="11"/>
      <c r="N7091" s="11">
        <v>7090</v>
      </c>
      <c r="O7091" s="12">
        <f t="shared" ca="1" si="498"/>
        <v>-0.78474940253097847</v>
      </c>
      <c r="P7091" s="12">
        <f t="shared" ca="1" si="499"/>
        <v>3.7018107507407776</v>
      </c>
      <c r="Q7091" s="11" t="str">
        <f t="shared" ca="1" si="487"/>
        <v>H</v>
      </c>
    </row>
    <row r="7092" spans="9:17" x14ac:dyDescent="0.25">
      <c r="I7092" s="11">
        <v>7091</v>
      </c>
      <c r="J7092" s="11">
        <f t="shared" ca="1" si="496"/>
        <v>3.8530151394670922</v>
      </c>
      <c r="K7092" s="11">
        <f t="shared" ca="1" si="497"/>
        <v>1.2507421042890967</v>
      </c>
      <c r="L7092" s="11" t="str">
        <f t="shared" ca="1" si="486"/>
        <v>A</v>
      </c>
      <c r="M7092" s="11"/>
      <c r="N7092" s="11">
        <v>7091</v>
      </c>
      <c r="O7092" s="12">
        <f t="shared" ca="1" si="498"/>
        <v>0.50108920905977694</v>
      </c>
      <c r="P7092" s="12">
        <f t="shared" ca="1" si="499"/>
        <v>1.7204471092730707</v>
      </c>
      <c r="Q7092" s="11" t="str">
        <f t="shared" ca="1" si="487"/>
        <v>H</v>
      </c>
    </row>
    <row r="7093" spans="9:17" x14ac:dyDescent="0.25">
      <c r="I7093" s="11">
        <v>7092</v>
      </c>
      <c r="J7093" s="11">
        <f t="shared" ca="1" si="496"/>
        <v>5.9207237567308502E-2</v>
      </c>
      <c r="K7093" s="11">
        <f t="shared" ca="1" si="497"/>
        <v>2.0844764103965661</v>
      </c>
      <c r="L7093" s="11" t="str">
        <f t="shared" ca="1" si="486"/>
        <v>H</v>
      </c>
      <c r="M7093" s="11"/>
      <c r="N7093" s="11">
        <v>7092</v>
      </c>
      <c r="O7093" s="12">
        <f t="shared" ca="1" si="498"/>
        <v>1.994888552111626</v>
      </c>
      <c r="P7093" s="12">
        <f t="shared" ca="1" si="499"/>
        <v>-0.15826934560886574</v>
      </c>
      <c r="Q7093" s="11" t="str">
        <f t="shared" ca="1" si="487"/>
        <v>A</v>
      </c>
    </row>
    <row r="7094" spans="9:17" x14ac:dyDescent="0.25">
      <c r="I7094" s="11">
        <v>7093</v>
      </c>
      <c r="J7094" s="11">
        <f t="shared" ca="1" si="496"/>
        <v>0.62111845175728475</v>
      </c>
      <c r="K7094" s="11">
        <f t="shared" ca="1" si="497"/>
        <v>2.3780563162148605</v>
      </c>
      <c r="L7094" s="11" t="str">
        <f t="shared" ca="1" si="486"/>
        <v>H</v>
      </c>
      <c r="M7094" s="11"/>
      <c r="N7094" s="11">
        <v>7093</v>
      </c>
      <c r="O7094" s="12">
        <f t="shared" ca="1" si="498"/>
        <v>1.2897809944266088</v>
      </c>
      <c r="P7094" s="12">
        <f t="shared" ca="1" si="499"/>
        <v>1.7432982312738898</v>
      </c>
      <c r="Q7094" s="11" t="str">
        <f t="shared" ca="1" si="487"/>
        <v>H</v>
      </c>
    </row>
    <row r="7095" spans="9:17" x14ac:dyDescent="0.25">
      <c r="I7095" s="11">
        <v>7094</v>
      </c>
      <c r="J7095" s="11">
        <f t="shared" ca="1" si="496"/>
        <v>1.4344449824255272</v>
      </c>
      <c r="K7095" s="11">
        <f t="shared" ca="1" si="497"/>
        <v>3.7397404212623346</v>
      </c>
      <c r="L7095" s="11" t="str">
        <f t="shared" ca="1" si="486"/>
        <v>H</v>
      </c>
      <c r="M7095" s="11"/>
      <c r="N7095" s="11">
        <v>7094</v>
      </c>
      <c r="O7095" s="12">
        <f t="shared" ca="1" si="498"/>
        <v>1.6832579858140113</v>
      </c>
      <c r="P7095" s="12">
        <f t="shared" ca="1" si="499"/>
        <v>-1.4043428901152053</v>
      </c>
      <c r="Q7095" s="11" t="str">
        <f t="shared" ca="1" si="487"/>
        <v>A</v>
      </c>
    </row>
    <row r="7096" spans="9:17" x14ac:dyDescent="0.25">
      <c r="I7096" s="11">
        <v>7095</v>
      </c>
      <c r="J7096" s="11">
        <f t="shared" ca="1" si="496"/>
        <v>1.036053623148989</v>
      </c>
      <c r="K7096" s="11">
        <f t="shared" ca="1" si="497"/>
        <v>2.5102880071459044</v>
      </c>
      <c r="L7096" s="11" t="str">
        <f t="shared" ca="1" si="486"/>
        <v>H</v>
      </c>
      <c r="M7096" s="11"/>
      <c r="N7096" s="11">
        <v>7095</v>
      </c>
      <c r="O7096" s="12">
        <f t="shared" ca="1" si="498"/>
        <v>2.1176576955840059</v>
      </c>
      <c r="P7096" s="12">
        <f t="shared" ca="1" si="499"/>
        <v>1.7042215183934868</v>
      </c>
      <c r="Q7096" s="11" t="str">
        <f t="shared" ca="1" si="487"/>
        <v>A</v>
      </c>
    </row>
    <row r="7097" spans="9:17" x14ac:dyDescent="0.25">
      <c r="I7097" s="11">
        <v>7096</v>
      </c>
      <c r="J7097" s="11">
        <f t="shared" ca="1" si="496"/>
        <v>1.0641011260305755</v>
      </c>
      <c r="K7097" s="11">
        <f t="shared" ca="1" si="497"/>
        <v>3.4786864299422784</v>
      </c>
      <c r="L7097" s="11" t="str">
        <f t="shared" ca="1" si="486"/>
        <v>H</v>
      </c>
      <c r="M7097" s="11"/>
      <c r="N7097" s="11">
        <v>7096</v>
      </c>
      <c r="O7097" s="12">
        <f t="shared" ca="1" si="498"/>
        <v>1.4758263163143743</v>
      </c>
      <c r="P7097" s="12">
        <f t="shared" ca="1" si="499"/>
        <v>-0.19912382875123824</v>
      </c>
      <c r="Q7097" s="11" t="str">
        <f t="shared" ca="1" si="487"/>
        <v>A</v>
      </c>
    </row>
    <row r="7098" spans="9:17" x14ac:dyDescent="0.25">
      <c r="I7098" s="11">
        <v>7097</v>
      </c>
      <c r="J7098" s="11">
        <f t="shared" ca="1" si="496"/>
        <v>2.202765173978074</v>
      </c>
      <c r="K7098" s="11">
        <f t="shared" ca="1" si="497"/>
        <v>2.1666071570158243</v>
      </c>
      <c r="L7098" s="11" t="str">
        <f t="shared" ca="1" si="486"/>
        <v>A</v>
      </c>
      <c r="M7098" s="11"/>
      <c r="N7098" s="11">
        <v>7097</v>
      </c>
      <c r="O7098" s="12">
        <f t="shared" ca="1" si="498"/>
        <v>0.21652367101795328</v>
      </c>
      <c r="P7098" s="12">
        <f t="shared" ca="1" si="499"/>
        <v>1.9607496185251099</v>
      </c>
      <c r="Q7098" s="11" t="str">
        <f t="shared" ca="1" si="487"/>
        <v>H</v>
      </c>
    </row>
    <row r="7099" spans="9:17" x14ac:dyDescent="0.25">
      <c r="I7099" s="11">
        <v>7098</v>
      </c>
      <c r="J7099" s="11">
        <f t="shared" ca="1" si="496"/>
        <v>0.73687072228190975</v>
      </c>
      <c r="K7099" s="11">
        <f t="shared" ca="1" si="497"/>
        <v>1.2879944746033296</v>
      </c>
      <c r="L7099" s="11" t="str">
        <f t="shared" ca="1" si="486"/>
        <v>H</v>
      </c>
      <c r="M7099" s="11"/>
      <c r="N7099" s="11">
        <v>7098</v>
      </c>
      <c r="O7099" s="12">
        <f t="shared" ca="1" si="498"/>
        <v>3.1020683968344072</v>
      </c>
      <c r="P7099" s="12">
        <f t="shared" ca="1" si="499"/>
        <v>1.6354815192085588</v>
      </c>
      <c r="Q7099" s="11" t="str">
        <f t="shared" ca="1" si="487"/>
        <v>A</v>
      </c>
    </row>
    <row r="7100" spans="9:17" x14ac:dyDescent="0.25">
      <c r="I7100" s="11">
        <v>7099</v>
      </c>
      <c r="J7100" s="11">
        <f t="shared" ca="1" si="496"/>
        <v>1.9976621612602532</v>
      </c>
      <c r="K7100" s="11">
        <f t="shared" ca="1" si="497"/>
        <v>2.9920742988797766</v>
      </c>
      <c r="L7100" s="11" t="str">
        <f t="shared" ca="1" si="486"/>
        <v>H</v>
      </c>
      <c r="M7100" s="11"/>
      <c r="N7100" s="11">
        <v>7099</v>
      </c>
      <c r="O7100" s="12">
        <f t="shared" ca="1" si="498"/>
        <v>0.17018939469462163</v>
      </c>
      <c r="P7100" s="12">
        <f t="shared" ca="1" si="499"/>
        <v>-0.85985425080731925</v>
      </c>
      <c r="Q7100" s="11" t="str">
        <f t="shared" ca="1" si="487"/>
        <v>A</v>
      </c>
    </row>
    <row r="7101" spans="9:17" x14ac:dyDescent="0.25">
      <c r="I7101" s="11">
        <v>7100</v>
      </c>
      <c r="J7101" s="11">
        <f t="shared" ca="1" si="496"/>
        <v>0.57358231671915139</v>
      </c>
      <c r="K7101" s="11">
        <f t="shared" ca="1" si="497"/>
        <v>2.1910502960645215</v>
      </c>
      <c r="L7101" s="11" t="str">
        <f t="shared" ca="1" si="486"/>
        <v>H</v>
      </c>
      <c r="M7101" s="11"/>
      <c r="N7101" s="11">
        <v>7100</v>
      </c>
      <c r="O7101" s="12">
        <f t="shared" ca="1" si="498"/>
        <v>1.8989087795388213</v>
      </c>
      <c r="P7101" s="12">
        <f t="shared" ca="1" si="499"/>
        <v>0.38117342635285123</v>
      </c>
      <c r="Q7101" s="11" t="str">
        <f t="shared" ca="1" si="487"/>
        <v>A</v>
      </c>
    </row>
    <row r="7102" spans="9:17" x14ac:dyDescent="0.25">
      <c r="I7102" s="11">
        <v>7101</v>
      </c>
      <c r="J7102" s="11">
        <f t="shared" ca="1" si="496"/>
        <v>-0.35641659713257445</v>
      </c>
      <c r="K7102" s="11">
        <f t="shared" ca="1" si="497"/>
        <v>0.83793149163649905</v>
      </c>
      <c r="L7102" s="11" t="str">
        <f t="shared" ca="1" si="486"/>
        <v>H</v>
      </c>
      <c r="M7102" s="11"/>
      <c r="N7102" s="11">
        <v>7101</v>
      </c>
      <c r="O7102" s="12">
        <f t="shared" ca="1" si="498"/>
        <v>0.41366817335476536</v>
      </c>
      <c r="P7102" s="12">
        <f t="shared" ca="1" si="499"/>
        <v>0.67316905793580217</v>
      </c>
      <c r="Q7102" s="11" t="str">
        <f t="shared" ca="1" si="487"/>
        <v>H</v>
      </c>
    </row>
    <row r="7103" spans="9:17" x14ac:dyDescent="0.25">
      <c r="I7103" s="11">
        <v>7102</v>
      </c>
      <c r="J7103" s="11">
        <f t="shared" ca="1" si="496"/>
        <v>0.75267544898518357</v>
      </c>
      <c r="K7103" s="11">
        <f t="shared" ca="1" si="497"/>
        <v>1.4382595232971371</v>
      </c>
      <c r="L7103" s="11" t="str">
        <f t="shared" ca="1" si="486"/>
        <v>H</v>
      </c>
      <c r="M7103" s="11"/>
      <c r="N7103" s="11">
        <v>7102</v>
      </c>
      <c r="O7103" s="12">
        <f t="shared" ca="1" si="498"/>
        <v>-0.85635357522606892</v>
      </c>
      <c r="P7103" s="12">
        <f t="shared" ca="1" si="499"/>
        <v>1.2084676761333446</v>
      </c>
      <c r="Q7103" s="11" t="str">
        <f t="shared" ca="1" si="487"/>
        <v>H</v>
      </c>
    </row>
    <row r="7104" spans="9:17" x14ac:dyDescent="0.25">
      <c r="I7104" s="11">
        <v>7103</v>
      </c>
      <c r="J7104" s="11">
        <f t="shared" ca="1" si="496"/>
        <v>1.0467900573841891</v>
      </c>
      <c r="K7104" s="11">
        <f t="shared" ca="1" si="497"/>
        <v>0.86410901011376184</v>
      </c>
      <c r="L7104" s="11" t="str">
        <f t="shared" ca="1" si="486"/>
        <v>A</v>
      </c>
      <c r="M7104" s="11"/>
      <c r="N7104" s="11">
        <v>7103</v>
      </c>
      <c r="O7104" s="12">
        <f t="shared" ca="1" si="498"/>
        <v>0.71875470959674215</v>
      </c>
      <c r="P7104" s="12">
        <f t="shared" ca="1" si="499"/>
        <v>0.84404408075415316</v>
      </c>
      <c r="Q7104" s="11" t="str">
        <f t="shared" ca="1" si="487"/>
        <v>H</v>
      </c>
    </row>
    <row r="7105" spans="9:17" x14ac:dyDescent="0.25">
      <c r="I7105" s="11">
        <v>7104</v>
      </c>
      <c r="J7105" s="11">
        <f t="shared" ca="1" si="496"/>
        <v>1.1591365510640288</v>
      </c>
      <c r="K7105" s="11">
        <f t="shared" ca="1" si="497"/>
        <v>-0.16070480634889117</v>
      </c>
      <c r="L7105" s="11" t="str">
        <f t="shared" ca="1" si="486"/>
        <v>A</v>
      </c>
      <c r="M7105" s="11"/>
      <c r="N7105" s="11">
        <v>7104</v>
      </c>
      <c r="O7105" s="12">
        <f t="shared" ca="1" si="498"/>
        <v>0.34851982482568689</v>
      </c>
      <c r="P7105" s="12">
        <f t="shared" ca="1" si="499"/>
        <v>4.0560563965415461</v>
      </c>
      <c r="Q7105" s="11" t="str">
        <f t="shared" ca="1" si="487"/>
        <v>H</v>
      </c>
    </row>
    <row r="7106" spans="9:17" x14ac:dyDescent="0.25">
      <c r="I7106" s="11">
        <v>7105</v>
      </c>
      <c r="J7106" s="11">
        <f t="shared" ca="1" si="496"/>
        <v>0.59750618017737467</v>
      </c>
      <c r="K7106" s="11">
        <f t="shared" ca="1" si="497"/>
        <v>1.1829635613213292</v>
      </c>
      <c r="L7106" s="11" t="str">
        <f t="shared" ca="1" si="486"/>
        <v>H</v>
      </c>
      <c r="M7106" s="11"/>
      <c r="N7106" s="11">
        <v>7105</v>
      </c>
      <c r="O7106" s="12">
        <f t="shared" ca="1" si="498"/>
        <v>-2.6260885805369494</v>
      </c>
      <c r="P7106" s="12">
        <f t="shared" ca="1" si="499"/>
        <v>1.4506068461036297</v>
      </c>
      <c r="Q7106" s="11" t="str">
        <f t="shared" ca="1" si="487"/>
        <v>H</v>
      </c>
    </row>
    <row r="7107" spans="9:17" x14ac:dyDescent="0.25">
      <c r="I7107" s="11">
        <v>7106</v>
      </c>
      <c r="J7107" s="11">
        <f t="shared" ref="J7107:J7170" ca="1" si="500">NORMINV(RAND(), $D$3,$F$3)</f>
        <v>-4.5105016045853263E-3</v>
      </c>
      <c r="K7107" s="11">
        <f t="shared" ref="K7107:K7170" ca="1" si="501">NORMINV(RAND(), $D$2,$F$2)</f>
        <v>4.3999398779908088</v>
      </c>
      <c r="L7107" s="11" t="str">
        <f t="shared" ca="1" si="486"/>
        <v>H</v>
      </c>
      <c r="M7107" s="11"/>
      <c r="N7107" s="11">
        <v>7106</v>
      </c>
      <c r="O7107" s="12">
        <f t="shared" ref="O7107:O7170" ca="1" si="502">NORMINV(RAND(), $D$11,$F$11)</f>
        <v>-0.23965691400450073</v>
      </c>
      <c r="P7107" s="12">
        <f t="shared" ref="P7107:P7170" ca="1" si="503">NORMINV(RAND(), $D$10,$F$10)</f>
        <v>-0.36060390694004196</v>
      </c>
      <c r="Q7107" s="11" t="str">
        <f t="shared" ca="1" si="487"/>
        <v>A</v>
      </c>
    </row>
    <row r="7108" spans="9:17" x14ac:dyDescent="0.25">
      <c r="I7108" s="11">
        <v>7107</v>
      </c>
      <c r="J7108" s="11">
        <f t="shared" ca="1" si="500"/>
        <v>1.190302908982229</v>
      </c>
      <c r="K7108" s="11">
        <f t="shared" ca="1" si="501"/>
        <v>2.1976201264946389</v>
      </c>
      <c r="L7108" s="11" t="str">
        <f t="shared" ca="1" si="486"/>
        <v>H</v>
      </c>
      <c r="M7108" s="11"/>
      <c r="N7108" s="11">
        <v>7107</v>
      </c>
      <c r="O7108" s="12">
        <f t="shared" ca="1" si="502"/>
        <v>2.1294779864914624</v>
      </c>
      <c r="P7108" s="12">
        <f t="shared" ca="1" si="503"/>
        <v>-5.7866542987896619E-2</v>
      </c>
      <c r="Q7108" s="11" t="str">
        <f t="shared" ca="1" si="487"/>
        <v>A</v>
      </c>
    </row>
    <row r="7109" spans="9:17" x14ac:dyDescent="0.25">
      <c r="I7109" s="11">
        <v>7108</v>
      </c>
      <c r="J7109" s="11">
        <f t="shared" ca="1" si="500"/>
        <v>1.7821528697234008</v>
      </c>
      <c r="K7109" s="11">
        <f t="shared" ca="1" si="501"/>
        <v>2.320274144828455</v>
      </c>
      <c r="L7109" s="11" t="str">
        <f t="shared" ca="1" si="486"/>
        <v>H</v>
      </c>
      <c r="M7109" s="11"/>
      <c r="N7109" s="11">
        <v>7108</v>
      </c>
      <c r="O7109" s="12">
        <f t="shared" ca="1" si="502"/>
        <v>-0.4379243924939108</v>
      </c>
      <c r="P7109" s="12">
        <f t="shared" ca="1" si="503"/>
        <v>1.3547934830245467</v>
      </c>
      <c r="Q7109" s="11" t="str">
        <f t="shared" ca="1" si="487"/>
        <v>H</v>
      </c>
    </row>
    <row r="7110" spans="9:17" x14ac:dyDescent="0.25">
      <c r="I7110" s="11">
        <v>7109</v>
      </c>
      <c r="J7110" s="11">
        <f t="shared" ca="1" si="500"/>
        <v>-0.77222315399352637</v>
      </c>
      <c r="K7110" s="11">
        <f t="shared" ca="1" si="501"/>
        <v>1.9704612747201224</v>
      </c>
      <c r="L7110" s="11" t="str">
        <f t="shared" ca="1" si="486"/>
        <v>H</v>
      </c>
      <c r="M7110" s="11"/>
      <c r="N7110" s="11">
        <v>7109</v>
      </c>
      <c r="O7110" s="12">
        <f t="shared" ca="1" si="502"/>
        <v>0.86923108616594902</v>
      </c>
      <c r="P7110" s="12">
        <f t="shared" ca="1" si="503"/>
        <v>-1.3674355132541862</v>
      </c>
      <c r="Q7110" s="11" t="str">
        <f t="shared" ca="1" si="487"/>
        <v>A</v>
      </c>
    </row>
    <row r="7111" spans="9:17" x14ac:dyDescent="0.25">
      <c r="I7111" s="11">
        <v>7110</v>
      </c>
      <c r="J7111" s="11">
        <f t="shared" ca="1" si="500"/>
        <v>0.39033790479585084</v>
      </c>
      <c r="K7111" s="11">
        <f t="shared" ca="1" si="501"/>
        <v>2.8704540477315454</v>
      </c>
      <c r="L7111" s="11" t="str">
        <f t="shared" ca="1" si="486"/>
        <v>H</v>
      </c>
      <c r="M7111" s="11"/>
      <c r="N7111" s="11">
        <v>7110</v>
      </c>
      <c r="O7111" s="12">
        <f t="shared" ca="1" si="502"/>
        <v>1.623854743326868</v>
      </c>
      <c r="P7111" s="12">
        <f t="shared" ca="1" si="503"/>
        <v>1.0365500822108296</v>
      </c>
      <c r="Q7111" s="11" t="str">
        <f t="shared" ca="1" si="487"/>
        <v>A</v>
      </c>
    </row>
    <row r="7112" spans="9:17" x14ac:dyDescent="0.25">
      <c r="I7112" s="11">
        <v>7111</v>
      </c>
      <c r="J7112" s="11">
        <f t="shared" ca="1" si="500"/>
        <v>1.059470616373944</v>
      </c>
      <c r="K7112" s="11">
        <f t="shared" ca="1" si="501"/>
        <v>2.1353640983309456</v>
      </c>
      <c r="L7112" s="11" t="str">
        <f t="shared" ca="1" si="486"/>
        <v>H</v>
      </c>
      <c r="M7112" s="11"/>
      <c r="N7112" s="11">
        <v>7111</v>
      </c>
      <c r="O7112" s="12">
        <f t="shared" ca="1" si="502"/>
        <v>-1.4976261182482409E-2</v>
      </c>
      <c r="P7112" s="12">
        <f t="shared" ca="1" si="503"/>
        <v>3.9977450834265342</v>
      </c>
      <c r="Q7112" s="11" t="str">
        <f t="shared" ca="1" si="487"/>
        <v>H</v>
      </c>
    </row>
    <row r="7113" spans="9:17" x14ac:dyDescent="0.25">
      <c r="I7113" s="11">
        <v>7112</v>
      </c>
      <c r="J7113" s="11">
        <f t="shared" ca="1" si="500"/>
        <v>4.5716521473281206</v>
      </c>
      <c r="K7113" s="11">
        <f t="shared" ca="1" si="501"/>
        <v>4.3773312630368046</v>
      </c>
      <c r="L7113" s="11" t="str">
        <f t="shared" ca="1" si="486"/>
        <v>A</v>
      </c>
      <c r="M7113" s="11"/>
      <c r="N7113" s="11">
        <v>7112</v>
      </c>
      <c r="O7113" s="12">
        <f t="shared" ca="1" si="502"/>
        <v>0.12987228478844615</v>
      </c>
      <c r="P7113" s="12">
        <f t="shared" ca="1" si="503"/>
        <v>0.81143370436555839</v>
      </c>
      <c r="Q7113" s="11" t="str">
        <f t="shared" ca="1" si="487"/>
        <v>H</v>
      </c>
    </row>
    <row r="7114" spans="9:17" x14ac:dyDescent="0.25">
      <c r="I7114" s="11">
        <v>7113</v>
      </c>
      <c r="J7114" s="11">
        <f t="shared" ca="1" si="500"/>
        <v>3.0189747673866814</v>
      </c>
      <c r="K7114" s="11">
        <f t="shared" ca="1" si="501"/>
        <v>0.48529718187649351</v>
      </c>
      <c r="L7114" s="11" t="str">
        <f t="shared" ca="1" si="486"/>
        <v>A</v>
      </c>
      <c r="M7114" s="11"/>
      <c r="N7114" s="11">
        <v>7113</v>
      </c>
      <c r="O7114" s="12">
        <f t="shared" ca="1" si="502"/>
        <v>0.58043945227693206</v>
      </c>
      <c r="P7114" s="12">
        <f t="shared" ca="1" si="503"/>
        <v>5.1333356314792855</v>
      </c>
      <c r="Q7114" s="11" t="str">
        <f t="shared" ca="1" si="487"/>
        <v>H</v>
      </c>
    </row>
    <row r="7115" spans="9:17" x14ac:dyDescent="0.25">
      <c r="I7115" s="11">
        <v>7114</v>
      </c>
      <c r="J7115" s="11">
        <f t="shared" ca="1" si="500"/>
        <v>-0.7905107821038756</v>
      </c>
      <c r="K7115" s="11">
        <f t="shared" ca="1" si="501"/>
        <v>0.33113430308564329</v>
      </c>
      <c r="L7115" s="11" t="str">
        <f t="shared" ca="1" si="486"/>
        <v>H</v>
      </c>
      <c r="M7115" s="11"/>
      <c r="N7115" s="11">
        <v>7114</v>
      </c>
      <c r="O7115" s="12">
        <f t="shared" ca="1" si="502"/>
        <v>-0.24587577417990836</v>
      </c>
      <c r="P7115" s="12">
        <f t="shared" ca="1" si="503"/>
        <v>0.32553750417999694</v>
      </c>
      <c r="Q7115" s="11" t="str">
        <f t="shared" ca="1" si="487"/>
        <v>H</v>
      </c>
    </row>
    <row r="7116" spans="9:17" x14ac:dyDescent="0.25">
      <c r="I7116" s="11">
        <v>7115</v>
      </c>
      <c r="J7116" s="11">
        <f t="shared" ca="1" si="500"/>
        <v>0.96892318732737714</v>
      </c>
      <c r="K7116" s="11">
        <f t="shared" ca="1" si="501"/>
        <v>2.0310013823575286</v>
      </c>
      <c r="L7116" s="11" t="str">
        <f t="shared" ca="1" si="486"/>
        <v>H</v>
      </c>
      <c r="M7116" s="11"/>
      <c r="N7116" s="11">
        <v>7115</v>
      </c>
      <c r="O7116" s="12">
        <f t="shared" ca="1" si="502"/>
        <v>1.5985684171423222</v>
      </c>
      <c r="P7116" s="12">
        <f t="shared" ca="1" si="503"/>
        <v>-0.82872567949490294</v>
      </c>
      <c r="Q7116" s="11" t="str">
        <f t="shared" ca="1" si="487"/>
        <v>A</v>
      </c>
    </row>
    <row r="7117" spans="9:17" x14ac:dyDescent="0.25">
      <c r="I7117" s="11">
        <v>7116</v>
      </c>
      <c r="J7117" s="11">
        <f t="shared" ca="1" si="500"/>
        <v>0.69559613037843482</v>
      </c>
      <c r="K7117" s="11">
        <f t="shared" ca="1" si="501"/>
        <v>0.53491178949979012</v>
      </c>
      <c r="L7117" s="11" t="str">
        <f t="shared" ca="1" si="486"/>
        <v>A</v>
      </c>
      <c r="M7117" s="11"/>
      <c r="N7117" s="11">
        <v>7116</v>
      </c>
      <c r="O7117" s="12">
        <f t="shared" ca="1" si="502"/>
        <v>0.51152712711544945</v>
      </c>
      <c r="P7117" s="12">
        <f t="shared" ca="1" si="503"/>
        <v>0.4329292122605487</v>
      </c>
      <c r="Q7117" s="11" t="str">
        <f t="shared" ca="1" si="487"/>
        <v>A</v>
      </c>
    </row>
    <row r="7118" spans="9:17" x14ac:dyDescent="0.25">
      <c r="I7118" s="11">
        <v>7117</v>
      </c>
      <c r="J7118" s="11">
        <f t="shared" ca="1" si="500"/>
        <v>1.479936055783778</v>
      </c>
      <c r="K7118" s="11">
        <f t="shared" ca="1" si="501"/>
        <v>3.1885371864071645</v>
      </c>
      <c r="L7118" s="11" t="str">
        <f t="shared" ca="1" si="486"/>
        <v>H</v>
      </c>
      <c r="M7118" s="11"/>
      <c r="N7118" s="11">
        <v>7117</v>
      </c>
      <c r="O7118" s="12">
        <f t="shared" ca="1" si="502"/>
        <v>-0.67630740951835233</v>
      </c>
      <c r="P7118" s="12">
        <f t="shared" ca="1" si="503"/>
        <v>5.2075221923895647</v>
      </c>
      <c r="Q7118" s="11" t="str">
        <f t="shared" ca="1" si="487"/>
        <v>H</v>
      </c>
    </row>
    <row r="7119" spans="9:17" x14ac:dyDescent="0.25">
      <c r="I7119" s="11">
        <v>7118</v>
      </c>
      <c r="J7119" s="11">
        <f t="shared" ca="1" si="500"/>
        <v>2.4067232731027799</v>
      </c>
      <c r="K7119" s="11">
        <f t="shared" ca="1" si="501"/>
        <v>3.0489475772552055</v>
      </c>
      <c r="L7119" s="11" t="str">
        <f t="shared" ca="1" si="486"/>
        <v>H</v>
      </c>
      <c r="M7119" s="11"/>
      <c r="N7119" s="11">
        <v>7118</v>
      </c>
      <c r="O7119" s="12">
        <f t="shared" ca="1" si="502"/>
        <v>0.33087857162453294</v>
      </c>
      <c r="P7119" s="12">
        <f t="shared" ca="1" si="503"/>
        <v>0.69902634285679399</v>
      </c>
      <c r="Q7119" s="11" t="str">
        <f t="shared" ca="1" si="487"/>
        <v>H</v>
      </c>
    </row>
    <row r="7120" spans="9:17" x14ac:dyDescent="0.25">
      <c r="I7120" s="11">
        <v>7119</v>
      </c>
      <c r="J7120" s="11">
        <f t="shared" ca="1" si="500"/>
        <v>1.3815004718231778</v>
      </c>
      <c r="K7120" s="11">
        <f t="shared" ca="1" si="501"/>
        <v>3.4090985157205864</v>
      </c>
      <c r="L7120" s="11" t="str">
        <f t="shared" ca="1" si="486"/>
        <v>H</v>
      </c>
      <c r="M7120" s="11"/>
      <c r="N7120" s="11">
        <v>7119</v>
      </c>
      <c r="O7120" s="12">
        <f t="shared" ca="1" si="502"/>
        <v>0.44377528544767575</v>
      </c>
      <c r="P7120" s="12">
        <f t="shared" ca="1" si="503"/>
        <v>1.8321255620020516</v>
      </c>
      <c r="Q7120" s="11" t="str">
        <f t="shared" ca="1" si="487"/>
        <v>H</v>
      </c>
    </row>
    <row r="7121" spans="9:17" x14ac:dyDescent="0.25">
      <c r="I7121" s="11">
        <v>7120</v>
      </c>
      <c r="J7121" s="11">
        <f t="shared" ca="1" si="500"/>
        <v>1.852840222040594</v>
      </c>
      <c r="K7121" s="11">
        <f t="shared" ca="1" si="501"/>
        <v>4.2331877353107714</v>
      </c>
      <c r="L7121" s="11" t="str">
        <f t="shared" ca="1" si="486"/>
        <v>H</v>
      </c>
      <c r="M7121" s="11"/>
      <c r="N7121" s="11">
        <v>7120</v>
      </c>
      <c r="O7121" s="12">
        <f t="shared" ca="1" si="502"/>
        <v>0.36760170242766532</v>
      </c>
      <c r="P7121" s="12">
        <f t="shared" ca="1" si="503"/>
        <v>-0.75884491089613171</v>
      </c>
      <c r="Q7121" s="11" t="str">
        <f t="shared" ca="1" si="487"/>
        <v>A</v>
      </c>
    </row>
    <row r="7122" spans="9:17" x14ac:dyDescent="0.25">
      <c r="I7122" s="11">
        <v>7121</v>
      </c>
      <c r="J7122" s="11">
        <f t="shared" ca="1" si="500"/>
        <v>-1.0772049472228074</v>
      </c>
      <c r="K7122" s="11">
        <f t="shared" ca="1" si="501"/>
        <v>2.666811047819337</v>
      </c>
      <c r="L7122" s="11" t="str">
        <f t="shared" ca="1" si="486"/>
        <v>H</v>
      </c>
      <c r="M7122" s="11"/>
      <c r="N7122" s="11">
        <v>7121</v>
      </c>
      <c r="O7122" s="12">
        <f t="shared" ca="1" si="502"/>
        <v>1.8755657668333825</v>
      </c>
      <c r="P7122" s="12">
        <f t="shared" ca="1" si="503"/>
        <v>0.73936864599303287</v>
      </c>
      <c r="Q7122" s="11" t="str">
        <f t="shared" ca="1" si="487"/>
        <v>A</v>
      </c>
    </row>
    <row r="7123" spans="9:17" x14ac:dyDescent="0.25">
      <c r="I7123" s="11">
        <v>7122</v>
      </c>
      <c r="J7123" s="11">
        <f t="shared" ca="1" si="500"/>
        <v>0.93061428162768089</v>
      </c>
      <c r="K7123" s="11">
        <f t="shared" ca="1" si="501"/>
        <v>-0.69938621833806103</v>
      </c>
      <c r="L7123" s="11" t="str">
        <f t="shared" ca="1" si="486"/>
        <v>A</v>
      </c>
      <c r="M7123" s="11"/>
      <c r="N7123" s="11">
        <v>7122</v>
      </c>
      <c r="O7123" s="12">
        <f t="shared" ca="1" si="502"/>
        <v>0.93003042372170386</v>
      </c>
      <c r="P7123" s="12">
        <f t="shared" ca="1" si="503"/>
        <v>-0.74151959467472861</v>
      </c>
      <c r="Q7123" s="11" t="str">
        <f t="shared" ca="1" si="487"/>
        <v>A</v>
      </c>
    </row>
    <row r="7124" spans="9:17" x14ac:dyDescent="0.25">
      <c r="I7124" s="11">
        <v>7123</v>
      </c>
      <c r="J7124" s="11">
        <f t="shared" ca="1" si="500"/>
        <v>1.6870133125594888</v>
      </c>
      <c r="K7124" s="11">
        <f t="shared" ca="1" si="501"/>
        <v>1.122481762977892</v>
      </c>
      <c r="L7124" s="11" t="str">
        <f t="shared" ca="1" si="486"/>
        <v>A</v>
      </c>
      <c r="M7124" s="11"/>
      <c r="N7124" s="11">
        <v>7123</v>
      </c>
      <c r="O7124" s="12">
        <f t="shared" ca="1" si="502"/>
        <v>1.3692628924596717</v>
      </c>
      <c r="P7124" s="12">
        <f t="shared" ca="1" si="503"/>
        <v>1.3382879679502859</v>
      </c>
      <c r="Q7124" s="11" t="str">
        <f t="shared" ca="1" si="487"/>
        <v>A</v>
      </c>
    </row>
    <row r="7125" spans="9:17" x14ac:dyDescent="0.25">
      <c r="I7125" s="11">
        <v>7124</v>
      </c>
      <c r="J7125" s="11">
        <f t="shared" ca="1" si="500"/>
        <v>1.136619698675158</v>
      </c>
      <c r="K7125" s="11">
        <f t="shared" ca="1" si="501"/>
        <v>5.2788728995847496</v>
      </c>
      <c r="L7125" s="11" t="str">
        <f t="shared" ca="1" si="486"/>
        <v>H</v>
      </c>
      <c r="M7125" s="11"/>
      <c r="N7125" s="11">
        <v>7124</v>
      </c>
      <c r="O7125" s="12">
        <f t="shared" ca="1" si="502"/>
        <v>1.972236874151144</v>
      </c>
      <c r="P7125" s="12">
        <f t="shared" ca="1" si="503"/>
        <v>3.9536256569739341</v>
      </c>
      <c r="Q7125" s="11" t="str">
        <f t="shared" ca="1" si="487"/>
        <v>H</v>
      </c>
    </row>
    <row r="7126" spans="9:17" x14ac:dyDescent="0.25">
      <c r="I7126" s="11">
        <v>7125</v>
      </c>
      <c r="J7126" s="11">
        <f t="shared" ca="1" si="500"/>
        <v>0.36995206346305276</v>
      </c>
      <c r="K7126" s="11">
        <f t="shared" ca="1" si="501"/>
        <v>0.77324545149216317</v>
      </c>
      <c r="L7126" s="11" t="str">
        <f t="shared" ca="1" si="486"/>
        <v>H</v>
      </c>
      <c r="M7126" s="11"/>
      <c r="N7126" s="11">
        <v>7125</v>
      </c>
      <c r="O7126" s="12">
        <f t="shared" ca="1" si="502"/>
        <v>2.2756667341782819</v>
      </c>
      <c r="P7126" s="12">
        <f t="shared" ca="1" si="503"/>
        <v>1.1720738394209125</v>
      </c>
      <c r="Q7126" s="11" t="str">
        <f t="shared" ca="1" si="487"/>
        <v>A</v>
      </c>
    </row>
    <row r="7127" spans="9:17" x14ac:dyDescent="0.25">
      <c r="I7127" s="11">
        <v>7126</v>
      </c>
      <c r="J7127" s="11">
        <f t="shared" ca="1" si="500"/>
        <v>0.90698168518756805</v>
      </c>
      <c r="K7127" s="11">
        <f t="shared" ca="1" si="501"/>
        <v>0.55706937666986955</v>
      </c>
      <c r="L7127" s="11" t="str">
        <f t="shared" ca="1" si="486"/>
        <v>A</v>
      </c>
      <c r="M7127" s="11"/>
      <c r="N7127" s="11">
        <v>7126</v>
      </c>
      <c r="O7127" s="12">
        <f t="shared" ca="1" si="502"/>
        <v>-1.8450824238666064E-2</v>
      </c>
      <c r="P7127" s="12">
        <f t="shared" ca="1" si="503"/>
        <v>0.39380825397950026</v>
      </c>
      <c r="Q7127" s="11" t="str">
        <f t="shared" ca="1" si="487"/>
        <v>H</v>
      </c>
    </row>
    <row r="7128" spans="9:17" x14ac:dyDescent="0.25">
      <c r="I7128" s="11">
        <v>7127</v>
      </c>
      <c r="J7128" s="11">
        <f t="shared" ca="1" si="500"/>
        <v>1.4734399412040595</v>
      </c>
      <c r="K7128" s="11">
        <f t="shared" ca="1" si="501"/>
        <v>1.0232601981952394</v>
      </c>
      <c r="L7128" s="11" t="str">
        <f t="shared" ca="1" si="486"/>
        <v>A</v>
      </c>
      <c r="M7128" s="11"/>
      <c r="N7128" s="11">
        <v>7127</v>
      </c>
      <c r="O7128" s="12">
        <f t="shared" ca="1" si="502"/>
        <v>0.88130110101532289</v>
      </c>
      <c r="P7128" s="12">
        <f t="shared" ca="1" si="503"/>
        <v>1.5565507407795536</v>
      </c>
      <c r="Q7128" s="11" t="str">
        <f t="shared" ca="1" si="487"/>
        <v>H</v>
      </c>
    </row>
    <row r="7129" spans="9:17" x14ac:dyDescent="0.25">
      <c r="I7129" s="11">
        <v>7128</v>
      </c>
      <c r="J7129" s="11">
        <f t="shared" ca="1" si="500"/>
        <v>0.32031109794407464</v>
      </c>
      <c r="K7129" s="11">
        <f t="shared" ca="1" si="501"/>
        <v>0.73594870677510804</v>
      </c>
      <c r="L7129" s="11" t="str">
        <f t="shared" ca="1" si="486"/>
        <v>H</v>
      </c>
      <c r="M7129" s="11"/>
      <c r="N7129" s="11">
        <v>7128</v>
      </c>
      <c r="O7129" s="12">
        <f t="shared" ca="1" si="502"/>
        <v>1.0016170316316291</v>
      </c>
      <c r="P7129" s="12">
        <f t="shared" ca="1" si="503"/>
        <v>-0.20905494614910047</v>
      </c>
      <c r="Q7129" s="11" t="str">
        <f t="shared" ca="1" si="487"/>
        <v>A</v>
      </c>
    </row>
    <row r="7130" spans="9:17" x14ac:dyDescent="0.25">
      <c r="I7130" s="11">
        <v>7129</v>
      </c>
      <c r="J7130" s="11">
        <f t="shared" ca="1" si="500"/>
        <v>1.9014315100954735</v>
      </c>
      <c r="K7130" s="11">
        <f t="shared" ca="1" si="501"/>
        <v>-3.8308854426720718E-2</v>
      </c>
      <c r="L7130" s="11" t="str">
        <f t="shared" ca="1" si="486"/>
        <v>A</v>
      </c>
      <c r="M7130" s="11"/>
      <c r="N7130" s="11">
        <v>7129</v>
      </c>
      <c r="O7130" s="12">
        <f t="shared" ca="1" si="502"/>
        <v>-0.17915732917242022</v>
      </c>
      <c r="P7130" s="12">
        <f t="shared" ca="1" si="503"/>
        <v>1.7445075605723654</v>
      </c>
      <c r="Q7130" s="11" t="str">
        <f t="shared" ca="1" si="487"/>
        <v>H</v>
      </c>
    </row>
    <row r="7131" spans="9:17" x14ac:dyDescent="0.25">
      <c r="I7131" s="11">
        <v>7130</v>
      </c>
      <c r="J7131" s="11">
        <f t="shared" ca="1" si="500"/>
        <v>7.592214378130957E-2</v>
      </c>
      <c r="K7131" s="11">
        <f t="shared" ca="1" si="501"/>
        <v>2.326573599469715</v>
      </c>
      <c r="L7131" s="11" t="str">
        <f t="shared" ca="1" si="486"/>
        <v>H</v>
      </c>
      <c r="M7131" s="11"/>
      <c r="N7131" s="11">
        <v>7130</v>
      </c>
      <c r="O7131" s="12">
        <f t="shared" ca="1" si="502"/>
        <v>2.7407651984957013</v>
      </c>
      <c r="P7131" s="12">
        <f t="shared" ca="1" si="503"/>
        <v>1.8889687643538999</v>
      </c>
      <c r="Q7131" s="11" t="str">
        <f t="shared" ca="1" si="487"/>
        <v>A</v>
      </c>
    </row>
    <row r="7132" spans="9:17" x14ac:dyDescent="0.25">
      <c r="I7132" s="11">
        <v>7131</v>
      </c>
      <c r="J7132" s="11">
        <f t="shared" ca="1" si="500"/>
        <v>0.49537917065417825</v>
      </c>
      <c r="K7132" s="11">
        <f t="shared" ca="1" si="501"/>
        <v>3.0387552519762675</v>
      </c>
      <c r="L7132" s="11" t="str">
        <f t="shared" ca="1" si="486"/>
        <v>H</v>
      </c>
      <c r="M7132" s="11"/>
      <c r="N7132" s="11">
        <v>7131</v>
      </c>
      <c r="O7132" s="12">
        <f t="shared" ca="1" si="502"/>
        <v>1.331025036371084</v>
      </c>
      <c r="P7132" s="12">
        <f t="shared" ca="1" si="503"/>
        <v>0.73128641702763131</v>
      </c>
      <c r="Q7132" s="11" t="str">
        <f t="shared" ca="1" si="487"/>
        <v>A</v>
      </c>
    </row>
    <row r="7133" spans="9:17" x14ac:dyDescent="0.25">
      <c r="I7133" s="11">
        <v>7132</v>
      </c>
      <c r="J7133" s="11">
        <f t="shared" ca="1" si="500"/>
        <v>1.4045596424308719</v>
      </c>
      <c r="K7133" s="11">
        <f t="shared" ca="1" si="501"/>
        <v>3.6091247673135483</v>
      </c>
      <c r="L7133" s="11" t="str">
        <f t="shared" ca="1" si="486"/>
        <v>H</v>
      </c>
      <c r="M7133" s="11"/>
      <c r="N7133" s="11">
        <v>7132</v>
      </c>
      <c r="O7133" s="12">
        <f t="shared" ca="1" si="502"/>
        <v>-0.27749922131262283</v>
      </c>
      <c r="P7133" s="12">
        <f t="shared" ca="1" si="503"/>
        <v>2.0285576311218936</v>
      </c>
      <c r="Q7133" s="11" t="str">
        <f t="shared" ca="1" si="487"/>
        <v>H</v>
      </c>
    </row>
    <row r="7134" spans="9:17" x14ac:dyDescent="0.25">
      <c r="I7134" s="11">
        <v>7133</v>
      </c>
      <c r="J7134" s="11">
        <f t="shared" ca="1" si="500"/>
        <v>-0.32669283177095887</v>
      </c>
      <c r="K7134" s="11">
        <f t="shared" ca="1" si="501"/>
        <v>-0.24145581056775889</v>
      </c>
      <c r="L7134" s="11" t="str">
        <f t="shared" ca="1" si="486"/>
        <v>H</v>
      </c>
      <c r="M7134" s="11"/>
      <c r="N7134" s="11">
        <v>7133</v>
      </c>
      <c r="O7134" s="12">
        <f t="shared" ca="1" si="502"/>
        <v>0.95849664915821831</v>
      </c>
      <c r="P7134" s="12">
        <f t="shared" ca="1" si="503"/>
        <v>3.2285591196591041</v>
      </c>
      <c r="Q7134" s="11" t="str">
        <f t="shared" ca="1" si="487"/>
        <v>H</v>
      </c>
    </row>
    <row r="7135" spans="9:17" x14ac:dyDescent="0.25">
      <c r="I7135" s="11">
        <v>7134</v>
      </c>
      <c r="J7135" s="11">
        <f t="shared" ca="1" si="500"/>
        <v>1.5392412685353056</v>
      </c>
      <c r="K7135" s="11">
        <f t="shared" ca="1" si="501"/>
        <v>0.68141176127703518</v>
      </c>
      <c r="L7135" s="11" t="str">
        <f t="shared" ca="1" si="486"/>
        <v>A</v>
      </c>
      <c r="M7135" s="11"/>
      <c r="N7135" s="11">
        <v>7134</v>
      </c>
      <c r="O7135" s="12">
        <f t="shared" ca="1" si="502"/>
        <v>-0.16382549418216119</v>
      </c>
      <c r="P7135" s="12">
        <f t="shared" ca="1" si="503"/>
        <v>0.71752219916385418</v>
      </c>
      <c r="Q7135" s="11" t="str">
        <f t="shared" ca="1" si="487"/>
        <v>H</v>
      </c>
    </row>
    <row r="7136" spans="9:17" x14ac:dyDescent="0.25">
      <c r="I7136" s="11">
        <v>7135</v>
      </c>
      <c r="J7136" s="11">
        <f t="shared" ca="1" si="500"/>
        <v>-0.76814371324807984</v>
      </c>
      <c r="K7136" s="11">
        <f t="shared" ca="1" si="501"/>
        <v>4.6467461831562664</v>
      </c>
      <c r="L7136" s="11" t="str">
        <f t="shared" ca="1" si="486"/>
        <v>H</v>
      </c>
      <c r="M7136" s="11"/>
      <c r="N7136" s="11">
        <v>7135</v>
      </c>
      <c r="O7136" s="12">
        <f t="shared" ca="1" si="502"/>
        <v>1.372947194681668</v>
      </c>
      <c r="P7136" s="12">
        <f t="shared" ca="1" si="503"/>
        <v>2.4705529380161764</v>
      </c>
      <c r="Q7136" s="11" t="str">
        <f t="shared" ca="1" si="487"/>
        <v>H</v>
      </c>
    </row>
    <row r="7137" spans="9:17" x14ac:dyDescent="0.25">
      <c r="I7137" s="11">
        <v>7136</v>
      </c>
      <c r="J7137" s="11">
        <f t="shared" ca="1" si="500"/>
        <v>2.1904360837414081</v>
      </c>
      <c r="K7137" s="11">
        <f t="shared" ca="1" si="501"/>
        <v>2.3296749214630084</v>
      </c>
      <c r="L7137" s="11" t="str">
        <f t="shared" ca="1" si="486"/>
        <v>H</v>
      </c>
      <c r="M7137" s="11"/>
      <c r="N7137" s="11">
        <v>7136</v>
      </c>
      <c r="O7137" s="12">
        <f t="shared" ca="1" si="502"/>
        <v>-0.22930751798290339</v>
      </c>
      <c r="P7137" s="12">
        <f t="shared" ca="1" si="503"/>
        <v>2.6797901471574939</v>
      </c>
      <c r="Q7137" s="11" t="str">
        <f t="shared" ca="1" si="487"/>
        <v>H</v>
      </c>
    </row>
    <row r="7138" spans="9:17" x14ac:dyDescent="0.25">
      <c r="I7138" s="11">
        <v>7137</v>
      </c>
      <c r="J7138" s="11">
        <f t="shared" ca="1" si="500"/>
        <v>2.8483862751466749E-2</v>
      </c>
      <c r="K7138" s="11">
        <f t="shared" ca="1" si="501"/>
        <v>1.1556181210381413</v>
      </c>
      <c r="L7138" s="11" t="str">
        <f t="shared" ca="1" si="486"/>
        <v>H</v>
      </c>
      <c r="M7138" s="11"/>
      <c r="N7138" s="11">
        <v>7137</v>
      </c>
      <c r="O7138" s="12">
        <f t="shared" ca="1" si="502"/>
        <v>0.46129203319078582</v>
      </c>
      <c r="P7138" s="12">
        <f t="shared" ca="1" si="503"/>
        <v>3.3590867300769842</v>
      </c>
      <c r="Q7138" s="11" t="str">
        <f t="shared" ca="1" si="487"/>
        <v>H</v>
      </c>
    </row>
    <row r="7139" spans="9:17" x14ac:dyDescent="0.25">
      <c r="I7139" s="11">
        <v>7138</v>
      </c>
      <c r="J7139" s="11">
        <f t="shared" ca="1" si="500"/>
        <v>6.7123964295443428E-2</v>
      </c>
      <c r="K7139" s="11">
        <f t="shared" ca="1" si="501"/>
        <v>3.5394799966379544</v>
      </c>
      <c r="L7139" s="11" t="str">
        <f t="shared" ca="1" si="486"/>
        <v>H</v>
      </c>
      <c r="M7139" s="11"/>
      <c r="N7139" s="11">
        <v>7138</v>
      </c>
      <c r="O7139" s="12">
        <f t="shared" ca="1" si="502"/>
        <v>1.4893231901459054</v>
      </c>
      <c r="P7139" s="12">
        <f t="shared" ca="1" si="503"/>
        <v>0.40290000484631772</v>
      </c>
      <c r="Q7139" s="11" t="str">
        <f t="shared" ca="1" si="487"/>
        <v>A</v>
      </c>
    </row>
    <row r="7140" spans="9:17" x14ac:dyDescent="0.25">
      <c r="I7140" s="11">
        <v>7139</v>
      </c>
      <c r="J7140" s="11">
        <f t="shared" ca="1" si="500"/>
        <v>-0.38610260301188359</v>
      </c>
      <c r="K7140" s="11">
        <f t="shared" ca="1" si="501"/>
        <v>1.9238134406219949</v>
      </c>
      <c r="L7140" s="11" t="str">
        <f t="shared" ca="1" si="486"/>
        <v>H</v>
      </c>
      <c r="M7140" s="11"/>
      <c r="N7140" s="11">
        <v>7139</v>
      </c>
      <c r="O7140" s="12">
        <f t="shared" ca="1" si="502"/>
        <v>0.15187204498568702</v>
      </c>
      <c r="P7140" s="12">
        <f t="shared" ca="1" si="503"/>
        <v>4.0016814737280537</v>
      </c>
      <c r="Q7140" s="11" t="str">
        <f t="shared" ca="1" si="487"/>
        <v>H</v>
      </c>
    </row>
    <row r="7141" spans="9:17" x14ac:dyDescent="0.25">
      <c r="I7141" s="11">
        <v>7140</v>
      </c>
      <c r="J7141" s="11">
        <f t="shared" ca="1" si="500"/>
        <v>2.6724089700124392</v>
      </c>
      <c r="K7141" s="11">
        <f t="shared" ca="1" si="501"/>
        <v>0.67988447714454114</v>
      </c>
      <c r="L7141" s="11" t="str">
        <f t="shared" ca="1" si="486"/>
        <v>A</v>
      </c>
      <c r="M7141" s="11"/>
      <c r="N7141" s="11">
        <v>7140</v>
      </c>
      <c r="O7141" s="12">
        <f t="shared" ca="1" si="502"/>
        <v>0.2019027885775192</v>
      </c>
      <c r="P7141" s="12">
        <f t="shared" ca="1" si="503"/>
        <v>1.583223909851057</v>
      </c>
      <c r="Q7141" s="11" t="str">
        <f t="shared" ca="1" si="487"/>
        <v>H</v>
      </c>
    </row>
    <row r="7142" spans="9:17" x14ac:dyDescent="0.25">
      <c r="I7142" s="11">
        <v>7141</v>
      </c>
      <c r="J7142" s="11">
        <f t="shared" ca="1" si="500"/>
        <v>2.0165158147517679</v>
      </c>
      <c r="K7142" s="11">
        <f t="shared" ca="1" si="501"/>
        <v>0.78872631812970351</v>
      </c>
      <c r="L7142" s="11" t="str">
        <f t="shared" ref="L7142:L7396" ca="1" si="504">IF(J7142&gt;K7142, "A", IF(J7142=K7142, "T", "H"))</f>
        <v>A</v>
      </c>
      <c r="M7142" s="11"/>
      <c r="N7142" s="11">
        <v>7141</v>
      </c>
      <c r="O7142" s="12">
        <f t="shared" ca="1" si="502"/>
        <v>0.31596545438395579</v>
      </c>
      <c r="P7142" s="12">
        <f t="shared" ca="1" si="503"/>
        <v>1.8549575692756546</v>
      </c>
      <c r="Q7142" s="11" t="str">
        <f t="shared" ref="Q7142:Q7396" ca="1" si="505">IF(O7142&gt;P7142, "A", IF(O7142=P7142, "T", "H"))</f>
        <v>H</v>
      </c>
    </row>
    <row r="7143" spans="9:17" x14ac:dyDescent="0.25">
      <c r="I7143" s="11">
        <v>7142</v>
      </c>
      <c r="J7143" s="11">
        <f t="shared" ca="1" si="500"/>
        <v>4.1585015500286371E-2</v>
      </c>
      <c r="K7143" s="11">
        <f t="shared" ca="1" si="501"/>
        <v>3.6392437020884039</v>
      </c>
      <c r="L7143" s="11" t="str">
        <f t="shared" ca="1" si="504"/>
        <v>H</v>
      </c>
      <c r="M7143" s="11"/>
      <c r="N7143" s="11">
        <v>7142</v>
      </c>
      <c r="O7143" s="12">
        <f t="shared" ca="1" si="502"/>
        <v>1.3751089937726313</v>
      </c>
      <c r="P7143" s="12">
        <f t="shared" ca="1" si="503"/>
        <v>2.2665554090688969</v>
      </c>
      <c r="Q7143" s="11" t="str">
        <f t="shared" ca="1" si="505"/>
        <v>H</v>
      </c>
    </row>
    <row r="7144" spans="9:17" x14ac:dyDescent="0.25">
      <c r="I7144" s="11">
        <v>7143</v>
      </c>
      <c r="J7144" s="11">
        <f t="shared" ca="1" si="500"/>
        <v>0.11444659564231763</v>
      </c>
      <c r="K7144" s="11">
        <f t="shared" ca="1" si="501"/>
        <v>0.85931339773389093</v>
      </c>
      <c r="L7144" s="11" t="str">
        <f t="shared" ca="1" si="504"/>
        <v>H</v>
      </c>
      <c r="M7144" s="11"/>
      <c r="N7144" s="11">
        <v>7143</v>
      </c>
      <c r="O7144" s="12">
        <f t="shared" ca="1" si="502"/>
        <v>1.1710850318465353</v>
      </c>
      <c r="P7144" s="12">
        <f t="shared" ca="1" si="503"/>
        <v>0.6708968565326644</v>
      </c>
      <c r="Q7144" s="11" t="str">
        <f t="shared" ca="1" si="505"/>
        <v>A</v>
      </c>
    </row>
    <row r="7145" spans="9:17" x14ac:dyDescent="0.25">
      <c r="I7145" s="11">
        <v>7144</v>
      </c>
      <c r="J7145" s="11">
        <f t="shared" ca="1" si="500"/>
        <v>1.1230942054504358</v>
      </c>
      <c r="K7145" s="11">
        <f t="shared" ca="1" si="501"/>
        <v>3.6857433512222926</v>
      </c>
      <c r="L7145" s="11" t="str">
        <f t="shared" ca="1" si="504"/>
        <v>H</v>
      </c>
      <c r="M7145" s="11"/>
      <c r="N7145" s="11">
        <v>7144</v>
      </c>
      <c r="O7145" s="12">
        <f t="shared" ca="1" si="502"/>
        <v>3.9122417894445649E-2</v>
      </c>
      <c r="P7145" s="12">
        <f t="shared" ca="1" si="503"/>
        <v>0.99572446033314088</v>
      </c>
      <c r="Q7145" s="11" t="str">
        <f t="shared" ca="1" si="505"/>
        <v>H</v>
      </c>
    </row>
    <row r="7146" spans="9:17" x14ac:dyDescent="0.25">
      <c r="I7146" s="11">
        <v>7145</v>
      </c>
      <c r="J7146" s="11">
        <f t="shared" ca="1" si="500"/>
        <v>2.2545961072722234</v>
      </c>
      <c r="K7146" s="11">
        <f t="shared" ca="1" si="501"/>
        <v>2.4990015370151299</v>
      </c>
      <c r="L7146" s="11" t="str">
        <f t="shared" ca="1" si="504"/>
        <v>H</v>
      </c>
      <c r="M7146" s="11"/>
      <c r="N7146" s="11">
        <v>7145</v>
      </c>
      <c r="O7146" s="12">
        <f t="shared" ca="1" si="502"/>
        <v>1.4982238127222463</v>
      </c>
      <c r="P7146" s="12">
        <f t="shared" ca="1" si="503"/>
        <v>1.1189090854196766</v>
      </c>
      <c r="Q7146" s="11" t="str">
        <f t="shared" ca="1" si="505"/>
        <v>A</v>
      </c>
    </row>
    <row r="7147" spans="9:17" x14ac:dyDescent="0.25">
      <c r="I7147" s="11">
        <v>7146</v>
      </c>
      <c r="J7147" s="11">
        <f t="shared" ca="1" si="500"/>
        <v>3.0270893109678991</v>
      </c>
      <c r="K7147" s="11">
        <f t="shared" ca="1" si="501"/>
        <v>1.659057839869869</v>
      </c>
      <c r="L7147" s="11" t="str">
        <f t="shared" ca="1" si="504"/>
        <v>A</v>
      </c>
      <c r="M7147" s="11"/>
      <c r="N7147" s="11">
        <v>7146</v>
      </c>
      <c r="O7147" s="12">
        <f t="shared" ca="1" si="502"/>
        <v>1.4646797092646655</v>
      </c>
      <c r="P7147" s="12">
        <f t="shared" ca="1" si="503"/>
        <v>0.58446412949521531</v>
      </c>
      <c r="Q7147" s="11" t="str">
        <f t="shared" ca="1" si="505"/>
        <v>A</v>
      </c>
    </row>
    <row r="7148" spans="9:17" x14ac:dyDescent="0.25">
      <c r="I7148" s="11">
        <v>7147</v>
      </c>
      <c r="J7148" s="11">
        <f t="shared" ca="1" si="500"/>
        <v>-1.856296026468661</v>
      </c>
      <c r="K7148" s="11">
        <f t="shared" ca="1" si="501"/>
        <v>5.1032627096309735</v>
      </c>
      <c r="L7148" s="11" t="str">
        <f t="shared" ca="1" si="504"/>
        <v>H</v>
      </c>
      <c r="M7148" s="11"/>
      <c r="N7148" s="11">
        <v>7147</v>
      </c>
      <c r="O7148" s="12">
        <f t="shared" ca="1" si="502"/>
        <v>1.6671550906207129</v>
      </c>
      <c r="P7148" s="12">
        <f t="shared" ca="1" si="503"/>
        <v>-0.21020746048915884</v>
      </c>
      <c r="Q7148" s="11" t="str">
        <f t="shared" ca="1" si="505"/>
        <v>A</v>
      </c>
    </row>
    <row r="7149" spans="9:17" x14ac:dyDescent="0.25">
      <c r="I7149" s="11">
        <v>7148</v>
      </c>
      <c r="J7149" s="11">
        <f t="shared" ca="1" si="500"/>
        <v>0.93366462402430084</v>
      </c>
      <c r="K7149" s="11">
        <f t="shared" ca="1" si="501"/>
        <v>2.7665713024298797</v>
      </c>
      <c r="L7149" s="11" t="str">
        <f t="shared" ca="1" si="504"/>
        <v>H</v>
      </c>
      <c r="M7149" s="11"/>
      <c r="N7149" s="11">
        <v>7148</v>
      </c>
      <c r="O7149" s="12">
        <f t="shared" ca="1" si="502"/>
        <v>9.9445817975126971E-2</v>
      </c>
      <c r="P7149" s="12">
        <f t="shared" ca="1" si="503"/>
        <v>1.0243253719756855</v>
      </c>
      <c r="Q7149" s="11" t="str">
        <f t="shared" ca="1" si="505"/>
        <v>H</v>
      </c>
    </row>
    <row r="7150" spans="9:17" x14ac:dyDescent="0.25">
      <c r="I7150" s="11">
        <v>7149</v>
      </c>
      <c r="J7150" s="11">
        <f t="shared" ca="1" si="500"/>
        <v>2.5115023561234162</v>
      </c>
      <c r="K7150" s="11">
        <f t="shared" ca="1" si="501"/>
        <v>3.4789087719707492</v>
      </c>
      <c r="L7150" s="11" t="str">
        <f t="shared" ca="1" si="504"/>
        <v>H</v>
      </c>
      <c r="M7150" s="11"/>
      <c r="N7150" s="11">
        <v>7149</v>
      </c>
      <c r="O7150" s="12">
        <f t="shared" ca="1" si="502"/>
        <v>-0.24022481742032387</v>
      </c>
      <c r="P7150" s="12">
        <f t="shared" ca="1" si="503"/>
        <v>0.88060431307202514</v>
      </c>
      <c r="Q7150" s="11" t="str">
        <f t="shared" ca="1" si="505"/>
        <v>H</v>
      </c>
    </row>
    <row r="7151" spans="9:17" x14ac:dyDescent="0.25">
      <c r="I7151" s="11">
        <v>7150</v>
      </c>
      <c r="J7151" s="11">
        <f t="shared" ca="1" si="500"/>
        <v>1.7949071074187495</v>
      </c>
      <c r="K7151" s="11">
        <f t="shared" ca="1" si="501"/>
        <v>3.7995303608102295</v>
      </c>
      <c r="L7151" s="11" t="str">
        <f t="shared" ca="1" si="504"/>
        <v>H</v>
      </c>
      <c r="M7151" s="11"/>
      <c r="N7151" s="11">
        <v>7150</v>
      </c>
      <c r="O7151" s="12">
        <f t="shared" ca="1" si="502"/>
        <v>-3.4067605616068475E-2</v>
      </c>
      <c r="P7151" s="12">
        <f t="shared" ca="1" si="503"/>
        <v>-0.8255940714200285</v>
      </c>
      <c r="Q7151" s="11" t="str">
        <f t="shared" ca="1" si="505"/>
        <v>A</v>
      </c>
    </row>
    <row r="7152" spans="9:17" x14ac:dyDescent="0.25">
      <c r="I7152" s="11">
        <v>7151</v>
      </c>
      <c r="J7152" s="11">
        <f t="shared" ca="1" si="500"/>
        <v>0.81172264762882596</v>
      </c>
      <c r="K7152" s="11">
        <f t="shared" ca="1" si="501"/>
        <v>0.74306169599610117</v>
      </c>
      <c r="L7152" s="11" t="str">
        <f t="shared" ca="1" si="504"/>
        <v>A</v>
      </c>
      <c r="M7152" s="11"/>
      <c r="N7152" s="11">
        <v>7151</v>
      </c>
      <c r="O7152" s="12">
        <f t="shared" ca="1" si="502"/>
        <v>-0.69341263234012573</v>
      </c>
      <c r="P7152" s="12">
        <f t="shared" ca="1" si="503"/>
        <v>1.4043214692886492</v>
      </c>
      <c r="Q7152" s="11" t="str">
        <f t="shared" ca="1" si="505"/>
        <v>H</v>
      </c>
    </row>
    <row r="7153" spans="9:17" x14ac:dyDescent="0.25">
      <c r="I7153" s="11">
        <v>7152</v>
      </c>
      <c r="J7153" s="11">
        <f t="shared" ca="1" si="500"/>
        <v>0.32832417973899253</v>
      </c>
      <c r="K7153" s="11">
        <f t="shared" ca="1" si="501"/>
        <v>4.1674706397813317</v>
      </c>
      <c r="L7153" s="11" t="str">
        <f t="shared" ca="1" si="504"/>
        <v>H</v>
      </c>
      <c r="M7153" s="11"/>
      <c r="N7153" s="11">
        <v>7152</v>
      </c>
      <c r="O7153" s="12">
        <f t="shared" ca="1" si="502"/>
        <v>0.71272108053129335</v>
      </c>
      <c r="P7153" s="12">
        <f t="shared" ca="1" si="503"/>
        <v>1.3505012121744604</v>
      </c>
      <c r="Q7153" s="11" t="str">
        <f t="shared" ca="1" si="505"/>
        <v>H</v>
      </c>
    </row>
    <row r="7154" spans="9:17" x14ac:dyDescent="0.25">
      <c r="I7154" s="11">
        <v>7153</v>
      </c>
      <c r="J7154" s="11">
        <f t="shared" ca="1" si="500"/>
        <v>0.98037463849251971</v>
      </c>
      <c r="K7154" s="11">
        <f t="shared" ca="1" si="501"/>
        <v>-1.9666059698434859</v>
      </c>
      <c r="L7154" s="11" t="str">
        <f t="shared" ca="1" si="504"/>
        <v>A</v>
      </c>
      <c r="M7154" s="11"/>
      <c r="N7154" s="11">
        <v>7153</v>
      </c>
      <c r="O7154" s="12">
        <f t="shared" ca="1" si="502"/>
        <v>2.2013346158796105</v>
      </c>
      <c r="P7154" s="12">
        <f t="shared" ca="1" si="503"/>
        <v>2.260694742369652</v>
      </c>
      <c r="Q7154" s="11" t="str">
        <f t="shared" ca="1" si="505"/>
        <v>H</v>
      </c>
    </row>
    <row r="7155" spans="9:17" x14ac:dyDescent="0.25">
      <c r="I7155" s="11">
        <v>7154</v>
      </c>
      <c r="J7155" s="11">
        <f t="shared" ca="1" si="500"/>
        <v>0.43758470819246043</v>
      </c>
      <c r="K7155" s="11">
        <f t="shared" ca="1" si="501"/>
        <v>1.8778516934705907</v>
      </c>
      <c r="L7155" s="11" t="str">
        <f t="shared" ca="1" si="504"/>
        <v>H</v>
      </c>
      <c r="M7155" s="11"/>
      <c r="N7155" s="11">
        <v>7154</v>
      </c>
      <c r="O7155" s="12">
        <f t="shared" ca="1" si="502"/>
        <v>1.9673026524945345</v>
      </c>
      <c r="P7155" s="12">
        <f t="shared" ca="1" si="503"/>
        <v>1.9632722149994657</v>
      </c>
      <c r="Q7155" s="11" t="str">
        <f t="shared" ca="1" si="505"/>
        <v>A</v>
      </c>
    </row>
    <row r="7156" spans="9:17" x14ac:dyDescent="0.25">
      <c r="I7156" s="11">
        <v>7155</v>
      </c>
      <c r="J7156" s="11">
        <f t="shared" ca="1" si="500"/>
        <v>2.08556424004481</v>
      </c>
      <c r="K7156" s="11">
        <f t="shared" ca="1" si="501"/>
        <v>-0.80903326169749956</v>
      </c>
      <c r="L7156" s="11" t="str">
        <f t="shared" ca="1" si="504"/>
        <v>A</v>
      </c>
      <c r="M7156" s="11"/>
      <c r="N7156" s="11">
        <v>7155</v>
      </c>
      <c r="O7156" s="12">
        <f t="shared" ca="1" si="502"/>
        <v>0.5842768654149173</v>
      </c>
      <c r="P7156" s="12">
        <f t="shared" ca="1" si="503"/>
        <v>1.4879014794843388</v>
      </c>
      <c r="Q7156" s="11" t="str">
        <f t="shared" ca="1" si="505"/>
        <v>H</v>
      </c>
    </row>
    <row r="7157" spans="9:17" x14ac:dyDescent="0.25">
      <c r="I7157" s="11">
        <v>7156</v>
      </c>
      <c r="J7157" s="11">
        <f t="shared" ca="1" si="500"/>
        <v>-0.2208073268958074</v>
      </c>
      <c r="K7157" s="11">
        <f t="shared" ca="1" si="501"/>
        <v>3.7618992388778891</v>
      </c>
      <c r="L7157" s="11" t="str">
        <f t="shared" ca="1" si="504"/>
        <v>H</v>
      </c>
      <c r="M7157" s="11"/>
      <c r="N7157" s="11">
        <v>7156</v>
      </c>
      <c r="O7157" s="12">
        <f t="shared" ca="1" si="502"/>
        <v>0.32008920379198125</v>
      </c>
      <c r="P7157" s="12">
        <f t="shared" ca="1" si="503"/>
        <v>4.535297012321525</v>
      </c>
      <c r="Q7157" s="11" t="str">
        <f t="shared" ca="1" si="505"/>
        <v>H</v>
      </c>
    </row>
    <row r="7158" spans="9:17" x14ac:dyDescent="0.25">
      <c r="I7158" s="11">
        <v>7157</v>
      </c>
      <c r="J7158" s="11">
        <f t="shared" ca="1" si="500"/>
        <v>0.28608833213108287</v>
      </c>
      <c r="K7158" s="11">
        <f t="shared" ca="1" si="501"/>
        <v>-0.39672589525983204</v>
      </c>
      <c r="L7158" s="11" t="str">
        <f t="shared" ca="1" si="504"/>
        <v>A</v>
      </c>
      <c r="M7158" s="11"/>
      <c r="N7158" s="11">
        <v>7157</v>
      </c>
      <c r="O7158" s="12">
        <f t="shared" ca="1" si="502"/>
        <v>0.78897280727815589</v>
      </c>
      <c r="P7158" s="12">
        <f t="shared" ca="1" si="503"/>
        <v>0.69190436159831248</v>
      </c>
      <c r="Q7158" s="11" t="str">
        <f t="shared" ca="1" si="505"/>
        <v>A</v>
      </c>
    </row>
    <row r="7159" spans="9:17" x14ac:dyDescent="0.25">
      <c r="I7159" s="11">
        <v>7158</v>
      </c>
      <c r="J7159" s="11">
        <f t="shared" ca="1" si="500"/>
        <v>0.47597082204820118</v>
      </c>
      <c r="K7159" s="11">
        <f t="shared" ca="1" si="501"/>
        <v>4.5327332926961015</v>
      </c>
      <c r="L7159" s="11" t="str">
        <f t="shared" ca="1" si="504"/>
        <v>H</v>
      </c>
      <c r="M7159" s="11"/>
      <c r="N7159" s="11">
        <v>7158</v>
      </c>
      <c r="O7159" s="12">
        <f t="shared" ca="1" si="502"/>
        <v>0.99164042113745254</v>
      </c>
      <c r="P7159" s="12">
        <f t="shared" ca="1" si="503"/>
        <v>0.54331672404430909</v>
      </c>
      <c r="Q7159" s="11" t="str">
        <f t="shared" ca="1" si="505"/>
        <v>A</v>
      </c>
    </row>
    <row r="7160" spans="9:17" x14ac:dyDescent="0.25">
      <c r="I7160" s="11">
        <v>7159</v>
      </c>
      <c r="J7160" s="11">
        <f t="shared" ca="1" si="500"/>
        <v>0.64760698490400503</v>
      </c>
      <c r="K7160" s="11">
        <f t="shared" ca="1" si="501"/>
        <v>2.6946254420535869</v>
      </c>
      <c r="L7160" s="11" t="str">
        <f t="shared" ca="1" si="504"/>
        <v>H</v>
      </c>
      <c r="M7160" s="11"/>
      <c r="N7160" s="11">
        <v>7159</v>
      </c>
      <c r="O7160" s="12">
        <f t="shared" ca="1" si="502"/>
        <v>0.72310365648658947</v>
      </c>
      <c r="P7160" s="12">
        <f t="shared" ca="1" si="503"/>
        <v>0.13518905145285187</v>
      </c>
      <c r="Q7160" s="11" t="str">
        <f t="shared" ca="1" si="505"/>
        <v>A</v>
      </c>
    </row>
    <row r="7161" spans="9:17" x14ac:dyDescent="0.25">
      <c r="I7161" s="11">
        <v>7160</v>
      </c>
      <c r="J7161" s="11">
        <f t="shared" ca="1" si="500"/>
        <v>0.37805453498115882</v>
      </c>
      <c r="K7161" s="11">
        <f t="shared" ca="1" si="501"/>
        <v>3.0257427038035773</v>
      </c>
      <c r="L7161" s="11" t="str">
        <f t="shared" ca="1" si="504"/>
        <v>H</v>
      </c>
      <c r="M7161" s="11"/>
      <c r="N7161" s="11">
        <v>7160</v>
      </c>
      <c r="O7161" s="12">
        <f t="shared" ca="1" si="502"/>
        <v>0.4983430825314234</v>
      </c>
      <c r="P7161" s="12">
        <f t="shared" ca="1" si="503"/>
        <v>1.6048429282221619</v>
      </c>
      <c r="Q7161" s="11" t="str">
        <f t="shared" ca="1" si="505"/>
        <v>H</v>
      </c>
    </row>
    <row r="7162" spans="9:17" x14ac:dyDescent="0.25">
      <c r="I7162" s="11">
        <v>7161</v>
      </c>
      <c r="J7162" s="11">
        <f t="shared" ca="1" si="500"/>
        <v>0.4936187835167844</v>
      </c>
      <c r="K7162" s="11">
        <f t="shared" ca="1" si="501"/>
        <v>0.86462174953058102</v>
      </c>
      <c r="L7162" s="11" t="str">
        <f t="shared" ca="1" si="504"/>
        <v>H</v>
      </c>
      <c r="M7162" s="11"/>
      <c r="N7162" s="11">
        <v>7161</v>
      </c>
      <c r="O7162" s="12">
        <f t="shared" ca="1" si="502"/>
        <v>1.6388982124525231</v>
      </c>
      <c r="P7162" s="12">
        <f t="shared" ca="1" si="503"/>
        <v>3.1210703323843791E-2</v>
      </c>
      <c r="Q7162" s="11" t="str">
        <f t="shared" ca="1" si="505"/>
        <v>A</v>
      </c>
    </row>
    <row r="7163" spans="9:17" x14ac:dyDescent="0.25">
      <c r="I7163" s="11">
        <v>7162</v>
      </c>
      <c r="J7163" s="11">
        <f t="shared" ca="1" si="500"/>
        <v>0.77167080501577168</v>
      </c>
      <c r="K7163" s="11">
        <f t="shared" ca="1" si="501"/>
        <v>2.6472126519610879</v>
      </c>
      <c r="L7163" s="11" t="str">
        <f t="shared" ca="1" si="504"/>
        <v>H</v>
      </c>
      <c r="M7163" s="11"/>
      <c r="N7163" s="11">
        <v>7162</v>
      </c>
      <c r="O7163" s="12">
        <f t="shared" ca="1" si="502"/>
        <v>1.6145869120579697</v>
      </c>
      <c r="P7163" s="12">
        <f t="shared" ca="1" si="503"/>
        <v>-0.87793632855964621</v>
      </c>
      <c r="Q7163" s="11" t="str">
        <f t="shared" ca="1" si="505"/>
        <v>A</v>
      </c>
    </row>
    <row r="7164" spans="9:17" x14ac:dyDescent="0.25">
      <c r="I7164" s="11">
        <v>7163</v>
      </c>
      <c r="J7164" s="11">
        <f t="shared" ca="1" si="500"/>
        <v>-0.59090954983772359</v>
      </c>
      <c r="K7164" s="11">
        <f t="shared" ca="1" si="501"/>
        <v>3.3482809661439079</v>
      </c>
      <c r="L7164" s="11" t="str">
        <f t="shared" ca="1" si="504"/>
        <v>H</v>
      </c>
      <c r="M7164" s="11"/>
      <c r="N7164" s="11">
        <v>7163</v>
      </c>
      <c r="O7164" s="12">
        <f t="shared" ca="1" si="502"/>
        <v>0.84227369812353015</v>
      </c>
      <c r="P7164" s="12">
        <f t="shared" ca="1" si="503"/>
        <v>2.3197471754418761</v>
      </c>
      <c r="Q7164" s="11" t="str">
        <f t="shared" ca="1" si="505"/>
        <v>H</v>
      </c>
    </row>
    <row r="7165" spans="9:17" x14ac:dyDescent="0.25">
      <c r="I7165" s="11">
        <v>7164</v>
      </c>
      <c r="J7165" s="11">
        <f t="shared" ca="1" si="500"/>
        <v>-0.26925674686956247</v>
      </c>
      <c r="K7165" s="11">
        <f t="shared" ca="1" si="501"/>
        <v>4.5863755875644125</v>
      </c>
      <c r="L7165" s="11" t="str">
        <f t="shared" ca="1" si="504"/>
        <v>H</v>
      </c>
      <c r="M7165" s="11"/>
      <c r="N7165" s="11">
        <v>7164</v>
      </c>
      <c r="O7165" s="12">
        <f t="shared" ca="1" si="502"/>
        <v>0.54820798148785466</v>
      </c>
      <c r="P7165" s="12">
        <f t="shared" ca="1" si="503"/>
        <v>1.2949852817395184</v>
      </c>
      <c r="Q7165" s="11" t="str">
        <f t="shared" ca="1" si="505"/>
        <v>H</v>
      </c>
    </row>
    <row r="7166" spans="9:17" x14ac:dyDescent="0.25">
      <c r="I7166" s="11">
        <v>7165</v>
      </c>
      <c r="J7166" s="11">
        <f t="shared" ca="1" si="500"/>
        <v>-3.2199385640761524E-2</v>
      </c>
      <c r="K7166" s="11">
        <f t="shared" ca="1" si="501"/>
        <v>0.95784201227694821</v>
      </c>
      <c r="L7166" s="11" t="str">
        <f t="shared" ca="1" si="504"/>
        <v>H</v>
      </c>
      <c r="M7166" s="11"/>
      <c r="N7166" s="11">
        <v>7165</v>
      </c>
      <c r="O7166" s="12">
        <f t="shared" ca="1" si="502"/>
        <v>-1.2077060750583311</v>
      </c>
      <c r="P7166" s="12">
        <f t="shared" ca="1" si="503"/>
        <v>0.78538336046082846</v>
      </c>
      <c r="Q7166" s="11" t="str">
        <f t="shared" ca="1" si="505"/>
        <v>H</v>
      </c>
    </row>
    <row r="7167" spans="9:17" x14ac:dyDescent="0.25">
      <c r="I7167" s="11">
        <v>7166</v>
      </c>
      <c r="J7167" s="11">
        <f t="shared" ca="1" si="500"/>
        <v>0.26618538584678353</v>
      </c>
      <c r="K7167" s="11">
        <f t="shared" ca="1" si="501"/>
        <v>4.6650517340505164</v>
      </c>
      <c r="L7167" s="11" t="str">
        <f t="shared" ca="1" si="504"/>
        <v>H</v>
      </c>
      <c r="M7167" s="11"/>
      <c r="N7167" s="11">
        <v>7166</v>
      </c>
      <c r="O7167" s="12">
        <f t="shared" ca="1" si="502"/>
        <v>0.96799019540421294</v>
      </c>
      <c r="P7167" s="12">
        <f t="shared" ca="1" si="503"/>
        <v>1.1445051258179604</v>
      </c>
      <c r="Q7167" s="11" t="str">
        <f t="shared" ca="1" si="505"/>
        <v>H</v>
      </c>
    </row>
    <row r="7168" spans="9:17" x14ac:dyDescent="0.25">
      <c r="I7168" s="11">
        <v>7167</v>
      </c>
      <c r="J7168" s="11">
        <f t="shared" ca="1" si="500"/>
        <v>1.2359322953639449</v>
      </c>
      <c r="K7168" s="11">
        <f t="shared" ca="1" si="501"/>
        <v>0.56576745083154178</v>
      </c>
      <c r="L7168" s="11" t="str">
        <f t="shared" ca="1" si="504"/>
        <v>A</v>
      </c>
      <c r="M7168" s="11"/>
      <c r="N7168" s="11">
        <v>7167</v>
      </c>
      <c r="O7168" s="12">
        <f t="shared" ca="1" si="502"/>
        <v>-0.11028821758697027</v>
      </c>
      <c r="P7168" s="12">
        <f t="shared" ca="1" si="503"/>
        <v>-0.869794573083436</v>
      </c>
      <c r="Q7168" s="11" t="str">
        <f t="shared" ca="1" si="505"/>
        <v>A</v>
      </c>
    </row>
    <row r="7169" spans="9:17" x14ac:dyDescent="0.25">
      <c r="I7169" s="11">
        <v>7168</v>
      </c>
      <c r="J7169" s="11">
        <f t="shared" ca="1" si="500"/>
        <v>1.499245503432133</v>
      </c>
      <c r="K7169" s="11">
        <f t="shared" ca="1" si="501"/>
        <v>-2.2690642176912799</v>
      </c>
      <c r="L7169" s="11" t="str">
        <f t="shared" ca="1" si="504"/>
        <v>A</v>
      </c>
      <c r="M7169" s="11"/>
      <c r="N7169" s="11">
        <v>7168</v>
      </c>
      <c r="O7169" s="12">
        <f t="shared" ca="1" si="502"/>
        <v>-9.7342125270512891E-2</v>
      </c>
      <c r="P7169" s="12">
        <f t="shared" ca="1" si="503"/>
        <v>-1.3294077748272075</v>
      </c>
      <c r="Q7169" s="11" t="str">
        <f t="shared" ca="1" si="505"/>
        <v>A</v>
      </c>
    </row>
    <row r="7170" spans="9:17" x14ac:dyDescent="0.25">
      <c r="I7170" s="11">
        <v>7169</v>
      </c>
      <c r="J7170" s="11">
        <f t="shared" ca="1" si="500"/>
        <v>1.4535657848624961</v>
      </c>
      <c r="K7170" s="11">
        <f t="shared" ca="1" si="501"/>
        <v>4.0885325487228457</v>
      </c>
      <c r="L7170" s="11" t="str">
        <f t="shared" ca="1" si="504"/>
        <v>H</v>
      </c>
      <c r="M7170" s="11"/>
      <c r="N7170" s="11">
        <v>7169</v>
      </c>
      <c r="O7170" s="12">
        <f t="shared" ca="1" si="502"/>
        <v>0.52677043674286783</v>
      </c>
      <c r="P7170" s="12">
        <f t="shared" ca="1" si="503"/>
        <v>-0.32122755425043836</v>
      </c>
      <c r="Q7170" s="11" t="str">
        <f t="shared" ca="1" si="505"/>
        <v>A</v>
      </c>
    </row>
    <row r="7171" spans="9:17" x14ac:dyDescent="0.25">
      <c r="I7171" s="11">
        <v>7170</v>
      </c>
      <c r="J7171" s="11">
        <f t="shared" ref="J7171:J7234" ca="1" si="506">NORMINV(RAND(), $D$3,$F$3)</f>
        <v>0.28661567368838636</v>
      </c>
      <c r="K7171" s="11">
        <f t="shared" ref="K7171:K7234" ca="1" si="507">NORMINV(RAND(), $D$2,$F$2)</f>
        <v>1.5451702167683186</v>
      </c>
      <c r="L7171" s="11" t="str">
        <f t="shared" ca="1" si="504"/>
        <v>H</v>
      </c>
      <c r="M7171" s="11"/>
      <c r="N7171" s="11">
        <v>7170</v>
      </c>
      <c r="O7171" s="12">
        <f t="shared" ref="O7171:O7234" ca="1" si="508">NORMINV(RAND(), $D$11,$F$11)</f>
        <v>-1.0998143291450826</v>
      </c>
      <c r="P7171" s="12">
        <f t="shared" ref="P7171:P7234" ca="1" si="509">NORMINV(RAND(), $D$10,$F$10)</f>
        <v>2.7880117209768112</v>
      </c>
      <c r="Q7171" s="11" t="str">
        <f t="shared" ca="1" si="505"/>
        <v>H</v>
      </c>
    </row>
    <row r="7172" spans="9:17" x14ac:dyDescent="0.25">
      <c r="I7172" s="11">
        <v>7171</v>
      </c>
      <c r="J7172" s="11">
        <f t="shared" ca="1" si="506"/>
        <v>-0.23874212675680673</v>
      </c>
      <c r="K7172" s="11">
        <f t="shared" ca="1" si="507"/>
        <v>2.3354382932039188</v>
      </c>
      <c r="L7172" s="11" t="str">
        <f t="shared" ca="1" si="504"/>
        <v>H</v>
      </c>
      <c r="M7172" s="11"/>
      <c r="N7172" s="11">
        <v>7171</v>
      </c>
      <c r="O7172" s="12">
        <f t="shared" ca="1" si="508"/>
        <v>1.0775748556062323</v>
      </c>
      <c r="P7172" s="12">
        <f t="shared" ca="1" si="509"/>
        <v>1.78793329409547</v>
      </c>
      <c r="Q7172" s="11" t="str">
        <f t="shared" ca="1" si="505"/>
        <v>H</v>
      </c>
    </row>
    <row r="7173" spans="9:17" x14ac:dyDescent="0.25">
      <c r="I7173" s="11">
        <v>7172</v>
      </c>
      <c r="J7173" s="11">
        <f t="shared" ca="1" si="506"/>
        <v>1.9351797315412014</v>
      </c>
      <c r="K7173" s="11">
        <f t="shared" ca="1" si="507"/>
        <v>2.2600584872919152</v>
      </c>
      <c r="L7173" s="11" t="str">
        <f t="shared" ca="1" si="504"/>
        <v>H</v>
      </c>
      <c r="M7173" s="11"/>
      <c r="N7173" s="11">
        <v>7172</v>
      </c>
      <c r="O7173" s="12">
        <f t="shared" ca="1" si="508"/>
        <v>0.28427932752202861</v>
      </c>
      <c r="P7173" s="12">
        <f t="shared" ca="1" si="509"/>
        <v>-0.1527355300686204</v>
      </c>
      <c r="Q7173" s="11" t="str">
        <f t="shared" ca="1" si="505"/>
        <v>A</v>
      </c>
    </row>
    <row r="7174" spans="9:17" x14ac:dyDescent="0.25">
      <c r="I7174" s="11">
        <v>7173</v>
      </c>
      <c r="J7174" s="11">
        <f t="shared" ca="1" si="506"/>
        <v>1.7454673996149859</v>
      </c>
      <c r="K7174" s="11">
        <f t="shared" ca="1" si="507"/>
        <v>0.19769314289270601</v>
      </c>
      <c r="L7174" s="11" t="str">
        <f t="shared" ca="1" si="504"/>
        <v>A</v>
      </c>
      <c r="M7174" s="11"/>
      <c r="N7174" s="11">
        <v>7173</v>
      </c>
      <c r="O7174" s="12">
        <f t="shared" ca="1" si="508"/>
        <v>1.1493693801795202</v>
      </c>
      <c r="P7174" s="12">
        <f t="shared" ca="1" si="509"/>
        <v>1.5062865217031423</v>
      </c>
      <c r="Q7174" s="11" t="str">
        <f t="shared" ca="1" si="505"/>
        <v>H</v>
      </c>
    </row>
    <row r="7175" spans="9:17" x14ac:dyDescent="0.25">
      <c r="I7175" s="11">
        <v>7174</v>
      </c>
      <c r="J7175" s="11">
        <f t="shared" ca="1" si="506"/>
        <v>1.2855868152247811</v>
      </c>
      <c r="K7175" s="11">
        <f t="shared" ca="1" si="507"/>
        <v>1.5167891543381595</v>
      </c>
      <c r="L7175" s="11" t="str">
        <f t="shared" ca="1" si="504"/>
        <v>H</v>
      </c>
      <c r="M7175" s="11"/>
      <c r="N7175" s="11">
        <v>7174</v>
      </c>
      <c r="O7175" s="12">
        <f t="shared" ca="1" si="508"/>
        <v>-0.75865785483291925</v>
      </c>
      <c r="P7175" s="12">
        <f t="shared" ca="1" si="509"/>
        <v>3.3098669594863548</v>
      </c>
      <c r="Q7175" s="11" t="str">
        <f t="shared" ca="1" si="505"/>
        <v>H</v>
      </c>
    </row>
    <row r="7176" spans="9:17" x14ac:dyDescent="0.25">
      <c r="I7176" s="11">
        <v>7175</v>
      </c>
      <c r="J7176" s="11">
        <f t="shared" ca="1" si="506"/>
        <v>-0.16313073792163946</v>
      </c>
      <c r="K7176" s="11">
        <f t="shared" ca="1" si="507"/>
        <v>3.0840176702240276</v>
      </c>
      <c r="L7176" s="11" t="str">
        <f t="shared" ca="1" si="504"/>
        <v>H</v>
      </c>
      <c r="M7176" s="11"/>
      <c r="N7176" s="11">
        <v>7175</v>
      </c>
      <c r="O7176" s="12">
        <f t="shared" ca="1" si="508"/>
        <v>1.8363212068191972</v>
      </c>
      <c r="P7176" s="12">
        <f t="shared" ca="1" si="509"/>
        <v>-5.7670829024494719E-2</v>
      </c>
      <c r="Q7176" s="11" t="str">
        <f t="shared" ca="1" si="505"/>
        <v>A</v>
      </c>
    </row>
    <row r="7177" spans="9:17" x14ac:dyDescent="0.25">
      <c r="I7177" s="11">
        <v>7176</v>
      </c>
      <c r="J7177" s="11">
        <f t="shared" ca="1" si="506"/>
        <v>1.8147859600334382</v>
      </c>
      <c r="K7177" s="11">
        <f t="shared" ca="1" si="507"/>
        <v>4.2338997199520279E-2</v>
      </c>
      <c r="L7177" s="11" t="str">
        <f t="shared" ca="1" si="504"/>
        <v>A</v>
      </c>
      <c r="M7177" s="11"/>
      <c r="N7177" s="11">
        <v>7176</v>
      </c>
      <c r="O7177" s="12">
        <f t="shared" ca="1" si="508"/>
        <v>-0.10735891610589299</v>
      </c>
      <c r="P7177" s="12">
        <f t="shared" ca="1" si="509"/>
        <v>1.7878647577286404</v>
      </c>
      <c r="Q7177" s="11" t="str">
        <f t="shared" ca="1" si="505"/>
        <v>H</v>
      </c>
    </row>
    <row r="7178" spans="9:17" x14ac:dyDescent="0.25">
      <c r="I7178" s="11">
        <v>7177</v>
      </c>
      <c r="J7178" s="11">
        <f t="shared" ca="1" si="506"/>
        <v>0.64486468289119592</v>
      </c>
      <c r="K7178" s="11">
        <f t="shared" ca="1" si="507"/>
        <v>2.6449217670103957</v>
      </c>
      <c r="L7178" s="11" t="str">
        <f t="shared" ca="1" si="504"/>
        <v>H</v>
      </c>
      <c r="M7178" s="11"/>
      <c r="N7178" s="11">
        <v>7177</v>
      </c>
      <c r="O7178" s="12">
        <f t="shared" ca="1" si="508"/>
        <v>-0.69605724770362665</v>
      </c>
      <c r="P7178" s="12">
        <f t="shared" ca="1" si="509"/>
        <v>0.94680088792854378</v>
      </c>
      <c r="Q7178" s="11" t="str">
        <f t="shared" ca="1" si="505"/>
        <v>H</v>
      </c>
    </row>
    <row r="7179" spans="9:17" x14ac:dyDescent="0.25">
      <c r="I7179" s="11">
        <v>7178</v>
      </c>
      <c r="J7179" s="11">
        <f t="shared" ca="1" si="506"/>
        <v>2.8950608687146548</v>
      </c>
      <c r="K7179" s="11">
        <f t="shared" ca="1" si="507"/>
        <v>0.80854679962681608</v>
      </c>
      <c r="L7179" s="11" t="str">
        <f t="shared" ca="1" si="504"/>
        <v>A</v>
      </c>
      <c r="M7179" s="11"/>
      <c r="N7179" s="11">
        <v>7178</v>
      </c>
      <c r="O7179" s="12">
        <f t="shared" ca="1" si="508"/>
        <v>1.1750172430078045</v>
      </c>
      <c r="P7179" s="12">
        <f t="shared" ca="1" si="509"/>
        <v>1.3143983147084677</v>
      </c>
      <c r="Q7179" s="11" t="str">
        <f t="shared" ca="1" si="505"/>
        <v>H</v>
      </c>
    </row>
    <row r="7180" spans="9:17" x14ac:dyDescent="0.25">
      <c r="I7180" s="11">
        <v>7179</v>
      </c>
      <c r="J7180" s="11">
        <f t="shared" ca="1" si="506"/>
        <v>2.1624902596521185</v>
      </c>
      <c r="K7180" s="11">
        <f t="shared" ca="1" si="507"/>
        <v>5.4172303344817854</v>
      </c>
      <c r="L7180" s="11" t="str">
        <f t="shared" ca="1" si="504"/>
        <v>H</v>
      </c>
      <c r="M7180" s="11"/>
      <c r="N7180" s="11">
        <v>7179</v>
      </c>
      <c r="O7180" s="12">
        <f t="shared" ca="1" si="508"/>
        <v>1.5790235639799579</v>
      </c>
      <c r="P7180" s="12">
        <f t="shared" ca="1" si="509"/>
        <v>2.4761150012243531</v>
      </c>
      <c r="Q7180" s="11" t="str">
        <f t="shared" ca="1" si="505"/>
        <v>H</v>
      </c>
    </row>
    <row r="7181" spans="9:17" x14ac:dyDescent="0.25">
      <c r="I7181" s="11">
        <v>7180</v>
      </c>
      <c r="J7181" s="11">
        <f t="shared" ca="1" si="506"/>
        <v>1.0897054671977451</v>
      </c>
      <c r="K7181" s="11">
        <f t="shared" ca="1" si="507"/>
        <v>2.7940049431441754</v>
      </c>
      <c r="L7181" s="11" t="str">
        <f t="shared" ca="1" si="504"/>
        <v>H</v>
      </c>
      <c r="M7181" s="11"/>
      <c r="N7181" s="11">
        <v>7180</v>
      </c>
      <c r="O7181" s="12">
        <f t="shared" ca="1" si="508"/>
        <v>0.60336536158373844</v>
      </c>
      <c r="P7181" s="12">
        <f t="shared" ca="1" si="509"/>
        <v>0.67883116524648568</v>
      </c>
      <c r="Q7181" s="11" t="str">
        <f t="shared" ca="1" si="505"/>
        <v>H</v>
      </c>
    </row>
    <row r="7182" spans="9:17" x14ac:dyDescent="0.25">
      <c r="I7182" s="11">
        <v>7181</v>
      </c>
      <c r="J7182" s="11">
        <f t="shared" ca="1" si="506"/>
        <v>2.0158247467277013</v>
      </c>
      <c r="K7182" s="11">
        <f t="shared" ca="1" si="507"/>
        <v>0.49682371333292963</v>
      </c>
      <c r="L7182" s="11" t="str">
        <f t="shared" ca="1" si="504"/>
        <v>A</v>
      </c>
      <c r="M7182" s="11"/>
      <c r="N7182" s="11">
        <v>7181</v>
      </c>
      <c r="O7182" s="12">
        <f t="shared" ca="1" si="508"/>
        <v>-6.0585350595423249E-2</v>
      </c>
      <c r="P7182" s="12">
        <f t="shared" ca="1" si="509"/>
        <v>2.2244108867809391</v>
      </c>
      <c r="Q7182" s="11" t="str">
        <f t="shared" ca="1" si="505"/>
        <v>H</v>
      </c>
    </row>
    <row r="7183" spans="9:17" x14ac:dyDescent="0.25">
      <c r="I7183" s="11">
        <v>7182</v>
      </c>
      <c r="J7183" s="11">
        <f t="shared" ca="1" si="506"/>
        <v>2.0842598241570749</v>
      </c>
      <c r="K7183" s="11">
        <f t="shared" ca="1" si="507"/>
        <v>0.95365408787071759</v>
      </c>
      <c r="L7183" s="11" t="str">
        <f t="shared" ca="1" si="504"/>
        <v>A</v>
      </c>
      <c r="M7183" s="11"/>
      <c r="N7183" s="11">
        <v>7182</v>
      </c>
      <c r="O7183" s="12">
        <f t="shared" ca="1" si="508"/>
        <v>0.12629606315209041</v>
      </c>
      <c r="P7183" s="12">
        <f t="shared" ca="1" si="509"/>
        <v>-0.32035620668782872</v>
      </c>
      <c r="Q7183" s="11" t="str">
        <f t="shared" ca="1" si="505"/>
        <v>A</v>
      </c>
    </row>
    <row r="7184" spans="9:17" x14ac:dyDescent="0.25">
      <c r="I7184" s="11">
        <v>7183</v>
      </c>
      <c r="J7184" s="11">
        <f t="shared" ca="1" si="506"/>
        <v>2.3944734085464519</v>
      </c>
      <c r="K7184" s="11">
        <f t="shared" ca="1" si="507"/>
        <v>1.9558790677007478</v>
      </c>
      <c r="L7184" s="11" t="str">
        <f t="shared" ca="1" si="504"/>
        <v>A</v>
      </c>
      <c r="M7184" s="11"/>
      <c r="N7184" s="11">
        <v>7183</v>
      </c>
      <c r="O7184" s="12">
        <f t="shared" ca="1" si="508"/>
        <v>1.9869583693687061</v>
      </c>
      <c r="P7184" s="12">
        <f t="shared" ca="1" si="509"/>
        <v>2.0802563951872819</v>
      </c>
      <c r="Q7184" s="11" t="str">
        <f t="shared" ca="1" si="505"/>
        <v>H</v>
      </c>
    </row>
    <row r="7185" spans="9:17" x14ac:dyDescent="0.25">
      <c r="I7185" s="11">
        <v>7184</v>
      </c>
      <c r="J7185" s="11">
        <f t="shared" ca="1" si="506"/>
        <v>0.72117015046898814</v>
      </c>
      <c r="K7185" s="11">
        <f t="shared" ca="1" si="507"/>
        <v>1.6855825303386305</v>
      </c>
      <c r="L7185" s="11" t="str">
        <f t="shared" ca="1" si="504"/>
        <v>H</v>
      </c>
      <c r="M7185" s="11"/>
      <c r="N7185" s="11">
        <v>7184</v>
      </c>
      <c r="O7185" s="12">
        <f t="shared" ca="1" si="508"/>
        <v>-1.143545110079808</v>
      </c>
      <c r="P7185" s="12">
        <f t="shared" ca="1" si="509"/>
        <v>3.3148919617587529</v>
      </c>
      <c r="Q7185" s="11" t="str">
        <f t="shared" ca="1" si="505"/>
        <v>H</v>
      </c>
    </row>
    <row r="7186" spans="9:17" x14ac:dyDescent="0.25">
      <c r="I7186" s="11">
        <v>7185</v>
      </c>
      <c r="J7186" s="11">
        <f t="shared" ca="1" si="506"/>
        <v>-0.84327280553136952</v>
      </c>
      <c r="K7186" s="11">
        <f t="shared" ca="1" si="507"/>
        <v>1.2203779009390259</v>
      </c>
      <c r="L7186" s="11" t="str">
        <f t="shared" ca="1" si="504"/>
        <v>H</v>
      </c>
      <c r="M7186" s="11"/>
      <c r="N7186" s="11">
        <v>7185</v>
      </c>
      <c r="O7186" s="12">
        <f t="shared" ca="1" si="508"/>
        <v>1.7927586073370831</v>
      </c>
      <c r="P7186" s="12">
        <f t="shared" ca="1" si="509"/>
        <v>0.14462678757664593</v>
      </c>
      <c r="Q7186" s="11" t="str">
        <f t="shared" ca="1" si="505"/>
        <v>A</v>
      </c>
    </row>
    <row r="7187" spans="9:17" x14ac:dyDescent="0.25">
      <c r="I7187" s="11">
        <v>7186</v>
      </c>
      <c r="J7187" s="11">
        <f t="shared" ca="1" si="506"/>
        <v>0.84897492461302504</v>
      </c>
      <c r="K7187" s="11">
        <f t="shared" ca="1" si="507"/>
        <v>1.6003528243866587</v>
      </c>
      <c r="L7187" s="11" t="str">
        <f t="shared" ca="1" si="504"/>
        <v>H</v>
      </c>
      <c r="M7187" s="11"/>
      <c r="N7187" s="11">
        <v>7186</v>
      </c>
      <c r="O7187" s="12">
        <f t="shared" ca="1" si="508"/>
        <v>9.5335243393117497E-2</v>
      </c>
      <c r="P7187" s="12">
        <f t="shared" ca="1" si="509"/>
        <v>1.3874958102123882</v>
      </c>
      <c r="Q7187" s="11" t="str">
        <f t="shared" ca="1" si="505"/>
        <v>H</v>
      </c>
    </row>
    <row r="7188" spans="9:17" x14ac:dyDescent="0.25">
      <c r="I7188" s="11">
        <v>7187</v>
      </c>
      <c r="J7188" s="11">
        <f t="shared" ca="1" si="506"/>
        <v>-0.25632036934190705</v>
      </c>
      <c r="K7188" s="11">
        <f t="shared" ca="1" si="507"/>
        <v>-0.84022126789656726</v>
      </c>
      <c r="L7188" s="11" t="str">
        <f t="shared" ca="1" si="504"/>
        <v>A</v>
      </c>
      <c r="M7188" s="11"/>
      <c r="N7188" s="11">
        <v>7187</v>
      </c>
      <c r="O7188" s="12">
        <f t="shared" ca="1" si="508"/>
        <v>9.9131083212081472E-2</v>
      </c>
      <c r="P7188" s="12">
        <f t="shared" ca="1" si="509"/>
        <v>1.5135267033540341</v>
      </c>
      <c r="Q7188" s="11" t="str">
        <f t="shared" ca="1" si="505"/>
        <v>H</v>
      </c>
    </row>
    <row r="7189" spans="9:17" x14ac:dyDescent="0.25">
      <c r="I7189" s="11">
        <v>7188</v>
      </c>
      <c r="J7189" s="11">
        <f t="shared" ca="1" si="506"/>
        <v>2.4935226939908937</v>
      </c>
      <c r="K7189" s="11">
        <f t="shared" ca="1" si="507"/>
        <v>3.9419722750750155</v>
      </c>
      <c r="L7189" s="11" t="str">
        <f t="shared" ca="1" si="504"/>
        <v>H</v>
      </c>
      <c r="M7189" s="11"/>
      <c r="N7189" s="11">
        <v>7188</v>
      </c>
      <c r="O7189" s="12">
        <f t="shared" ca="1" si="508"/>
        <v>-0.34160770688593223</v>
      </c>
      <c r="P7189" s="12">
        <f t="shared" ca="1" si="509"/>
        <v>0.72591996833289407</v>
      </c>
      <c r="Q7189" s="11" t="str">
        <f t="shared" ca="1" si="505"/>
        <v>H</v>
      </c>
    </row>
    <row r="7190" spans="9:17" x14ac:dyDescent="0.25">
      <c r="I7190" s="11">
        <v>7189</v>
      </c>
      <c r="J7190" s="11">
        <f t="shared" ca="1" si="506"/>
        <v>0.77524109376736572</v>
      </c>
      <c r="K7190" s="11">
        <f t="shared" ca="1" si="507"/>
        <v>2.4773327344429243</v>
      </c>
      <c r="L7190" s="11" t="str">
        <f t="shared" ca="1" si="504"/>
        <v>H</v>
      </c>
      <c r="M7190" s="11"/>
      <c r="N7190" s="11">
        <v>7189</v>
      </c>
      <c r="O7190" s="12">
        <f t="shared" ca="1" si="508"/>
        <v>0.15704060866940228</v>
      </c>
      <c r="P7190" s="12">
        <f t="shared" ca="1" si="509"/>
        <v>-0.1798507197191177</v>
      </c>
      <c r="Q7190" s="11" t="str">
        <f t="shared" ca="1" si="505"/>
        <v>A</v>
      </c>
    </row>
    <row r="7191" spans="9:17" x14ac:dyDescent="0.25">
      <c r="I7191" s="11">
        <v>7190</v>
      </c>
      <c r="J7191" s="11">
        <f t="shared" ca="1" si="506"/>
        <v>-0.1196776673373231</v>
      </c>
      <c r="K7191" s="11">
        <f t="shared" ca="1" si="507"/>
        <v>1.5215826714369625</v>
      </c>
      <c r="L7191" s="11" t="str">
        <f t="shared" ca="1" si="504"/>
        <v>H</v>
      </c>
      <c r="M7191" s="11"/>
      <c r="N7191" s="11">
        <v>7190</v>
      </c>
      <c r="O7191" s="12">
        <f t="shared" ca="1" si="508"/>
        <v>1.606695892391528</v>
      </c>
      <c r="P7191" s="12">
        <f t="shared" ca="1" si="509"/>
        <v>1.0386877240615742</v>
      </c>
      <c r="Q7191" s="11" t="str">
        <f t="shared" ca="1" si="505"/>
        <v>A</v>
      </c>
    </row>
    <row r="7192" spans="9:17" x14ac:dyDescent="0.25">
      <c r="I7192" s="11">
        <v>7191</v>
      </c>
      <c r="J7192" s="11">
        <f t="shared" ca="1" si="506"/>
        <v>1.1520928831503743</v>
      </c>
      <c r="K7192" s="11">
        <f t="shared" ca="1" si="507"/>
        <v>-1.9518126411699175</v>
      </c>
      <c r="L7192" s="11" t="str">
        <f t="shared" ca="1" si="504"/>
        <v>A</v>
      </c>
      <c r="M7192" s="11"/>
      <c r="N7192" s="11">
        <v>7191</v>
      </c>
      <c r="O7192" s="12">
        <f t="shared" ca="1" si="508"/>
        <v>0.541098718277358</v>
      </c>
      <c r="P7192" s="12">
        <f t="shared" ca="1" si="509"/>
        <v>0.33897080152362979</v>
      </c>
      <c r="Q7192" s="11" t="str">
        <f t="shared" ca="1" si="505"/>
        <v>A</v>
      </c>
    </row>
    <row r="7193" spans="9:17" x14ac:dyDescent="0.25">
      <c r="I7193" s="11">
        <v>7192</v>
      </c>
      <c r="J7193" s="11">
        <f t="shared" ca="1" si="506"/>
        <v>0.83795488799535345</v>
      </c>
      <c r="K7193" s="11">
        <f t="shared" ca="1" si="507"/>
        <v>2.620000369767109</v>
      </c>
      <c r="L7193" s="11" t="str">
        <f t="shared" ca="1" si="504"/>
        <v>H</v>
      </c>
      <c r="M7193" s="11"/>
      <c r="N7193" s="11">
        <v>7192</v>
      </c>
      <c r="O7193" s="12">
        <f t="shared" ca="1" si="508"/>
        <v>-0.38681990594853743</v>
      </c>
      <c r="P7193" s="12">
        <f t="shared" ca="1" si="509"/>
        <v>1.0065094326066668</v>
      </c>
      <c r="Q7193" s="11" t="str">
        <f t="shared" ca="1" si="505"/>
        <v>H</v>
      </c>
    </row>
    <row r="7194" spans="9:17" x14ac:dyDescent="0.25">
      <c r="I7194" s="11">
        <v>7193</v>
      </c>
      <c r="J7194" s="11">
        <f t="shared" ca="1" si="506"/>
        <v>3.2772213311121945</v>
      </c>
      <c r="K7194" s="11">
        <f t="shared" ca="1" si="507"/>
        <v>0.32126528160619783</v>
      </c>
      <c r="L7194" s="11" t="str">
        <f t="shared" ca="1" si="504"/>
        <v>A</v>
      </c>
      <c r="M7194" s="11"/>
      <c r="N7194" s="11">
        <v>7193</v>
      </c>
      <c r="O7194" s="12">
        <f t="shared" ca="1" si="508"/>
        <v>1.3357695415166759</v>
      </c>
      <c r="P7194" s="12">
        <f t="shared" ca="1" si="509"/>
        <v>-0.852567033575649</v>
      </c>
      <c r="Q7194" s="11" t="str">
        <f t="shared" ca="1" si="505"/>
        <v>A</v>
      </c>
    </row>
    <row r="7195" spans="9:17" x14ac:dyDescent="0.25">
      <c r="I7195" s="11">
        <v>7194</v>
      </c>
      <c r="J7195" s="11">
        <f t="shared" ca="1" si="506"/>
        <v>7.3607849570488382E-2</v>
      </c>
      <c r="K7195" s="11">
        <f t="shared" ca="1" si="507"/>
        <v>-0.90954887307935417</v>
      </c>
      <c r="L7195" s="11" t="str">
        <f t="shared" ca="1" si="504"/>
        <v>A</v>
      </c>
      <c r="M7195" s="11"/>
      <c r="N7195" s="11">
        <v>7194</v>
      </c>
      <c r="O7195" s="12">
        <f t="shared" ca="1" si="508"/>
        <v>1.2698836591892806</v>
      </c>
      <c r="P7195" s="12">
        <f t="shared" ca="1" si="509"/>
        <v>-0.72111505598610703</v>
      </c>
      <c r="Q7195" s="11" t="str">
        <f t="shared" ca="1" si="505"/>
        <v>A</v>
      </c>
    </row>
    <row r="7196" spans="9:17" x14ac:dyDescent="0.25">
      <c r="I7196" s="11">
        <v>7195</v>
      </c>
      <c r="J7196" s="11">
        <f t="shared" ca="1" si="506"/>
        <v>1.363722885728724</v>
      </c>
      <c r="K7196" s="11">
        <f t="shared" ca="1" si="507"/>
        <v>0.49918481735791476</v>
      </c>
      <c r="L7196" s="11" t="str">
        <f t="shared" ca="1" si="504"/>
        <v>A</v>
      </c>
      <c r="M7196" s="11"/>
      <c r="N7196" s="11">
        <v>7195</v>
      </c>
      <c r="O7196" s="12">
        <f t="shared" ca="1" si="508"/>
        <v>1.564482859142873</v>
      </c>
      <c r="P7196" s="12">
        <f t="shared" ca="1" si="509"/>
        <v>0.66456673637852637</v>
      </c>
      <c r="Q7196" s="11" t="str">
        <f t="shared" ca="1" si="505"/>
        <v>A</v>
      </c>
    </row>
    <row r="7197" spans="9:17" x14ac:dyDescent="0.25">
      <c r="I7197" s="11">
        <v>7196</v>
      </c>
      <c r="J7197" s="11">
        <f t="shared" ca="1" si="506"/>
        <v>1.9553688574590553</v>
      </c>
      <c r="K7197" s="11">
        <f t="shared" ca="1" si="507"/>
        <v>2.5729053840876324</v>
      </c>
      <c r="L7197" s="11" t="str">
        <f t="shared" ca="1" si="504"/>
        <v>H</v>
      </c>
      <c r="M7197" s="11"/>
      <c r="N7197" s="11">
        <v>7196</v>
      </c>
      <c r="O7197" s="12">
        <f t="shared" ca="1" si="508"/>
        <v>2.3300591942532574</v>
      </c>
      <c r="P7197" s="12">
        <f t="shared" ca="1" si="509"/>
        <v>0.87621570075917599</v>
      </c>
      <c r="Q7197" s="11" t="str">
        <f t="shared" ca="1" si="505"/>
        <v>A</v>
      </c>
    </row>
    <row r="7198" spans="9:17" x14ac:dyDescent="0.25">
      <c r="I7198" s="11">
        <v>7197</v>
      </c>
      <c r="J7198" s="11">
        <f t="shared" ca="1" si="506"/>
        <v>0.89390315454141689</v>
      </c>
      <c r="K7198" s="11">
        <f t="shared" ca="1" si="507"/>
        <v>3.501951556639733</v>
      </c>
      <c r="L7198" s="11" t="str">
        <f t="shared" ca="1" si="504"/>
        <v>H</v>
      </c>
      <c r="M7198" s="11"/>
      <c r="N7198" s="11">
        <v>7197</v>
      </c>
      <c r="O7198" s="12">
        <f t="shared" ca="1" si="508"/>
        <v>-6.586820725810083E-2</v>
      </c>
      <c r="P7198" s="12">
        <f t="shared" ca="1" si="509"/>
        <v>1.1687250429084073</v>
      </c>
      <c r="Q7198" s="11" t="str">
        <f t="shared" ca="1" si="505"/>
        <v>H</v>
      </c>
    </row>
    <row r="7199" spans="9:17" x14ac:dyDescent="0.25">
      <c r="I7199" s="11">
        <v>7198</v>
      </c>
      <c r="J7199" s="11">
        <f t="shared" ca="1" si="506"/>
        <v>-7.7368638229008746E-2</v>
      </c>
      <c r="K7199" s="11">
        <f t="shared" ca="1" si="507"/>
        <v>1.6110025658227449</v>
      </c>
      <c r="L7199" s="11" t="str">
        <f t="shared" ca="1" si="504"/>
        <v>H</v>
      </c>
      <c r="M7199" s="11"/>
      <c r="N7199" s="11">
        <v>7198</v>
      </c>
      <c r="O7199" s="12">
        <f t="shared" ca="1" si="508"/>
        <v>-0.82784277044757282</v>
      </c>
      <c r="P7199" s="12">
        <f t="shared" ca="1" si="509"/>
        <v>2.6956572047320835</v>
      </c>
      <c r="Q7199" s="11" t="str">
        <f t="shared" ca="1" si="505"/>
        <v>H</v>
      </c>
    </row>
    <row r="7200" spans="9:17" x14ac:dyDescent="0.25">
      <c r="I7200" s="11">
        <v>7199</v>
      </c>
      <c r="J7200" s="11">
        <f t="shared" ca="1" si="506"/>
        <v>-0.6367964153083866</v>
      </c>
      <c r="K7200" s="11">
        <f t="shared" ca="1" si="507"/>
        <v>-0.23944639152138425</v>
      </c>
      <c r="L7200" s="11" t="str">
        <f t="shared" ca="1" si="504"/>
        <v>H</v>
      </c>
      <c r="M7200" s="11"/>
      <c r="N7200" s="11">
        <v>7199</v>
      </c>
      <c r="O7200" s="12">
        <f t="shared" ca="1" si="508"/>
        <v>-0.4903747825369752</v>
      </c>
      <c r="P7200" s="12">
        <f t="shared" ca="1" si="509"/>
        <v>0.40951309860274954</v>
      </c>
      <c r="Q7200" s="11" t="str">
        <f t="shared" ca="1" si="505"/>
        <v>H</v>
      </c>
    </row>
    <row r="7201" spans="9:17" x14ac:dyDescent="0.25">
      <c r="I7201" s="11">
        <v>7200</v>
      </c>
      <c r="J7201" s="11">
        <f t="shared" ca="1" si="506"/>
        <v>1.2384255189782052</v>
      </c>
      <c r="K7201" s="11">
        <f t="shared" ca="1" si="507"/>
        <v>3.4189142392949092</v>
      </c>
      <c r="L7201" s="11" t="str">
        <f t="shared" ca="1" si="504"/>
        <v>H</v>
      </c>
      <c r="M7201" s="11"/>
      <c r="N7201" s="11">
        <v>7200</v>
      </c>
      <c r="O7201" s="12">
        <f t="shared" ca="1" si="508"/>
        <v>1.9008425277062793</v>
      </c>
      <c r="P7201" s="12">
        <f t="shared" ca="1" si="509"/>
        <v>-1.1203060787860273</v>
      </c>
      <c r="Q7201" s="11" t="str">
        <f t="shared" ca="1" si="505"/>
        <v>A</v>
      </c>
    </row>
    <row r="7202" spans="9:17" x14ac:dyDescent="0.25">
      <c r="I7202" s="11">
        <v>7201</v>
      </c>
      <c r="J7202" s="11">
        <f t="shared" ca="1" si="506"/>
        <v>0.81808737171663048</v>
      </c>
      <c r="K7202" s="11">
        <f t="shared" ca="1" si="507"/>
        <v>5.4514567839375561</v>
      </c>
      <c r="L7202" s="11" t="str">
        <f t="shared" ca="1" si="504"/>
        <v>H</v>
      </c>
      <c r="M7202" s="11"/>
      <c r="N7202" s="11">
        <v>7201</v>
      </c>
      <c r="O7202" s="12">
        <f t="shared" ca="1" si="508"/>
        <v>0.93490940154497681</v>
      </c>
      <c r="P7202" s="12">
        <f t="shared" ca="1" si="509"/>
        <v>0.20789473911370937</v>
      </c>
      <c r="Q7202" s="11" t="str">
        <f t="shared" ca="1" si="505"/>
        <v>A</v>
      </c>
    </row>
    <row r="7203" spans="9:17" x14ac:dyDescent="0.25">
      <c r="I7203" s="11">
        <v>7202</v>
      </c>
      <c r="J7203" s="11">
        <f t="shared" ca="1" si="506"/>
        <v>0.43543319838092631</v>
      </c>
      <c r="K7203" s="11">
        <f t="shared" ca="1" si="507"/>
        <v>0.15862445319241392</v>
      </c>
      <c r="L7203" s="11" t="str">
        <f t="shared" ca="1" si="504"/>
        <v>A</v>
      </c>
      <c r="M7203" s="11"/>
      <c r="N7203" s="11">
        <v>7202</v>
      </c>
      <c r="O7203" s="12">
        <f t="shared" ca="1" si="508"/>
        <v>0.86737567922608205</v>
      </c>
      <c r="P7203" s="12">
        <f t="shared" ca="1" si="509"/>
        <v>3.1413903535681089</v>
      </c>
      <c r="Q7203" s="11" t="str">
        <f t="shared" ca="1" si="505"/>
        <v>H</v>
      </c>
    </row>
    <row r="7204" spans="9:17" x14ac:dyDescent="0.25">
      <c r="I7204" s="11">
        <v>7203</v>
      </c>
      <c r="J7204" s="11">
        <f t="shared" ca="1" si="506"/>
        <v>0.11946718070110429</v>
      </c>
      <c r="K7204" s="11">
        <f t="shared" ca="1" si="507"/>
        <v>2.9693288079808045</v>
      </c>
      <c r="L7204" s="11" t="str">
        <f t="shared" ca="1" si="504"/>
        <v>H</v>
      </c>
      <c r="M7204" s="11"/>
      <c r="N7204" s="11">
        <v>7203</v>
      </c>
      <c r="O7204" s="12">
        <f t="shared" ca="1" si="508"/>
        <v>-0.27509364651829116</v>
      </c>
      <c r="P7204" s="12">
        <f t="shared" ca="1" si="509"/>
        <v>-1.6035929588312148</v>
      </c>
      <c r="Q7204" s="11" t="str">
        <f t="shared" ca="1" si="505"/>
        <v>A</v>
      </c>
    </row>
    <row r="7205" spans="9:17" x14ac:dyDescent="0.25">
      <c r="I7205" s="11">
        <v>7204</v>
      </c>
      <c r="J7205" s="11">
        <f t="shared" ca="1" si="506"/>
        <v>1.9133048721711661</v>
      </c>
      <c r="K7205" s="11">
        <f t="shared" ca="1" si="507"/>
        <v>4.4679213504149846</v>
      </c>
      <c r="L7205" s="11" t="str">
        <f t="shared" ca="1" si="504"/>
        <v>H</v>
      </c>
      <c r="M7205" s="11"/>
      <c r="N7205" s="11">
        <v>7204</v>
      </c>
      <c r="O7205" s="12">
        <f t="shared" ca="1" si="508"/>
        <v>-0.99603789703268819</v>
      </c>
      <c r="P7205" s="12">
        <f t="shared" ca="1" si="509"/>
        <v>1.4371076170398585</v>
      </c>
      <c r="Q7205" s="11" t="str">
        <f t="shared" ca="1" si="505"/>
        <v>H</v>
      </c>
    </row>
    <row r="7206" spans="9:17" x14ac:dyDescent="0.25">
      <c r="I7206" s="11">
        <v>7205</v>
      </c>
      <c r="J7206" s="11">
        <f t="shared" ca="1" si="506"/>
        <v>1.8575727306717289</v>
      </c>
      <c r="K7206" s="11">
        <f t="shared" ca="1" si="507"/>
        <v>2.6100795882490369</v>
      </c>
      <c r="L7206" s="11" t="str">
        <f t="shared" ca="1" si="504"/>
        <v>H</v>
      </c>
      <c r="M7206" s="11"/>
      <c r="N7206" s="11">
        <v>7205</v>
      </c>
      <c r="O7206" s="12">
        <f t="shared" ca="1" si="508"/>
        <v>1.5270402090185975</v>
      </c>
      <c r="P7206" s="12">
        <f t="shared" ca="1" si="509"/>
        <v>2.8986185137541356</v>
      </c>
      <c r="Q7206" s="11" t="str">
        <f t="shared" ca="1" si="505"/>
        <v>H</v>
      </c>
    </row>
    <row r="7207" spans="9:17" x14ac:dyDescent="0.25">
      <c r="I7207" s="11">
        <v>7206</v>
      </c>
      <c r="J7207" s="11">
        <f t="shared" ca="1" si="506"/>
        <v>0.43108196938594179</v>
      </c>
      <c r="K7207" s="11">
        <f t="shared" ca="1" si="507"/>
        <v>-1.1114274586149411</v>
      </c>
      <c r="L7207" s="11" t="str">
        <f t="shared" ca="1" si="504"/>
        <v>A</v>
      </c>
      <c r="M7207" s="11"/>
      <c r="N7207" s="11">
        <v>7206</v>
      </c>
      <c r="O7207" s="12">
        <f t="shared" ca="1" si="508"/>
        <v>0.7270754271192692</v>
      </c>
      <c r="P7207" s="12">
        <f t="shared" ca="1" si="509"/>
        <v>1.6350789396965326</v>
      </c>
      <c r="Q7207" s="11" t="str">
        <f t="shared" ca="1" si="505"/>
        <v>H</v>
      </c>
    </row>
    <row r="7208" spans="9:17" x14ac:dyDescent="0.25">
      <c r="I7208" s="11">
        <v>7207</v>
      </c>
      <c r="J7208" s="11">
        <f t="shared" ca="1" si="506"/>
        <v>3.2715883286261298</v>
      </c>
      <c r="K7208" s="11">
        <f t="shared" ca="1" si="507"/>
        <v>2.6623427252964</v>
      </c>
      <c r="L7208" s="11" t="str">
        <f t="shared" ca="1" si="504"/>
        <v>A</v>
      </c>
      <c r="M7208" s="11"/>
      <c r="N7208" s="11">
        <v>7207</v>
      </c>
      <c r="O7208" s="12">
        <f t="shared" ca="1" si="508"/>
        <v>1.6881080450374617</v>
      </c>
      <c r="P7208" s="12">
        <f t="shared" ca="1" si="509"/>
        <v>-1.3251308079281707</v>
      </c>
      <c r="Q7208" s="11" t="str">
        <f t="shared" ca="1" si="505"/>
        <v>A</v>
      </c>
    </row>
    <row r="7209" spans="9:17" x14ac:dyDescent="0.25">
      <c r="I7209" s="11">
        <v>7208</v>
      </c>
      <c r="J7209" s="11">
        <f t="shared" ca="1" si="506"/>
        <v>1.5423683807194395</v>
      </c>
      <c r="K7209" s="11">
        <f t="shared" ca="1" si="507"/>
        <v>0.49503738608696679</v>
      </c>
      <c r="L7209" s="11" t="str">
        <f t="shared" ca="1" si="504"/>
        <v>A</v>
      </c>
      <c r="M7209" s="11"/>
      <c r="N7209" s="11">
        <v>7208</v>
      </c>
      <c r="O7209" s="12">
        <f t="shared" ca="1" si="508"/>
        <v>1.6143306094205054</v>
      </c>
      <c r="P7209" s="12">
        <f t="shared" ca="1" si="509"/>
        <v>2.1929015589665077</v>
      </c>
      <c r="Q7209" s="11" t="str">
        <f t="shared" ca="1" si="505"/>
        <v>H</v>
      </c>
    </row>
    <row r="7210" spans="9:17" x14ac:dyDescent="0.25">
      <c r="I7210" s="11">
        <v>7209</v>
      </c>
      <c r="J7210" s="11">
        <f t="shared" ca="1" si="506"/>
        <v>1.8707476905417093</v>
      </c>
      <c r="K7210" s="11">
        <f t="shared" ca="1" si="507"/>
        <v>0.72404707345283503</v>
      </c>
      <c r="L7210" s="11" t="str">
        <f t="shared" ca="1" si="504"/>
        <v>A</v>
      </c>
      <c r="M7210" s="11"/>
      <c r="N7210" s="11">
        <v>7209</v>
      </c>
      <c r="O7210" s="12">
        <f t="shared" ca="1" si="508"/>
        <v>0.22909566823982314</v>
      </c>
      <c r="P7210" s="12">
        <f t="shared" ca="1" si="509"/>
        <v>-0.71239041089792576</v>
      </c>
      <c r="Q7210" s="11" t="str">
        <f t="shared" ca="1" si="505"/>
        <v>A</v>
      </c>
    </row>
    <row r="7211" spans="9:17" x14ac:dyDescent="0.25">
      <c r="I7211" s="11">
        <v>7210</v>
      </c>
      <c r="J7211" s="11">
        <f t="shared" ca="1" si="506"/>
        <v>2.5774820071651492</v>
      </c>
      <c r="K7211" s="11">
        <f t="shared" ca="1" si="507"/>
        <v>1.1272425855041399</v>
      </c>
      <c r="L7211" s="11" t="str">
        <f t="shared" ca="1" si="504"/>
        <v>A</v>
      </c>
      <c r="M7211" s="11"/>
      <c r="N7211" s="11">
        <v>7210</v>
      </c>
      <c r="O7211" s="12">
        <f t="shared" ca="1" si="508"/>
        <v>0.74698691941215511</v>
      </c>
      <c r="P7211" s="12">
        <f t="shared" ca="1" si="509"/>
        <v>-0.81521689238691075</v>
      </c>
      <c r="Q7211" s="11" t="str">
        <f t="shared" ca="1" si="505"/>
        <v>A</v>
      </c>
    </row>
    <row r="7212" spans="9:17" x14ac:dyDescent="0.25">
      <c r="I7212" s="11">
        <v>7211</v>
      </c>
      <c r="J7212" s="11">
        <f t="shared" ca="1" si="506"/>
        <v>-4.9073398359595899E-3</v>
      </c>
      <c r="K7212" s="11">
        <f t="shared" ca="1" si="507"/>
        <v>3.7706260806892695</v>
      </c>
      <c r="L7212" s="11" t="str">
        <f t="shared" ca="1" si="504"/>
        <v>H</v>
      </c>
      <c r="M7212" s="11"/>
      <c r="N7212" s="11">
        <v>7211</v>
      </c>
      <c r="O7212" s="12">
        <f t="shared" ca="1" si="508"/>
        <v>1.5190562453268972</v>
      </c>
      <c r="P7212" s="12">
        <f t="shared" ca="1" si="509"/>
        <v>0.87163853414613846</v>
      </c>
      <c r="Q7212" s="11" t="str">
        <f t="shared" ca="1" si="505"/>
        <v>A</v>
      </c>
    </row>
    <row r="7213" spans="9:17" x14ac:dyDescent="0.25">
      <c r="I7213" s="11">
        <v>7212</v>
      </c>
      <c r="J7213" s="11">
        <f t="shared" ca="1" si="506"/>
        <v>0.90677111124514997</v>
      </c>
      <c r="K7213" s="11">
        <f t="shared" ca="1" si="507"/>
        <v>1.0968194310018049</v>
      </c>
      <c r="L7213" s="11" t="str">
        <f t="shared" ca="1" si="504"/>
        <v>H</v>
      </c>
      <c r="M7213" s="11"/>
      <c r="N7213" s="11">
        <v>7212</v>
      </c>
      <c r="O7213" s="12">
        <f t="shared" ca="1" si="508"/>
        <v>1.1640642613626115</v>
      </c>
      <c r="P7213" s="12">
        <f t="shared" ca="1" si="509"/>
        <v>-2.1890732971913089</v>
      </c>
      <c r="Q7213" s="11" t="str">
        <f t="shared" ca="1" si="505"/>
        <v>A</v>
      </c>
    </row>
    <row r="7214" spans="9:17" x14ac:dyDescent="0.25">
      <c r="I7214" s="11">
        <v>7213</v>
      </c>
      <c r="J7214" s="11">
        <f t="shared" ca="1" si="506"/>
        <v>1.1732776261691049</v>
      </c>
      <c r="K7214" s="11">
        <f t="shared" ca="1" si="507"/>
        <v>2.6574191988932498</v>
      </c>
      <c r="L7214" s="11" t="str">
        <f t="shared" ca="1" si="504"/>
        <v>H</v>
      </c>
      <c r="M7214" s="11"/>
      <c r="N7214" s="11">
        <v>7213</v>
      </c>
      <c r="O7214" s="12">
        <f t="shared" ca="1" si="508"/>
        <v>4.7928372731557256E-2</v>
      </c>
      <c r="P7214" s="12">
        <f t="shared" ca="1" si="509"/>
        <v>-0.23691429685752485</v>
      </c>
      <c r="Q7214" s="11" t="str">
        <f t="shared" ca="1" si="505"/>
        <v>A</v>
      </c>
    </row>
    <row r="7215" spans="9:17" x14ac:dyDescent="0.25">
      <c r="I7215" s="11">
        <v>7214</v>
      </c>
      <c r="J7215" s="11">
        <f t="shared" ca="1" si="506"/>
        <v>0.81393837656052792</v>
      </c>
      <c r="K7215" s="11">
        <f t="shared" ca="1" si="507"/>
        <v>3.6594165537219654</v>
      </c>
      <c r="L7215" s="11" t="str">
        <f t="shared" ca="1" si="504"/>
        <v>H</v>
      </c>
      <c r="M7215" s="11"/>
      <c r="N7215" s="11">
        <v>7214</v>
      </c>
      <c r="O7215" s="12">
        <f t="shared" ca="1" si="508"/>
        <v>0.84113810344433415</v>
      </c>
      <c r="P7215" s="12">
        <f t="shared" ca="1" si="509"/>
        <v>1.9735258439579635</v>
      </c>
      <c r="Q7215" s="11" t="str">
        <f t="shared" ca="1" si="505"/>
        <v>H</v>
      </c>
    </row>
    <row r="7216" spans="9:17" x14ac:dyDescent="0.25">
      <c r="I7216" s="11">
        <v>7215</v>
      </c>
      <c r="J7216" s="11">
        <f t="shared" ca="1" si="506"/>
        <v>-0.102357417355874</v>
      </c>
      <c r="K7216" s="11">
        <f t="shared" ca="1" si="507"/>
        <v>0.40203678997447745</v>
      </c>
      <c r="L7216" s="11" t="str">
        <f t="shared" ca="1" si="504"/>
        <v>H</v>
      </c>
      <c r="M7216" s="11"/>
      <c r="N7216" s="11">
        <v>7215</v>
      </c>
      <c r="O7216" s="12">
        <f t="shared" ca="1" si="508"/>
        <v>-1.6959387886578581E-2</v>
      </c>
      <c r="P7216" s="12">
        <f t="shared" ca="1" si="509"/>
        <v>0.71524398169785031</v>
      </c>
      <c r="Q7216" s="11" t="str">
        <f t="shared" ca="1" si="505"/>
        <v>H</v>
      </c>
    </row>
    <row r="7217" spans="9:17" x14ac:dyDescent="0.25">
      <c r="I7217" s="11">
        <v>7216</v>
      </c>
      <c r="J7217" s="11">
        <f t="shared" ca="1" si="506"/>
        <v>1.443904917238807</v>
      </c>
      <c r="K7217" s="11">
        <f t="shared" ca="1" si="507"/>
        <v>4.942739233011495E-2</v>
      </c>
      <c r="L7217" s="11" t="str">
        <f t="shared" ca="1" si="504"/>
        <v>A</v>
      </c>
      <c r="M7217" s="11"/>
      <c r="N7217" s="11">
        <v>7216</v>
      </c>
      <c r="O7217" s="12">
        <f t="shared" ca="1" si="508"/>
        <v>0.16641953789547353</v>
      </c>
      <c r="P7217" s="12">
        <f t="shared" ca="1" si="509"/>
        <v>2.9433981443876345</v>
      </c>
      <c r="Q7217" s="11" t="str">
        <f t="shared" ca="1" si="505"/>
        <v>H</v>
      </c>
    </row>
    <row r="7218" spans="9:17" x14ac:dyDescent="0.25">
      <c r="I7218" s="11">
        <v>7217</v>
      </c>
      <c r="J7218" s="11">
        <f t="shared" ca="1" si="506"/>
        <v>1.9180610958150828</v>
      </c>
      <c r="K7218" s="11">
        <f t="shared" ca="1" si="507"/>
        <v>3.6081375164097871</v>
      </c>
      <c r="L7218" s="11" t="str">
        <f t="shared" ca="1" si="504"/>
        <v>H</v>
      </c>
      <c r="M7218" s="11"/>
      <c r="N7218" s="11">
        <v>7217</v>
      </c>
      <c r="O7218" s="12">
        <f t="shared" ca="1" si="508"/>
        <v>1.8787597196640582</v>
      </c>
      <c r="P7218" s="12">
        <f t="shared" ca="1" si="509"/>
        <v>0.28216375034899488</v>
      </c>
      <c r="Q7218" s="11" t="str">
        <f t="shared" ca="1" si="505"/>
        <v>A</v>
      </c>
    </row>
    <row r="7219" spans="9:17" x14ac:dyDescent="0.25">
      <c r="I7219" s="11">
        <v>7218</v>
      </c>
      <c r="J7219" s="11">
        <f t="shared" ca="1" si="506"/>
        <v>-6.8568982028160974E-3</v>
      </c>
      <c r="K7219" s="11">
        <f t="shared" ca="1" si="507"/>
        <v>2.5074137362114852</v>
      </c>
      <c r="L7219" s="11" t="str">
        <f t="shared" ca="1" si="504"/>
        <v>H</v>
      </c>
      <c r="M7219" s="11"/>
      <c r="N7219" s="11">
        <v>7218</v>
      </c>
      <c r="O7219" s="12">
        <f t="shared" ca="1" si="508"/>
        <v>1.3866964002629798</v>
      </c>
      <c r="P7219" s="12">
        <f t="shared" ca="1" si="509"/>
        <v>-1.1135332329151129</v>
      </c>
      <c r="Q7219" s="11" t="str">
        <f t="shared" ca="1" si="505"/>
        <v>A</v>
      </c>
    </row>
    <row r="7220" spans="9:17" x14ac:dyDescent="0.25">
      <c r="I7220" s="11">
        <v>7219</v>
      </c>
      <c r="J7220" s="11">
        <f t="shared" ca="1" si="506"/>
        <v>1.3278524043094855</v>
      </c>
      <c r="K7220" s="11">
        <f t="shared" ca="1" si="507"/>
        <v>-0.92926178994876807</v>
      </c>
      <c r="L7220" s="11" t="str">
        <f t="shared" ca="1" si="504"/>
        <v>A</v>
      </c>
      <c r="M7220" s="11"/>
      <c r="N7220" s="11">
        <v>7219</v>
      </c>
      <c r="O7220" s="12">
        <f t="shared" ca="1" si="508"/>
        <v>1.9571318574432461</v>
      </c>
      <c r="P7220" s="12">
        <f t="shared" ca="1" si="509"/>
        <v>-0.71296241000346638</v>
      </c>
      <c r="Q7220" s="11" t="str">
        <f t="shared" ca="1" si="505"/>
        <v>A</v>
      </c>
    </row>
    <row r="7221" spans="9:17" x14ac:dyDescent="0.25">
      <c r="I7221" s="11">
        <v>7220</v>
      </c>
      <c r="J7221" s="11">
        <f t="shared" ca="1" si="506"/>
        <v>0.64971660518666319</v>
      </c>
      <c r="K7221" s="11">
        <f t="shared" ca="1" si="507"/>
        <v>3.6018099271666961</v>
      </c>
      <c r="L7221" s="11" t="str">
        <f t="shared" ca="1" si="504"/>
        <v>H</v>
      </c>
      <c r="M7221" s="11"/>
      <c r="N7221" s="11">
        <v>7220</v>
      </c>
      <c r="O7221" s="12">
        <f t="shared" ca="1" si="508"/>
        <v>1.1906082774629332</v>
      </c>
      <c r="P7221" s="12">
        <f t="shared" ca="1" si="509"/>
        <v>-0.81149186370678383</v>
      </c>
      <c r="Q7221" s="11" t="str">
        <f t="shared" ca="1" si="505"/>
        <v>A</v>
      </c>
    </row>
    <row r="7222" spans="9:17" x14ac:dyDescent="0.25">
      <c r="I7222" s="11">
        <v>7221</v>
      </c>
      <c r="J7222" s="11">
        <f t="shared" ca="1" si="506"/>
        <v>0.24226090427440827</v>
      </c>
      <c r="K7222" s="11">
        <f t="shared" ca="1" si="507"/>
        <v>0.31824922083415497</v>
      </c>
      <c r="L7222" s="11" t="str">
        <f t="shared" ca="1" si="504"/>
        <v>H</v>
      </c>
      <c r="M7222" s="11"/>
      <c r="N7222" s="11">
        <v>7221</v>
      </c>
      <c r="O7222" s="12">
        <f t="shared" ca="1" si="508"/>
        <v>1.0345533286878026</v>
      </c>
      <c r="P7222" s="12">
        <f t="shared" ca="1" si="509"/>
        <v>2.811052940547996</v>
      </c>
      <c r="Q7222" s="11" t="str">
        <f t="shared" ca="1" si="505"/>
        <v>H</v>
      </c>
    </row>
    <row r="7223" spans="9:17" x14ac:dyDescent="0.25">
      <c r="I7223" s="11">
        <v>7222</v>
      </c>
      <c r="J7223" s="11">
        <f t="shared" ca="1" si="506"/>
        <v>0.45762706405895742</v>
      </c>
      <c r="K7223" s="11">
        <f t="shared" ca="1" si="507"/>
        <v>5.28401798158324</v>
      </c>
      <c r="L7223" s="11" t="str">
        <f t="shared" ca="1" si="504"/>
        <v>H</v>
      </c>
      <c r="M7223" s="11"/>
      <c r="N7223" s="11">
        <v>7222</v>
      </c>
      <c r="O7223" s="12">
        <f t="shared" ca="1" si="508"/>
        <v>0.24767129401494287</v>
      </c>
      <c r="P7223" s="12">
        <f t="shared" ca="1" si="509"/>
        <v>-1.4036022326102597</v>
      </c>
      <c r="Q7223" s="11" t="str">
        <f t="shared" ca="1" si="505"/>
        <v>A</v>
      </c>
    </row>
    <row r="7224" spans="9:17" x14ac:dyDescent="0.25">
      <c r="I7224" s="11">
        <v>7223</v>
      </c>
      <c r="J7224" s="11">
        <f t="shared" ca="1" si="506"/>
        <v>1.87061762912614</v>
      </c>
      <c r="K7224" s="11">
        <f t="shared" ca="1" si="507"/>
        <v>-0.21212502487594342</v>
      </c>
      <c r="L7224" s="11" t="str">
        <f t="shared" ca="1" si="504"/>
        <v>A</v>
      </c>
      <c r="M7224" s="11"/>
      <c r="N7224" s="11">
        <v>7223</v>
      </c>
      <c r="O7224" s="12">
        <f t="shared" ca="1" si="508"/>
        <v>1.6651871954235946</v>
      </c>
      <c r="P7224" s="12">
        <f t="shared" ca="1" si="509"/>
        <v>-1.621015841743072</v>
      </c>
      <c r="Q7224" s="11" t="str">
        <f t="shared" ca="1" si="505"/>
        <v>A</v>
      </c>
    </row>
    <row r="7225" spans="9:17" x14ac:dyDescent="0.25">
      <c r="I7225" s="11">
        <v>7224</v>
      </c>
      <c r="J7225" s="11">
        <f t="shared" ca="1" si="506"/>
        <v>0.42726981328226243</v>
      </c>
      <c r="K7225" s="11">
        <f t="shared" ca="1" si="507"/>
        <v>2.5072387616631087</v>
      </c>
      <c r="L7225" s="11" t="str">
        <f t="shared" ca="1" si="504"/>
        <v>H</v>
      </c>
      <c r="M7225" s="11"/>
      <c r="N7225" s="11">
        <v>7224</v>
      </c>
      <c r="O7225" s="12">
        <f t="shared" ca="1" si="508"/>
        <v>-9.4070695701627738E-2</v>
      </c>
      <c r="P7225" s="12">
        <f t="shared" ca="1" si="509"/>
        <v>3.578015466376633</v>
      </c>
      <c r="Q7225" s="11" t="str">
        <f t="shared" ca="1" si="505"/>
        <v>H</v>
      </c>
    </row>
    <row r="7226" spans="9:17" x14ac:dyDescent="0.25">
      <c r="I7226" s="11">
        <v>7225</v>
      </c>
      <c r="J7226" s="11">
        <f t="shared" ca="1" si="506"/>
        <v>-1.2257781093236613</v>
      </c>
      <c r="K7226" s="11">
        <f t="shared" ca="1" si="507"/>
        <v>3.8025750238442462</v>
      </c>
      <c r="L7226" s="11" t="str">
        <f t="shared" ca="1" si="504"/>
        <v>H</v>
      </c>
      <c r="M7226" s="11"/>
      <c r="N7226" s="11">
        <v>7225</v>
      </c>
      <c r="O7226" s="12">
        <f t="shared" ca="1" si="508"/>
        <v>0.49127332093340503</v>
      </c>
      <c r="P7226" s="12">
        <f t="shared" ca="1" si="509"/>
        <v>1.8742758400755153</v>
      </c>
      <c r="Q7226" s="11" t="str">
        <f t="shared" ca="1" si="505"/>
        <v>H</v>
      </c>
    </row>
    <row r="7227" spans="9:17" x14ac:dyDescent="0.25">
      <c r="I7227" s="11">
        <v>7226</v>
      </c>
      <c r="J7227" s="11">
        <f t="shared" ca="1" si="506"/>
        <v>0.75535665959161657</v>
      </c>
      <c r="K7227" s="11">
        <f t="shared" ca="1" si="507"/>
        <v>0.78113058561181492</v>
      </c>
      <c r="L7227" s="11" t="str">
        <f t="shared" ca="1" si="504"/>
        <v>H</v>
      </c>
      <c r="M7227" s="11"/>
      <c r="N7227" s="11">
        <v>7226</v>
      </c>
      <c r="O7227" s="12">
        <f t="shared" ca="1" si="508"/>
        <v>1.1210830145050696</v>
      </c>
      <c r="P7227" s="12">
        <f t="shared" ca="1" si="509"/>
        <v>2.7086603152310031</v>
      </c>
      <c r="Q7227" s="11" t="str">
        <f t="shared" ca="1" si="505"/>
        <v>H</v>
      </c>
    </row>
    <row r="7228" spans="9:17" x14ac:dyDescent="0.25">
      <c r="I7228" s="11">
        <v>7227</v>
      </c>
      <c r="J7228" s="11">
        <f t="shared" ca="1" si="506"/>
        <v>0.65944749543348924</v>
      </c>
      <c r="K7228" s="11">
        <f t="shared" ca="1" si="507"/>
        <v>2.4025696678372648</v>
      </c>
      <c r="L7228" s="11" t="str">
        <f t="shared" ca="1" si="504"/>
        <v>H</v>
      </c>
      <c r="M7228" s="11"/>
      <c r="N7228" s="11">
        <v>7227</v>
      </c>
      <c r="O7228" s="12">
        <f t="shared" ca="1" si="508"/>
        <v>-0.25786862802492894</v>
      </c>
      <c r="P7228" s="12">
        <f t="shared" ca="1" si="509"/>
        <v>-0.34119665110575981</v>
      </c>
      <c r="Q7228" s="11" t="str">
        <f t="shared" ca="1" si="505"/>
        <v>A</v>
      </c>
    </row>
    <row r="7229" spans="9:17" x14ac:dyDescent="0.25">
      <c r="I7229" s="11">
        <v>7228</v>
      </c>
      <c r="J7229" s="11">
        <f t="shared" ca="1" si="506"/>
        <v>2.0013329486578968E-3</v>
      </c>
      <c r="K7229" s="11">
        <f t="shared" ca="1" si="507"/>
        <v>2.5806525351885492</v>
      </c>
      <c r="L7229" s="11" t="str">
        <f t="shared" ca="1" si="504"/>
        <v>H</v>
      </c>
      <c r="M7229" s="11"/>
      <c r="N7229" s="11">
        <v>7228</v>
      </c>
      <c r="O7229" s="12">
        <f t="shared" ca="1" si="508"/>
        <v>1.331172288245476</v>
      </c>
      <c r="P7229" s="12">
        <f t="shared" ca="1" si="509"/>
        <v>-0.29434205745180297</v>
      </c>
      <c r="Q7229" s="11" t="str">
        <f t="shared" ca="1" si="505"/>
        <v>A</v>
      </c>
    </row>
    <row r="7230" spans="9:17" x14ac:dyDescent="0.25">
      <c r="I7230" s="11">
        <v>7229</v>
      </c>
      <c r="J7230" s="11">
        <f t="shared" ca="1" si="506"/>
        <v>1.390351032054892</v>
      </c>
      <c r="K7230" s="11">
        <f t="shared" ca="1" si="507"/>
        <v>4.6883623740719891</v>
      </c>
      <c r="L7230" s="11" t="str">
        <f t="shared" ca="1" si="504"/>
        <v>H</v>
      </c>
      <c r="M7230" s="11"/>
      <c r="N7230" s="11">
        <v>7229</v>
      </c>
      <c r="O7230" s="12">
        <f t="shared" ca="1" si="508"/>
        <v>-2.9886751366114845</v>
      </c>
      <c r="P7230" s="12">
        <f t="shared" ca="1" si="509"/>
        <v>1.0792385765367445</v>
      </c>
      <c r="Q7230" s="11" t="str">
        <f t="shared" ca="1" si="505"/>
        <v>H</v>
      </c>
    </row>
    <row r="7231" spans="9:17" x14ac:dyDescent="0.25">
      <c r="I7231" s="11">
        <v>7230</v>
      </c>
      <c r="J7231" s="11">
        <f t="shared" ca="1" si="506"/>
        <v>0.45251461293766593</v>
      </c>
      <c r="K7231" s="11">
        <f t="shared" ca="1" si="507"/>
        <v>2.8859408586216988</v>
      </c>
      <c r="L7231" s="11" t="str">
        <f t="shared" ca="1" si="504"/>
        <v>H</v>
      </c>
      <c r="M7231" s="11"/>
      <c r="N7231" s="11">
        <v>7230</v>
      </c>
      <c r="O7231" s="12">
        <f t="shared" ca="1" si="508"/>
        <v>-0.50750804223374768</v>
      </c>
      <c r="P7231" s="12">
        <f t="shared" ca="1" si="509"/>
        <v>1.1106148791971617</v>
      </c>
      <c r="Q7231" s="11" t="str">
        <f t="shared" ca="1" si="505"/>
        <v>H</v>
      </c>
    </row>
    <row r="7232" spans="9:17" x14ac:dyDescent="0.25">
      <c r="I7232" s="11">
        <v>7231</v>
      </c>
      <c r="J7232" s="11">
        <f t="shared" ca="1" si="506"/>
        <v>1.2508422980006084</v>
      </c>
      <c r="K7232" s="11">
        <f t="shared" ca="1" si="507"/>
        <v>-1.6755641193130977</v>
      </c>
      <c r="L7232" s="11" t="str">
        <f t="shared" ca="1" si="504"/>
        <v>A</v>
      </c>
      <c r="M7232" s="11"/>
      <c r="N7232" s="11">
        <v>7231</v>
      </c>
      <c r="O7232" s="12">
        <f t="shared" ca="1" si="508"/>
        <v>2.98709846788901E-2</v>
      </c>
      <c r="P7232" s="12">
        <f t="shared" ca="1" si="509"/>
        <v>1.9784801183806429</v>
      </c>
      <c r="Q7232" s="11" t="str">
        <f t="shared" ca="1" si="505"/>
        <v>H</v>
      </c>
    </row>
    <row r="7233" spans="9:17" x14ac:dyDescent="0.25">
      <c r="I7233" s="11">
        <v>7232</v>
      </c>
      <c r="J7233" s="11">
        <f t="shared" ca="1" si="506"/>
        <v>-2.554095778614629E-2</v>
      </c>
      <c r="K7233" s="11">
        <f t="shared" ca="1" si="507"/>
        <v>2.8308792884856953</v>
      </c>
      <c r="L7233" s="11" t="str">
        <f t="shared" ca="1" si="504"/>
        <v>H</v>
      </c>
      <c r="M7233" s="11"/>
      <c r="N7233" s="11">
        <v>7232</v>
      </c>
      <c r="O7233" s="12">
        <f t="shared" ca="1" si="508"/>
        <v>1.617763845953009</v>
      </c>
      <c r="P7233" s="12">
        <f t="shared" ca="1" si="509"/>
        <v>0.66500743172911891</v>
      </c>
      <c r="Q7233" s="11" t="str">
        <f t="shared" ca="1" si="505"/>
        <v>A</v>
      </c>
    </row>
    <row r="7234" spans="9:17" x14ac:dyDescent="0.25">
      <c r="I7234" s="11">
        <v>7233</v>
      </c>
      <c r="J7234" s="11">
        <f t="shared" ca="1" si="506"/>
        <v>2.3122332038854916</v>
      </c>
      <c r="K7234" s="11">
        <f t="shared" ca="1" si="507"/>
        <v>4.4777721606926502</v>
      </c>
      <c r="L7234" s="11" t="str">
        <f t="shared" ca="1" si="504"/>
        <v>H</v>
      </c>
      <c r="M7234" s="11"/>
      <c r="N7234" s="11">
        <v>7233</v>
      </c>
      <c r="O7234" s="12">
        <f t="shared" ca="1" si="508"/>
        <v>-0.42888708178627477</v>
      </c>
      <c r="P7234" s="12">
        <f t="shared" ca="1" si="509"/>
        <v>-1.2976530928945698</v>
      </c>
      <c r="Q7234" s="11" t="str">
        <f t="shared" ca="1" si="505"/>
        <v>A</v>
      </c>
    </row>
    <row r="7235" spans="9:17" x14ac:dyDescent="0.25">
      <c r="I7235" s="11">
        <v>7234</v>
      </c>
      <c r="J7235" s="11">
        <f t="shared" ref="J7235:J7298" ca="1" si="510">NORMINV(RAND(), $D$3,$F$3)</f>
        <v>1.7893016373054751</v>
      </c>
      <c r="K7235" s="11">
        <f t="shared" ref="K7235:K7298" ca="1" si="511">NORMINV(RAND(), $D$2,$F$2)</f>
        <v>1.7579051664410723</v>
      </c>
      <c r="L7235" s="11" t="str">
        <f t="shared" ca="1" si="504"/>
        <v>A</v>
      </c>
      <c r="M7235" s="11"/>
      <c r="N7235" s="11">
        <v>7234</v>
      </c>
      <c r="O7235" s="12">
        <f t="shared" ref="O7235:O7298" ca="1" si="512">NORMINV(RAND(), $D$11,$F$11)</f>
        <v>-0.23501917362672575</v>
      </c>
      <c r="P7235" s="12">
        <f t="shared" ref="P7235:P7298" ca="1" si="513">NORMINV(RAND(), $D$10,$F$10)</f>
        <v>-2.8816209808966708</v>
      </c>
      <c r="Q7235" s="11" t="str">
        <f t="shared" ca="1" si="505"/>
        <v>A</v>
      </c>
    </row>
    <row r="7236" spans="9:17" x14ac:dyDescent="0.25">
      <c r="I7236" s="11">
        <v>7235</v>
      </c>
      <c r="J7236" s="11">
        <f t="shared" ca="1" si="510"/>
        <v>0.41173196844971904</v>
      </c>
      <c r="K7236" s="11">
        <f t="shared" ca="1" si="511"/>
        <v>0.99899534799465517</v>
      </c>
      <c r="L7236" s="11" t="str">
        <f t="shared" ca="1" si="504"/>
        <v>H</v>
      </c>
      <c r="M7236" s="11"/>
      <c r="N7236" s="11">
        <v>7235</v>
      </c>
      <c r="O7236" s="12">
        <f t="shared" ca="1" si="512"/>
        <v>-0.41815870646379649</v>
      </c>
      <c r="P7236" s="12">
        <f t="shared" ca="1" si="513"/>
        <v>1.2049754426532899</v>
      </c>
      <c r="Q7236" s="11" t="str">
        <f t="shared" ca="1" si="505"/>
        <v>H</v>
      </c>
    </row>
    <row r="7237" spans="9:17" x14ac:dyDescent="0.25">
      <c r="I7237" s="11">
        <v>7236</v>
      </c>
      <c r="J7237" s="11">
        <f t="shared" ca="1" si="510"/>
        <v>2.4068846259368883</v>
      </c>
      <c r="K7237" s="11">
        <f t="shared" ca="1" si="511"/>
        <v>4.188306005482052</v>
      </c>
      <c r="L7237" s="11" t="str">
        <f t="shared" ca="1" si="504"/>
        <v>H</v>
      </c>
      <c r="M7237" s="11"/>
      <c r="N7237" s="11">
        <v>7236</v>
      </c>
      <c r="O7237" s="12">
        <f t="shared" ca="1" si="512"/>
        <v>2.1987019958885776</v>
      </c>
      <c r="P7237" s="12">
        <f t="shared" ca="1" si="513"/>
        <v>2.2942274475931388</v>
      </c>
      <c r="Q7237" s="11" t="str">
        <f t="shared" ca="1" si="505"/>
        <v>H</v>
      </c>
    </row>
    <row r="7238" spans="9:17" x14ac:dyDescent="0.25">
      <c r="I7238" s="11">
        <v>7237</v>
      </c>
      <c r="J7238" s="11">
        <f t="shared" ca="1" si="510"/>
        <v>1.7386865045567836</v>
      </c>
      <c r="K7238" s="11">
        <f t="shared" ca="1" si="511"/>
        <v>-0.92897574630059543</v>
      </c>
      <c r="L7238" s="11" t="str">
        <f t="shared" ca="1" si="504"/>
        <v>A</v>
      </c>
      <c r="M7238" s="11"/>
      <c r="N7238" s="11">
        <v>7237</v>
      </c>
      <c r="O7238" s="12">
        <f t="shared" ca="1" si="512"/>
        <v>1.4736214480884051</v>
      </c>
      <c r="P7238" s="12">
        <f t="shared" ca="1" si="513"/>
        <v>1.3167153520783175</v>
      </c>
      <c r="Q7238" s="11" t="str">
        <f t="shared" ca="1" si="505"/>
        <v>A</v>
      </c>
    </row>
    <row r="7239" spans="9:17" x14ac:dyDescent="0.25">
      <c r="I7239" s="11">
        <v>7238</v>
      </c>
      <c r="J7239" s="11">
        <f t="shared" ca="1" si="510"/>
        <v>2.0545888412034299</v>
      </c>
      <c r="K7239" s="11">
        <f t="shared" ca="1" si="511"/>
        <v>0.75782278370134848</v>
      </c>
      <c r="L7239" s="11" t="str">
        <f t="shared" ca="1" si="504"/>
        <v>A</v>
      </c>
      <c r="M7239" s="11"/>
      <c r="N7239" s="11">
        <v>7238</v>
      </c>
      <c r="O7239" s="12">
        <f t="shared" ca="1" si="512"/>
        <v>-1.0999147102373914</v>
      </c>
      <c r="P7239" s="12">
        <f t="shared" ca="1" si="513"/>
        <v>-2.0925225674098602E-2</v>
      </c>
      <c r="Q7239" s="11" t="str">
        <f t="shared" ca="1" si="505"/>
        <v>H</v>
      </c>
    </row>
    <row r="7240" spans="9:17" x14ac:dyDescent="0.25">
      <c r="I7240" s="11">
        <v>7239</v>
      </c>
      <c r="J7240" s="11">
        <f t="shared" ca="1" si="510"/>
        <v>0.50485768473418746</v>
      </c>
      <c r="K7240" s="11">
        <f t="shared" ca="1" si="511"/>
        <v>5.3675613654514018</v>
      </c>
      <c r="L7240" s="11" t="str">
        <f t="shared" ca="1" si="504"/>
        <v>H</v>
      </c>
      <c r="M7240" s="11"/>
      <c r="N7240" s="11">
        <v>7239</v>
      </c>
      <c r="O7240" s="12">
        <f t="shared" ca="1" si="512"/>
        <v>-0.101280438554186</v>
      </c>
      <c r="P7240" s="12">
        <f t="shared" ca="1" si="513"/>
        <v>-1.9959953581701542</v>
      </c>
      <c r="Q7240" s="11" t="str">
        <f t="shared" ca="1" si="505"/>
        <v>A</v>
      </c>
    </row>
    <row r="7241" spans="9:17" x14ac:dyDescent="0.25">
      <c r="I7241" s="11">
        <v>7240</v>
      </c>
      <c r="J7241" s="11">
        <f t="shared" ca="1" si="510"/>
        <v>-0.98907033847996828</v>
      </c>
      <c r="K7241" s="11">
        <f t="shared" ca="1" si="511"/>
        <v>-0.33936068568250422</v>
      </c>
      <c r="L7241" s="11" t="str">
        <f t="shared" ca="1" si="504"/>
        <v>H</v>
      </c>
      <c r="M7241" s="11"/>
      <c r="N7241" s="11">
        <v>7240</v>
      </c>
      <c r="O7241" s="12">
        <f t="shared" ca="1" si="512"/>
        <v>1.0256345997708476</v>
      </c>
      <c r="P7241" s="12">
        <f t="shared" ca="1" si="513"/>
        <v>-1.0373524119631967</v>
      </c>
      <c r="Q7241" s="11" t="str">
        <f t="shared" ca="1" si="505"/>
        <v>A</v>
      </c>
    </row>
    <row r="7242" spans="9:17" x14ac:dyDescent="0.25">
      <c r="I7242" s="11">
        <v>7241</v>
      </c>
      <c r="J7242" s="11">
        <f t="shared" ca="1" si="510"/>
        <v>-2.2841418803522746</v>
      </c>
      <c r="K7242" s="11">
        <f t="shared" ca="1" si="511"/>
        <v>1.7764176257207434</v>
      </c>
      <c r="L7242" s="11" t="str">
        <f t="shared" ca="1" si="504"/>
        <v>H</v>
      </c>
      <c r="M7242" s="11"/>
      <c r="N7242" s="11">
        <v>7241</v>
      </c>
      <c r="O7242" s="12">
        <f t="shared" ca="1" si="512"/>
        <v>0.19922300300640777</v>
      </c>
      <c r="P7242" s="12">
        <f t="shared" ca="1" si="513"/>
        <v>0.54117260820341262</v>
      </c>
      <c r="Q7242" s="11" t="str">
        <f t="shared" ca="1" si="505"/>
        <v>H</v>
      </c>
    </row>
    <row r="7243" spans="9:17" x14ac:dyDescent="0.25">
      <c r="I7243" s="11">
        <v>7242</v>
      </c>
      <c r="J7243" s="11">
        <f t="shared" ca="1" si="510"/>
        <v>1.8536158748014451</v>
      </c>
      <c r="K7243" s="11">
        <f t="shared" ca="1" si="511"/>
        <v>3.2588828010214872</v>
      </c>
      <c r="L7243" s="11" t="str">
        <f t="shared" ca="1" si="504"/>
        <v>H</v>
      </c>
      <c r="M7243" s="11"/>
      <c r="N7243" s="11">
        <v>7242</v>
      </c>
      <c r="O7243" s="12">
        <f t="shared" ca="1" si="512"/>
        <v>-1.1444901179792812</v>
      </c>
      <c r="P7243" s="12">
        <f t="shared" ca="1" si="513"/>
        <v>1.1037613836551703</v>
      </c>
      <c r="Q7243" s="11" t="str">
        <f t="shared" ca="1" si="505"/>
        <v>H</v>
      </c>
    </row>
    <row r="7244" spans="9:17" x14ac:dyDescent="0.25">
      <c r="I7244" s="11">
        <v>7243</v>
      </c>
      <c r="J7244" s="11">
        <f t="shared" ca="1" si="510"/>
        <v>-0.27365362550125194</v>
      </c>
      <c r="K7244" s="11">
        <f t="shared" ca="1" si="511"/>
        <v>1.3577769217334386</v>
      </c>
      <c r="L7244" s="11" t="str">
        <f t="shared" ca="1" si="504"/>
        <v>H</v>
      </c>
      <c r="M7244" s="11"/>
      <c r="N7244" s="11">
        <v>7243</v>
      </c>
      <c r="O7244" s="12">
        <f t="shared" ca="1" si="512"/>
        <v>0.91355814673399627</v>
      </c>
      <c r="P7244" s="12">
        <f t="shared" ca="1" si="513"/>
        <v>1.2422603584343901</v>
      </c>
      <c r="Q7244" s="11" t="str">
        <f t="shared" ca="1" si="505"/>
        <v>H</v>
      </c>
    </row>
    <row r="7245" spans="9:17" x14ac:dyDescent="0.25">
      <c r="I7245" s="11">
        <v>7244</v>
      </c>
      <c r="J7245" s="11">
        <f t="shared" ca="1" si="510"/>
        <v>0.47645870676590801</v>
      </c>
      <c r="K7245" s="11">
        <f t="shared" ca="1" si="511"/>
        <v>0.29323766734995638</v>
      </c>
      <c r="L7245" s="11" t="str">
        <f t="shared" ca="1" si="504"/>
        <v>A</v>
      </c>
      <c r="M7245" s="11"/>
      <c r="N7245" s="11">
        <v>7244</v>
      </c>
      <c r="O7245" s="12">
        <f t="shared" ca="1" si="512"/>
        <v>1.1450440526076582</v>
      </c>
      <c r="P7245" s="12">
        <f t="shared" ca="1" si="513"/>
        <v>1.7066077810121587</v>
      </c>
      <c r="Q7245" s="11" t="str">
        <f t="shared" ca="1" si="505"/>
        <v>H</v>
      </c>
    </row>
    <row r="7246" spans="9:17" x14ac:dyDescent="0.25">
      <c r="I7246" s="11">
        <v>7245</v>
      </c>
      <c r="J7246" s="11">
        <f t="shared" ca="1" si="510"/>
        <v>1.3842367728094684</v>
      </c>
      <c r="K7246" s="11">
        <f t="shared" ca="1" si="511"/>
        <v>0.29823116416672391</v>
      </c>
      <c r="L7246" s="11" t="str">
        <f t="shared" ca="1" si="504"/>
        <v>A</v>
      </c>
      <c r="M7246" s="11"/>
      <c r="N7246" s="11">
        <v>7245</v>
      </c>
      <c r="O7246" s="12">
        <f t="shared" ca="1" si="512"/>
        <v>6.8230176840115175E-2</v>
      </c>
      <c r="P7246" s="12">
        <f t="shared" ca="1" si="513"/>
        <v>2.5763503820185618</v>
      </c>
      <c r="Q7246" s="11" t="str">
        <f t="shared" ca="1" si="505"/>
        <v>H</v>
      </c>
    </row>
    <row r="7247" spans="9:17" x14ac:dyDescent="0.25">
      <c r="I7247" s="11">
        <v>7246</v>
      </c>
      <c r="J7247" s="11">
        <f t="shared" ca="1" si="510"/>
        <v>-0.50712552214891693</v>
      </c>
      <c r="K7247" s="11">
        <f t="shared" ca="1" si="511"/>
        <v>-0.26723429224914241</v>
      </c>
      <c r="L7247" s="11" t="str">
        <f t="shared" ca="1" si="504"/>
        <v>H</v>
      </c>
      <c r="M7247" s="11"/>
      <c r="N7247" s="11">
        <v>7246</v>
      </c>
      <c r="O7247" s="12">
        <f t="shared" ca="1" si="512"/>
        <v>-0.16197875410239448</v>
      </c>
      <c r="P7247" s="12">
        <f t="shared" ca="1" si="513"/>
        <v>-0.7196553001396877</v>
      </c>
      <c r="Q7247" s="11" t="str">
        <f t="shared" ca="1" si="505"/>
        <v>A</v>
      </c>
    </row>
    <row r="7248" spans="9:17" x14ac:dyDescent="0.25">
      <c r="I7248" s="11">
        <v>7247</v>
      </c>
      <c r="J7248" s="11">
        <f t="shared" ca="1" si="510"/>
        <v>1.9672596925374233</v>
      </c>
      <c r="K7248" s="11">
        <f t="shared" ca="1" si="511"/>
        <v>0.58489446225396069</v>
      </c>
      <c r="L7248" s="11" t="str">
        <f t="shared" ca="1" si="504"/>
        <v>A</v>
      </c>
      <c r="M7248" s="11"/>
      <c r="N7248" s="11">
        <v>7247</v>
      </c>
      <c r="O7248" s="12">
        <f t="shared" ca="1" si="512"/>
        <v>-0.35028055573573913</v>
      </c>
      <c r="P7248" s="12">
        <f t="shared" ca="1" si="513"/>
        <v>0.7730770054605286</v>
      </c>
      <c r="Q7248" s="11" t="str">
        <f t="shared" ca="1" si="505"/>
        <v>H</v>
      </c>
    </row>
    <row r="7249" spans="9:17" x14ac:dyDescent="0.25">
      <c r="I7249" s="11">
        <v>7248</v>
      </c>
      <c r="J7249" s="11">
        <f t="shared" ca="1" si="510"/>
        <v>1.7628976692645355</v>
      </c>
      <c r="K7249" s="11">
        <f t="shared" ca="1" si="511"/>
        <v>3.929578012472307</v>
      </c>
      <c r="L7249" s="11" t="str">
        <f t="shared" ca="1" si="504"/>
        <v>H</v>
      </c>
      <c r="M7249" s="11"/>
      <c r="N7249" s="11">
        <v>7248</v>
      </c>
      <c r="O7249" s="12">
        <f t="shared" ca="1" si="512"/>
        <v>-1.3771857363407454</v>
      </c>
      <c r="P7249" s="12">
        <f t="shared" ca="1" si="513"/>
        <v>3.0655725927342372</v>
      </c>
      <c r="Q7249" s="11" t="str">
        <f t="shared" ca="1" si="505"/>
        <v>H</v>
      </c>
    </row>
    <row r="7250" spans="9:17" x14ac:dyDescent="0.25">
      <c r="I7250" s="11">
        <v>7249</v>
      </c>
      <c r="J7250" s="11">
        <f t="shared" ca="1" si="510"/>
        <v>2.5999387838742161</v>
      </c>
      <c r="K7250" s="11">
        <f t="shared" ca="1" si="511"/>
        <v>4.4429876720354509</v>
      </c>
      <c r="L7250" s="11" t="str">
        <f t="shared" ca="1" si="504"/>
        <v>H</v>
      </c>
      <c r="M7250" s="11"/>
      <c r="N7250" s="11">
        <v>7249</v>
      </c>
      <c r="O7250" s="12">
        <f t="shared" ca="1" si="512"/>
        <v>1.2522245823170544</v>
      </c>
      <c r="P7250" s="12">
        <f t="shared" ca="1" si="513"/>
        <v>1.186004750326473</v>
      </c>
      <c r="Q7250" s="11" t="str">
        <f t="shared" ca="1" si="505"/>
        <v>A</v>
      </c>
    </row>
    <row r="7251" spans="9:17" x14ac:dyDescent="0.25">
      <c r="I7251" s="11">
        <v>7250</v>
      </c>
      <c r="J7251" s="11">
        <f t="shared" ca="1" si="510"/>
        <v>0.73361231267466653</v>
      </c>
      <c r="K7251" s="11">
        <f t="shared" ca="1" si="511"/>
        <v>3.2612298045728627</v>
      </c>
      <c r="L7251" s="11" t="str">
        <f t="shared" ca="1" si="504"/>
        <v>H</v>
      </c>
      <c r="M7251" s="11"/>
      <c r="N7251" s="11">
        <v>7250</v>
      </c>
      <c r="O7251" s="12">
        <f t="shared" ca="1" si="512"/>
        <v>1.3003919244995803</v>
      </c>
      <c r="P7251" s="12">
        <f t="shared" ca="1" si="513"/>
        <v>2.2038072346714532</v>
      </c>
      <c r="Q7251" s="11" t="str">
        <f t="shared" ca="1" si="505"/>
        <v>H</v>
      </c>
    </row>
    <row r="7252" spans="9:17" x14ac:dyDescent="0.25">
      <c r="I7252" s="11">
        <v>7251</v>
      </c>
      <c r="J7252" s="11">
        <f t="shared" ca="1" si="510"/>
        <v>9.4556038358268091E-2</v>
      </c>
      <c r="K7252" s="11">
        <f t="shared" ca="1" si="511"/>
        <v>4.6084656233380983</v>
      </c>
      <c r="L7252" s="11" t="str">
        <f t="shared" ca="1" si="504"/>
        <v>H</v>
      </c>
      <c r="M7252" s="11"/>
      <c r="N7252" s="11">
        <v>7251</v>
      </c>
      <c r="O7252" s="12">
        <f t="shared" ca="1" si="512"/>
        <v>1.4363816397773572</v>
      </c>
      <c r="P7252" s="12">
        <f t="shared" ca="1" si="513"/>
        <v>4.1409457652946475</v>
      </c>
      <c r="Q7252" s="11" t="str">
        <f t="shared" ca="1" si="505"/>
        <v>H</v>
      </c>
    </row>
    <row r="7253" spans="9:17" x14ac:dyDescent="0.25">
      <c r="I7253" s="11">
        <v>7252</v>
      </c>
      <c r="J7253" s="11">
        <f t="shared" ca="1" si="510"/>
        <v>1.154204055263129</v>
      </c>
      <c r="K7253" s="11">
        <f t="shared" ca="1" si="511"/>
        <v>0.80924266076228091</v>
      </c>
      <c r="L7253" s="11" t="str">
        <f t="shared" ca="1" si="504"/>
        <v>A</v>
      </c>
      <c r="M7253" s="11"/>
      <c r="N7253" s="11">
        <v>7252</v>
      </c>
      <c r="O7253" s="12">
        <f t="shared" ca="1" si="512"/>
        <v>-0.42648446640751503</v>
      </c>
      <c r="P7253" s="12">
        <f t="shared" ca="1" si="513"/>
        <v>2.0357071617873035</v>
      </c>
      <c r="Q7253" s="11" t="str">
        <f t="shared" ca="1" si="505"/>
        <v>H</v>
      </c>
    </row>
    <row r="7254" spans="9:17" x14ac:dyDescent="0.25">
      <c r="I7254" s="11">
        <v>7253</v>
      </c>
      <c r="J7254" s="11">
        <f t="shared" ca="1" si="510"/>
        <v>0.91728513190218997</v>
      </c>
      <c r="K7254" s="11">
        <f t="shared" ca="1" si="511"/>
        <v>-0.27484031826398914</v>
      </c>
      <c r="L7254" s="11" t="str">
        <f t="shared" ca="1" si="504"/>
        <v>A</v>
      </c>
      <c r="M7254" s="11"/>
      <c r="N7254" s="11">
        <v>7253</v>
      </c>
      <c r="O7254" s="12">
        <f t="shared" ca="1" si="512"/>
        <v>-1.4725126470901528</v>
      </c>
      <c r="P7254" s="12">
        <f t="shared" ca="1" si="513"/>
        <v>2.1941392736000185</v>
      </c>
      <c r="Q7254" s="11" t="str">
        <f t="shared" ca="1" si="505"/>
        <v>H</v>
      </c>
    </row>
    <row r="7255" spans="9:17" x14ac:dyDescent="0.25">
      <c r="I7255" s="11">
        <v>7254</v>
      </c>
      <c r="J7255" s="11">
        <f t="shared" ca="1" si="510"/>
        <v>0.77355180182709049</v>
      </c>
      <c r="K7255" s="11">
        <f t="shared" ca="1" si="511"/>
        <v>0.55024572884598233</v>
      </c>
      <c r="L7255" s="11" t="str">
        <f t="shared" ca="1" si="504"/>
        <v>A</v>
      </c>
      <c r="M7255" s="11"/>
      <c r="N7255" s="11">
        <v>7254</v>
      </c>
      <c r="O7255" s="12">
        <f t="shared" ca="1" si="512"/>
        <v>1.7474437306877983</v>
      </c>
      <c r="P7255" s="12">
        <f t="shared" ca="1" si="513"/>
        <v>1.339608687732174</v>
      </c>
      <c r="Q7255" s="11" t="str">
        <f t="shared" ca="1" si="505"/>
        <v>A</v>
      </c>
    </row>
    <row r="7256" spans="9:17" x14ac:dyDescent="0.25">
      <c r="I7256" s="11">
        <v>7255</v>
      </c>
      <c r="J7256" s="11">
        <f t="shared" ca="1" si="510"/>
        <v>1.2131051583620611</v>
      </c>
      <c r="K7256" s="11">
        <f t="shared" ca="1" si="511"/>
        <v>1.1732366805184118</v>
      </c>
      <c r="L7256" s="11" t="str">
        <f t="shared" ca="1" si="504"/>
        <v>A</v>
      </c>
      <c r="M7256" s="11"/>
      <c r="N7256" s="11">
        <v>7255</v>
      </c>
      <c r="O7256" s="12">
        <f t="shared" ca="1" si="512"/>
        <v>-0.29992279044688674</v>
      </c>
      <c r="P7256" s="12">
        <f t="shared" ca="1" si="513"/>
        <v>-0.45945780483362642</v>
      </c>
      <c r="Q7256" s="11" t="str">
        <f t="shared" ca="1" si="505"/>
        <v>A</v>
      </c>
    </row>
    <row r="7257" spans="9:17" x14ac:dyDescent="0.25">
      <c r="I7257" s="11">
        <v>7256</v>
      </c>
      <c r="J7257" s="11">
        <f t="shared" ca="1" si="510"/>
        <v>1.9797134856246017</v>
      </c>
      <c r="K7257" s="11">
        <f t="shared" ca="1" si="511"/>
        <v>0.27704704136224167</v>
      </c>
      <c r="L7257" s="11" t="str">
        <f t="shared" ca="1" si="504"/>
        <v>A</v>
      </c>
      <c r="M7257" s="11"/>
      <c r="N7257" s="11">
        <v>7256</v>
      </c>
      <c r="O7257" s="12">
        <f t="shared" ca="1" si="512"/>
        <v>1.337563032981016</v>
      </c>
      <c r="P7257" s="12">
        <f t="shared" ca="1" si="513"/>
        <v>-0.5798776182324874</v>
      </c>
      <c r="Q7257" s="11" t="str">
        <f t="shared" ca="1" si="505"/>
        <v>A</v>
      </c>
    </row>
    <row r="7258" spans="9:17" x14ac:dyDescent="0.25">
      <c r="I7258" s="11">
        <v>7257</v>
      </c>
      <c r="J7258" s="11">
        <f t="shared" ca="1" si="510"/>
        <v>0.68368424349838053</v>
      </c>
      <c r="K7258" s="11">
        <f t="shared" ca="1" si="511"/>
        <v>3.723066854132087</v>
      </c>
      <c r="L7258" s="11" t="str">
        <f t="shared" ca="1" si="504"/>
        <v>H</v>
      </c>
      <c r="M7258" s="11"/>
      <c r="N7258" s="11">
        <v>7257</v>
      </c>
      <c r="O7258" s="12">
        <f t="shared" ca="1" si="512"/>
        <v>2.1889767912942517</v>
      </c>
      <c r="P7258" s="12">
        <f t="shared" ca="1" si="513"/>
        <v>-0.27895866132165947</v>
      </c>
      <c r="Q7258" s="11" t="str">
        <f t="shared" ca="1" si="505"/>
        <v>A</v>
      </c>
    </row>
    <row r="7259" spans="9:17" x14ac:dyDescent="0.25">
      <c r="I7259" s="11">
        <v>7258</v>
      </c>
      <c r="J7259" s="11">
        <f t="shared" ca="1" si="510"/>
        <v>0.45007090178590647</v>
      </c>
      <c r="K7259" s="11">
        <f t="shared" ca="1" si="511"/>
        <v>2.4361951258474877</v>
      </c>
      <c r="L7259" s="11" t="str">
        <f t="shared" ca="1" si="504"/>
        <v>H</v>
      </c>
      <c r="M7259" s="11"/>
      <c r="N7259" s="11">
        <v>7258</v>
      </c>
      <c r="O7259" s="12">
        <f t="shared" ca="1" si="512"/>
        <v>3.0787032439353821</v>
      </c>
      <c r="P7259" s="12">
        <f t="shared" ca="1" si="513"/>
        <v>-0.82773263071816872</v>
      </c>
      <c r="Q7259" s="11" t="str">
        <f t="shared" ca="1" si="505"/>
        <v>A</v>
      </c>
    </row>
    <row r="7260" spans="9:17" x14ac:dyDescent="0.25">
      <c r="I7260" s="11">
        <v>7259</v>
      </c>
      <c r="J7260" s="11">
        <f t="shared" ca="1" si="510"/>
        <v>2.2092976275382412</v>
      </c>
      <c r="K7260" s="11">
        <f t="shared" ca="1" si="511"/>
        <v>1.1572834910701713</v>
      </c>
      <c r="L7260" s="11" t="str">
        <f t="shared" ca="1" si="504"/>
        <v>A</v>
      </c>
      <c r="M7260" s="11"/>
      <c r="N7260" s="11">
        <v>7259</v>
      </c>
      <c r="O7260" s="12">
        <f t="shared" ca="1" si="512"/>
        <v>0.44874280789024185</v>
      </c>
      <c r="P7260" s="12">
        <f t="shared" ca="1" si="513"/>
        <v>1.0430184049734181</v>
      </c>
      <c r="Q7260" s="11" t="str">
        <f t="shared" ca="1" si="505"/>
        <v>H</v>
      </c>
    </row>
    <row r="7261" spans="9:17" x14ac:dyDescent="0.25">
      <c r="I7261" s="11">
        <v>7260</v>
      </c>
      <c r="J7261" s="11">
        <f t="shared" ca="1" si="510"/>
        <v>2.158988111532933</v>
      </c>
      <c r="K7261" s="11">
        <f t="shared" ca="1" si="511"/>
        <v>3.4744348805317662</v>
      </c>
      <c r="L7261" s="11" t="str">
        <f t="shared" ca="1" si="504"/>
        <v>H</v>
      </c>
      <c r="M7261" s="11"/>
      <c r="N7261" s="11">
        <v>7260</v>
      </c>
      <c r="O7261" s="12">
        <f t="shared" ca="1" si="512"/>
        <v>8.2878450481432608E-2</v>
      </c>
      <c r="P7261" s="12">
        <f t="shared" ca="1" si="513"/>
        <v>3.0503915492759868</v>
      </c>
      <c r="Q7261" s="11" t="str">
        <f t="shared" ca="1" si="505"/>
        <v>H</v>
      </c>
    </row>
    <row r="7262" spans="9:17" x14ac:dyDescent="0.25">
      <c r="I7262" s="11">
        <v>7261</v>
      </c>
      <c r="J7262" s="11">
        <f t="shared" ca="1" si="510"/>
        <v>1.2910495780410747</v>
      </c>
      <c r="K7262" s="11">
        <f t="shared" ca="1" si="511"/>
        <v>1.4771142708236633</v>
      </c>
      <c r="L7262" s="11" t="str">
        <f t="shared" ca="1" si="504"/>
        <v>H</v>
      </c>
      <c r="M7262" s="11"/>
      <c r="N7262" s="11">
        <v>7261</v>
      </c>
      <c r="O7262" s="12">
        <f t="shared" ca="1" si="512"/>
        <v>6.8547785771510217E-2</v>
      </c>
      <c r="P7262" s="12">
        <f t="shared" ca="1" si="513"/>
        <v>0.42525452807377906</v>
      </c>
      <c r="Q7262" s="11" t="str">
        <f t="shared" ca="1" si="505"/>
        <v>H</v>
      </c>
    </row>
    <row r="7263" spans="9:17" x14ac:dyDescent="0.25">
      <c r="I7263" s="11">
        <v>7262</v>
      </c>
      <c r="J7263" s="11">
        <f t="shared" ca="1" si="510"/>
        <v>1.363857573734875</v>
      </c>
      <c r="K7263" s="11">
        <f t="shared" ca="1" si="511"/>
        <v>5.3113828808217249</v>
      </c>
      <c r="L7263" s="11" t="str">
        <f t="shared" ca="1" si="504"/>
        <v>H</v>
      </c>
      <c r="M7263" s="11"/>
      <c r="N7263" s="11">
        <v>7262</v>
      </c>
      <c r="O7263" s="12">
        <f t="shared" ca="1" si="512"/>
        <v>1.1470929544749131</v>
      </c>
      <c r="P7263" s="12">
        <f t="shared" ca="1" si="513"/>
        <v>8.741319419242477E-2</v>
      </c>
      <c r="Q7263" s="11" t="str">
        <f t="shared" ca="1" si="505"/>
        <v>A</v>
      </c>
    </row>
    <row r="7264" spans="9:17" x14ac:dyDescent="0.25">
      <c r="I7264" s="11">
        <v>7263</v>
      </c>
      <c r="J7264" s="11">
        <f t="shared" ca="1" si="510"/>
        <v>1.1280793925198676</v>
      </c>
      <c r="K7264" s="11">
        <f t="shared" ca="1" si="511"/>
        <v>-0.62971804341758508</v>
      </c>
      <c r="L7264" s="11" t="str">
        <f t="shared" ca="1" si="504"/>
        <v>A</v>
      </c>
      <c r="M7264" s="11"/>
      <c r="N7264" s="11">
        <v>7263</v>
      </c>
      <c r="O7264" s="12">
        <f t="shared" ca="1" si="512"/>
        <v>0.23076809035412743</v>
      </c>
      <c r="P7264" s="12">
        <f t="shared" ca="1" si="513"/>
        <v>2.2226018257656701</v>
      </c>
      <c r="Q7264" s="11" t="str">
        <f t="shared" ca="1" si="505"/>
        <v>H</v>
      </c>
    </row>
    <row r="7265" spans="9:17" x14ac:dyDescent="0.25">
      <c r="I7265" s="11">
        <v>7264</v>
      </c>
      <c r="J7265" s="11">
        <f t="shared" ca="1" si="510"/>
        <v>0.47131506193282696</v>
      </c>
      <c r="K7265" s="11">
        <f t="shared" ca="1" si="511"/>
        <v>4.2912043223575242</v>
      </c>
      <c r="L7265" s="11" t="str">
        <f t="shared" ca="1" si="504"/>
        <v>H</v>
      </c>
      <c r="M7265" s="11"/>
      <c r="N7265" s="11">
        <v>7264</v>
      </c>
      <c r="O7265" s="12">
        <f t="shared" ca="1" si="512"/>
        <v>-0.71183448842882768</v>
      </c>
      <c r="P7265" s="12">
        <f t="shared" ca="1" si="513"/>
        <v>-3.7217007855724127E-2</v>
      </c>
      <c r="Q7265" s="11" t="str">
        <f t="shared" ca="1" si="505"/>
        <v>H</v>
      </c>
    </row>
    <row r="7266" spans="9:17" x14ac:dyDescent="0.25">
      <c r="I7266" s="11">
        <v>7265</v>
      </c>
      <c r="J7266" s="11">
        <f t="shared" ca="1" si="510"/>
        <v>2.0007325703027501</v>
      </c>
      <c r="K7266" s="11">
        <f t="shared" ca="1" si="511"/>
        <v>-0.57656856438765169</v>
      </c>
      <c r="L7266" s="11" t="str">
        <f t="shared" ca="1" si="504"/>
        <v>A</v>
      </c>
      <c r="M7266" s="11"/>
      <c r="N7266" s="11">
        <v>7265</v>
      </c>
      <c r="O7266" s="12">
        <f t="shared" ca="1" si="512"/>
        <v>-0.17688458435950383</v>
      </c>
      <c r="P7266" s="12">
        <f t="shared" ca="1" si="513"/>
        <v>0.65494803501068755</v>
      </c>
      <c r="Q7266" s="11" t="str">
        <f t="shared" ca="1" si="505"/>
        <v>H</v>
      </c>
    </row>
    <row r="7267" spans="9:17" x14ac:dyDescent="0.25">
      <c r="I7267" s="11">
        <v>7266</v>
      </c>
      <c r="J7267" s="11">
        <f t="shared" ca="1" si="510"/>
        <v>1.711519811537801</v>
      </c>
      <c r="K7267" s="11">
        <f t="shared" ca="1" si="511"/>
        <v>4.0603738881022009</v>
      </c>
      <c r="L7267" s="11" t="str">
        <f t="shared" ca="1" si="504"/>
        <v>H</v>
      </c>
      <c r="M7267" s="11"/>
      <c r="N7267" s="11">
        <v>7266</v>
      </c>
      <c r="O7267" s="12">
        <f t="shared" ca="1" si="512"/>
        <v>0.5350229639291183</v>
      </c>
      <c r="P7267" s="12">
        <f t="shared" ca="1" si="513"/>
        <v>-1.385434216525061</v>
      </c>
      <c r="Q7267" s="11" t="str">
        <f t="shared" ca="1" si="505"/>
        <v>A</v>
      </c>
    </row>
    <row r="7268" spans="9:17" x14ac:dyDescent="0.25">
      <c r="I7268" s="11">
        <v>7267</v>
      </c>
      <c r="J7268" s="11">
        <f t="shared" ca="1" si="510"/>
        <v>0.24480944592389819</v>
      </c>
      <c r="K7268" s="11">
        <f t="shared" ca="1" si="511"/>
        <v>2.7203701684048389</v>
      </c>
      <c r="L7268" s="11" t="str">
        <f t="shared" ca="1" si="504"/>
        <v>H</v>
      </c>
      <c r="M7268" s="11"/>
      <c r="N7268" s="11">
        <v>7267</v>
      </c>
      <c r="O7268" s="12">
        <f t="shared" ca="1" si="512"/>
        <v>-0.13467841951820625</v>
      </c>
      <c r="P7268" s="12">
        <f t="shared" ca="1" si="513"/>
        <v>-0.49071546897569895</v>
      </c>
      <c r="Q7268" s="11" t="str">
        <f t="shared" ca="1" si="505"/>
        <v>A</v>
      </c>
    </row>
    <row r="7269" spans="9:17" x14ac:dyDescent="0.25">
      <c r="I7269" s="11">
        <v>7268</v>
      </c>
      <c r="J7269" s="11">
        <f t="shared" ca="1" si="510"/>
        <v>3.1039189394639446</v>
      </c>
      <c r="K7269" s="11">
        <f t="shared" ca="1" si="511"/>
        <v>0.24147684781630163</v>
      </c>
      <c r="L7269" s="11" t="str">
        <f t="shared" ca="1" si="504"/>
        <v>A</v>
      </c>
      <c r="M7269" s="11"/>
      <c r="N7269" s="11">
        <v>7268</v>
      </c>
      <c r="O7269" s="12">
        <f t="shared" ca="1" si="512"/>
        <v>0.42347124849544876</v>
      </c>
      <c r="P7269" s="12">
        <f t="shared" ca="1" si="513"/>
        <v>1.3164477280662554</v>
      </c>
      <c r="Q7269" s="11" t="str">
        <f t="shared" ca="1" si="505"/>
        <v>H</v>
      </c>
    </row>
    <row r="7270" spans="9:17" x14ac:dyDescent="0.25">
      <c r="I7270" s="11">
        <v>7269</v>
      </c>
      <c r="J7270" s="11">
        <f t="shared" ca="1" si="510"/>
        <v>1.4705899936329345</v>
      </c>
      <c r="K7270" s="11">
        <f t="shared" ca="1" si="511"/>
        <v>3.067028661915649</v>
      </c>
      <c r="L7270" s="11" t="str">
        <f t="shared" ca="1" si="504"/>
        <v>H</v>
      </c>
      <c r="M7270" s="11"/>
      <c r="N7270" s="11">
        <v>7269</v>
      </c>
      <c r="O7270" s="12">
        <f t="shared" ca="1" si="512"/>
        <v>-0.64118746066156684</v>
      </c>
      <c r="P7270" s="12">
        <f t="shared" ca="1" si="513"/>
        <v>2.0298105506598572</v>
      </c>
      <c r="Q7270" s="11" t="str">
        <f t="shared" ca="1" si="505"/>
        <v>H</v>
      </c>
    </row>
    <row r="7271" spans="9:17" x14ac:dyDescent="0.25">
      <c r="I7271" s="11">
        <v>7270</v>
      </c>
      <c r="J7271" s="11">
        <f t="shared" ca="1" si="510"/>
        <v>2.2068945621994578</v>
      </c>
      <c r="K7271" s="11">
        <f t="shared" ca="1" si="511"/>
        <v>2.9832184600872402</v>
      </c>
      <c r="L7271" s="11" t="str">
        <f t="shared" ca="1" si="504"/>
        <v>H</v>
      </c>
      <c r="M7271" s="11"/>
      <c r="N7271" s="11">
        <v>7270</v>
      </c>
      <c r="O7271" s="12">
        <f t="shared" ca="1" si="512"/>
        <v>-0.12594406080457177</v>
      </c>
      <c r="P7271" s="12">
        <f t="shared" ca="1" si="513"/>
        <v>3.015574124796121</v>
      </c>
      <c r="Q7271" s="11" t="str">
        <f t="shared" ca="1" si="505"/>
        <v>H</v>
      </c>
    </row>
    <row r="7272" spans="9:17" x14ac:dyDescent="0.25">
      <c r="I7272" s="11">
        <v>7271</v>
      </c>
      <c r="J7272" s="11">
        <f t="shared" ca="1" si="510"/>
        <v>1.3523086744106536</v>
      </c>
      <c r="K7272" s="11">
        <f t="shared" ca="1" si="511"/>
        <v>0.55580873170204348</v>
      </c>
      <c r="L7272" s="11" t="str">
        <f t="shared" ca="1" si="504"/>
        <v>A</v>
      </c>
      <c r="M7272" s="11"/>
      <c r="N7272" s="11">
        <v>7271</v>
      </c>
      <c r="O7272" s="12">
        <f t="shared" ca="1" si="512"/>
        <v>1.3134547726455992</v>
      </c>
      <c r="P7272" s="12">
        <f t="shared" ca="1" si="513"/>
        <v>3.6249192951566545</v>
      </c>
      <c r="Q7272" s="11" t="str">
        <f t="shared" ca="1" si="505"/>
        <v>H</v>
      </c>
    </row>
    <row r="7273" spans="9:17" x14ac:dyDescent="0.25">
      <c r="I7273" s="11">
        <v>7272</v>
      </c>
      <c r="J7273" s="11">
        <f t="shared" ca="1" si="510"/>
        <v>-0.10846341139420324</v>
      </c>
      <c r="K7273" s="11">
        <f t="shared" ca="1" si="511"/>
        <v>0.60348149086519731</v>
      </c>
      <c r="L7273" s="11" t="str">
        <f t="shared" ca="1" si="504"/>
        <v>H</v>
      </c>
      <c r="M7273" s="11"/>
      <c r="N7273" s="11">
        <v>7272</v>
      </c>
      <c r="O7273" s="12">
        <f t="shared" ca="1" si="512"/>
        <v>1.307519410379484</v>
      </c>
      <c r="P7273" s="12">
        <f t="shared" ca="1" si="513"/>
        <v>1.0824350235965383</v>
      </c>
      <c r="Q7273" s="11" t="str">
        <f t="shared" ca="1" si="505"/>
        <v>A</v>
      </c>
    </row>
    <row r="7274" spans="9:17" x14ac:dyDescent="0.25">
      <c r="I7274" s="11">
        <v>7273</v>
      </c>
      <c r="J7274" s="11">
        <f t="shared" ca="1" si="510"/>
        <v>2.9969124102500091</v>
      </c>
      <c r="K7274" s="11">
        <f t="shared" ca="1" si="511"/>
        <v>1.004303597635571</v>
      </c>
      <c r="L7274" s="11" t="str">
        <f t="shared" ca="1" si="504"/>
        <v>A</v>
      </c>
      <c r="M7274" s="11"/>
      <c r="N7274" s="11">
        <v>7273</v>
      </c>
      <c r="O7274" s="12">
        <f t="shared" ca="1" si="512"/>
        <v>0.4974292745244927</v>
      </c>
      <c r="P7274" s="12">
        <f t="shared" ca="1" si="513"/>
        <v>0.97673386176789512</v>
      </c>
      <c r="Q7274" s="11" t="str">
        <f t="shared" ca="1" si="505"/>
        <v>H</v>
      </c>
    </row>
    <row r="7275" spans="9:17" x14ac:dyDescent="0.25">
      <c r="I7275" s="11">
        <v>7274</v>
      </c>
      <c r="J7275" s="11">
        <f t="shared" ca="1" si="510"/>
        <v>0.4350673221380934</v>
      </c>
      <c r="K7275" s="11">
        <f t="shared" ca="1" si="511"/>
        <v>3.0401886680157353</v>
      </c>
      <c r="L7275" s="11" t="str">
        <f t="shared" ca="1" si="504"/>
        <v>H</v>
      </c>
      <c r="M7275" s="11"/>
      <c r="N7275" s="11">
        <v>7274</v>
      </c>
      <c r="O7275" s="12">
        <f t="shared" ca="1" si="512"/>
        <v>-0.2380873063712996</v>
      </c>
      <c r="P7275" s="12">
        <f t="shared" ca="1" si="513"/>
        <v>1.5050143628943151</v>
      </c>
      <c r="Q7275" s="11" t="str">
        <f t="shared" ca="1" si="505"/>
        <v>H</v>
      </c>
    </row>
    <row r="7276" spans="9:17" x14ac:dyDescent="0.25">
      <c r="I7276" s="11">
        <v>7275</v>
      </c>
      <c r="J7276" s="11">
        <f t="shared" ca="1" si="510"/>
        <v>0.88425971306194762</v>
      </c>
      <c r="K7276" s="11">
        <f t="shared" ca="1" si="511"/>
        <v>1.3812014047830004</v>
      </c>
      <c r="L7276" s="11" t="str">
        <f t="shared" ca="1" si="504"/>
        <v>H</v>
      </c>
      <c r="M7276" s="11"/>
      <c r="N7276" s="11">
        <v>7275</v>
      </c>
      <c r="O7276" s="12">
        <f t="shared" ca="1" si="512"/>
        <v>0.75102176256717756</v>
      </c>
      <c r="P7276" s="12">
        <f t="shared" ca="1" si="513"/>
        <v>1.1246745146639026</v>
      </c>
      <c r="Q7276" s="11" t="str">
        <f t="shared" ca="1" si="505"/>
        <v>H</v>
      </c>
    </row>
    <row r="7277" spans="9:17" x14ac:dyDescent="0.25">
      <c r="I7277" s="11">
        <v>7276</v>
      </c>
      <c r="J7277" s="11">
        <f t="shared" ca="1" si="510"/>
        <v>-0.86965382840387917</v>
      </c>
      <c r="K7277" s="11">
        <f t="shared" ca="1" si="511"/>
        <v>1.0717877606574835</v>
      </c>
      <c r="L7277" s="11" t="str">
        <f t="shared" ca="1" si="504"/>
        <v>H</v>
      </c>
      <c r="M7277" s="11"/>
      <c r="N7277" s="11">
        <v>7276</v>
      </c>
      <c r="O7277" s="12">
        <f t="shared" ca="1" si="512"/>
        <v>-0.36970696127946012</v>
      </c>
      <c r="P7277" s="12">
        <f t="shared" ca="1" si="513"/>
        <v>0.43652333149110278</v>
      </c>
      <c r="Q7277" s="11" t="str">
        <f t="shared" ca="1" si="505"/>
        <v>H</v>
      </c>
    </row>
    <row r="7278" spans="9:17" x14ac:dyDescent="0.25">
      <c r="I7278" s="11">
        <v>7277</v>
      </c>
      <c r="J7278" s="11">
        <f t="shared" ca="1" si="510"/>
        <v>2.2573668583920532</v>
      </c>
      <c r="K7278" s="11">
        <f t="shared" ca="1" si="511"/>
        <v>-0.4629084865742481</v>
      </c>
      <c r="L7278" s="11" t="str">
        <f t="shared" ca="1" si="504"/>
        <v>A</v>
      </c>
      <c r="M7278" s="11"/>
      <c r="N7278" s="11">
        <v>7277</v>
      </c>
      <c r="O7278" s="12">
        <f t="shared" ca="1" si="512"/>
        <v>-9.1469353625554084E-2</v>
      </c>
      <c r="P7278" s="12">
        <f t="shared" ca="1" si="513"/>
        <v>-0.87802246071498646</v>
      </c>
      <c r="Q7278" s="11" t="str">
        <f t="shared" ca="1" si="505"/>
        <v>A</v>
      </c>
    </row>
    <row r="7279" spans="9:17" x14ac:dyDescent="0.25">
      <c r="I7279" s="11">
        <v>7278</v>
      </c>
      <c r="J7279" s="11">
        <f t="shared" ca="1" si="510"/>
        <v>0.74841354309480723</v>
      </c>
      <c r="K7279" s="11">
        <f t="shared" ca="1" si="511"/>
        <v>2.4147062846237541</v>
      </c>
      <c r="L7279" s="11" t="str">
        <f t="shared" ca="1" si="504"/>
        <v>H</v>
      </c>
      <c r="M7279" s="11"/>
      <c r="N7279" s="11">
        <v>7278</v>
      </c>
      <c r="O7279" s="12">
        <f t="shared" ca="1" si="512"/>
        <v>-0.11883263969198921</v>
      </c>
      <c r="P7279" s="12">
        <f t="shared" ca="1" si="513"/>
        <v>-1.2723396510208587</v>
      </c>
      <c r="Q7279" s="11" t="str">
        <f t="shared" ca="1" si="505"/>
        <v>A</v>
      </c>
    </row>
    <row r="7280" spans="9:17" x14ac:dyDescent="0.25">
      <c r="I7280" s="11">
        <v>7279</v>
      </c>
      <c r="J7280" s="11">
        <f t="shared" ca="1" si="510"/>
        <v>2.0702034080173428</v>
      </c>
      <c r="K7280" s="11">
        <f t="shared" ca="1" si="511"/>
        <v>4.0059166740763459</v>
      </c>
      <c r="L7280" s="11" t="str">
        <f t="shared" ca="1" si="504"/>
        <v>H</v>
      </c>
      <c r="M7280" s="11"/>
      <c r="N7280" s="11">
        <v>7279</v>
      </c>
      <c r="O7280" s="12">
        <f t="shared" ca="1" si="512"/>
        <v>1.8112502513668076</v>
      </c>
      <c r="P7280" s="12">
        <f t="shared" ca="1" si="513"/>
        <v>-1.9291421353121678</v>
      </c>
      <c r="Q7280" s="11" t="str">
        <f t="shared" ca="1" si="505"/>
        <v>A</v>
      </c>
    </row>
    <row r="7281" spans="9:17" x14ac:dyDescent="0.25">
      <c r="I7281" s="11">
        <v>7280</v>
      </c>
      <c r="J7281" s="11">
        <f t="shared" ca="1" si="510"/>
        <v>2.6837740460518811</v>
      </c>
      <c r="K7281" s="11">
        <f t="shared" ca="1" si="511"/>
        <v>3.9765544443641474</v>
      </c>
      <c r="L7281" s="11" t="str">
        <f t="shared" ca="1" si="504"/>
        <v>H</v>
      </c>
      <c r="M7281" s="11"/>
      <c r="N7281" s="11">
        <v>7280</v>
      </c>
      <c r="O7281" s="12">
        <f t="shared" ca="1" si="512"/>
        <v>0.35652745227629723</v>
      </c>
      <c r="P7281" s="12">
        <f t="shared" ca="1" si="513"/>
        <v>2.4051899214064894</v>
      </c>
      <c r="Q7281" s="11" t="str">
        <f t="shared" ca="1" si="505"/>
        <v>H</v>
      </c>
    </row>
    <row r="7282" spans="9:17" x14ac:dyDescent="0.25">
      <c r="I7282" s="11">
        <v>7281</v>
      </c>
      <c r="J7282" s="11">
        <f t="shared" ca="1" si="510"/>
        <v>-0.31946978346707666</v>
      </c>
      <c r="K7282" s="11">
        <f t="shared" ca="1" si="511"/>
        <v>2.6363254045825006</v>
      </c>
      <c r="L7282" s="11" t="str">
        <f t="shared" ca="1" si="504"/>
        <v>H</v>
      </c>
      <c r="M7282" s="11"/>
      <c r="N7282" s="11">
        <v>7281</v>
      </c>
      <c r="O7282" s="12">
        <f t="shared" ca="1" si="512"/>
        <v>1.1858557044869562</v>
      </c>
      <c r="P7282" s="12">
        <f t="shared" ca="1" si="513"/>
        <v>-1.2014205410878542</v>
      </c>
      <c r="Q7282" s="11" t="str">
        <f t="shared" ca="1" si="505"/>
        <v>A</v>
      </c>
    </row>
    <row r="7283" spans="9:17" x14ac:dyDescent="0.25">
      <c r="I7283" s="11">
        <v>7282</v>
      </c>
      <c r="J7283" s="11">
        <f t="shared" ca="1" si="510"/>
        <v>2.4312325849630505</v>
      </c>
      <c r="K7283" s="11">
        <f t="shared" ca="1" si="511"/>
        <v>0.39407462780074476</v>
      </c>
      <c r="L7283" s="11" t="str">
        <f t="shared" ca="1" si="504"/>
        <v>A</v>
      </c>
      <c r="M7283" s="11"/>
      <c r="N7283" s="11">
        <v>7282</v>
      </c>
      <c r="O7283" s="12">
        <f t="shared" ca="1" si="512"/>
        <v>1.1017392371242822</v>
      </c>
      <c r="P7283" s="12">
        <f t="shared" ca="1" si="513"/>
        <v>2.5615788675668671</v>
      </c>
      <c r="Q7283" s="11" t="str">
        <f t="shared" ca="1" si="505"/>
        <v>H</v>
      </c>
    </row>
    <row r="7284" spans="9:17" x14ac:dyDescent="0.25">
      <c r="I7284" s="11">
        <v>7283</v>
      </c>
      <c r="J7284" s="11">
        <f t="shared" ca="1" si="510"/>
        <v>-0.62796517488366888</v>
      </c>
      <c r="K7284" s="11">
        <f t="shared" ca="1" si="511"/>
        <v>2.8948717885096964</v>
      </c>
      <c r="L7284" s="11" t="str">
        <f t="shared" ca="1" si="504"/>
        <v>H</v>
      </c>
      <c r="M7284" s="11"/>
      <c r="N7284" s="11">
        <v>7283</v>
      </c>
      <c r="O7284" s="12">
        <f t="shared" ca="1" si="512"/>
        <v>1.4170016316645901</v>
      </c>
      <c r="P7284" s="12">
        <f t="shared" ca="1" si="513"/>
        <v>1.8671092430874272</v>
      </c>
      <c r="Q7284" s="11" t="str">
        <f t="shared" ca="1" si="505"/>
        <v>H</v>
      </c>
    </row>
    <row r="7285" spans="9:17" x14ac:dyDescent="0.25">
      <c r="I7285" s="11">
        <v>7284</v>
      </c>
      <c r="J7285" s="11">
        <f t="shared" ca="1" si="510"/>
        <v>-1.5573603742504791</v>
      </c>
      <c r="K7285" s="11">
        <f t="shared" ca="1" si="511"/>
        <v>3.3051517083918478</v>
      </c>
      <c r="L7285" s="11" t="str">
        <f t="shared" ca="1" si="504"/>
        <v>H</v>
      </c>
      <c r="M7285" s="11"/>
      <c r="N7285" s="11">
        <v>7284</v>
      </c>
      <c r="O7285" s="12">
        <f t="shared" ca="1" si="512"/>
        <v>1.3474965803154095</v>
      </c>
      <c r="P7285" s="12">
        <f t="shared" ca="1" si="513"/>
        <v>2.8810261290594443</v>
      </c>
      <c r="Q7285" s="11" t="str">
        <f t="shared" ca="1" si="505"/>
        <v>H</v>
      </c>
    </row>
    <row r="7286" spans="9:17" x14ac:dyDescent="0.25">
      <c r="I7286" s="11">
        <v>7285</v>
      </c>
      <c r="J7286" s="11">
        <f t="shared" ca="1" si="510"/>
        <v>3.1273997169058507</v>
      </c>
      <c r="K7286" s="11">
        <f t="shared" ca="1" si="511"/>
        <v>1.6363594377591524</v>
      </c>
      <c r="L7286" s="11" t="str">
        <f t="shared" ca="1" si="504"/>
        <v>A</v>
      </c>
      <c r="M7286" s="11"/>
      <c r="N7286" s="11">
        <v>7285</v>
      </c>
      <c r="O7286" s="12">
        <f t="shared" ca="1" si="512"/>
        <v>0.22054791521004419</v>
      </c>
      <c r="P7286" s="12">
        <f t="shared" ca="1" si="513"/>
        <v>1.6241772794386655E-2</v>
      </c>
      <c r="Q7286" s="11" t="str">
        <f t="shared" ca="1" si="505"/>
        <v>A</v>
      </c>
    </row>
    <row r="7287" spans="9:17" x14ac:dyDescent="0.25">
      <c r="I7287" s="11">
        <v>7286</v>
      </c>
      <c r="J7287" s="11">
        <f t="shared" ca="1" si="510"/>
        <v>0.3407893530736642</v>
      </c>
      <c r="K7287" s="11">
        <f t="shared" ca="1" si="511"/>
        <v>0.82350648613293287</v>
      </c>
      <c r="L7287" s="11" t="str">
        <f t="shared" ca="1" si="504"/>
        <v>H</v>
      </c>
      <c r="M7287" s="11"/>
      <c r="N7287" s="11">
        <v>7286</v>
      </c>
      <c r="O7287" s="12">
        <f t="shared" ca="1" si="512"/>
        <v>0.33913468665690805</v>
      </c>
      <c r="P7287" s="12">
        <f t="shared" ca="1" si="513"/>
        <v>-0.66776694299930495</v>
      </c>
      <c r="Q7287" s="11" t="str">
        <f t="shared" ca="1" si="505"/>
        <v>A</v>
      </c>
    </row>
    <row r="7288" spans="9:17" x14ac:dyDescent="0.25">
      <c r="I7288" s="11">
        <v>7287</v>
      </c>
      <c r="J7288" s="11">
        <f t="shared" ca="1" si="510"/>
        <v>0.62631995579226274</v>
      </c>
      <c r="K7288" s="11">
        <f t="shared" ca="1" si="511"/>
        <v>0.9414500024313468</v>
      </c>
      <c r="L7288" s="11" t="str">
        <f t="shared" ca="1" si="504"/>
        <v>H</v>
      </c>
      <c r="M7288" s="11"/>
      <c r="N7288" s="11">
        <v>7287</v>
      </c>
      <c r="O7288" s="12">
        <f t="shared" ca="1" si="512"/>
        <v>2.9893262012186597</v>
      </c>
      <c r="P7288" s="12">
        <f t="shared" ca="1" si="513"/>
        <v>1.9400903496306119</v>
      </c>
      <c r="Q7288" s="11" t="str">
        <f t="shared" ca="1" si="505"/>
        <v>A</v>
      </c>
    </row>
    <row r="7289" spans="9:17" x14ac:dyDescent="0.25">
      <c r="I7289" s="11">
        <v>7288</v>
      </c>
      <c r="J7289" s="11">
        <f t="shared" ca="1" si="510"/>
        <v>-0.43346320303180386</v>
      </c>
      <c r="K7289" s="11">
        <f t="shared" ca="1" si="511"/>
        <v>2.9516976135520911</v>
      </c>
      <c r="L7289" s="11" t="str">
        <f t="shared" ca="1" si="504"/>
        <v>H</v>
      </c>
      <c r="M7289" s="11"/>
      <c r="N7289" s="11">
        <v>7288</v>
      </c>
      <c r="O7289" s="12">
        <f t="shared" ca="1" si="512"/>
        <v>1.6229429293378406</v>
      </c>
      <c r="P7289" s="12">
        <f t="shared" ca="1" si="513"/>
        <v>1.7553348485750937</v>
      </c>
      <c r="Q7289" s="11" t="str">
        <f t="shared" ca="1" si="505"/>
        <v>H</v>
      </c>
    </row>
    <row r="7290" spans="9:17" x14ac:dyDescent="0.25">
      <c r="I7290" s="11">
        <v>7289</v>
      </c>
      <c r="J7290" s="11">
        <f t="shared" ca="1" si="510"/>
        <v>-0.92765346970273976</v>
      </c>
      <c r="K7290" s="11">
        <f t="shared" ca="1" si="511"/>
        <v>3.5444829258635329</v>
      </c>
      <c r="L7290" s="11" t="str">
        <f t="shared" ca="1" si="504"/>
        <v>H</v>
      </c>
      <c r="M7290" s="11"/>
      <c r="N7290" s="11">
        <v>7289</v>
      </c>
      <c r="O7290" s="12">
        <f t="shared" ca="1" si="512"/>
        <v>0.20053475483412586</v>
      </c>
      <c r="P7290" s="12">
        <f t="shared" ca="1" si="513"/>
        <v>1.7039422415220329</v>
      </c>
      <c r="Q7290" s="11" t="str">
        <f t="shared" ca="1" si="505"/>
        <v>H</v>
      </c>
    </row>
    <row r="7291" spans="9:17" x14ac:dyDescent="0.25">
      <c r="I7291" s="11">
        <v>7290</v>
      </c>
      <c r="J7291" s="11">
        <f t="shared" ca="1" si="510"/>
        <v>-0.86763178097137861</v>
      </c>
      <c r="K7291" s="11">
        <f t="shared" ca="1" si="511"/>
        <v>5.460353046826782</v>
      </c>
      <c r="L7291" s="11" t="str">
        <f t="shared" ca="1" si="504"/>
        <v>H</v>
      </c>
      <c r="M7291" s="11"/>
      <c r="N7291" s="11">
        <v>7290</v>
      </c>
      <c r="O7291" s="12">
        <f t="shared" ca="1" si="512"/>
        <v>1.5047001115049214</v>
      </c>
      <c r="P7291" s="12">
        <f t="shared" ca="1" si="513"/>
        <v>0.4088479067345292</v>
      </c>
      <c r="Q7291" s="11" t="str">
        <f t="shared" ca="1" si="505"/>
        <v>A</v>
      </c>
    </row>
    <row r="7292" spans="9:17" x14ac:dyDescent="0.25">
      <c r="I7292" s="11">
        <v>7291</v>
      </c>
      <c r="J7292" s="11">
        <f t="shared" ca="1" si="510"/>
        <v>0.50831087867110958</v>
      </c>
      <c r="K7292" s="11">
        <f t="shared" ca="1" si="511"/>
        <v>1.7331977388880881</v>
      </c>
      <c r="L7292" s="11" t="str">
        <f t="shared" ca="1" si="504"/>
        <v>H</v>
      </c>
      <c r="M7292" s="11"/>
      <c r="N7292" s="11">
        <v>7291</v>
      </c>
      <c r="O7292" s="12">
        <f t="shared" ca="1" si="512"/>
        <v>-1.5305311913868636E-2</v>
      </c>
      <c r="P7292" s="12">
        <f t="shared" ca="1" si="513"/>
        <v>0.12156006808174025</v>
      </c>
      <c r="Q7292" s="11" t="str">
        <f t="shared" ca="1" si="505"/>
        <v>H</v>
      </c>
    </row>
    <row r="7293" spans="9:17" x14ac:dyDescent="0.25">
      <c r="I7293" s="11">
        <v>7292</v>
      </c>
      <c r="J7293" s="11">
        <f t="shared" ca="1" si="510"/>
        <v>-0.37912625657657484</v>
      </c>
      <c r="K7293" s="11">
        <f t="shared" ca="1" si="511"/>
        <v>4.0169984744057778</v>
      </c>
      <c r="L7293" s="11" t="str">
        <f t="shared" ca="1" si="504"/>
        <v>H</v>
      </c>
      <c r="M7293" s="11"/>
      <c r="N7293" s="11">
        <v>7292</v>
      </c>
      <c r="O7293" s="12">
        <f t="shared" ca="1" si="512"/>
        <v>0.46845650556913343</v>
      </c>
      <c r="P7293" s="12">
        <f t="shared" ca="1" si="513"/>
        <v>-0.83062062248085766</v>
      </c>
      <c r="Q7293" s="11" t="str">
        <f t="shared" ca="1" si="505"/>
        <v>A</v>
      </c>
    </row>
    <row r="7294" spans="9:17" x14ac:dyDescent="0.25">
      <c r="I7294" s="11">
        <v>7293</v>
      </c>
      <c r="J7294" s="11">
        <f t="shared" ca="1" si="510"/>
        <v>1.590985489379819</v>
      </c>
      <c r="K7294" s="11">
        <f t="shared" ca="1" si="511"/>
        <v>2.1404522745849226</v>
      </c>
      <c r="L7294" s="11" t="str">
        <f t="shared" ca="1" si="504"/>
        <v>H</v>
      </c>
      <c r="M7294" s="11"/>
      <c r="N7294" s="11">
        <v>7293</v>
      </c>
      <c r="O7294" s="12">
        <f t="shared" ca="1" si="512"/>
        <v>0.33495121041927289</v>
      </c>
      <c r="P7294" s="12">
        <f t="shared" ca="1" si="513"/>
        <v>-8.162163048025084E-3</v>
      </c>
      <c r="Q7294" s="11" t="str">
        <f t="shared" ca="1" si="505"/>
        <v>A</v>
      </c>
    </row>
    <row r="7295" spans="9:17" x14ac:dyDescent="0.25">
      <c r="I7295" s="11">
        <v>7294</v>
      </c>
      <c r="J7295" s="11">
        <f t="shared" ca="1" si="510"/>
        <v>3.2413431172868843</v>
      </c>
      <c r="K7295" s="11">
        <f t="shared" ca="1" si="511"/>
        <v>0.86363407818533688</v>
      </c>
      <c r="L7295" s="11" t="str">
        <f t="shared" ca="1" si="504"/>
        <v>A</v>
      </c>
      <c r="M7295" s="11"/>
      <c r="N7295" s="11">
        <v>7294</v>
      </c>
      <c r="O7295" s="12">
        <f t="shared" ca="1" si="512"/>
        <v>-0.65641484922658244</v>
      </c>
      <c r="P7295" s="12">
        <f t="shared" ca="1" si="513"/>
        <v>3.2652534070309107</v>
      </c>
      <c r="Q7295" s="11" t="str">
        <f t="shared" ca="1" si="505"/>
        <v>H</v>
      </c>
    </row>
    <row r="7296" spans="9:17" x14ac:dyDescent="0.25">
      <c r="I7296" s="11">
        <v>7295</v>
      </c>
      <c r="J7296" s="11">
        <f t="shared" ca="1" si="510"/>
        <v>0.41492377533269764</v>
      </c>
      <c r="K7296" s="11">
        <f t="shared" ca="1" si="511"/>
        <v>3.0393583019076811</v>
      </c>
      <c r="L7296" s="11" t="str">
        <f t="shared" ca="1" si="504"/>
        <v>H</v>
      </c>
      <c r="M7296" s="11"/>
      <c r="N7296" s="11">
        <v>7295</v>
      </c>
      <c r="O7296" s="12">
        <f t="shared" ca="1" si="512"/>
        <v>-0.68223537851122429</v>
      </c>
      <c r="P7296" s="12">
        <f t="shared" ca="1" si="513"/>
        <v>1.9196657815022902</v>
      </c>
      <c r="Q7296" s="11" t="str">
        <f t="shared" ca="1" si="505"/>
        <v>H</v>
      </c>
    </row>
    <row r="7297" spans="9:17" x14ac:dyDescent="0.25">
      <c r="I7297" s="11">
        <v>7296</v>
      </c>
      <c r="J7297" s="11">
        <f t="shared" ca="1" si="510"/>
        <v>1.9553496830090111</v>
      </c>
      <c r="K7297" s="11">
        <f t="shared" ca="1" si="511"/>
        <v>2.1667585854757969</v>
      </c>
      <c r="L7297" s="11" t="str">
        <f t="shared" ca="1" si="504"/>
        <v>H</v>
      </c>
      <c r="M7297" s="11"/>
      <c r="N7297" s="11">
        <v>7296</v>
      </c>
      <c r="O7297" s="12">
        <f t="shared" ca="1" si="512"/>
        <v>-0.57586294926371728</v>
      </c>
      <c r="P7297" s="12">
        <f t="shared" ca="1" si="513"/>
        <v>0.12700479371696238</v>
      </c>
      <c r="Q7297" s="11" t="str">
        <f t="shared" ca="1" si="505"/>
        <v>H</v>
      </c>
    </row>
    <row r="7298" spans="9:17" x14ac:dyDescent="0.25">
      <c r="I7298" s="11">
        <v>7297</v>
      </c>
      <c r="J7298" s="11">
        <f t="shared" ca="1" si="510"/>
        <v>-4.3565412425422001E-2</v>
      </c>
      <c r="K7298" s="11">
        <f t="shared" ca="1" si="511"/>
        <v>2.1380841250167832</v>
      </c>
      <c r="L7298" s="11" t="str">
        <f t="shared" ca="1" si="504"/>
        <v>H</v>
      </c>
      <c r="M7298" s="11"/>
      <c r="N7298" s="11">
        <v>7297</v>
      </c>
      <c r="O7298" s="12">
        <f t="shared" ca="1" si="512"/>
        <v>0.40563685967786578</v>
      </c>
      <c r="P7298" s="12">
        <f t="shared" ca="1" si="513"/>
        <v>-3.2368591185262923</v>
      </c>
      <c r="Q7298" s="11" t="str">
        <f t="shared" ca="1" si="505"/>
        <v>A</v>
      </c>
    </row>
    <row r="7299" spans="9:17" x14ac:dyDescent="0.25">
      <c r="I7299" s="11">
        <v>7298</v>
      </c>
      <c r="J7299" s="11">
        <f t="shared" ref="J7299:J7362" ca="1" si="514">NORMINV(RAND(), $D$3,$F$3)</f>
        <v>1.0122705777299139</v>
      </c>
      <c r="K7299" s="11">
        <f t="shared" ref="K7299:K7362" ca="1" si="515">NORMINV(RAND(), $D$2,$F$2)</f>
        <v>3.2582237000004355</v>
      </c>
      <c r="L7299" s="11" t="str">
        <f t="shared" ca="1" si="504"/>
        <v>H</v>
      </c>
      <c r="M7299" s="11"/>
      <c r="N7299" s="11">
        <v>7298</v>
      </c>
      <c r="O7299" s="12">
        <f t="shared" ref="O7299:O7362" ca="1" si="516">NORMINV(RAND(), $D$11,$F$11)</f>
        <v>1.540675880814055</v>
      </c>
      <c r="P7299" s="12">
        <f t="shared" ref="P7299:P7362" ca="1" si="517">NORMINV(RAND(), $D$10,$F$10)</f>
        <v>0.87250168714413767</v>
      </c>
      <c r="Q7299" s="11" t="str">
        <f t="shared" ca="1" si="505"/>
        <v>A</v>
      </c>
    </row>
    <row r="7300" spans="9:17" x14ac:dyDescent="0.25">
      <c r="I7300" s="11">
        <v>7299</v>
      </c>
      <c r="J7300" s="11">
        <f t="shared" ca="1" si="514"/>
        <v>2.1600516441631394</v>
      </c>
      <c r="K7300" s="11">
        <f t="shared" ca="1" si="515"/>
        <v>2.4277662511550835</v>
      </c>
      <c r="L7300" s="11" t="str">
        <f t="shared" ca="1" si="504"/>
        <v>H</v>
      </c>
      <c r="M7300" s="11"/>
      <c r="N7300" s="11">
        <v>7299</v>
      </c>
      <c r="O7300" s="12">
        <f t="shared" ca="1" si="516"/>
        <v>-0.36939701009600912</v>
      </c>
      <c r="P7300" s="12">
        <f t="shared" ca="1" si="517"/>
        <v>-0.44867871036900553</v>
      </c>
      <c r="Q7300" s="11" t="str">
        <f t="shared" ca="1" si="505"/>
        <v>A</v>
      </c>
    </row>
    <row r="7301" spans="9:17" x14ac:dyDescent="0.25">
      <c r="I7301" s="11">
        <v>7300</v>
      </c>
      <c r="J7301" s="11">
        <f t="shared" ca="1" si="514"/>
        <v>0.92615446625538245</v>
      </c>
      <c r="K7301" s="11">
        <f t="shared" ca="1" si="515"/>
        <v>1.3931424619602195</v>
      </c>
      <c r="L7301" s="11" t="str">
        <f t="shared" ca="1" si="504"/>
        <v>H</v>
      </c>
      <c r="M7301" s="11"/>
      <c r="N7301" s="11">
        <v>7300</v>
      </c>
      <c r="O7301" s="12">
        <f t="shared" ca="1" si="516"/>
        <v>-1.3801959637852199</v>
      </c>
      <c r="P7301" s="12">
        <f t="shared" ca="1" si="517"/>
        <v>-6.8284048040507139E-2</v>
      </c>
      <c r="Q7301" s="11" t="str">
        <f t="shared" ca="1" si="505"/>
        <v>H</v>
      </c>
    </row>
    <row r="7302" spans="9:17" x14ac:dyDescent="0.25">
      <c r="I7302" s="11">
        <v>7301</v>
      </c>
      <c r="J7302" s="11">
        <f t="shared" ca="1" si="514"/>
        <v>1.3578260166993288</v>
      </c>
      <c r="K7302" s="11">
        <f t="shared" ca="1" si="515"/>
        <v>4.2106371907205524</v>
      </c>
      <c r="L7302" s="11" t="str">
        <f t="shared" ca="1" si="504"/>
        <v>H</v>
      </c>
      <c r="M7302" s="11"/>
      <c r="N7302" s="11">
        <v>7301</v>
      </c>
      <c r="O7302" s="12">
        <f t="shared" ca="1" si="516"/>
        <v>0.20929577924757209</v>
      </c>
      <c r="P7302" s="12">
        <f t="shared" ca="1" si="517"/>
        <v>0.58372852454664337</v>
      </c>
      <c r="Q7302" s="11" t="str">
        <f t="shared" ca="1" si="505"/>
        <v>H</v>
      </c>
    </row>
    <row r="7303" spans="9:17" x14ac:dyDescent="0.25">
      <c r="I7303" s="11">
        <v>7302</v>
      </c>
      <c r="J7303" s="11">
        <f t="shared" ca="1" si="514"/>
        <v>1.5346345901579717</v>
      </c>
      <c r="K7303" s="11">
        <f t="shared" ca="1" si="515"/>
        <v>-0.73693437635367509</v>
      </c>
      <c r="L7303" s="11" t="str">
        <f t="shared" ca="1" si="504"/>
        <v>A</v>
      </c>
      <c r="M7303" s="11"/>
      <c r="N7303" s="11">
        <v>7302</v>
      </c>
      <c r="O7303" s="12">
        <f t="shared" ca="1" si="516"/>
        <v>1.7302962384438403</v>
      </c>
      <c r="P7303" s="12">
        <f t="shared" ca="1" si="517"/>
        <v>0.71296962813357134</v>
      </c>
      <c r="Q7303" s="11" t="str">
        <f t="shared" ca="1" si="505"/>
        <v>A</v>
      </c>
    </row>
    <row r="7304" spans="9:17" x14ac:dyDescent="0.25">
      <c r="I7304" s="11">
        <v>7303</v>
      </c>
      <c r="J7304" s="11">
        <f t="shared" ca="1" si="514"/>
        <v>0.75177063822889956</v>
      </c>
      <c r="K7304" s="11">
        <f t="shared" ca="1" si="515"/>
        <v>3.2067145856324668</v>
      </c>
      <c r="L7304" s="11" t="str">
        <f t="shared" ca="1" si="504"/>
        <v>H</v>
      </c>
      <c r="M7304" s="11"/>
      <c r="N7304" s="11">
        <v>7303</v>
      </c>
      <c r="O7304" s="12">
        <f t="shared" ca="1" si="516"/>
        <v>-0.67357595704880779</v>
      </c>
      <c r="P7304" s="12">
        <f t="shared" ca="1" si="517"/>
        <v>-0.31062464950063085</v>
      </c>
      <c r="Q7304" s="11" t="str">
        <f t="shared" ca="1" si="505"/>
        <v>H</v>
      </c>
    </row>
    <row r="7305" spans="9:17" x14ac:dyDescent="0.25">
      <c r="I7305" s="11">
        <v>7304</v>
      </c>
      <c r="J7305" s="11">
        <f t="shared" ca="1" si="514"/>
        <v>1.5270739443770101</v>
      </c>
      <c r="K7305" s="11">
        <f t="shared" ca="1" si="515"/>
        <v>2.7851555549667384</v>
      </c>
      <c r="L7305" s="11" t="str">
        <f t="shared" ca="1" si="504"/>
        <v>H</v>
      </c>
      <c r="M7305" s="11"/>
      <c r="N7305" s="11">
        <v>7304</v>
      </c>
      <c r="O7305" s="12">
        <f t="shared" ca="1" si="516"/>
        <v>1.9490906874031613</v>
      </c>
      <c r="P7305" s="12">
        <f t="shared" ca="1" si="517"/>
        <v>2.3395907371463567</v>
      </c>
      <c r="Q7305" s="11" t="str">
        <f t="shared" ca="1" si="505"/>
        <v>H</v>
      </c>
    </row>
    <row r="7306" spans="9:17" x14ac:dyDescent="0.25">
      <c r="I7306" s="11">
        <v>7305</v>
      </c>
      <c r="J7306" s="11">
        <f t="shared" ca="1" si="514"/>
        <v>0.79844099299819038</v>
      </c>
      <c r="K7306" s="11">
        <f t="shared" ca="1" si="515"/>
        <v>2.2133116097497689</v>
      </c>
      <c r="L7306" s="11" t="str">
        <f t="shared" ca="1" si="504"/>
        <v>H</v>
      </c>
      <c r="M7306" s="11"/>
      <c r="N7306" s="11">
        <v>7305</v>
      </c>
      <c r="O7306" s="12">
        <f t="shared" ca="1" si="516"/>
        <v>1.0578510939610335</v>
      </c>
      <c r="P7306" s="12">
        <f t="shared" ca="1" si="517"/>
        <v>1.9333502717461934</v>
      </c>
      <c r="Q7306" s="11" t="str">
        <f t="shared" ca="1" si="505"/>
        <v>H</v>
      </c>
    </row>
    <row r="7307" spans="9:17" x14ac:dyDescent="0.25">
      <c r="I7307" s="11">
        <v>7306</v>
      </c>
      <c r="J7307" s="11">
        <f t="shared" ca="1" si="514"/>
        <v>0.39120182454800534</v>
      </c>
      <c r="K7307" s="11">
        <f t="shared" ca="1" si="515"/>
        <v>0.33667901311657977</v>
      </c>
      <c r="L7307" s="11" t="str">
        <f t="shared" ca="1" si="504"/>
        <v>A</v>
      </c>
      <c r="M7307" s="11"/>
      <c r="N7307" s="11">
        <v>7306</v>
      </c>
      <c r="O7307" s="12">
        <f t="shared" ca="1" si="516"/>
        <v>0.26981141305171308</v>
      </c>
      <c r="P7307" s="12">
        <f t="shared" ca="1" si="517"/>
        <v>3.0392738021100376</v>
      </c>
      <c r="Q7307" s="11" t="str">
        <f t="shared" ca="1" si="505"/>
        <v>H</v>
      </c>
    </row>
    <row r="7308" spans="9:17" x14ac:dyDescent="0.25">
      <c r="I7308" s="11">
        <v>7307</v>
      </c>
      <c r="J7308" s="11">
        <f t="shared" ca="1" si="514"/>
        <v>0.45645994085950475</v>
      </c>
      <c r="K7308" s="11">
        <f t="shared" ca="1" si="515"/>
        <v>1.1855771516303819</v>
      </c>
      <c r="L7308" s="11" t="str">
        <f t="shared" ca="1" si="504"/>
        <v>H</v>
      </c>
      <c r="M7308" s="11"/>
      <c r="N7308" s="11">
        <v>7307</v>
      </c>
      <c r="O7308" s="12">
        <f t="shared" ca="1" si="516"/>
        <v>1.6802098838393429</v>
      </c>
      <c r="P7308" s="12">
        <f t="shared" ca="1" si="517"/>
        <v>8.0025273592561064E-2</v>
      </c>
      <c r="Q7308" s="11" t="str">
        <f t="shared" ca="1" si="505"/>
        <v>A</v>
      </c>
    </row>
    <row r="7309" spans="9:17" x14ac:dyDescent="0.25">
      <c r="I7309" s="11">
        <v>7308</v>
      </c>
      <c r="J7309" s="11">
        <f t="shared" ca="1" si="514"/>
        <v>3.9183716875507697</v>
      </c>
      <c r="K7309" s="11">
        <f t="shared" ca="1" si="515"/>
        <v>1.9184622892907572</v>
      </c>
      <c r="L7309" s="11" t="str">
        <f t="shared" ca="1" si="504"/>
        <v>A</v>
      </c>
      <c r="M7309" s="11"/>
      <c r="N7309" s="11">
        <v>7308</v>
      </c>
      <c r="O7309" s="12">
        <f t="shared" ca="1" si="516"/>
        <v>-0.50147570295876887</v>
      </c>
      <c r="P7309" s="12">
        <f t="shared" ca="1" si="517"/>
        <v>2.674864999036398</v>
      </c>
      <c r="Q7309" s="11" t="str">
        <f t="shared" ca="1" si="505"/>
        <v>H</v>
      </c>
    </row>
    <row r="7310" spans="9:17" x14ac:dyDescent="0.25">
      <c r="I7310" s="11">
        <v>7309</v>
      </c>
      <c r="J7310" s="11">
        <f t="shared" ca="1" si="514"/>
        <v>1.2817494561439573</v>
      </c>
      <c r="K7310" s="11">
        <f t="shared" ca="1" si="515"/>
        <v>3.7107913530366243</v>
      </c>
      <c r="L7310" s="11" t="str">
        <f t="shared" ca="1" si="504"/>
        <v>H</v>
      </c>
      <c r="M7310" s="11"/>
      <c r="N7310" s="11">
        <v>7309</v>
      </c>
      <c r="O7310" s="12">
        <f t="shared" ca="1" si="516"/>
        <v>-0.10793418446308078</v>
      </c>
      <c r="P7310" s="12">
        <f t="shared" ca="1" si="517"/>
        <v>0.5736903694812856</v>
      </c>
      <c r="Q7310" s="11" t="str">
        <f t="shared" ca="1" si="505"/>
        <v>H</v>
      </c>
    </row>
    <row r="7311" spans="9:17" x14ac:dyDescent="0.25">
      <c r="I7311" s="11">
        <v>7310</v>
      </c>
      <c r="J7311" s="11">
        <f t="shared" ca="1" si="514"/>
        <v>0.3170705417255878</v>
      </c>
      <c r="K7311" s="11">
        <f t="shared" ca="1" si="515"/>
        <v>1.8997038937904789</v>
      </c>
      <c r="L7311" s="11" t="str">
        <f t="shared" ca="1" si="504"/>
        <v>H</v>
      </c>
      <c r="M7311" s="11"/>
      <c r="N7311" s="11">
        <v>7310</v>
      </c>
      <c r="O7311" s="12">
        <f t="shared" ca="1" si="516"/>
        <v>0.74099208405510231</v>
      </c>
      <c r="P7311" s="12">
        <f t="shared" ca="1" si="517"/>
        <v>0.45623737410044574</v>
      </c>
      <c r="Q7311" s="11" t="str">
        <f t="shared" ca="1" si="505"/>
        <v>A</v>
      </c>
    </row>
    <row r="7312" spans="9:17" x14ac:dyDescent="0.25">
      <c r="I7312" s="11">
        <v>7311</v>
      </c>
      <c r="J7312" s="11">
        <f t="shared" ca="1" si="514"/>
        <v>1.6359053671466794</v>
      </c>
      <c r="K7312" s="11">
        <f t="shared" ca="1" si="515"/>
        <v>3.427120365076382</v>
      </c>
      <c r="L7312" s="11" t="str">
        <f t="shared" ca="1" si="504"/>
        <v>H</v>
      </c>
      <c r="M7312" s="11"/>
      <c r="N7312" s="11">
        <v>7311</v>
      </c>
      <c r="O7312" s="12">
        <f t="shared" ca="1" si="516"/>
        <v>0.40297785405415942</v>
      </c>
      <c r="P7312" s="12">
        <f t="shared" ca="1" si="517"/>
        <v>0.39146820011776029</v>
      </c>
      <c r="Q7312" s="11" t="str">
        <f t="shared" ca="1" si="505"/>
        <v>A</v>
      </c>
    </row>
    <row r="7313" spans="9:17" x14ac:dyDescent="0.25">
      <c r="I7313" s="11">
        <v>7312</v>
      </c>
      <c r="J7313" s="11">
        <f t="shared" ca="1" si="514"/>
        <v>1.8977519710908908</v>
      </c>
      <c r="K7313" s="11">
        <f t="shared" ca="1" si="515"/>
        <v>3.7302441098683135</v>
      </c>
      <c r="L7313" s="11" t="str">
        <f t="shared" ca="1" si="504"/>
        <v>H</v>
      </c>
      <c r="M7313" s="11"/>
      <c r="N7313" s="11">
        <v>7312</v>
      </c>
      <c r="O7313" s="12">
        <f t="shared" ca="1" si="516"/>
        <v>-2.8989458000033732</v>
      </c>
      <c r="P7313" s="12">
        <f t="shared" ca="1" si="517"/>
        <v>3.6680103859370488</v>
      </c>
      <c r="Q7313" s="11" t="str">
        <f t="shared" ca="1" si="505"/>
        <v>H</v>
      </c>
    </row>
    <row r="7314" spans="9:17" x14ac:dyDescent="0.25">
      <c r="I7314" s="11">
        <v>7313</v>
      </c>
      <c r="J7314" s="11">
        <f t="shared" ca="1" si="514"/>
        <v>0.80444481674066259</v>
      </c>
      <c r="K7314" s="11">
        <f t="shared" ca="1" si="515"/>
        <v>2.6198505494080999</v>
      </c>
      <c r="L7314" s="11" t="str">
        <f t="shared" ca="1" si="504"/>
        <v>H</v>
      </c>
      <c r="M7314" s="11"/>
      <c r="N7314" s="11">
        <v>7313</v>
      </c>
      <c r="O7314" s="12">
        <f t="shared" ca="1" si="516"/>
        <v>1.2824650937870237</v>
      </c>
      <c r="P7314" s="12">
        <f t="shared" ca="1" si="517"/>
        <v>-0.63468416299523134</v>
      </c>
      <c r="Q7314" s="11" t="str">
        <f t="shared" ca="1" si="505"/>
        <v>A</v>
      </c>
    </row>
    <row r="7315" spans="9:17" x14ac:dyDescent="0.25">
      <c r="I7315" s="11">
        <v>7314</v>
      </c>
      <c r="J7315" s="11">
        <f t="shared" ca="1" si="514"/>
        <v>1.1414827448223708</v>
      </c>
      <c r="K7315" s="11">
        <f t="shared" ca="1" si="515"/>
        <v>3.4240865739831401</v>
      </c>
      <c r="L7315" s="11" t="str">
        <f t="shared" ca="1" si="504"/>
        <v>H</v>
      </c>
      <c r="M7315" s="11"/>
      <c r="N7315" s="11">
        <v>7314</v>
      </c>
      <c r="O7315" s="12">
        <f t="shared" ca="1" si="516"/>
        <v>1.856152429204563</v>
      </c>
      <c r="P7315" s="12">
        <f t="shared" ca="1" si="517"/>
        <v>3.4760873091532085</v>
      </c>
      <c r="Q7315" s="11" t="str">
        <f t="shared" ca="1" si="505"/>
        <v>H</v>
      </c>
    </row>
    <row r="7316" spans="9:17" x14ac:dyDescent="0.25">
      <c r="I7316" s="11">
        <v>7315</v>
      </c>
      <c r="J7316" s="11">
        <f t="shared" ca="1" si="514"/>
        <v>0.81971828619638654</v>
      </c>
      <c r="K7316" s="11">
        <f t="shared" ca="1" si="515"/>
        <v>1.7364927119727001</v>
      </c>
      <c r="L7316" s="11" t="str">
        <f t="shared" ca="1" si="504"/>
        <v>H</v>
      </c>
      <c r="M7316" s="11"/>
      <c r="N7316" s="11">
        <v>7315</v>
      </c>
      <c r="O7316" s="12">
        <f t="shared" ca="1" si="516"/>
        <v>0.70706300999751748</v>
      </c>
      <c r="P7316" s="12">
        <f t="shared" ca="1" si="517"/>
        <v>0.63126569058890136</v>
      </c>
      <c r="Q7316" s="11" t="str">
        <f t="shared" ca="1" si="505"/>
        <v>A</v>
      </c>
    </row>
    <row r="7317" spans="9:17" x14ac:dyDescent="0.25">
      <c r="I7317" s="11">
        <v>7316</v>
      </c>
      <c r="J7317" s="11">
        <f t="shared" ca="1" si="514"/>
        <v>2.7946354549582697</v>
      </c>
      <c r="K7317" s="11">
        <f t="shared" ca="1" si="515"/>
        <v>2.7783664851459453</v>
      </c>
      <c r="L7317" s="11" t="str">
        <f t="shared" ca="1" si="504"/>
        <v>A</v>
      </c>
      <c r="M7317" s="11"/>
      <c r="N7317" s="11">
        <v>7316</v>
      </c>
      <c r="O7317" s="12">
        <f t="shared" ca="1" si="516"/>
        <v>1.1885829160853518</v>
      </c>
      <c r="P7317" s="12">
        <f t="shared" ca="1" si="517"/>
        <v>0.53267187519192327</v>
      </c>
      <c r="Q7317" s="11" t="str">
        <f t="shared" ca="1" si="505"/>
        <v>A</v>
      </c>
    </row>
    <row r="7318" spans="9:17" x14ac:dyDescent="0.25">
      <c r="I7318" s="11">
        <v>7317</v>
      </c>
      <c r="J7318" s="11">
        <f t="shared" ca="1" si="514"/>
        <v>0.81481906027438411</v>
      </c>
      <c r="K7318" s="11">
        <f t="shared" ca="1" si="515"/>
        <v>4.2102583112157745</v>
      </c>
      <c r="L7318" s="11" t="str">
        <f t="shared" ca="1" si="504"/>
        <v>H</v>
      </c>
      <c r="M7318" s="11"/>
      <c r="N7318" s="11">
        <v>7317</v>
      </c>
      <c r="O7318" s="12">
        <f t="shared" ca="1" si="516"/>
        <v>2.3002350224701695</v>
      </c>
      <c r="P7318" s="12">
        <f t="shared" ca="1" si="517"/>
        <v>3.1000835742242869</v>
      </c>
      <c r="Q7318" s="11" t="str">
        <f t="shared" ca="1" si="505"/>
        <v>H</v>
      </c>
    </row>
    <row r="7319" spans="9:17" x14ac:dyDescent="0.25">
      <c r="I7319" s="11">
        <v>7318</v>
      </c>
      <c r="J7319" s="11">
        <f t="shared" ca="1" si="514"/>
        <v>0.30486342791608012</v>
      </c>
      <c r="K7319" s="11">
        <f t="shared" ca="1" si="515"/>
        <v>2.9263154543293779</v>
      </c>
      <c r="L7319" s="11" t="str">
        <f t="shared" ca="1" si="504"/>
        <v>H</v>
      </c>
      <c r="M7319" s="11"/>
      <c r="N7319" s="11">
        <v>7318</v>
      </c>
      <c r="O7319" s="12">
        <f t="shared" ca="1" si="516"/>
        <v>1.6030369993236928</v>
      </c>
      <c r="P7319" s="12">
        <f t="shared" ca="1" si="517"/>
        <v>5.1399066380783349</v>
      </c>
      <c r="Q7319" s="11" t="str">
        <f t="shared" ca="1" si="505"/>
        <v>H</v>
      </c>
    </row>
    <row r="7320" spans="9:17" x14ac:dyDescent="0.25">
      <c r="I7320" s="11">
        <v>7319</v>
      </c>
      <c r="J7320" s="11">
        <f t="shared" ca="1" si="514"/>
        <v>-0.31297368177167961</v>
      </c>
      <c r="K7320" s="11">
        <f t="shared" ca="1" si="515"/>
        <v>1.828317898294358</v>
      </c>
      <c r="L7320" s="11" t="str">
        <f t="shared" ca="1" si="504"/>
        <v>H</v>
      </c>
      <c r="M7320" s="11"/>
      <c r="N7320" s="11">
        <v>7319</v>
      </c>
      <c r="O7320" s="12">
        <f t="shared" ca="1" si="516"/>
        <v>-0.72906336432521512</v>
      </c>
      <c r="P7320" s="12">
        <f t="shared" ca="1" si="517"/>
        <v>2.2885011061269629</v>
      </c>
      <c r="Q7320" s="11" t="str">
        <f t="shared" ca="1" si="505"/>
        <v>H</v>
      </c>
    </row>
    <row r="7321" spans="9:17" x14ac:dyDescent="0.25">
      <c r="I7321" s="11">
        <v>7320</v>
      </c>
      <c r="J7321" s="11">
        <f t="shared" ca="1" si="514"/>
        <v>0.99321569821673117</v>
      </c>
      <c r="K7321" s="11">
        <f t="shared" ca="1" si="515"/>
        <v>3.2371391777903327</v>
      </c>
      <c r="L7321" s="11" t="str">
        <f t="shared" ca="1" si="504"/>
        <v>H</v>
      </c>
      <c r="M7321" s="11"/>
      <c r="N7321" s="11">
        <v>7320</v>
      </c>
      <c r="O7321" s="12">
        <f t="shared" ca="1" si="516"/>
        <v>-1.3950566643465139</v>
      </c>
      <c r="P7321" s="12">
        <f t="shared" ca="1" si="517"/>
        <v>0.91081104333266505</v>
      </c>
      <c r="Q7321" s="11" t="str">
        <f t="shared" ca="1" si="505"/>
        <v>H</v>
      </c>
    </row>
    <row r="7322" spans="9:17" x14ac:dyDescent="0.25">
      <c r="I7322" s="11">
        <v>7321</v>
      </c>
      <c r="J7322" s="11">
        <f t="shared" ca="1" si="514"/>
        <v>-0.18374849645694169</v>
      </c>
      <c r="K7322" s="11">
        <f t="shared" ca="1" si="515"/>
        <v>0.39227880972606499</v>
      </c>
      <c r="L7322" s="11" t="str">
        <f t="shared" ca="1" si="504"/>
        <v>H</v>
      </c>
      <c r="M7322" s="11"/>
      <c r="N7322" s="11">
        <v>7321</v>
      </c>
      <c r="O7322" s="12">
        <f t="shared" ca="1" si="516"/>
        <v>-1.0466263151951618</v>
      </c>
      <c r="P7322" s="12">
        <f t="shared" ca="1" si="517"/>
        <v>2.5391266052907904</v>
      </c>
      <c r="Q7322" s="11" t="str">
        <f t="shared" ca="1" si="505"/>
        <v>H</v>
      </c>
    </row>
    <row r="7323" spans="9:17" x14ac:dyDescent="0.25">
      <c r="I7323" s="11">
        <v>7322</v>
      </c>
      <c r="J7323" s="11">
        <f t="shared" ca="1" si="514"/>
        <v>-0.69923562255579619</v>
      </c>
      <c r="K7323" s="11">
        <f t="shared" ca="1" si="515"/>
        <v>1.553872852941683</v>
      </c>
      <c r="L7323" s="11" t="str">
        <f t="shared" ca="1" si="504"/>
        <v>H</v>
      </c>
      <c r="M7323" s="11"/>
      <c r="N7323" s="11">
        <v>7322</v>
      </c>
      <c r="O7323" s="12">
        <f t="shared" ca="1" si="516"/>
        <v>-4.4304266466785869E-3</v>
      </c>
      <c r="P7323" s="12">
        <f t="shared" ca="1" si="517"/>
        <v>-0.65581867549480521</v>
      </c>
      <c r="Q7323" s="11" t="str">
        <f t="shared" ca="1" si="505"/>
        <v>A</v>
      </c>
    </row>
    <row r="7324" spans="9:17" x14ac:dyDescent="0.25">
      <c r="I7324" s="11">
        <v>7323</v>
      </c>
      <c r="J7324" s="11">
        <f t="shared" ca="1" si="514"/>
        <v>1.0220976812048335</v>
      </c>
      <c r="K7324" s="11">
        <f t="shared" ca="1" si="515"/>
        <v>1.4348132426499909</v>
      </c>
      <c r="L7324" s="11" t="str">
        <f t="shared" ca="1" si="504"/>
        <v>H</v>
      </c>
      <c r="M7324" s="11"/>
      <c r="N7324" s="11">
        <v>7323</v>
      </c>
      <c r="O7324" s="12">
        <f t="shared" ca="1" si="516"/>
        <v>0.8052147219632031</v>
      </c>
      <c r="P7324" s="12">
        <f t="shared" ca="1" si="517"/>
        <v>-0.39745541869030387</v>
      </c>
      <c r="Q7324" s="11" t="str">
        <f t="shared" ca="1" si="505"/>
        <v>A</v>
      </c>
    </row>
    <row r="7325" spans="9:17" x14ac:dyDescent="0.25">
      <c r="I7325" s="11">
        <v>7324</v>
      </c>
      <c r="J7325" s="11">
        <f t="shared" ca="1" si="514"/>
        <v>0.66615602424299369</v>
      </c>
      <c r="K7325" s="11">
        <f t="shared" ca="1" si="515"/>
        <v>3.604620115000098</v>
      </c>
      <c r="L7325" s="11" t="str">
        <f t="shared" ca="1" si="504"/>
        <v>H</v>
      </c>
      <c r="M7325" s="11"/>
      <c r="N7325" s="11">
        <v>7324</v>
      </c>
      <c r="O7325" s="12">
        <f t="shared" ca="1" si="516"/>
        <v>-0.16577747839213042</v>
      </c>
      <c r="P7325" s="12">
        <f t="shared" ca="1" si="517"/>
        <v>0.59499079670748711</v>
      </c>
      <c r="Q7325" s="11" t="str">
        <f t="shared" ca="1" si="505"/>
        <v>H</v>
      </c>
    </row>
    <row r="7326" spans="9:17" x14ac:dyDescent="0.25">
      <c r="I7326" s="11">
        <v>7325</v>
      </c>
      <c r="J7326" s="11">
        <f t="shared" ca="1" si="514"/>
        <v>0.50532136355544632</v>
      </c>
      <c r="K7326" s="11">
        <f t="shared" ca="1" si="515"/>
        <v>-2.9729999946794252</v>
      </c>
      <c r="L7326" s="11" t="str">
        <f t="shared" ca="1" si="504"/>
        <v>A</v>
      </c>
      <c r="M7326" s="11"/>
      <c r="N7326" s="11">
        <v>7325</v>
      </c>
      <c r="O7326" s="12">
        <f t="shared" ca="1" si="516"/>
        <v>0.41194632962889466</v>
      </c>
      <c r="P7326" s="12">
        <f t="shared" ca="1" si="517"/>
        <v>1.548312527642089</v>
      </c>
      <c r="Q7326" s="11" t="str">
        <f t="shared" ca="1" si="505"/>
        <v>H</v>
      </c>
    </row>
    <row r="7327" spans="9:17" x14ac:dyDescent="0.25">
      <c r="I7327" s="11">
        <v>7326</v>
      </c>
      <c r="J7327" s="11">
        <f t="shared" ca="1" si="514"/>
        <v>0.96815227954191418</v>
      </c>
      <c r="K7327" s="11">
        <f t="shared" ca="1" si="515"/>
        <v>2.0339559037122932</v>
      </c>
      <c r="L7327" s="11" t="str">
        <f t="shared" ca="1" si="504"/>
        <v>H</v>
      </c>
      <c r="M7327" s="11"/>
      <c r="N7327" s="11">
        <v>7326</v>
      </c>
      <c r="O7327" s="12">
        <f t="shared" ca="1" si="516"/>
        <v>8.1118350525479055E-2</v>
      </c>
      <c r="P7327" s="12">
        <f t="shared" ca="1" si="517"/>
        <v>2.7363397114130743</v>
      </c>
      <c r="Q7327" s="11" t="str">
        <f t="shared" ca="1" si="505"/>
        <v>H</v>
      </c>
    </row>
    <row r="7328" spans="9:17" x14ac:dyDescent="0.25">
      <c r="I7328" s="11">
        <v>7327</v>
      </c>
      <c r="J7328" s="11">
        <f t="shared" ca="1" si="514"/>
        <v>0.48217647932468183</v>
      </c>
      <c r="K7328" s="11">
        <f t="shared" ca="1" si="515"/>
        <v>2.8093963781178339</v>
      </c>
      <c r="L7328" s="11" t="str">
        <f t="shared" ca="1" si="504"/>
        <v>H</v>
      </c>
      <c r="M7328" s="11"/>
      <c r="N7328" s="11">
        <v>7327</v>
      </c>
      <c r="O7328" s="12">
        <f t="shared" ca="1" si="516"/>
        <v>1.8248767943871007</v>
      </c>
      <c r="P7328" s="12">
        <f t="shared" ca="1" si="517"/>
        <v>1.7211420176736043</v>
      </c>
      <c r="Q7328" s="11" t="str">
        <f t="shared" ca="1" si="505"/>
        <v>A</v>
      </c>
    </row>
    <row r="7329" spans="9:17" x14ac:dyDescent="0.25">
      <c r="I7329" s="11">
        <v>7328</v>
      </c>
      <c r="J7329" s="11">
        <f t="shared" ca="1" si="514"/>
        <v>-0.41964618242113583</v>
      </c>
      <c r="K7329" s="11">
        <f t="shared" ca="1" si="515"/>
        <v>4.3603073821414799</v>
      </c>
      <c r="L7329" s="11" t="str">
        <f t="shared" ca="1" si="504"/>
        <v>H</v>
      </c>
      <c r="M7329" s="11"/>
      <c r="N7329" s="11">
        <v>7328</v>
      </c>
      <c r="O7329" s="12">
        <f t="shared" ca="1" si="516"/>
        <v>1.5022386406305392</v>
      </c>
      <c r="P7329" s="12">
        <f t="shared" ca="1" si="517"/>
        <v>2.8237571231783809</v>
      </c>
      <c r="Q7329" s="11" t="str">
        <f t="shared" ca="1" si="505"/>
        <v>H</v>
      </c>
    </row>
    <row r="7330" spans="9:17" x14ac:dyDescent="0.25">
      <c r="I7330" s="11">
        <v>7329</v>
      </c>
      <c r="J7330" s="11">
        <f t="shared" ca="1" si="514"/>
        <v>1.7602160203580064</v>
      </c>
      <c r="K7330" s="11">
        <f t="shared" ca="1" si="515"/>
        <v>2.5724838705978037</v>
      </c>
      <c r="L7330" s="11" t="str">
        <f t="shared" ca="1" si="504"/>
        <v>H</v>
      </c>
      <c r="M7330" s="11"/>
      <c r="N7330" s="11">
        <v>7329</v>
      </c>
      <c r="O7330" s="12">
        <f t="shared" ca="1" si="516"/>
        <v>0.44720748825210077</v>
      </c>
      <c r="P7330" s="12">
        <f t="shared" ca="1" si="517"/>
        <v>-1.2571118772127963</v>
      </c>
      <c r="Q7330" s="11" t="str">
        <f t="shared" ca="1" si="505"/>
        <v>A</v>
      </c>
    </row>
    <row r="7331" spans="9:17" x14ac:dyDescent="0.25">
      <c r="I7331" s="11">
        <v>7330</v>
      </c>
      <c r="J7331" s="11">
        <f t="shared" ca="1" si="514"/>
        <v>-2.4736075394150236E-2</v>
      </c>
      <c r="K7331" s="11">
        <f t="shared" ca="1" si="515"/>
        <v>4.763469234661792</v>
      </c>
      <c r="L7331" s="11" t="str">
        <f t="shared" ca="1" si="504"/>
        <v>H</v>
      </c>
      <c r="M7331" s="11"/>
      <c r="N7331" s="11">
        <v>7330</v>
      </c>
      <c r="O7331" s="12">
        <f t="shared" ca="1" si="516"/>
        <v>-0.5240458814791904</v>
      </c>
      <c r="P7331" s="12">
        <f t="shared" ca="1" si="517"/>
        <v>2.7131424785158043</v>
      </c>
      <c r="Q7331" s="11" t="str">
        <f t="shared" ca="1" si="505"/>
        <v>H</v>
      </c>
    </row>
    <row r="7332" spans="9:17" x14ac:dyDescent="0.25">
      <c r="I7332" s="11">
        <v>7331</v>
      </c>
      <c r="J7332" s="11">
        <f t="shared" ca="1" si="514"/>
        <v>2.0416780945638835</v>
      </c>
      <c r="K7332" s="11">
        <f t="shared" ca="1" si="515"/>
        <v>2.0685618150112575</v>
      </c>
      <c r="L7332" s="11" t="str">
        <f t="shared" ca="1" si="504"/>
        <v>H</v>
      </c>
      <c r="M7332" s="11"/>
      <c r="N7332" s="11">
        <v>7331</v>
      </c>
      <c r="O7332" s="12">
        <f t="shared" ca="1" si="516"/>
        <v>0.13588439377857559</v>
      </c>
      <c r="P7332" s="12">
        <f t="shared" ca="1" si="517"/>
        <v>0.71765525309793299</v>
      </c>
      <c r="Q7332" s="11" t="str">
        <f t="shared" ca="1" si="505"/>
        <v>H</v>
      </c>
    </row>
    <row r="7333" spans="9:17" x14ac:dyDescent="0.25">
      <c r="I7333" s="11">
        <v>7332</v>
      </c>
      <c r="J7333" s="11">
        <f t="shared" ca="1" si="514"/>
        <v>0.16743029636049656</v>
      </c>
      <c r="K7333" s="11">
        <f t="shared" ca="1" si="515"/>
        <v>1.1358919264782124</v>
      </c>
      <c r="L7333" s="11" t="str">
        <f t="shared" ca="1" si="504"/>
        <v>H</v>
      </c>
      <c r="M7333" s="11"/>
      <c r="N7333" s="11">
        <v>7332</v>
      </c>
      <c r="O7333" s="12">
        <f t="shared" ca="1" si="516"/>
        <v>1.9385276955256212</v>
      </c>
      <c r="P7333" s="12">
        <f t="shared" ca="1" si="517"/>
        <v>1.5617611602742905</v>
      </c>
      <c r="Q7333" s="11" t="str">
        <f t="shared" ca="1" si="505"/>
        <v>A</v>
      </c>
    </row>
    <row r="7334" spans="9:17" x14ac:dyDescent="0.25">
      <c r="I7334" s="11">
        <v>7333</v>
      </c>
      <c r="J7334" s="11">
        <f t="shared" ca="1" si="514"/>
        <v>0.55019923977253993</v>
      </c>
      <c r="K7334" s="11">
        <f t="shared" ca="1" si="515"/>
        <v>-1.1067073229901454</v>
      </c>
      <c r="L7334" s="11" t="str">
        <f t="shared" ca="1" si="504"/>
        <v>A</v>
      </c>
      <c r="M7334" s="11"/>
      <c r="N7334" s="11">
        <v>7333</v>
      </c>
      <c r="O7334" s="12">
        <f t="shared" ca="1" si="516"/>
        <v>2.1553040594731652</v>
      </c>
      <c r="P7334" s="12">
        <f t="shared" ca="1" si="517"/>
        <v>2.4240922345184757</v>
      </c>
      <c r="Q7334" s="11" t="str">
        <f t="shared" ca="1" si="505"/>
        <v>H</v>
      </c>
    </row>
    <row r="7335" spans="9:17" x14ac:dyDescent="0.25">
      <c r="I7335" s="11">
        <v>7334</v>
      </c>
      <c r="J7335" s="11">
        <f t="shared" ca="1" si="514"/>
        <v>1.15770419679762</v>
      </c>
      <c r="K7335" s="11">
        <f t="shared" ca="1" si="515"/>
        <v>2.4777136553584831</v>
      </c>
      <c r="L7335" s="11" t="str">
        <f t="shared" ca="1" si="504"/>
        <v>H</v>
      </c>
      <c r="M7335" s="11"/>
      <c r="N7335" s="11">
        <v>7334</v>
      </c>
      <c r="O7335" s="12">
        <f t="shared" ca="1" si="516"/>
        <v>0.22616969739597692</v>
      </c>
      <c r="P7335" s="12">
        <f t="shared" ca="1" si="517"/>
        <v>2.3016278348096453</v>
      </c>
      <c r="Q7335" s="11" t="str">
        <f t="shared" ca="1" si="505"/>
        <v>H</v>
      </c>
    </row>
    <row r="7336" spans="9:17" x14ac:dyDescent="0.25">
      <c r="I7336" s="11">
        <v>7335</v>
      </c>
      <c r="J7336" s="11">
        <f t="shared" ca="1" si="514"/>
        <v>1.337958543356073</v>
      </c>
      <c r="K7336" s="11">
        <f t="shared" ca="1" si="515"/>
        <v>2.6982273327323467</v>
      </c>
      <c r="L7336" s="11" t="str">
        <f t="shared" ca="1" si="504"/>
        <v>H</v>
      </c>
      <c r="M7336" s="11"/>
      <c r="N7336" s="11">
        <v>7335</v>
      </c>
      <c r="O7336" s="12">
        <f t="shared" ca="1" si="516"/>
        <v>2.1107125134789566</v>
      </c>
      <c r="P7336" s="12">
        <f t="shared" ca="1" si="517"/>
        <v>1.0104817614439612</v>
      </c>
      <c r="Q7336" s="11" t="str">
        <f t="shared" ca="1" si="505"/>
        <v>A</v>
      </c>
    </row>
    <row r="7337" spans="9:17" x14ac:dyDescent="0.25">
      <c r="I7337" s="11">
        <v>7336</v>
      </c>
      <c r="J7337" s="11">
        <f t="shared" ca="1" si="514"/>
        <v>0.69779630265669701</v>
      </c>
      <c r="K7337" s="11">
        <f t="shared" ca="1" si="515"/>
        <v>0.53112999574100117</v>
      </c>
      <c r="L7337" s="11" t="str">
        <f t="shared" ca="1" si="504"/>
        <v>A</v>
      </c>
      <c r="M7337" s="11"/>
      <c r="N7337" s="11">
        <v>7336</v>
      </c>
      <c r="O7337" s="12">
        <f t="shared" ca="1" si="516"/>
        <v>0.75768131039325259</v>
      </c>
      <c r="P7337" s="12">
        <f t="shared" ca="1" si="517"/>
        <v>1.7069390083531513</v>
      </c>
      <c r="Q7337" s="11" t="str">
        <f t="shared" ca="1" si="505"/>
        <v>H</v>
      </c>
    </row>
    <row r="7338" spans="9:17" x14ac:dyDescent="0.25">
      <c r="I7338" s="11">
        <v>7337</v>
      </c>
      <c r="J7338" s="11">
        <f t="shared" ca="1" si="514"/>
        <v>1.6849205144070847</v>
      </c>
      <c r="K7338" s="11">
        <f t="shared" ca="1" si="515"/>
        <v>1.1350939191698877</v>
      </c>
      <c r="L7338" s="11" t="str">
        <f t="shared" ca="1" si="504"/>
        <v>A</v>
      </c>
      <c r="M7338" s="11"/>
      <c r="N7338" s="11">
        <v>7337</v>
      </c>
      <c r="O7338" s="12">
        <f t="shared" ca="1" si="516"/>
        <v>0.61956886727879523</v>
      </c>
      <c r="P7338" s="12">
        <f t="shared" ca="1" si="517"/>
        <v>3.5345837912232212</v>
      </c>
      <c r="Q7338" s="11" t="str">
        <f t="shared" ca="1" si="505"/>
        <v>H</v>
      </c>
    </row>
    <row r="7339" spans="9:17" x14ac:dyDescent="0.25">
      <c r="I7339" s="11">
        <v>7338</v>
      </c>
      <c r="J7339" s="11">
        <f t="shared" ca="1" si="514"/>
        <v>2.0577811752157991</v>
      </c>
      <c r="K7339" s="11">
        <f t="shared" ca="1" si="515"/>
        <v>1.6597042866928289</v>
      </c>
      <c r="L7339" s="11" t="str">
        <f t="shared" ca="1" si="504"/>
        <v>A</v>
      </c>
      <c r="M7339" s="11"/>
      <c r="N7339" s="11">
        <v>7338</v>
      </c>
      <c r="O7339" s="12">
        <f t="shared" ca="1" si="516"/>
        <v>0.78849092869391868</v>
      </c>
      <c r="P7339" s="12">
        <f t="shared" ca="1" si="517"/>
        <v>1.3416445078247454</v>
      </c>
      <c r="Q7339" s="11" t="str">
        <f t="shared" ca="1" si="505"/>
        <v>H</v>
      </c>
    </row>
    <row r="7340" spans="9:17" x14ac:dyDescent="0.25">
      <c r="I7340" s="11">
        <v>7339</v>
      </c>
      <c r="J7340" s="11">
        <f t="shared" ca="1" si="514"/>
        <v>1.9929951324699173</v>
      </c>
      <c r="K7340" s="11">
        <f t="shared" ca="1" si="515"/>
        <v>6.2509111510862638</v>
      </c>
      <c r="L7340" s="11" t="str">
        <f t="shared" ca="1" si="504"/>
        <v>H</v>
      </c>
      <c r="M7340" s="11"/>
      <c r="N7340" s="11">
        <v>7339</v>
      </c>
      <c r="O7340" s="12">
        <f t="shared" ca="1" si="516"/>
        <v>-1.1874669964336237</v>
      </c>
      <c r="P7340" s="12">
        <f t="shared" ca="1" si="517"/>
        <v>1.6798379803026338</v>
      </c>
      <c r="Q7340" s="11" t="str">
        <f t="shared" ca="1" si="505"/>
        <v>H</v>
      </c>
    </row>
    <row r="7341" spans="9:17" x14ac:dyDescent="0.25">
      <c r="I7341" s="11">
        <v>7340</v>
      </c>
      <c r="J7341" s="11">
        <f t="shared" ca="1" si="514"/>
        <v>0.95705938725039152</v>
      </c>
      <c r="K7341" s="11">
        <f t="shared" ca="1" si="515"/>
        <v>2.1462708070848326</v>
      </c>
      <c r="L7341" s="11" t="str">
        <f t="shared" ca="1" si="504"/>
        <v>H</v>
      </c>
      <c r="M7341" s="11"/>
      <c r="N7341" s="11">
        <v>7340</v>
      </c>
      <c r="O7341" s="12">
        <f t="shared" ca="1" si="516"/>
        <v>1.7051845158447059</v>
      </c>
      <c r="P7341" s="12">
        <f t="shared" ca="1" si="517"/>
        <v>1.9445350347302282</v>
      </c>
      <c r="Q7341" s="11" t="str">
        <f t="shared" ca="1" si="505"/>
        <v>H</v>
      </c>
    </row>
    <row r="7342" spans="9:17" x14ac:dyDescent="0.25">
      <c r="I7342" s="11">
        <v>7341</v>
      </c>
      <c r="J7342" s="11">
        <f t="shared" ca="1" si="514"/>
        <v>1.3898816058618406</v>
      </c>
      <c r="K7342" s="11">
        <f t="shared" ca="1" si="515"/>
        <v>2.4816274771833444</v>
      </c>
      <c r="L7342" s="11" t="str">
        <f t="shared" ca="1" si="504"/>
        <v>H</v>
      </c>
      <c r="M7342" s="11"/>
      <c r="N7342" s="11">
        <v>7341</v>
      </c>
      <c r="O7342" s="12">
        <f t="shared" ca="1" si="516"/>
        <v>0.911438726975349</v>
      </c>
      <c r="P7342" s="12">
        <f t="shared" ca="1" si="517"/>
        <v>0.31329965493060996</v>
      </c>
      <c r="Q7342" s="11" t="str">
        <f t="shared" ca="1" si="505"/>
        <v>A</v>
      </c>
    </row>
    <row r="7343" spans="9:17" x14ac:dyDescent="0.25">
      <c r="I7343" s="11">
        <v>7342</v>
      </c>
      <c r="J7343" s="11">
        <f t="shared" ca="1" si="514"/>
        <v>-0.33959091610215475</v>
      </c>
      <c r="K7343" s="11">
        <f t="shared" ca="1" si="515"/>
        <v>2.0840082583580735</v>
      </c>
      <c r="L7343" s="11" t="str">
        <f t="shared" ca="1" si="504"/>
        <v>H</v>
      </c>
      <c r="M7343" s="11"/>
      <c r="N7343" s="11">
        <v>7342</v>
      </c>
      <c r="O7343" s="12">
        <f t="shared" ca="1" si="516"/>
        <v>1.7497779540992344</v>
      </c>
      <c r="P7343" s="12">
        <f t="shared" ca="1" si="517"/>
        <v>3.0186513393882421</v>
      </c>
      <c r="Q7343" s="11" t="str">
        <f t="shared" ca="1" si="505"/>
        <v>H</v>
      </c>
    </row>
    <row r="7344" spans="9:17" x14ac:dyDescent="0.25">
      <c r="I7344" s="11">
        <v>7343</v>
      </c>
      <c r="J7344" s="11">
        <f t="shared" ca="1" si="514"/>
        <v>2.5287321575440385</v>
      </c>
      <c r="K7344" s="11">
        <f t="shared" ca="1" si="515"/>
        <v>2.9089535787718224</v>
      </c>
      <c r="L7344" s="11" t="str">
        <f t="shared" ca="1" si="504"/>
        <v>H</v>
      </c>
      <c r="M7344" s="11"/>
      <c r="N7344" s="11">
        <v>7343</v>
      </c>
      <c r="O7344" s="12">
        <f t="shared" ca="1" si="516"/>
        <v>0.52280266752312732</v>
      </c>
      <c r="P7344" s="12">
        <f t="shared" ca="1" si="517"/>
        <v>1.0797263200169753</v>
      </c>
      <c r="Q7344" s="11" t="str">
        <f t="shared" ca="1" si="505"/>
        <v>H</v>
      </c>
    </row>
    <row r="7345" spans="9:17" x14ac:dyDescent="0.25">
      <c r="I7345" s="11">
        <v>7344</v>
      </c>
      <c r="J7345" s="11">
        <f t="shared" ca="1" si="514"/>
        <v>1.1026340467170068</v>
      </c>
      <c r="K7345" s="11">
        <f t="shared" ca="1" si="515"/>
        <v>0.92950746980052434</v>
      </c>
      <c r="L7345" s="11" t="str">
        <f t="shared" ca="1" si="504"/>
        <v>A</v>
      </c>
      <c r="M7345" s="11"/>
      <c r="N7345" s="11">
        <v>7344</v>
      </c>
      <c r="O7345" s="12">
        <f t="shared" ca="1" si="516"/>
        <v>1.3666244529679141</v>
      </c>
      <c r="P7345" s="12">
        <f t="shared" ca="1" si="517"/>
        <v>-1.2134702273930897</v>
      </c>
      <c r="Q7345" s="11" t="str">
        <f t="shared" ca="1" si="505"/>
        <v>A</v>
      </c>
    </row>
    <row r="7346" spans="9:17" x14ac:dyDescent="0.25">
      <c r="I7346" s="11">
        <v>7345</v>
      </c>
      <c r="J7346" s="11">
        <f t="shared" ca="1" si="514"/>
        <v>1.261162409632838</v>
      </c>
      <c r="K7346" s="11">
        <f t="shared" ca="1" si="515"/>
        <v>1.4959716989766934</v>
      </c>
      <c r="L7346" s="11" t="str">
        <f t="shared" ca="1" si="504"/>
        <v>H</v>
      </c>
      <c r="M7346" s="11"/>
      <c r="N7346" s="11">
        <v>7345</v>
      </c>
      <c r="O7346" s="12">
        <f t="shared" ca="1" si="516"/>
        <v>1.8579807346798509</v>
      </c>
      <c r="P7346" s="12">
        <f t="shared" ca="1" si="517"/>
        <v>-3.3325312799301177E-2</v>
      </c>
      <c r="Q7346" s="11" t="str">
        <f t="shared" ca="1" si="505"/>
        <v>A</v>
      </c>
    </row>
    <row r="7347" spans="9:17" x14ac:dyDescent="0.25">
      <c r="I7347" s="11">
        <v>7346</v>
      </c>
      <c r="J7347" s="11">
        <f t="shared" ca="1" si="514"/>
        <v>1.6041514352733284</v>
      </c>
      <c r="K7347" s="11">
        <f t="shared" ca="1" si="515"/>
        <v>1.4649648577990448</v>
      </c>
      <c r="L7347" s="11" t="str">
        <f t="shared" ca="1" si="504"/>
        <v>A</v>
      </c>
      <c r="M7347" s="11"/>
      <c r="N7347" s="11">
        <v>7346</v>
      </c>
      <c r="O7347" s="12">
        <f t="shared" ca="1" si="516"/>
        <v>-0.4695865460812545</v>
      </c>
      <c r="P7347" s="12">
        <f t="shared" ca="1" si="517"/>
        <v>5.4283636691956332</v>
      </c>
      <c r="Q7347" s="11" t="str">
        <f t="shared" ca="1" si="505"/>
        <v>H</v>
      </c>
    </row>
    <row r="7348" spans="9:17" x14ac:dyDescent="0.25">
      <c r="I7348" s="11">
        <v>7347</v>
      </c>
      <c r="J7348" s="11">
        <f t="shared" ca="1" si="514"/>
        <v>1.4044993957628873</v>
      </c>
      <c r="K7348" s="11">
        <f t="shared" ca="1" si="515"/>
        <v>0.56523586613287868</v>
      </c>
      <c r="L7348" s="11" t="str">
        <f t="shared" ca="1" si="504"/>
        <v>A</v>
      </c>
      <c r="M7348" s="11"/>
      <c r="N7348" s="11">
        <v>7347</v>
      </c>
      <c r="O7348" s="12">
        <f t="shared" ca="1" si="516"/>
        <v>1.9183026942239567</v>
      </c>
      <c r="P7348" s="12">
        <f t="shared" ca="1" si="517"/>
        <v>1.9201874323920249</v>
      </c>
      <c r="Q7348" s="11" t="str">
        <f t="shared" ca="1" si="505"/>
        <v>H</v>
      </c>
    </row>
    <row r="7349" spans="9:17" x14ac:dyDescent="0.25">
      <c r="I7349" s="11">
        <v>7348</v>
      </c>
      <c r="J7349" s="11">
        <f t="shared" ca="1" si="514"/>
        <v>1.5137117851826798</v>
      </c>
      <c r="K7349" s="11">
        <f t="shared" ca="1" si="515"/>
        <v>2.5873856833469637</v>
      </c>
      <c r="L7349" s="11" t="str">
        <f t="shared" ca="1" si="504"/>
        <v>H</v>
      </c>
      <c r="M7349" s="11"/>
      <c r="N7349" s="11">
        <v>7348</v>
      </c>
      <c r="O7349" s="12">
        <f t="shared" ca="1" si="516"/>
        <v>1.474227311771819</v>
      </c>
      <c r="P7349" s="12">
        <f t="shared" ca="1" si="517"/>
        <v>0.17084172158864019</v>
      </c>
      <c r="Q7349" s="11" t="str">
        <f t="shared" ca="1" si="505"/>
        <v>A</v>
      </c>
    </row>
    <row r="7350" spans="9:17" x14ac:dyDescent="0.25">
      <c r="I7350" s="11">
        <v>7349</v>
      </c>
      <c r="J7350" s="11">
        <f t="shared" ca="1" si="514"/>
        <v>-0.72934907802119298</v>
      </c>
      <c r="K7350" s="11">
        <f t="shared" ca="1" si="515"/>
        <v>2.9952818178034066</v>
      </c>
      <c r="L7350" s="11" t="str">
        <f t="shared" ca="1" si="504"/>
        <v>H</v>
      </c>
      <c r="M7350" s="11"/>
      <c r="N7350" s="11">
        <v>7349</v>
      </c>
      <c r="O7350" s="12">
        <f t="shared" ca="1" si="516"/>
        <v>1.5511414816623783</v>
      </c>
      <c r="P7350" s="12">
        <f t="shared" ca="1" si="517"/>
        <v>-0.95882368591009914</v>
      </c>
      <c r="Q7350" s="11" t="str">
        <f t="shared" ca="1" si="505"/>
        <v>A</v>
      </c>
    </row>
    <row r="7351" spans="9:17" x14ac:dyDescent="0.25">
      <c r="I7351" s="11">
        <v>7350</v>
      </c>
      <c r="J7351" s="11">
        <f t="shared" ca="1" si="514"/>
        <v>0.26431748190673332</v>
      </c>
      <c r="K7351" s="11">
        <f t="shared" ca="1" si="515"/>
        <v>-0.38318121688185691</v>
      </c>
      <c r="L7351" s="11" t="str">
        <f t="shared" ca="1" si="504"/>
        <v>A</v>
      </c>
      <c r="M7351" s="11"/>
      <c r="N7351" s="11">
        <v>7350</v>
      </c>
      <c r="O7351" s="12">
        <f t="shared" ca="1" si="516"/>
        <v>-0.85303980389128586</v>
      </c>
      <c r="P7351" s="12">
        <f t="shared" ca="1" si="517"/>
        <v>0.28963308502100882</v>
      </c>
      <c r="Q7351" s="11" t="str">
        <f t="shared" ca="1" si="505"/>
        <v>H</v>
      </c>
    </row>
    <row r="7352" spans="9:17" x14ac:dyDescent="0.25">
      <c r="I7352" s="11">
        <v>7351</v>
      </c>
      <c r="J7352" s="11">
        <f t="shared" ca="1" si="514"/>
        <v>1.7107441351519541</v>
      </c>
      <c r="K7352" s="11">
        <f t="shared" ca="1" si="515"/>
        <v>5.5444830375687317</v>
      </c>
      <c r="L7352" s="11" t="str">
        <f t="shared" ca="1" si="504"/>
        <v>H</v>
      </c>
      <c r="M7352" s="11"/>
      <c r="N7352" s="11">
        <v>7351</v>
      </c>
      <c r="O7352" s="12">
        <f t="shared" ca="1" si="516"/>
        <v>-2.1609687113208826</v>
      </c>
      <c r="P7352" s="12">
        <f t="shared" ca="1" si="517"/>
        <v>3.276160221697185</v>
      </c>
      <c r="Q7352" s="11" t="str">
        <f t="shared" ca="1" si="505"/>
        <v>H</v>
      </c>
    </row>
    <row r="7353" spans="9:17" x14ac:dyDescent="0.25">
      <c r="I7353" s="11">
        <v>7352</v>
      </c>
      <c r="J7353" s="11">
        <f t="shared" ca="1" si="514"/>
        <v>0.49327896069900479</v>
      </c>
      <c r="K7353" s="11">
        <f t="shared" ca="1" si="515"/>
        <v>-0.17867263918428389</v>
      </c>
      <c r="L7353" s="11" t="str">
        <f t="shared" ca="1" si="504"/>
        <v>A</v>
      </c>
      <c r="M7353" s="11"/>
      <c r="N7353" s="11">
        <v>7352</v>
      </c>
      <c r="O7353" s="12">
        <f t="shared" ca="1" si="516"/>
        <v>2.2926445674596558</v>
      </c>
      <c r="P7353" s="12">
        <f t="shared" ca="1" si="517"/>
        <v>0.28325708440070707</v>
      </c>
      <c r="Q7353" s="11" t="str">
        <f t="shared" ca="1" si="505"/>
        <v>A</v>
      </c>
    </row>
    <row r="7354" spans="9:17" x14ac:dyDescent="0.25">
      <c r="I7354" s="11">
        <v>7353</v>
      </c>
      <c r="J7354" s="11">
        <f t="shared" ca="1" si="514"/>
        <v>4.4116056409982018</v>
      </c>
      <c r="K7354" s="11">
        <f t="shared" ca="1" si="515"/>
        <v>0.66411802854832214</v>
      </c>
      <c r="L7354" s="11" t="str">
        <f t="shared" ca="1" si="504"/>
        <v>A</v>
      </c>
      <c r="M7354" s="11"/>
      <c r="N7354" s="11">
        <v>7353</v>
      </c>
      <c r="O7354" s="12">
        <f t="shared" ca="1" si="516"/>
        <v>0.80426016782106169</v>
      </c>
      <c r="P7354" s="12">
        <f t="shared" ca="1" si="517"/>
        <v>1.5004457202319399</v>
      </c>
      <c r="Q7354" s="11" t="str">
        <f t="shared" ca="1" si="505"/>
        <v>H</v>
      </c>
    </row>
    <row r="7355" spans="9:17" x14ac:dyDescent="0.25">
      <c r="I7355" s="11">
        <v>7354</v>
      </c>
      <c r="J7355" s="11">
        <f t="shared" ca="1" si="514"/>
        <v>-0.65296798187979077</v>
      </c>
      <c r="K7355" s="11">
        <f t="shared" ca="1" si="515"/>
        <v>5.1993953427491526</v>
      </c>
      <c r="L7355" s="11" t="str">
        <f t="shared" ca="1" si="504"/>
        <v>H</v>
      </c>
      <c r="M7355" s="11"/>
      <c r="N7355" s="11">
        <v>7354</v>
      </c>
      <c r="O7355" s="12">
        <f t="shared" ca="1" si="516"/>
        <v>-0.12078854510430248</v>
      </c>
      <c r="P7355" s="12">
        <f t="shared" ca="1" si="517"/>
        <v>-0.15547880064910591</v>
      </c>
      <c r="Q7355" s="11" t="str">
        <f t="shared" ca="1" si="505"/>
        <v>A</v>
      </c>
    </row>
    <row r="7356" spans="9:17" x14ac:dyDescent="0.25">
      <c r="I7356" s="11">
        <v>7355</v>
      </c>
      <c r="J7356" s="11">
        <f t="shared" ca="1" si="514"/>
        <v>0.50517981489438002</v>
      </c>
      <c r="K7356" s="11">
        <f t="shared" ca="1" si="515"/>
        <v>2.1216826162624858</v>
      </c>
      <c r="L7356" s="11" t="str">
        <f t="shared" ca="1" si="504"/>
        <v>H</v>
      </c>
      <c r="M7356" s="11"/>
      <c r="N7356" s="11">
        <v>7355</v>
      </c>
      <c r="O7356" s="12">
        <f t="shared" ca="1" si="516"/>
        <v>0.47888300894595004</v>
      </c>
      <c r="P7356" s="12">
        <f t="shared" ca="1" si="517"/>
        <v>-1.4081160385769773</v>
      </c>
      <c r="Q7356" s="11" t="str">
        <f t="shared" ca="1" si="505"/>
        <v>A</v>
      </c>
    </row>
    <row r="7357" spans="9:17" x14ac:dyDescent="0.25">
      <c r="I7357" s="11">
        <v>7356</v>
      </c>
      <c r="J7357" s="11">
        <f t="shared" ca="1" si="514"/>
        <v>0.95117017166633833</v>
      </c>
      <c r="K7357" s="11">
        <f t="shared" ca="1" si="515"/>
        <v>4.1339096022547182</v>
      </c>
      <c r="L7357" s="11" t="str">
        <f t="shared" ca="1" si="504"/>
        <v>H</v>
      </c>
      <c r="M7357" s="11"/>
      <c r="N7357" s="11">
        <v>7356</v>
      </c>
      <c r="O7357" s="12">
        <f t="shared" ca="1" si="516"/>
        <v>2.0874277179151743</v>
      </c>
      <c r="P7357" s="12">
        <f t="shared" ca="1" si="517"/>
        <v>4.6769014937652233</v>
      </c>
      <c r="Q7357" s="11" t="str">
        <f t="shared" ca="1" si="505"/>
        <v>H</v>
      </c>
    </row>
    <row r="7358" spans="9:17" x14ac:dyDescent="0.25">
      <c r="I7358" s="11">
        <v>7357</v>
      </c>
      <c r="J7358" s="11">
        <f t="shared" ca="1" si="514"/>
        <v>-0.34947281888785986</v>
      </c>
      <c r="K7358" s="11">
        <f t="shared" ca="1" si="515"/>
        <v>3.2772175118997073</v>
      </c>
      <c r="L7358" s="11" t="str">
        <f t="shared" ca="1" si="504"/>
        <v>H</v>
      </c>
      <c r="M7358" s="11"/>
      <c r="N7358" s="11">
        <v>7357</v>
      </c>
      <c r="O7358" s="12">
        <f t="shared" ca="1" si="516"/>
        <v>0.52412086727600449</v>
      </c>
      <c r="P7358" s="12">
        <f t="shared" ca="1" si="517"/>
        <v>2.9182765427223645E-2</v>
      </c>
      <c r="Q7358" s="11" t="str">
        <f t="shared" ca="1" si="505"/>
        <v>A</v>
      </c>
    </row>
    <row r="7359" spans="9:17" x14ac:dyDescent="0.25">
      <c r="I7359" s="11">
        <v>7358</v>
      </c>
      <c r="J7359" s="11">
        <f t="shared" ca="1" si="514"/>
        <v>2.0011097327633069</v>
      </c>
      <c r="K7359" s="11">
        <f t="shared" ca="1" si="515"/>
        <v>2.9903654725220168</v>
      </c>
      <c r="L7359" s="11" t="str">
        <f t="shared" ca="1" si="504"/>
        <v>H</v>
      </c>
      <c r="M7359" s="11"/>
      <c r="N7359" s="11">
        <v>7358</v>
      </c>
      <c r="O7359" s="12">
        <f t="shared" ca="1" si="516"/>
        <v>-0.86533990158305873</v>
      </c>
      <c r="P7359" s="12">
        <f t="shared" ca="1" si="517"/>
        <v>0.87793436583041451</v>
      </c>
      <c r="Q7359" s="11" t="str">
        <f t="shared" ca="1" si="505"/>
        <v>H</v>
      </c>
    </row>
    <row r="7360" spans="9:17" x14ac:dyDescent="0.25">
      <c r="I7360" s="11">
        <v>7359</v>
      </c>
      <c r="J7360" s="11">
        <f t="shared" ca="1" si="514"/>
        <v>9.1604285618705372E-2</v>
      </c>
      <c r="K7360" s="11">
        <f t="shared" ca="1" si="515"/>
        <v>-0.56628167365040571</v>
      </c>
      <c r="L7360" s="11" t="str">
        <f t="shared" ca="1" si="504"/>
        <v>A</v>
      </c>
      <c r="M7360" s="11"/>
      <c r="N7360" s="11">
        <v>7359</v>
      </c>
      <c r="O7360" s="12">
        <f t="shared" ca="1" si="516"/>
        <v>-6.1855708422695388E-2</v>
      </c>
      <c r="P7360" s="12">
        <f t="shared" ca="1" si="517"/>
        <v>0.72583889922680278</v>
      </c>
      <c r="Q7360" s="11" t="str">
        <f t="shared" ca="1" si="505"/>
        <v>H</v>
      </c>
    </row>
    <row r="7361" spans="9:17" x14ac:dyDescent="0.25">
      <c r="I7361" s="11">
        <v>7360</v>
      </c>
      <c r="J7361" s="11">
        <f t="shared" ca="1" si="514"/>
        <v>0.97797532900935291</v>
      </c>
      <c r="K7361" s="11">
        <f t="shared" ca="1" si="515"/>
        <v>2.1985888606851804</v>
      </c>
      <c r="L7361" s="11" t="str">
        <f t="shared" ca="1" si="504"/>
        <v>H</v>
      </c>
      <c r="M7361" s="11"/>
      <c r="N7361" s="11">
        <v>7360</v>
      </c>
      <c r="O7361" s="12">
        <f t="shared" ca="1" si="516"/>
        <v>1.0662088225664692</v>
      </c>
      <c r="P7361" s="12">
        <f t="shared" ca="1" si="517"/>
        <v>1.3080900859759814</v>
      </c>
      <c r="Q7361" s="11" t="str">
        <f t="shared" ca="1" si="505"/>
        <v>H</v>
      </c>
    </row>
    <row r="7362" spans="9:17" x14ac:dyDescent="0.25">
      <c r="I7362" s="11">
        <v>7361</v>
      </c>
      <c r="J7362" s="11">
        <f t="shared" ca="1" si="514"/>
        <v>1.4395070332321456</v>
      </c>
      <c r="K7362" s="11">
        <f t="shared" ca="1" si="515"/>
        <v>1.6362068133884964</v>
      </c>
      <c r="L7362" s="11" t="str">
        <f t="shared" ca="1" si="504"/>
        <v>H</v>
      </c>
      <c r="M7362" s="11"/>
      <c r="N7362" s="11">
        <v>7361</v>
      </c>
      <c r="O7362" s="12">
        <f t="shared" ca="1" si="516"/>
        <v>0.50998813641071272</v>
      </c>
      <c r="P7362" s="12">
        <f t="shared" ca="1" si="517"/>
        <v>2.793349922660457</v>
      </c>
      <c r="Q7362" s="11" t="str">
        <f t="shared" ca="1" si="505"/>
        <v>H</v>
      </c>
    </row>
    <row r="7363" spans="9:17" x14ac:dyDescent="0.25">
      <c r="I7363" s="11">
        <v>7362</v>
      </c>
      <c r="J7363" s="11">
        <f t="shared" ref="J7363:J7426" ca="1" si="518">NORMINV(RAND(), $D$3,$F$3)</f>
        <v>-0.20640733341883444</v>
      </c>
      <c r="K7363" s="11">
        <f t="shared" ref="K7363:K7426" ca="1" si="519">NORMINV(RAND(), $D$2,$F$2)</f>
        <v>0.67667017371584048</v>
      </c>
      <c r="L7363" s="11" t="str">
        <f t="shared" ca="1" si="504"/>
        <v>H</v>
      </c>
      <c r="M7363" s="11"/>
      <c r="N7363" s="11">
        <v>7362</v>
      </c>
      <c r="O7363" s="12">
        <f t="shared" ref="O7363:O7426" ca="1" si="520">NORMINV(RAND(), $D$11,$F$11)</f>
        <v>0.84230411337476463</v>
      </c>
      <c r="P7363" s="12">
        <f t="shared" ref="P7363:P7426" ca="1" si="521">NORMINV(RAND(), $D$10,$F$10)</f>
        <v>1.5049706299665666</v>
      </c>
      <c r="Q7363" s="11" t="str">
        <f t="shared" ca="1" si="505"/>
        <v>H</v>
      </c>
    </row>
    <row r="7364" spans="9:17" x14ac:dyDescent="0.25">
      <c r="I7364" s="11">
        <v>7363</v>
      </c>
      <c r="J7364" s="11">
        <f t="shared" ca="1" si="518"/>
        <v>1.3974229615269556</v>
      </c>
      <c r="K7364" s="11">
        <f t="shared" ca="1" si="519"/>
        <v>2.3322764829969667</v>
      </c>
      <c r="L7364" s="11" t="str">
        <f t="shared" ca="1" si="504"/>
        <v>H</v>
      </c>
      <c r="M7364" s="11"/>
      <c r="N7364" s="11">
        <v>7363</v>
      </c>
      <c r="O7364" s="12">
        <f t="shared" ca="1" si="520"/>
        <v>1.6403265463039489</v>
      </c>
      <c r="P7364" s="12">
        <f t="shared" ca="1" si="521"/>
        <v>2.6752096082408818</v>
      </c>
      <c r="Q7364" s="11" t="str">
        <f t="shared" ca="1" si="505"/>
        <v>H</v>
      </c>
    </row>
    <row r="7365" spans="9:17" x14ac:dyDescent="0.25">
      <c r="I7365" s="11">
        <v>7364</v>
      </c>
      <c r="J7365" s="11">
        <f t="shared" ca="1" si="518"/>
        <v>0.57054177836974773</v>
      </c>
      <c r="K7365" s="11">
        <f t="shared" ca="1" si="519"/>
        <v>1.9939846143128126</v>
      </c>
      <c r="L7365" s="11" t="str">
        <f t="shared" ca="1" si="504"/>
        <v>H</v>
      </c>
      <c r="M7365" s="11"/>
      <c r="N7365" s="11">
        <v>7364</v>
      </c>
      <c r="O7365" s="12">
        <f t="shared" ca="1" si="520"/>
        <v>-0.52862201037894363</v>
      </c>
      <c r="P7365" s="12">
        <f t="shared" ca="1" si="521"/>
        <v>0.50962252891960247</v>
      </c>
      <c r="Q7365" s="11" t="str">
        <f t="shared" ca="1" si="505"/>
        <v>H</v>
      </c>
    </row>
    <row r="7366" spans="9:17" x14ac:dyDescent="0.25">
      <c r="I7366" s="11">
        <v>7365</v>
      </c>
      <c r="J7366" s="11">
        <f t="shared" ca="1" si="518"/>
        <v>-1.5002414048250734</v>
      </c>
      <c r="K7366" s="11">
        <f t="shared" ca="1" si="519"/>
        <v>-0.11714401632413063</v>
      </c>
      <c r="L7366" s="11" t="str">
        <f t="shared" ca="1" si="504"/>
        <v>H</v>
      </c>
      <c r="M7366" s="11"/>
      <c r="N7366" s="11">
        <v>7365</v>
      </c>
      <c r="O7366" s="12">
        <f t="shared" ca="1" si="520"/>
        <v>-1.8576027528455932</v>
      </c>
      <c r="P7366" s="12">
        <f t="shared" ca="1" si="521"/>
        <v>-0.14508065640439183</v>
      </c>
      <c r="Q7366" s="11" t="str">
        <f t="shared" ca="1" si="505"/>
        <v>H</v>
      </c>
    </row>
    <row r="7367" spans="9:17" x14ac:dyDescent="0.25">
      <c r="I7367" s="11">
        <v>7366</v>
      </c>
      <c r="J7367" s="11">
        <f t="shared" ca="1" si="518"/>
        <v>2.3832484707920099</v>
      </c>
      <c r="K7367" s="11">
        <f t="shared" ca="1" si="519"/>
        <v>0.17733052871081223</v>
      </c>
      <c r="L7367" s="11" t="str">
        <f t="shared" ca="1" si="504"/>
        <v>A</v>
      </c>
      <c r="M7367" s="11"/>
      <c r="N7367" s="11">
        <v>7366</v>
      </c>
      <c r="O7367" s="12">
        <f t="shared" ca="1" si="520"/>
        <v>-0.34679155327682698</v>
      </c>
      <c r="P7367" s="12">
        <f t="shared" ca="1" si="521"/>
        <v>-2.3579534798264277</v>
      </c>
      <c r="Q7367" s="11" t="str">
        <f t="shared" ca="1" si="505"/>
        <v>A</v>
      </c>
    </row>
    <row r="7368" spans="9:17" x14ac:dyDescent="0.25">
      <c r="I7368" s="11">
        <v>7367</v>
      </c>
      <c r="J7368" s="11">
        <f t="shared" ca="1" si="518"/>
        <v>0.33832984414472533</v>
      </c>
      <c r="K7368" s="11">
        <f t="shared" ca="1" si="519"/>
        <v>1.0627411115245375</v>
      </c>
      <c r="L7368" s="11" t="str">
        <f t="shared" ca="1" si="504"/>
        <v>H</v>
      </c>
      <c r="M7368" s="11"/>
      <c r="N7368" s="11">
        <v>7367</v>
      </c>
      <c r="O7368" s="12">
        <f t="shared" ca="1" si="520"/>
        <v>6.6428750714985607E-2</v>
      </c>
      <c r="P7368" s="12">
        <f t="shared" ca="1" si="521"/>
        <v>0.75367464396671779</v>
      </c>
      <c r="Q7368" s="11" t="str">
        <f t="shared" ca="1" si="505"/>
        <v>H</v>
      </c>
    </row>
    <row r="7369" spans="9:17" x14ac:dyDescent="0.25">
      <c r="I7369" s="11">
        <v>7368</v>
      </c>
      <c r="J7369" s="11">
        <f t="shared" ca="1" si="518"/>
        <v>1.777664000490121</v>
      </c>
      <c r="K7369" s="11">
        <f t="shared" ca="1" si="519"/>
        <v>2.2890487568670252</v>
      </c>
      <c r="L7369" s="11" t="str">
        <f t="shared" ca="1" si="504"/>
        <v>H</v>
      </c>
      <c r="M7369" s="11"/>
      <c r="N7369" s="11">
        <v>7368</v>
      </c>
      <c r="O7369" s="12">
        <f t="shared" ca="1" si="520"/>
        <v>0.9343877330992707</v>
      </c>
      <c r="P7369" s="12">
        <f t="shared" ca="1" si="521"/>
        <v>0.58799928320856198</v>
      </c>
      <c r="Q7369" s="11" t="str">
        <f t="shared" ca="1" si="505"/>
        <v>A</v>
      </c>
    </row>
    <row r="7370" spans="9:17" x14ac:dyDescent="0.25">
      <c r="I7370" s="11">
        <v>7369</v>
      </c>
      <c r="J7370" s="11">
        <f t="shared" ca="1" si="518"/>
        <v>0.33652599658557847</v>
      </c>
      <c r="K7370" s="11">
        <f t="shared" ca="1" si="519"/>
        <v>5.1692537310143933</v>
      </c>
      <c r="L7370" s="11" t="str">
        <f t="shared" ca="1" si="504"/>
        <v>H</v>
      </c>
      <c r="M7370" s="11"/>
      <c r="N7370" s="11">
        <v>7369</v>
      </c>
      <c r="O7370" s="12">
        <f t="shared" ca="1" si="520"/>
        <v>-0.25978608871654052</v>
      </c>
      <c r="P7370" s="12">
        <f t="shared" ca="1" si="521"/>
        <v>1.3239223593531488</v>
      </c>
      <c r="Q7370" s="11" t="str">
        <f t="shared" ca="1" si="505"/>
        <v>H</v>
      </c>
    </row>
    <row r="7371" spans="9:17" x14ac:dyDescent="0.25">
      <c r="I7371" s="11">
        <v>7370</v>
      </c>
      <c r="J7371" s="11">
        <f t="shared" ca="1" si="518"/>
        <v>2.2293837770080067</v>
      </c>
      <c r="K7371" s="11">
        <f t="shared" ca="1" si="519"/>
        <v>3.446970293307428</v>
      </c>
      <c r="L7371" s="11" t="str">
        <f t="shared" ca="1" si="504"/>
        <v>H</v>
      </c>
      <c r="M7371" s="11"/>
      <c r="N7371" s="11">
        <v>7370</v>
      </c>
      <c r="O7371" s="12">
        <f t="shared" ca="1" si="520"/>
        <v>-1.3620117378766743</v>
      </c>
      <c r="P7371" s="12">
        <f t="shared" ca="1" si="521"/>
        <v>2.8381479773036817</v>
      </c>
      <c r="Q7371" s="11" t="str">
        <f t="shared" ca="1" si="505"/>
        <v>H</v>
      </c>
    </row>
    <row r="7372" spans="9:17" x14ac:dyDescent="0.25">
      <c r="I7372" s="11">
        <v>7371</v>
      </c>
      <c r="J7372" s="11">
        <f t="shared" ca="1" si="518"/>
        <v>1.4596972767566578</v>
      </c>
      <c r="K7372" s="11">
        <f t="shared" ca="1" si="519"/>
        <v>3.0109452879782066</v>
      </c>
      <c r="L7372" s="11" t="str">
        <f t="shared" ca="1" si="504"/>
        <v>H</v>
      </c>
      <c r="M7372" s="11"/>
      <c r="N7372" s="11">
        <v>7371</v>
      </c>
      <c r="O7372" s="12">
        <f t="shared" ca="1" si="520"/>
        <v>0.34448167832701448</v>
      </c>
      <c r="P7372" s="12">
        <f t="shared" ca="1" si="521"/>
        <v>2.4576921163682091</v>
      </c>
      <c r="Q7372" s="11" t="str">
        <f t="shared" ca="1" si="505"/>
        <v>H</v>
      </c>
    </row>
    <row r="7373" spans="9:17" x14ac:dyDescent="0.25">
      <c r="I7373" s="11">
        <v>7372</v>
      </c>
      <c r="J7373" s="11">
        <f t="shared" ca="1" si="518"/>
        <v>3.2689593887923376</v>
      </c>
      <c r="K7373" s="11">
        <f t="shared" ca="1" si="519"/>
        <v>1.2273588422618293</v>
      </c>
      <c r="L7373" s="11" t="str">
        <f t="shared" ca="1" si="504"/>
        <v>A</v>
      </c>
      <c r="M7373" s="11"/>
      <c r="N7373" s="11">
        <v>7372</v>
      </c>
      <c r="O7373" s="12">
        <f t="shared" ca="1" si="520"/>
        <v>0.27718252869665672</v>
      </c>
      <c r="P7373" s="12">
        <f t="shared" ca="1" si="521"/>
        <v>1.7885210891985359</v>
      </c>
      <c r="Q7373" s="11" t="str">
        <f t="shared" ca="1" si="505"/>
        <v>H</v>
      </c>
    </row>
    <row r="7374" spans="9:17" x14ac:dyDescent="0.25">
      <c r="I7374" s="11">
        <v>7373</v>
      </c>
      <c r="J7374" s="11">
        <f t="shared" ca="1" si="518"/>
        <v>1.3043370762031103</v>
      </c>
      <c r="K7374" s="11">
        <f t="shared" ca="1" si="519"/>
        <v>0.94183358352022517</v>
      </c>
      <c r="L7374" s="11" t="str">
        <f t="shared" ca="1" si="504"/>
        <v>A</v>
      </c>
      <c r="M7374" s="11"/>
      <c r="N7374" s="11">
        <v>7373</v>
      </c>
      <c r="O7374" s="12">
        <f t="shared" ca="1" si="520"/>
        <v>0.59104758992666262</v>
      </c>
      <c r="P7374" s="12">
        <f t="shared" ca="1" si="521"/>
        <v>-0.91914162264190491</v>
      </c>
      <c r="Q7374" s="11" t="str">
        <f t="shared" ca="1" si="505"/>
        <v>A</v>
      </c>
    </row>
    <row r="7375" spans="9:17" x14ac:dyDescent="0.25">
      <c r="I7375" s="11">
        <v>7374</v>
      </c>
      <c r="J7375" s="11">
        <f t="shared" ca="1" si="518"/>
        <v>1.2632217521016282</v>
      </c>
      <c r="K7375" s="11">
        <f t="shared" ca="1" si="519"/>
        <v>1.9245131658319483</v>
      </c>
      <c r="L7375" s="11" t="str">
        <f t="shared" ca="1" si="504"/>
        <v>H</v>
      </c>
      <c r="M7375" s="11"/>
      <c r="N7375" s="11">
        <v>7374</v>
      </c>
      <c r="O7375" s="12">
        <f t="shared" ca="1" si="520"/>
        <v>9.0188941821247037E-2</v>
      </c>
      <c r="P7375" s="12">
        <f t="shared" ca="1" si="521"/>
        <v>0.92252017068311964</v>
      </c>
      <c r="Q7375" s="11" t="str">
        <f t="shared" ca="1" si="505"/>
        <v>H</v>
      </c>
    </row>
    <row r="7376" spans="9:17" x14ac:dyDescent="0.25">
      <c r="I7376" s="11">
        <v>7375</v>
      </c>
      <c r="J7376" s="11">
        <f t="shared" ca="1" si="518"/>
        <v>0.66832325861053055</v>
      </c>
      <c r="K7376" s="11">
        <f t="shared" ca="1" si="519"/>
        <v>2.0102410683365619</v>
      </c>
      <c r="L7376" s="11" t="str">
        <f t="shared" ca="1" si="504"/>
        <v>H</v>
      </c>
      <c r="M7376" s="11"/>
      <c r="N7376" s="11">
        <v>7375</v>
      </c>
      <c r="O7376" s="12">
        <f t="shared" ca="1" si="520"/>
        <v>0.68621920159187932</v>
      </c>
      <c r="P7376" s="12">
        <f t="shared" ca="1" si="521"/>
        <v>-2.2032009480346781E-2</v>
      </c>
      <c r="Q7376" s="11" t="str">
        <f t="shared" ca="1" si="505"/>
        <v>A</v>
      </c>
    </row>
    <row r="7377" spans="9:17" x14ac:dyDescent="0.25">
      <c r="I7377" s="11">
        <v>7376</v>
      </c>
      <c r="J7377" s="11">
        <f t="shared" ca="1" si="518"/>
        <v>2.7359864339029443</v>
      </c>
      <c r="K7377" s="11">
        <f t="shared" ca="1" si="519"/>
        <v>3.3854046856533202</v>
      </c>
      <c r="L7377" s="11" t="str">
        <f t="shared" ca="1" si="504"/>
        <v>H</v>
      </c>
      <c r="M7377" s="11"/>
      <c r="N7377" s="11">
        <v>7376</v>
      </c>
      <c r="O7377" s="12">
        <f t="shared" ca="1" si="520"/>
        <v>-0.73034716707434288</v>
      </c>
      <c r="P7377" s="12">
        <f t="shared" ca="1" si="521"/>
        <v>2.6363311431037535</v>
      </c>
      <c r="Q7377" s="11" t="str">
        <f t="shared" ca="1" si="505"/>
        <v>H</v>
      </c>
    </row>
    <row r="7378" spans="9:17" x14ac:dyDescent="0.25">
      <c r="I7378" s="11">
        <v>7377</v>
      </c>
      <c r="J7378" s="11">
        <f t="shared" ca="1" si="518"/>
        <v>0.73184967113688904</v>
      </c>
      <c r="K7378" s="11">
        <f t="shared" ca="1" si="519"/>
        <v>1.3409024187849545</v>
      </c>
      <c r="L7378" s="11" t="str">
        <f t="shared" ca="1" si="504"/>
        <v>H</v>
      </c>
      <c r="M7378" s="11"/>
      <c r="N7378" s="11">
        <v>7377</v>
      </c>
      <c r="O7378" s="12">
        <f t="shared" ca="1" si="520"/>
        <v>0.56138202840094042</v>
      </c>
      <c r="P7378" s="12">
        <f t="shared" ca="1" si="521"/>
        <v>0.48816773006738279</v>
      </c>
      <c r="Q7378" s="11" t="str">
        <f t="shared" ca="1" si="505"/>
        <v>A</v>
      </c>
    </row>
    <row r="7379" spans="9:17" x14ac:dyDescent="0.25">
      <c r="I7379" s="11">
        <v>7378</v>
      </c>
      <c r="J7379" s="11">
        <f t="shared" ca="1" si="518"/>
        <v>-1.0534248074253365</v>
      </c>
      <c r="K7379" s="11">
        <f t="shared" ca="1" si="519"/>
        <v>3.1439847690214666</v>
      </c>
      <c r="L7379" s="11" t="str">
        <f t="shared" ca="1" si="504"/>
        <v>H</v>
      </c>
      <c r="M7379" s="11"/>
      <c r="N7379" s="11">
        <v>7378</v>
      </c>
      <c r="O7379" s="12">
        <f t="shared" ca="1" si="520"/>
        <v>-1.5204546744204384</v>
      </c>
      <c r="P7379" s="12">
        <f t="shared" ca="1" si="521"/>
        <v>0.95605508154752961</v>
      </c>
      <c r="Q7379" s="11" t="str">
        <f t="shared" ca="1" si="505"/>
        <v>H</v>
      </c>
    </row>
    <row r="7380" spans="9:17" x14ac:dyDescent="0.25">
      <c r="I7380" s="11">
        <v>7379</v>
      </c>
      <c r="J7380" s="11">
        <f t="shared" ca="1" si="518"/>
        <v>2.4808194989965084</v>
      </c>
      <c r="K7380" s="11">
        <f t="shared" ca="1" si="519"/>
        <v>-0.14512004124796229</v>
      </c>
      <c r="L7380" s="11" t="str">
        <f t="shared" ca="1" si="504"/>
        <v>A</v>
      </c>
      <c r="M7380" s="11"/>
      <c r="N7380" s="11">
        <v>7379</v>
      </c>
      <c r="O7380" s="12">
        <f t="shared" ca="1" si="520"/>
        <v>0.70339258139090044</v>
      </c>
      <c r="P7380" s="12">
        <f t="shared" ca="1" si="521"/>
        <v>2.6266555487378751</v>
      </c>
      <c r="Q7380" s="11" t="str">
        <f t="shared" ca="1" si="505"/>
        <v>H</v>
      </c>
    </row>
    <row r="7381" spans="9:17" x14ac:dyDescent="0.25">
      <c r="I7381" s="11">
        <v>7380</v>
      </c>
      <c r="J7381" s="11">
        <f t="shared" ca="1" si="518"/>
        <v>-3.1371512405166446E-2</v>
      </c>
      <c r="K7381" s="11">
        <f t="shared" ca="1" si="519"/>
        <v>1.2038003920840938</v>
      </c>
      <c r="L7381" s="11" t="str">
        <f t="shared" ca="1" si="504"/>
        <v>H</v>
      </c>
      <c r="M7381" s="11"/>
      <c r="N7381" s="11">
        <v>7380</v>
      </c>
      <c r="O7381" s="12">
        <f t="shared" ca="1" si="520"/>
        <v>-0.16742913698281625</v>
      </c>
      <c r="P7381" s="12">
        <f t="shared" ca="1" si="521"/>
        <v>0.57722131692459244</v>
      </c>
      <c r="Q7381" s="11" t="str">
        <f t="shared" ca="1" si="505"/>
        <v>H</v>
      </c>
    </row>
    <row r="7382" spans="9:17" x14ac:dyDescent="0.25">
      <c r="I7382" s="11">
        <v>7381</v>
      </c>
      <c r="J7382" s="11">
        <f t="shared" ca="1" si="518"/>
        <v>1.1228884412795477</v>
      </c>
      <c r="K7382" s="11">
        <f t="shared" ca="1" si="519"/>
        <v>-0.5563629350692203</v>
      </c>
      <c r="L7382" s="11" t="str">
        <f t="shared" ca="1" si="504"/>
        <v>A</v>
      </c>
      <c r="M7382" s="11"/>
      <c r="N7382" s="11">
        <v>7381</v>
      </c>
      <c r="O7382" s="12">
        <f t="shared" ca="1" si="520"/>
        <v>-0.33626819596504798</v>
      </c>
      <c r="P7382" s="12">
        <f t="shared" ca="1" si="521"/>
        <v>0.54636145522763435</v>
      </c>
      <c r="Q7382" s="11" t="str">
        <f t="shared" ca="1" si="505"/>
        <v>H</v>
      </c>
    </row>
    <row r="7383" spans="9:17" x14ac:dyDescent="0.25">
      <c r="I7383" s="11">
        <v>7382</v>
      </c>
      <c r="J7383" s="11">
        <f t="shared" ca="1" si="518"/>
        <v>2.9126039778180184</v>
      </c>
      <c r="K7383" s="11">
        <f t="shared" ca="1" si="519"/>
        <v>1.8078451977626351</v>
      </c>
      <c r="L7383" s="11" t="str">
        <f t="shared" ca="1" si="504"/>
        <v>A</v>
      </c>
      <c r="M7383" s="11"/>
      <c r="N7383" s="11">
        <v>7382</v>
      </c>
      <c r="O7383" s="12">
        <f t="shared" ca="1" si="520"/>
        <v>-7.6347631722429976E-2</v>
      </c>
      <c r="P7383" s="12">
        <f t="shared" ca="1" si="521"/>
        <v>4.125655441666547</v>
      </c>
      <c r="Q7383" s="11" t="str">
        <f t="shared" ca="1" si="505"/>
        <v>H</v>
      </c>
    </row>
    <row r="7384" spans="9:17" x14ac:dyDescent="0.25">
      <c r="I7384" s="11">
        <v>7383</v>
      </c>
      <c r="J7384" s="11">
        <f t="shared" ca="1" si="518"/>
        <v>4.8497957678265702E-2</v>
      </c>
      <c r="K7384" s="11">
        <f t="shared" ca="1" si="519"/>
        <v>4.4236726389516967</v>
      </c>
      <c r="L7384" s="11" t="str">
        <f t="shared" ca="1" si="504"/>
        <v>H</v>
      </c>
      <c r="M7384" s="11"/>
      <c r="N7384" s="11">
        <v>7383</v>
      </c>
      <c r="O7384" s="12">
        <f t="shared" ca="1" si="520"/>
        <v>2.3326316207682392</v>
      </c>
      <c r="P7384" s="12">
        <f t="shared" ca="1" si="521"/>
        <v>0.22856225381493644</v>
      </c>
      <c r="Q7384" s="11" t="str">
        <f t="shared" ca="1" si="505"/>
        <v>A</v>
      </c>
    </row>
    <row r="7385" spans="9:17" x14ac:dyDescent="0.25">
      <c r="I7385" s="11">
        <v>7384</v>
      </c>
      <c r="J7385" s="11">
        <f t="shared" ca="1" si="518"/>
        <v>2.5912483306646958</v>
      </c>
      <c r="K7385" s="11">
        <f t="shared" ca="1" si="519"/>
        <v>3.6564582306369156</v>
      </c>
      <c r="L7385" s="11" t="str">
        <f t="shared" ca="1" si="504"/>
        <v>H</v>
      </c>
      <c r="M7385" s="11"/>
      <c r="N7385" s="11">
        <v>7384</v>
      </c>
      <c r="O7385" s="12">
        <f t="shared" ca="1" si="520"/>
        <v>0.94960523313025513</v>
      </c>
      <c r="P7385" s="12">
        <f t="shared" ca="1" si="521"/>
        <v>-2.0036878614042566</v>
      </c>
      <c r="Q7385" s="11" t="str">
        <f t="shared" ca="1" si="505"/>
        <v>A</v>
      </c>
    </row>
    <row r="7386" spans="9:17" x14ac:dyDescent="0.25">
      <c r="I7386" s="11">
        <v>7385</v>
      </c>
      <c r="J7386" s="11">
        <f t="shared" ca="1" si="518"/>
        <v>1.4677346915925864</v>
      </c>
      <c r="K7386" s="11">
        <f t="shared" ca="1" si="519"/>
        <v>1.2477225568066905</v>
      </c>
      <c r="L7386" s="11" t="str">
        <f t="shared" ca="1" si="504"/>
        <v>A</v>
      </c>
      <c r="M7386" s="11"/>
      <c r="N7386" s="11">
        <v>7385</v>
      </c>
      <c r="O7386" s="12">
        <f t="shared" ca="1" si="520"/>
        <v>1.4733064907328774</v>
      </c>
      <c r="P7386" s="12">
        <f t="shared" ca="1" si="521"/>
        <v>3.2702314970264106</v>
      </c>
      <c r="Q7386" s="11" t="str">
        <f t="shared" ca="1" si="505"/>
        <v>H</v>
      </c>
    </row>
    <row r="7387" spans="9:17" x14ac:dyDescent="0.25">
      <c r="I7387" s="11">
        <v>7386</v>
      </c>
      <c r="J7387" s="11">
        <f t="shared" ca="1" si="518"/>
        <v>-1.6929146421798054</v>
      </c>
      <c r="K7387" s="11">
        <f t="shared" ca="1" si="519"/>
        <v>3.2258927879539749</v>
      </c>
      <c r="L7387" s="11" t="str">
        <f t="shared" ca="1" si="504"/>
        <v>H</v>
      </c>
      <c r="M7387" s="11"/>
      <c r="N7387" s="11">
        <v>7386</v>
      </c>
      <c r="O7387" s="12">
        <f t="shared" ca="1" si="520"/>
        <v>-1.0171755220777483</v>
      </c>
      <c r="P7387" s="12">
        <f t="shared" ca="1" si="521"/>
        <v>4.5785080441165693E-2</v>
      </c>
      <c r="Q7387" s="11" t="str">
        <f t="shared" ca="1" si="505"/>
        <v>H</v>
      </c>
    </row>
    <row r="7388" spans="9:17" x14ac:dyDescent="0.25">
      <c r="I7388" s="11">
        <v>7387</v>
      </c>
      <c r="J7388" s="11">
        <f t="shared" ca="1" si="518"/>
        <v>1.286818564106039</v>
      </c>
      <c r="K7388" s="11">
        <f t="shared" ca="1" si="519"/>
        <v>2.0372617394144554</v>
      </c>
      <c r="L7388" s="11" t="str">
        <f t="shared" ca="1" si="504"/>
        <v>H</v>
      </c>
      <c r="M7388" s="11"/>
      <c r="N7388" s="11">
        <v>7387</v>
      </c>
      <c r="O7388" s="12">
        <f t="shared" ca="1" si="520"/>
        <v>1.3088839085899913</v>
      </c>
      <c r="P7388" s="12">
        <f t="shared" ca="1" si="521"/>
        <v>2.6760182199753886</v>
      </c>
      <c r="Q7388" s="11" t="str">
        <f t="shared" ca="1" si="505"/>
        <v>H</v>
      </c>
    </row>
    <row r="7389" spans="9:17" x14ac:dyDescent="0.25">
      <c r="I7389" s="11">
        <v>7388</v>
      </c>
      <c r="J7389" s="11">
        <f t="shared" ca="1" si="518"/>
        <v>1.2018653309239722</v>
      </c>
      <c r="K7389" s="11">
        <f t="shared" ca="1" si="519"/>
        <v>2.3792236826598665</v>
      </c>
      <c r="L7389" s="11" t="str">
        <f t="shared" ca="1" si="504"/>
        <v>H</v>
      </c>
      <c r="M7389" s="11"/>
      <c r="N7389" s="11">
        <v>7388</v>
      </c>
      <c r="O7389" s="12">
        <f t="shared" ca="1" si="520"/>
        <v>-0.47783470846818377</v>
      </c>
      <c r="P7389" s="12">
        <f t="shared" ca="1" si="521"/>
        <v>1.0937445031538142</v>
      </c>
      <c r="Q7389" s="11" t="str">
        <f t="shared" ca="1" si="505"/>
        <v>H</v>
      </c>
    </row>
    <row r="7390" spans="9:17" x14ac:dyDescent="0.25">
      <c r="I7390" s="11">
        <v>7389</v>
      </c>
      <c r="J7390" s="11">
        <f t="shared" ca="1" si="518"/>
        <v>-0.21990409977308933</v>
      </c>
      <c r="K7390" s="11">
        <f t="shared" ca="1" si="519"/>
        <v>0.96263335615551471</v>
      </c>
      <c r="L7390" s="11" t="str">
        <f t="shared" ca="1" si="504"/>
        <v>H</v>
      </c>
      <c r="M7390" s="11"/>
      <c r="N7390" s="11">
        <v>7389</v>
      </c>
      <c r="O7390" s="12">
        <f t="shared" ca="1" si="520"/>
        <v>-0.31696888849956795</v>
      </c>
      <c r="P7390" s="12">
        <f t="shared" ca="1" si="521"/>
        <v>0.70733601957193282</v>
      </c>
      <c r="Q7390" s="11" t="str">
        <f t="shared" ca="1" si="505"/>
        <v>H</v>
      </c>
    </row>
    <row r="7391" spans="9:17" x14ac:dyDescent="0.25">
      <c r="I7391" s="11">
        <v>7390</v>
      </c>
      <c r="J7391" s="11">
        <f t="shared" ca="1" si="518"/>
        <v>0.8879379665024203</v>
      </c>
      <c r="K7391" s="11">
        <f t="shared" ca="1" si="519"/>
        <v>2.9901424260490312</v>
      </c>
      <c r="L7391" s="11" t="str">
        <f t="shared" ca="1" si="504"/>
        <v>H</v>
      </c>
      <c r="M7391" s="11"/>
      <c r="N7391" s="11">
        <v>7390</v>
      </c>
      <c r="O7391" s="12">
        <f t="shared" ca="1" si="520"/>
        <v>-0.89968760366931133</v>
      </c>
      <c r="P7391" s="12">
        <f t="shared" ca="1" si="521"/>
        <v>-1.0075954924647044</v>
      </c>
      <c r="Q7391" s="11" t="str">
        <f t="shared" ca="1" si="505"/>
        <v>A</v>
      </c>
    </row>
    <row r="7392" spans="9:17" x14ac:dyDescent="0.25">
      <c r="I7392" s="11">
        <v>7391</v>
      </c>
      <c r="J7392" s="11">
        <f t="shared" ca="1" si="518"/>
        <v>0.85108341979475066</v>
      </c>
      <c r="K7392" s="11">
        <f t="shared" ca="1" si="519"/>
        <v>1.6404692672629706</v>
      </c>
      <c r="L7392" s="11" t="str">
        <f t="shared" ca="1" si="504"/>
        <v>H</v>
      </c>
      <c r="M7392" s="11"/>
      <c r="N7392" s="11">
        <v>7391</v>
      </c>
      <c r="O7392" s="12">
        <f t="shared" ca="1" si="520"/>
        <v>0.80476062282836702</v>
      </c>
      <c r="P7392" s="12">
        <f t="shared" ca="1" si="521"/>
        <v>0.16740241556870616</v>
      </c>
      <c r="Q7392" s="11" t="str">
        <f t="shared" ca="1" si="505"/>
        <v>A</v>
      </c>
    </row>
    <row r="7393" spans="9:17" x14ac:dyDescent="0.25">
      <c r="I7393" s="11">
        <v>7392</v>
      </c>
      <c r="J7393" s="11">
        <f t="shared" ca="1" si="518"/>
        <v>2.3387331964674711</v>
      </c>
      <c r="K7393" s="11">
        <f t="shared" ca="1" si="519"/>
        <v>4.9067863158908027</v>
      </c>
      <c r="L7393" s="11" t="str">
        <f t="shared" ca="1" si="504"/>
        <v>H</v>
      </c>
      <c r="M7393" s="11"/>
      <c r="N7393" s="11">
        <v>7392</v>
      </c>
      <c r="O7393" s="12">
        <f t="shared" ca="1" si="520"/>
        <v>1.0267712990250262</v>
      </c>
      <c r="P7393" s="12">
        <f t="shared" ca="1" si="521"/>
        <v>-3.6713307677495615</v>
      </c>
      <c r="Q7393" s="11" t="str">
        <f t="shared" ca="1" si="505"/>
        <v>A</v>
      </c>
    </row>
    <row r="7394" spans="9:17" x14ac:dyDescent="0.25">
      <c r="I7394" s="11">
        <v>7393</v>
      </c>
      <c r="J7394" s="11">
        <f t="shared" ca="1" si="518"/>
        <v>5.4592176802818138E-2</v>
      </c>
      <c r="K7394" s="11">
        <f t="shared" ca="1" si="519"/>
        <v>1.7637347786154969</v>
      </c>
      <c r="L7394" s="11" t="str">
        <f t="shared" ca="1" si="504"/>
        <v>H</v>
      </c>
      <c r="M7394" s="11"/>
      <c r="N7394" s="11">
        <v>7393</v>
      </c>
      <c r="O7394" s="12">
        <f t="shared" ca="1" si="520"/>
        <v>-1.1748621732685069</v>
      </c>
      <c r="P7394" s="12">
        <f t="shared" ca="1" si="521"/>
        <v>2.2945729167772866</v>
      </c>
      <c r="Q7394" s="11" t="str">
        <f t="shared" ca="1" si="505"/>
        <v>H</v>
      </c>
    </row>
    <row r="7395" spans="9:17" x14ac:dyDescent="0.25">
      <c r="I7395" s="11">
        <v>7394</v>
      </c>
      <c r="J7395" s="11">
        <f t="shared" ca="1" si="518"/>
        <v>1.3867425667558797</v>
      </c>
      <c r="K7395" s="11">
        <f t="shared" ca="1" si="519"/>
        <v>2.2659968223361493</v>
      </c>
      <c r="L7395" s="11" t="str">
        <f t="shared" ca="1" si="504"/>
        <v>H</v>
      </c>
      <c r="M7395" s="11"/>
      <c r="N7395" s="11">
        <v>7394</v>
      </c>
      <c r="O7395" s="12">
        <f t="shared" ca="1" si="520"/>
        <v>1.2875983064454775</v>
      </c>
      <c r="P7395" s="12">
        <f t="shared" ca="1" si="521"/>
        <v>1.2879839753351183</v>
      </c>
      <c r="Q7395" s="11" t="str">
        <f t="shared" ca="1" si="505"/>
        <v>H</v>
      </c>
    </row>
    <row r="7396" spans="9:17" x14ac:dyDescent="0.25">
      <c r="I7396" s="11">
        <v>7395</v>
      </c>
      <c r="J7396" s="11">
        <f t="shared" ca="1" si="518"/>
        <v>1.9345820859833902</v>
      </c>
      <c r="K7396" s="11">
        <f t="shared" ca="1" si="519"/>
        <v>1.4010267088408423</v>
      </c>
      <c r="L7396" s="11" t="str">
        <f t="shared" ca="1" si="504"/>
        <v>A</v>
      </c>
      <c r="M7396" s="11"/>
      <c r="N7396" s="11">
        <v>7395</v>
      </c>
      <c r="O7396" s="12">
        <f t="shared" ca="1" si="520"/>
        <v>0.16471331385123911</v>
      </c>
      <c r="P7396" s="12">
        <f t="shared" ca="1" si="521"/>
        <v>2.9601791722690667</v>
      </c>
      <c r="Q7396" s="11" t="str">
        <f t="shared" ca="1" si="505"/>
        <v>H</v>
      </c>
    </row>
    <row r="7397" spans="9:17" x14ac:dyDescent="0.25">
      <c r="I7397" s="11">
        <v>7396</v>
      </c>
      <c r="J7397" s="11">
        <f t="shared" ca="1" si="518"/>
        <v>2.3996168483608593</v>
      </c>
      <c r="K7397" s="11">
        <f t="shared" ca="1" si="519"/>
        <v>6.995093111980724</v>
      </c>
      <c r="L7397" s="11" t="str">
        <f t="shared" ref="L7397:L7651" ca="1" si="522">IF(J7397&gt;K7397, "A", IF(J7397=K7397, "T", "H"))</f>
        <v>H</v>
      </c>
      <c r="M7397" s="11"/>
      <c r="N7397" s="11">
        <v>7396</v>
      </c>
      <c r="O7397" s="12">
        <f t="shared" ca="1" si="520"/>
        <v>0.1176945143647985</v>
      </c>
      <c r="P7397" s="12">
        <f t="shared" ca="1" si="521"/>
        <v>-0.6151022921703182</v>
      </c>
      <c r="Q7397" s="11" t="str">
        <f t="shared" ref="Q7397:Q7651" ca="1" si="523">IF(O7397&gt;P7397, "A", IF(O7397=P7397, "T", "H"))</f>
        <v>A</v>
      </c>
    </row>
    <row r="7398" spans="9:17" x14ac:dyDescent="0.25">
      <c r="I7398" s="11">
        <v>7397</v>
      </c>
      <c r="J7398" s="11">
        <f t="shared" ca="1" si="518"/>
        <v>1.6321151623450763</v>
      </c>
      <c r="K7398" s="11">
        <f t="shared" ca="1" si="519"/>
        <v>0.57379255033041932</v>
      </c>
      <c r="L7398" s="11" t="str">
        <f t="shared" ca="1" si="522"/>
        <v>A</v>
      </c>
      <c r="M7398" s="11"/>
      <c r="N7398" s="11">
        <v>7397</v>
      </c>
      <c r="O7398" s="12">
        <f t="shared" ca="1" si="520"/>
        <v>0.67703679656222859</v>
      </c>
      <c r="P7398" s="12">
        <f t="shared" ca="1" si="521"/>
        <v>2.0243055056496333</v>
      </c>
      <c r="Q7398" s="11" t="str">
        <f t="shared" ca="1" si="523"/>
        <v>H</v>
      </c>
    </row>
    <row r="7399" spans="9:17" x14ac:dyDescent="0.25">
      <c r="I7399" s="11">
        <v>7398</v>
      </c>
      <c r="J7399" s="11">
        <f t="shared" ca="1" si="518"/>
        <v>2.0334584268375449</v>
      </c>
      <c r="K7399" s="11">
        <f t="shared" ca="1" si="519"/>
        <v>0.45957307971468686</v>
      </c>
      <c r="L7399" s="11" t="str">
        <f t="shared" ca="1" si="522"/>
        <v>A</v>
      </c>
      <c r="M7399" s="11"/>
      <c r="N7399" s="11">
        <v>7398</v>
      </c>
      <c r="O7399" s="12">
        <f t="shared" ca="1" si="520"/>
        <v>8.7755904071601332E-2</v>
      </c>
      <c r="P7399" s="12">
        <f t="shared" ca="1" si="521"/>
        <v>1.643808798520801</v>
      </c>
      <c r="Q7399" s="11" t="str">
        <f t="shared" ca="1" si="523"/>
        <v>H</v>
      </c>
    </row>
    <row r="7400" spans="9:17" x14ac:dyDescent="0.25">
      <c r="I7400" s="11">
        <v>7399</v>
      </c>
      <c r="J7400" s="11">
        <f t="shared" ca="1" si="518"/>
        <v>0.12042946305900259</v>
      </c>
      <c r="K7400" s="11">
        <f t="shared" ca="1" si="519"/>
        <v>2.1445779320142537</v>
      </c>
      <c r="L7400" s="11" t="str">
        <f t="shared" ca="1" si="522"/>
        <v>H</v>
      </c>
      <c r="M7400" s="11"/>
      <c r="N7400" s="11">
        <v>7399</v>
      </c>
      <c r="O7400" s="12">
        <f t="shared" ca="1" si="520"/>
        <v>0.96963168195491156</v>
      </c>
      <c r="P7400" s="12">
        <f t="shared" ca="1" si="521"/>
        <v>0.1951995462318733</v>
      </c>
      <c r="Q7400" s="11" t="str">
        <f t="shared" ca="1" si="523"/>
        <v>A</v>
      </c>
    </row>
    <row r="7401" spans="9:17" x14ac:dyDescent="0.25">
      <c r="I7401" s="11">
        <v>7400</v>
      </c>
      <c r="J7401" s="11">
        <f t="shared" ca="1" si="518"/>
        <v>0.8216728017072783</v>
      </c>
      <c r="K7401" s="11">
        <f t="shared" ca="1" si="519"/>
        <v>3.9394560558524576</v>
      </c>
      <c r="L7401" s="11" t="str">
        <f t="shared" ca="1" si="522"/>
        <v>H</v>
      </c>
      <c r="M7401" s="11"/>
      <c r="N7401" s="11">
        <v>7400</v>
      </c>
      <c r="O7401" s="12">
        <f t="shared" ca="1" si="520"/>
        <v>1.0510983925529354</v>
      </c>
      <c r="P7401" s="12">
        <f t="shared" ca="1" si="521"/>
        <v>-1.1684331975721958</v>
      </c>
      <c r="Q7401" s="11" t="str">
        <f t="shared" ca="1" si="523"/>
        <v>A</v>
      </c>
    </row>
    <row r="7402" spans="9:17" x14ac:dyDescent="0.25">
      <c r="I7402" s="11">
        <v>7401</v>
      </c>
      <c r="J7402" s="11">
        <f t="shared" ca="1" si="518"/>
        <v>0.13993668770331191</v>
      </c>
      <c r="K7402" s="11">
        <f t="shared" ca="1" si="519"/>
        <v>-1.2860898785485859</v>
      </c>
      <c r="L7402" s="11" t="str">
        <f t="shared" ca="1" si="522"/>
        <v>A</v>
      </c>
      <c r="M7402" s="11"/>
      <c r="N7402" s="11">
        <v>7401</v>
      </c>
      <c r="O7402" s="12">
        <f t="shared" ca="1" si="520"/>
        <v>1.8548962661184987</v>
      </c>
      <c r="P7402" s="12">
        <f t="shared" ca="1" si="521"/>
        <v>1.8651699068698468</v>
      </c>
      <c r="Q7402" s="11" t="str">
        <f t="shared" ca="1" si="523"/>
        <v>H</v>
      </c>
    </row>
    <row r="7403" spans="9:17" x14ac:dyDescent="0.25">
      <c r="I7403" s="11">
        <v>7402</v>
      </c>
      <c r="J7403" s="11">
        <f t="shared" ca="1" si="518"/>
        <v>1.4432172587613383</v>
      </c>
      <c r="K7403" s="11">
        <f t="shared" ca="1" si="519"/>
        <v>1.4638728438079083</v>
      </c>
      <c r="L7403" s="11" t="str">
        <f t="shared" ca="1" si="522"/>
        <v>H</v>
      </c>
      <c r="M7403" s="11"/>
      <c r="N7403" s="11">
        <v>7402</v>
      </c>
      <c r="O7403" s="12">
        <f t="shared" ca="1" si="520"/>
        <v>-0.37624433562923898</v>
      </c>
      <c r="P7403" s="12">
        <f t="shared" ca="1" si="521"/>
        <v>-0.17024684596019801</v>
      </c>
      <c r="Q7403" s="11" t="str">
        <f t="shared" ca="1" si="523"/>
        <v>H</v>
      </c>
    </row>
    <row r="7404" spans="9:17" x14ac:dyDescent="0.25">
      <c r="I7404" s="11">
        <v>7403</v>
      </c>
      <c r="J7404" s="11">
        <f t="shared" ca="1" si="518"/>
        <v>-0.91421939772751359</v>
      </c>
      <c r="K7404" s="11">
        <f t="shared" ca="1" si="519"/>
        <v>3.2434008036099362</v>
      </c>
      <c r="L7404" s="11" t="str">
        <f t="shared" ca="1" si="522"/>
        <v>H</v>
      </c>
      <c r="M7404" s="11"/>
      <c r="N7404" s="11">
        <v>7403</v>
      </c>
      <c r="O7404" s="12">
        <f t="shared" ca="1" si="520"/>
        <v>-0.5554321936695763</v>
      </c>
      <c r="P7404" s="12">
        <f t="shared" ca="1" si="521"/>
        <v>1.2470372831711716</v>
      </c>
      <c r="Q7404" s="11" t="str">
        <f t="shared" ca="1" si="523"/>
        <v>H</v>
      </c>
    </row>
    <row r="7405" spans="9:17" x14ac:dyDescent="0.25">
      <c r="I7405" s="11">
        <v>7404</v>
      </c>
      <c r="J7405" s="11">
        <f t="shared" ca="1" si="518"/>
        <v>1.1038154563510485</v>
      </c>
      <c r="K7405" s="11">
        <f t="shared" ca="1" si="519"/>
        <v>-0.10199937010410309</v>
      </c>
      <c r="L7405" s="11" t="str">
        <f t="shared" ca="1" si="522"/>
        <v>A</v>
      </c>
      <c r="M7405" s="11"/>
      <c r="N7405" s="11">
        <v>7404</v>
      </c>
      <c r="O7405" s="12">
        <f t="shared" ca="1" si="520"/>
        <v>2.1154776674097056</v>
      </c>
      <c r="P7405" s="12">
        <f t="shared" ca="1" si="521"/>
        <v>0.72090714469602912</v>
      </c>
      <c r="Q7405" s="11" t="str">
        <f t="shared" ca="1" si="523"/>
        <v>A</v>
      </c>
    </row>
    <row r="7406" spans="9:17" x14ac:dyDescent="0.25">
      <c r="I7406" s="11">
        <v>7405</v>
      </c>
      <c r="J7406" s="11">
        <f t="shared" ca="1" si="518"/>
        <v>2.009156753743186</v>
      </c>
      <c r="K7406" s="11">
        <f t="shared" ca="1" si="519"/>
        <v>0.15694320263160599</v>
      </c>
      <c r="L7406" s="11" t="str">
        <f t="shared" ca="1" si="522"/>
        <v>A</v>
      </c>
      <c r="M7406" s="11"/>
      <c r="N7406" s="11">
        <v>7405</v>
      </c>
      <c r="O7406" s="12">
        <f t="shared" ca="1" si="520"/>
        <v>2.7305914960538811</v>
      </c>
      <c r="P7406" s="12">
        <f t="shared" ca="1" si="521"/>
        <v>-2.7509566016540785</v>
      </c>
      <c r="Q7406" s="11" t="str">
        <f t="shared" ca="1" si="523"/>
        <v>A</v>
      </c>
    </row>
    <row r="7407" spans="9:17" x14ac:dyDescent="0.25">
      <c r="I7407" s="11">
        <v>7406</v>
      </c>
      <c r="J7407" s="11">
        <f t="shared" ca="1" si="518"/>
        <v>-0.18586460899320179</v>
      </c>
      <c r="K7407" s="11">
        <f t="shared" ca="1" si="519"/>
        <v>2.5307389635211779</v>
      </c>
      <c r="L7407" s="11" t="str">
        <f t="shared" ca="1" si="522"/>
        <v>H</v>
      </c>
      <c r="M7407" s="11"/>
      <c r="N7407" s="11">
        <v>7406</v>
      </c>
      <c r="O7407" s="12">
        <f t="shared" ca="1" si="520"/>
        <v>1.3467888582531433</v>
      </c>
      <c r="P7407" s="12">
        <f t="shared" ca="1" si="521"/>
        <v>3.6271236443432757</v>
      </c>
      <c r="Q7407" s="11" t="str">
        <f t="shared" ca="1" si="523"/>
        <v>H</v>
      </c>
    </row>
    <row r="7408" spans="9:17" x14ac:dyDescent="0.25">
      <c r="I7408" s="11">
        <v>7407</v>
      </c>
      <c r="J7408" s="11">
        <f t="shared" ca="1" si="518"/>
        <v>0.14126117244430025</v>
      </c>
      <c r="K7408" s="11">
        <f t="shared" ca="1" si="519"/>
        <v>4.247363766240877</v>
      </c>
      <c r="L7408" s="11" t="str">
        <f t="shared" ca="1" si="522"/>
        <v>H</v>
      </c>
      <c r="M7408" s="11"/>
      <c r="N7408" s="11">
        <v>7407</v>
      </c>
      <c r="O7408" s="12">
        <f t="shared" ca="1" si="520"/>
        <v>-1.2766150409370689</v>
      </c>
      <c r="P7408" s="12">
        <f t="shared" ca="1" si="521"/>
        <v>-0.43427373318900298</v>
      </c>
      <c r="Q7408" s="11" t="str">
        <f t="shared" ca="1" si="523"/>
        <v>H</v>
      </c>
    </row>
    <row r="7409" spans="9:17" x14ac:dyDescent="0.25">
      <c r="I7409" s="11">
        <v>7408</v>
      </c>
      <c r="J7409" s="11">
        <f t="shared" ca="1" si="518"/>
        <v>1.2579425380114586</v>
      </c>
      <c r="K7409" s="11">
        <f t="shared" ca="1" si="519"/>
        <v>5.4759792690943501</v>
      </c>
      <c r="L7409" s="11" t="str">
        <f t="shared" ca="1" si="522"/>
        <v>H</v>
      </c>
      <c r="M7409" s="11"/>
      <c r="N7409" s="11">
        <v>7408</v>
      </c>
      <c r="O7409" s="12">
        <f t="shared" ca="1" si="520"/>
        <v>0.38765227979317751</v>
      </c>
      <c r="P7409" s="12">
        <f t="shared" ca="1" si="521"/>
        <v>-2.0818110342850549</v>
      </c>
      <c r="Q7409" s="11" t="str">
        <f t="shared" ca="1" si="523"/>
        <v>A</v>
      </c>
    </row>
    <row r="7410" spans="9:17" x14ac:dyDescent="0.25">
      <c r="I7410" s="11">
        <v>7409</v>
      </c>
      <c r="J7410" s="11">
        <f t="shared" ca="1" si="518"/>
        <v>1.0369238251208153</v>
      </c>
      <c r="K7410" s="11">
        <f t="shared" ca="1" si="519"/>
        <v>1.587839440258219</v>
      </c>
      <c r="L7410" s="11" t="str">
        <f t="shared" ca="1" si="522"/>
        <v>H</v>
      </c>
      <c r="M7410" s="11"/>
      <c r="N7410" s="11">
        <v>7409</v>
      </c>
      <c r="O7410" s="12">
        <f t="shared" ca="1" si="520"/>
        <v>-0.59076190102853876</v>
      </c>
      <c r="P7410" s="12">
        <f t="shared" ca="1" si="521"/>
        <v>0.16414544048271595</v>
      </c>
      <c r="Q7410" s="11" t="str">
        <f t="shared" ca="1" si="523"/>
        <v>H</v>
      </c>
    </row>
    <row r="7411" spans="9:17" x14ac:dyDescent="0.25">
      <c r="I7411" s="11">
        <v>7410</v>
      </c>
      <c r="J7411" s="11">
        <f t="shared" ca="1" si="518"/>
        <v>1.8637005845001062</v>
      </c>
      <c r="K7411" s="11">
        <f t="shared" ca="1" si="519"/>
        <v>5.2186495350144932</v>
      </c>
      <c r="L7411" s="11" t="str">
        <f t="shared" ca="1" si="522"/>
        <v>H</v>
      </c>
      <c r="M7411" s="11"/>
      <c r="N7411" s="11">
        <v>7410</v>
      </c>
      <c r="O7411" s="12">
        <f t="shared" ca="1" si="520"/>
        <v>0.5594629141997276</v>
      </c>
      <c r="P7411" s="12">
        <f t="shared" ca="1" si="521"/>
        <v>-0.73746137835725212</v>
      </c>
      <c r="Q7411" s="11" t="str">
        <f t="shared" ca="1" si="523"/>
        <v>A</v>
      </c>
    </row>
    <row r="7412" spans="9:17" x14ac:dyDescent="0.25">
      <c r="I7412" s="11">
        <v>7411</v>
      </c>
      <c r="J7412" s="11">
        <f t="shared" ca="1" si="518"/>
        <v>0.69289859607902571</v>
      </c>
      <c r="K7412" s="11">
        <f t="shared" ca="1" si="519"/>
        <v>2.7766483341325525</v>
      </c>
      <c r="L7412" s="11" t="str">
        <f t="shared" ca="1" si="522"/>
        <v>H</v>
      </c>
      <c r="M7412" s="11"/>
      <c r="N7412" s="11">
        <v>7411</v>
      </c>
      <c r="O7412" s="12">
        <f t="shared" ca="1" si="520"/>
        <v>-1.1404724663718933</v>
      </c>
      <c r="P7412" s="12">
        <f t="shared" ca="1" si="521"/>
        <v>0.48349224625205767</v>
      </c>
      <c r="Q7412" s="11" t="str">
        <f t="shared" ca="1" si="523"/>
        <v>H</v>
      </c>
    </row>
    <row r="7413" spans="9:17" x14ac:dyDescent="0.25">
      <c r="I7413" s="11">
        <v>7412</v>
      </c>
      <c r="J7413" s="11">
        <f t="shared" ca="1" si="518"/>
        <v>0.78843632829315458</v>
      </c>
      <c r="K7413" s="11">
        <f t="shared" ca="1" si="519"/>
        <v>-0.55939155724843825</v>
      </c>
      <c r="L7413" s="11" t="str">
        <f t="shared" ca="1" si="522"/>
        <v>A</v>
      </c>
      <c r="M7413" s="11"/>
      <c r="N7413" s="11">
        <v>7412</v>
      </c>
      <c r="O7413" s="12">
        <f t="shared" ca="1" si="520"/>
        <v>-1.4414352234910679</v>
      </c>
      <c r="P7413" s="12">
        <f t="shared" ca="1" si="521"/>
        <v>-1.152818634141092</v>
      </c>
      <c r="Q7413" s="11" t="str">
        <f t="shared" ca="1" si="523"/>
        <v>H</v>
      </c>
    </row>
    <row r="7414" spans="9:17" x14ac:dyDescent="0.25">
      <c r="I7414" s="11">
        <v>7413</v>
      </c>
      <c r="J7414" s="11">
        <f t="shared" ca="1" si="518"/>
        <v>1.3878533836581242</v>
      </c>
      <c r="K7414" s="11">
        <f t="shared" ca="1" si="519"/>
        <v>2.2875878380114925</v>
      </c>
      <c r="L7414" s="11" t="str">
        <f t="shared" ca="1" si="522"/>
        <v>H</v>
      </c>
      <c r="M7414" s="11"/>
      <c r="N7414" s="11">
        <v>7413</v>
      </c>
      <c r="O7414" s="12">
        <f t="shared" ca="1" si="520"/>
        <v>-1.6962998843271515</v>
      </c>
      <c r="P7414" s="12">
        <f t="shared" ca="1" si="521"/>
        <v>0.71511873034133244</v>
      </c>
      <c r="Q7414" s="11" t="str">
        <f t="shared" ca="1" si="523"/>
        <v>H</v>
      </c>
    </row>
    <row r="7415" spans="9:17" x14ac:dyDescent="0.25">
      <c r="I7415" s="11">
        <v>7414</v>
      </c>
      <c r="J7415" s="11">
        <f t="shared" ca="1" si="518"/>
        <v>-0.23892664347353765</v>
      </c>
      <c r="K7415" s="11">
        <f t="shared" ca="1" si="519"/>
        <v>3.094202063259436</v>
      </c>
      <c r="L7415" s="11" t="str">
        <f t="shared" ca="1" si="522"/>
        <v>H</v>
      </c>
      <c r="M7415" s="11"/>
      <c r="N7415" s="11">
        <v>7414</v>
      </c>
      <c r="O7415" s="12">
        <f t="shared" ca="1" si="520"/>
        <v>-1.0585912040506813</v>
      </c>
      <c r="P7415" s="12">
        <f t="shared" ca="1" si="521"/>
        <v>-0.74319999366946643</v>
      </c>
      <c r="Q7415" s="11" t="str">
        <f t="shared" ca="1" si="523"/>
        <v>H</v>
      </c>
    </row>
    <row r="7416" spans="9:17" x14ac:dyDescent="0.25">
      <c r="I7416" s="11">
        <v>7415</v>
      </c>
      <c r="J7416" s="11">
        <f t="shared" ca="1" si="518"/>
        <v>0.72383080381170817</v>
      </c>
      <c r="K7416" s="11">
        <f t="shared" ca="1" si="519"/>
        <v>0.9678670195653285</v>
      </c>
      <c r="L7416" s="11" t="str">
        <f t="shared" ca="1" si="522"/>
        <v>H</v>
      </c>
      <c r="M7416" s="11"/>
      <c r="N7416" s="11">
        <v>7415</v>
      </c>
      <c r="O7416" s="12">
        <f t="shared" ca="1" si="520"/>
        <v>0.11063376156613108</v>
      </c>
      <c r="P7416" s="12">
        <f t="shared" ca="1" si="521"/>
        <v>4.1357506833935638</v>
      </c>
      <c r="Q7416" s="11" t="str">
        <f t="shared" ca="1" si="523"/>
        <v>H</v>
      </c>
    </row>
    <row r="7417" spans="9:17" x14ac:dyDescent="0.25">
      <c r="I7417" s="11">
        <v>7416</v>
      </c>
      <c r="J7417" s="11">
        <f t="shared" ca="1" si="518"/>
        <v>1.3312939164951998</v>
      </c>
      <c r="K7417" s="11">
        <f t="shared" ca="1" si="519"/>
        <v>2.879531693130184</v>
      </c>
      <c r="L7417" s="11" t="str">
        <f t="shared" ca="1" si="522"/>
        <v>H</v>
      </c>
      <c r="M7417" s="11"/>
      <c r="N7417" s="11">
        <v>7416</v>
      </c>
      <c r="O7417" s="12">
        <f t="shared" ca="1" si="520"/>
        <v>1.5225957035720661</v>
      </c>
      <c r="P7417" s="12">
        <f t="shared" ca="1" si="521"/>
        <v>2.3228485579221418</v>
      </c>
      <c r="Q7417" s="11" t="str">
        <f t="shared" ca="1" si="523"/>
        <v>H</v>
      </c>
    </row>
    <row r="7418" spans="9:17" x14ac:dyDescent="0.25">
      <c r="I7418" s="11">
        <v>7417</v>
      </c>
      <c r="J7418" s="11">
        <f t="shared" ca="1" si="518"/>
        <v>-0.74576643085179672</v>
      </c>
      <c r="K7418" s="11">
        <f t="shared" ca="1" si="519"/>
        <v>3.0354281377951251</v>
      </c>
      <c r="L7418" s="11" t="str">
        <f t="shared" ca="1" si="522"/>
        <v>H</v>
      </c>
      <c r="M7418" s="11"/>
      <c r="N7418" s="11">
        <v>7417</v>
      </c>
      <c r="O7418" s="12">
        <f t="shared" ca="1" si="520"/>
        <v>1.2876419113193998</v>
      </c>
      <c r="P7418" s="12">
        <f t="shared" ca="1" si="521"/>
        <v>2.1876553626490756</v>
      </c>
      <c r="Q7418" s="11" t="str">
        <f t="shared" ca="1" si="523"/>
        <v>H</v>
      </c>
    </row>
    <row r="7419" spans="9:17" x14ac:dyDescent="0.25">
      <c r="I7419" s="11">
        <v>7418</v>
      </c>
      <c r="J7419" s="11">
        <f t="shared" ca="1" si="518"/>
        <v>0.39175866296051021</v>
      </c>
      <c r="K7419" s="11">
        <f t="shared" ca="1" si="519"/>
        <v>-0.22258826184507274</v>
      </c>
      <c r="L7419" s="11" t="str">
        <f t="shared" ca="1" si="522"/>
        <v>A</v>
      </c>
      <c r="M7419" s="11"/>
      <c r="N7419" s="11">
        <v>7418</v>
      </c>
      <c r="O7419" s="12">
        <f t="shared" ca="1" si="520"/>
        <v>1.4776835855998107</v>
      </c>
      <c r="P7419" s="12">
        <f t="shared" ca="1" si="521"/>
        <v>5.0166062635283915</v>
      </c>
      <c r="Q7419" s="11" t="str">
        <f t="shared" ca="1" si="523"/>
        <v>H</v>
      </c>
    </row>
    <row r="7420" spans="9:17" x14ac:dyDescent="0.25">
      <c r="I7420" s="11">
        <v>7419</v>
      </c>
      <c r="J7420" s="11">
        <f t="shared" ca="1" si="518"/>
        <v>-0.53260126563123944</v>
      </c>
      <c r="K7420" s="11">
        <f t="shared" ca="1" si="519"/>
        <v>0.5047852879622563</v>
      </c>
      <c r="L7420" s="11" t="str">
        <f t="shared" ca="1" si="522"/>
        <v>H</v>
      </c>
      <c r="M7420" s="11"/>
      <c r="N7420" s="11">
        <v>7419</v>
      </c>
      <c r="O7420" s="12">
        <f t="shared" ca="1" si="520"/>
        <v>0.99272725197770129</v>
      </c>
      <c r="P7420" s="12">
        <f t="shared" ca="1" si="521"/>
        <v>2.0231676624730044</v>
      </c>
      <c r="Q7420" s="11" t="str">
        <f t="shared" ca="1" si="523"/>
        <v>H</v>
      </c>
    </row>
    <row r="7421" spans="9:17" x14ac:dyDescent="0.25">
      <c r="I7421" s="11">
        <v>7420</v>
      </c>
      <c r="J7421" s="11">
        <f t="shared" ca="1" si="518"/>
        <v>2.3150579869065222</v>
      </c>
      <c r="K7421" s="11">
        <f t="shared" ca="1" si="519"/>
        <v>2.5225845060292964</v>
      </c>
      <c r="L7421" s="11" t="str">
        <f t="shared" ca="1" si="522"/>
        <v>H</v>
      </c>
      <c r="M7421" s="11"/>
      <c r="N7421" s="11">
        <v>7420</v>
      </c>
      <c r="O7421" s="12">
        <f t="shared" ca="1" si="520"/>
        <v>0.88196667992800781</v>
      </c>
      <c r="P7421" s="12">
        <f t="shared" ca="1" si="521"/>
        <v>0.58302597052995275</v>
      </c>
      <c r="Q7421" s="11" t="str">
        <f t="shared" ca="1" si="523"/>
        <v>A</v>
      </c>
    </row>
    <row r="7422" spans="9:17" x14ac:dyDescent="0.25">
      <c r="I7422" s="11">
        <v>7421</v>
      </c>
      <c r="J7422" s="11">
        <f t="shared" ca="1" si="518"/>
        <v>1.7509970837158013</v>
      </c>
      <c r="K7422" s="11">
        <f t="shared" ca="1" si="519"/>
        <v>2.7998921213684143</v>
      </c>
      <c r="L7422" s="11" t="str">
        <f t="shared" ca="1" si="522"/>
        <v>H</v>
      </c>
      <c r="M7422" s="11"/>
      <c r="N7422" s="11">
        <v>7421</v>
      </c>
      <c r="O7422" s="12">
        <f t="shared" ca="1" si="520"/>
        <v>1.5936477868063241</v>
      </c>
      <c r="P7422" s="12">
        <f t="shared" ca="1" si="521"/>
        <v>2.8505114814989243</v>
      </c>
      <c r="Q7422" s="11" t="str">
        <f t="shared" ca="1" si="523"/>
        <v>H</v>
      </c>
    </row>
    <row r="7423" spans="9:17" x14ac:dyDescent="0.25">
      <c r="I7423" s="11">
        <v>7422</v>
      </c>
      <c r="J7423" s="11">
        <f t="shared" ca="1" si="518"/>
        <v>-1.3377571232192067</v>
      </c>
      <c r="K7423" s="11">
        <f t="shared" ca="1" si="519"/>
        <v>-9.4426387685420998E-2</v>
      </c>
      <c r="L7423" s="11" t="str">
        <f t="shared" ca="1" si="522"/>
        <v>H</v>
      </c>
      <c r="M7423" s="11"/>
      <c r="N7423" s="11">
        <v>7422</v>
      </c>
      <c r="O7423" s="12">
        <f t="shared" ca="1" si="520"/>
        <v>0.25476655834205675</v>
      </c>
      <c r="P7423" s="12">
        <f t="shared" ca="1" si="521"/>
        <v>1.3555764848071286</v>
      </c>
      <c r="Q7423" s="11" t="str">
        <f t="shared" ca="1" si="523"/>
        <v>H</v>
      </c>
    </row>
    <row r="7424" spans="9:17" x14ac:dyDescent="0.25">
      <c r="I7424" s="11">
        <v>7423</v>
      </c>
      <c r="J7424" s="11">
        <f t="shared" ca="1" si="518"/>
        <v>1.4890222565851692</v>
      </c>
      <c r="K7424" s="11">
        <f t="shared" ca="1" si="519"/>
        <v>2.2941784754967838</v>
      </c>
      <c r="L7424" s="11" t="str">
        <f t="shared" ca="1" si="522"/>
        <v>H</v>
      </c>
      <c r="M7424" s="11"/>
      <c r="N7424" s="11">
        <v>7423</v>
      </c>
      <c r="O7424" s="12">
        <f t="shared" ca="1" si="520"/>
        <v>7.74374092338867E-2</v>
      </c>
      <c r="P7424" s="12">
        <f t="shared" ca="1" si="521"/>
        <v>1.4735860190028278</v>
      </c>
      <c r="Q7424" s="11" t="str">
        <f t="shared" ca="1" si="523"/>
        <v>H</v>
      </c>
    </row>
    <row r="7425" spans="9:17" x14ac:dyDescent="0.25">
      <c r="I7425" s="11">
        <v>7424</v>
      </c>
      <c r="J7425" s="11">
        <f t="shared" ca="1" si="518"/>
        <v>-3.388593836372511E-2</v>
      </c>
      <c r="K7425" s="11">
        <f t="shared" ca="1" si="519"/>
        <v>2.0076011383159016</v>
      </c>
      <c r="L7425" s="11" t="str">
        <f t="shared" ca="1" si="522"/>
        <v>H</v>
      </c>
      <c r="M7425" s="11"/>
      <c r="N7425" s="11">
        <v>7424</v>
      </c>
      <c r="O7425" s="12">
        <f t="shared" ca="1" si="520"/>
        <v>1.3795891861188716</v>
      </c>
      <c r="P7425" s="12">
        <f t="shared" ca="1" si="521"/>
        <v>3.6168833361918113</v>
      </c>
      <c r="Q7425" s="11" t="str">
        <f t="shared" ca="1" si="523"/>
        <v>H</v>
      </c>
    </row>
    <row r="7426" spans="9:17" x14ac:dyDescent="0.25">
      <c r="I7426" s="11">
        <v>7425</v>
      </c>
      <c r="J7426" s="11">
        <f t="shared" ca="1" si="518"/>
        <v>1.0214024598246259</v>
      </c>
      <c r="K7426" s="11">
        <f t="shared" ca="1" si="519"/>
        <v>3.6359152144591937</v>
      </c>
      <c r="L7426" s="11" t="str">
        <f t="shared" ca="1" si="522"/>
        <v>H</v>
      </c>
      <c r="M7426" s="11"/>
      <c r="N7426" s="11">
        <v>7425</v>
      </c>
      <c r="O7426" s="12">
        <f t="shared" ca="1" si="520"/>
        <v>1.3016162977050749</v>
      </c>
      <c r="P7426" s="12">
        <f t="shared" ca="1" si="521"/>
        <v>-5.2711903279036632E-2</v>
      </c>
      <c r="Q7426" s="11" t="str">
        <f t="shared" ca="1" si="523"/>
        <v>A</v>
      </c>
    </row>
    <row r="7427" spans="9:17" x14ac:dyDescent="0.25">
      <c r="I7427" s="11">
        <v>7426</v>
      </c>
      <c r="J7427" s="11">
        <f t="shared" ref="J7427:J7490" ca="1" si="524">NORMINV(RAND(), $D$3,$F$3)</f>
        <v>-0.51554429979534777</v>
      </c>
      <c r="K7427" s="11">
        <f t="shared" ref="K7427:K7490" ca="1" si="525">NORMINV(RAND(), $D$2,$F$2)</f>
        <v>0.601104116919013</v>
      </c>
      <c r="L7427" s="11" t="str">
        <f t="shared" ca="1" si="522"/>
        <v>H</v>
      </c>
      <c r="M7427" s="11"/>
      <c r="N7427" s="11">
        <v>7426</v>
      </c>
      <c r="O7427" s="12">
        <f t="shared" ref="O7427:O7490" ca="1" si="526">NORMINV(RAND(), $D$11,$F$11)</f>
        <v>-0.31829992489404524</v>
      </c>
      <c r="P7427" s="12">
        <f t="shared" ref="P7427:P7490" ca="1" si="527">NORMINV(RAND(), $D$10,$F$10)</f>
        <v>-0.11466667138573428</v>
      </c>
      <c r="Q7427" s="11" t="str">
        <f t="shared" ca="1" si="523"/>
        <v>H</v>
      </c>
    </row>
    <row r="7428" spans="9:17" x14ac:dyDescent="0.25">
      <c r="I7428" s="11">
        <v>7427</v>
      </c>
      <c r="J7428" s="11">
        <f t="shared" ca="1" si="524"/>
        <v>0.7559698264421717</v>
      </c>
      <c r="K7428" s="11">
        <f t="shared" ca="1" si="525"/>
        <v>2.5977125465731348</v>
      </c>
      <c r="L7428" s="11" t="str">
        <f t="shared" ca="1" si="522"/>
        <v>H</v>
      </c>
      <c r="M7428" s="11"/>
      <c r="N7428" s="11">
        <v>7427</v>
      </c>
      <c r="O7428" s="12">
        <f t="shared" ca="1" si="526"/>
        <v>0.89322615784409176</v>
      </c>
      <c r="P7428" s="12">
        <f t="shared" ca="1" si="527"/>
        <v>-0.59385966317910954</v>
      </c>
      <c r="Q7428" s="11" t="str">
        <f t="shared" ca="1" si="523"/>
        <v>A</v>
      </c>
    </row>
    <row r="7429" spans="9:17" x14ac:dyDescent="0.25">
      <c r="I7429" s="11">
        <v>7428</v>
      </c>
      <c r="J7429" s="11">
        <f t="shared" ca="1" si="524"/>
        <v>0.94973879807734085</v>
      </c>
      <c r="K7429" s="11">
        <f t="shared" ca="1" si="525"/>
        <v>1.781173419034682</v>
      </c>
      <c r="L7429" s="11" t="str">
        <f t="shared" ca="1" si="522"/>
        <v>H</v>
      </c>
      <c r="M7429" s="11"/>
      <c r="N7429" s="11">
        <v>7428</v>
      </c>
      <c r="O7429" s="12">
        <f t="shared" ca="1" si="526"/>
        <v>0.90097404334773978</v>
      </c>
      <c r="P7429" s="12">
        <f t="shared" ca="1" si="527"/>
        <v>1.623886272442931</v>
      </c>
      <c r="Q7429" s="11" t="str">
        <f t="shared" ca="1" si="523"/>
        <v>H</v>
      </c>
    </row>
    <row r="7430" spans="9:17" x14ac:dyDescent="0.25">
      <c r="I7430" s="11">
        <v>7429</v>
      </c>
      <c r="J7430" s="11">
        <f t="shared" ca="1" si="524"/>
        <v>1.7223964905210158</v>
      </c>
      <c r="K7430" s="11">
        <f t="shared" ca="1" si="525"/>
        <v>1.8388872308268374</v>
      </c>
      <c r="L7430" s="11" t="str">
        <f t="shared" ca="1" si="522"/>
        <v>H</v>
      </c>
      <c r="M7430" s="11"/>
      <c r="N7430" s="11">
        <v>7429</v>
      </c>
      <c r="O7430" s="12">
        <f t="shared" ca="1" si="526"/>
        <v>1.335730285448443</v>
      </c>
      <c r="P7430" s="12">
        <f t="shared" ca="1" si="527"/>
        <v>1.5684262320076847</v>
      </c>
      <c r="Q7430" s="11" t="str">
        <f t="shared" ca="1" si="523"/>
        <v>H</v>
      </c>
    </row>
    <row r="7431" spans="9:17" x14ac:dyDescent="0.25">
      <c r="I7431" s="11">
        <v>7430</v>
      </c>
      <c r="J7431" s="11">
        <f t="shared" ca="1" si="524"/>
        <v>0.63262195912063179</v>
      </c>
      <c r="K7431" s="11">
        <f t="shared" ca="1" si="525"/>
        <v>-0.65560589916812262</v>
      </c>
      <c r="L7431" s="11" t="str">
        <f t="shared" ca="1" si="522"/>
        <v>A</v>
      </c>
      <c r="M7431" s="11"/>
      <c r="N7431" s="11">
        <v>7430</v>
      </c>
      <c r="O7431" s="12">
        <f t="shared" ca="1" si="526"/>
        <v>1.3680918232283061</v>
      </c>
      <c r="P7431" s="12">
        <f t="shared" ca="1" si="527"/>
        <v>-0.83153700850406587</v>
      </c>
      <c r="Q7431" s="11" t="str">
        <f t="shared" ca="1" si="523"/>
        <v>A</v>
      </c>
    </row>
    <row r="7432" spans="9:17" x14ac:dyDescent="0.25">
      <c r="I7432" s="11">
        <v>7431</v>
      </c>
      <c r="J7432" s="11">
        <f t="shared" ca="1" si="524"/>
        <v>-6.3131667580409112E-2</v>
      </c>
      <c r="K7432" s="11">
        <f t="shared" ca="1" si="525"/>
        <v>5.2242026997184574</v>
      </c>
      <c r="L7432" s="11" t="str">
        <f t="shared" ca="1" si="522"/>
        <v>H</v>
      </c>
      <c r="M7432" s="11"/>
      <c r="N7432" s="11">
        <v>7431</v>
      </c>
      <c r="O7432" s="12">
        <f t="shared" ca="1" si="526"/>
        <v>-0.23219501293054312</v>
      </c>
      <c r="P7432" s="12">
        <f t="shared" ca="1" si="527"/>
        <v>0.70125060161887232</v>
      </c>
      <c r="Q7432" s="11" t="str">
        <f t="shared" ca="1" si="523"/>
        <v>H</v>
      </c>
    </row>
    <row r="7433" spans="9:17" x14ac:dyDescent="0.25">
      <c r="I7433" s="11">
        <v>7432</v>
      </c>
      <c r="J7433" s="11">
        <f t="shared" ca="1" si="524"/>
        <v>0.58406936116145614</v>
      </c>
      <c r="K7433" s="11">
        <f t="shared" ca="1" si="525"/>
        <v>2.918737985868177</v>
      </c>
      <c r="L7433" s="11" t="str">
        <f t="shared" ca="1" si="522"/>
        <v>H</v>
      </c>
      <c r="M7433" s="11"/>
      <c r="N7433" s="11">
        <v>7432</v>
      </c>
      <c r="O7433" s="12">
        <f t="shared" ca="1" si="526"/>
        <v>8.886418932598722E-2</v>
      </c>
      <c r="P7433" s="12">
        <f t="shared" ca="1" si="527"/>
        <v>-0.99186019103541057</v>
      </c>
      <c r="Q7433" s="11" t="str">
        <f t="shared" ca="1" si="523"/>
        <v>A</v>
      </c>
    </row>
    <row r="7434" spans="9:17" x14ac:dyDescent="0.25">
      <c r="I7434" s="11">
        <v>7433</v>
      </c>
      <c r="J7434" s="11">
        <f t="shared" ca="1" si="524"/>
        <v>2.6733887619986105</v>
      </c>
      <c r="K7434" s="11">
        <f t="shared" ca="1" si="525"/>
        <v>2.2802683476960102</v>
      </c>
      <c r="L7434" s="11" t="str">
        <f t="shared" ca="1" si="522"/>
        <v>A</v>
      </c>
      <c r="M7434" s="11"/>
      <c r="N7434" s="11">
        <v>7433</v>
      </c>
      <c r="O7434" s="12">
        <f t="shared" ca="1" si="526"/>
        <v>1.3363869563976931</v>
      </c>
      <c r="P7434" s="12">
        <f t="shared" ca="1" si="527"/>
        <v>1.6259941905692419</v>
      </c>
      <c r="Q7434" s="11" t="str">
        <f t="shared" ca="1" si="523"/>
        <v>H</v>
      </c>
    </row>
    <row r="7435" spans="9:17" x14ac:dyDescent="0.25">
      <c r="I7435" s="11">
        <v>7434</v>
      </c>
      <c r="J7435" s="11">
        <f t="shared" ca="1" si="524"/>
        <v>0.50089040501768434</v>
      </c>
      <c r="K7435" s="11">
        <f t="shared" ca="1" si="525"/>
        <v>0.32156422605156298</v>
      </c>
      <c r="L7435" s="11" t="str">
        <f t="shared" ca="1" si="522"/>
        <v>A</v>
      </c>
      <c r="M7435" s="11"/>
      <c r="N7435" s="11">
        <v>7434</v>
      </c>
      <c r="O7435" s="12">
        <f t="shared" ca="1" si="526"/>
        <v>2.0342257959248227</v>
      </c>
      <c r="P7435" s="12">
        <f t="shared" ca="1" si="527"/>
        <v>2.8036497009299879</v>
      </c>
      <c r="Q7435" s="11" t="str">
        <f t="shared" ca="1" si="523"/>
        <v>H</v>
      </c>
    </row>
    <row r="7436" spans="9:17" x14ac:dyDescent="0.25">
      <c r="I7436" s="11">
        <v>7435</v>
      </c>
      <c r="J7436" s="11">
        <f t="shared" ca="1" si="524"/>
        <v>1.1095372663770655</v>
      </c>
      <c r="K7436" s="11">
        <f t="shared" ca="1" si="525"/>
        <v>3.1942951695665007</v>
      </c>
      <c r="L7436" s="11" t="str">
        <f t="shared" ca="1" si="522"/>
        <v>H</v>
      </c>
      <c r="M7436" s="11"/>
      <c r="N7436" s="11">
        <v>7435</v>
      </c>
      <c r="O7436" s="12">
        <f t="shared" ca="1" si="526"/>
        <v>1.5266021138196839</v>
      </c>
      <c r="P7436" s="12">
        <f t="shared" ca="1" si="527"/>
        <v>1.3839849047401784</v>
      </c>
      <c r="Q7436" s="11" t="str">
        <f t="shared" ca="1" si="523"/>
        <v>A</v>
      </c>
    </row>
    <row r="7437" spans="9:17" x14ac:dyDescent="0.25">
      <c r="I7437" s="11">
        <v>7436</v>
      </c>
      <c r="J7437" s="11">
        <f t="shared" ca="1" si="524"/>
        <v>0.92646295083318475</v>
      </c>
      <c r="K7437" s="11">
        <f t="shared" ca="1" si="525"/>
        <v>3.0056822716550777</v>
      </c>
      <c r="L7437" s="11" t="str">
        <f t="shared" ca="1" si="522"/>
        <v>H</v>
      </c>
      <c r="M7437" s="11"/>
      <c r="N7437" s="11">
        <v>7436</v>
      </c>
      <c r="O7437" s="12">
        <f t="shared" ca="1" si="526"/>
        <v>1.6515353549306866</v>
      </c>
      <c r="P7437" s="12">
        <f t="shared" ca="1" si="527"/>
        <v>1.0170482870633317</v>
      </c>
      <c r="Q7437" s="11" t="str">
        <f t="shared" ca="1" si="523"/>
        <v>A</v>
      </c>
    </row>
    <row r="7438" spans="9:17" x14ac:dyDescent="0.25">
      <c r="I7438" s="11">
        <v>7437</v>
      </c>
      <c r="J7438" s="11">
        <f t="shared" ca="1" si="524"/>
        <v>0.92143776969637514</v>
      </c>
      <c r="K7438" s="11">
        <f t="shared" ca="1" si="525"/>
        <v>1.9122691417306332</v>
      </c>
      <c r="L7438" s="11" t="str">
        <f t="shared" ca="1" si="522"/>
        <v>H</v>
      </c>
      <c r="M7438" s="11"/>
      <c r="N7438" s="11">
        <v>7437</v>
      </c>
      <c r="O7438" s="12">
        <f t="shared" ca="1" si="526"/>
        <v>1.3559899154378954</v>
      </c>
      <c r="P7438" s="12">
        <f t="shared" ca="1" si="527"/>
        <v>1.0459680574329704</v>
      </c>
      <c r="Q7438" s="11" t="str">
        <f t="shared" ca="1" si="523"/>
        <v>A</v>
      </c>
    </row>
    <row r="7439" spans="9:17" x14ac:dyDescent="0.25">
      <c r="I7439" s="11">
        <v>7438</v>
      </c>
      <c r="J7439" s="11">
        <f t="shared" ca="1" si="524"/>
        <v>0.2353317944419091</v>
      </c>
      <c r="K7439" s="11">
        <f t="shared" ca="1" si="525"/>
        <v>2.3033979388026031</v>
      </c>
      <c r="L7439" s="11" t="str">
        <f t="shared" ca="1" si="522"/>
        <v>H</v>
      </c>
      <c r="M7439" s="11"/>
      <c r="N7439" s="11">
        <v>7438</v>
      </c>
      <c r="O7439" s="12">
        <f t="shared" ca="1" si="526"/>
        <v>0.78858818847303747</v>
      </c>
      <c r="P7439" s="12">
        <f t="shared" ca="1" si="527"/>
        <v>0.58795033617740722</v>
      </c>
      <c r="Q7439" s="11" t="str">
        <f t="shared" ca="1" si="523"/>
        <v>A</v>
      </c>
    </row>
    <row r="7440" spans="9:17" x14ac:dyDescent="0.25">
      <c r="I7440" s="11">
        <v>7439</v>
      </c>
      <c r="J7440" s="11">
        <f t="shared" ca="1" si="524"/>
        <v>1.056954686256439</v>
      </c>
      <c r="K7440" s="11">
        <f t="shared" ca="1" si="525"/>
        <v>-0.78568452441280812</v>
      </c>
      <c r="L7440" s="11" t="str">
        <f t="shared" ca="1" si="522"/>
        <v>A</v>
      </c>
      <c r="M7440" s="11"/>
      <c r="N7440" s="11">
        <v>7439</v>
      </c>
      <c r="O7440" s="12">
        <f t="shared" ca="1" si="526"/>
        <v>0.36995039256747742</v>
      </c>
      <c r="P7440" s="12">
        <f t="shared" ca="1" si="527"/>
        <v>2.8088495190386862</v>
      </c>
      <c r="Q7440" s="11" t="str">
        <f t="shared" ca="1" si="523"/>
        <v>H</v>
      </c>
    </row>
    <row r="7441" spans="9:17" x14ac:dyDescent="0.25">
      <c r="I7441" s="11">
        <v>7440</v>
      </c>
      <c r="J7441" s="11">
        <f t="shared" ca="1" si="524"/>
        <v>1.0077684518369177</v>
      </c>
      <c r="K7441" s="11">
        <f t="shared" ca="1" si="525"/>
        <v>2.445019075444725</v>
      </c>
      <c r="L7441" s="11" t="str">
        <f t="shared" ca="1" si="522"/>
        <v>H</v>
      </c>
      <c r="M7441" s="11"/>
      <c r="N7441" s="11">
        <v>7440</v>
      </c>
      <c r="O7441" s="12">
        <f t="shared" ca="1" si="526"/>
        <v>0.11486006120294168</v>
      </c>
      <c r="P7441" s="12">
        <f t="shared" ca="1" si="527"/>
        <v>4.1314768063998475E-2</v>
      </c>
      <c r="Q7441" s="11" t="str">
        <f t="shared" ca="1" si="523"/>
        <v>A</v>
      </c>
    </row>
    <row r="7442" spans="9:17" x14ac:dyDescent="0.25">
      <c r="I7442" s="11">
        <v>7441</v>
      </c>
      <c r="J7442" s="11">
        <f t="shared" ca="1" si="524"/>
        <v>-1.8438965786620822</v>
      </c>
      <c r="K7442" s="11">
        <f t="shared" ca="1" si="525"/>
        <v>2.6162802887932219</v>
      </c>
      <c r="L7442" s="11" t="str">
        <f t="shared" ca="1" si="522"/>
        <v>H</v>
      </c>
      <c r="M7442" s="11"/>
      <c r="N7442" s="11">
        <v>7441</v>
      </c>
      <c r="O7442" s="12">
        <f t="shared" ca="1" si="526"/>
        <v>0.47247326480030244</v>
      </c>
      <c r="P7442" s="12">
        <f t="shared" ca="1" si="527"/>
        <v>-0.53859431750545728</v>
      </c>
      <c r="Q7442" s="11" t="str">
        <f t="shared" ca="1" si="523"/>
        <v>A</v>
      </c>
    </row>
    <row r="7443" spans="9:17" x14ac:dyDescent="0.25">
      <c r="I7443" s="11">
        <v>7442</v>
      </c>
      <c r="J7443" s="11">
        <f t="shared" ca="1" si="524"/>
        <v>2.3512029195292659</v>
      </c>
      <c r="K7443" s="11">
        <f t="shared" ca="1" si="525"/>
        <v>1.3511730009333593</v>
      </c>
      <c r="L7443" s="11" t="str">
        <f t="shared" ca="1" si="522"/>
        <v>A</v>
      </c>
      <c r="M7443" s="11"/>
      <c r="N7443" s="11">
        <v>7442</v>
      </c>
      <c r="O7443" s="12">
        <f t="shared" ca="1" si="526"/>
        <v>-1.4452842137346329</v>
      </c>
      <c r="P7443" s="12">
        <f t="shared" ca="1" si="527"/>
        <v>-1.2053549242038968</v>
      </c>
      <c r="Q7443" s="11" t="str">
        <f t="shared" ca="1" si="523"/>
        <v>H</v>
      </c>
    </row>
    <row r="7444" spans="9:17" x14ac:dyDescent="0.25">
      <c r="I7444" s="11">
        <v>7443</v>
      </c>
      <c r="J7444" s="11">
        <f t="shared" ca="1" si="524"/>
        <v>2.6361469766907173</v>
      </c>
      <c r="K7444" s="11">
        <f t="shared" ca="1" si="525"/>
        <v>2.8606808346015291</v>
      </c>
      <c r="L7444" s="11" t="str">
        <f t="shared" ca="1" si="522"/>
        <v>H</v>
      </c>
      <c r="M7444" s="11"/>
      <c r="N7444" s="11">
        <v>7443</v>
      </c>
      <c r="O7444" s="12">
        <f t="shared" ca="1" si="526"/>
        <v>2.2692541138367956</v>
      </c>
      <c r="P7444" s="12">
        <f t="shared" ca="1" si="527"/>
        <v>0.73811632981976016</v>
      </c>
      <c r="Q7444" s="11" t="str">
        <f t="shared" ca="1" si="523"/>
        <v>A</v>
      </c>
    </row>
    <row r="7445" spans="9:17" x14ac:dyDescent="0.25">
      <c r="I7445" s="11">
        <v>7444</v>
      </c>
      <c r="J7445" s="11">
        <f t="shared" ca="1" si="524"/>
        <v>-0.15323287130006868</v>
      </c>
      <c r="K7445" s="11">
        <f t="shared" ca="1" si="525"/>
        <v>2.1203057644280827</v>
      </c>
      <c r="L7445" s="11" t="str">
        <f t="shared" ca="1" si="522"/>
        <v>H</v>
      </c>
      <c r="M7445" s="11"/>
      <c r="N7445" s="11">
        <v>7444</v>
      </c>
      <c r="O7445" s="12">
        <f t="shared" ca="1" si="526"/>
        <v>0.47149926282902516</v>
      </c>
      <c r="P7445" s="12">
        <f t="shared" ca="1" si="527"/>
        <v>3.5558393007116811</v>
      </c>
      <c r="Q7445" s="11" t="str">
        <f t="shared" ca="1" si="523"/>
        <v>H</v>
      </c>
    </row>
    <row r="7446" spans="9:17" x14ac:dyDescent="0.25">
      <c r="I7446" s="11">
        <v>7445</v>
      </c>
      <c r="J7446" s="11">
        <f t="shared" ca="1" si="524"/>
        <v>-0.1528705898004904</v>
      </c>
      <c r="K7446" s="11">
        <f t="shared" ca="1" si="525"/>
        <v>4.497003895958759</v>
      </c>
      <c r="L7446" s="11" t="str">
        <f t="shared" ca="1" si="522"/>
        <v>H</v>
      </c>
      <c r="M7446" s="11"/>
      <c r="N7446" s="11">
        <v>7445</v>
      </c>
      <c r="O7446" s="12">
        <f t="shared" ca="1" si="526"/>
        <v>0.4567461422867013</v>
      </c>
      <c r="P7446" s="12">
        <f t="shared" ca="1" si="527"/>
        <v>0.97988399353790634</v>
      </c>
      <c r="Q7446" s="11" t="str">
        <f t="shared" ca="1" si="523"/>
        <v>H</v>
      </c>
    </row>
    <row r="7447" spans="9:17" x14ac:dyDescent="0.25">
      <c r="I7447" s="11">
        <v>7446</v>
      </c>
      <c r="J7447" s="11">
        <f t="shared" ca="1" si="524"/>
        <v>5.669745587421382E-2</v>
      </c>
      <c r="K7447" s="11">
        <f t="shared" ca="1" si="525"/>
        <v>1.9193303249393938</v>
      </c>
      <c r="L7447" s="11" t="str">
        <f t="shared" ca="1" si="522"/>
        <v>H</v>
      </c>
      <c r="M7447" s="11"/>
      <c r="N7447" s="11">
        <v>7446</v>
      </c>
      <c r="O7447" s="12">
        <f t="shared" ca="1" si="526"/>
        <v>1.9411205243515137</v>
      </c>
      <c r="P7447" s="12">
        <f t="shared" ca="1" si="527"/>
        <v>1.9187015970325807</v>
      </c>
      <c r="Q7447" s="11" t="str">
        <f t="shared" ca="1" si="523"/>
        <v>A</v>
      </c>
    </row>
    <row r="7448" spans="9:17" x14ac:dyDescent="0.25">
      <c r="I7448" s="11">
        <v>7447</v>
      </c>
      <c r="J7448" s="11">
        <f t="shared" ca="1" si="524"/>
        <v>-1.0699855020258942</v>
      </c>
      <c r="K7448" s="11">
        <f t="shared" ca="1" si="525"/>
        <v>1.3207290167727783</v>
      </c>
      <c r="L7448" s="11" t="str">
        <f t="shared" ca="1" si="522"/>
        <v>H</v>
      </c>
      <c r="M7448" s="11"/>
      <c r="N7448" s="11">
        <v>7447</v>
      </c>
      <c r="O7448" s="12">
        <f t="shared" ca="1" si="526"/>
        <v>-1.7541851219883846</v>
      </c>
      <c r="P7448" s="12">
        <f t="shared" ca="1" si="527"/>
        <v>-4.386775674488641E-2</v>
      </c>
      <c r="Q7448" s="11" t="str">
        <f t="shared" ca="1" si="523"/>
        <v>H</v>
      </c>
    </row>
    <row r="7449" spans="9:17" x14ac:dyDescent="0.25">
      <c r="I7449" s="11">
        <v>7448</v>
      </c>
      <c r="J7449" s="11">
        <f t="shared" ca="1" si="524"/>
        <v>1.6657813170902431</v>
      </c>
      <c r="K7449" s="11">
        <f t="shared" ca="1" si="525"/>
        <v>0.97756225334355373</v>
      </c>
      <c r="L7449" s="11" t="str">
        <f t="shared" ca="1" si="522"/>
        <v>A</v>
      </c>
      <c r="M7449" s="11"/>
      <c r="N7449" s="11">
        <v>7448</v>
      </c>
      <c r="O7449" s="12">
        <f t="shared" ca="1" si="526"/>
        <v>0.3669719572613413</v>
      </c>
      <c r="P7449" s="12">
        <f t="shared" ca="1" si="527"/>
        <v>0.55572726742993983</v>
      </c>
      <c r="Q7449" s="11" t="str">
        <f t="shared" ca="1" si="523"/>
        <v>H</v>
      </c>
    </row>
    <row r="7450" spans="9:17" x14ac:dyDescent="0.25">
      <c r="I7450" s="11">
        <v>7449</v>
      </c>
      <c r="J7450" s="11">
        <f t="shared" ca="1" si="524"/>
        <v>1.2546732964697191</v>
      </c>
      <c r="K7450" s="11">
        <f t="shared" ca="1" si="525"/>
        <v>4.0952816768587503</v>
      </c>
      <c r="L7450" s="11" t="str">
        <f t="shared" ca="1" si="522"/>
        <v>H</v>
      </c>
      <c r="M7450" s="11"/>
      <c r="N7450" s="11">
        <v>7449</v>
      </c>
      <c r="O7450" s="12">
        <f t="shared" ca="1" si="526"/>
        <v>-0.32408091499988168</v>
      </c>
      <c r="P7450" s="12">
        <f t="shared" ca="1" si="527"/>
        <v>0.28994883208901501</v>
      </c>
      <c r="Q7450" s="11" t="str">
        <f t="shared" ca="1" si="523"/>
        <v>H</v>
      </c>
    </row>
    <row r="7451" spans="9:17" x14ac:dyDescent="0.25">
      <c r="I7451" s="11">
        <v>7450</v>
      </c>
      <c r="J7451" s="11">
        <f t="shared" ca="1" si="524"/>
        <v>1.2650944539813596</v>
      </c>
      <c r="K7451" s="11">
        <f t="shared" ca="1" si="525"/>
        <v>1.6112159823771686</v>
      </c>
      <c r="L7451" s="11" t="str">
        <f t="shared" ca="1" si="522"/>
        <v>H</v>
      </c>
      <c r="M7451" s="11"/>
      <c r="N7451" s="11">
        <v>7450</v>
      </c>
      <c r="O7451" s="12">
        <f t="shared" ca="1" si="526"/>
        <v>1.1331128083921864</v>
      </c>
      <c r="P7451" s="12">
        <f t="shared" ca="1" si="527"/>
        <v>2.0436784308310894</v>
      </c>
      <c r="Q7451" s="11" t="str">
        <f t="shared" ca="1" si="523"/>
        <v>H</v>
      </c>
    </row>
    <row r="7452" spans="9:17" x14ac:dyDescent="0.25">
      <c r="I7452" s="11">
        <v>7451</v>
      </c>
      <c r="J7452" s="11">
        <f t="shared" ca="1" si="524"/>
        <v>1.4553592457886828</v>
      </c>
      <c r="K7452" s="11">
        <f t="shared" ca="1" si="525"/>
        <v>8.5059070446765528E-2</v>
      </c>
      <c r="L7452" s="11" t="str">
        <f t="shared" ca="1" si="522"/>
        <v>A</v>
      </c>
      <c r="M7452" s="11"/>
      <c r="N7452" s="11">
        <v>7451</v>
      </c>
      <c r="O7452" s="12">
        <f t="shared" ca="1" si="526"/>
        <v>-0.32642127100442053</v>
      </c>
      <c r="P7452" s="12">
        <f t="shared" ca="1" si="527"/>
        <v>1.8970381321583365</v>
      </c>
      <c r="Q7452" s="11" t="str">
        <f t="shared" ca="1" si="523"/>
        <v>H</v>
      </c>
    </row>
    <row r="7453" spans="9:17" x14ac:dyDescent="0.25">
      <c r="I7453" s="11">
        <v>7452</v>
      </c>
      <c r="J7453" s="11">
        <f t="shared" ca="1" si="524"/>
        <v>-0.10012999647636389</v>
      </c>
      <c r="K7453" s="11">
        <f t="shared" ca="1" si="525"/>
        <v>1.507114086093873</v>
      </c>
      <c r="L7453" s="11" t="str">
        <f t="shared" ca="1" si="522"/>
        <v>H</v>
      </c>
      <c r="M7453" s="11"/>
      <c r="N7453" s="11">
        <v>7452</v>
      </c>
      <c r="O7453" s="12">
        <f t="shared" ca="1" si="526"/>
        <v>0.68234361830392587</v>
      </c>
      <c r="P7453" s="12">
        <f t="shared" ca="1" si="527"/>
        <v>-0.64007001843963729</v>
      </c>
      <c r="Q7453" s="11" t="str">
        <f t="shared" ca="1" si="523"/>
        <v>A</v>
      </c>
    </row>
    <row r="7454" spans="9:17" x14ac:dyDescent="0.25">
      <c r="I7454" s="11">
        <v>7453</v>
      </c>
      <c r="J7454" s="11">
        <f t="shared" ca="1" si="524"/>
        <v>1.0437104293397861</v>
      </c>
      <c r="K7454" s="11">
        <f t="shared" ca="1" si="525"/>
        <v>3.5518312635968732</v>
      </c>
      <c r="L7454" s="11" t="str">
        <f t="shared" ca="1" si="522"/>
        <v>H</v>
      </c>
      <c r="M7454" s="11"/>
      <c r="N7454" s="11">
        <v>7453</v>
      </c>
      <c r="O7454" s="12">
        <f t="shared" ca="1" si="526"/>
        <v>-0.24361880847955664</v>
      </c>
      <c r="P7454" s="12">
        <f t="shared" ca="1" si="527"/>
        <v>3.188583954634316</v>
      </c>
      <c r="Q7454" s="11" t="str">
        <f t="shared" ca="1" si="523"/>
        <v>H</v>
      </c>
    </row>
    <row r="7455" spans="9:17" x14ac:dyDescent="0.25">
      <c r="I7455" s="11">
        <v>7454</v>
      </c>
      <c r="J7455" s="11">
        <f t="shared" ca="1" si="524"/>
        <v>1.1550304448751851</v>
      </c>
      <c r="K7455" s="11">
        <f t="shared" ca="1" si="525"/>
        <v>2.8425998107586996</v>
      </c>
      <c r="L7455" s="11" t="str">
        <f t="shared" ca="1" si="522"/>
        <v>H</v>
      </c>
      <c r="M7455" s="11"/>
      <c r="N7455" s="11">
        <v>7454</v>
      </c>
      <c r="O7455" s="12">
        <f t="shared" ca="1" si="526"/>
        <v>0.51315480058619278</v>
      </c>
      <c r="P7455" s="12">
        <f t="shared" ca="1" si="527"/>
        <v>0.79731810527224722</v>
      </c>
      <c r="Q7455" s="11" t="str">
        <f t="shared" ca="1" si="523"/>
        <v>H</v>
      </c>
    </row>
    <row r="7456" spans="9:17" x14ac:dyDescent="0.25">
      <c r="I7456" s="11">
        <v>7455</v>
      </c>
      <c r="J7456" s="11">
        <f t="shared" ca="1" si="524"/>
        <v>0.97573709905465644</v>
      </c>
      <c r="K7456" s="11">
        <f t="shared" ca="1" si="525"/>
        <v>2.8808085263040573E-2</v>
      </c>
      <c r="L7456" s="11" t="str">
        <f t="shared" ca="1" si="522"/>
        <v>A</v>
      </c>
      <c r="M7456" s="11"/>
      <c r="N7456" s="11">
        <v>7455</v>
      </c>
      <c r="O7456" s="12">
        <f t="shared" ca="1" si="526"/>
        <v>0.66957246735350473</v>
      </c>
      <c r="P7456" s="12">
        <f t="shared" ca="1" si="527"/>
        <v>-0.76748264587096737</v>
      </c>
      <c r="Q7456" s="11" t="str">
        <f t="shared" ca="1" si="523"/>
        <v>A</v>
      </c>
    </row>
    <row r="7457" spans="9:17" x14ac:dyDescent="0.25">
      <c r="I7457" s="11">
        <v>7456</v>
      </c>
      <c r="J7457" s="11">
        <f t="shared" ca="1" si="524"/>
        <v>1.3304712668928609</v>
      </c>
      <c r="K7457" s="11">
        <f t="shared" ca="1" si="525"/>
        <v>1.1428567021052793</v>
      </c>
      <c r="L7457" s="11" t="str">
        <f t="shared" ca="1" si="522"/>
        <v>A</v>
      </c>
      <c r="M7457" s="11"/>
      <c r="N7457" s="11">
        <v>7456</v>
      </c>
      <c r="O7457" s="12">
        <f t="shared" ca="1" si="526"/>
        <v>1.4749887436863172</v>
      </c>
      <c r="P7457" s="12">
        <f t="shared" ca="1" si="527"/>
        <v>1.0419284763122738</v>
      </c>
      <c r="Q7457" s="11" t="str">
        <f t="shared" ca="1" si="523"/>
        <v>A</v>
      </c>
    </row>
    <row r="7458" spans="9:17" x14ac:dyDescent="0.25">
      <c r="I7458" s="11">
        <v>7457</v>
      </c>
      <c r="J7458" s="11">
        <f t="shared" ca="1" si="524"/>
        <v>0.32413873380831726</v>
      </c>
      <c r="K7458" s="11">
        <f t="shared" ca="1" si="525"/>
        <v>2.969769398221433</v>
      </c>
      <c r="L7458" s="11" t="str">
        <f t="shared" ca="1" si="522"/>
        <v>H</v>
      </c>
      <c r="M7458" s="11"/>
      <c r="N7458" s="11">
        <v>7457</v>
      </c>
      <c r="O7458" s="12">
        <f t="shared" ca="1" si="526"/>
        <v>-0.69311551268826177</v>
      </c>
      <c r="P7458" s="12">
        <f t="shared" ca="1" si="527"/>
        <v>-0.99570710899478465</v>
      </c>
      <c r="Q7458" s="11" t="str">
        <f t="shared" ca="1" si="523"/>
        <v>A</v>
      </c>
    </row>
    <row r="7459" spans="9:17" x14ac:dyDescent="0.25">
      <c r="I7459" s="11">
        <v>7458</v>
      </c>
      <c r="J7459" s="11">
        <f t="shared" ca="1" si="524"/>
        <v>0.60804265510066124</v>
      </c>
      <c r="K7459" s="11">
        <f t="shared" ca="1" si="525"/>
        <v>1.8703025285713133</v>
      </c>
      <c r="L7459" s="11" t="str">
        <f t="shared" ca="1" si="522"/>
        <v>H</v>
      </c>
      <c r="M7459" s="11"/>
      <c r="N7459" s="11">
        <v>7458</v>
      </c>
      <c r="O7459" s="12">
        <f t="shared" ca="1" si="526"/>
        <v>-1.5006981764567828E-2</v>
      </c>
      <c r="P7459" s="12">
        <f t="shared" ca="1" si="527"/>
        <v>3.1862935539514869</v>
      </c>
      <c r="Q7459" s="11" t="str">
        <f t="shared" ca="1" si="523"/>
        <v>H</v>
      </c>
    </row>
    <row r="7460" spans="9:17" x14ac:dyDescent="0.25">
      <c r="I7460" s="11">
        <v>7459</v>
      </c>
      <c r="J7460" s="11">
        <f t="shared" ca="1" si="524"/>
        <v>0.7050646641317686</v>
      </c>
      <c r="K7460" s="11">
        <f t="shared" ca="1" si="525"/>
        <v>7.6685829698512897E-2</v>
      </c>
      <c r="L7460" s="11" t="str">
        <f t="shared" ca="1" si="522"/>
        <v>A</v>
      </c>
      <c r="M7460" s="11"/>
      <c r="N7460" s="11">
        <v>7459</v>
      </c>
      <c r="O7460" s="12">
        <f t="shared" ca="1" si="526"/>
        <v>-0.18041605897351221</v>
      </c>
      <c r="P7460" s="12">
        <f t="shared" ca="1" si="527"/>
        <v>4.2253983453694577E-2</v>
      </c>
      <c r="Q7460" s="11" t="str">
        <f t="shared" ca="1" si="523"/>
        <v>H</v>
      </c>
    </row>
    <row r="7461" spans="9:17" x14ac:dyDescent="0.25">
      <c r="I7461" s="11">
        <v>7460</v>
      </c>
      <c r="J7461" s="11">
        <f t="shared" ca="1" si="524"/>
        <v>0.78483136513204743</v>
      </c>
      <c r="K7461" s="11">
        <f t="shared" ca="1" si="525"/>
        <v>-0.55184149600025689</v>
      </c>
      <c r="L7461" s="11" t="str">
        <f t="shared" ca="1" si="522"/>
        <v>A</v>
      </c>
      <c r="M7461" s="11"/>
      <c r="N7461" s="11">
        <v>7460</v>
      </c>
      <c r="O7461" s="12">
        <f t="shared" ca="1" si="526"/>
        <v>-0.52966700247164789</v>
      </c>
      <c r="P7461" s="12">
        <f t="shared" ca="1" si="527"/>
        <v>1.8407547193989191</v>
      </c>
      <c r="Q7461" s="11" t="str">
        <f t="shared" ca="1" si="523"/>
        <v>H</v>
      </c>
    </row>
    <row r="7462" spans="9:17" x14ac:dyDescent="0.25">
      <c r="I7462" s="11">
        <v>7461</v>
      </c>
      <c r="J7462" s="11">
        <f t="shared" ca="1" si="524"/>
        <v>1.4007461431655699</v>
      </c>
      <c r="K7462" s="11">
        <f t="shared" ca="1" si="525"/>
        <v>0.92758232717623312</v>
      </c>
      <c r="L7462" s="11" t="str">
        <f t="shared" ca="1" si="522"/>
        <v>A</v>
      </c>
      <c r="M7462" s="11"/>
      <c r="N7462" s="11">
        <v>7461</v>
      </c>
      <c r="O7462" s="12">
        <f t="shared" ca="1" si="526"/>
        <v>1.5186639277439367</v>
      </c>
      <c r="P7462" s="12">
        <f t="shared" ca="1" si="527"/>
        <v>0.15541609633543274</v>
      </c>
      <c r="Q7462" s="11" t="str">
        <f t="shared" ca="1" si="523"/>
        <v>A</v>
      </c>
    </row>
    <row r="7463" spans="9:17" x14ac:dyDescent="0.25">
      <c r="I7463" s="11">
        <v>7462</v>
      </c>
      <c r="J7463" s="11">
        <f t="shared" ca="1" si="524"/>
        <v>-0.38126739237962137</v>
      </c>
      <c r="K7463" s="11">
        <f t="shared" ca="1" si="525"/>
        <v>-0.96380277189017427</v>
      </c>
      <c r="L7463" s="11" t="str">
        <f t="shared" ca="1" si="522"/>
        <v>A</v>
      </c>
      <c r="M7463" s="11"/>
      <c r="N7463" s="11">
        <v>7462</v>
      </c>
      <c r="O7463" s="12">
        <f t="shared" ca="1" si="526"/>
        <v>-0.49686863929890501</v>
      </c>
      <c r="P7463" s="12">
        <f t="shared" ca="1" si="527"/>
        <v>2.9582189972864796</v>
      </c>
      <c r="Q7463" s="11" t="str">
        <f t="shared" ca="1" si="523"/>
        <v>H</v>
      </c>
    </row>
    <row r="7464" spans="9:17" x14ac:dyDescent="0.25">
      <c r="I7464" s="11">
        <v>7463</v>
      </c>
      <c r="J7464" s="11">
        <f t="shared" ca="1" si="524"/>
        <v>1.1788504789979197</v>
      </c>
      <c r="K7464" s="11">
        <f t="shared" ca="1" si="525"/>
        <v>1.5123112238966698</v>
      </c>
      <c r="L7464" s="11" t="str">
        <f t="shared" ca="1" si="522"/>
        <v>H</v>
      </c>
      <c r="M7464" s="11"/>
      <c r="N7464" s="11">
        <v>7463</v>
      </c>
      <c r="O7464" s="12">
        <f t="shared" ca="1" si="526"/>
        <v>0.97097921260245657</v>
      </c>
      <c r="P7464" s="12">
        <f t="shared" ca="1" si="527"/>
        <v>0.98804487767868554</v>
      </c>
      <c r="Q7464" s="11" t="str">
        <f t="shared" ca="1" si="523"/>
        <v>H</v>
      </c>
    </row>
    <row r="7465" spans="9:17" x14ac:dyDescent="0.25">
      <c r="I7465" s="11">
        <v>7464</v>
      </c>
      <c r="J7465" s="11">
        <f t="shared" ca="1" si="524"/>
        <v>-0.21137608688467246</v>
      </c>
      <c r="K7465" s="11">
        <f t="shared" ca="1" si="525"/>
        <v>2.9804935782819331</v>
      </c>
      <c r="L7465" s="11" t="str">
        <f t="shared" ca="1" si="522"/>
        <v>H</v>
      </c>
      <c r="M7465" s="11"/>
      <c r="N7465" s="11">
        <v>7464</v>
      </c>
      <c r="O7465" s="12">
        <f t="shared" ca="1" si="526"/>
        <v>1.3096692381887283</v>
      </c>
      <c r="P7465" s="12">
        <f t="shared" ca="1" si="527"/>
        <v>1.8630979491522135</v>
      </c>
      <c r="Q7465" s="11" t="str">
        <f t="shared" ca="1" si="523"/>
        <v>H</v>
      </c>
    </row>
    <row r="7466" spans="9:17" x14ac:dyDescent="0.25">
      <c r="I7466" s="11">
        <v>7465</v>
      </c>
      <c r="J7466" s="11">
        <f t="shared" ca="1" si="524"/>
        <v>2.0597689936458212</v>
      </c>
      <c r="K7466" s="11">
        <f t="shared" ca="1" si="525"/>
        <v>1.7565086331333823</v>
      </c>
      <c r="L7466" s="11" t="str">
        <f t="shared" ca="1" si="522"/>
        <v>A</v>
      </c>
      <c r="M7466" s="11"/>
      <c r="N7466" s="11">
        <v>7465</v>
      </c>
      <c r="O7466" s="12">
        <f t="shared" ca="1" si="526"/>
        <v>1.2052153299263098</v>
      </c>
      <c r="P7466" s="12">
        <f t="shared" ca="1" si="527"/>
        <v>3.4425331130174541</v>
      </c>
      <c r="Q7466" s="11" t="str">
        <f t="shared" ca="1" si="523"/>
        <v>H</v>
      </c>
    </row>
    <row r="7467" spans="9:17" x14ac:dyDescent="0.25">
      <c r="I7467" s="11">
        <v>7466</v>
      </c>
      <c r="J7467" s="11">
        <f t="shared" ca="1" si="524"/>
        <v>0.45963623208585214</v>
      </c>
      <c r="K7467" s="11">
        <f t="shared" ca="1" si="525"/>
        <v>2.5687553820766533</v>
      </c>
      <c r="L7467" s="11" t="str">
        <f t="shared" ca="1" si="522"/>
        <v>H</v>
      </c>
      <c r="M7467" s="11"/>
      <c r="N7467" s="11">
        <v>7466</v>
      </c>
      <c r="O7467" s="12">
        <f t="shared" ca="1" si="526"/>
        <v>0.34080682458805789</v>
      </c>
      <c r="P7467" s="12">
        <f t="shared" ca="1" si="527"/>
        <v>-6.2574785599639471E-2</v>
      </c>
      <c r="Q7467" s="11" t="str">
        <f t="shared" ca="1" si="523"/>
        <v>A</v>
      </c>
    </row>
    <row r="7468" spans="9:17" x14ac:dyDescent="0.25">
      <c r="I7468" s="11">
        <v>7467</v>
      </c>
      <c r="J7468" s="11">
        <f t="shared" ca="1" si="524"/>
        <v>-0.47325430762602461</v>
      </c>
      <c r="K7468" s="11">
        <f t="shared" ca="1" si="525"/>
        <v>3.2110637171235679</v>
      </c>
      <c r="L7468" s="11" t="str">
        <f t="shared" ca="1" si="522"/>
        <v>H</v>
      </c>
      <c r="M7468" s="11"/>
      <c r="N7468" s="11">
        <v>7467</v>
      </c>
      <c r="O7468" s="12">
        <f t="shared" ca="1" si="526"/>
        <v>0.88775322574392967</v>
      </c>
      <c r="P7468" s="12">
        <f t="shared" ca="1" si="527"/>
        <v>1.4953485344853801</v>
      </c>
      <c r="Q7468" s="11" t="str">
        <f t="shared" ca="1" si="523"/>
        <v>H</v>
      </c>
    </row>
    <row r="7469" spans="9:17" x14ac:dyDescent="0.25">
      <c r="I7469" s="11">
        <v>7468</v>
      </c>
      <c r="J7469" s="11">
        <f t="shared" ca="1" si="524"/>
        <v>1.0380290935546923</v>
      </c>
      <c r="K7469" s="11">
        <f t="shared" ca="1" si="525"/>
        <v>0.58140373400106515</v>
      </c>
      <c r="L7469" s="11" t="str">
        <f t="shared" ca="1" si="522"/>
        <v>A</v>
      </c>
      <c r="M7469" s="11"/>
      <c r="N7469" s="11">
        <v>7468</v>
      </c>
      <c r="O7469" s="12">
        <f t="shared" ca="1" si="526"/>
        <v>2.2033968643690383</v>
      </c>
      <c r="P7469" s="12">
        <f t="shared" ca="1" si="527"/>
        <v>1.777043816397617</v>
      </c>
      <c r="Q7469" s="11" t="str">
        <f t="shared" ca="1" si="523"/>
        <v>A</v>
      </c>
    </row>
    <row r="7470" spans="9:17" x14ac:dyDescent="0.25">
      <c r="I7470" s="11">
        <v>7469</v>
      </c>
      <c r="J7470" s="11">
        <f t="shared" ca="1" si="524"/>
        <v>-0.34832240177687857</v>
      </c>
      <c r="K7470" s="11">
        <f t="shared" ca="1" si="525"/>
        <v>0.36125096906858523</v>
      </c>
      <c r="L7470" s="11" t="str">
        <f t="shared" ca="1" si="522"/>
        <v>H</v>
      </c>
      <c r="M7470" s="11"/>
      <c r="N7470" s="11">
        <v>7469</v>
      </c>
      <c r="O7470" s="12">
        <f t="shared" ca="1" si="526"/>
        <v>-0.24071895078763084</v>
      </c>
      <c r="P7470" s="12">
        <f t="shared" ca="1" si="527"/>
        <v>-3.043580700133981</v>
      </c>
      <c r="Q7470" s="11" t="str">
        <f t="shared" ca="1" si="523"/>
        <v>A</v>
      </c>
    </row>
    <row r="7471" spans="9:17" x14ac:dyDescent="0.25">
      <c r="I7471" s="11">
        <v>7470</v>
      </c>
      <c r="J7471" s="11">
        <f t="shared" ca="1" si="524"/>
        <v>2.5396316474052636</v>
      </c>
      <c r="K7471" s="11">
        <f t="shared" ca="1" si="525"/>
        <v>3.1899116236486713</v>
      </c>
      <c r="L7471" s="11" t="str">
        <f t="shared" ca="1" si="522"/>
        <v>H</v>
      </c>
      <c r="M7471" s="11"/>
      <c r="N7471" s="11">
        <v>7470</v>
      </c>
      <c r="O7471" s="12">
        <f t="shared" ca="1" si="526"/>
        <v>-0.87456623893427343</v>
      </c>
      <c r="P7471" s="12">
        <f t="shared" ca="1" si="527"/>
        <v>1.00800069641298</v>
      </c>
      <c r="Q7471" s="11" t="str">
        <f t="shared" ca="1" si="523"/>
        <v>H</v>
      </c>
    </row>
    <row r="7472" spans="9:17" x14ac:dyDescent="0.25">
      <c r="I7472" s="11">
        <v>7471</v>
      </c>
      <c r="J7472" s="11">
        <f t="shared" ca="1" si="524"/>
        <v>0.25061985327950653</v>
      </c>
      <c r="K7472" s="11">
        <f t="shared" ca="1" si="525"/>
        <v>2.6836632767700461</v>
      </c>
      <c r="L7472" s="11" t="str">
        <f t="shared" ca="1" si="522"/>
        <v>H</v>
      </c>
      <c r="M7472" s="11"/>
      <c r="N7472" s="11">
        <v>7471</v>
      </c>
      <c r="O7472" s="12">
        <f t="shared" ca="1" si="526"/>
        <v>0.97367856664367936</v>
      </c>
      <c r="P7472" s="12">
        <f t="shared" ca="1" si="527"/>
        <v>0.44798608475535628</v>
      </c>
      <c r="Q7472" s="11" t="str">
        <f t="shared" ca="1" si="523"/>
        <v>A</v>
      </c>
    </row>
    <row r="7473" spans="9:17" x14ac:dyDescent="0.25">
      <c r="I7473" s="11">
        <v>7472</v>
      </c>
      <c r="J7473" s="11">
        <f t="shared" ca="1" si="524"/>
        <v>8.0564499057315553E-2</v>
      </c>
      <c r="K7473" s="11">
        <f t="shared" ca="1" si="525"/>
        <v>1.4013098205052832</v>
      </c>
      <c r="L7473" s="11" t="str">
        <f t="shared" ca="1" si="522"/>
        <v>H</v>
      </c>
      <c r="M7473" s="11"/>
      <c r="N7473" s="11">
        <v>7472</v>
      </c>
      <c r="O7473" s="12">
        <f t="shared" ca="1" si="526"/>
        <v>3.1492718201059162</v>
      </c>
      <c r="P7473" s="12">
        <f t="shared" ca="1" si="527"/>
        <v>1.1406731055934325</v>
      </c>
      <c r="Q7473" s="11" t="str">
        <f t="shared" ca="1" si="523"/>
        <v>A</v>
      </c>
    </row>
    <row r="7474" spans="9:17" x14ac:dyDescent="0.25">
      <c r="I7474" s="11">
        <v>7473</v>
      </c>
      <c r="J7474" s="11">
        <f t="shared" ca="1" si="524"/>
        <v>-0.99792452809766508</v>
      </c>
      <c r="K7474" s="11">
        <f t="shared" ca="1" si="525"/>
        <v>0.5742266509351921</v>
      </c>
      <c r="L7474" s="11" t="str">
        <f t="shared" ca="1" si="522"/>
        <v>H</v>
      </c>
      <c r="M7474" s="11"/>
      <c r="N7474" s="11">
        <v>7473</v>
      </c>
      <c r="O7474" s="12">
        <f t="shared" ca="1" si="526"/>
        <v>0.80015311332541983</v>
      </c>
      <c r="P7474" s="12">
        <f t="shared" ca="1" si="527"/>
        <v>0.52547643676268363</v>
      </c>
      <c r="Q7474" s="11" t="str">
        <f t="shared" ca="1" si="523"/>
        <v>A</v>
      </c>
    </row>
    <row r="7475" spans="9:17" x14ac:dyDescent="0.25">
      <c r="I7475" s="11">
        <v>7474</v>
      </c>
      <c r="J7475" s="11">
        <f t="shared" ca="1" si="524"/>
        <v>-0.28014196053772522</v>
      </c>
      <c r="K7475" s="11">
        <f t="shared" ca="1" si="525"/>
        <v>3.5958928002550223</v>
      </c>
      <c r="L7475" s="11" t="str">
        <f t="shared" ca="1" si="522"/>
        <v>H</v>
      </c>
      <c r="M7475" s="11"/>
      <c r="N7475" s="11">
        <v>7474</v>
      </c>
      <c r="O7475" s="12">
        <f t="shared" ca="1" si="526"/>
        <v>-0.7337049548843575</v>
      </c>
      <c r="P7475" s="12">
        <f t="shared" ca="1" si="527"/>
        <v>2.4731373477100815</v>
      </c>
      <c r="Q7475" s="11" t="str">
        <f t="shared" ca="1" si="523"/>
        <v>H</v>
      </c>
    </row>
    <row r="7476" spans="9:17" x14ac:dyDescent="0.25">
      <c r="I7476" s="11">
        <v>7475</v>
      </c>
      <c r="J7476" s="11">
        <f t="shared" ca="1" si="524"/>
        <v>-0.38359051364697161</v>
      </c>
      <c r="K7476" s="11">
        <f t="shared" ca="1" si="525"/>
        <v>3.3456308806042663</v>
      </c>
      <c r="L7476" s="11" t="str">
        <f t="shared" ca="1" si="522"/>
        <v>H</v>
      </c>
      <c r="M7476" s="11"/>
      <c r="N7476" s="11">
        <v>7475</v>
      </c>
      <c r="O7476" s="12">
        <f t="shared" ca="1" si="526"/>
        <v>-2.7607392136466569E-2</v>
      </c>
      <c r="P7476" s="12">
        <f t="shared" ca="1" si="527"/>
        <v>-2.686798301912785E-2</v>
      </c>
      <c r="Q7476" s="11" t="str">
        <f t="shared" ca="1" si="523"/>
        <v>H</v>
      </c>
    </row>
    <row r="7477" spans="9:17" x14ac:dyDescent="0.25">
      <c r="I7477" s="11">
        <v>7476</v>
      </c>
      <c r="J7477" s="11">
        <f t="shared" ca="1" si="524"/>
        <v>-1.1165013704760258</v>
      </c>
      <c r="K7477" s="11">
        <f t="shared" ca="1" si="525"/>
        <v>3.7320163781484856</v>
      </c>
      <c r="L7477" s="11" t="str">
        <f t="shared" ca="1" si="522"/>
        <v>H</v>
      </c>
      <c r="M7477" s="11"/>
      <c r="N7477" s="11">
        <v>7476</v>
      </c>
      <c r="O7477" s="12">
        <f t="shared" ca="1" si="526"/>
        <v>0.88138839989072237</v>
      </c>
      <c r="P7477" s="12">
        <f t="shared" ca="1" si="527"/>
        <v>3.8484434092445592</v>
      </c>
      <c r="Q7477" s="11" t="str">
        <f t="shared" ca="1" si="523"/>
        <v>H</v>
      </c>
    </row>
    <row r="7478" spans="9:17" x14ac:dyDescent="0.25">
      <c r="I7478" s="11">
        <v>7477</v>
      </c>
      <c r="J7478" s="11">
        <f t="shared" ca="1" si="524"/>
        <v>-0.83759765109637507</v>
      </c>
      <c r="K7478" s="11">
        <f t="shared" ca="1" si="525"/>
        <v>3.1565627076715499</v>
      </c>
      <c r="L7478" s="11" t="str">
        <f t="shared" ca="1" si="522"/>
        <v>H</v>
      </c>
      <c r="M7478" s="11"/>
      <c r="N7478" s="11">
        <v>7477</v>
      </c>
      <c r="O7478" s="12">
        <f t="shared" ca="1" si="526"/>
        <v>1.2613372282949369</v>
      </c>
      <c r="P7478" s="12">
        <f t="shared" ca="1" si="527"/>
        <v>3.7410630373789613</v>
      </c>
      <c r="Q7478" s="11" t="str">
        <f t="shared" ca="1" si="523"/>
        <v>H</v>
      </c>
    </row>
    <row r="7479" spans="9:17" x14ac:dyDescent="0.25">
      <c r="I7479" s="11">
        <v>7478</v>
      </c>
      <c r="J7479" s="11">
        <f t="shared" ca="1" si="524"/>
        <v>-0.33905344312809482</v>
      </c>
      <c r="K7479" s="11">
        <f t="shared" ca="1" si="525"/>
        <v>2.6252062260800111</v>
      </c>
      <c r="L7479" s="11" t="str">
        <f t="shared" ca="1" si="522"/>
        <v>H</v>
      </c>
      <c r="M7479" s="11"/>
      <c r="N7479" s="11">
        <v>7478</v>
      </c>
      <c r="O7479" s="12">
        <f t="shared" ca="1" si="526"/>
        <v>-2.6686642815830663E-2</v>
      </c>
      <c r="P7479" s="12">
        <f t="shared" ca="1" si="527"/>
        <v>2.057207604048056</v>
      </c>
      <c r="Q7479" s="11" t="str">
        <f t="shared" ca="1" si="523"/>
        <v>H</v>
      </c>
    </row>
    <row r="7480" spans="9:17" x14ac:dyDescent="0.25">
      <c r="I7480" s="11">
        <v>7479</v>
      </c>
      <c r="J7480" s="11">
        <f t="shared" ca="1" si="524"/>
        <v>-0.3801345557402197</v>
      </c>
      <c r="K7480" s="11">
        <f t="shared" ca="1" si="525"/>
        <v>1.9839311939862492</v>
      </c>
      <c r="L7480" s="11" t="str">
        <f t="shared" ca="1" si="522"/>
        <v>H</v>
      </c>
      <c r="M7480" s="11"/>
      <c r="N7480" s="11">
        <v>7479</v>
      </c>
      <c r="O7480" s="12">
        <f t="shared" ca="1" si="526"/>
        <v>0.79564614149180179</v>
      </c>
      <c r="P7480" s="12">
        <f t="shared" ca="1" si="527"/>
        <v>0.40395165778450115</v>
      </c>
      <c r="Q7480" s="11" t="str">
        <f t="shared" ca="1" si="523"/>
        <v>A</v>
      </c>
    </row>
    <row r="7481" spans="9:17" x14ac:dyDescent="0.25">
      <c r="I7481" s="11">
        <v>7480</v>
      </c>
      <c r="J7481" s="11">
        <f t="shared" ca="1" si="524"/>
        <v>1.4999248664746978</v>
      </c>
      <c r="K7481" s="11">
        <f t="shared" ca="1" si="525"/>
        <v>4.5621925762624738</v>
      </c>
      <c r="L7481" s="11" t="str">
        <f t="shared" ca="1" si="522"/>
        <v>H</v>
      </c>
      <c r="M7481" s="11"/>
      <c r="N7481" s="11">
        <v>7480</v>
      </c>
      <c r="O7481" s="12">
        <f t="shared" ca="1" si="526"/>
        <v>0.99498292484194173</v>
      </c>
      <c r="P7481" s="12">
        <f t="shared" ca="1" si="527"/>
        <v>0.15984568234043406</v>
      </c>
      <c r="Q7481" s="11" t="str">
        <f t="shared" ca="1" si="523"/>
        <v>A</v>
      </c>
    </row>
    <row r="7482" spans="9:17" x14ac:dyDescent="0.25">
      <c r="I7482" s="11">
        <v>7481</v>
      </c>
      <c r="J7482" s="11">
        <f t="shared" ca="1" si="524"/>
        <v>1.5329684293824166</v>
      </c>
      <c r="K7482" s="11">
        <f t="shared" ca="1" si="525"/>
        <v>1.2514293910923389</v>
      </c>
      <c r="L7482" s="11" t="str">
        <f t="shared" ca="1" si="522"/>
        <v>A</v>
      </c>
      <c r="M7482" s="11"/>
      <c r="N7482" s="11">
        <v>7481</v>
      </c>
      <c r="O7482" s="12">
        <f t="shared" ca="1" si="526"/>
        <v>1.3732767841120257</v>
      </c>
      <c r="P7482" s="12">
        <f t="shared" ca="1" si="527"/>
        <v>-2.2489897897813926</v>
      </c>
      <c r="Q7482" s="11" t="str">
        <f t="shared" ca="1" si="523"/>
        <v>A</v>
      </c>
    </row>
    <row r="7483" spans="9:17" x14ac:dyDescent="0.25">
      <c r="I7483" s="11">
        <v>7482</v>
      </c>
      <c r="J7483" s="11">
        <f t="shared" ca="1" si="524"/>
        <v>0.85512984975084605</v>
      </c>
      <c r="K7483" s="11">
        <f t="shared" ca="1" si="525"/>
        <v>2.7804979388319278</v>
      </c>
      <c r="L7483" s="11" t="str">
        <f t="shared" ca="1" si="522"/>
        <v>H</v>
      </c>
      <c r="M7483" s="11"/>
      <c r="N7483" s="11">
        <v>7482</v>
      </c>
      <c r="O7483" s="12">
        <f t="shared" ca="1" si="526"/>
        <v>0.95736644171981466</v>
      </c>
      <c r="P7483" s="12">
        <f t="shared" ca="1" si="527"/>
        <v>-0.19332893034052256</v>
      </c>
      <c r="Q7483" s="11" t="str">
        <f t="shared" ca="1" si="523"/>
        <v>A</v>
      </c>
    </row>
    <row r="7484" spans="9:17" x14ac:dyDescent="0.25">
      <c r="I7484" s="11">
        <v>7483</v>
      </c>
      <c r="J7484" s="11">
        <f t="shared" ca="1" si="524"/>
        <v>1.3275620830780464</v>
      </c>
      <c r="K7484" s="11">
        <f t="shared" ca="1" si="525"/>
        <v>-0.53348666437641645</v>
      </c>
      <c r="L7484" s="11" t="str">
        <f t="shared" ca="1" si="522"/>
        <v>A</v>
      </c>
      <c r="M7484" s="11"/>
      <c r="N7484" s="11">
        <v>7483</v>
      </c>
      <c r="O7484" s="12">
        <f t="shared" ca="1" si="526"/>
        <v>-1.1163492473620995</v>
      </c>
      <c r="P7484" s="12">
        <f t="shared" ca="1" si="527"/>
        <v>2.3188648105363563</v>
      </c>
      <c r="Q7484" s="11" t="str">
        <f t="shared" ca="1" si="523"/>
        <v>H</v>
      </c>
    </row>
    <row r="7485" spans="9:17" x14ac:dyDescent="0.25">
      <c r="I7485" s="11">
        <v>7484</v>
      </c>
      <c r="J7485" s="11">
        <f t="shared" ca="1" si="524"/>
        <v>2.5806986285116391</v>
      </c>
      <c r="K7485" s="11">
        <f t="shared" ca="1" si="525"/>
        <v>1.6888572226483602</v>
      </c>
      <c r="L7485" s="11" t="str">
        <f t="shared" ca="1" si="522"/>
        <v>A</v>
      </c>
      <c r="M7485" s="11"/>
      <c r="N7485" s="11">
        <v>7484</v>
      </c>
      <c r="O7485" s="12">
        <f t="shared" ca="1" si="526"/>
        <v>0.91198470796241848</v>
      </c>
      <c r="P7485" s="12">
        <f t="shared" ca="1" si="527"/>
        <v>0.19524745609304073</v>
      </c>
      <c r="Q7485" s="11" t="str">
        <f t="shared" ca="1" si="523"/>
        <v>A</v>
      </c>
    </row>
    <row r="7486" spans="9:17" x14ac:dyDescent="0.25">
      <c r="I7486" s="11">
        <v>7485</v>
      </c>
      <c r="J7486" s="11">
        <f t="shared" ca="1" si="524"/>
        <v>5.7817227588892073E-2</v>
      </c>
      <c r="K7486" s="11">
        <f t="shared" ca="1" si="525"/>
        <v>4.0026179871308383</v>
      </c>
      <c r="L7486" s="11" t="str">
        <f t="shared" ca="1" si="522"/>
        <v>H</v>
      </c>
      <c r="M7486" s="11"/>
      <c r="N7486" s="11">
        <v>7485</v>
      </c>
      <c r="O7486" s="12">
        <f t="shared" ca="1" si="526"/>
        <v>1.1835878639670945</v>
      </c>
      <c r="P7486" s="12">
        <f t="shared" ca="1" si="527"/>
        <v>2.2551382383574525</v>
      </c>
      <c r="Q7486" s="11" t="str">
        <f t="shared" ca="1" si="523"/>
        <v>H</v>
      </c>
    </row>
    <row r="7487" spans="9:17" x14ac:dyDescent="0.25">
      <c r="I7487" s="11">
        <v>7486</v>
      </c>
      <c r="J7487" s="11">
        <f t="shared" ca="1" si="524"/>
        <v>-5.4223294938064881E-2</v>
      </c>
      <c r="K7487" s="11">
        <f t="shared" ca="1" si="525"/>
        <v>1.7982797407211595</v>
      </c>
      <c r="L7487" s="11" t="str">
        <f t="shared" ca="1" si="522"/>
        <v>H</v>
      </c>
      <c r="M7487" s="11"/>
      <c r="N7487" s="11">
        <v>7486</v>
      </c>
      <c r="O7487" s="12">
        <f t="shared" ca="1" si="526"/>
        <v>-0.83820963945833671</v>
      </c>
      <c r="P7487" s="12">
        <f t="shared" ca="1" si="527"/>
        <v>-0.18295621159244879</v>
      </c>
      <c r="Q7487" s="11" t="str">
        <f t="shared" ca="1" si="523"/>
        <v>H</v>
      </c>
    </row>
    <row r="7488" spans="9:17" x14ac:dyDescent="0.25">
      <c r="I7488" s="11">
        <v>7487</v>
      </c>
      <c r="J7488" s="11">
        <f t="shared" ca="1" si="524"/>
        <v>0.35555083051378611</v>
      </c>
      <c r="K7488" s="11">
        <f t="shared" ca="1" si="525"/>
        <v>3.5547614836928236</v>
      </c>
      <c r="L7488" s="11" t="str">
        <f t="shared" ca="1" si="522"/>
        <v>H</v>
      </c>
      <c r="M7488" s="11"/>
      <c r="N7488" s="11">
        <v>7487</v>
      </c>
      <c r="O7488" s="12">
        <f t="shared" ca="1" si="526"/>
        <v>0.97624647213164062</v>
      </c>
      <c r="P7488" s="12">
        <f t="shared" ca="1" si="527"/>
        <v>0.44012420094475813</v>
      </c>
      <c r="Q7488" s="11" t="str">
        <f t="shared" ca="1" si="523"/>
        <v>A</v>
      </c>
    </row>
    <row r="7489" spans="9:17" x14ac:dyDescent="0.25">
      <c r="I7489" s="11">
        <v>7488</v>
      </c>
      <c r="J7489" s="11">
        <f t="shared" ca="1" si="524"/>
        <v>-0.15993288149575224</v>
      </c>
      <c r="K7489" s="11">
        <f t="shared" ca="1" si="525"/>
        <v>7.0373157193712039</v>
      </c>
      <c r="L7489" s="11" t="str">
        <f t="shared" ca="1" si="522"/>
        <v>H</v>
      </c>
      <c r="M7489" s="11"/>
      <c r="N7489" s="11">
        <v>7488</v>
      </c>
      <c r="O7489" s="12">
        <f t="shared" ca="1" si="526"/>
        <v>-0.60635246386635044</v>
      </c>
      <c r="P7489" s="12">
        <f t="shared" ca="1" si="527"/>
        <v>1.5335965832413327</v>
      </c>
      <c r="Q7489" s="11" t="str">
        <f t="shared" ca="1" si="523"/>
        <v>H</v>
      </c>
    </row>
    <row r="7490" spans="9:17" x14ac:dyDescent="0.25">
      <c r="I7490" s="11">
        <v>7489</v>
      </c>
      <c r="J7490" s="11">
        <f t="shared" ca="1" si="524"/>
        <v>1.1197020103670656</v>
      </c>
      <c r="K7490" s="11">
        <f t="shared" ca="1" si="525"/>
        <v>0.88814753585227257</v>
      </c>
      <c r="L7490" s="11" t="str">
        <f t="shared" ca="1" si="522"/>
        <v>A</v>
      </c>
      <c r="M7490" s="11"/>
      <c r="N7490" s="11">
        <v>7489</v>
      </c>
      <c r="O7490" s="12">
        <f t="shared" ca="1" si="526"/>
        <v>0.15030595955736298</v>
      </c>
      <c r="P7490" s="12">
        <f t="shared" ca="1" si="527"/>
        <v>0.91466410439289236</v>
      </c>
      <c r="Q7490" s="11" t="str">
        <f t="shared" ca="1" si="523"/>
        <v>H</v>
      </c>
    </row>
    <row r="7491" spans="9:17" x14ac:dyDescent="0.25">
      <c r="I7491" s="11">
        <v>7490</v>
      </c>
      <c r="J7491" s="11">
        <f t="shared" ref="J7491:J7554" ca="1" si="528">NORMINV(RAND(), $D$3,$F$3)</f>
        <v>2.0104970939512805</v>
      </c>
      <c r="K7491" s="11">
        <f t="shared" ref="K7491:K7554" ca="1" si="529">NORMINV(RAND(), $D$2,$F$2)</f>
        <v>1.4342904176667663</v>
      </c>
      <c r="L7491" s="11" t="str">
        <f t="shared" ca="1" si="522"/>
        <v>A</v>
      </c>
      <c r="M7491" s="11"/>
      <c r="N7491" s="11">
        <v>7490</v>
      </c>
      <c r="O7491" s="12">
        <f t="shared" ref="O7491:O7554" ca="1" si="530">NORMINV(RAND(), $D$11,$F$11)</f>
        <v>1.0974429068380094</v>
      </c>
      <c r="P7491" s="12">
        <f t="shared" ref="P7491:P7554" ca="1" si="531">NORMINV(RAND(), $D$10,$F$10)</f>
        <v>1.2707746798661379</v>
      </c>
      <c r="Q7491" s="11" t="str">
        <f t="shared" ca="1" si="523"/>
        <v>H</v>
      </c>
    </row>
    <row r="7492" spans="9:17" x14ac:dyDescent="0.25">
      <c r="I7492" s="11">
        <v>7491</v>
      </c>
      <c r="J7492" s="11">
        <f t="shared" ca="1" si="528"/>
        <v>0.57460903977009359</v>
      </c>
      <c r="K7492" s="11">
        <f t="shared" ca="1" si="529"/>
        <v>1.5882936371818437</v>
      </c>
      <c r="L7492" s="11" t="str">
        <f t="shared" ca="1" si="522"/>
        <v>H</v>
      </c>
      <c r="M7492" s="11"/>
      <c r="N7492" s="11">
        <v>7491</v>
      </c>
      <c r="O7492" s="12">
        <f t="shared" ca="1" si="530"/>
        <v>1.2626146850826725</v>
      </c>
      <c r="P7492" s="12">
        <f t="shared" ca="1" si="531"/>
        <v>1.1006641213674326</v>
      </c>
      <c r="Q7492" s="11" t="str">
        <f t="shared" ca="1" si="523"/>
        <v>A</v>
      </c>
    </row>
    <row r="7493" spans="9:17" x14ac:dyDescent="0.25">
      <c r="I7493" s="11">
        <v>7492</v>
      </c>
      <c r="J7493" s="11">
        <f t="shared" ca="1" si="528"/>
        <v>-0.55836045527514877</v>
      </c>
      <c r="K7493" s="11">
        <f t="shared" ca="1" si="529"/>
        <v>1.9301333570770138</v>
      </c>
      <c r="L7493" s="11" t="str">
        <f t="shared" ca="1" si="522"/>
        <v>H</v>
      </c>
      <c r="M7493" s="11"/>
      <c r="N7493" s="11">
        <v>7492</v>
      </c>
      <c r="O7493" s="12">
        <f t="shared" ca="1" si="530"/>
        <v>-0.32344796836501344</v>
      </c>
      <c r="P7493" s="12">
        <f t="shared" ca="1" si="531"/>
        <v>2.2866224641853137</v>
      </c>
      <c r="Q7493" s="11" t="str">
        <f t="shared" ca="1" si="523"/>
        <v>H</v>
      </c>
    </row>
    <row r="7494" spans="9:17" x14ac:dyDescent="0.25">
      <c r="I7494" s="11">
        <v>7493</v>
      </c>
      <c r="J7494" s="11">
        <f t="shared" ca="1" si="528"/>
        <v>1.5544123716618949</v>
      </c>
      <c r="K7494" s="11">
        <f t="shared" ca="1" si="529"/>
        <v>4.0575360556347633</v>
      </c>
      <c r="L7494" s="11" t="str">
        <f t="shared" ca="1" si="522"/>
        <v>H</v>
      </c>
      <c r="M7494" s="11"/>
      <c r="N7494" s="11">
        <v>7493</v>
      </c>
      <c r="O7494" s="12">
        <f t="shared" ca="1" si="530"/>
        <v>0.32194488593129567</v>
      </c>
      <c r="P7494" s="12">
        <f t="shared" ca="1" si="531"/>
        <v>4.2515121871829802</v>
      </c>
      <c r="Q7494" s="11" t="str">
        <f t="shared" ca="1" si="523"/>
        <v>H</v>
      </c>
    </row>
    <row r="7495" spans="9:17" x14ac:dyDescent="0.25">
      <c r="I7495" s="11">
        <v>7494</v>
      </c>
      <c r="J7495" s="11">
        <f t="shared" ca="1" si="528"/>
        <v>0.72461783959390413</v>
      </c>
      <c r="K7495" s="11">
        <f t="shared" ca="1" si="529"/>
        <v>1.1836795888929883</v>
      </c>
      <c r="L7495" s="11" t="str">
        <f t="shared" ca="1" si="522"/>
        <v>H</v>
      </c>
      <c r="M7495" s="11"/>
      <c r="N7495" s="11">
        <v>7494</v>
      </c>
      <c r="O7495" s="12">
        <f t="shared" ca="1" si="530"/>
        <v>-1.0936169146474917</v>
      </c>
      <c r="P7495" s="12">
        <f t="shared" ca="1" si="531"/>
        <v>1.5731696518710863</v>
      </c>
      <c r="Q7495" s="11" t="str">
        <f t="shared" ca="1" si="523"/>
        <v>H</v>
      </c>
    </row>
    <row r="7496" spans="9:17" x14ac:dyDescent="0.25">
      <c r="I7496" s="11">
        <v>7495</v>
      </c>
      <c r="J7496" s="11">
        <f t="shared" ca="1" si="528"/>
        <v>-1.6262323758955319</v>
      </c>
      <c r="K7496" s="11">
        <f t="shared" ca="1" si="529"/>
        <v>2.9754551633756843</v>
      </c>
      <c r="L7496" s="11" t="str">
        <f t="shared" ca="1" si="522"/>
        <v>H</v>
      </c>
      <c r="M7496" s="11"/>
      <c r="N7496" s="11">
        <v>7495</v>
      </c>
      <c r="O7496" s="12">
        <f t="shared" ca="1" si="530"/>
        <v>0.88186665724766422</v>
      </c>
      <c r="P7496" s="12">
        <f t="shared" ca="1" si="531"/>
        <v>1.1806181251344194</v>
      </c>
      <c r="Q7496" s="11" t="str">
        <f t="shared" ca="1" si="523"/>
        <v>H</v>
      </c>
    </row>
    <row r="7497" spans="9:17" x14ac:dyDescent="0.25">
      <c r="I7497" s="11">
        <v>7496</v>
      </c>
      <c r="J7497" s="11">
        <f t="shared" ca="1" si="528"/>
        <v>-0.37643103066629824</v>
      </c>
      <c r="K7497" s="11">
        <f t="shared" ca="1" si="529"/>
        <v>1.9647633472006372</v>
      </c>
      <c r="L7497" s="11" t="str">
        <f t="shared" ca="1" si="522"/>
        <v>H</v>
      </c>
      <c r="M7497" s="11"/>
      <c r="N7497" s="11">
        <v>7496</v>
      </c>
      <c r="O7497" s="12">
        <f t="shared" ca="1" si="530"/>
        <v>-1.4343878685033595</v>
      </c>
      <c r="P7497" s="12">
        <f t="shared" ca="1" si="531"/>
        <v>0.70099596081029336</v>
      </c>
      <c r="Q7497" s="11" t="str">
        <f t="shared" ca="1" si="523"/>
        <v>H</v>
      </c>
    </row>
    <row r="7498" spans="9:17" x14ac:dyDescent="0.25">
      <c r="I7498" s="11">
        <v>7497</v>
      </c>
      <c r="J7498" s="11">
        <f t="shared" ca="1" si="528"/>
        <v>0.26684795334532596</v>
      </c>
      <c r="K7498" s="11">
        <f t="shared" ca="1" si="529"/>
        <v>2.7058072712496868</v>
      </c>
      <c r="L7498" s="11" t="str">
        <f t="shared" ca="1" si="522"/>
        <v>H</v>
      </c>
      <c r="M7498" s="11"/>
      <c r="N7498" s="11">
        <v>7497</v>
      </c>
      <c r="O7498" s="12">
        <f t="shared" ca="1" si="530"/>
        <v>0.38222247191861658</v>
      </c>
      <c r="P7498" s="12">
        <f t="shared" ca="1" si="531"/>
        <v>3.7018511721542353</v>
      </c>
      <c r="Q7498" s="11" t="str">
        <f t="shared" ca="1" si="523"/>
        <v>H</v>
      </c>
    </row>
    <row r="7499" spans="9:17" x14ac:dyDescent="0.25">
      <c r="I7499" s="11">
        <v>7498</v>
      </c>
      <c r="J7499" s="11">
        <f t="shared" ca="1" si="528"/>
        <v>2.8786429047032107</v>
      </c>
      <c r="K7499" s="11">
        <f t="shared" ca="1" si="529"/>
        <v>1.6045384673749401</v>
      </c>
      <c r="L7499" s="11" t="str">
        <f t="shared" ca="1" si="522"/>
        <v>A</v>
      </c>
      <c r="M7499" s="11"/>
      <c r="N7499" s="11">
        <v>7498</v>
      </c>
      <c r="O7499" s="12">
        <f t="shared" ca="1" si="530"/>
        <v>-0.47549118872026686</v>
      </c>
      <c r="P7499" s="12">
        <f t="shared" ca="1" si="531"/>
        <v>1.365139439527691</v>
      </c>
      <c r="Q7499" s="11" t="str">
        <f t="shared" ca="1" si="523"/>
        <v>H</v>
      </c>
    </row>
    <row r="7500" spans="9:17" x14ac:dyDescent="0.25">
      <c r="I7500" s="11">
        <v>7499</v>
      </c>
      <c r="J7500" s="11">
        <f t="shared" ca="1" si="528"/>
        <v>0.6027031809966793</v>
      </c>
      <c r="K7500" s="11">
        <f t="shared" ca="1" si="529"/>
        <v>1.515953032621048</v>
      </c>
      <c r="L7500" s="11" t="str">
        <f t="shared" ca="1" si="522"/>
        <v>H</v>
      </c>
      <c r="M7500" s="11"/>
      <c r="N7500" s="11">
        <v>7499</v>
      </c>
      <c r="O7500" s="12">
        <f t="shared" ca="1" si="530"/>
        <v>-0.87194306169926183</v>
      </c>
      <c r="P7500" s="12">
        <f t="shared" ca="1" si="531"/>
        <v>0.89977136842273875</v>
      </c>
      <c r="Q7500" s="11" t="str">
        <f t="shared" ca="1" si="523"/>
        <v>H</v>
      </c>
    </row>
    <row r="7501" spans="9:17" x14ac:dyDescent="0.25">
      <c r="I7501" s="11">
        <v>7500</v>
      </c>
      <c r="J7501" s="11">
        <f t="shared" ca="1" si="528"/>
        <v>1.7058594944660088</v>
      </c>
      <c r="K7501" s="11">
        <f t="shared" ca="1" si="529"/>
        <v>-1.033350357926202</v>
      </c>
      <c r="L7501" s="11" t="str">
        <f t="shared" ca="1" si="522"/>
        <v>A</v>
      </c>
      <c r="M7501" s="11"/>
      <c r="N7501" s="11">
        <v>7500</v>
      </c>
      <c r="O7501" s="12">
        <f t="shared" ca="1" si="530"/>
        <v>0.42427189891933248</v>
      </c>
      <c r="P7501" s="12">
        <f t="shared" ca="1" si="531"/>
        <v>-0.67983075781760838</v>
      </c>
      <c r="Q7501" s="11" t="str">
        <f t="shared" ca="1" si="523"/>
        <v>A</v>
      </c>
    </row>
    <row r="7502" spans="9:17" x14ac:dyDescent="0.25">
      <c r="I7502" s="11">
        <v>7501</v>
      </c>
      <c r="J7502" s="11">
        <f t="shared" ca="1" si="528"/>
        <v>-1.2629115378766569</v>
      </c>
      <c r="K7502" s="11">
        <f t="shared" ca="1" si="529"/>
        <v>2.6630932414691735</v>
      </c>
      <c r="L7502" s="11" t="str">
        <f t="shared" ca="1" si="522"/>
        <v>H</v>
      </c>
      <c r="M7502" s="11"/>
      <c r="N7502" s="11">
        <v>7501</v>
      </c>
      <c r="O7502" s="12">
        <f t="shared" ca="1" si="530"/>
        <v>1.262989709472049</v>
      </c>
      <c r="P7502" s="12">
        <f t="shared" ca="1" si="531"/>
        <v>-1.0027782775313048</v>
      </c>
      <c r="Q7502" s="11" t="str">
        <f t="shared" ca="1" si="523"/>
        <v>A</v>
      </c>
    </row>
    <row r="7503" spans="9:17" x14ac:dyDescent="0.25">
      <c r="I7503" s="11">
        <v>7502</v>
      </c>
      <c r="J7503" s="11">
        <f t="shared" ca="1" si="528"/>
        <v>0.84089809035255125</v>
      </c>
      <c r="K7503" s="11">
        <f t="shared" ca="1" si="529"/>
        <v>2.052584303616583</v>
      </c>
      <c r="L7503" s="11" t="str">
        <f t="shared" ca="1" si="522"/>
        <v>H</v>
      </c>
      <c r="M7503" s="11"/>
      <c r="N7503" s="11">
        <v>7502</v>
      </c>
      <c r="O7503" s="12">
        <f t="shared" ca="1" si="530"/>
        <v>-0.82109263758075235</v>
      </c>
      <c r="P7503" s="12">
        <f t="shared" ca="1" si="531"/>
        <v>4.1110108677359749</v>
      </c>
      <c r="Q7503" s="11" t="str">
        <f t="shared" ca="1" si="523"/>
        <v>H</v>
      </c>
    </row>
    <row r="7504" spans="9:17" x14ac:dyDescent="0.25">
      <c r="I7504" s="11">
        <v>7503</v>
      </c>
      <c r="J7504" s="11">
        <f t="shared" ca="1" si="528"/>
        <v>0.21591398882349888</v>
      </c>
      <c r="K7504" s="11">
        <f t="shared" ca="1" si="529"/>
        <v>2.5148333141516312</v>
      </c>
      <c r="L7504" s="11" t="str">
        <f t="shared" ca="1" si="522"/>
        <v>H</v>
      </c>
      <c r="M7504" s="11"/>
      <c r="N7504" s="11">
        <v>7503</v>
      </c>
      <c r="O7504" s="12">
        <f t="shared" ca="1" si="530"/>
        <v>1.3015921429305268</v>
      </c>
      <c r="P7504" s="12">
        <f t="shared" ca="1" si="531"/>
        <v>-5.4101780391098364E-2</v>
      </c>
      <c r="Q7504" s="11" t="str">
        <f t="shared" ca="1" si="523"/>
        <v>A</v>
      </c>
    </row>
    <row r="7505" spans="9:17" x14ac:dyDescent="0.25">
      <c r="I7505" s="11">
        <v>7504</v>
      </c>
      <c r="J7505" s="11">
        <f t="shared" ca="1" si="528"/>
        <v>0.29242229258378816</v>
      </c>
      <c r="K7505" s="11">
        <f t="shared" ca="1" si="529"/>
        <v>1.3319426276940241</v>
      </c>
      <c r="L7505" s="11" t="str">
        <f t="shared" ca="1" si="522"/>
        <v>H</v>
      </c>
      <c r="M7505" s="11"/>
      <c r="N7505" s="11">
        <v>7504</v>
      </c>
      <c r="O7505" s="12">
        <f t="shared" ca="1" si="530"/>
        <v>-0.92610620620008355</v>
      </c>
      <c r="P7505" s="12">
        <f t="shared" ca="1" si="531"/>
        <v>-0.86201173573777812</v>
      </c>
      <c r="Q7505" s="11" t="str">
        <f t="shared" ca="1" si="523"/>
        <v>H</v>
      </c>
    </row>
    <row r="7506" spans="9:17" x14ac:dyDescent="0.25">
      <c r="I7506" s="11">
        <v>7505</v>
      </c>
      <c r="J7506" s="11">
        <f t="shared" ca="1" si="528"/>
        <v>-0.50679060495243122</v>
      </c>
      <c r="K7506" s="11">
        <f t="shared" ca="1" si="529"/>
        <v>2.0484771923495373</v>
      </c>
      <c r="L7506" s="11" t="str">
        <f t="shared" ca="1" si="522"/>
        <v>H</v>
      </c>
      <c r="M7506" s="11"/>
      <c r="N7506" s="11">
        <v>7505</v>
      </c>
      <c r="O7506" s="12">
        <f t="shared" ca="1" si="530"/>
        <v>2.0105142679278218</v>
      </c>
      <c r="P7506" s="12">
        <f t="shared" ca="1" si="531"/>
        <v>1.205270378946528</v>
      </c>
      <c r="Q7506" s="11" t="str">
        <f t="shared" ca="1" si="523"/>
        <v>A</v>
      </c>
    </row>
    <row r="7507" spans="9:17" x14ac:dyDescent="0.25">
      <c r="I7507" s="11">
        <v>7506</v>
      </c>
      <c r="J7507" s="11">
        <f t="shared" ca="1" si="528"/>
        <v>2.0600586045272724</v>
      </c>
      <c r="K7507" s="11">
        <f t="shared" ca="1" si="529"/>
        <v>3.0392754098765673</v>
      </c>
      <c r="L7507" s="11" t="str">
        <f t="shared" ca="1" si="522"/>
        <v>H</v>
      </c>
      <c r="M7507" s="11"/>
      <c r="N7507" s="11">
        <v>7506</v>
      </c>
      <c r="O7507" s="12">
        <f t="shared" ca="1" si="530"/>
        <v>1.996660637546908</v>
      </c>
      <c r="P7507" s="12">
        <f t="shared" ca="1" si="531"/>
        <v>-4.2003224153782881E-2</v>
      </c>
      <c r="Q7507" s="11" t="str">
        <f t="shared" ca="1" si="523"/>
        <v>A</v>
      </c>
    </row>
    <row r="7508" spans="9:17" x14ac:dyDescent="0.25">
      <c r="I7508" s="11">
        <v>7507</v>
      </c>
      <c r="J7508" s="11">
        <f t="shared" ca="1" si="528"/>
        <v>-1.0664693381643189</v>
      </c>
      <c r="K7508" s="11">
        <f t="shared" ca="1" si="529"/>
        <v>0.91447813478706386</v>
      </c>
      <c r="L7508" s="11" t="str">
        <f t="shared" ca="1" si="522"/>
        <v>H</v>
      </c>
      <c r="M7508" s="11"/>
      <c r="N7508" s="11">
        <v>7507</v>
      </c>
      <c r="O7508" s="12">
        <f t="shared" ca="1" si="530"/>
        <v>1.5010314424489763</v>
      </c>
      <c r="P7508" s="12">
        <f t="shared" ca="1" si="531"/>
        <v>2.9660042794356549</v>
      </c>
      <c r="Q7508" s="11" t="str">
        <f t="shared" ca="1" si="523"/>
        <v>H</v>
      </c>
    </row>
    <row r="7509" spans="9:17" x14ac:dyDescent="0.25">
      <c r="I7509" s="11">
        <v>7508</v>
      </c>
      <c r="J7509" s="11">
        <f t="shared" ca="1" si="528"/>
        <v>0.41639262935613253</v>
      </c>
      <c r="K7509" s="11">
        <f t="shared" ca="1" si="529"/>
        <v>1.4755989215635967</v>
      </c>
      <c r="L7509" s="11" t="str">
        <f t="shared" ca="1" si="522"/>
        <v>H</v>
      </c>
      <c r="M7509" s="11"/>
      <c r="N7509" s="11">
        <v>7508</v>
      </c>
      <c r="O7509" s="12">
        <f t="shared" ca="1" si="530"/>
        <v>0.31963956179994707</v>
      </c>
      <c r="P7509" s="12">
        <f t="shared" ca="1" si="531"/>
        <v>0.1664839919553458</v>
      </c>
      <c r="Q7509" s="11" t="str">
        <f t="shared" ca="1" si="523"/>
        <v>A</v>
      </c>
    </row>
    <row r="7510" spans="9:17" x14ac:dyDescent="0.25">
      <c r="I7510" s="11">
        <v>7509</v>
      </c>
      <c r="J7510" s="11">
        <f t="shared" ca="1" si="528"/>
        <v>2.2043409402895207</v>
      </c>
      <c r="K7510" s="11">
        <f t="shared" ca="1" si="529"/>
        <v>-3.3739775595532024</v>
      </c>
      <c r="L7510" s="11" t="str">
        <f t="shared" ca="1" si="522"/>
        <v>A</v>
      </c>
      <c r="M7510" s="11"/>
      <c r="N7510" s="11">
        <v>7509</v>
      </c>
      <c r="O7510" s="12">
        <f t="shared" ca="1" si="530"/>
        <v>1.6119103111102808</v>
      </c>
      <c r="P7510" s="12">
        <f t="shared" ca="1" si="531"/>
        <v>1.3944934273866325</v>
      </c>
      <c r="Q7510" s="11" t="str">
        <f t="shared" ca="1" si="523"/>
        <v>A</v>
      </c>
    </row>
    <row r="7511" spans="9:17" x14ac:dyDescent="0.25">
      <c r="I7511" s="11">
        <v>7510</v>
      </c>
      <c r="J7511" s="11">
        <f t="shared" ca="1" si="528"/>
        <v>0.66237808371366669</v>
      </c>
      <c r="K7511" s="11">
        <f t="shared" ca="1" si="529"/>
        <v>3.176764771244438</v>
      </c>
      <c r="L7511" s="11" t="str">
        <f t="shared" ca="1" si="522"/>
        <v>H</v>
      </c>
      <c r="M7511" s="11"/>
      <c r="N7511" s="11">
        <v>7510</v>
      </c>
      <c r="O7511" s="12">
        <f t="shared" ca="1" si="530"/>
        <v>-1.2433432822062569</v>
      </c>
      <c r="P7511" s="12">
        <f t="shared" ca="1" si="531"/>
        <v>3.2412947189095083</v>
      </c>
      <c r="Q7511" s="11" t="str">
        <f t="shared" ca="1" si="523"/>
        <v>H</v>
      </c>
    </row>
    <row r="7512" spans="9:17" x14ac:dyDescent="0.25">
      <c r="I7512" s="11">
        <v>7511</v>
      </c>
      <c r="J7512" s="11">
        <f t="shared" ca="1" si="528"/>
        <v>0.72906824997865449</v>
      </c>
      <c r="K7512" s="11">
        <f t="shared" ca="1" si="529"/>
        <v>0.87512080635712941</v>
      </c>
      <c r="L7512" s="11" t="str">
        <f t="shared" ca="1" si="522"/>
        <v>H</v>
      </c>
      <c r="M7512" s="11"/>
      <c r="N7512" s="11">
        <v>7511</v>
      </c>
      <c r="O7512" s="12">
        <f t="shared" ca="1" si="530"/>
        <v>-0.61060957937422544</v>
      </c>
      <c r="P7512" s="12">
        <f t="shared" ca="1" si="531"/>
        <v>0.93024727589363221</v>
      </c>
      <c r="Q7512" s="11" t="str">
        <f t="shared" ca="1" si="523"/>
        <v>H</v>
      </c>
    </row>
    <row r="7513" spans="9:17" x14ac:dyDescent="0.25">
      <c r="I7513" s="11">
        <v>7512</v>
      </c>
      <c r="J7513" s="11">
        <f t="shared" ca="1" si="528"/>
        <v>2.3641199730112383</v>
      </c>
      <c r="K7513" s="11">
        <f t="shared" ca="1" si="529"/>
        <v>2.7815859632097149</v>
      </c>
      <c r="L7513" s="11" t="str">
        <f t="shared" ca="1" si="522"/>
        <v>H</v>
      </c>
      <c r="M7513" s="11"/>
      <c r="N7513" s="11">
        <v>7512</v>
      </c>
      <c r="O7513" s="12">
        <f t="shared" ca="1" si="530"/>
        <v>3.3282534669562769E-2</v>
      </c>
      <c r="P7513" s="12">
        <f t="shared" ca="1" si="531"/>
        <v>0.76182290234915939</v>
      </c>
      <c r="Q7513" s="11" t="str">
        <f t="shared" ca="1" si="523"/>
        <v>H</v>
      </c>
    </row>
    <row r="7514" spans="9:17" x14ac:dyDescent="0.25">
      <c r="I7514" s="11">
        <v>7513</v>
      </c>
      <c r="J7514" s="11">
        <f t="shared" ca="1" si="528"/>
        <v>1.177742272050768</v>
      </c>
      <c r="K7514" s="11">
        <f t="shared" ca="1" si="529"/>
        <v>-0.80093125850337721</v>
      </c>
      <c r="L7514" s="11" t="str">
        <f t="shared" ca="1" si="522"/>
        <v>A</v>
      </c>
      <c r="M7514" s="11"/>
      <c r="N7514" s="11">
        <v>7513</v>
      </c>
      <c r="O7514" s="12">
        <f t="shared" ca="1" si="530"/>
        <v>0.2277138544800214</v>
      </c>
      <c r="P7514" s="12">
        <f t="shared" ca="1" si="531"/>
        <v>-0.4516735972564232</v>
      </c>
      <c r="Q7514" s="11" t="str">
        <f t="shared" ca="1" si="523"/>
        <v>A</v>
      </c>
    </row>
    <row r="7515" spans="9:17" x14ac:dyDescent="0.25">
      <c r="I7515" s="11">
        <v>7514</v>
      </c>
      <c r="J7515" s="11">
        <f t="shared" ca="1" si="528"/>
        <v>2.4209890277509034</v>
      </c>
      <c r="K7515" s="11">
        <f t="shared" ca="1" si="529"/>
        <v>-0.60899980003644272</v>
      </c>
      <c r="L7515" s="11" t="str">
        <f t="shared" ca="1" si="522"/>
        <v>A</v>
      </c>
      <c r="M7515" s="11"/>
      <c r="N7515" s="11">
        <v>7514</v>
      </c>
      <c r="O7515" s="12">
        <f t="shared" ca="1" si="530"/>
        <v>2.6578678126988624</v>
      </c>
      <c r="P7515" s="12">
        <f t="shared" ca="1" si="531"/>
        <v>4.5717984534981468</v>
      </c>
      <c r="Q7515" s="11" t="str">
        <f t="shared" ca="1" si="523"/>
        <v>H</v>
      </c>
    </row>
    <row r="7516" spans="9:17" x14ac:dyDescent="0.25">
      <c r="I7516" s="11">
        <v>7515</v>
      </c>
      <c r="J7516" s="11">
        <f t="shared" ca="1" si="528"/>
        <v>0.34082493980825168</v>
      </c>
      <c r="K7516" s="11">
        <f t="shared" ca="1" si="529"/>
        <v>3.4517136542628855</v>
      </c>
      <c r="L7516" s="11" t="str">
        <f t="shared" ca="1" si="522"/>
        <v>H</v>
      </c>
      <c r="M7516" s="11"/>
      <c r="N7516" s="11">
        <v>7515</v>
      </c>
      <c r="O7516" s="12">
        <f t="shared" ca="1" si="530"/>
        <v>0.1596410169387687</v>
      </c>
      <c r="P7516" s="12">
        <f t="shared" ca="1" si="531"/>
        <v>0.34036443968822971</v>
      </c>
      <c r="Q7516" s="11" t="str">
        <f t="shared" ca="1" si="523"/>
        <v>H</v>
      </c>
    </row>
    <row r="7517" spans="9:17" x14ac:dyDescent="0.25">
      <c r="I7517" s="11">
        <v>7516</v>
      </c>
      <c r="J7517" s="11">
        <f t="shared" ca="1" si="528"/>
        <v>1.7356493836310469</v>
      </c>
      <c r="K7517" s="11">
        <f t="shared" ca="1" si="529"/>
        <v>3.9532685631348499</v>
      </c>
      <c r="L7517" s="11" t="str">
        <f t="shared" ca="1" si="522"/>
        <v>H</v>
      </c>
      <c r="M7517" s="11"/>
      <c r="N7517" s="11">
        <v>7516</v>
      </c>
      <c r="O7517" s="12">
        <f t="shared" ca="1" si="530"/>
        <v>0.30108927744084785</v>
      </c>
      <c r="P7517" s="12">
        <f t="shared" ca="1" si="531"/>
        <v>1.9011339571462897</v>
      </c>
      <c r="Q7517" s="11" t="str">
        <f t="shared" ca="1" si="523"/>
        <v>H</v>
      </c>
    </row>
    <row r="7518" spans="9:17" x14ac:dyDescent="0.25">
      <c r="I7518" s="11">
        <v>7517</v>
      </c>
      <c r="J7518" s="11">
        <f t="shared" ca="1" si="528"/>
        <v>1.6422451799443685</v>
      </c>
      <c r="K7518" s="11">
        <f t="shared" ca="1" si="529"/>
        <v>-1.5600867433797263</v>
      </c>
      <c r="L7518" s="11" t="str">
        <f t="shared" ca="1" si="522"/>
        <v>A</v>
      </c>
      <c r="M7518" s="11"/>
      <c r="N7518" s="11">
        <v>7517</v>
      </c>
      <c r="O7518" s="12">
        <f t="shared" ca="1" si="530"/>
        <v>0.29153695617492947</v>
      </c>
      <c r="P7518" s="12">
        <f t="shared" ca="1" si="531"/>
        <v>2.8627118069372361</v>
      </c>
      <c r="Q7518" s="11" t="str">
        <f t="shared" ca="1" si="523"/>
        <v>H</v>
      </c>
    </row>
    <row r="7519" spans="9:17" x14ac:dyDescent="0.25">
      <c r="I7519" s="11">
        <v>7518</v>
      </c>
      <c r="J7519" s="11">
        <f t="shared" ca="1" si="528"/>
        <v>2.2484003500318726</v>
      </c>
      <c r="K7519" s="11">
        <f t="shared" ca="1" si="529"/>
        <v>3.8901036972174281</v>
      </c>
      <c r="L7519" s="11" t="str">
        <f t="shared" ca="1" si="522"/>
        <v>H</v>
      </c>
      <c r="M7519" s="11"/>
      <c r="N7519" s="11">
        <v>7518</v>
      </c>
      <c r="O7519" s="12">
        <f t="shared" ca="1" si="530"/>
        <v>-0.27988603258275313</v>
      </c>
      <c r="P7519" s="12">
        <f t="shared" ca="1" si="531"/>
        <v>0.47492892529493103</v>
      </c>
      <c r="Q7519" s="11" t="str">
        <f t="shared" ca="1" si="523"/>
        <v>H</v>
      </c>
    </row>
    <row r="7520" spans="9:17" x14ac:dyDescent="0.25">
      <c r="I7520" s="11">
        <v>7519</v>
      </c>
      <c r="J7520" s="11">
        <f t="shared" ca="1" si="528"/>
        <v>0.19531677388555668</v>
      </c>
      <c r="K7520" s="11">
        <f t="shared" ca="1" si="529"/>
        <v>1.7837112063099425</v>
      </c>
      <c r="L7520" s="11" t="str">
        <f t="shared" ca="1" si="522"/>
        <v>H</v>
      </c>
      <c r="M7520" s="11"/>
      <c r="N7520" s="11">
        <v>7519</v>
      </c>
      <c r="O7520" s="12">
        <f t="shared" ca="1" si="530"/>
        <v>-0.39096432917443125</v>
      </c>
      <c r="P7520" s="12">
        <f t="shared" ca="1" si="531"/>
        <v>-0.54630434500048342</v>
      </c>
      <c r="Q7520" s="11" t="str">
        <f t="shared" ca="1" si="523"/>
        <v>A</v>
      </c>
    </row>
    <row r="7521" spans="9:17" x14ac:dyDescent="0.25">
      <c r="I7521" s="11">
        <v>7520</v>
      </c>
      <c r="J7521" s="11">
        <f t="shared" ca="1" si="528"/>
        <v>-0.67447290460952825</v>
      </c>
      <c r="K7521" s="11">
        <f t="shared" ca="1" si="529"/>
        <v>4.7988088502003912</v>
      </c>
      <c r="L7521" s="11" t="str">
        <f t="shared" ca="1" si="522"/>
        <v>H</v>
      </c>
      <c r="M7521" s="11"/>
      <c r="N7521" s="11">
        <v>7520</v>
      </c>
      <c r="O7521" s="12">
        <f t="shared" ca="1" si="530"/>
        <v>0.74996334935916642</v>
      </c>
      <c r="P7521" s="12">
        <f t="shared" ca="1" si="531"/>
        <v>1.1829318223962622</v>
      </c>
      <c r="Q7521" s="11" t="str">
        <f t="shared" ca="1" si="523"/>
        <v>H</v>
      </c>
    </row>
    <row r="7522" spans="9:17" x14ac:dyDescent="0.25">
      <c r="I7522" s="11">
        <v>7521</v>
      </c>
      <c r="J7522" s="11">
        <f t="shared" ca="1" si="528"/>
        <v>1.730063366934069</v>
      </c>
      <c r="K7522" s="11">
        <f t="shared" ca="1" si="529"/>
        <v>1.5042213969786398</v>
      </c>
      <c r="L7522" s="11" t="str">
        <f t="shared" ca="1" si="522"/>
        <v>A</v>
      </c>
      <c r="M7522" s="11"/>
      <c r="N7522" s="11">
        <v>7521</v>
      </c>
      <c r="O7522" s="12">
        <f t="shared" ca="1" si="530"/>
        <v>-0.40948973415177137</v>
      </c>
      <c r="P7522" s="12">
        <f t="shared" ca="1" si="531"/>
        <v>-0.96063066242775363</v>
      </c>
      <c r="Q7522" s="11" t="str">
        <f t="shared" ca="1" si="523"/>
        <v>A</v>
      </c>
    </row>
    <row r="7523" spans="9:17" x14ac:dyDescent="0.25">
      <c r="I7523" s="11">
        <v>7522</v>
      </c>
      <c r="J7523" s="11">
        <f t="shared" ca="1" si="528"/>
        <v>0.12073503721128909</v>
      </c>
      <c r="K7523" s="11">
        <f t="shared" ca="1" si="529"/>
        <v>0.25838092819914515</v>
      </c>
      <c r="L7523" s="11" t="str">
        <f t="shared" ca="1" si="522"/>
        <v>H</v>
      </c>
      <c r="M7523" s="11"/>
      <c r="N7523" s="11">
        <v>7522</v>
      </c>
      <c r="O7523" s="12">
        <f t="shared" ca="1" si="530"/>
        <v>-0.54921815331218737</v>
      </c>
      <c r="P7523" s="12">
        <f t="shared" ca="1" si="531"/>
        <v>-0.41322255328574742</v>
      </c>
      <c r="Q7523" s="11" t="str">
        <f t="shared" ca="1" si="523"/>
        <v>H</v>
      </c>
    </row>
    <row r="7524" spans="9:17" x14ac:dyDescent="0.25">
      <c r="I7524" s="11">
        <v>7523</v>
      </c>
      <c r="J7524" s="11">
        <f t="shared" ca="1" si="528"/>
        <v>-0.66838107352817999</v>
      </c>
      <c r="K7524" s="11">
        <f t="shared" ca="1" si="529"/>
        <v>1.1391022671052644</v>
      </c>
      <c r="L7524" s="11" t="str">
        <f t="shared" ca="1" si="522"/>
        <v>H</v>
      </c>
      <c r="M7524" s="11"/>
      <c r="N7524" s="11">
        <v>7523</v>
      </c>
      <c r="O7524" s="12">
        <f t="shared" ca="1" si="530"/>
        <v>0.84947775496364031</v>
      </c>
      <c r="P7524" s="12">
        <f t="shared" ca="1" si="531"/>
        <v>2.0640705059473525</v>
      </c>
      <c r="Q7524" s="11" t="str">
        <f t="shared" ca="1" si="523"/>
        <v>H</v>
      </c>
    </row>
    <row r="7525" spans="9:17" x14ac:dyDescent="0.25">
      <c r="I7525" s="11">
        <v>7524</v>
      </c>
      <c r="J7525" s="11">
        <f t="shared" ca="1" si="528"/>
        <v>0.3590790562477203</v>
      </c>
      <c r="K7525" s="11">
        <f t="shared" ca="1" si="529"/>
        <v>2.8010477401706222</v>
      </c>
      <c r="L7525" s="11" t="str">
        <f t="shared" ca="1" si="522"/>
        <v>H</v>
      </c>
      <c r="M7525" s="11"/>
      <c r="N7525" s="11">
        <v>7524</v>
      </c>
      <c r="O7525" s="12">
        <f t="shared" ca="1" si="530"/>
        <v>0.3380887681902407</v>
      </c>
      <c r="P7525" s="12">
        <f t="shared" ca="1" si="531"/>
        <v>1.0322635025407756E-2</v>
      </c>
      <c r="Q7525" s="11" t="str">
        <f t="shared" ca="1" si="523"/>
        <v>A</v>
      </c>
    </row>
    <row r="7526" spans="9:17" x14ac:dyDescent="0.25">
      <c r="I7526" s="11">
        <v>7525</v>
      </c>
      <c r="J7526" s="11">
        <f t="shared" ca="1" si="528"/>
        <v>3.6565712983548067</v>
      </c>
      <c r="K7526" s="11">
        <f t="shared" ca="1" si="529"/>
        <v>5.3605249043522027</v>
      </c>
      <c r="L7526" s="11" t="str">
        <f t="shared" ca="1" si="522"/>
        <v>H</v>
      </c>
      <c r="M7526" s="11"/>
      <c r="N7526" s="11">
        <v>7525</v>
      </c>
      <c r="O7526" s="12">
        <f t="shared" ca="1" si="530"/>
        <v>-6.1562128155998153E-2</v>
      </c>
      <c r="P7526" s="12">
        <f t="shared" ca="1" si="531"/>
        <v>4.0970031842184529</v>
      </c>
      <c r="Q7526" s="11" t="str">
        <f t="shared" ca="1" si="523"/>
        <v>H</v>
      </c>
    </row>
    <row r="7527" spans="9:17" x14ac:dyDescent="0.25">
      <c r="I7527" s="11">
        <v>7526</v>
      </c>
      <c r="J7527" s="11">
        <f t="shared" ca="1" si="528"/>
        <v>-0.33228187650944274</v>
      </c>
      <c r="K7527" s="11">
        <f t="shared" ca="1" si="529"/>
        <v>0.32944040512746953</v>
      </c>
      <c r="L7527" s="11" t="str">
        <f t="shared" ca="1" si="522"/>
        <v>H</v>
      </c>
      <c r="M7527" s="11"/>
      <c r="N7527" s="11">
        <v>7526</v>
      </c>
      <c r="O7527" s="12">
        <f t="shared" ca="1" si="530"/>
        <v>1.7076740053104933</v>
      </c>
      <c r="P7527" s="12">
        <f t="shared" ca="1" si="531"/>
        <v>-0.12161925765726611</v>
      </c>
      <c r="Q7527" s="11" t="str">
        <f t="shared" ca="1" si="523"/>
        <v>A</v>
      </c>
    </row>
    <row r="7528" spans="9:17" x14ac:dyDescent="0.25">
      <c r="I7528" s="11">
        <v>7527</v>
      </c>
      <c r="J7528" s="11">
        <f t="shared" ca="1" si="528"/>
        <v>1.8081173236498298</v>
      </c>
      <c r="K7528" s="11">
        <f t="shared" ca="1" si="529"/>
        <v>3.0778752929515454</v>
      </c>
      <c r="L7528" s="11" t="str">
        <f t="shared" ca="1" si="522"/>
        <v>H</v>
      </c>
      <c r="M7528" s="11"/>
      <c r="N7528" s="11">
        <v>7527</v>
      </c>
      <c r="O7528" s="12">
        <f t="shared" ca="1" si="530"/>
        <v>-1.1052262024550468</v>
      </c>
      <c r="P7528" s="12">
        <f t="shared" ca="1" si="531"/>
        <v>3.1663597448617637</v>
      </c>
      <c r="Q7528" s="11" t="str">
        <f t="shared" ca="1" si="523"/>
        <v>H</v>
      </c>
    </row>
    <row r="7529" spans="9:17" x14ac:dyDescent="0.25">
      <c r="I7529" s="11">
        <v>7528</v>
      </c>
      <c r="J7529" s="11">
        <f t="shared" ca="1" si="528"/>
        <v>4.109245897852448</v>
      </c>
      <c r="K7529" s="11">
        <f t="shared" ca="1" si="529"/>
        <v>1.1971203067027927</v>
      </c>
      <c r="L7529" s="11" t="str">
        <f t="shared" ca="1" si="522"/>
        <v>A</v>
      </c>
      <c r="M7529" s="11"/>
      <c r="N7529" s="11">
        <v>7528</v>
      </c>
      <c r="O7529" s="12">
        <f t="shared" ca="1" si="530"/>
        <v>-0.43952949663442586</v>
      </c>
      <c r="P7529" s="12">
        <f t="shared" ca="1" si="531"/>
        <v>3.1107495722992873E-2</v>
      </c>
      <c r="Q7529" s="11" t="str">
        <f t="shared" ca="1" si="523"/>
        <v>H</v>
      </c>
    </row>
    <row r="7530" spans="9:17" x14ac:dyDescent="0.25">
      <c r="I7530" s="11">
        <v>7529</v>
      </c>
      <c r="J7530" s="11">
        <f t="shared" ca="1" si="528"/>
        <v>2.0709308349711257</v>
      </c>
      <c r="K7530" s="11">
        <f t="shared" ca="1" si="529"/>
        <v>3.8104533741120958</v>
      </c>
      <c r="L7530" s="11" t="str">
        <f t="shared" ca="1" si="522"/>
        <v>H</v>
      </c>
      <c r="M7530" s="11"/>
      <c r="N7530" s="11">
        <v>7529</v>
      </c>
      <c r="O7530" s="12">
        <f t="shared" ca="1" si="530"/>
        <v>1.3831881622555964</v>
      </c>
      <c r="P7530" s="12">
        <f t="shared" ca="1" si="531"/>
        <v>1.3508462844280105</v>
      </c>
      <c r="Q7530" s="11" t="str">
        <f t="shared" ca="1" si="523"/>
        <v>A</v>
      </c>
    </row>
    <row r="7531" spans="9:17" x14ac:dyDescent="0.25">
      <c r="I7531" s="11">
        <v>7530</v>
      </c>
      <c r="J7531" s="11">
        <f t="shared" ca="1" si="528"/>
        <v>1.2480431832487024</v>
      </c>
      <c r="K7531" s="11">
        <f t="shared" ca="1" si="529"/>
        <v>0.89712539063811114</v>
      </c>
      <c r="L7531" s="11" t="str">
        <f t="shared" ca="1" si="522"/>
        <v>A</v>
      </c>
      <c r="M7531" s="11"/>
      <c r="N7531" s="11">
        <v>7530</v>
      </c>
      <c r="O7531" s="12">
        <f t="shared" ca="1" si="530"/>
        <v>-0.51372530215092405</v>
      </c>
      <c r="P7531" s="12">
        <f t="shared" ca="1" si="531"/>
        <v>1.2696899396309456</v>
      </c>
      <c r="Q7531" s="11" t="str">
        <f t="shared" ca="1" si="523"/>
        <v>H</v>
      </c>
    </row>
    <row r="7532" spans="9:17" x14ac:dyDescent="0.25">
      <c r="I7532" s="11">
        <v>7531</v>
      </c>
      <c r="J7532" s="11">
        <f t="shared" ca="1" si="528"/>
        <v>0.47705831934065707</v>
      </c>
      <c r="K7532" s="11">
        <f t="shared" ca="1" si="529"/>
        <v>0.69313844032907235</v>
      </c>
      <c r="L7532" s="11" t="str">
        <f t="shared" ca="1" si="522"/>
        <v>H</v>
      </c>
      <c r="M7532" s="11"/>
      <c r="N7532" s="11">
        <v>7531</v>
      </c>
      <c r="O7532" s="12">
        <f t="shared" ca="1" si="530"/>
        <v>2.5187657036880964</v>
      </c>
      <c r="P7532" s="12">
        <f t="shared" ca="1" si="531"/>
        <v>1.431481372197406</v>
      </c>
      <c r="Q7532" s="11" t="str">
        <f t="shared" ca="1" si="523"/>
        <v>A</v>
      </c>
    </row>
    <row r="7533" spans="9:17" x14ac:dyDescent="0.25">
      <c r="I7533" s="11">
        <v>7532</v>
      </c>
      <c r="J7533" s="11">
        <f t="shared" ca="1" si="528"/>
        <v>0.50350352204032278</v>
      </c>
      <c r="K7533" s="11">
        <f t="shared" ca="1" si="529"/>
        <v>5.0131450891356133</v>
      </c>
      <c r="L7533" s="11" t="str">
        <f t="shared" ca="1" si="522"/>
        <v>H</v>
      </c>
      <c r="M7533" s="11"/>
      <c r="N7533" s="11">
        <v>7532</v>
      </c>
      <c r="O7533" s="12">
        <f t="shared" ca="1" si="530"/>
        <v>0.25045892630361777</v>
      </c>
      <c r="P7533" s="12">
        <f t="shared" ca="1" si="531"/>
        <v>1.1484964522605765</v>
      </c>
      <c r="Q7533" s="11" t="str">
        <f t="shared" ca="1" si="523"/>
        <v>H</v>
      </c>
    </row>
    <row r="7534" spans="9:17" x14ac:dyDescent="0.25">
      <c r="I7534" s="11">
        <v>7533</v>
      </c>
      <c r="J7534" s="11">
        <f t="shared" ca="1" si="528"/>
        <v>0.64511362240288594</v>
      </c>
      <c r="K7534" s="11">
        <f t="shared" ca="1" si="529"/>
        <v>3.6404834792924907</v>
      </c>
      <c r="L7534" s="11" t="str">
        <f t="shared" ca="1" si="522"/>
        <v>H</v>
      </c>
      <c r="M7534" s="11"/>
      <c r="N7534" s="11">
        <v>7533</v>
      </c>
      <c r="O7534" s="12">
        <f t="shared" ca="1" si="530"/>
        <v>0.86563871609948584</v>
      </c>
      <c r="P7534" s="12">
        <f t="shared" ca="1" si="531"/>
        <v>2.0271271917587916</v>
      </c>
      <c r="Q7534" s="11" t="str">
        <f t="shared" ca="1" si="523"/>
        <v>H</v>
      </c>
    </row>
    <row r="7535" spans="9:17" x14ac:dyDescent="0.25">
      <c r="I7535" s="11">
        <v>7534</v>
      </c>
      <c r="J7535" s="11">
        <f t="shared" ca="1" si="528"/>
        <v>0.52869162450823648</v>
      </c>
      <c r="K7535" s="11">
        <f t="shared" ca="1" si="529"/>
        <v>6.1059111391190779</v>
      </c>
      <c r="L7535" s="11" t="str">
        <f t="shared" ca="1" si="522"/>
        <v>H</v>
      </c>
      <c r="M7535" s="11"/>
      <c r="N7535" s="11">
        <v>7534</v>
      </c>
      <c r="O7535" s="12">
        <f t="shared" ca="1" si="530"/>
        <v>-0.1581825324637447</v>
      </c>
      <c r="P7535" s="12">
        <f t="shared" ca="1" si="531"/>
        <v>4.2071531935262527</v>
      </c>
      <c r="Q7535" s="11" t="str">
        <f t="shared" ca="1" si="523"/>
        <v>H</v>
      </c>
    </row>
    <row r="7536" spans="9:17" x14ac:dyDescent="0.25">
      <c r="I7536" s="11">
        <v>7535</v>
      </c>
      <c r="J7536" s="11">
        <f t="shared" ca="1" si="528"/>
        <v>2.4489413129574866E-2</v>
      </c>
      <c r="K7536" s="11">
        <f t="shared" ca="1" si="529"/>
        <v>2.3880314855965028</v>
      </c>
      <c r="L7536" s="11" t="str">
        <f t="shared" ca="1" si="522"/>
        <v>H</v>
      </c>
      <c r="M7536" s="11"/>
      <c r="N7536" s="11">
        <v>7535</v>
      </c>
      <c r="O7536" s="12">
        <f t="shared" ca="1" si="530"/>
        <v>2.0126197698691168</v>
      </c>
      <c r="P7536" s="12">
        <f t="shared" ca="1" si="531"/>
        <v>0.60870958273077469</v>
      </c>
      <c r="Q7536" s="11" t="str">
        <f t="shared" ca="1" si="523"/>
        <v>A</v>
      </c>
    </row>
    <row r="7537" spans="9:17" x14ac:dyDescent="0.25">
      <c r="I7537" s="11">
        <v>7536</v>
      </c>
      <c r="J7537" s="11">
        <f t="shared" ca="1" si="528"/>
        <v>0.89812101139200617</v>
      </c>
      <c r="K7537" s="11">
        <f t="shared" ca="1" si="529"/>
        <v>0.11093655907595101</v>
      </c>
      <c r="L7537" s="11" t="str">
        <f t="shared" ca="1" si="522"/>
        <v>A</v>
      </c>
      <c r="M7537" s="11"/>
      <c r="N7537" s="11">
        <v>7536</v>
      </c>
      <c r="O7537" s="12">
        <f t="shared" ca="1" si="530"/>
        <v>-0.52694134945249416</v>
      </c>
      <c r="P7537" s="12">
        <f t="shared" ca="1" si="531"/>
        <v>3.2619114946364345</v>
      </c>
      <c r="Q7537" s="11" t="str">
        <f t="shared" ca="1" si="523"/>
        <v>H</v>
      </c>
    </row>
    <row r="7538" spans="9:17" x14ac:dyDescent="0.25">
      <c r="I7538" s="11">
        <v>7537</v>
      </c>
      <c r="J7538" s="11">
        <f t="shared" ca="1" si="528"/>
        <v>0.71341375541071061</v>
      </c>
      <c r="K7538" s="11">
        <f t="shared" ca="1" si="529"/>
        <v>0.95317920094946929</v>
      </c>
      <c r="L7538" s="11" t="str">
        <f t="shared" ca="1" si="522"/>
        <v>H</v>
      </c>
      <c r="M7538" s="11"/>
      <c r="N7538" s="11">
        <v>7537</v>
      </c>
      <c r="O7538" s="12">
        <f t="shared" ca="1" si="530"/>
        <v>-2.3587753979204984E-2</v>
      </c>
      <c r="P7538" s="12">
        <f t="shared" ca="1" si="531"/>
        <v>3.3088120299354604</v>
      </c>
      <c r="Q7538" s="11" t="str">
        <f t="shared" ca="1" si="523"/>
        <v>H</v>
      </c>
    </row>
    <row r="7539" spans="9:17" x14ac:dyDescent="0.25">
      <c r="I7539" s="11">
        <v>7538</v>
      </c>
      <c r="J7539" s="11">
        <f t="shared" ca="1" si="528"/>
        <v>-0.51473627908461095</v>
      </c>
      <c r="K7539" s="11">
        <f t="shared" ca="1" si="529"/>
        <v>0.43910061069521178</v>
      </c>
      <c r="L7539" s="11" t="str">
        <f t="shared" ca="1" si="522"/>
        <v>H</v>
      </c>
      <c r="M7539" s="11"/>
      <c r="N7539" s="11">
        <v>7538</v>
      </c>
      <c r="O7539" s="12">
        <f t="shared" ca="1" si="530"/>
        <v>-0.29650986136890767</v>
      </c>
      <c r="P7539" s="12">
        <f t="shared" ca="1" si="531"/>
        <v>-0.95587787979874683</v>
      </c>
      <c r="Q7539" s="11" t="str">
        <f t="shared" ca="1" si="523"/>
        <v>A</v>
      </c>
    </row>
    <row r="7540" spans="9:17" x14ac:dyDescent="0.25">
      <c r="I7540" s="11">
        <v>7539</v>
      </c>
      <c r="J7540" s="11">
        <f t="shared" ca="1" si="528"/>
        <v>1.5830825789969767</v>
      </c>
      <c r="K7540" s="11">
        <f t="shared" ca="1" si="529"/>
        <v>2.2785901165613787</v>
      </c>
      <c r="L7540" s="11" t="str">
        <f t="shared" ca="1" si="522"/>
        <v>H</v>
      </c>
      <c r="M7540" s="11"/>
      <c r="N7540" s="11">
        <v>7539</v>
      </c>
      <c r="O7540" s="12">
        <f t="shared" ca="1" si="530"/>
        <v>1.7369969168415387</v>
      </c>
      <c r="P7540" s="12">
        <f t="shared" ca="1" si="531"/>
        <v>0.71845087713947808</v>
      </c>
      <c r="Q7540" s="11" t="str">
        <f t="shared" ca="1" si="523"/>
        <v>A</v>
      </c>
    </row>
    <row r="7541" spans="9:17" x14ac:dyDescent="0.25">
      <c r="I7541" s="11">
        <v>7540</v>
      </c>
      <c r="J7541" s="11">
        <f t="shared" ca="1" si="528"/>
        <v>0.48838957095934671</v>
      </c>
      <c r="K7541" s="11">
        <f t="shared" ca="1" si="529"/>
        <v>1.2843891163370089</v>
      </c>
      <c r="L7541" s="11" t="str">
        <f t="shared" ca="1" si="522"/>
        <v>H</v>
      </c>
      <c r="M7541" s="11"/>
      <c r="N7541" s="11">
        <v>7540</v>
      </c>
      <c r="O7541" s="12">
        <f t="shared" ca="1" si="530"/>
        <v>-1.7688912363822042</v>
      </c>
      <c r="P7541" s="12">
        <f t="shared" ca="1" si="531"/>
        <v>0.71265549620425295</v>
      </c>
      <c r="Q7541" s="11" t="str">
        <f t="shared" ca="1" si="523"/>
        <v>H</v>
      </c>
    </row>
    <row r="7542" spans="9:17" x14ac:dyDescent="0.25">
      <c r="I7542" s="11">
        <v>7541</v>
      </c>
      <c r="J7542" s="11">
        <f t="shared" ca="1" si="528"/>
        <v>0.47221314274833731</v>
      </c>
      <c r="K7542" s="11">
        <f t="shared" ca="1" si="529"/>
        <v>4.0479767386869181</v>
      </c>
      <c r="L7542" s="11" t="str">
        <f t="shared" ca="1" si="522"/>
        <v>H</v>
      </c>
      <c r="M7542" s="11"/>
      <c r="N7542" s="11">
        <v>7541</v>
      </c>
      <c r="O7542" s="12">
        <f t="shared" ca="1" si="530"/>
        <v>0.50696699335103668</v>
      </c>
      <c r="P7542" s="12">
        <f t="shared" ca="1" si="531"/>
        <v>1.2066914191365246</v>
      </c>
      <c r="Q7542" s="11" t="str">
        <f t="shared" ca="1" si="523"/>
        <v>H</v>
      </c>
    </row>
    <row r="7543" spans="9:17" x14ac:dyDescent="0.25">
      <c r="I7543" s="11">
        <v>7542</v>
      </c>
      <c r="J7543" s="11">
        <f t="shared" ca="1" si="528"/>
        <v>1.2038871419627939</v>
      </c>
      <c r="K7543" s="11">
        <f t="shared" ca="1" si="529"/>
        <v>2.2465088922756165</v>
      </c>
      <c r="L7543" s="11" t="str">
        <f t="shared" ca="1" si="522"/>
        <v>H</v>
      </c>
      <c r="M7543" s="11"/>
      <c r="N7543" s="11">
        <v>7542</v>
      </c>
      <c r="O7543" s="12">
        <f t="shared" ca="1" si="530"/>
        <v>0.82438664693635233</v>
      </c>
      <c r="P7543" s="12">
        <f t="shared" ca="1" si="531"/>
        <v>-0.66747981583020977</v>
      </c>
      <c r="Q7543" s="11" t="str">
        <f t="shared" ca="1" si="523"/>
        <v>A</v>
      </c>
    </row>
    <row r="7544" spans="9:17" x14ac:dyDescent="0.25">
      <c r="I7544" s="11">
        <v>7543</v>
      </c>
      <c r="J7544" s="11">
        <f t="shared" ca="1" si="528"/>
        <v>1.5716477439730374</v>
      </c>
      <c r="K7544" s="11">
        <f t="shared" ca="1" si="529"/>
        <v>2.5162214101870282</v>
      </c>
      <c r="L7544" s="11" t="str">
        <f t="shared" ca="1" si="522"/>
        <v>H</v>
      </c>
      <c r="M7544" s="11"/>
      <c r="N7544" s="11">
        <v>7543</v>
      </c>
      <c r="O7544" s="12">
        <f t="shared" ca="1" si="530"/>
        <v>2.0730336125472002</v>
      </c>
      <c r="P7544" s="12">
        <f t="shared" ca="1" si="531"/>
        <v>1.8655222988776676</v>
      </c>
      <c r="Q7544" s="11" t="str">
        <f t="shared" ca="1" si="523"/>
        <v>A</v>
      </c>
    </row>
    <row r="7545" spans="9:17" x14ac:dyDescent="0.25">
      <c r="I7545" s="11">
        <v>7544</v>
      </c>
      <c r="J7545" s="11">
        <f t="shared" ca="1" si="528"/>
        <v>2.1732185658855974</v>
      </c>
      <c r="K7545" s="11">
        <f t="shared" ca="1" si="529"/>
        <v>-0.41300528222291044</v>
      </c>
      <c r="L7545" s="11" t="str">
        <f t="shared" ca="1" si="522"/>
        <v>A</v>
      </c>
      <c r="M7545" s="11"/>
      <c r="N7545" s="11">
        <v>7544</v>
      </c>
      <c r="O7545" s="12">
        <f t="shared" ca="1" si="530"/>
        <v>1.2283806782326332</v>
      </c>
      <c r="P7545" s="12">
        <f t="shared" ca="1" si="531"/>
        <v>2.8399839914712652</v>
      </c>
      <c r="Q7545" s="11" t="str">
        <f t="shared" ca="1" si="523"/>
        <v>H</v>
      </c>
    </row>
    <row r="7546" spans="9:17" x14ac:dyDescent="0.25">
      <c r="I7546" s="11">
        <v>7545</v>
      </c>
      <c r="J7546" s="11">
        <f t="shared" ca="1" si="528"/>
        <v>-0.1699669824536717</v>
      </c>
      <c r="K7546" s="11">
        <f t="shared" ca="1" si="529"/>
        <v>0.25666755943022146</v>
      </c>
      <c r="L7546" s="11" t="str">
        <f t="shared" ca="1" si="522"/>
        <v>H</v>
      </c>
      <c r="M7546" s="11"/>
      <c r="N7546" s="11">
        <v>7545</v>
      </c>
      <c r="O7546" s="12">
        <f t="shared" ca="1" si="530"/>
        <v>-1.2265565690107674</v>
      </c>
      <c r="P7546" s="12">
        <f t="shared" ca="1" si="531"/>
        <v>-1.2518559269726728</v>
      </c>
      <c r="Q7546" s="11" t="str">
        <f t="shared" ca="1" si="523"/>
        <v>A</v>
      </c>
    </row>
    <row r="7547" spans="9:17" x14ac:dyDescent="0.25">
      <c r="I7547" s="11">
        <v>7546</v>
      </c>
      <c r="J7547" s="11">
        <f t="shared" ca="1" si="528"/>
        <v>0.74527387997307604</v>
      </c>
      <c r="K7547" s="11">
        <f t="shared" ca="1" si="529"/>
        <v>1.2088381666251193</v>
      </c>
      <c r="L7547" s="11" t="str">
        <f t="shared" ca="1" si="522"/>
        <v>H</v>
      </c>
      <c r="M7547" s="11"/>
      <c r="N7547" s="11">
        <v>7546</v>
      </c>
      <c r="O7547" s="12">
        <f t="shared" ca="1" si="530"/>
        <v>3.244055487062486E-2</v>
      </c>
      <c r="P7547" s="12">
        <f t="shared" ca="1" si="531"/>
        <v>3.2983646413088281</v>
      </c>
      <c r="Q7547" s="11" t="str">
        <f t="shared" ca="1" si="523"/>
        <v>H</v>
      </c>
    </row>
    <row r="7548" spans="9:17" x14ac:dyDescent="0.25">
      <c r="I7548" s="11">
        <v>7547</v>
      </c>
      <c r="J7548" s="11">
        <f t="shared" ca="1" si="528"/>
        <v>0.92701436484827027</v>
      </c>
      <c r="K7548" s="11">
        <f t="shared" ca="1" si="529"/>
        <v>1.2396300489682441</v>
      </c>
      <c r="L7548" s="11" t="str">
        <f t="shared" ca="1" si="522"/>
        <v>H</v>
      </c>
      <c r="M7548" s="11"/>
      <c r="N7548" s="11">
        <v>7547</v>
      </c>
      <c r="O7548" s="12">
        <f t="shared" ca="1" si="530"/>
        <v>1.5668033655211933</v>
      </c>
      <c r="P7548" s="12">
        <f t="shared" ca="1" si="531"/>
        <v>3.9494649247166738</v>
      </c>
      <c r="Q7548" s="11" t="str">
        <f t="shared" ca="1" si="523"/>
        <v>H</v>
      </c>
    </row>
    <row r="7549" spans="9:17" x14ac:dyDescent="0.25">
      <c r="I7549" s="11">
        <v>7548</v>
      </c>
      <c r="J7549" s="11">
        <f t="shared" ca="1" si="528"/>
        <v>0.96901398912368542</v>
      </c>
      <c r="K7549" s="11">
        <f t="shared" ca="1" si="529"/>
        <v>1.9576624225191279</v>
      </c>
      <c r="L7549" s="11" t="str">
        <f t="shared" ca="1" si="522"/>
        <v>H</v>
      </c>
      <c r="M7549" s="11"/>
      <c r="N7549" s="11">
        <v>7548</v>
      </c>
      <c r="O7549" s="12">
        <f t="shared" ca="1" si="530"/>
        <v>1.0607295443794538</v>
      </c>
      <c r="P7549" s="12">
        <f t="shared" ca="1" si="531"/>
        <v>2.3527992826993094</v>
      </c>
      <c r="Q7549" s="11" t="str">
        <f t="shared" ca="1" si="523"/>
        <v>H</v>
      </c>
    </row>
    <row r="7550" spans="9:17" x14ac:dyDescent="0.25">
      <c r="I7550" s="11">
        <v>7549</v>
      </c>
      <c r="J7550" s="11">
        <f t="shared" ca="1" si="528"/>
        <v>0.22337889350019158</v>
      </c>
      <c r="K7550" s="11">
        <f t="shared" ca="1" si="529"/>
        <v>2.1016272084602168</v>
      </c>
      <c r="L7550" s="11" t="str">
        <f t="shared" ca="1" si="522"/>
        <v>H</v>
      </c>
      <c r="M7550" s="11"/>
      <c r="N7550" s="11">
        <v>7549</v>
      </c>
      <c r="O7550" s="12">
        <f t="shared" ca="1" si="530"/>
        <v>-0.36005854381984337</v>
      </c>
      <c r="P7550" s="12">
        <f t="shared" ca="1" si="531"/>
        <v>3.2946538965479593</v>
      </c>
      <c r="Q7550" s="11" t="str">
        <f t="shared" ca="1" si="523"/>
        <v>H</v>
      </c>
    </row>
    <row r="7551" spans="9:17" x14ac:dyDescent="0.25">
      <c r="I7551" s="11">
        <v>7550</v>
      </c>
      <c r="J7551" s="11">
        <f t="shared" ca="1" si="528"/>
        <v>0.79744437860409034</v>
      </c>
      <c r="K7551" s="11">
        <f t="shared" ca="1" si="529"/>
        <v>0.8576329483768208</v>
      </c>
      <c r="L7551" s="11" t="str">
        <f t="shared" ca="1" si="522"/>
        <v>H</v>
      </c>
      <c r="M7551" s="11"/>
      <c r="N7551" s="11">
        <v>7550</v>
      </c>
      <c r="O7551" s="12">
        <f t="shared" ca="1" si="530"/>
        <v>0.33959855614496692</v>
      </c>
      <c r="P7551" s="12">
        <f t="shared" ca="1" si="531"/>
        <v>-0.86528529103525487</v>
      </c>
      <c r="Q7551" s="11" t="str">
        <f t="shared" ca="1" si="523"/>
        <v>A</v>
      </c>
    </row>
    <row r="7552" spans="9:17" x14ac:dyDescent="0.25">
      <c r="I7552" s="11">
        <v>7551</v>
      </c>
      <c r="J7552" s="11">
        <f t="shared" ca="1" si="528"/>
        <v>-9.3581448599247108E-2</v>
      </c>
      <c r="K7552" s="11">
        <f t="shared" ca="1" si="529"/>
        <v>1.5673377139222588</v>
      </c>
      <c r="L7552" s="11" t="str">
        <f t="shared" ca="1" si="522"/>
        <v>H</v>
      </c>
      <c r="M7552" s="11"/>
      <c r="N7552" s="11">
        <v>7551</v>
      </c>
      <c r="O7552" s="12">
        <f t="shared" ca="1" si="530"/>
        <v>-0.9268192880042192</v>
      </c>
      <c r="P7552" s="12">
        <f t="shared" ca="1" si="531"/>
        <v>0.91373557649007631</v>
      </c>
      <c r="Q7552" s="11" t="str">
        <f t="shared" ca="1" si="523"/>
        <v>H</v>
      </c>
    </row>
    <row r="7553" spans="9:17" x14ac:dyDescent="0.25">
      <c r="I7553" s="11">
        <v>7552</v>
      </c>
      <c r="J7553" s="11">
        <f t="shared" ca="1" si="528"/>
        <v>-0.62552290830228474</v>
      </c>
      <c r="K7553" s="11">
        <f t="shared" ca="1" si="529"/>
        <v>3.0277717655979632</v>
      </c>
      <c r="L7553" s="11" t="str">
        <f t="shared" ca="1" si="522"/>
        <v>H</v>
      </c>
      <c r="M7553" s="11"/>
      <c r="N7553" s="11">
        <v>7552</v>
      </c>
      <c r="O7553" s="12">
        <f t="shared" ca="1" si="530"/>
        <v>1.612213012565946</v>
      </c>
      <c r="P7553" s="12">
        <f t="shared" ca="1" si="531"/>
        <v>-0.9068119997199795</v>
      </c>
      <c r="Q7553" s="11" t="str">
        <f t="shared" ca="1" si="523"/>
        <v>A</v>
      </c>
    </row>
    <row r="7554" spans="9:17" x14ac:dyDescent="0.25">
      <c r="I7554" s="11">
        <v>7553</v>
      </c>
      <c r="J7554" s="11">
        <f t="shared" ca="1" si="528"/>
        <v>2.9578497406835247</v>
      </c>
      <c r="K7554" s="11">
        <f t="shared" ca="1" si="529"/>
        <v>3.4746344069292205</v>
      </c>
      <c r="L7554" s="11" t="str">
        <f t="shared" ca="1" si="522"/>
        <v>H</v>
      </c>
      <c r="M7554" s="11"/>
      <c r="N7554" s="11">
        <v>7553</v>
      </c>
      <c r="O7554" s="12">
        <f t="shared" ca="1" si="530"/>
        <v>0.48526655854659845</v>
      </c>
      <c r="P7554" s="12">
        <f t="shared" ca="1" si="531"/>
        <v>-1.7652722120749496</v>
      </c>
      <c r="Q7554" s="11" t="str">
        <f t="shared" ca="1" si="523"/>
        <v>A</v>
      </c>
    </row>
    <row r="7555" spans="9:17" x14ac:dyDescent="0.25">
      <c r="I7555" s="11">
        <v>7554</v>
      </c>
      <c r="J7555" s="11">
        <f t="shared" ref="J7555:J7618" ca="1" si="532">NORMINV(RAND(), $D$3,$F$3)</f>
        <v>1.8779221475670922</v>
      </c>
      <c r="K7555" s="11">
        <f t="shared" ref="K7555:K7618" ca="1" si="533">NORMINV(RAND(), $D$2,$F$2)</f>
        <v>-0.18991814915371963</v>
      </c>
      <c r="L7555" s="11" t="str">
        <f t="shared" ca="1" si="522"/>
        <v>A</v>
      </c>
      <c r="M7555" s="11"/>
      <c r="N7555" s="11">
        <v>7554</v>
      </c>
      <c r="O7555" s="12">
        <f t="shared" ref="O7555:O7618" ca="1" si="534">NORMINV(RAND(), $D$11,$F$11)</f>
        <v>0.13285145894629313</v>
      </c>
      <c r="P7555" s="12">
        <f t="shared" ref="P7555:P7618" ca="1" si="535">NORMINV(RAND(), $D$10,$F$10)</f>
        <v>-2.3482440668067217</v>
      </c>
      <c r="Q7555" s="11" t="str">
        <f t="shared" ca="1" si="523"/>
        <v>A</v>
      </c>
    </row>
    <row r="7556" spans="9:17" x14ac:dyDescent="0.25">
      <c r="I7556" s="11">
        <v>7555</v>
      </c>
      <c r="J7556" s="11">
        <f t="shared" ca="1" si="532"/>
        <v>1.1109542768885334</v>
      </c>
      <c r="K7556" s="11">
        <f t="shared" ca="1" si="533"/>
        <v>7.0409567630499073</v>
      </c>
      <c r="L7556" s="11" t="str">
        <f t="shared" ca="1" si="522"/>
        <v>H</v>
      </c>
      <c r="M7556" s="11"/>
      <c r="N7556" s="11">
        <v>7555</v>
      </c>
      <c r="O7556" s="12">
        <f t="shared" ca="1" si="534"/>
        <v>0.44597763054240891</v>
      </c>
      <c r="P7556" s="12">
        <f t="shared" ca="1" si="535"/>
        <v>-0.99210187993964016</v>
      </c>
      <c r="Q7556" s="11" t="str">
        <f t="shared" ca="1" si="523"/>
        <v>A</v>
      </c>
    </row>
    <row r="7557" spans="9:17" x14ac:dyDescent="0.25">
      <c r="I7557" s="11">
        <v>7556</v>
      </c>
      <c r="J7557" s="11">
        <f t="shared" ca="1" si="532"/>
        <v>3.0590295988511635</v>
      </c>
      <c r="K7557" s="11">
        <f t="shared" ca="1" si="533"/>
        <v>7.9116532321434896E-3</v>
      </c>
      <c r="L7557" s="11" t="str">
        <f t="shared" ca="1" si="522"/>
        <v>A</v>
      </c>
      <c r="M7557" s="11"/>
      <c r="N7557" s="11">
        <v>7556</v>
      </c>
      <c r="O7557" s="12">
        <f t="shared" ca="1" si="534"/>
        <v>2.0492865099339168</v>
      </c>
      <c r="P7557" s="12">
        <f t="shared" ca="1" si="535"/>
        <v>0.11504121969199943</v>
      </c>
      <c r="Q7557" s="11" t="str">
        <f t="shared" ca="1" si="523"/>
        <v>A</v>
      </c>
    </row>
    <row r="7558" spans="9:17" x14ac:dyDescent="0.25">
      <c r="I7558" s="11">
        <v>7557</v>
      </c>
      <c r="J7558" s="11">
        <f t="shared" ca="1" si="532"/>
        <v>-0.21776052923315936</v>
      </c>
      <c r="K7558" s="11">
        <f t="shared" ca="1" si="533"/>
        <v>2.7851129228480977</v>
      </c>
      <c r="L7558" s="11" t="str">
        <f t="shared" ca="1" si="522"/>
        <v>H</v>
      </c>
      <c r="M7558" s="11"/>
      <c r="N7558" s="11">
        <v>7557</v>
      </c>
      <c r="O7558" s="12">
        <f t="shared" ca="1" si="534"/>
        <v>2.5261425215490902</v>
      </c>
      <c r="P7558" s="12">
        <f t="shared" ca="1" si="535"/>
        <v>0.19532147272341449</v>
      </c>
      <c r="Q7558" s="11" t="str">
        <f t="shared" ca="1" si="523"/>
        <v>A</v>
      </c>
    </row>
    <row r="7559" spans="9:17" x14ac:dyDescent="0.25">
      <c r="I7559" s="11">
        <v>7558</v>
      </c>
      <c r="J7559" s="11">
        <f t="shared" ca="1" si="532"/>
        <v>2.1833621619015191</v>
      </c>
      <c r="K7559" s="11">
        <f t="shared" ca="1" si="533"/>
        <v>2.3261451051588709</v>
      </c>
      <c r="L7559" s="11" t="str">
        <f t="shared" ca="1" si="522"/>
        <v>H</v>
      </c>
      <c r="M7559" s="11"/>
      <c r="N7559" s="11">
        <v>7558</v>
      </c>
      <c r="O7559" s="12">
        <f t="shared" ca="1" si="534"/>
        <v>1.6552955051492459</v>
      </c>
      <c r="P7559" s="12">
        <f t="shared" ca="1" si="535"/>
        <v>-0.73866970655582342</v>
      </c>
      <c r="Q7559" s="11" t="str">
        <f t="shared" ca="1" si="523"/>
        <v>A</v>
      </c>
    </row>
    <row r="7560" spans="9:17" x14ac:dyDescent="0.25">
      <c r="I7560" s="11">
        <v>7559</v>
      </c>
      <c r="J7560" s="11">
        <f t="shared" ca="1" si="532"/>
        <v>0.41515026617962136</v>
      </c>
      <c r="K7560" s="11">
        <f t="shared" ca="1" si="533"/>
        <v>2.1390033943490665</v>
      </c>
      <c r="L7560" s="11" t="str">
        <f t="shared" ca="1" si="522"/>
        <v>H</v>
      </c>
      <c r="M7560" s="11"/>
      <c r="N7560" s="11">
        <v>7559</v>
      </c>
      <c r="O7560" s="12">
        <f t="shared" ca="1" si="534"/>
        <v>1.204597875813705</v>
      </c>
      <c r="P7560" s="12">
        <f t="shared" ca="1" si="535"/>
        <v>3.0153093592940179</v>
      </c>
      <c r="Q7560" s="11" t="str">
        <f t="shared" ca="1" si="523"/>
        <v>H</v>
      </c>
    </row>
    <row r="7561" spans="9:17" x14ac:dyDescent="0.25">
      <c r="I7561" s="11">
        <v>7560</v>
      </c>
      <c r="J7561" s="11">
        <f t="shared" ca="1" si="532"/>
        <v>-1.1335358779212963</v>
      </c>
      <c r="K7561" s="11">
        <f t="shared" ca="1" si="533"/>
        <v>2.3278215988235611</v>
      </c>
      <c r="L7561" s="11" t="str">
        <f t="shared" ca="1" si="522"/>
        <v>H</v>
      </c>
      <c r="M7561" s="11"/>
      <c r="N7561" s="11">
        <v>7560</v>
      </c>
      <c r="O7561" s="12">
        <f t="shared" ca="1" si="534"/>
        <v>-0.47616509641719273</v>
      </c>
      <c r="P7561" s="12">
        <f t="shared" ca="1" si="535"/>
        <v>1.4562002243197778</v>
      </c>
      <c r="Q7561" s="11" t="str">
        <f t="shared" ca="1" si="523"/>
        <v>H</v>
      </c>
    </row>
    <row r="7562" spans="9:17" x14ac:dyDescent="0.25">
      <c r="I7562" s="11">
        <v>7561</v>
      </c>
      <c r="J7562" s="11">
        <f t="shared" ca="1" si="532"/>
        <v>3.0059871723996219</v>
      </c>
      <c r="K7562" s="11">
        <f t="shared" ca="1" si="533"/>
        <v>-1.2497970349006011</v>
      </c>
      <c r="L7562" s="11" t="str">
        <f t="shared" ca="1" si="522"/>
        <v>A</v>
      </c>
      <c r="M7562" s="11"/>
      <c r="N7562" s="11">
        <v>7561</v>
      </c>
      <c r="O7562" s="12">
        <f t="shared" ca="1" si="534"/>
        <v>0.40976625311435178</v>
      </c>
      <c r="P7562" s="12">
        <f t="shared" ca="1" si="535"/>
        <v>2.554112646661725</v>
      </c>
      <c r="Q7562" s="11" t="str">
        <f t="shared" ca="1" si="523"/>
        <v>H</v>
      </c>
    </row>
    <row r="7563" spans="9:17" x14ac:dyDescent="0.25">
      <c r="I7563" s="11">
        <v>7562</v>
      </c>
      <c r="J7563" s="11">
        <f t="shared" ca="1" si="532"/>
        <v>0.50132296035532331</v>
      </c>
      <c r="K7563" s="11">
        <f t="shared" ca="1" si="533"/>
        <v>5.0301017855373074</v>
      </c>
      <c r="L7563" s="11" t="str">
        <f t="shared" ca="1" si="522"/>
        <v>H</v>
      </c>
      <c r="M7563" s="11"/>
      <c r="N7563" s="11">
        <v>7562</v>
      </c>
      <c r="O7563" s="12">
        <f t="shared" ca="1" si="534"/>
        <v>0.21260039786235263</v>
      </c>
      <c r="P7563" s="12">
        <f t="shared" ca="1" si="535"/>
        <v>-0.24222824437763002</v>
      </c>
      <c r="Q7563" s="11" t="str">
        <f t="shared" ca="1" si="523"/>
        <v>A</v>
      </c>
    </row>
    <row r="7564" spans="9:17" x14ac:dyDescent="0.25">
      <c r="I7564" s="11">
        <v>7563</v>
      </c>
      <c r="J7564" s="11">
        <f t="shared" ca="1" si="532"/>
        <v>-7.1623069852196131E-2</v>
      </c>
      <c r="K7564" s="11">
        <f t="shared" ca="1" si="533"/>
        <v>-0.51996218955576534</v>
      </c>
      <c r="L7564" s="11" t="str">
        <f t="shared" ca="1" si="522"/>
        <v>A</v>
      </c>
      <c r="M7564" s="11"/>
      <c r="N7564" s="11">
        <v>7563</v>
      </c>
      <c r="O7564" s="12">
        <f t="shared" ca="1" si="534"/>
        <v>1.5337034006781693</v>
      </c>
      <c r="P7564" s="12">
        <f t="shared" ca="1" si="535"/>
        <v>3.2107990329737781</v>
      </c>
      <c r="Q7564" s="11" t="str">
        <f t="shared" ca="1" si="523"/>
        <v>H</v>
      </c>
    </row>
    <row r="7565" spans="9:17" x14ac:dyDescent="0.25">
      <c r="I7565" s="11">
        <v>7564</v>
      </c>
      <c r="J7565" s="11">
        <f t="shared" ca="1" si="532"/>
        <v>-0.89705821532869467</v>
      </c>
      <c r="K7565" s="11">
        <f t="shared" ca="1" si="533"/>
        <v>-0.10309895999838492</v>
      </c>
      <c r="L7565" s="11" t="str">
        <f t="shared" ca="1" si="522"/>
        <v>H</v>
      </c>
      <c r="M7565" s="11"/>
      <c r="N7565" s="11">
        <v>7564</v>
      </c>
      <c r="O7565" s="12">
        <f t="shared" ca="1" si="534"/>
        <v>-0.22532459099991398</v>
      </c>
      <c r="P7565" s="12">
        <f t="shared" ca="1" si="535"/>
        <v>0.39415345610267194</v>
      </c>
      <c r="Q7565" s="11" t="str">
        <f t="shared" ca="1" si="523"/>
        <v>H</v>
      </c>
    </row>
    <row r="7566" spans="9:17" x14ac:dyDescent="0.25">
      <c r="I7566" s="11">
        <v>7565</v>
      </c>
      <c r="J7566" s="11">
        <f t="shared" ca="1" si="532"/>
        <v>1.4609144123392559</v>
      </c>
      <c r="K7566" s="11">
        <f t="shared" ca="1" si="533"/>
        <v>0.41503156374540229</v>
      </c>
      <c r="L7566" s="11" t="str">
        <f t="shared" ca="1" si="522"/>
        <v>A</v>
      </c>
      <c r="M7566" s="11"/>
      <c r="N7566" s="11">
        <v>7565</v>
      </c>
      <c r="O7566" s="12">
        <f t="shared" ca="1" si="534"/>
        <v>-0.66783728982331292</v>
      </c>
      <c r="P7566" s="12">
        <f t="shared" ca="1" si="535"/>
        <v>3.9430197992867639</v>
      </c>
      <c r="Q7566" s="11" t="str">
        <f t="shared" ca="1" si="523"/>
        <v>H</v>
      </c>
    </row>
    <row r="7567" spans="9:17" x14ac:dyDescent="0.25">
      <c r="I7567" s="11">
        <v>7566</v>
      </c>
      <c r="J7567" s="11">
        <f t="shared" ca="1" si="532"/>
        <v>8.1242404570786686E-2</v>
      </c>
      <c r="K7567" s="11">
        <f t="shared" ca="1" si="533"/>
        <v>1.4506954812668815</v>
      </c>
      <c r="L7567" s="11" t="str">
        <f t="shared" ca="1" si="522"/>
        <v>H</v>
      </c>
      <c r="M7567" s="11"/>
      <c r="N7567" s="11">
        <v>7566</v>
      </c>
      <c r="O7567" s="12">
        <f t="shared" ca="1" si="534"/>
        <v>0.25818667880931045</v>
      </c>
      <c r="P7567" s="12">
        <f t="shared" ca="1" si="535"/>
        <v>2.4622549876531674</v>
      </c>
      <c r="Q7567" s="11" t="str">
        <f t="shared" ca="1" si="523"/>
        <v>H</v>
      </c>
    </row>
    <row r="7568" spans="9:17" x14ac:dyDescent="0.25">
      <c r="I7568" s="11">
        <v>7567</v>
      </c>
      <c r="J7568" s="11">
        <f t="shared" ca="1" si="532"/>
        <v>0.68843563273494568</v>
      </c>
      <c r="K7568" s="11">
        <f t="shared" ca="1" si="533"/>
        <v>-1.5592952743906872</v>
      </c>
      <c r="L7568" s="11" t="str">
        <f t="shared" ca="1" si="522"/>
        <v>A</v>
      </c>
      <c r="M7568" s="11"/>
      <c r="N7568" s="11">
        <v>7567</v>
      </c>
      <c r="O7568" s="12">
        <f t="shared" ca="1" si="534"/>
        <v>-0.6400265089270325</v>
      </c>
      <c r="P7568" s="12">
        <f t="shared" ca="1" si="535"/>
        <v>2.3141993615705481</v>
      </c>
      <c r="Q7568" s="11" t="str">
        <f t="shared" ca="1" si="523"/>
        <v>H</v>
      </c>
    </row>
    <row r="7569" spans="9:17" x14ac:dyDescent="0.25">
      <c r="I7569" s="11">
        <v>7568</v>
      </c>
      <c r="J7569" s="11">
        <f t="shared" ca="1" si="532"/>
        <v>1.6210801107782689</v>
      </c>
      <c r="K7569" s="11">
        <f t="shared" ca="1" si="533"/>
        <v>-0.11370591800432583</v>
      </c>
      <c r="L7569" s="11" t="str">
        <f t="shared" ca="1" si="522"/>
        <v>A</v>
      </c>
      <c r="M7569" s="11"/>
      <c r="N7569" s="11">
        <v>7568</v>
      </c>
      <c r="O7569" s="12">
        <f t="shared" ca="1" si="534"/>
        <v>0.16956190146808142</v>
      </c>
      <c r="P7569" s="12">
        <f t="shared" ca="1" si="535"/>
        <v>-3.2294073260567466</v>
      </c>
      <c r="Q7569" s="11" t="str">
        <f t="shared" ca="1" si="523"/>
        <v>A</v>
      </c>
    </row>
    <row r="7570" spans="9:17" x14ac:dyDescent="0.25">
      <c r="I7570" s="11">
        <v>7569</v>
      </c>
      <c r="J7570" s="11">
        <f t="shared" ca="1" si="532"/>
        <v>0.81321291228069559</v>
      </c>
      <c r="K7570" s="11">
        <f t="shared" ca="1" si="533"/>
        <v>1.5060250234876076</v>
      </c>
      <c r="L7570" s="11" t="str">
        <f t="shared" ca="1" si="522"/>
        <v>H</v>
      </c>
      <c r="M7570" s="11"/>
      <c r="N7570" s="11">
        <v>7569</v>
      </c>
      <c r="O7570" s="12">
        <f t="shared" ca="1" si="534"/>
        <v>7.2090621211036154E-2</v>
      </c>
      <c r="P7570" s="12">
        <f t="shared" ca="1" si="535"/>
        <v>0.32959572096477607</v>
      </c>
      <c r="Q7570" s="11" t="str">
        <f t="shared" ca="1" si="523"/>
        <v>H</v>
      </c>
    </row>
    <row r="7571" spans="9:17" x14ac:dyDescent="0.25">
      <c r="I7571" s="11">
        <v>7570</v>
      </c>
      <c r="J7571" s="11">
        <f t="shared" ca="1" si="532"/>
        <v>-0.94650920855828879</v>
      </c>
      <c r="K7571" s="11">
        <f t="shared" ca="1" si="533"/>
        <v>8.8847129819939363E-2</v>
      </c>
      <c r="L7571" s="11" t="str">
        <f t="shared" ca="1" si="522"/>
        <v>H</v>
      </c>
      <c r="M7571" s="11"/>
      <c r="N7571" s="11">
        <v>7570</v>
      </c>
      <c r="O7571" s="12">
        <f t="shared" ca="1" si="534"/>
        <v>0.84461104241063745</v>
      </c>
      <c r="P7571" s="12">
        <f t="shared" ca="1" si="535"/>
        <v>0.39311752946069101</v>
      </c>
      <c r="Q7571" s="11" t="str">
        <f t="shared" ca="1" si="523"/>
        <v>A</v>
      </c>
    </row>
    <row r="7572" spans="9:17" x14ac:dyDescent="0.25">
      <c r="I7572" s="11">
        <v>7571</v>
      </c>
      <c r="J7572" s="11">
        <f t="shared" ca="1" si="532"/>
        <v>1.2859642274470615</v>
      </c>
      <c r="K7572" s="11">
        <f t="shared" ca="1" si="533"/>
        <v>3.2122654277322278</v>
      </c>
      <c r="L7572" s="11" t="str">
        <f t="shared" ca="1" si="522"/>
        <v>H</v>
      </c>
      <c r="M7572" s="11"/>
      <c r="N7572" s="11">
        <v>7571</v>
      </c>
      <c r="O7572" s="12">
        <f t="shared" ca="1" si="534"/>
        <v>0.45881321819348581</v>
      </c>
      <c r="P7572" s="12">
        <f t="shared" ca="1" si="535"/>
        <v>1.1437474168427337</v>
      </c>
      <c r="Q7572" s="11" t="str">
        <f t="shared" ca="1" si="523"/>
        <v>H</v>
      </c>
    </row>
    <row r="7573" spans="9:17" x14ac:dyDescent="0.25">
      <c r="I7573" s="11">
        <v>7572</v>
      </c>
      <c r="J7573" s="11">
        <f t="shared" ca="1" si="532"/>
        <v>-1.0016611515183755</v>
      </c>
      <c r="K7573" s="11">
        <f t="shared" ca="1" si="533"/>
        <v>2.2198834219399002</v>
      </c>
      <c r="L7573" s="11" t="str">
        <f t="shared" ca="1" si="522"/>
        <v>H</v>
      </c>
      <c r="M7573" s="11"/>
      <c r="N7573" s="11">
        <v>7572</v>
      </c>
      <c r="O7573" s="12">
        <f t="shared" ca="1" si="534"/>
        <v>-0.10147143525608793</v>
      </c>
      <c r="P7573" s="12">
        <f t="shared" ca="1" si="535"/>
        <v>2.0849126970468776</v>
      </c>
      <c r="Q7573" s="11" t="str">
        <f t="shared" ca="1" si="523"/>
        <v>H</v>
      </c>
    </row>
    <row r="7574" spans="9:17" x14ac:dyDescent="0.25">
      <c r="I7574" s="11">
        <v>7573</v>
      </c>
      <c r="J7574" s="11">
        <f t="shared" ca="1" si="532"/>
        <v>0.88777110721745001</v>
      </c>
      <c r="K7574" s="11">
        <f t="shared" ca="1" si="533"/>
        <v>3.539284821353518</v>
      </c>
      <c r="L7574" s="11" t="str">
        <f t="shared" ca="1" si="522"/>
        <v>H</v>
      </c>
      <c r="M7574" s="11"/>
      <c r="N7574" s="11">
        <v>7573</v>
      </c>
      <c r="O7574" s="12">
        <f t="shared" ca="1" si="534"/>
        <v>1.1451236355349503</v>
      </c>
      <c r="P7574" s="12">
        <f t="shared" ca="1" si="535"/>
        <v>2.7293423770004965</v>
      </c>
      <c r="Q7574" s="11" t="str">
        <f t="shared" ca="1" si="523"/>
        <v>H</v>
      </c>
    </row>
    <row r="7575" spans="9:17" x14ac:dyDescent="0.25">
      <c r="I7575" s="11">
        <v>7574</v>
      </c>
      <c r="J7575" s="11">
        <f t="shared" ca="1" si="532"/>
        <v>1.8073566770882903</v>
      </c>
      <c r="K7575" s="11">
        <f t="shared" ca="1" si="533"/>
        <v>2.3220253239894513</v>
      </c>
      <c r="L7575" s="11" t="str">
        <f t="shared" ca="1" si="522"/>
        <v>H</v>
      </c>
      <c r="M7575" s="11"/>
      <c r="N7575" s="11">
        <v>7574</v>
      </c>
      <c r="O7575" s="12">
        <f t="shared" ca="1" si="534"/>
        <v>1.3706630780910114</v>
      </c>
      <c r="P7575" s="12">
        <f t="shared" ca="1" si="535"/>
        <v>5.7447360841986992</v>
      </c>
      <c r="Q7575" s="11" t="str">
        <f t="shared" ca="1" si="523"/>
        <v>H</v>
      </c>
    </row>
    <row r="7576" spans="9:17" x14ac:dyDescent="0.25">
      <c r="I7576" s="11">
        <v>7575</v>
      </c>
      <c r="J7576" s="11">
        <f t="shared" ca="1" si="532"/>
        <v>1.997647350516782</v>
      </c>
      <c r="K7576" s="11">
        <f t="shared" ca="1" si="533"/>
        <v>4.203056172690447</v>
      </c>
      <c r="L7576" s="11" t="str">
        <f t="shared" ca="1" si="522"/>
        <v>H</v>
      </c>
      <c r="M7576" s="11"/>
      <c r="N7576" s="11">
        <v>7575</v>
      </c>
      <c r="O7576" s="12">
        <f t="shared" ca="1" si="534"/>
        <v>2.3007083480675119</v>
      </c>
      <c r="P7576" s="12">
        <f t="shared" ca="1" si="535"/>
        <v>2.745654610198772</v>
      </c>
      <c r="Q7576" s="11" t="str">
        <f t="shared" ca="1" si="523"/>
        <v>H</v>
      </c>
    </row>
    <row r="7577" spans="9:17" x14ac:dyDescent="0.25">
      <c r="I7577" s="11">
        <v>7576</v>
      </c>
      <c r="J7577" s="11">
        <f t="shared" ca="1" si="532"/>
        <v>1.5327512787927153</v>
      </c>
      <c r="K7577" s="11">
        <f t="shared" ca="1" si="533"/>
        <v>4.0572272802644918</v>
      </c>
      <c r="L7577" s="11" t="str">
        <f t="shared" ca="1" si="522"/>
        <v>H</v>
      </c>
      <c r="M7577" s="11"/>
      <c r="N7577" s="11">
        <v>7576</v>
      </c>
      <c r="O7577" s="12">
        <f t="shared" ca="1" si="534"/>
        <v>0.76710997107213763</v>
      </c>
      <c r="P7577" s="12">
        <f t="shared" ca="1" si="535"/>
        <v>-0.18025796972298025</v>
      </c>
      <c r="Q7577" s="11" t="str">
        <f t="shared" ca="1" si="523"/>
        <v>A</v>
      </c>
    </row>
    <row r="7578" spans="9:17" x14ac:dyDescent="0.25">
      <c r="I7578" s="11">
        <v>7577</v>
      </c>
      <c r="J7578" s="11">
        <f t="shared" ca="1" si="532"/>
        <v>0.48691673342683028</v>
      </c>
      <c r="K7578" s="11">
        <f t="shared" ca="1" si="533"/>
        <v>1.4855724008715059</v>
      </c>
      <c r="L7578" s="11" t="str">
        <f t="shared" ca="1" si="522"/>
        <v>H</v>
      </c>
      <c r="M7578" s="11"/>
      <c r="N7578" s="11">
        <v>7577</v>
      </c>
      <c r="O7578" s="12">
        <f t="shared" ca="1" si="534"/>
        <v>1.0355983223780572</v>
      </c>
      <c r="P7578" s="12">
        <f t="shared" ca="1" si="535"/>
        <v>6.1926728610563586</v>
      </c>
      <c r="Q7578" s="11" t="str">
        <f t="shared" ca="1" si="523"/>
        <v>H</v>
      </c>
    </row>
    <row r="7579" spans="9:17" x14ac:dyDescent="0.25">
      <c r="I7579" s="11">
        <v>7578</v>
      </c>
      <c r="J7579" s="11">
        <f t="shared" ca="1" si="532"/>
        <v>1.0787689633767146</v>
      </c>
      <c r="K7579" s="11">
        <f t="shared" ca="1" si="533"/>
        <v>4.9431614269551689</v>
      </c>
      <c r="L7579" s="11" t="str">
        <f t="shared" ca="1" si="522"/>
        <v>H</v>
      </c>
      <c r="M7579" s="11"/>
      <c r="N7579" s="11">
        <v>7578</v>
      </c>
      <c r="O7579" s="12">
        <f t="shared" ca="1" si="534"/>
        <v>0.75788114612425483</v>
      </c>
      <c r="P7579" s="12">
        <f t="shared" ca="1" si="535"/>
        <v>0.75353597168944608</v>
      </c>
      <c r="Q7579" s="11" t="str">
        <f t="shared" ca="1" si="523"/>
        <v>A</v>
      </c>
    </row>
    <row r="7580" spans="9:17" x14ac:dyDescent="0.25">
      <c r="I7580" s="11">
        <v>7579</v>
      </c>
      <c r="J7580" s="11">
        <f t="shared" ca="1" si="532"/>
        <v>1.5669328962597282</v>
      </c>
      <c r="K7580" s="11">
        <f t="shared" ca="1" si="533"/>
        <v>4.1501365451978387</v>
      </c>
      <c r="L7580" s="11" t="str">
        <f t="shared" ca="1" si="522"/>
        <v>H</v>
      </c>
      <c r="M7580" s="11"/>
      <c r="N7580" s="11">
        <v>7579</v>
      </c>
      <c r="O7580" s="12">
        <f t="shared" ca="1" si="534"/>
        <v>-0.14023530948710816</v>
      </c>
      <c r="P7580" s="12">
        <f t="shared" ca="1" si="535"/>
        <v>2.7537298535604298</v>
      </c>
      <c r="Q7580" s="11" t="str">
        <f t="shared" ca="1" si="523"/>
        <v>H</v>
      </c>
    </row>
    <row r="7581" spans="9:17" x14ac:dyDescent="0.25">
      <c r="I7581" s="11">
        <v>7580</v>
      </c>
      <c r="J7581" s="11">
        <f t="shared" ca="1" si="532"/>
        <v>2.4427936168230819</v>
      </c>
      <c r="K7581" s="11">
        <f t="shared" ca="1" si="533"/>
        <v>2.1308796253509055</v>
      </c>
      <c r="L7581" s="11" t="str">
        <f t="shared" ca="1" si="522"/>
        <v>A</v>
      </c>
      <c r="M7581" s="11"/>
      <c r="N7581" s="11">
        <v>7580</v>
      </c>
      <c r="O7581" s="12">
        <f t="shared" ca="1" si="534"/>
        <v>1.3731777129660911</v>
      </c>
      <c r="P7581" s="12">
        <f t="shared" ca="1" si="535"/>
        <v>0.36549064877226478</v>
      </c>
      <c r="Q7581" s="11" t="str">
        <f t="shared" ca="1" si="523"/>
        <v>A</v>
      </c>
    </row>
    <row r="7582" spans="9:17" x14ac:dyDescent="0.25">
      <c r="I7582" s="11">
        <v>7581</v>
      </c>
      <c r="J7582" s="11">
        <f t="shared" ca="1" si="532"/>
        <v>0.43319415799023886</v>
      </c>
      <c r="K7582" s="11">
        <f t="shared" ca="1" si="533"/>
        <v>1.5948744702662294</v>
      </c>
      <c r="L7582" s="11" t="str">
        <f t="shared" ca="1" si="522"/>
        <v>H</v>
      </c>
      <c r="M7582" s="11"/>
      <c r="N7582" s="11">
        <v>7581</v>
      </c>
      <c r="O7582" s="12">
        <f t="shared" ca="1" si="534"/>
        <v>-0.20537698962702522</v>
      </c>
      <c r="P7582" s="12">
        <f t="shared" ca="1" si="535"/>
        <v>1.5688479399721205</v>
      </c>
      <c r="Q7582" s="11" t="str">
        <f t="shared" ca="1" si="523"/>
        <v>H</v>
      </c>
    </row>
    <row r="7583" spans="9:17" x14ac:dyDescent="0.25">
      <c r="I7583" s="11">
        <v>7582</v>
      </c>
      <c r="J7583" s="11">
        <f t="shared" ca="1" si="532"/>
        <v>1.9652424454611315</v>
      </c>
      <c r="K7583" s="11">
        <f t="shared" ca="1" si="533"/>
        <v>1.7701265198334892</v>
      </c>
      <c r="L7583" s="11" t="str">
        <f t="shared" ca="1" si="522"/>
        <v>A</v>
      </c>
      <c r="M7583" s="11"/>
      <c r="N7583" s="11">
        <v>7582</v>
      </c>
      <c r="O7583" s="12">
        <f t="shared" ca="1" si="534"/>
        <v>0.73652345778756223</v>
      </c>
      <c r="P7583" s="12">
        <f t="shared" ca="1" si="535"/>
        <v>0.69060831656881105</v>
      </c>
      <c r="Q7583" s="11" t="str">
        <f t="shared" ca="1" si="523"/>
        <v>A</v>
      </c>
    </row>
    <row r="7584" spans="9:17" x14ac:dyDescent="0.25">
      <c r="I7584" s="11">
        <v>7583</v>
      </c>
      <c r="J7584" s="11">
        <f t="shared" ca="1" si="532"/>
        <v>2.8866418276026042</v>
      </c>
      <c r="K7584" s="11">
        <f t="shared" ca="1" si="533"/>
        <v>0.74046912014520516</v>
      </c>
      <c r="L7584" s="11" t="str">
        <f t="shared" ca="1" si="522"/>
        <v>A</v>
      </c>
      <c r="M7584" s="11"/>
      <c r="N7584" s="11">
        <v>7583</v>
      </c>
      <c r="O7584" s="12">
        <f t="shared" ca="1" si="534"/>
        <v>1.6553098359596277</v>
      </c>
      <c r="P7584" s="12">
        <f t="shared" ca="1" si="535"/>
        <v>0.12399940923285113</v>
      </c>
      <c r="Q7584" s="11" t="str">
        <f t="shared" ca="1" si="523"/>
        <v>A</v>
      </c>
    </row>
    <row r="7585" spans="9:17" x14ac:dyDescent="0.25">
      <c r="I7585" s="11">
        <v>7584</v>
      </c>
      <c r="J7585" s="11">
        <f t="shared" ca="1" si="532"/>
        <v>8.7102364625495032E-2</v>
      </c>
      <c r="K7585" s="11">
        <f t="shared" ca="1" si="533"/>
        <v>2.9857366816396644</v>
      </c>
      <c r="L7585" s="11" t="str">
        <f t="shared" ca="1" si="522"/>
        <v>H</v>
      </c>
      <c r="M7585" s="11"/>
      <c r="N7585" s="11">
        <v>7584</v>
      </c>
      <c r="O7585" s="12">
        <f t="shared" ca="1" si="534"/>
        <v>-0.12240098429294666</v>
      </c>
      <c r="P7585" s="12">
        <f t="shared" ca="1" si="535"/>
        <v>3.3924366947990947E-2</v>
      </c>
      <c r="Q7585" s="11" t="str">
        <f t="shared" ca="1" si="523"/>
        <v>H</v>
      </c>
    </row>
    <row r="7586" spans="9:17" x14ac:dyDescent="0.25">
      <c r="I7586" s="11">
        <v>7585</v>
      </c>
      <c r="J7586" s="11">
        <f t="shared" ca="1" si="532"/>
        <v>0.30204763928075262</v>
      </c>
      <c r="K7586" s="11">
        <f t="shared" ca="1" si="533"/>
        <v>0.42743806853219213</v>
      </c>
      <c r="L7586" s="11" t="str">
        <f t="shared" ca="1" si="522"/>
        <v>H</v>
      </c>
      <c r="M7586" s="11"/>
      <c r="N7586" s="11">
        <v>7585</v>
      </c>
      <c r="O7586" s="12">
        <f t="shared" ca="1" si="534"/>
        <v>-0.29544398398366456</v>
      </c>
      <c r="P7586" s="12">
        <f t="shared" ca="1" si="535"/>
        <v>0.88575304162189172</v>
      </c>
      <c r="Q7586" s="11" t="str">
        <f t="shared" ca="1" si="523"/>
        <v>H</v>
      </c>
    </row>
    <row r="7587" spans="9:17" x14ac:dyDescent="0.25">
      <c r="I7587" s="11">
        <v>7586</v>
      </c>
      <c r="J7587" s="11">
        <f t="shared" ca="1" si="532"/>
        <v>-1.7323004260571917</v>
      </c>
      <c r="K7587" s="11">
        <f t="shared" ca="1" si="533"/>
        <v>1.0206309322763081</v>
      </c>
      <c r="L7587" s="11" t="str">
        <f t="shared" ca="1" si="522"/>
        <v>H</v>
      </c>
      <c r="M7587" s="11"/>
      <c r="N7587" s="11">
        <v>7586</v>
      </c>
      <c r="O7587" s="12">
        <f t="shared" ca="1" si="534"/>
        <v>1.7295202695092586</v>
      </c>
      <c r="P7587" s="12">
        <f t="shared" ca="1" si="535"/>
        <v>2.734296388965229</v>
      </c>
      <c r="Q7587" s="11" t="str">
        <f t="shared" ca="1" si="523"/>
        <v>H</v>
      </c>
    </row>
    <row r="7588" spans="9:17" x14ac:dyDescent="0.25">
      <c r="I7588" s="11">
        <v>7587</v>
      </c>
      <c r="J7588" s="11">
        <f t="shared" ca="1" si="532"/>
        <v>0.38185149345432257</v>
      </c>
      <c r="K7588" s="11">
        <f t="shared" ca="1" si="533"/>
        <v>1.6657113691781742</v>
      </c>
      <c r="L7588" s="11" t="str">
        <f t="shared" ca="1" si="522"/>
        <v>H</v>
      </c>
      <c r="M7588" s="11"/>
      <c r="N7588" s="11">
        <v>7587</v>
      </c>
      <c r="O7588" s="12">
        <f t="shared" ca="1" si="534"/>
        <v>-0.26591394100230015</v>
      </c>
      <c r="P7588" s="12">
        <f t="shared" ca="1" si="535"/>
        <v>1.7032724828079913</v>
      </c>
      <c r="Q7588" s="11" t="str">
        <f t="shared" ca="1" si="523"/>
        <v>H</v>
      </c>
    </row>
    <row r="7589" spans="9:17" x14ac:dyDescent="0.25">
      <c r="I7589" s="11">
        <v>7588</v>
      </c>
      <c r="J7589" s="11">
        <f t="shared" ca="1" si="532"/>
        <v>0.69383435731222676</v>
      </c>
      <c r="K7589" s="11">
        <f t="shared" ca="1" si="533"/>
        <v>0.54794492496306479</v>
      </c>
      <c r="L7589" s="11" t="str">
        <f t="shared" ca="1" si="522"/>
        <v>A</v>
      </c>
      <c r="M7589" s="11"/>
      <c r="N7589" s="11">
        <v>7588</v>
      </c>
      <c r="O7589" s="12">
        <f t="shared" ca="1" si="534"/>
        <v>0.23148295183519185</v>
      </c>
      <c r="P7589" s="12">
        <f t="shared" ca="1" si="535"/>
        <v>3.8368457315954649</v>
      </c>
      <c r="Q7589" s="11" t="str">
        <f t="shared" ca="1" si="523"/>
        <v>H</v>
      </c>
    </row>
    <row r="7590" spans="9:17" x14ac:dyDescent="0.25">
      <c r="I7590" s="11">
        <v>7589</v>
      </c>
      <c r="J7590" s="11">
        <f t="shared" ca="1" si="532"/>
        <v>0.90807526078789536</v>
      </c>
      <c r="K7590" s="11">
        <f t="shared" ca="1" si="533"/>
        <v>0.65337293869198443</v>
      </c>
      <c r="L7590" s="11" t="str">
        <f t="shared" ca="1" si="522"/>
        <v>A</v>
      </c>
      <c r="M7590" s="11"/>
      <c r="N7590" s="11">
        <v>7589</v>
      </c>
      <c r="O7590" s="12">
        <f t="shared" ca="1" si="534"/>
        <v>-9.4967664604527879E-2</v>
      </c>
      <c r="P7590" s="12">
        <f t="shared" ca="1" si="535"/>
        <v>-0.81216210541442546</v>
      </c>
      <c r="Q7590" s="11" t="str">
        <f t="shared" ca="1" si="523"/>
        <v>A</v>
      </c>
    </row>
    <row r="7591" spans="9:17" x14ac:dyDescent="0.25">
      <c r="I7591" s="11">
        <v>7590</v>
      </c>
      <c r="J7591" s="11">
        <f t="shared" ca="1" si="532"/>
        <v>-0.15626673636487631</v>
      </c>
      <c r="K7591" s="11">
        <f t="shared" ca="1" si="533"/>
        <v>3.9697211400481516</v>
      </c>
      <c r="L7591" s="11" t="str">
        <f t="shared" ca="1" si="522"/>
        <v>H</v>
      </c>
      <c r="M7591" s="11"/>
      <c r="N7591" s="11">
        <v>7590</v>
      </c>
      <c r="O7591" s="12">
        <f t="shared" ca="1" si="534"/>
        <v>1.6336224634224368</v>
      </c>
      <c r="P7591" s="12">
        <f t="shared" ca="1" si="535"/>
        <v>-1.9503539423331788</v>
      </c>
      <c r="Q7591" s="11" t="str">
        <f t="shared" ca="1" si="523"/>
        <v>A</v>
      </c>
    </row>
    <row r="7592" spans="9:17" x14ac:dyDescent="0.25">
      <c r="I7592" s="11">
        <v>7591</v>
      </c>
      <c r="J7592" s="11">
        <f t="shared" ca="1" si="532"/>
        <v>1.531980514523146</v>
      </c>
      <c r="K7592" s="11">
        <f t="shared" ca="1" si="533"/>
        <v>2.3124136304764962</v>
      </c>
      <c r="L7592" s="11" t="str">
        <f t="shared" ca="1" si="522"/>
        <v>H</v>
      </c>
      <c r="M7592" s="11"/>
      <c r="N7592" s="11">
        <v>7591</v>
      </c>
      <c r="O7592" s="12">
        <f t="shared" ca="1" si="534"/>
        <v>-1.0589499222205143</v>
      </c>
      <c r="P7592" s="12">
        <f t="shared" ca="1" si="535"/>
        <v>-3.6671927983234416</v>
      </c>
      <c r="Q7592" s="11" t="str">
        <f t="shared" ca="1" si="523"/>
        <v>A</v>
      </c>
    </row>
    <row r="7593" spans="9:17" x14ac:dyDescent="0.25">
      <c r="I7593" s="11">
        <v>7592</v>
      </c>
      <c r="J7593" s="11">
        <f t="shared" ca="1" si="532"/>
        <v>0.82707447268386025</v>
      </c>
      <c r="K7593" s="11">
        <f t="shared" ca="1" si="533"/>
        <v>2.2983518593283083</v>
      </c>
      <c r="L7593" s="11" t="str">
        <f t="shared" ca="1" si="522"/>
        <v>H</v>
      </c>
      <c r="M7593" s="11"/>
      <c r="N7593" s="11">
        <v>7592</v>
      </c>
      <c r="O7593" s="12">
        <f t="shared" ca="1" si="534"/>
        <v>-0.6785206346537147</v>
      </c>
      <c r="P7593" s="12">
        <f t="shared" ca="1" si="535"/>
        <v>1.0514967040621628</v>
      </c>
      <c r="Q7593" s="11" t="str">
        <f t="shared" ca="1" si="523"/>
        <v>H</v>
      </c>
    </row>
    <row r="7594" spans="9:17" x14ac:dyDescent="0.25">
      <c r="I7594" s="11">
        <v>7593</v>
      </c>
      <c r="J7594" s="11">
        <f t="shared" ca="1" si="532"/>
        <v>2.2159649283451808</v>
      </c>
      <c r="K7594" s="11">
        <f t="shared" ca="1" si="533"/>
        <v>2.7574678223540716</v>
      </c>
      <c r="L7594" s="11" t="str">
        <f t="shared" ca="1" si="522"/>
        <v>H</v>
      </c>
      <c r="M7594" s="11"/>
      <c r="N7594" s="11">
        <v>7593</v>
      </c>
      <c r="O7594" s="12">
        <f t="shared" ca="1" si="534"/>
        <v>-0.98900808442301136</v>
      </c>
      <c r="P7594" s="12">
        <f t="shared" ca="1" si="535"/>
        <v>-0.49111468013914528</v>
      </c>
      <c r="Q7594" s="11" t="str">
        <f t="shared" ca="1" si="523"/>
        <v>H</v>
      </c>
    </row>
    <row r="7595" spans="9:17" x14ac:dyDescent="0.25">
      <c r="I7595" s="11">
        <v>7594</v>
      </c>
      <c r="J7595" s="11">
        <f t="shared" ca="1" si="532"/>
        <v>2.3875074655774378</v>
      </c>
      <c r="K7595" s="11">
        <f t="shared" ca="1" si="533"/>
        <v>-0.16388386360596963</v>
      </c>
      <c r="L7595" s="11" t="str">
        <f t="shared" ca="1" si="522"/>
        <v>A</v>
      </c>
      <c r="M7595" s="11"/>
      <c r="N7595" s="11">
        <v>7594</v>
      </c>
      <c r="O7595" s="12">
        <f t="shared" ca="1" si="534"/>
        <v>1.1285241006618261</v>
      </c>
      <c r="P7595" s="12">
        <f t="shared" ca="1" si="535"/>
        <v>2.5297643216155059</v>
      </c>
      <c r="Q7595" s="11" t="str">
        <f t="shared" ca="1" si="523"/>
        <v>H</v>
      </c>
    </row>
    <row r="7596" spans="9:17" x14ac:dyDescent="0.25">
      <c r="I7596" s="11">
        <v>7595</v>
      </c>
      <c r="J7596" s="11">
        <f t="shared" ca="1" si="532"/>
        <v>1.0999801434922603</v>
      </c>
      <c r="K7596" s="11">
        <f t="shared" ca="1" si="533"/>
        <v>1.6314969993764767</v>
      </c>
      <c r="L7596" s="11" t="str">
        <f t="shared" ca="1" si="522"/>
        <v>H</v>
      </c>
      <c r="M7596" s="11"/>
      <c r="N7596" s="11">
        <v>7595</v>
      </c>
      <c r="O7596" s="12">
        <f t="shared" ca="1" si="534"/>
        <v>1.9275754056424173</v>
      </c>
      <c r="P7596" s="12">
        <f t="shared" ca="1" si="535"/>
        <v>-0.94721615407117055</v>
      </c>
      <c r="Q7596" s="11" t="str">
        <f t="shared" ca="1" si="523"/>
        <v>A</v>
      </c>
    </row>
    <row r="7597" spans="9:17" x14ac:dyDescent="0.25">
      <c r="I7597" s="11">
        <v>7596</v>
      </c>
      <c r="J7597" s="11">
        <f t="shared" ca="1" si="532"/>
        <v>1.8397262318978314E-2</v>
      </c>
      <c r="K7597" s="11">
        <f t="shared" ca="1" si="533"/>
        <v>3.5376185970350025</v>
      </c>
      <c r="L7597" s="11" t="str">
        <f t="shared" ca="1" si="522"/>
        <v>H</v>
      </c>
      <c r="M7597" s="11"/>
      <c r="N7597" s="11">
        <v>7596</v>
      </c>
      <c r="O7597" s="12">
        <f t="shared" ca="1" si="534"/>
        <v>0.53396085415327454</v>
      </c>
      <c r="P7597" s="12">
        <f t="shared" ca="1" si="535"/>
        <v>-1.2602191460407055</v>
      </c>
      <c r="Q7597" s="11" t="str">
        <f t="shared" ca="1" si="523"/>
        <v>A</v>
      </c>
    </row>
    <row r="7598" spans="9:17" x14ac:dyDescent="0.25">
      <c r="I7598" s="11">
        <v>7597</v>
      </c>
      <c r="J7598" s="11">
        <f t="shared" ca="1" si="532"/>
        <v>0.20175735356882385</v>
      </c>
      <c r="K7598" s="11">
        <f t="shared" ca="1" si="533"/>
        <v>2.9165897250855881</v>
      </c>
      <c r="L7598" s="11" t="str">
        <f t="shared" ca="1" si="522"/>
        <v>H</v>
      </c>
      <c r="M7598" s="11"/>
      <c r="N7598" s="11">
        <v>7597</v>
      </c>
      <c r="O7598" s="12">
        <f t="shared" ca="1" si="534"/>
        <v>-1.4439519978210171</v>
      </c>
      <c r="P7598" s="12">
        <f t="shared" ca="1" si="535"/>
        <v>3.2181956111993641</v>
      </c>
      <c r="Q7598" s="11" t="str">
        <f t="shared" ca="1" si="523"/>
        <v>H</v>
      </c>
    </row>
    <row r="7599" spans="9:17" x14ac:dyDescent="0.25">
      <c r="I7599" s="11">
        <v>7598</v>
      </c>
      <c r="J7599" s="11">
        <f t="shared" ca="1" si="532"/>
        <v>1.356375693438721</v>
      </c>
      <c r="K7599" s="11">
        <f t="shared" ca="1" si="533"/>
        <v>2.4340685173784506</v>
      </c>
      <c r="L7599" s="11" t="str">
        <f t="shared" ca="1" si="522"/>
        <v>H</v>
      </c>
      <c r="M7599" s="11"/>
      <c r="N7599" s="11">
        <v>7598</v>
      </c>
      <c r="O7599" s="12">
        <f t="shared" ca="1" si="534"/>
        <v>2.4536800842431212</v>
      </c>
      <c r="P7599" s="12">
        <f t="shared" ca="1" si="535"/>
        <v>1.2354775446596904</v>
      </c>
      <c r="Q7599" s="11" t="str">
        <f t="shared" ca="1" si="523"/>
        <v>A</v>
      </c>
    </row>
    <row r="7600" spans="9:17" x14ac:dyDescent="0.25">
      <c r="I7600" s="11">
        <v>7599</v>
      </c>
      <c r="J7600" s="11">
        <f t="shared" ca="1" si="532"/>
        <v>-0.76702254048904328</v>
      </c>
      <c r="K7600" s="11">
        <f t="shared" ca="1" si="533"/>
        <v>0.33386738300116647</v>
      </c>
      <c r="L7600" s="11" t="str">
        <f t="shared" ca="1" si="522"/>
        <v>H</v>
      </c>
      <c r="M7600" s="11"/>
      <c r="N7600" s="11">
        <v>7599</v>
      </c>
      <c r="O7600" s="12">
        <f t="shared" ca="1" si="534"/>
        <v>-0.12677055329686315</v>
      </c>
      <c r="P7600" s="12">
        <f t="shared" ca="1" si="535"/>
        <v>-2.9462354625624072</v>
      </c>
      <c r="Q7600" s="11" t="str">
        <f t="shared" ca="1" si="523"/>
        <v>A</v>
      </c>
    </row>
    <row r="7601" spans="9:17" x14ac:dyDescent="0.25">
      <c r="I7601" s="11">
        <v>7600</v>
      </c>
      <c r="J7601" s="11">
        <f t="shared" ca="1" si="532"/>
        <v>1.3071941776227756</v>
      </c>
      <c r="K7601" s="11">
        <f t="shared" ca="1" si="533"/>
        <v>1.4536737937759994</v>
      </c>
      <c r="L7601" s="11" t="str">
        <f t="shared" ca="1" si="522"/>
        <v>H</v>
      </c>
      <c r="M7601" s="11"/>
      <c r="N7601" s="11">
        <v>7600</v>
      </c>
      <c r="O7601" s="12">
        <f t="shared" ca="1" si="534"/>
        <v>0.60811814554921684</v>
      </c>
      <c r="P7601" s="12">
        <f t="shared" ca="1" si="535"/>
        <v>0.72175385850492779</v>
      </c>
      <c r="Q7601" s="11" t="str">
        <f t="shared" ca="1" si="523"/>
        <v>H</v>
      </c>
    </row>
    <row r="7602" spans="9:17" x14ac:dyDescent="0.25">
      <c r="I7602" s="11">
        <v>7601</v>
      </c>
      <c r="J7602" s="11">
        <f t="shared" ca="1" si="532"/>
        <v>1.4817595778232313</v>
      </c>
      <c r="K7602" s="11">
        <f t="shared" ca="1" si="533"/>
        <v>2.0956236405230375</v>
      </c>
      <c r="L7602" s="11" t="str">
        <f t="shared" ca="1" si="522"/>
        <v>H</v>
      </c>
      <c r="M7602" s="11"/>
      <c r="N7602" s="11">
        <v>7601</v>
      </c>
      <c r="O7602" s="12">
        <f t="shared" ca="1" si="534"/>
        <v>0.76079148475959424</v>
      </c>
      <c r="P7602" s="12">
        <f t="shared" ca="1" si="535"/>
        <v>-1.4913178289704598</v>
      </c>
      <c r="Q7602" s="11" t="str">
        <f t="shared" ca="1" si="523"/>
        <v>A</v>
      </c>
    </row>
    <row r="7603" spans="9:17" x14ac:dyDescent="0.25">
      <c r="I7603" s="11">
        <v>7602</v>
      </c>
      <c r="J7603" s="11">
        <f t="shared" ca="1" si="532"/>
        <v>1.9607038955463207</v>
      </c>
      <c r="K7603" s="11">
        <f t="shared" ca="1" si="533"/>
        <v>2.7621715013251116</v>
      </c>
      <c r="L7603" s="11" t="str">
        <f t="shared" ca="1" si="522"/>
        <v>H</v>
      </c>
      <c r="M7603" s="11"/>
      <c r="N7603" s="11">
        <v>7602</v>
      </c>
      <c r="O7603" s="12">
        <f t="shared" ca="1" si="534"/>
        <v>-0.23375649943393684</v>
      </c>
      <c r="P7603" s="12">
        <f t="shared" ca="1" si="535"/>
        <v>2.9271194892293027</v>
      </c>
      <c r="Q7603" s="11" t="str">
        <f t="shared" ca="1" si="523"/>
        <v>H</v>
      </c>
    </row>
    <row r="7604" spans="9:17" x14ac:dyDescent="0.25">
      <c r="I7604" s="11">
        <v>7603</v>
      </c>
      <c r="J7604" s="11">
        <f t="shared" ca="1" si="532"/>
        <v>0.61328522584526501</v>
      </c>
      <c r="K7604" s="11">
        <f t="shared" ca="1" si="533"/>
        <v>0.82036884297537571</v>
      </c>
      <c r="L7604" s="11" t="str">
        <f t="shared" ca="1" si="522"/>
        <v>H</v>
      </c>
      <c r="M7604" s="11"/>
      <c r="N7604" s="11">
        <v>7603</v>
      </c>
      <c r="O7604" s="12">
        <f t="shared" ca="1" si="534"/>
        <v>0.67943884047053049</v>
      </c>
      <c r="P7604" s="12">
        <f t="shared" ca="1" si="535"/>
        <v>2.6659393131521361</v>
      </c>
      <c r="Q7604" s="11" t="str">
        <f t="shared" ca="1" si="523"/>
        <v>H</v>
      </c>
    </row>
    <row r="7605" spans="9:17" x14ac:dyDescent="0.25">
      <c r="I7605" s="11">
        <v>7604</v>
      </c>
      <c r="J7605" s="11">
        <f t="shared" ca="1" si="532"/>
        <v>0.88861683728895946</v>
      </c>
      <c r="K7605" s="11">
        <f t="shared" ca="1" si="533"/>
        <v>2.4866810782227158</v>
      </c>
      <c r="L7605" s="11" t="str">
        <f t="shared" ca="1" si="522"/>
        <v>H</v>
      </c>
      <c r="M7605" s="11"/>
      <c r="N7605" s="11">
        <v>7604</v>
      </c>
      <c r="O7605" s="12">
        <f t="shared" ca="1" si="534"/>
        <v>-0.4181226091485124</v>
      </c>
      <c r="P7605" s="12">
        <f t="shared" ca="1" si="535"/>
        <v>0.93718336295689064</v>
      </c>
      <c r="Q7605" s="11" t="str">
        <f t="shared" ca="1" si="523"/>
        <v>H</v>
      </c>
    </row>
    <row r="7606" spans="9:17" x14ac:dyDescent="0.25">
      <c r="I7606" s="11">
        <v>7605</v>
      </c>
      <c r="J7606" s="11">
        <f t="shared" ca="1" si="532"/>
        <v>1.6637922606577873</v>
      </c>
      <c r="K7606" s="11">
        <f t="shared" ca="1" si="533"/>
        <v>2.3838865621629211</v>
      </c>
      <c r="L7606" s="11" t="str">
        <f t="shared" ca="1" si="522"/>
        <v>H</v>
      </c>
      <c r="M7606" s="11"/>
      <c r="N7606" s="11">
        <v>7605</v>
      </c>
      <c r="O7606" s="12">
        <f t="shared" ca="1" si="534"/>
        <v>0.72880241232387344</v>
      </c>
      <c r="P7606" s="12">
        <f t="shared" ca="1" si="535"/>
        <v>2.6347327283003774</v>
      </c>
      <c r="Q7606" s="11" t="str">
        <f t="shared" ca="1" si="523"/>
        <v>H</v>
      </c>
    </row>
    <row r="7607" spans="9:17" x14ac:dyDescent="0.25">
      <c r="I7607" s="11">
        <v>7606</v>
      </c>
      <c r="J7607" s="11">
        <f t="shared" ca="1" si="532"/>
        <v>-0.83746320848494615</v>
      </c>
      <c r="K7607" s="11">
        <f t="shared" ca="1" si="533"/>
        <v>3.2968265810557247</v>
      </c>
      <c r="L7607" s="11" t="str">
        <f t="shared" ca="1" si="522"/>
        <v>H</v>
      </c>
      <c r="M7607" s="11"/>
      <c r="N7607" s="11">
        <v>7606</v>
      </c>
      <c r="O7607" s="12">
        <f t="shared" ca="1" si="534"/>
        <v>1.1438048528738416</v>
      </c>
      <c r="P7607" s="12">
        <f t="shared" ca="1" si="535"/>
        <v>2.9229981539712275</v>
      </c>
      <c r="Q7607" s="11" t="str">
        <f t="shared" ca="1" si="523"/>
        <v>H</v>
      </c>
    </row>
    <row r="7608" spans="9:17" x14ac:dyDescent="0.25">
      <c r="I7608" s="11">
        <v>7607</v>
      </c>
      <c r="J7608" s="11">
        <f t="shared" ca="1" si="532"/>
        <v>1.2234413109849458</v>
      </c>
      <c r="K7608" s="11">
        <f t="shared" ca="1" si="533"/>
        <v>2.4686798376745553</v>
      </c>
      <c r="L7608" s="11" t="str">
        <f t="shared" ca="1" si="522"/>
        <v>H</v>
      </c>
      <c r="M7608" s="11"/>
      <c r="N7608" s="11">
        <v>7607</v>
      </c>
      <c r="O7608" s="12">
        <f t="shared" ca="1" si="534"/>
        <v>0.15334036625052189</v>
      </c>
      <c r="P7608" s="12">
        <f t="shared" ca="1" si="535"/>
        <v>-0.34813443822891621</v>
      </c>
      <c r="Q7608" s="11" t="str">
        <f t="shared" ca="1" si="523"/>
        <v>A</v>
      </c>
    </row>
    <row r="7609" spans="9:17" x14ac:dyDescent="0.25">
      <c r="I7609" s="11">
        <v>7608</v>
      </c>
      <c r="J7609" s="11">
        <f t="shared" ca="1" si="532"/>
        <v>2.572085302636459</v>
      </c>
      <c r="K7609" s="11">
        <f t="shared" ca="1" si="533"/>
        <v>2.0436207103774859</v>
      </c>
      <c r="L7609" s="11" t="str">
        <f t="shared" ca="1" si="522"/>
        <v>A</v>
      </c>
      <c r="M7609" s="11"/>
      <c r="N7609" s="11">
        <v>7608</v>
      </c>
      <c r="O7609" s="12">
        <f t="shared" ca="1" si="534"/>
        <v>0.62780446856013361</v>
      </c>
      <c r="P7609" s="12">
        <f t="shared" ca="1" si="535"/>
        <v>-1.5163950428660318</v>
      </c>
      <c r="Q7609" s="11" t="str">
        <f t="shared" ca="1" si="523"/>
        <v>A</v>
      </c>
    </row>
    <row r="7610" spans="9:17" x14ac:dyDescent="0.25">
      <c r="I7610" s="11">
        <v>7609</v>
      </c>
      <c r="J7610" s="11">
        <f t="shared" ca="1" si="532"/>
        <v>2.3803415815207001</v>
      </c>
      <c r="K7610" s="11">
        <f t="shared" ca="1" si="533"/>
        <v>-0.28469399686486163</v>
      </c>
      <c r="L7610" s="11" t="str">
        <f t="shared" ca="1" si="522"/>
        <v>A</v>
      </c>
      <c r="M7610" s="11"/>
      <c r="N7610" s="11">
        <v>7609</v>
      </c>
      <c r="O7610" s="12">
        <f t="shared" ca="1" si="534"/>
        <v>4.1502259514908657E-2</v>
      </c>
      <c r="P7610" s="12">
        <f t="shared" ca="1" si="535"/>
        <v>0.57857527908280482</v>
      </c>
      <c r="Q7610" s="11" t="str">
        <f t="shared" ca="1" si="523"/>
        <v>H</v>
      </c>
    </row>
    <row r="7611" spans="9:17" x14ac:dyDescent="0.25">
      <c r="I7611" s="11">
        <v>7610</v>
      </c>
      <c r="J7611" s="11">
        <f t="shared" ca="1" si="532"/>
        <v>0.7743143594234555</v>
      </c>
      <c r="K7611" s="11">
        <f t="shared" ca="1" si="533"/>
        <v>2.0290859464882418</v>
      </c>
      <c r="L7611" s="11" t="str">
        <f t="shared" ca="1" si="522"/>
        <v>H</v>
      </c>
      <c r="M7611" s="11"/>
      <c r="N7611" s="11">
        <v>7610</v>
      </c>
      <c r="O7611" s="12">
        <f t="shared" ca="1" si="534"/>
        <v>-7.076125810299394E-2</v>
      </c>
      <c r="P7611" s="12">
        <f t="shared" ca="1" si="535"/>
        <v>0.89049829707897998</v>
      </c>
      <c r="Q7611" s="11" t="str">
        <f t="shared" ca="1" si="523"/>
        <v>H</v>
      </c>
    </row>
    <row r="7612" spans="9:17" x14ac:dyDescent="0.25">
      <c r="I7612" s="11">
        <v>7611</v>
      </c>
      <c r="J7612" s="11">
        <f t="shared" ca="1" si="532"/>
        <v>0.70033192716750492</v>
      </c>
      <c r="K7612" s="11">
        <f t="shared" ca="1" si="533"/>
        <v>3.2915190343023024</v>
      </c>
      <c r="L7612" s="11" t="str">
        <f t="shared" ca="1" si="522"/>
        <v>H</v>
      </c>
      <c r="M7612" s="11"/>
      <c r="N7612" s="11">
        <v>7611</v>
      </c>
      <c r="O7612" s="12">
        <f t="shared" ca="1" si="534"/>
        <v>1.4136571369460973</v>
      </c>
      <c r="P7612" s="12">
        <f t="shared" ca="1" si="535"/>
        <v>0.54121560119074297</v>
      </c>
      <c r="Q7612" s="11" t="str">
        <f t="shared" ca="1" si="523"/>
        <v>A</v>
      </c>
    </row>
    <row r="7613" spans="9:17" x14ac:dyDescent="0.25">
      <c r="I7613" s="11">
        <v>7612</v>
      </c>
      <c r="J7613" s="11">
        <f t="shared" ca="1" si="532"/>
        <v>2.036070530426505</v>
      </c>
      <c r="K7613" s="11">
        <f t="shared" ca="1" si="533"/>
        <v>-2.5201709476113181</v>
      </c>
      <c r="L7613" s="11" t="str">
        <f t="shared" ca="1" si="522"/>
        <v>A</v>
      </c>
      <c r="M7613" s="11"/>
      <c r="N7613" s="11">
        <v>7612</v>
      </c>
      <c r="O7613" s="12">
        <f t="shared" ca="1" si="534"/>
        <v>0.16830651768002042</v>
      </c>
      <c r="P7613" s="12">
        <f t="shared" ca="1" si="535"/>
        <v>-0.10769355030842842</v>
      </c>
      <c r="Q7613" s="11" t="str">
        <f t="shared" ca="1" si="523"/>
        <v>A</v>
      </c>
    </row>
    <row r="7614" spans="9:17" x14ac:dyDescent="0.25">
      <c r="I7614" s="11">
        <v>7613</v>
      </c>
      <c r="J7614" s="11">
        <f t="shared" ca="1" si="532"/>
        <v>1.4313143504182775</v>
      </c>
      <c r="K7614" s="11">
        <f t="shared" ca="1" si="533"/>
        <v>0.66937316836214689</v>
      </c>
      <c r="L7614" s="11" t="str">
        <f t="shared" ca="1" si="522"/>
        <v>A</v>
      </c>
      <c r="M7614" s="11"/>
      <c r="N7614" s="11">
        <v>7613</v>
      </c>
      <c r="O7614" s="12">
        <f t="shared" ca="1" si="534"/>
        <v>0.26940652104177215</v>
      </c>
      <c r="P7614" s="12">
        <f t="shared" ca="1" si="535"/>
        <v>2.7824003449947527</v>
      </c>
      <c r="Q7614" s="11" t="str">
        <f t="shared" ca="1" si="523"/>
        <v>H</v>
      </c>
    </row>
    <row r="7615" spans="9:17" x14ac:dyDescent="0.25">
      <c r="I7615" s="11">
        <v>7614</v>
      </c>
      <c r="J7615" s="11">
        <f t="shared" ca="1" si="532"/>
        <v>2.0199816044102503</v>
      </c>
      <c r="K7615" s="11">
        <f t="shared" ca="1" si="533"/>
        <v>3.5485046168731249</v>
      </c>
      <c r="L7615" s="11" t="str">
        <f t="shared" ca="1" si="522"/>
        <v>H</v>
      </c>
      <c r="M7615" s="11"/>
      <c r="N7615" s="11">
        <v>7614</v>
      </c>
      <c r="O7615" s="12">
        <f t="shared" ca="1" si="534"/>
        <v>-1.2308513977242559</v>
      </c>
      <c r="P7615" s="12">
        <f t="shared" ca="1" si="535"/>
        <v>0.66321306971130833</v>
      </c>
      <c r="Q7615" s="11" t="str">
        <f t="shared" ca="1" si="523"/>
        <v>H</v>
      </c>
    </row>
    <row r="7616" spans="9:17" x14ac:dyDescent="0.25">
      <c r="I7616" s="11">
        <v>7615</v>
      </c>
      <c r="J7616" s="11">
        <f t="shared" ca="1" si="532"/>
        <v>0.91347635543482864</v>
      </c>
      <c r="K7616" s="11">
        <f t="shared" ca="1" si="533"/>
        <v>2.4809740333936192</v>
      </c>
      <c r="L7616" s="11" t="str">
        <f t="shared" ca="1" si="522"/>
        <v>H</v>
      </c>
      <c r="M7616" s="11"/>
      <c r="N7616" s="11">
        <v>7615</v>
      </c>
      <c r="O7616" s="12">
        <f t="shared" ca="1" si="534"/>
        <v>-0.42062203547818156</v>
      </c>
      <c r="P7616" s="12">
        <f t="shared" ca="1" si="535"/>
        <v>6.5013122774985055E-2</v>
      </c>
      <c r="Q7616" s="11" t="str">
        <f t="shared" ca="1" si="523"/>
        <v>H</v>
      </c>
    </row>
    <row r="7617" spans="9:17" x14ac:dyDescent="0.25">
      <c r="I7617" s="11">
        <v>7616</v>
      </c>
      <c r="J7617" s="11">
        <f t="shared" ca="1" si="532"/>
        <v>0.60238641797801096</v>
      </c>
      <c r="K7617" s="11">
        <f t="shared" ca="1" si="533"/>
        <v>0.78429190819768313</v>
      </c>
      <c r="L7617" s="11" t="str">
        <f t="shared" ca="1" si="522"/>
        <v>H</v>
      </c>
      <c r="M7617" s="11"/>
      <c r="N7617" s="11">
        <v>7616</v>
      </c>
      <c r="O7617" s="12">
        <f t="shared" ca="1" si="534"/>
        <v>0.52854675676770013</v>
      </c>
      <c r="P7617" s="12">
        <f t="shared" ca="1" si="535"/>
        <v>-0.64515584467883258</v>
      </c>
      <c r="Q7617" s="11" t="str">
        <f t="shared" ca="1" si="523"/>
        <v>A</v>
      </c>
    </row>
    <row r="7618" spans="9:17" x14ac:dyDescent="0.25">
      <c r="I7618" s="11">
        <v>7617</v>
      </c>
      <c r="J7618" s="11">
        <f t="shared" ca="1" si="532"/>
        <v>2.2626738025831044</v>
      </c>
      <c r="K7618" s="11">
        <f t="shared" ca="1" si="533"/>
        <v>3.1190422807995106</v>
      </c>
      <c r="L7618" s="11" t="str">
        <f t="shared" ca="1" si="522"/>
        <v>H</v>
      </c>
      <c r="M7618" s="11"/>
      <c r="N7618" s="11">
        <v>7617</v>
      </c>
      <c r="O7618" s="12">
        <f t="shared" ca="1" si="534"/>
        <v>-0.15996863317077414</v>
      </c>
      <c r="P7618" s="12">
        <f t="shared" ca="1" si="535"/>
        <v>1.4527428833366183</v>
      </c>
      <c r="Q7618" s="11" t="str">
        <f t="shared" ca="1" si="523"/>
        <v>H</v>
      </c>
    </row>
    <row r="7619" spans="9:17" x14ac:dyDescent="0.25">
      <c r="I7619" s="11">
        <v>7618</v>
      </c>
      <c r="J7619" s="11">
        <f t="shared" ref="J7619:J7682" ca="1" si="536">NORMINV(RAND(), $D$3,$F$3)</f>
        <v>1.6470782528400443</v>
      </c>
      <c r="K7619" s="11">
        <f t="shared" ref="K7619:K7682" ca="1" si="537">NORMINV(RAND(), $D$2,$F$2)</f>
        <v>1.5615120112025402</v>
      </c>
      <c r="L7619" s="11" t="str">
        <f t="shared" ca="1" si="522"/>
        <v>A</v>
      </c>
      <c r="M7619" s="11"/>
      <c r="N7619" s="11">
        <v>7618</v>
      </c>
      <c r="O7619" s="12">
        <f t="shared" ref="O7619:O7682" ca="1" si="538">NORMINV(RAND(), $D$11,$F$11)</f>
        <v>-0.3985390282000022</v>
      </c>
      <c r="P7619" s="12">
        <f t="shared" ref="P7619:P7682" ca="1" si="539">NORMINV(RAND(), $D$10,$F$10)</f>
        <v>1.8521533088358706</v>
      </c>
      <c r="Q7619" s="11" t="str">
        <f t="shared" ca="1" si="523"/>
        <v>H</v>
      </c>
    </row>
    <row r="7620" spans="9:17" x14ac:dyDescent="0.25">
      <c r="I7620" s="11">
        <v>7619</v>
      </c>
      <c r="J7620" s="11">
        <f t="shared" ca="1" si="536"/>
        <v>0.66779337226728508</v>
      </c>
      <c r="K7620" s="11">
        <f t="shared" ca="1" si="537"/>
        <v>0.213920837440287</v>
      </c>
      <c r="L7620" s="11" t="str">
        <f t="shared" ca="1" si="522"/>
        <v>A</v>
      </c>
      <c r="M7620" s="11"/>
      <c r="N7620" s="11">
        <v>7619</v>
      </c>
      <c r="O7620" s="12">
        <f t="shared" ca="1" si="538"/>
        <v>-1.6847047920248048E-2</v>
      </c>
      <c r="P7620" s="12">
        <f t="shared" ca="1" si="539"/>
        <v>0.63601806401546379</v>
      </c>
      <c r="Q7620" s="11" t="str">
        <f t="shared" ca="1" si="523"/>
        <v>H</v>
      </c>
    </row>
    <row r="7621" spans="9:17" x14ac:dyDescent="0.25">
      <c r="I7621" s="11">
        <v>7620</v>
      </c>
      <c r="J7621" s="11">
        <f t="shared" ca="1" si="536"/>
        <v>-9.7674579232866487E-2</v>
      </c>
      <c r="K7621" s="11">
        <f t="shared" ca="1" si="537"/>
        <v>4.4432726615373248</v>
      </c>
      <c r="L7621" s="11" t="str">
        <f t="shared" ca="1" si="522"/>
        <v>H</v>
      </c>
      <c r="M7621" s="11"/>
      <c r="N7621" s="11">
        <v>7620</v>
      </c>
      <c r="O7621" s="12">
        <f t="shared" ca="1" si="538"/>
        <v>-0.29803294825127224</v>
      </c>
      <c r="P7621" s="12">
        <f t="shared" ca="1" si="539"/>
        <v>1.2618867326773306</v>
      </c>
      <c r="Q7621" s="11" t="str">
        <f t="shared" ca="1" si="523"/>
        <v>H</v>
      </c>
    </row>
    <row r="7622" spans="9:17" x14ac:dyDescent="0.25">
      <c r="I7622" s="11">
        <v>7621</v>
      </c>
      <c r="J7622" s="11">
        <f t="shared" ca="1" si="536"/>
        <v>-8.8037400247826691E-2</v>
      </c>
      <c r="K7622" s="11">
        <f t="shared" ca="1" si="537"/>
        <v>2.5718288699346536</v>
      </c>
      <c r="L7622" s="11" t="str">
        <f t="shared" ca="1" si="522"/>
        <v>H</v>
      </c>
      <c r="M7622" s="11"/>
      <c r="N7622" s="11">
        <v>7621</v>
      </c>
      <c r="O7622" s="12">
        <f t="shared" ca="1" si="538"/>
        <v>0.77471630797687541</v>
      </c>
      <c r="P7622" s="12">
        <f t="shared" ca="1" si="539"/>
        <v>-0.10738449532476357</v>
      </c>
      <c r="Q7622" s="11" t="str">
        <f t="shared" ca="1" si="523"/>
        <v>A</v>
      </c>
    </row>
    <row r="7623" spans="9:17" x14ac:dyDescent="0.25">
      <c r="I7623" s="11">
        <v>7622</v>
      </c>
      <c r="J7623" s="11">
        <f t="shared" ca="1" si="536"/>
        <v>-0.48591428912212831</v>
      </c>
      <c r="K7623" s="11">
        <f t="shared" ca="1" si="537"/>
        <v>3.6819554054313057</v>
      </c>
      <c r="L7623" s="11" t="str">
        <f t="shared" ca="1" si="522"/>
        <v>H</v>
      </c>
      <c r="M7623" s="11"/>
      <c r="N7623" s="11">
        <v>7622</v>
      </c>
      <c r="O7623" s="12">
        <f t="shared" ca="1" si="538"/>
        <v>-0.10602741022289652</v>
      </c>
      <c r="P7623" s="12">
        <f t="shared" ca="1" si="539"/>
        <v>0.61949850790184358</v>
      </c>
      <c r="Q7623" s="11" t="str">
        <f t="shared" ca="1" si="523"/>
        <v>H</v>
      </c>
    </row>
    <row r="7624" spans="9:17" x14ac:dyDescent="0.25">
      <c r="I7624" s="11">
        <v>7623</v>
      </c>
      <c r="J7624" s="11">
        <f t="shared" ca="1" si="536"/>
        <v>0.14108072304109853</v>
      </c>
      <c r="K7624" s="11">
        <f t="shared" ca="1" si="537"/>
        <v>4.7883589420817092</v>
      </c>
      <c r="L7624" s="11" t="str">
        <f t="shared" ca="1" si="522"/>
        <v>H</v>
      </c>
      <c r="M7624" s="11"/>
      <c r="N7624" s="11">
        <v>7623</v>
      </c>
      <c r="O7624" s="12">
        <f t="shared" ca="1" si="538"/>
        <v>-0.27718745610646511</v>
      </c>
      <c r="P7624" s="12">
        <f t="shared" ca="1" si="539"/>
        <v>0.14491932365355786</v>
      </c>
      <c r="Q7624" s="11" t="str">
        <f t="shared" ca="1" si="523"/>
        <v>H</v>
      </c>
    </row>
    <row r="7625" spans="9:17" x14ac:dyDescent="0.25">
      <c r="I7625" s="11">
        <v>7624</v>
      </c>
      <c r="J7625" s="11">
        <f t="shared" ca="1" si="536"/>
        <v>1.5113698937170992</v>
      </c>
      <c r="K7625" s="11">
        <f t="shared" ca="1" si="537"/>
        <v>1.1816351400559044</v>
      </c>
      <c r="L7625" s="11" t="str">
        <f t="shared" ca="1" si="522"/>
        <v>A</v>
      </c>
      <c r="M7625" s="11"/>
      <c r="N7625" s="11">
        <v>7624</v>
      </c>
      <c r="O7625" s="12">
        <f t="shared" ca="1" si="538"/>
        <v>0.89630605312020095</v>
      </c>
      <c r="P7625" s="12">
        <f t="shared" ca="1" si="539"/>
        <v>2.5667336947790984</v>
      </c>
      <c r="Q7625" s="11" t="str">
        <f t="shared" ca="1" si="523"/>
        <v>H</v>
      </c>
    </row>
    <row r="7626" spans="9:17" x14ac:dyDescent="0.25">
      <c r="I7626" s="11">
        <v>7625</v>
      </c>
      <c r="J7626" s="11">
        <f t="shared" ca="1" si="536"/>
        <v>0.9260262924349868</v>
      </c>
      <c r="K7626" s="11">
        <f t="shared" ca="1" si="537"/>
        <v>5.4978020799812466</v>
      </c>
      <c r="L7626" s="11" t="str">
        <f t="shared" ca="1" si="522"/>
        <v>H</v>
      </c>
      <c r="M7626" s="11"/>
      <c r="N7626" s="11">
        <v>7625</v>
      </c>
      <c r="O7626" s="12">
        <f t="shared" ca="1" si="538"/>
        <v>0.54093451101868806</v>
      </c>
      <c r="P7626" s="12">
        <f t="shared" ca="1" si="539"/>
        <v>-1.3312693810104741</v>
      </c>
      <c r="Q7626" s="11" t="str">
        <f t="shared" ca="1" si="523"/>
        <v>A</v>
      </c>
    </row>
    <row r="7627" spans="9:17" x14ac:dyDescent="0.25">
      <c r="I7627" s="11">
        <v>7626</v>
      </c>
      <c r="J7627" s="11">
        <f t="shared" ca="1" si="536"/>
        <v>0.30201605858349689</v>
      </c>
      <c r="K7627" s="11">
        <f t="shared" ca="1" si="537"/>
        <v>3.2500144446534165</v>
      </c>
      <c r="L7627" s="11" t="str">
        <f t="shared" ca="1" si="522"/>
        <v>H</v>
      </c>
      <c r="M7627" s="11"/>
      <c r="N7627" s="11">
        <v>7626</v>
      </c>
      <c r="O7627" s="12">
        <f t="shared" ca="1" si="538"/>
        <v>1.6256129264750625</v>
      </c>
      <c r="P7627" s="12">
        <f t="shared" ca="1" si="539"/>
        <v>-1.8794580012532913</v>
      </c>
      <c r="Q7627" s="11" t="str">
        <f t="shared" ca="1" si="523"/>
        <v>A</v>
      </c>
    </row>
    <row r="7628" spans="9:17" x14ac:dyDescent="0.25">
      <c r="I7628" s="11">
        <v>7627</v>
      </c>
      <c r="J7628" s="11">
        <f t="shared" ca="1" si="536"/>
        <v>0.90938791097191851</v>
      </c>
      <c r="K7628" s="11">
        <f t="shared" ca="1" si="537"/>
        <v>0.28145072210758793</v>
      </c>
      <c r="L7628" s="11" t="str">
        <f t="shared" ca="1" si="522"/>
        <v>A</v>
      </c>
      <c r="M7628" s="11"/>
      <c r="N7628" s="11">
        <v>7627</v>
      </c>
      <c r="O7628" s="12">
        <f t="shared" ca="1" si="538"/>
        <v>-1.0355731775201744</v>
      </c>
      <c r="P7628" s="12">
        <f t="shared" ca="1" si="539"/>
        <v>1.9662189040727602</v>
      </c>
      <c r="Q7628" s="11" t="str">
        <f t="shared" ca="1" si="523"/>
        <v>H</v>
      </c>
    </row>
    <row r="7629" spans="9:17" x14ac:dyDescent="0.25">
      <c r="I7629" s="11">
        <v>7628</v>
      </c>
      <c r="J7629" s="11">
        <f t="shared" ca="1" si="536"/>
        <v>0.91727032186816992</v>
      </c>
      <c r="K7629" s="11">
        <f t="shared" ca="1" si="537"/>
        <v>3.7578275620970407</v>
      </c>
      <c r="L7629" s="11" t="str">
        <f t="shared" ca="1" si="522"/>
        <v>H</v>
      </c>
      <c r="M7629" s="11"/>
      <c r="N7629" s="11">
        <v>7628</v>
      </c>
      <c r="O7629" s="12">
        <f t="shared" ca="1" si="538"/>
        <v>-0.45478928125404616</v>
      </c>
      <c r="P7629" s="12">
        <f t="shared" ca="1" si="539"/>
        <v>1.4823965097901548</v>
      </c>
      <c r="Q7629" s="11" t="str">
        <f t="shared" ca="1" si="523"/>
        <v>H</v>
      </c>
    </row>
    <row r="7630" spans="9:17" x14ac:dyDescent="0.25">
      <c r="I7630" s="11">
        <v>7629</v>
      </c>
      <c r="J7630" s="11">
        <f t="shared" ca="1" si="536"/>
        <v>1.5922805840034671</v>
      </c>
      <c r="K7630" s="11">
        <f t="shared" ca="1" si="537"/>
        <v>2.2216244709340152</v>
      </c>
      <c r="L7630" s="11" t="str">
        <f t="shared" ca="1" si="522"/>
        <v>H</v>
      </c>
      <c r="M7630" s="11"/>
      <c r="N7630" s="11">
        <v>7629</v>
      </c>
      <c r="O7630" s="12">
        <f t="shared" ca="1" si="538"/>
        <v>-2.252828053499087</v>
      </c>
      <c r="P7630" s="12">
        <f t="shared" ca="1" si="539"/>
        <v>0.48507742818593502</v>
      </c>
      <c r="Q7630" s="11" t="str">
        <f t="shared" ca="1" si="523"/>
        <v>H</v>
      </c>
    </row>
    <row r="7631" spans="9:17" x14ac:dyDescent="0.25">
      <c r="I7631" s="11">
        <v>7630</v>
      </c>
      <c r="J7631" s="11">
        <f t="shared" ca="1" si="536"/>
        <v>1.8500605392369098</v>
      </c>
      <c r="K7631" s="11">
        <f t="shared" ca="1" si="537"/>
        <v>3.9243408796038475</v>
      </c>
      <c r="L7631" s="11" t="str">
        <f t="shared" ca="1" si="522"/>
        <v>H</v>
      </c>
      <c r="M7631" s="11"/>
      <c r="N7631" s="11">
        <v>7630</v>
      </c>
      <c r="O7631" s="12">
        <f t="shared" ca="1" si="538"/>
        <v>0.7635356228868142</v>
      </c>
      <c r="P7631" s="12">
        <f t="shared" ca="1" si="539"/>
        <v>0.48218794888821215</v>
      </c>
      <c r="Q7631" s="11" t="str">
        <f t="shared" ca="1" si="523"/>
        <v>A</v>
      </c>
    </row>
    <row r="7632" spans="9:17" x14ac:dyDescent="0.25">
      <c r="I7632" s="11">
        <v>7631</v>
      </c>
      <c r="J7632" s="11">
        <f t="shared" ca="1" si="536"/>
        <v>-1.3128087604587613E-2</v>
      </c>
      <c r="K7632" s="11">
        <f t="shared" ca="1" si="537"/>
        <v>5.2655139265487954</v>
      </c>
      <c r="L7632" s="11" t="str">
        <f t="shared" ca="1" si="522"/>
        <v>H</v>
      </c>
      <c r="M7632" s="11"/>
      <c r="N7632" s="11">
        <v>7631</v>
      </c>
      <c r="O7632" s="12">
        <f t="shared" ca="1" si="538"/>
        <v>0.78660953163202885</v>
      </c>
      <c r="P7632" s="12">
        <f t="shared" ca="1" si="539"/>
        <v>2.8728861526560205</v>
      </c>
      <c r="Q7632" s="11" t="str">
        <f t="shared" ca="1" si="523"/>
        <v>H</v>
      </c>
    </row>
    <row r="7633" spans="9:17" x14ac:dyDescent="0.25">
      <c r="I7633" s="11">
        <v>7632</v>
      </c>
      <c r="J7633" s="11">
        <f t="shared" ca="1" si="536"/>
        <v>0.78896337369961866</v>
      </c>
      <c r="K7633" s="11">
        <f t="shared" ca="1" si="537"/>
        <v>0.99321254737010589</v>
      </c>
      <c r="L7633" s="11" t="str">
        <f t="shared" ca="1" si="522"/>
        <v>H</v>
      </c>
      <c r="M7633" s="11"/>
      <c r="N7633" s="11">
        <v>7632</v>
      </c>
      <c r="O7633" s="12">
        <f t="shared" ca="1" si="538"/>
        <v>1.7435325047297965</v>
      </c>
      <c r="P7633" s="12">
        <f t="shared" ca="1" si="539"/>
        <v>3.4559747431779888</v>
      </c>
      <c r="Q7633" s="11" t="str">
        <f t="shared" ca="1" si="523"/>
        <v>H</v>
      </c>
    </row>
    <row r="7634" spans="9:17" x14ac:dyDescent="0.25">
      <c r="I7634" s="11">
        <v>7633</v>
      </c>
      <c r="J7634" s="11">
        <f t="shared" ca="1" si="536"/>
        <v>-0.87024312647817037</v>
      </c>
      <c r="K7634" s="11">
        <f t="shared" ca="1" si="537"/>
        <v>2.2669831150680331</v>
      </c>
      <c r="L7634" s="11" t="str">
        <f t="shared" ca="1" si="522"/>
        <v>H</v>
      </c>
      <c r="M7634" s="11"/>
      <c r="N7634" s="11">
        <v>7633</v>
      </c>
      <c r="O7634" s="12">
        <f t="shared" ca="1" si="538"/>
        <v>0.53303939978313919</v>
      </c>
      <c r="P7634" s="12">
        <f t="shared" ca="1" si="539"/>
        <v>-1.2424562877170553</v>
      </c>
      <c r="Q7634" s="11" t="str">
        <f t="shared" ca="1" si="523"/>
        <v>A</v>
      </c>
    </row>
    <row r="7635" spans="9:17" x14ac:dyDescent="0.25">
      <c r="I7635" s="11">
        <v>7634</v>
      </c>
      <c r="J7635" s="11">
        <f t="shared" ca="1" si="536"/>
        <v>-0.24146067311851305</v>
      </c>
      <c r="K7635" s="11">
        <f t="shared" ca="1" si="537"/>
        <v>-1.8210198241329567</v>
      </c>
      <c r="L7635" s="11" t="str">
        <f t="shared" ca="1" si="522"/>
        <v>A</v>
      </c>
      <c r="M7635" s="11"/>
      <c r="N7635" s="11">
        <v>7634</v>
      </c>
      <c r="O7635" s="12">
        <f t="shared" ca="1" si="538"/>
        <v>-0.35062819181289573</v>
      </c>
      <c r="P7635" s="12">
        <f t="shared" ca="1" si="539"/>
        <v>-0.49863140053061072</v>
      </c>
      <c r="Q7635" s="11" t="str">
        <f t="shared" ca="1" si="523"/>
        <v>A</v>
      </c>
    </row>
    <row r="7636" spans="9:17" x14ac:dyDescent="0.25">
      <c r="I7636" s="11">
        <v>7635</v>
      </c>
      <c r="J7636" s="11">
        <f t="shared" ca="1" si="536"/>
        <v>-0.14483520472058531</v>
      </c>
      <c r="K7636" s="11">
        <f t="shared" ca="1" si="537"/>
        <v>0.43551103985443373</v>
      </c>
      <c r="L7636" s="11" t="str">
        <f t="shared" ca="1" si="522"/>
        <v>H</v>
      </c>
      <c r="M7636" s="11"/>
      <c r="N7636" s="11">
        <v>7635</v>
      </c>
      <c r="O7636" s="12">
        <f t="shared" ca="1" si="538"/>
        <v>1.8691818632790278</v>
      </c>
      <c r="P7636" s="12">
        <f t="shared" ca="1" si="539"/>
        <v>5.3958444636782517</v>
      </c>
      <c r="Q7636" s="11" t="str">
        <f t="shared" ca="1" si="523"/>
        <v>H</v>
      </c>
    </row>
    <row r="7637" spans="9:17" x14ac:dyDescent="0.25">
      <c r="I7637" s="11">
        <v>7636</v>
      </c>
      <c r="J7637" s="11">
        <f t="shared" ca="1" si="536"/>
        <v>1.2974809862787502</v>
      </c>
      <c r="K7637" s="11">
        <f t="shared" ca="1" si="537"/>
        <v>2.917305457525297</v>
      </c>
      <c r="L7637" s="11" t="str">
        <f t="shared" ca="1" si="522"/>
        <v>H</v>
      </c>
      <c r="M7637" s="11"/>
      <c r="N7637" s="11">
        <v>7636</v>
      </c>
      <c r="O7637" s="12">
        <f t="shared" ca="1" si="538"/>
        <v>6.8806243242518994E-2</v>
      </c>
      <c r="P7637" s="12">
        <f t="shared" ca="1" si="539"/>
        <v>1.310470615752289</v>
      </c>
      <c r="Q7637" s="11" t="str">
        <f t="shared" ca="1" si="523"/>
        <v>H</v>
      </c>
    </row>
    <row r="7638" spans="9:17" x14ac:dyDescent="0.25">
      <c r="I7638" s="11">
        <v>7637</v>
      </c>
      <c r="J7638" s="11">
        <f t="shared" ca="1" si="536"/>
        <v>2.5144307687401559</v>
      </c>
      <c r="K7638" s="11">
        <f t="shared" ca="1" si="537"/>
        <v>0.80852305200480479</v>
      </c>
      <c r="L7638" s="11" t="str">
        <f t="shared" ca="1" si="522"/>
        <v>A</v>
      </c>
      <c r="M7638" s="11"/>
      <c r="N7638" s="11">
        <v>7637</v>
      </c>
      <c r="O7638" s="12">
        <f t="shared" ca="1" si="538"/>
        <v>1.4391778599238148</v>
      </c>
      <c r="P7638" s="12">
        <f t="shared" ca="1" si="539"/>
        <v>6.0920901995516807E-2</v>
      </c>
      <c r="Q7638" s="11" t="str">
        <f t="shared" ca="1" si="523"/>
        <v>A</v>
      </c>
    </row>
    <row r="7639" spans="9:17" x14ac:dyDescent="0.25">
      <c r="I7639" s="11">
        <v>7638</v>
      </c>
      <c r="J7639" s="11">
        <f t="shared" ca="1" si="536"/>
        <v>1.536568933966874</v>
      </c>
      <c r="K7639" s="11">
        <f t="shared" ca="1" si="537"/>
        <v>3.7887362144492855</v>
      </c>
      <c r="L7639" s="11" t="str">
        <f t="shared" ca="1" si="522"/>
        <v>H</v>
      </c>
      <c r="M7639" s="11"/>
      <c r="N7639" s="11">
        <v>7638</v>
      </c>
      <c r="O7639" s="12">
        <f t="shared" ca="1" si="538"/>
        <v>1.5523242483742772</v>
      </c>
      <c r="P7639" s="12">
        <f t="shared" ca="1" si="539"/>
        <v>1.7024908963932801</v>
      </c>
      <c r="Q7639" s="11" t="str">
        <f t="shared" ca="1" si="523"/>
        <v>H</v>
      </c>
    </row>
    <row r="7640" spans="9:17" x14ac:dyDescent="0.25">
      <c r="I7640" s="11">
        <v>7639</v>
      </c>
      <c r="J7640" s="11">
        <f t="shared" ca="1" si="536"/>
        <v>2.4260518955162698</v>
      </c>
      <c r="K7640" s="11">
        <f t="shared" ca="1" si="537"/>
        <v>5.2317651414168207</v>
      </c>
      <c r="L7640" s="11" t="str">
        <f t="shared" ca="1" si="522"/>
        <v>H</v>
      </c>
      <c r="M7640" s="11"/>
      <c r="N7640" s="11">
        <v>7639</v>
      </c>
      <c r="O7640" s="12">
        <f t="shared" ca="1" si="538"/>
        <v>-2.1478200822912408</v>
      </c>
      <c r="P7640" s="12">
        <f t="shared" ca="1" si="539"/>
        <v>1.3319349755670942</v>
      </c>
      <c r="Q7640" s="11" t="str">
        <f t="shared" ca="1" si="523"/>
        <v>H</v>
      </c>
    </row>
    <row r="7641" spans="9:17" x14ac:dyDescent="0.25">
      <c r="I7641" s="11">
        <v>7640</v>
      </c>
      <c r="J7641" s="11">
        <f t="shared" ca="1" si="536"/>
        <v>1.5212088875287142</v>
      </c>
      <c r="K7641" s="11">
        <f t="shared" ca="1" si="537"/>
        <v>1.4853292203472104</v>
      </c>
      <c r="L7641" s="11" t="str">
        <f t="shared" ca="1" si="522"/>
        <v>A</v>
      </c>
      <c r="M7641" s="11"/>
      <c r="N7641" s="11">
        <v>7640</v>
      </c>
      <c r="O7641" s="12">
        <f t="shared" ca="1" si="538"/>
        <v>1.5977314592106784</v>
      </c>
      <c r="P7641" s="12">
        <f t="shared" ca="1" si="539"/>
        <v>1.972810129482091</v>
      </c>
      <c r="Q7641" s="11" t="str">
        <f t="shared" ca="1" si="523"/>
        <v>H</v>
      </c>
    </row>
    <row r="7642" spans="9:17" x14ac:dyDescent="0.25">
      <c r="I7642" s="11">
        <v>7641</v>
      </c>
      <c r="J7642" s="11">
        <f t="shared" ca="1" si="536"/>
        <v>1.3218797397648223</v>
      </c>
      <c r="K7642" s="11">
        <f t="shared" ca="1" si="537"/>
        <v>0.42698396538808847</v>
      </c>
      <c r="L7642" s="11" t="str">
        <f t="shared" ca="1" si="522"/>
        <v>A</v>
      </c>
      <c r="M7642" s="11"/>
      <c r="N7642" s="11">
        <v>7641</v>
      </c>
      <c r="O7642" s="12">
        <f t="shared" ca="1" si="538"/>
        <v>0.45990506571551409</v>
      </c>
      <c r="P7642" s="12">
        <f t="shared" ca="1" si="539"/>
        <v>2.9649804403742923</v>
      </c>
      <c r="Q7642" s="11" t="str">
        <f t="shared" ca="1" si="523"/>
        <v>H</v>
      </c>
    </row>
    <row r="7643" spans="9:17" x14ac:dyDescent="0.25">
      <c r="I7643" s="11">
        <v>7642</v>
      </c>
      <c r="J7643" s="11">
        <f t="shared" ca="1" si="536"/>
        <v>1.0159336411532109</v>
      </c>
      <c r="K7643" s="11">
        <f t="shared" ca="1" si="537"/>
        <v>0.57599231721423694</v>
      </c>
      <c r="L7643" s="11" t="str">
        <f t="shared" ca="1" si="522"/>
        <v>A</v>
      </c>
      <c r="M7643" s="11"/>
      <c r="N7643" s="11">
        <v>7642</v>
      </c>
      <c r="O7643" s="12">
        <f t="shared" ca="1" si="538"/>
        <v>-0.59438501932578047</v>
      </c>
      <c r="P7643" s="12">
        <f t="shared" ca="1" si="539"/>
        <v>1.9317507767529516</v>
      </c>
      <c r="Q7643" s="11" t="str">
        <f t="shared" ca="1" si="523"/>
        <v>H</v>
      </c>
    </row>
    <row r="7644" spans="9:17" x14ac:dyDescent="0.25">
      <c r="I7644" s="11">
        <v>7643</v>
      </c>
      <c r="J7644" s="11">
        <f t="shared" ca="1" si="536"/>
        <v>0.59525375000194747</v>
      </c>
      <c r="K7644" s="11">
        <f t="shared" ca="1" si="537"/>
        <v>1.6438690744529696</v>
      </c>
      <c r="L7644" s="11" t="str">
        <f t="shared" ca="1" si="522"/>
        <v>H</v>
      </c>
      <c r="M7644" s="11"/>
      <c r="N7644" s="11">
        <v>7643</v>
      </c>
      <c r="O7644" s="12">
        <f t="shared" ca="1" si="538"/>
        <v>2.2679928960401297</v>
      </c>
      <c r="P7644" s="12">
        <f t="shared" ca="1" si="539"/>
        <v>1.8255775886765404</v>
      </c>
      <c r="Q7644" s="11" t="str">
        <f t="shared" ca="1" si="523"/>
        <v>A</v>
      </c>
    </row>
    <row r="7645" spans="9:17" x14ac:dyDescent="0.25">
      <c r="I7645" s="11">
        <v>7644</v>
      </c>
      <c r="J7645" s="11">
        <f t="shared" ca="1" si="536"/>
        <v>-0.97203557736640989</v>
      </c>
      <c r="K7645" s="11">
        <f t="shared" ca="1" si="537"/>
        <v>2.5835115371677917</v>
      </c>
      <c r="L7645" s="11" t="str">
        <f t="shared" ca="1" si="522"/>
        <v>H</v>
      </c>
      <c r="M7645" s="11"/>
      <c r="N7645" s="11">
        <v>7644</v>
      </c>
      <c r="O7645" s="12">
        <f t="shared" ca="1" si="538"/>
        <v>9.8403515847501843E-2</v>
      </c>
      <c r="P7645" s="12">
        <f t="shared" ca="1" si="539"/>
        <v>-3.4637645093621132</v>
      </c>
      <c r="Q7645" s="11" t="str">
        <f t="shared" ca="1" si="523"/>
        <v>A</v>
      </c>
    </row>
    <row r="7646" spans="9:17" x14ac:dyDescent="0.25">
      <c r="I7646" s="11">
        <v>7645</v>
      </c>
      <c r="J7646" s="11">
        <f t="shared" ca="1" si="536"/>
        <v>-0.53684733536886664</v>
      </c>
      <c r="K7646" s="11">
        <f t="shared" ca="1" si="537"/>
        <v>2.3852057865733012</v>
      </c>
      <c r="L7646" s="11" t="str">
        <f t="shared" ca="1" si="522"/>
        <v>H</v>
      </c>
      <c r="M7646" s="11"/>
      <c r="N7646" s="11">
        <v>7645</v>
      </c>
      <c r="O7646" s="12">
        <f t="shared" ca="1" si="538"/>
        <v>-0.68874879808036282</v>
      </c>
      <c r="P7646" s="12">
        <f t="shared" ca="1" si="539"/>
        <v>-1.0308246695490446</v>
      </c>
      <c r="Q7646" s="11" t="str">
        <f t="shared" ca="1" si="523"/>
        <v>A</v>
      </c>
    </row>
    <row r="7647" spans="9:17" x14ac:dyDescent="0.25">
      <c r="I7647" s="11">
        <v>7646</v>
      </c>
      <c r="J7647" s="11">
        <f t="shared" ca="1" si="536"/>
        <v>1.4812421452455293</v>
      </c>
      <c r="K7647" s="11">
        <f t="shared" ca="1" si="537"/>
        <v>2.758117471178533</v>
      </c>
      <c r="L7647" s="11" t="str">
        <f t="shared" ca="1" si="522"/>
        <v>H</v>
      </c>
      <c r="M7647" s="11"/>
      <c r="N7647" s="11">
        <v>7646</v>
      </c>
      <c r="O7647" s="12">
        <f t="shared" ca="1" si="538"/>
        <v>0.68480479393769733</v>
      </c>
      <c r="P7647" s="12">
        <f t="shared" ca="1" si="539"/>
        <v>1.0471007523097948</v>
      </c>
      <c r="Q7647" s="11" t="str">
        <f t="shared" ca="1" si="523"/>
        <v>H</v>
      </c>
    </row>
    <row r="7648" spans="9:17" x14ac:dyDescent="0.25">
      <c r="I7648" s="11">
        <v>7647</v>
      </c>
      <c r="J7648" s="11">
        <f t="shared" ca="1" si="536"/>
        <v>1.1321304658828517</v>
      </c>
      <c r="K7648" s="11">
        <f t="shared" ca="1" si="537"/>
        <v>-7.019211003840331E-2</v>
      </c>
      <c r="L7648" s="11" t="str">
        <f t="shared" ca="1" si="522"/>
        <v>A</v>
      </c>
      <c r="M7648" s="11"/>
      <c r="N7648" s="11">
        <v>7647</v>
      </c>
      <c r="O7648" s="12">
        <f t="shared" ca="1" si="538"/>
        <v>1.232143251752932</v>
      </c>
      <c r="P7648" s="12">
        <f t="shared" ca="1" si="539"/>
        <v>0.45410758049871025</v>
      </c>
      <c r="Q7648" s="11" t="str">
        <f t="shared" ca="1" si="523"/>
        <v>A</v>
      </c>
    </row>
    <row r="7649" spans="9:17" x14ac:dyDescent="0.25">
      <c r="I7649" s="11">
        <v>7648</v>
      </c>
      <c r="J7649" s="11">
        <f t="shared" ca="1" si="536"/>
        <v>0.24800949712790732</v>
      </c>
      <c r="K7649" s="11">
        <f t="shared" ca="1" si="537"/>
        <v>3.1087542200919391</v>
      </c>
      <c r="L7649" s="11" t="str">
        <f t="shared" ca="1" si="522"/>
        <v>H</v>
      </c>
      <c r="M7649" s="11"/>
      <c r="N7649" s="11">
        <v>7648</v>
      </c>
      <c r="O7649" s="12">
        <f t="shared" ca="1" si="538"/>
        <v>4.7837125700973981E-2</v>
      </c>
      <c r="P7649" s="12">
        <f t="shared" ca="1" si="539"/>
        <v>5.8493606048472362</v>
      </c>
      <c r="Q7649" s="11" t="str">
        <f t="shared" ca="1" si="523"/>
        <v>H</v>
      </c>
    </row>
    <row r="7650" spans="9:17" x14ac:dyDescent="0.25">
      <c r="I7650" s="11">
        <v>7649</v>
      </c>
      <c r="J7650" s="11">
        <f t="shared" ca="1" si="536"/>
        <v>-2.0752395347122459</v>
      </c>
      <c r="K7650" s="11">
        <f t="shared" ca="1" si="537"/>
        <v>4.3159492355391187</v>
      </c>
      <c r="L7650" s="11" t="str">
        <f t="shared" ca="1" si="522"/>
        <v>H</v>
      </c>
      <c r="M7650" s="11"/>
      <c r="N7650" s="11">
        <v>7649</v>
      </c>
      <c r="O7650" s="12">
        <f t="shared" ca="1" si="538"/>
        <v>1.2981401145970795</v>
      </c>
      <c r="P7650" s="12">
        <f t="shared" ca="1" si="539"/>
        <v>0.62275625228467879</v>
      </c>
      <c r="Q7650" s="11" t="str">
        <f t="shared" ca="1" si="523"/>
        <v>A</v>
      </c>
    </row>
    <row r="7651" spans="9:17" x14ac:dyDescent="0.25">
      <c r="I7651" s="11">
        <v>7650</v>
      </c>
      <c r="J7651" s="11">
        <f t="shared" ca="1" si="536"/>
        <v>3.0685097146643274</v>
      </c>
      <c r="K7651" s="11">
        <f t="shared" ca="1" si="537"/>
        <v>5.7722157079541745</v>
      </c>
      <c r="L7651" s="11" t="str">
        <f t="shared" ca="1" si="522"/>
        <v>H</v>
      </c>
      <c r="M7651" s="11"/>
      <c r="N7651" s="11">
        <v>7650</v>
      </c>
      <c r="O7651" s="12">
        <f t="shared" ca="1" si="538"/>
        <v>0.22616074846676654</v>
      </c>
      <c r="P7651" s="12">
        <f t="shared" ca="1" si="539"/>
        <v>-0.66640161390822628</v>
      </c>
      <c r="Q7651" s="11" t="str">
        <f t="shared" ca="1" si="523"/>
        <v>A</v>
      </c>
    </row>
    <row r="7652" spans="9:17" x14ac:dyDescent="0.25">
      <c r="I7652" s="11">
        <v>7651</v>
      </c>
      <c r="J7652" s="11">
        <f t="shared" ca="1" si="536"/>
        <v>1.3002771151102075</v>
      </c>
      <c r="K7652" s="11">
        <f t="shared" ca="1" si="537"/>
        <v>-1.2481179969152678</v>
      </c>
      <c r="L7652" s="11" t="str">
        <f t="shared" ref="L7652:L7906" ca="1" si="540">IF(J7652&gt;K7652, "A", IF(J7652=K7652, "T", "H"))</f>
        <v>A</v>
      </c>
      <c r="M7652" s="11"/>
      <c r="N7652" s="11">
        <v>7651</v>
      </c>
      <c r="O7652" s="12">
        <f t="shared" ca="1" si="538"/>
        <v>2.8100930342249839</v>
      </c>
      <c r="P7652" s="12">
        <f t="shared" ca="1" si="539"/>
        <v>1.0002670345004185</v>
      </c>
      <c r="Q7652" s="11" t="str">
        <f t="shared" ref="Q7652:Q7906" ca="1" si="541">IF(O7652&gt;P7652, "A", IF(O7652=P7652, "T", "H"))</f>
        <v>A</v>
      </c>
    </row>
    <row r="7653" spans="9:17" x14ac:dyDescent="0.25">
      <c r="I7653" s="11">
        <v>7652</v>
      </c>
      <c r="J7653" s="11">
        <f t="shared" ca="1" si="536"/>
        <v>1.6155614538662528</v>
      </c>
      <c r="K7653" s="11">
        <f t="shared" ca="1" si="537"/>
        <v>2.4341345784969599</v>
      </c>
      <c r="L7653" s="11" t="str">
        <f t="shared" ca="1" si="540"/>
        <v>H</v>
      </c>
      <c r="M7653" s="11"/>
      <c r="N7653" s="11">
        <v>7652</v>
      </c>
      <c r="O7653" s="12">
        <f t="shared" ca="1" si="538"/>
        <v>-1.1861921469293715</v>
      </c>
      <c r="P7653" s="12">
        <f t="shared" ca="1" si="539"/>
        <v>1.418853173768313</v>
      </c>
      <c r="Q7653" s="11" t="str">
        <f t="shared" ca="1" si="541"/>
        <v>H</v>
      </c>
    </row>
    <row r="7654" spans="9:17" x14ac:dyDescent="0.25">
      <c r="I7654" s="11">
        <v>7653</v>
      </c>
      <c r="J7654" s="11">
        <f t="shared" ca="1" si="536"/>
        <v>-0.59735881638553534</v>
      </c>
      <c r="K7654" s="11">
        <f t="shared" ca="1" si="537"/>
        <v>5.7064421076788179</v>
      </c>
      <c r="L7654" s="11" t="str">
        <f t="shared" ca="1" si="540"/>
        <v>H</v>
      </c>
      <c r="M7654" s="11"/>
      <c r="N7654" s="11">
        <v>7653</v>
      </c>
      <c r="O7654" s="12">
        <f t="shared" ca="1" si="538"/>
        <v>0.92182599548353883</v>
      </c>
      <c r="P7654" s="12">
        <f t="shared" ca="1" si="539"/>
        <v>-2.4804453222021383</v>
      </c>
      <c r="Q7654" s="11" t="str">
        <f t="shared" ca="1" si="541"/>
        <v>A</v>
      </c>
    </row>
    <row r="7655" spans="9:17" x14ac:dyDescent="0.25">
      <c r="I7655" s="11">
        <v>7654</v>
      </c>
      <c r="J7655" s="11">
        <f t="shared" ca="1" si="536"/>
        <v>4.1653630518841522E-2</v>
      </c>
      <c r="K7655" s="11">
        <f t="shared" ca="1" si="537"/>
        <v>2.2873560967585291</v>
      </c>
      <c r="L7655" s="11" t="str">
        <f t="shared" ca="1" si="540"/>
        <v>H</v>
      </c>
      <c r="M7655" s="11"/>
      <c r="N7655" s="11">
        <v>7654</v>
      </c>
      <c r="O7655" s="12">
        <f t="shared" ca="1" si="538"/>
        <v>0.32048259568425891</v>
      </c>
      <c r="P7655" s="12">
        <f t="shared" ca="1" si="539"/>
        <v>0.35278694436566604</v>
      </c>
      <c r="Q7655" s="11" t="str">
        <f t="shared" ca="1" si="541"/>
        <v>H</v>
      </c>
    </row>
    <row r="7656" spans="9:17" x14ac:dyDescent="0.25">
      <c r="I7656" s="11">
        <v>7655</v>
      </c>
      <c r="J7656" s="11">
        <f t="shared" ca="1" si="536"/>
        <v>2.0932425790831188</v>
      </c>
      <c r="K7656" s="11">
        <f t="shared" ca="1" si="537"/>
        <v>3.6643330616337533</v>
      </c>
      <c r="L7656" s="11" t="str">
        <f t="shared" ca="1" si="540"/>
        <v>H</v>
      </c>
      <c r="M7656" s="11"/>
      <c r="N7656" s="11">
        <v>7655</v>
      </c>
      <c r="O7656" s="12">
        <f t="shared" ca="1" si="538"/>
        <v>-0.29074486990649673</v>
      </c>
      <c r="P7656" s="12">
        <f t="shared" ca="1" si="539"/>
        <v>-0.42631360407058572</v>
      </c>
      <c r="Q7656" s="11" t="str">
        <f t="shared" ca="1" si="541"/>
        <v>A</v>
      </c>
    </row>
    <row r="7657" spans="9:17" x14ac:dyDescent="0.25">
      <c r="I7657" s="11">
        <v>7656</v>
      </c>
      <c r="J7657" s="11">
        <f t="shared" ca="1" si="536"/>
        <v>-1.0950677568437435</v>
      </c>
      <c r="K7657" s="11">
        <f t="shared" ca="1" si="537"/>
        <v>1.5767208185040398</v>
      </c>
      <c r="L7657" s="11" t="str">
        <f t="shared" ca="1" si="540"/>
        <v>H</v>
      </c>
      <c r="M7657" s="11"/>
      <c r="N7657" s="11">
        <v>7656</v>
      </c>
      <c r="O7657" s="12">
        <f t="shared" ca="1" si="538"/>
        <v>0.39419442334672422</v>
      </c>
      <c r="P7657" s="12">
        <f t="shared" ca="1" si="539"/>
        <v>1.6332868344148244</v>
      </c>
      <c r="Q7657" s="11" t="str">
        <f t="shared" ca="1" si="541"/>
        <v>H</v>
      </c>
    </row>
    <row r="7658" spans="9:17" x14ac:dyDescent="0.25">
      <c r="I7658" s="11">
        <v>7657</v>
      </c>
      <c r="J7658" s="11">
        <f t="shared" ca="1" si="536"/>
        <v>1.6950629232894094</v>
      </c>
      <c r="K7658" s="11">
        <f t="shared" ca="1" si="537"/>
        <v>0.63376603039605395</v>
      </c>
      <c r="L7658" s="11" t="str">
        <f t="shared" ca="1" si="540"/>
        <v>A</v>
      </c>
      <c r="M7658" s="11"/>
      <c r="N7658" s="11">
        <v>7657</v>
      </c>
      <c r="O7658" s="12">
        <f t="shared" ca="1" si="538"/>
        <v>-0.31315993753136573</v>
      </c>
      <c r="P7658" s="12">
        <f t="shared" ca="1" si="539"/>
        <v>0.84656861492207369</v>
      </c>
      <c r="Q7658" s="11" t="str">
        <f t="shared" ca="1" si="541"/>
        <v>H</v>
      </c>
    </row>
    <row r="7659" spans="9:17" x14ac:dyDescent="0.25">
      <c r="I7659" s="11">
        <v>7658</v>
      </c>
      <c r="J7659" s="11">
        <f t="shared" ca="1" si="536"/>
        <v>1.3363265558089936</v>
      </c>
      <c r="K7659" s="11">
        <f t="shared" ca="1" si="537"/>
        <v>0.26329865858260226</v>
      </c>
      <c r="L7659" s="11" t="str">
        <f t="shared" ca="1" si="540"/>
        <v>A</v>
      </c>
      <c r="M7659" s="11"/>
      <c r="N7659" s="11">
        <v>7658</v>
      </c>
      <c r="O7659" s="12">
        <f t="shared" ca="1" si="538"/>
        <v>0.35555464260126179</v>
      </c>
      <c r="P7659" s="12">
        <f t="shared" ca="1" si="539"/>
        <v>1.7155605014353441</v>
      </c>
      <c r="Q7659" s="11" t="str">
        <f t="shared" ca="1" si="541"/>
        <v>H</v>
      </c>
    </row>
    <row r="7660" spans="9:17" x14ac:dyDescent="0.25">
      <c r="I7660" s="11">
        <v>7659</v>
      </c>
      <c r="J7660" s="11">
        <f t="shared" ca="1" si="536"/>
        <v>2.3987181041293835</v>
      </c>
      <c r="K7660" s="11">
        <f t="shared" ca="1" si="537"/>
        <v>4.4069028413882698</v>
      </c>
      <c r="L7660" s="11" t="str">
        <f t="shared" ca="1" si="540"/>
        <v>H</v>
      </c>
      <c r="M7660" s="11"/>
      <c r="N7660" s="11">
        <v>7659</v>
      </c>
      <c r="O7660" s="12">
        <f t="shared" ca="1" si="538"/>
        <v>0.70227416433228329</v>
      </c>
      <c r="P7660" s="12">
        <f t="shared" ca="1" si="539"/>
        <v>1.323637968390615</v>
      </c>
      <c r="Q7660" s="11" t="str">
        <f t="shared" ca="1" si="541"/>
        <v>H</v>
      </c>
    </row>
    <row r="7661" spans="9:17" x14ac:dyDescent="0.25">
      <c r="I7661" s="11">
        <v>7660</v>
      </c>
      <c r="J7661" s="11">
        <f t="shared" ca="1" si="536"/>
        <v>1.2954755289016682</v>
      </c>
      <c r="K7661" s="11">
        <f t="shared" ca="1" si="537"/>
        <v>3.4613392051460128</v>
      </c>
      <c r="L7661" s="11" t="str">
        <f t="shared" ca="1" si="540"/>
        <v>H</v>
      </c>
      <c r="M7661" s="11"/>
      <c r="N7661" s="11">
        <v>7660</v>
      </c>
      <c r="O7661" s="12">
        <f t="shared" ca="1" si="538"/>
        <v>-0.70725053735565013</v>
      </c>
      <c r="P7661" s="12">
        <f t="shared" ca="1" si="539"/>
        <v>-0.69442341181757672</v>
      </c>
      <c r="Q7661" s="11" t="str">
        <f t="shared" ca="1" si="541"/>
        <v>H</v>
      </c>
    </row>
    <row r="7662" spans="9:17" x14ac:dyDescent="0.25">
      <c r="I7662" s="11">
        <v>7661</v>
      </c>
      <c r="J7662" s="11">
        <f t="shared" ca="1" si="536"/>
        <v>0.67331186671711529</v>
      </c>
      <c r="K7662" s="11">
        <f t="shared" ca="1" si="537"/>
        <v>5.2741493736826541</v>
      </c>
      <c r="L7662" s="11" t="str">
        <f t="shared" ca="1" si="540"/>
        <v>H</v>
      </c>
      <c r="M7662" s="11"/>
      <c r="N7662" s="11">
        <v>7661</v>
      </c>
      <c r="O7662" s="12">
        <f t="shared" ca="1" si="538"/>
        <v>0.63502165042081926</v>
      </c>
      <c r="P7662" s="12">
        <f t="shared" ca="1" si="539"/>
        <v>-0.52444612719863959</v>
      </c>
      <c r="Q7662" s="11" t="str">
        <f t="shared" ca="1" si="541"/>
        <v>A</v>
      </c>
    </row>
    <row r="7663" spans="9:17" x14ac:dyDescent="0.25">
      <c r="I7663" s="11">
        <v>7662</v>
      </c>
      <c r="J7663" s="11">
        <f t="shared" ca="1" si="536"/>
        <v>2.4254315365359433</v>
      </c>
      <c r="K7663" s="11">
        <f t="shared" ca="1" si="537"/>
        <v>-0.44703764556077186</v>
      </c>
      <c r="L7663" s="11" t="str">
        <f t="shared" ca="1" si="540"/>
        <v>A</v>
      </c>
      <c r="M7663" s="11"/>
      <c r="N7663" s="11">
        <v>7662</v>
      </c>
      <c r="O7663" s="12">
        <f t="shared" ca="1" si="538"/>
        <v>0.53341513431033283</v>
      </c>
      <c r="P7663" s="12">
        <f t="shared" ca="1" si="539"/>
        <v>2.187429429758577</v>
      </c>
      <c r="Q7663" s="11" t="str">
        <f t="shared" ca="1" si="541"/>
        <v>H</v>
      </c>
    </row>
    <row r="7664" spans="9:17" x14ac:dyDescent="0.25">
      <c r="I7664" s="11">
        <v>7663</v>
      </c>
      <c r="J7664" s="11">
        <f t="shared" ca="1" si="536"/>
        <v>1.2874494441393172</v>
      </c>
      <c r="K7664" s="11">
        <f t="shared" ca="1" si="537"/>
        <v>5.0816315559782721E-2</v>
      </c>
      <c r="L7664" s="11" t="str">
        <f t="shared" ca="1" si="540"/>
        <v>A</v>
      </c>
      <c r="M7664" s="11"/>
      <c r="N7664" s="11">
        <v>7663</v>
      </c>
      <c r="O7664" s="12">
        <f t="shared" ca="1" si="538"/>
        <v>1.4778803450613229</v>
      </c>
      <c r="P7664" s="12">
        <f t="shared" ca="1" si="539"/>
        <v>2.3809761403081371</v>
      </c>
      <c r="Q7664" s="11" t="str">
        <f t="shared" ca="1" si="541"/>
        <v>H</v>
      </c>
    </row>
    <row r="7665" spans="9:17" x14ac:dyDescent="0.25">
      <c r="I7665" s="11">
        <v>7664</v>
      </c>
      <c r="J7665" s="11">
        <f t="shared" ca="1" si="536"/>
        <v>1.2147808562951048</v>
      </c>
      <c r="K7665" s="11">
        <f t="shared" ca="1" si="537"/>
        <v>1.8538705286961554</v>
      </c>
      <c r="L7665" s="11" t="str">
        <f t="shared" ca="1" si="540"/>
        <v>H</v>
      </c>
      <c r="M7665" s="11"/>
      <c r="N7665" s="11">
        <v>7664</v>
      </c>
      <c r="O7665" s="12">
        <f t="shared" ca="1" si="538"/>
        <v>-0.43219571224917874</v>
      </c>
      <c r="P7665" s="12">
        <f t="shared" ca="1" si="539"/>
        <v>-0.15880776272099251</v>
      </c>
      <c r="Q7665" s="11" t="str">
        <f t="shared" ca="1" si="541"/>
        <v>H</v>
      </c>
    </row>
    <row r="7666" spans="9:17" x14ac:dyDescent="0.25">
      <c r="I7666" s="11">
        <v>7665</v>
      </c>
      <c r="J7666" s="11">
        <f t="shared" ca="1" si="536"/>
        <v>2.7408395523802129</v>
      </c>
      <c r="K7666" s="11">
        <f t="shared" ca="1" si="537"/>
        <v>2.9682591887702094</v>
      </c>
      <c r="L7666" s="11" t="str">
        <f t="shared" ca="1" si="540"/>
        <v>H</v>
      </c>
      <c r="M7666" s="11"/>
      <c r="N7666" s="11">
        <v>7665</v>
      </c>
      <c r="O7666" s="12">
        <f t="shared" ca="1" si="538"/>
        <v>0.22688232160692184</v>
      </c>
      <c r="P7666" s="12">
        <f t="shared" ca="1" si="539"/>
        <v>0.32946403312160655</v>
      </c>
      <c r="Q7666" s="11" t="str">
        <f t="shared" ca="1" si="541"/>
        <v>H</v>
      </c>
    </row>
    <row r="7667" spans="9:17" x14ac:dyDescent="0.25">
      <c r="I7667" s="11">
        <v>7666</v>
      </c>
      <c r="J7667" s="11">
        <f t="shared" ca="1" si="536"/>
        <v>-0.90983848520854693</v>
      </c>
      <c r="K7667" s="11">
        <f t="shared" ca="1" si="537"/>
        <v>4.6492703121521508</v>
      </c>
      <c r="L7667" s="11" t="str">
        <f t="shared" ca="1" si="540"/>
        <v>H</v>
      </c>
      <c r="M7667" s="11"/>
      <c r="N7667" s="11">
        <v>7666</v>
      </c>
      <c r="O7667" s="12">
        <f t="shared" ca="1" si="538"/>
        <v>-3.5247352122765196E-2</v>
      </c>
      <c r="P7667" s="12">
        <f t="shared" ca="1" si="539"/>
        <v>-2.2925227440232585</v>
      </c>
      <c r="Q7667" s="11" t="str">
        <f t="shared" ca="1" si="541"/>
        <v>A</v>
      </c>
    </row>
    <row r="7668" spans="9:17" x14ac:dyDescent="0.25">
      <c r="I7668" s="11">
        <v>7667</v>
      </c>
      <c r="J7668" s="11">
        <f t="shared" ca="1" si="536"/>
        <v>0.88310522593433105</v>
      </c>
      <c r="K7668" s="11">
        <f t="shared" ca="1" si="537"/>
        <v>1.3641245285348811</v>
      </c>
      <c r="L7668" s="11" t="str">
        <f t="shared" ca="1" si="540"/>
        <v>H</v>
      </c>
      <c r="M7668" s="11"/>
      <c r="N7668" s="11">
        <v>7667</v>
      </c>
      <c r="O7668" s="12">
        <f t="shared" ca="1" si="538"/>
        <v>1.4353792971757073</v>
      </c>
      <c r="P7668" s="12">
        <f t="shared" ca="1" si="539"/>
        <v>-2.2667649083804036</v>
      </c>
      <c r="Q7668" s="11" t="str">
        <f t="shared" ca="1" si="541"/>
        <v>A</v>
      </c>
    </row>
    <row r="7669" spans="9:17" x14ac:dyDescent="0.25">
      <c r="I7669" s="11">
        <v>7668</v>
      </c>
      <c r="J7669" s="11">
        <f t="shared" ca="1" si="536"/>
        <v>0.1575924427321479</v>
      </c>
      <c r="K7669" s="11">
        <f t="shared" ca="1" si="537"/>
        <v>-1.6866814497761613</v>
      </c>
      <c r="L7669" s="11" t="str">
        <f t="shared" ca="1" si="540"/>
        <v>A</v>
      </c>
      <c r="M7669" s="11"/>
      <c r="N7669" s="11">
        <v>7668</v>
      </c>
      <c r="O7669" s="12">
        <f t="shared" ca="1" si="538"/>
        <v>-0.76092747998542842</v>
      </c>
      <c r="P7669" s="12">
        <f t="shared" ca="1" si="539"/>
        <v>1.9157115892090801</v>
      </c>
      <c r="Q7669" s="11" t="str">
        <f t="shared" ca="1" si="541"/>
        <v>H</v>
      </c>
    </row>
    <row r="7670" spans="9:17" x14ac:dyDescent="0.25">
      <c r="I7670" s="11">
        <v>7669</v>
      </c>
      <c r="J7670" s="11">
        <f t="shared" ca="1" si="536"/>
        <v>0.20756478428245539</v>
      </c>
      <c r="K7670" s="11">
        <f t="shared" ca="1" si="537"/>
        <v>3.5222453400565814</v>
      </c>
      <c r="L7670" s="11" t="str">
        <f t="shared" ca="1" si="540"/>
        <v>H</v>
      </c>
      <c r="M7670" s="11"/>
      <c r="N7670" s="11">
        <v>7669</v>
      </c>
      <c r="O7670" s="12">
        <f t="shared" ca="1" si="538"/>
        <v>0.40286394974098916</v>
      </c>
      <c r="P7670" s="12">
        <f t="shared" ca="1" si="539"/>
        <v>3.3189298576488691</v>
      </c>
      <c r="Q7670" s="11" t="str">
        <f t="shared" ca="1" si="541"/>
        <v>H</v>
      </c>
    </row>
    <row r="7671" spans="9:17" x14ac:dyDescent="0.25">
      <c r="I7671" s="11">
        <v>7670</v>
      </c>
      <c r="J7671" s="11">
        <f t="shared" ca="1" si="536"/>
        <v>2.2969172815698511</v>
      </c>
      <c r="K7671" s="11">
        <f t="shared" ca="1" si="537"/>
        <v>0.16022186181615483</v>
      </c>
      <c r="L7671" s="11" t="str">
        <f t="shared" ca="1" si="540"/>
        <v>A</v>
      </c>
      <c r="M7671" s="11"/>
      <c r="N7671" s="11">
        <v>7670</v>
      </c>
      <c r="O7671" s="12">
        <f t="shared" ca="1" si="538"/>
        <v>1.0004905950770722</v>
      </c>
      <c r="P7671" s="12">
        <f t="shared" ca="1" si="539"/>
        <v>1.7531352963273796</v>
      </c>
      <c r="Q7671" s="11" t="str">
        <f t="shared" ca="1" si="541"/>
        <v>H</v>
      </c>
    </row>
    <row r="7672" spans="9:17" x14ac:dyDescent="0.25">
      <c r="I7672" s="11">
        <v>7671</v>
      </c>
      <c r="J7672" s="11">
        <f t="shared" ca="1" si="536"/>
        <v>0.14515821873250523</v>
      </c>
      <c r="K7672" s="11">
        <f t="shared" ca="1" si="537"/>
        <v>1.0921087782149888</v>
      </c>
      <c r="L7672" s="11" t="str">
        <f t="shared" ca="1" si="540"/>
        <v>H</v>
      </c>
      <c r="M7672" s="11"/>
      <c r="N7672" s="11">
        <v>7671</v>
      </c>
      <c r="O7672" s="12">
        <f t="shared" ca="1" si="538"/>
        <v>3.2252666891638624</v>
      </c>
      <c r="P7672" s="12">
        <f t="shared" ca="1" si="539"/>
        <v>1.6494555279747884</v>
      </c>
      <c r="Q7672" s="11" t="str">
        <f t="shared" ca="1" si="541"/>
        <v>A</v>
      </c>
    </row>
    <row r="7673" spans="9:17" x14ac:dyDescent="0.25">
      <c r="I7673" s="11">
        <v>7672</v>
      </c>
      <c r="J7673" s="11">
        <f t="shared" ca="1" si="536"/>
        <v>1.1544480097644119</v>
      </c>
      <c r="K7673" s="11">
        <f t="shared" ca="1" si="537"/>
        <v>1.7418709148531613</v>
      </c>
      <c r="L7673" s="11" t="str">
        <f t="shared" ca="1" si="540"/>
        <v>H</v>
      </c>
      <c r="M7673" s="11"/>
      <c r="N7673" s="11">
        <v>7672</v>
      </c>
      <c r="O7673" s="12">
        <f t="shared" ca="1" si="538"/>
        <v>0.30175183451105814</v>
      </c>
      <c r="P7673" s="12">
        <f t="shared" ca="1" si="539"/>
        <v>2.5640543253372146</v>
      </c>
      <c r="Q7673" s="11" t="str">
        <f t="shared" ca="1" si="541"/>
        <v>H</v>
      </c>
    </row>
    <row r="7674" spans="9:17" x14ac:dyDescent="0.25">
      <c r="I7674" s="11">
        <v>7673</v>
      </c>
      <c r="J7674" s="11">
        <f t="shared" ca="1" si="536"/>
        <v>1.8306340170205917</v>
      </c>
      <c r="K7674" s="11">
        <f t="shared" ca="1" si="537"/>
        <v>0.14836246787731855</v>
      </c>
      <c r="L7674" s="11" t="str">
        <f t="shared" ca="1" si="540"/>
        <v>A</v>
      </c>
      <c r="M7674" s="11"/>
      <c r="N7674" s="11">
        <v>7673</v>
      </c>
      <c r="O7674" s="12">
        <f t="shared" ca="1" si="538"/>
        <v>1.9326911293804123</v>
      </c>
      <c r="P7674" s="12">
        <f t="shared" ca="1" si="539"/>
        <v>0.89210802915483023</v>
      </c>
      <c r="Q7674" s="11" t="str">
        <f t="shared" ca="1" si="541"/>
        <v>A</v>
      </c>
    </row>
    <row r="7675" spans="9:17" x14ac:dyDescent="0.25">
      <c r="I7675" s="11">
        <v>7674</v>
      </c>
      <c r="J7675" s="11">
        <f t="shared" ca="1" si="536"/>
        <v>1.797412396480115</v>
      </c>
      <c r="K7675" s="11">
        <f t="shared" ca="1" si="537"/>
        <v>0.90050312976717706</v>
      </c>
      <c r="L7675" s="11" t="str">
        <f t="shared" ca="1" si="540"/>
        <v>A</v>
      </c>
      <c r="M7675" s="11"/>
      <c r="N7675" s="11">
        <v>7674</v>
      </c>
      <c r="O7675" s="12">
        <f t="shared" ca="1" si="538"/>
        <v>0.40265712047740065</v>
      </c>
      <c r="P7675" s="12">
        <f t="shared" ca="1" si="539"/>
        <v>0.43936477054832135</v>
      </c>
      <c r="Q7675" s="11" t="str">
        <f t="shared" ca="1" si="541"/>
        <v>H</v>
      </c>
    </row>
    <row r="7676" spans="9:17" x14ac:dyDescent="0.25">
      <c r="I7676" s="11">
        <v>7675</v>
      </c>
      <c r="J7676" s="11">
        <f t="shared" ca="1" si="536"/>
        <v>0.75600848996801506</v>
      </c>
      <c r="K7676" s="11">
        <f t="shared" ca="1" si="537"/>
        <v>-1.1174235743605174</v>
      </c>
      <c r="L7676" s="11" t="str">
        <f t="shared" ca="1" si="540"/>
        <v>A</v>
      </c>
      <c r="M7676" s="11"/>
      <c r="N7676" s="11">
        <v>7675</v>
      </c>
      <c r="O7676" s="12">
        <f t="shared" ca="1" si="538"/>
        <v>0.13368482400479675</v>
      </c>
      <c r="P7676" s="12">
        <f t="shared" ca="1" si="539"/>
        <v>2.1652132675940488</v>
      </c>
      <c r="Q7676" s="11" t="str">
        <f t="shared" ca="1" si="541"/>
        <v>H</v>
      </c>
    </row>
    <row r="7677" spans="9:17" x14ac:dyDescent="0.25">
      <c r="I7677" s="11">
        <v>7676</v>
      </c>
      <c r="J7677" s="11">
        <f t="shared" ca="1" si="536"/>
        <v>1.5148344895040355</v>
      </c>
      <c r="K7677" s="11">
        <f t="shared" ca="1" si="537"/>
        <v>1.8613517608039201</v>
      </c>
      <c r="L7677" s="11" t="str">
        <f t="shared" ca="1" si="540"/>
        <v>H</v>
      </c>
      <c r="M7677" s="11"/>
      <c r="N7677" s="11">
        <v>7676</v>
      </c>
      <c r="O7677" s="12">
        <f t="shared" ca="1" si="538"/>
        <v>0.16596952309278451</v>
      </c>
      <c r="P7677" s="12">
        <f t="shared" ca="1" si="539"/>
        <v>2.3165480057399996</v>
      </c>
      <c r="Q7677" s="11" t="str">
        <f t="shared" ca="1" si="541"/>
        <v>H</v>
      </c>
    </row>
    <row r="7678" spans="9:17" x14ac:dyDescent="0.25">
      <c r="I7678" s="11">
        <v>7677</v>
      </c>
      <c r="J7678" s="11">
        <f t="shared" ca="1" si="536"/>
        <v>0.94392143243374671</v>
      </c>
      <c r="K7678" s="11">
        <f t="shared" ca="1" si="537"/>
        <v>3.2839408176306897</v>
      </c>
      <c r="L7678" s="11" t="str">
        <f t="shared" ca="1" si="540"/>
        <v>H</v>
      </c>
      <c r="M7678" s="11"/>
      <c r="N7678" s="11">
        <v>7677</v>
      </c>
      <c r="O7678" s="12">
        <f t="shared" ca="1" si="538"/>
        <v>-0.36938492488365071</v>
      </c>
      <c r="P7678" s="12">
        <f t="shared" ca="1" si="539"/>
        <v>3.0001632579185791</v>
      </c>
      <c r="Q7678" s="11" t="str">
        <f t="shared" ca="1" si="541"/>
        <v>H</v>
      </c>
    </row>
    <row r="7679" spans="9:17" x14ac:dyDescent="0.25">
      <c r="I7679" s="11">
        <v>7678</v>
      </c>
      <c r="J7679" s="11">
        <f t="shared" ca="1" si="536"/>
        <v>0.58788739372007393</v>
      </c>
      <c r="K7679" s="11">
        <f t="shared" ca="1" si="537"/>
        <v>0.3686276344953261</v>
      </c>
      <c r="L7679" s="11" t="str">
        <f t="shared" ca="1" si="540"/>
        <v>A</v>
      </c>
      <c r="M7679" s="11"/>
      <c r="N7679" s="11">
        <v>7678</v>
      </c>
      <c r="O7679" s="12">
        <f t="shared" ca="1" si="538"/>
        <v>0.38814778303794906</v>
      </c>
      <c r="P7679" s="12">
        <f t="shared" ca="1" si="539"/>
        <v>-3.9378401027868826E-2</v>
      </c>
      <c r="Q7679" s="11" t="str">
        <f t="shared" ca="1" si="541"/>
        <v>A</v>
      </c>
    </row>
    <row r="7680" spans="9:17" x14ac:dyDescent="0.25">
      <c r="I7680" s="11">
        <v>7679</v>
      </c>
      <c r="J7680" s="11">
        <f t="shared" ca="1" si="536"/>
        <v>0.6124734476843573</v>
      </c>
      <c r="K7680" s="11">
        <f t="shared" ca="1" si="537"/>
        <v>0.21517773348314018</v>
      </c>
      <c r="L7680" s="11" t="str">
        <f t="shared" ca="1" si="540"/>
        <v>A</v>
      </c>
      <c r="M7680" s="11"/>
      <c r="N7680" s="11">
        <v>7679</v>
      </c>
      <c r="O7680" s="12">
        <f t="shared" ca="1" si="538"/>
        <v>0.40085371813883958</v>
      </c>
      <c r="P7680" s="12">
        <f t="shared" ca="1" si="539"/>
        <v>-1.2310585844005533</v>
      </c>
      <c r="Q7680" s="11" t="str">
        <f t="shared" ca="1" si="541"/>
        <v>A</v>
      </c>
    </row>
    <row r="7681" spans="9:17" x14ac:dyDescent="0.25">
      <c r="I7681" s="11">
        <v>7680</v>
      </c>
      <c r="J7681" s="11">
        <f t="shared" ca="1" si="536"/>
        <v>1.715702204892104</v>
      </c>
      <c r="K7681" s="11">
        <f t="shared" ca="1" si="537"/>
        <v>2.8921011048763163</v>
      </c>
      <c r="L7681" s="11" t="str">
        <f t="shared" ca="1" si="540"/>
        <v>H</v>
      </c>
      <c r="M7681" s="11"/>
      <c r="N7681" s="11">
        <v>7680</v>
      </c>
      <c r="O7681" s="12">
        <f t="shared" ca="1" si="538"/>
        <v>2.3620809351800727</v>
      </c>
      <c r="P7681" s="12">
        <f t="shared" ca="1" si="539"/>
        <v>0.30211186916731636</v>
      </c>
      <c r="Q7681" s="11" t="str">
        <f t="shared" ca="1" si="541"/>
        <v>A</v>
      </c>
    </row>
    <row r="7682" spans="9:17" x14ac:dyDescent="0.25">
      <c r="I7682" s="11">
        <v>7681</v>
      </c>
      <c r="J7682" s="11">
        <f t="shared" ca="1" si="536"/>
        <v>1.3481644951807579</v>
      </c>
      <c r="K7682" s="11">
        <f t="shared" ca="1" si="537"/>
        <v>8.5221296612239428E-2</v>
      </c>
      <c r="L7682" s="11" t="str">
        <f t="shared" ca="1" si="540"/>
        <v>A</v>
      </c>
      <c r="M7682" s="11"/>
      <c r="N7682" s="11">
        <v>7681</v>
      </c>
      <c r="O7682" s="12">
        <f t="shared" ca="1" si="538"/>
        <v>2.7956867967312284</v>
      </c>
      <c r="P7682" s="12">
        <f t="shared" ca="1" si="539"/>
        <v>3.9150763017223009</v>
      </c>
      <c r="Q7682" s="11" t="str">
        <f t="shared" ca="1" si="541"/>
        <v>H</v>
      </c>
    </row>
    <row r="7683" spans="9:17" x14ac:dyDescent="0.25">
      <c r="I7683" s="11">
        <v>7682</v>
      </c>
      <c r="J7683" s="11">
        <f t="shared" ref="J7683:J7746" ca="1" si="542">NORMINV(RAND(), $D$3,$F$3)</f>
        <v>0.35994306274389409</v>
      </c>
      <c r="K7683" s="11">
        <f t="shared" ref="K7683:K7746" ca="1" si="543">NORMINV(RAND(), $D$2,$F$2)</f>
        <v>2.3224871489185928</v>
      </c>
      <c r="L7683" s="11" t="str">
        <f t="shared" ca="1" si="540"/>
        <v>H</v>
      </c>
      <c r="M7683" s="11"/>
      <c r="N7683" s="11">
        <v>7682</v>
      </c>
      <c r="O7683" s="12">
        <f t="shared" ref="O7683:O7746" ca="1" si="544">NORMINV(RAND(), $D$11,$F$11)</f>
        <v>1.1667244846356808</v>
      </c>
      <c r="P7683" s="12">
        <f t="shared" ref="P7683:P7746" ca="1" si="545">NORMINV(RAND(), $D$10,$F$10)</f>
        <v>3.0520450286810132</v>
      </c>
      <c r="Q7683" s="11" t="str">
        <f t="shared" ca="1" si="541"/>
        <v>H</v>
      </c>
    </row>
    <row r="7684" spans="9:17" x14ac:dyDescent="0.25">
      <c r="I7684" s="11">
        <v>7683</v>
      </c>
      <c r="J7684" s="11">
        <f t="shared" ca="1" si="542"/>
        <v>0.77580494212564377</v>
      </c>
      <c r="K7684" s="11">
        <f t="shared" ca="1" si="543"/>
        <v>1.2637348710939764</v>
      </c>
      <c r="L7684" s="11" t="str">
        <f t="shared" ca="1" si="540"/>
        <v>H</v>
      </c>
      <c r="M7684" s="11"/>
      <c r="N7684" s="11">
        <v>7683</v>
      </c>
      <c r="O7684" s="12">
        <f t="shared" ca="1" si="544"/>
        <v>-3.3525012850277314E-4</v>
      </c>
      <c r="P7684" s="12">
        <f t="shared" ca="1" si="545"/>
        <v>3.6551057010945764</v>
      </c>
      <c r="Q7684" s="11" t="str">
        <f t="shared" ca="1" si="541"/>
        <v>H</v>
      </c>
    </row>
    <row r="7685" spans="9:17" x14ac:dyDescent="0.25">
      <c r="I7685" s="11">
        <v>7684</v>
      </c>
      <c r="J7685" s="11">
        <f t="shared" ca="1" si="542"/>
        <v>1.6305632770282319</v>
      </c>
      <c r="K7685" s="11">
        <f t="shared" ca="1" si="543"/>
        <v>1.0299784347263681</v>
      </c>
      <c r="L7685" s="11" t="str">
        <f t="shared" ca="1" si="540"/>
        <v>A</v>
      </c>
      <c r="M7685" s="11"/>
      <c r="N7685" s="11">
        <v>7684</v>
      </c>
      <c r="O7685" s="12">
        <f t="shared" ca="1" si="544"/>
        <v>-0.71420684185395644</v>
      </c>
      <c r="P7685" s="12">
        <f t="shared" ca="1" si="545"/>
        <v>2.0838386239776385</v>
      </c>
      <c r="Q7685" s="11" t="str">
        <f t="shared" ca="1" si="541"/>
        <v>H</v>
      </c>
    </row>
    <row r="7686" spans="9:17" x14ac:dyDescent="0.25">
      <c r="I7686" s="11">
        <v>7685</v>
      </c>
      <c r="J7686" s="11">
        <f t="shared" ca="1" si="542"/>
        <v>1.8220430883202883</v>
      </c>
      <c r="K7686" s="11">
        <f t="shared" ca="1" si="543"/>
        <v>-0.26110005069236264</v>
      </c>
      <c r="L7686" s="11" t="str">
        <f t="shared" ca="1" si="540"/>
        <v>A</v>
      </c>
      <c r="M7686" s="11"/>
      <c r="N7686" s="11">
        <v>7685</v>
      </c>
      <c r="O7686" s="12">
        <f t="shared" ca="1" si="544"/>
        <v>1.0560147180137585</v>
      </c>
      <c r="P7686" s="12">
        <f t="shared" ca="1" si="545"/>
        <v>1.7867676840994635</v>
      </c>
      <c r="Q7686" s="11" t="str">
        <f t="shared" ca="1" si="541"/>
        <v>H</v>
      </c>
    </row>
    <row r="7687" spans="9:17" x14ac:dyDescent="0.25">
      <c r="I7687" s="11">
        <v>7686</v>
      </c>
      <c r="J7687" s="11">
        <f t="shared" ca="1" si="542"/>
        <v>0.13928616879654132</v>
      </c>
      <c r="K7687" s="11">
        <f t="shared" ca="1" si="543"/>
        <v>0.52386963981480128</v>
      </c>
      <c r="L7687" s="11" t="str">
        <f t="shared" ca="1" si="540"/>
        <v>H</v>
      </c>
      <c r="M7687" s="11"/>
      <c r="N7687" s="11">
        <v>7686</v>
      </c>
      <c r="O7687" s="12">
        <f t="shared" ca="1" si="544"/>
        <v>-0.27419181762732747</v>
      </c>
      <c r="P7687" s="12">
        <f t="shared" ca="1" si="545"/>
        <v>0.48626642798596964</v>
      </c>
      <c r="Q7687" s="11" t="str">
        <f t="shared" ca="1" si="541"/>
        <v>H</v>
      </c>
    </row>
    <row r="7688" spans="9:17" x14ac:dyDescent="0.25">
      <c r="I7688" s="11">
        <v>7687</v>
      </c>
      <c r="J7688" s="11">
        <f t="shared" ca="1" si="542"/>
        <v>2.0516889889962977</v>
      </c>
      <c r="K7688" s="11">
        <f t="shared" ca="1" si="543"/>
        <v>1.8646886544897541</v>
      </c>
      <c r="L7688" s="11" t="str">
        <f t="shared" ca="1" si="540"/>
        <v>A</v>
      </c>
      <c r="M7688" s="11"/>
      <c r="N7688" s="11">
        <v>7687</v>
      </c>
      <c r="O7688" s="12">
        <f t="shared" ca="1" si="544"/>
        <v>-0.34793272152948229</v>
      </c>
      <c r="P7688" s="12">
        <f t="shared" ca="1" si="545"/>
        <v>2.1087696711820278</v>
      </c>
      <c r="Q7688" s="11" t="str">
        <f t="shared" ca="1" si="541"/>
        <v>H</v>
      </c>
    </row>
    <row r="7689" spans="9:17" x14ac:dyDescent="0.25">
      <c r="I7689" s="11">
        <v>7688</v>
      </c>
      <c r="J7689" s="11">
        <f t="shared" ca="1" si="542"/>
        <v>-1.520990734590085</v>
      </c>
      <c r="K7689" s="11">
        <f t="shared" ca="1" si="543"/>
        <v>2.5503972331684981</v>
      </c>
      <c r="L7689" s="11" t="str">
        <f t="shared" ca="1" si="540"/>
        <v>H</v>
      </c>
      <c r="M7689" s="11"/>
      <c r="N7689" s="11">
        <v>7688</v>
      </c>
      <c r="O7689" s="12">
        <f t="shared" ca="1" si="544"/>
        <v>1.2417839592795326</v>
      </c>
      <c r="P7689" s="12">
        <f t="shared" ca="1" si="545"/>
        <v>0.47443058687291806</v>
      </c>
      <c r="Q7689" s="11" t="str">
        <f t="shared" ca="1" si="541"/>
        <v>A</v>
      </c>
    </row>
    <row r="7690" spans="9:17" x14ac:dyDescent="0.25">
      <c r="I7690" s="11">
        <v>7689</v>
      </c>
      <c r="J7690" s="11">
        <f t="shared" ca="1" si="542"/>
        <v>1.6183969184188811</v>
      </c>
      <c r="K7690" s="11">
        <f t="shared" ca="1" si="543"/>
        <v>6.1658355062526553</v>
      </c>
      <c r="L7690" s="11" t="str">
        <f t="shared" ca="1" si="540"/>
        <v>H</v>
      </c>
      <c r="M7690" s="11"/>
      <c r="N7690" s="11">
        <v>7689</v>
      </c>
      <c r="O7690" s="12">
        <f t="shared" ca="1" si="544"/>
        <v>6.6808141182482239E-3</v>
      </c>
      <c r="P7690" s="12">
        <f t="shared" ca="1" si="545"/>
        <v>2.0429747620567213</v>
      </c>
      <c r="Q7690" s="11" t="str">
        <f t="shared" ca="1" si="541"/>
        <v>H</v>
      </c>
    </row>
    <row r="7691" spans="9:17" x14ac:dyDescent="0.25">
      <c r="I7691" s="11">
        <v>7690</v>
      </c>
      <c r="J7691" s="11">
        <f t="shared" ca="1" si="542"/>
        <v>1.1582536956786313</v>
      </c>
      <c r="K7691" s="11">
        <f t="shared" ca="1" si="543"/>
        <v>2.6455855272214293</v>
      </c>
      <c r="L7691" s="11" t="str">
        <f t="shared" ca="1" si="540"/>
        <v>H</v>
      </c>
      <c r="M7691" s="11"/>
      <c r="N7691" s="11">
        <v>7690</v>
      </c>
      <c r="O7691" s="12">
        <f t="shared" ca="1" si="544"/>
        <v>0.41703520583324649</v>
      </c>
      <c r="P7691" s="12">
        <f t="shared" ca="1" si="545"/>
        <v>1.2247923545073642</v>
      </c>
      <c r="Q7691" s="11" t="str">
        <f t="shared" ca="1" si="541"/>
        <v>H</v>
      </c>
    </row>
    <row r="7692" spans="9:17" x14ac:dyDescent="0.25">
      <c r="I7692" s="11">
        <v>7691</v>
      </c>
      <c r="J7692" s="11">
        <f t="shared" ca="1" si="542"/>
        <v>1.614174862154383</v>
      </c>
      <c r="K7692" s="11">
        <f t="shared" ca="1" si="543"/>
        <v>0.68294106647288833</v>
      </c>
      <c r="L7692" s="11" t="str">
        <f t="shared" ca="1" si="540"/>
        <v>A</v>
      </c>
      <c r="M7692" s="11"/>
      <c r="N7692" s="11">
        <v>7691</v>
      </c>
      <c r="O7692" s="12">
        <f t="shared" ca="1" si="544"/>
        <v>-0.20381691037957839</v>
      </c>
      <c r="P7692" s="12">
        <f t="shared" ca="1" si="545"/>
        <v>2.7590711027736017</v>
      </c>
      <c r="Q7692" s="11" t="str">
        <f t="shared" ca="1" si="541"/>
        <v>H</v>
      </c>
    </row>
    <row r="7693" spans="9:17" x14ac:dyDescent="0.25">
      <c r="I7693" s="11">
        <v>7692</v>
      </c>
      <c r="J7693" s="11">
        <f t="shared" ca="1" si="542"/>
        <v>2.4774964167162157</v>
      </c>
      <c r="K7693" s="11">
        <f t="shared" ca="1" si="543"/>
        <v>1.6696013093892259</v>
      </c>
      <c r="L7693" s="11" t="str">
        <f t="shared" ca="1" si="540"/>
        <v>A</v>
      </c>
      <c r="M7693" s="11"/>
      <c r="N7693" s="11">
        <v>7692</v>
      </c>
      <c r="O7693" s="12">
        <f t="shared" ca="1" si="544"/>
        <v>1.7044192233880169</v>
      </c>
      <c r="P7693" s="12">
        <f t="shared" ca="1" si="545"/>
        <v>1.9461343099315322</v>
      </c>
      <c r="Q7693" s="11" t="str">
        <f t="shared" ca="1" si="541"/>
        <v>H</v>
      </c>
    </row>
    <row r="7694" spans="9:17" x14ac:dyDescent="0.25">
      <c r="I7694" s="11">
        <v>7693</v>
      </c>
      <c r="J7694" s="11">
        <f t="shared" ca="1" si="542"/>
        <v>-0.43119521577415865</v>
      </c>
      <c r="K7694" s="11">
        <f t="shared" ca="1" si="543"/>
        <v>2.2705522394504816</v>
      </c>
      <c r="L7694" s="11" t="str">
        <f t="shared" ca="1" si="540"/>
        <v>H</v>
      </c>
      <c r="M7694" s="11"/>
      <c r="N7694" s="11">
        <v>7693</v>
      </c>
      <c r="O7694" s="12">
        <f t="shared" ca="1" si="544"/>
        <v>1.3279684665991414</v>
      </c>
      <c r="P7694" s="12">
        <f t="shared" ca="1" si="545"/>
        <v>1.0365146595512902</v>
      </c>
      <c r="Q7694" s="11" t="str">
        <f t="shared" ca="1" si="541"/>
        <v>A</v>
      </c>
    </row>
    <row r="7695" spans="9:17" x14ac:dyDescent="0.25">
      <c r="I7695" s="11">
        <v>7694</v>
      </c>
      <c r="J7695" s="11">
        <f t="shared" ca="1" si="542"/>
        <v>-1.2442788780173983</v>
      </c>
      <c r="K7695" s="11">
        <f t="shared" ca="1" si="543"/>
        <v>0.89917618948232292</v>
      </c>
      <c r="L7695" s="11" t="str">
        <f t="shared" ca="1" si="540"/>
        <v>H</v>
      </c>
      <c r="M7695" s="11"/>
      <c r="N7695" s="11">
        <v>7694</v>
      </c>
      <c r="O7695" s="12">
        <f t="shared" ca="1" si="544"/>
        <v>0.84462020708549312</v>
      </c>
      <c r="P7695" s="12">
        <f t="shared" ca="1" si="545"/>
        <v>3.4067497664268895</v>
      </c>
      <c r="Q7695" s="11" t="str">
        <f t="shared" ca="1" si="541"/>
        <v>H</v>
      </c>
    </row>
    <row r="7696" spans="9:17" x14ac:dyDescent="0.25">
      <c r="I7696" s="11">
        <v>7695</v>
      </c>
      <c r="J7696" s="11">
        <f t="shared" ca="1" si="542"/>
        <v>1.3635646458522379</v>
      </c>
      <c r="K7696" s="11">
        <f t="shared" ca="1" si="543"/>
        <v>3.4886860930172565</v>
      </c>
      <c r="L7696" s="11" t="str">
        <f t="shared" ca="1" si="540"/>
        <v>H</v>
      </c>
      <c r="M7696" s="11"/>
      <c r="N7696" s="11">
        <v>7695</v>
      </c>
      <c r="O7696" s="12">
        <f t="shared" ca="1" si="544"/>
        <v>-0.2395660815344729</v>
      </c>
      <c r="P7696" s="12">
        <f t="shared" ca="1" si="545"/>
        <v>1.6834507400747403</v>
      </c>
      <c r="Q7696" s="11" t="str">
        <f t="shared" ca="1" si="541"/>
        <v>H</v>
      </c>
    </row>
    <row r="7697" spans="9:17" x14ac:dyDescent="0.25">
      <c r="I7697" s="11">
        <v>7696</v>
      </c>
      <c r="J7697" s="11">
        <f t="shared" ca="1" si="542"/>
        <v>1.1371954160634266</v>
      </c>
      <c r="K7697" s="11">
        <f t="shared" ca="1" si="543"/>
        <v>2.1978045086284137</v>
      </c>
      <c r="L7697" s="11" t="str">
        <f t="shared" ca="1" si="540"/>
        <v>H</v>
      </c>
      <c r="M7697" s="11"/>
      <c r="N7697" s="11">
        <v>7696</v>
      </c>
      <c r="O7697" s="12">
        <f t="shared" ca="1" si="544"/>
        <v>2.7765567868930265</v>
      </c>
      <c r="P7697" s="12">
        <f t="shared" ca="1" si="545"/>
        <v>1.2220114846767181</v>
      </c>
      <c r="Q7697" s="11" t="str">
        <f t="shared" ca="1" si="541"/>
        <v>A</v>
      </c>
    </row>
    <row r="7698" spans="9:17" x14ac:dyDescent="0.25">
      <c r="I7698" s="11">
        <v>7697</v>
      </c>
      <c r="J7698" s="11">
        <f t="shared" ca="1" si="542"/>
        <v>1.2612165703802254</v>
      </c>
      <c r="K7698" s="11">
        <f t="shared" ca="1" si="543"/>
        <v>1.3220977745483649</v>
      </c>
      <c r="L7698" s="11" t="str">
        <f t="shared" ca="1" si="540"/>
        <v>H</v>
      </c>
      <c r="M7698" s="11"/>
      <c r="N7698" s="11">
        <v>7697</v>
      </c>
      <c r="O7698" s="12">
        <f t="shared" ca="1" si="544"/>
        <v>0.54237885669109587</v>
      </c>
      <c r="P7698" s="12">
        <f t="shared" ca="1" si="545"/>
        <v>0.14198832684939566</v>
      </c>
      <c r="Q7698" s="11" t="str">
        <f t="shared" ca="1" si="541"/>
        <v>A</v>
      </c>
    </row>
    <row r="7699" spans="9:17" x14ac:dyDescent="0.25">
      <c r="I7699" s="11">
        <v>7698</v>
      </c>
      <c r="J7699" s="11">
        <f t="shared" ca="1" si="542"/>
        <v>-0.42221129918875511</v>
      </c>
      <c r="K7699" s="11">
        <f t="shared" ca="1" si="543"/>
        <v>0.5051551188715766</v>
      </c>
      <c r="L7699" s="11" t="str">
        <f t="shared" ca="1" si="540"/>
        <v>H</v>
      </c>
      <c r="M7699" s="11"/>
      <c r="N7699" s="11">
        <v>7698</v>
      </c>
      <c r="O7699" s="12">
        <f t="shared" ca="1" si="544"/>
        <v>2.3536713775584053</v>
      </c>
      <c r="P7699" s="12">
        <f t="shared" ca="1" si="545"/>
        <v>-3.0856930094593644</v>
      </c>
      <c r="Q7699" s="11" t="str">
        <f t="shared" ca="1" si="541"/>
        <v>A</v>
      </c>
    </row>
    <row r="7700" spans="9:17" x14ac:dyDescent="0.25">
      <c r="I7700" s="11">
        <v>7699</v>
      </c>
      <c r="J7700" s="11">
        <f t="shared" ca="1" si="542"/>
        <v>1.6459205137473147</v>
      </c>
      <c r="K7700" s="11">
        <f t="shared" ca="1" si="543"/>
        <v>3.2479964283273333</v>
      </c>
      <c r="L7700" s="11" t="str">
        <f t="shared" ca="1" si="540"/>
        <v>H</v>
      </c>
      <c r="M7700" s="11"/>
      <c r="N7700" s="11">
        <v>7699</v>
      </c>
      <c r="O7700" s="12">
        <f t="shared" ca="1" si="544"/>
        <v>1.437982542283244</v>
      </c>
      <c r="P7700" s="12">
        <f t="shared" ca="1" si="545"/>
        <v>2.5541501978511505</v>
      </c>
      <c r="Q7700" s="11" t="str">
        <f t="shared" ca="1" si="541"/>
        <v>H</v>
      </c>
    </row>
    <row r="7701" spans="9:17" x14ac:dyDescent="0.25">
      <c r="I7701" s="11">
        <v>7700</v>
      </c>
      <c r="J7701" s="11">
        <f t="shared" ca="1" si="542"/>
        <v>0.90190630638538294</v>
      </c>
      <c r="K7701" s="11">
        <f t="shared" ca="1" si="543"/>
        <v>1.3769123869283484</v>
      </c>
      <c r="L7701" s="11" t="str">
        <f t="shared" ca="1" si="540"/>
        <v>H</v>
      </c>
      <c r="M7701" s="11"/>
      <c r="N7701" s="11">
        <v>7700</v>
      </c>
      <c r="O7701" s="12">
        <f t="shared" ca="1" si="544"/>
        <v>0.63090781603327528</v>
      </c>
      <c r="P7701" s="12">
        <f t="shared" ca="1" si="545"/>
        <v>0.75666500215546884</v>
      </c>
      <c r="Q7701" s="11" t="str">
        <f t="shared" ca="1" si="541"/>
        <v>H</v>
      </c>
    </row>
    <row r="7702" spans="9:17" x14ac:dyDescent="0.25">
      <c r="I7702" s="11">
        <v>7701</v>
      </c>
      <c r="J7702" s="11">
        <f t="shared" ca="1" si="542"/>
        <v>-0.48497685989469674</v>
      </c>
      <c r="K7702" s="11">
        <f t="shared" ca="1" si="543"/>
        <v>2.4094591092649855</v>
      </c>
      <c r="L7702" s="11" t="str">
        <f t="shared" ca="1" si="540"/>
        <v>H</v>
      </c>
      <c r="M7702" s="11"/>
      <c r="N7702" s="11">
        <v>7701</v>
      </c>
      <c r="O7702" s="12">
        <f t="shared" ca="1" si="544"/>
        <v>0.14108249393350308</v>
      </c>
      <c r="P7702" s="12">
        <f t="shared" ca="1" si="545"/>
        <v>-2.6333215682636464</v>
      </c>
      <c r="Q7702" s="11" t="str">
        <f t="shared" ca="1" si="541"/>
        <v>A</v>
      </c>
    </row>
    <row r="7703" spans="9:17" x14ac:dyDescent="0.25">
      <c r="I7703" s="11">
        <v>7702</v>
      </c>
      <c r="J7703" s="11">
        <f t="shared" ca="1" si="542"/>
        <v>0.71768015227179127</v>
      </c>
      <c r="K7703" s="11">
        <f t="shared" ca="1" si="543"/>
        <v>2.2547983201378474</v>
      </c>
      <c r="L7703" s="11" t="str">
        <f t="shared" ca="1" si="540"/>
        <v>H</v>
      </c>
      <c r="M7703" s="11"/>
      <c r="N7703" s="11">
        <v>7702</v>
      </c>
      <c r="O7703" s="12">
        <f t="shared" ca="1" si="544"/>
        <v>-0.1888903072857383</v>
      </c>
      <c r="P7703" s="12">
        <f t="shared" ca="1" si="545"/>
        <v>3.2136338590076807E-2</v>
      </c>
      <c r="Q7703" s="11" t="str">
        <f t="shared" ca="1" si="541"/>
        <v>H</v>
      </c>
    </row>
    <row r="7704" spans="9:17" x14ac:dyDescent="0.25">
      <c r="I7704" s="11">
        <v>7703</v>
      </c>
      <c r="J7704" s="11">
        <f t="shared" ca="1" si="542"/>
        <v>0.74457025208064798</v>
      </c>
      <c r="K7704" s="11">
        <f t="shared" ca="1" si="543"/>
        <v>-0.35630585192109754</v>
      </c>
      <c r="L7704" s="11" t="str">
        <f t="shared" ca="1" si="540"/>
        <v>A</v>
      </c>
      <c r="M7704" s="11"/>
      <c r="N7704" s="11">
        <v>7703</v>
      </c>
      <c r="O7704" s="12">
        <f t="shared" ca="1" si="544"/>
        <v>1.4187432302413172</v>
      </c>
      <c r="P7704" s="12">
        <f t="shared" ca="1" si="545"/>
        <v>1.5006744728695187</v>
      </c>
      <c r="Q7704" s="11" t="str">
        <f t="shared" ca="1" si="541"/>
        <v>H</v>
      </c>
    </row>
    <row r="7705" spans="9:17" x14ac:dyDescent="0.25">
      <c r="I7705" s="11">
        <v>7704</v>
      </c>
      <c r="J7705" s="11">
        <f t="shared" ca="1" si="542"/>
        <v>1.5158956720154695</v>
      </c>
      <c r="K7705" s="11">
        <f t="shared" ca="1" si="543"/>
        <v>1.8726719515389081</v>
      </c>
      <c r="L7705" s="11" t="str">
        <f t="shared" ca="1" si="540"/>
        <v>H</v>
      </c>
      <c r="M7705" s="11"/>
      <c r="N7705" s="11">
        <v>7704</v>
      </c>
      <c r="O7705" s="12">
        <f t="shared" ca="1" si="544"/>
        <v>1.4892630237385576</v>
      </c>
      <c r="P7705" s="12">
        <f t="shared" ca="1" si="545"/>
        <v>1.6104179630704012</v>
      </c>
      <c r="Q7705" s="11" t="str">
        <f t="shared" ca="1" si="541"/>
        <v>H</v>
      </c>
    </row>
    <row r="7706" spans="9:17" x14ac:dyDescent="0.25">
      <c r="I7706" s="11">
        <v>7705</v>
      </c>
      <c r="J7706" s="11">
        <f t="shared" ca="1" si="542"/>
        <v>4.9165479480999252E-3</v>
      </c>
      <c r="K7706" s="11">
        <f t="shared" ca="1" si="543"/>
        <v>0.80310316598320242</v>
      </c>
      <c r="L7706" s="11" t="str">
        <f t="shared" ca="1" si="540"/>
        <v>H</v>
      </c>
      <c r="M7706" s="11"/>
      <c r="N7706" s="11">
        <v>7705</v>
      </c>
      <c r="O7706" s="12">
        <f t="shared" ca="1" si="544"/>
        <v>2.0613698560261273</v>
      </c>
      <c r="P7706" s="12">
        <f t="shared" ca="1" si="545"/>
        <v>4.3136941071310249</v>
      </c>
      <c r="Q7706" s="11" t="str">
        <f t="shared" ca="1" si="541"/>
        <v>H</v>
      </c>
    </row>
    <row r="7707" spans="9:17" x14ac:dyDescent="0.25">
      <c r="I7707" s="11">
        <v>7706</v>
      </c>
      <c r="J7707" s="11">
        <f t="shared" ca="1" si="542"/>
        <v>2.4213398524348761</v>
      </c>
      <c r="K7707" s="11">
        <f t="shared" ca="1" si="543"/>
        <v>3.0274122159494326</v>
      </c>
      <c r="L7707" s="11" t="str">
        <f t="shared" ca="1" si="540"/>
        <v>H</v>
      </c>
      <c r="M7707" s="11"/>
      <c r="N7707" s="11">
        <v>7706</v>
      </c>
      <c r="O7707" s="12">
        <f t="shared" ca="1" si="544"/>
        <v>0.16890510847840806</v>
      </c>
      <c r="P7707" s="12">
        <f t="shared" ca="1" si="545"/>
        <v>-0.52141773334133656</v>
      </c>
      <c r="Q7707" s="11" t="str">
        <f t="shared" ca="1" si="541"/>
        <v>A</v>
      </c>
    </row>
    <row r="7708" spans="9:17" x14ac:dyDescent="0.25">
      <c r="I7708" s="11">
        <v>7707</v>
      </c>
      <c r="J7708" s="11">
        <f t="shared" ca="1" si="542"/>
        <v>0.54472056275618252</v>
      </c>
      <c r="K7708" s="11">
        <f t="shared" ca="1" si="543"/>
        <v>-1.5579640791311187</v>
      </c>
      <c r="L7708" s="11" t="str">
        <f t="shared" ca="1" si="540"/>
        <v>A</v>
      </c>
      <c r="M7708" s="11"/>
      <c r="N7708" s="11">
        <v>7707</v>
      </c>
      <c r="O7708" s="12">
        <f t="shared" ca="1" si="544"/>
        <v>0.52961267224331132</v>
      </c>
      <c r="P7708" s="12">
        <f t="shared" ca="1" si="545"/>
        <v>0.27508018127466349</v>
      </c>
      <c r="Q7708" s="11" t="str">
        <f t="shared" ca="1" si="541"/>
        <v>A</v>
      </c>
    </row>
    <row r="7709" spans="9:17" x14ac:dyDescent="0.25">
      <c r="I7709" s="11">
        <v>7708</v>
      </c>
      <c r="J7709" s="11">
        <f t="shared" ca="1" si="542"/>
        <v>-1.8763093154342148</v>
      </c>
      <c r="K7709" s="11">
        <f t="shared" ca="1" si="543"/>
        <v>2.552170192390915</v>
      </c>
      <c r="L7709" s="11" t="str">
        <f t="shared" ca="1" si="540"/>
        <v>H</v>
      </c>
      <c r="M7709" s="11"/>
      <c r="N7709" s="11">
        <v>7708</v>
      </c>
      <c r="O7709" s="12">
        <f t="shared" ca="1" si="544"/>
        <v>0.88570952330181119</v>
      </c>
      <c r="P7709" s="12">
        <f t="shared" ca="1" si="545"/>
        <v>-0.92448929512737932</v>
      </c>
      <c r="Q7709" s="11" t="str">
        <f t="shared" ca="1" si="541"/>
        <v>A</v>
      </c>
    </row>
    <row r="7710" spans="9:17" x14ac:dyDescent="0.25">
      <c r="I7710" s="11">
        <v>7709</v>
      </c>
      <c r="J7710" s="11">
        <f t="shared" ca="1" si="542"/>
        <v>-1.0773150640700497</v>
      </c>
      <c r="K7710" s="11">
        <f t="shared" ca="1" si="543"/>
        <v>6.8730475470948793E-2</v>
      </c>
      <c r="L7710" s="11" t="str">
        <f t="shared" ca="1" si="540"/>
        <v>H</v>
      </c>
      <c r="M7710" s="11"/>
      <c r="N7710" s="11">
        <v>7709</v>
      </c>
      <c r="O7710" s="12">
        <f t="shared" ca="1" si="544"/>
        <v>-0.66278921887000819</v>
      </c>
      <c r="P7710" s="12">
        <f t="shared" ca="1" si="545"/>
        <v>2.4298878788797134</v>
      </c>
      <c r="Q7710" s="11" t="str">
        <f t="shared" ca="1" si="541"/>
        <v>H</v>
      </c>
    </row>
    <row r="7711" spans="9:17" x14ac:dyDescent="0.25">
      <c r="I7711" s="11">
        <v>7710</v>
      </c>
      <c r="J7711" s="11">
        <f t="shared" ca="1" si="542"/>
        <v>4.2801230870040161</v>
      </c>
      <c r="K7711" s="11">
        <f t="shared" ca="1" si="543"/>
        <v>3.104829582943716</v>
      </c>
      <c r="L7711" s="11" t="str">
        <f t="shared" ca="1" si="540"/>
        <v>A</v>
      </c>
      <c r="M7711" s="11"/>
      <c r="N7711" s="11">
        <v>7710</v>
      </c>
      <c r="O7711" s="12">
        <f t="shared" ca="1" si="544"/>
        <v>2.2809203928528099</v>
      </c>
      <c r="P7711" s="12">
        <f t="shared" ca="1" si="545"/>
        <v>0.81125712609126022</v>
      </c>
      <c r="Q7711" s="11" t="str">
        <f t="shared" ca="1" si="541"/>
        <v>A</v>
      </c>
    </row>
    <row r="7712" spans="9:17" x14ac:dyDescent="0.25">
      <c r="I7712" s="11">
        <v>7711</v>
      </c>
      <c r="J7712" s="11">
        <f t="shared" ca="1" si="542"/>
        <v>0.81461791883741475</v>
      </c>
      <c r="K7712" s="11">
        <f t="shared" ca="1" si="543"/>
        <v>2.2503564703287879</v>
      </c>
      <c r="L7712" s="11" t="str">
        <f t="shared" ca="1" si="540"/>
        <v>H</v>
      </c>
      <c r="M7712" s="11"/>
      <c r="N7712" s="11">
        <v>7711</v>
      </c>
      <c r="O7712" s="12">
        <f t="shared" ca="1" si="544"/>
        <v>1.0795768565665338</v>
      </c>
      <c r="P7712" s="12">
        <f t="shared" ca="1" si="545"/>
        <v>1.0858177348886637</v>
      </c>
      <c r="Q7712" s="11" t="str">
        <f t="shared" ca="1" si="541"/>
        <v>H</v>
      </c>
    </row>
    <row r="7713" spans="9:17" x14ac:dyDescent="0.25">
      <c r="I7713" s="11">
        <v>7712</v>
      </c>
      <c r="J7713" s="11">
        <f t="shared" ca="1" si="542"/>
        <v>0.75566175043915473</v>
      </c>
      <c r="K7713" s="11">
        <f t="shared" ca="1" si="543"/>
        <v>3.3714470586513849</v>
      </c>
      <c r="L7713" s="11" t="str">
        <f t="shared" ca="1" si="540"/>
        <v>H</v>
      </c>
      <c r="M7713" s="11"/>
      <c r="N7713" s="11">
        <v>7712</v>
      </c>
      <c r="O7713" s="12">
        <f t="shared" ca="1" si="544"/>
        <v>0.1926512020908554</v>
      </c>
      <c r="P7713" s="12">
        <f t="shared" ca="1" si="545"/>
        <v>-2.3522925587450083</v>
      </c>
      <c r="Q7713" s="11" t="str">
        <f t="shared" ca="1" si="541"/>
        <v>A</v>
      </c>
    </row>
    <row r="7714" spans="9:17" x14ac:dyDescent="0.25">
      <c r="I7714" s="11">
        <v>7713</v>
      </c>
      <c r="J7714" s="11">
        <f t="shared" ca="1" si="542"/>
        <v>0.5221379943575144</v>
      </c>
      <c r="K7714" s="11">
        <f t="shared" ca="1" si="543"/>
        <v>2.5679184874996763</v>
      </c>
      <c r="L7714" s="11" t="str">
        <f t="shared" ca="1" si="540"/>
        <v>H</v>
      </c>
      <c r="M7714" s="11"/>
      <c r="N7714" s="11">
        <v>7713</v>
      </c>
      <c r="O7714" s="12">
        <f t="shared" ca="1" si="544"/>
        <v>0.6791665705289156</v>
      </c>
      <c r="P7714" s="12">
        <f t="shared" ca="1" si="545"/>
        <v>1.5794271100091777</v>
      </c>
      <c r="Q7714" s="11" t="str">
        <f t="shared" ca="1" si="541"/>
        <v>H</v>
      </c>
    </row>
    <row r="7715" spans="9:17" x14ac:dyDescent="0.25">
      <c r="I7715" s="11">
        <v>7714</v>
      </c>
      <c r="J7715" s="11">
        <f t="shared" ca="1" si="542"/>
        <v>0.29976065184812695</v>
      </c>
      <c r="K7715" s="11">
        <f t="shared" ca="1" si="543"/>
        <v>-0.16965243469980562</v>
      </c>
      <c r="L7715" s="11" t="str">
        <f t="shared" ca="1" si="540"/>
        <v>A</v>
      </c>
      <c r="M7715" s="11"/>
      <c r="N7715" s="11">
        <v>7714</v>
      </c>
      <c r="O7715" s="12">
        <f t="shared" ca="1" si="544"/>
        <v>0.9776293067873052</v>
      </c>
      <c r="P7715" s="12">
        <f t="shared" ca="1" si="545"/>
        <v>3.2213170511991849</v>
      </c>
      <c r="Q7715" s="11" t="str">
        <f t="shared" ca="1" si="541"/>
        <v>H</v>
      </c>
    </row>
    <row r="7716" spans="9:17" x14ac:dyDescent="0.25">
      <c r="I7716" s="11">
        <v>7715</v>
      </c>
      <c r="J7716" s="11">
        <f t="shared" ca="1" si="542"/>
        <v>1.2414519125418975</v>
      </c>
      <c r="K7716" s="11">
        <f t="shared" ca="1" si="543"/>
        <v>0.12073592470450323</v>
      </c>
      <c r="L7716" s="11" t="str">
        <f t="shared" ca="1" si="540"/>
        <v>A</v>
      </c>
      <c r="M7716" s="11"/>
      <c r="N7716" s="11">
        <v>7715</v>
      </c>
      <c r="O7716" s="12">
        <f t="shared" ca="1" si="544"/>
        <v>-0.42274956123671781</v>
      </c>
      <c r="P7716" s="12">
        <f t="shared" ca="1" si="545"/>
        <v>-1.3938865276043457</v>
      </c>
      <c r="Q7716" s="11" t="str">
        <f t="shared" ca="1" si="541"/>
        <v>A</v>
      </c>
    </row>
    <row r="7717" spans="9:17" x14ac:dyDescent="0.25">
      <c r="I7717" s="11">
        <v>7716</v>
      </c>
      <c r="J7717" s="11">
        <f t="shared" ca="1" si="542"/>
        <v>1.4309972632067915</v>
      </c>
      <c r="K7717" s="11">
        <f t="shared" ca="1" si="543"/>
        <v>5.3844170896890375</v>
      </c>
      <c r="L7717" s="11" t="str">
        <f t="shared" ca="1" si="540"/>
        <v>H</v>
      </c>
      <c r="M7717" s="11"/>
      <c r="N7717" s="11">
        <v>7716</v>
      </c>
      <c r="O7717" s="12">
        <f t="shared" ca="1" si="544"/>
        <v>-1.392304064482204</v>
      </c>
      <c r="P7717" s="12">
        <f t="shared" ca="1" si="545"/>
        <v>3.7617442682270918</v>
      </c>
      <c r="Q7717" s="11" t="str">
        <f t="shared" ca="1" si="541"/>
        <v>H</v>
      </c>
    </row>
    <row r="7718" spans="9:17" x14ac:dyDescent="0.25">
      <c r="I7718" s="11">
        <v>7717</v>
      </c>
      <c r="J7718" s="11">
        <f t="shared" ca="1" si="542"/>
        <v>1.7142446561023772</v>
      </c>
      <c r="K7718" s="11">
        <f t="shared" ca="1" si="543"/>
        <v>2.4685787645968613</v>
      </c>
      <c r="L7718" s="11" t="str">
        <f t="shared" ca="1" si="540"/>
        <v>H</v>
      </c>
      <c r="M7718" s="11"/>
      <c r="N7718" s="11">
        <v>7717</v>
      </c>
      <c r="O7718" s="12">
        <f t="shared" ca="1" si="544"/>
        <v>0.61424888478326534</v>
      </c>
      <c r="P7718" s="12">
        <f t="shared" ca="1" si="545"/>
        <v>1.8757249730123089</v>
      </c>
      <c r="Q7718" s="11" t="str">
        <f t="shared" ca="1" si="541"/>
        <v>H</v>
      </c>
    </row>
    <row r="7719" spans="9:17" x14ac:dyDescent="0.25">
      <c r="I7719" s="11">
        <v>7718</v>
      </c>
      <c r="J7719" s="11">
        <f t="shared" ca="1" si="542"/>
        <v>0.93820790566531775</v>
      </c>
      <c r="K7719" s="11">
        <f t="shared" ca="1" si="543"/>
        <v>1.5632011927225213</v>
      </c>
      <c r="L7719" s="11" t="str">
        <f t="shared" ca="1" si="540"/>
        <v>H</v>
      </c>
      <c r="M7719" s="11"/>
      <c r="N7719" s="11">
        <v>7718</v>
      </c>
      <c r="O7719" s="12">
        <f t="shared" ca="1" si="544"/>
        <v>-1.010527168128005</v>
      </c>
      <c r="P7719" s="12">
        <f t="shared" ca="1" si="545"/>
        <v>0.92319380996137745</v>
      </c>
      <c r="Q7719" s="11" t="str">
        <f t="shared" ca="1" si="541"/>
        <v>H</v>
      </c>
    </row>
    <row r="7720" spans="9:17" x14ac:dyDescent="0.25">
      <c r="I7720" s="11">
        <v>7719</v>
      </c>
      <c r="J7720" s="11">
        <f t="shared" ca="1" si="542"/>
        <v>0.60791407087646943</v>
      </c>
      <c r="K7720" s="11">
        <f t="shared" ca="1" si="543"/>
        <v>0.94931303816148072</v>
      </c>
      <c r="L7720" s="11" t="str">
        <f t="shared" ca="1" si="540"/>
        <v>H</v>
      </c>
      <c r="M7720" s="11"/>
      <c r="N7720" s="11">
        <v>7719</v>
      </c>
      <c r="O7720" s="12">
        <f t="shared" ca="1" si="544"/>
        <v>0.13840655297117821</v>
      </c>
      <c r="P7720" s="12">
        <f t="shared" ca="1" si="545"/>
        <v>-2.7455274668111809</v>
      </c>
      <c r="Q7720" s="11" t="str">
        <f t="shared" ca="1" si="541"/>
        <v>A</v>
      </c>
    </row>
    <row r="7721" spans="9:17" x14ac:dyDescent="0.25">
      <c r="I7721" s="11">
        <v>7720</v>
      </c>
      <c r="J7721" s="11">
        <f t="shared" ca="1" si="542"/>
        <v>0.84598926439777822</v>
      </c>
      <c r="K7721" s="11">
        <f t="shared" ca="1" si="543"/>
        <v>-0.59206488688143555</v>
      </c>
      <c r="L7721" s="11" t="str">
        <f t="shared" ca="1" si="540"/>
        <v>A</v>
      </c>
      <c r="M7721" s="11"/>
      <c r="N7721" s="11">
        <v>7720</v>
      </c>
      <c r="O7721" s="12">
        <f t="shared" ca="1" si="544"/>
        <v>0.55487375946912243</v>
      </c>
      <c r="P7721" s="12">
        <f t="shared" ca="1" si="545"/>
        <v>-0.29351395877457009</v>
      </c>
      <c r="Q7721" s="11" t="str">
        <f t="shared" ca="1" si="541"/>
        <v>A</v>
      </c>
    </row>
    <row r="7722" spans="9:17" x14ac:dyDescent="0.25">
      <c r="I7722" s="11">
        <v>7721</v>
      </c>
      <c r="J7722" s="11">
        <f t="shared" ca="1" si="542"/>
        <v>0.86543258574647941</v>
      </c>
      <c r="K7722" s="11">
        <f t="shared" ca="1" si="543"/>
        <v>2.7384824522704547</v>
      </c>
      <c r="L7722" s="11" t="str">
        <f t="shared" ca="1" si="540"/>
        <v>H</v>
      </c>
      <c r="M7722" s="11"/>
      <c r="N7722" s="11">
        <v>7721</v>
      </c>
      <c r="O7722" s="12">
        <f t="shared" ca="1" si="544"/>
        <v>1.4205376759165018</v>
      </c>
      <c r="P7722" s="12">
        <f t="shared" ca="1" si="545"/>
        <v>4.668455256461554</v>
      </c>
      <c r="Q7722" s="11" t="str">
        <f t="shared" ca="1" si="541"/>
        <v>H</v>
      </c>
    </row>
    <row r="7723" spans="9:17" x14ac:dyDescent="0.25">
      <c r="I7723" s="11">
        <v>7722</v>
      </c>
      <c r="J7723" s="11">
        <f t="shared" ca="1" si="542"/>
        <v>2.3636752568793473</v>
      </c>
      <c r="K7723" s="11">
        <f t="shared" ca="1" si="543"/>
        <v>2.8379876694580464</v>
      </c>
      <c r="L7723" s="11" t="str">
        <f t="shared" ca="1" si="540"/>
        <v>H</v>
      </c>
      <c r="M7723" s="11"/>
      <c r="N7723" s="11">
        <v>7722</v>
      </c>
      <c r="O7723" s="12">
        <f t="shared" ca="1" si="544"/>
        <v>-0.41382395895985957</v>
      </c>
      <c r="P7723" s="12">
        <f t="shared" ca="1" si="545"/>
        <v>-0.40472364653973281</v>
      </c>
      <c r="Q7723" s="11" t="str">
        <f t="shared" ca="1" si="541"/>
        <v>H</v>
      </c>
    </row>
    <row r="7724" spans="9:17" x14ac:dyDescent="0.25">
      <c r="I7724" s="11">
        <v>7723</v>
      </c>
      <c r="J7724" s="11">
        <f t="shared" ca="1" si="542"/>
        <v>0.55585857054688304</v>
      </c>
      <c r="K7724" s="11">
        <f t="shared" ca="1" si="543"/>
        <v>1.7741939305418568</v>
      </c>
      <c r="L7724" s="11" t="str">
        <f t="shared" ca="1" si="540"/>
        <v>H</v>
      </c>
      <c r="M7724" s="11"/>
      <c r="N7724" s="11">
        <v>7723</v>
      </c>
      <c r="O7724" s="12">
        <f t="shared" ca="1" si="544"/>
        <v>1.1414588904827248</v>
      </c>
      <c r="P7724" s="12">
        <f t="shared" ca="1" si="545"/>
        <v>-1.0780203004290296</v>
      </c>
      <c r="Q7724" s="11" t="str">
        <f t="shared" ca="1" si="541"/>
        <v>A</v>
      </c>
    </row>
    <row r="7725" spans="9:17" x14ac:dyDescent="0.25">
      <c r="I7725" s="11">
        <v>7724</v>
      </c>
      <c r="J7725" s="11">
        <f t="shared" ca="1" si="542"/>
        <v>1.3444839968709734</v>
      </c>
      <c r="K7725" s="11">
        <f t="shared" ca="1" si="543"/>
        <v>-1.2750218833272222</v>
      </c>
      <c r="L7725" s="11" t="str">
        <f t="shared" ca="1" si="540"/>
        <v>A</v>
      </c>
      <c r="M7725" s="11"/>
      <c r="N7725" s="11">
        <v>7724</v>
      </c>
      <c r="O7725" s="12">
        <f t="shared" ca="1" si="544"/>
        <v>4.7675240492724813E-2</v>
      </c>
      <c r="P7725" s="12">
        <f t="shared" ca="1" si="545"/>
        <v>-0.10625059469071174</v>
      </c>
      <c r="Q7725" s="11" t="str">
        <f t="shared" ca="1" si="541"/>
        <v>A</v>
      </c>
    </row>
    <row r="7726" spans="9:17" x14ac:dyDescent="0.25">
      <c r="I7726" s="11">
        <v>7725</v>
      </c>
      <c r="J7726" s="11">
        <f t="shared" ca="1" si="542"/>
        <v>0.65785197093953496</v>
      </c>
      <c r="K7726" s="11">
        <f t="shared" ca="1" si="543"/>
        <v>6.7010698438634497E-2</v>
      </c>
      <c r="L7726" s="11" t="str">
        <f t="shared" ca="1" si="540"/>
        <v>A</v>
      </c>
      <c r="M7726" s="11"/>
      <c r="N7726" s="11">
        <v>7725</v>
      </c>
      <c r="O7726" s="12">
        <f t="shared" ca="1" si="544"/>
        <v>0.65377940514919097</v>
      </c>
      <c r="P7726" s="12">
        <f t="shared" ca="1" si="545"/>
        <v>3.1452776516158316</v>
      </c>
      <c r="Q7726" s="11" t="str">
        <f t="shared" ca="1" si="541"/>
        <v>H</v>
      </c>
    </row>
    <row r="7727" spans="9:17" x14ac:dyDescent="0.25">
      <c r="I7727" s="11">
        <v>7726</v>
      </c>
      <c r="J7727" s="11">
        <f t="shared" ca="1" si="542"/>
        <v>0.35267892815089874</v>
      </c>
      <c r="K7727" s="11">
        <f t="shared" ca="1" si="543"/>
        <v>0.54234118590252889</v>
      </c>
      <c r="L7727" s="11" t="str">
        <f t="shared" ca="1" si="540"/>
        <v>H</v>
      </c>
      <c r="M7727" s="11"/>
      <c r="N7727" s="11">
        <v>7726</v>
      </c>
      <c r="O7727" s="12">
        <f t="shared" ca="1" si="544"/>
        <v>1.7331838829959396</v>
      </c>
      <c r="P7727" s="12">
        <f t="shared" ca="1" si="545"/>
        <v>1.1862295145140915</v>
      </c>
      <c r="Q7727" s="11" t="str">
        <f t="shared" ca="1" si="541"/>
        <v>A</v>
      </c>
    </row>
    <row r="7728" spans="9:17" x14ac:dyDescent="0.25">
      <c r="I7728" s="11">
        <v>7727</v>
      </c>
      <c r="J7728" s="11">
        <f t="shared" ca="1" si="542"/>
        <v>1.1420402884664898</v>
      </c>
      <c r="K7728" s="11">
        <f t="shared" ca="1" si="543"/>
        <v>3.2094083792310033</v>
      </c>
      <c r="L7728" s="11" t="str">
        <f t="shared" ca="1" si="540"/>
        <v>H</v>
      </c>
      <c r="M7728" s="11"/>
      <c r="N7728" s="11">
        <v>7727</v>
      </c>
      <c r="O7728" s="12">
        <f t="shared" ca="1" si="544"/>
        <v>1.2409612683555531</v>
      </c>
      <c r="P7728" s="12">
        <f t="shared" ca="1" si="545"/>
        <v>2.8739127977044387</v>
      </c>
      <c r="Q7728" s="11" t="str">
        <f t="shared" ca="1" si="541"/>
        <v>H</v>
      </c>
    </row>
    <row r="7729" spans="9:17" x14ac:dyDescent="0.25">
      <c r="I7729" s="11">
        <v>7728</v>
      </c>
      <c r="J7729" s="11">
        <f t="shared" ca="1" si="542"/>
        <v>0.32712553783571752</v>
      </c>
      <c r="K7729" s="11">
        <f t="shared" ca="1" si="543"/>
        <v>1.5317322235369137</v>
      </c>
      <c r="L7729" s="11" t="str">
        <f t="shared" ca="1" si="540"/>
        <v>H</v>
      </c>
      <c r="M7729" s="11"/>
      <c r="N7729" s="11">
        <v>7728</v>
      </c>
      <c r="O7729" s="12">
        <f t="shared" ca="1" si="544"/>
        <v>0.76847708885689536</v>
      </c>
      <c r="P7729" s="12">
        <f t="shared" ca="1" si="545"/>
        <v>0.70157852791097819</v>
      </c>
      <c r="Q7729" s="11" t="str">
        <f t="shared" ca="1" si="541"/>
        <v>A</v>
      </c>
    </row>
    <row r="7730" spans="9:17" x14ac:dyDescent="0.25">
      <c r="I7730" s="11">
        <v>7729</v>
      </c>
      <c r="J7730" s="11">
        <f t="shared" ca="1" si="542"/>
        <v>2.4106488062137532</v>
      </c>
      <c r="K7730" s="11">
        <f t="shared" ca="1" si="543"/>
        <v>1.7890712798973656</v>
      </c>
      <c r="L7730" s="11" t="str">
        <f t="shared" ca="1" si="540"/>
        <v>A</v>
      </c>
      <c r="M7730" s="11"/>
      <c r="N7730" s="11">
        <v>7729</v>
      </c>
      <c r="O7730" s="12">
        <f t="shared" ca="1" si="544"/>
        <v>0.65082499502582247</v>
      </c>
      <c r="P7730" s="12">
        <f t="shared" ca="1" si="545"/>
        <v>0.56118910346479656</v>
      </c>
      <c r="Q7730" s="11" t="str">
        <f t="shared" ca="1" si="541"/>
        <v>A</v>
      </c>
    </row>
    <row r="7731" spans="9:17" x14ac:dyDescent="0.25">
      <c r="I7731" s="11">
        <v>7730</v>
      </c>
      <c r="J7731" s="11">
        <f t="shared" ca="1" si="542"/>
        <v>0.23580873048763229</v>
      </c>
      <c r="K7731" s="11">
        <f t="shared" ca="1" si="543"/>
        <v>1.6819206986200805</v>
      </c>
      <c r="L7731" s="11" t="str">
        <f t="shared" ca="1" si="540"/>
        <v>H</v>
      </c>
      <c r="M7731" s="11"/>
      <c r="N7731" s="11">
        <v>7730</v>
      </c>
      <c r="O7731" s="12">
        <f t="shared" ca="1" si="544"/>
        <v>3.6817458201036724</v>
      </c>
      <c r="P7731" s="12">
        <f t="shared" ca="1" si="545"/>
        <v>2.34387795496054</v>
      </c>
      <c r="Q7731" s="11" t="str">
        <f t="shared" ca="1" si="541"/>
        <v>A</v>
      </c>
    </row>
    <row r="7732" spans="9:17" x14ac:dyDescent="0.25">
      <c r="I7732" s="11">
        <v>7731</v>
      </c>
      <c r="J7732" s="11">
        <f t="shared" ca="1" si="542"/>
        <v>1.8077816694409385</v>
      </c>
      <c r="K7732" s="11">
        <f t="shared" ca="1" si="543"/>
        <v>2.4923055010379467</v>
      </c>
      <c r="L7732" s="11" t="str">
        <f t="shared" ca="1" si="540"/>
        <v>H</v>
      </c>
      <c r="M7732" s="11"/>
      <c r="N7732" s="11">
        <v>7731</v>
      </c>
      <c r="O7732" s="12">
        <f t="shared" ca="1" si="544"/>
        <v>0.15412544892880348</v>
      </c>
      <c r="P7732" s="12">
        <f t="shared" ca="1" si="545"/>
        <v>0.35026953780668368</v>
      </c>
      <c r="Q7732" s="11" t="str">
        <f t="shared" ca="1" si="541"/>
        <v>H</v>
      </c>
    </row>
    <row r="7733" spans="9:17" x14ac:dyDescent="0.25">
      <c r="I7733" s="11">
        <v>7732</v>
      </c>
      <c r="J7733" s="11">
        <f t="shared" ca="1" si="542"/>
        <v>2.2813218410964731E-2</v>
      </c>
      <c r="K7733" s="11">
        <f t="shared" ca="1" si="543"/>
        <v>-0.71979690952196718</v>
      </c>
      <c r="L7733" s="11" t="str">
        <f t="shared" ca="1" si="540"/>
        <v>A</v>
      </c>
      <c r="M7733" s="11"/>
      <c r="N7733" s="11">
        <v>7732</v>
      </c>
      <c r="O7733" s="12">
        <f t="shared" ca="1" si="544"/>
        <v>1.0483858847212391</v>
      </c>
      <c r="P7733" s="12">
        <f t="shared" ca="1" si="545"/>
        <v>5.0041688628071554</v>
      </c>
      <c r="Q7733" s="11" t="str">
        <f t="shared" ca="1" si="541"/>
        <v>H</v>
      </c>
    </row>
    <row r="7734" spans="9:17" x14ac:dyDescent="0.25">
      <c r="I7734" s="11">
        <v>7733</v>
      </c>
      <c r="J7734" s="11">
        <f t="shared" ca="1" si="542"/>
        <v>-1.0234961937382283</v>
      </c>
      <c r="K7734" s="11">
        <f t="shared" ca="1" si="543"/>
        <v>4.2548762298014022</v>
      </c>
      <c r="L7734" s="11" t="str">
        <f t="shared" ca="1" si="540"/>
        <v>H</v>
      </c>
      <c r="M7734" s="11"/>
      <c r="N7734" s="11">
        <v>7733</v>
      </c>
      <c r="O7734" s="12">
        <f t="shared" ca="1" si="544"/>
        <v>0.15271440053036694</v>
      </c>
      <c r="P7734" s="12">
        <f t="shared" ca="1" si="545"/>
        <v>0.29062219766376152</v>
      </c>
      <c r="Q7734" s="11" t="str">
        <f t="shared" ca="1" si="541"/>
        <v>H</v>
      </c>
    </row>
    <row r="7735" spans="9:17" x14ac:dyDescent="0.25">
      <c r="I7735" s="11">
        <v>7734</v>
      </c>
      <c r="J7735" s="11">
        <f t="shared" ca="1" si="542"/>
        <v>2.2954521993167889</v>
      </c>
      <c r="K7735" s="11">
        <f t="shared" ca="1" si="543"/>
        <v>2.3245743055164505</v>
      </c>
      <c r="L7735" s="11" t="str">
        <f t="shared" ca="1" si="540"/>
        <v>H</v>
      </c>
      <c r="M7735" s="11"/>
      <c r="N7735" s="11">
        <v>7734</v>
      </c>
      <c r="O7735" s="12">
        <f t="shared" ca="1" si="544"/>
        <v>-0.56973464933988893</v>
      </c>
      <c r="P7735" s="12">
        <f t="shared" ca="1" si="545"/>
        <v>1.7495758071422309</v>
      </c>
      <c r="Q7735" s="11" t="str">
        <f t="shared" ca="1" si="541"/>
        <v>H</v>
      </c>
    </row>
    <row r="7736" spans="9:17" x14ac:dyDescent="0.25">
      <c r="I7736" s="11">
        <v>7735</v>
      </c>
      <c r="J7736" s="11">
        <f t="shared" ca="1" si="542"/>
        <v>1.1258283047908337</v>
      </c>
      <c r="K7736" s="11">
        <f t="shared" ca="1" si="543"/>
        <v>3.0148444463228374</v>
      </c>
      <c r="L7736" s="11" t="str">
        <f t="shared" ca="1" si="540"/>
        <v>H</v>
      </c>
      <c r="M7736" s="11"/>
      <c r="N7736" s="11">
        <v>7735</v>
      </c>
      <c r="O7736" s="12">
        <f t="shared" ca="1" si="544"/>
        <v>-0.1202946647040346</v>
      </c>
      <c r="P7736" s="12">
        <f t="shared" ca="1" si="545"/>
        <v>-1.5918353252906714</v>
      </c>
      <c r="Q7736" s="11" t="str">
        <f t="shared" ca="1" si="541"/>
        <v>A</v>
      </c>
    </row>
    <row r="7737" spans="9:17" x14ac:dyDescent="0.25">
      <c r="I7737" s="11">
        <v>7736</v>
      </c>
      <c r="J7737" s="11">
        <f t="shared" ca="1" si="542"/>
        <v>-0.83310805335853566</v>
      </c>
      <c r="K7737" s="11">
        <f t="shared" ca="1" si="543"/>
        <v>1.6533470709257121</v>
      </c>
      <c r="L7737" s="11" t="str">
        <f t="shared" ca="1" si="540"/>
        <v>H</v>
      </c>
      <c r="M7737" s="11"/>
      <c r="N7737" s="11">
        <v>7736</v>
      </c>
      <c r="O7737" s="12">
        <f t="shared" ca="1" si="544"/>
        <v>-0.42434999641779891</v>
      </c>
      <c r="P7737" s="12">
        <f t="shared" ca="1" si="545"/>
        <v>0.80421565638163384</v>
      </c>
      <c r="Q7737" s="11" t="str">
        <f t="shared" ca="1" si="541"/>
        <v>H</v>
      </c>
    </row>
    <row r="7738" spans="9:17" x14ac:dyDescent="0.25">
      <c r="I7738" s="11">
        <v>7737</v>
      </c>
      <c r="J7738" s="11">
        <f t="shared" ca="1" si="542"/>
        <v>-0.27314873776792881</v>
      </c>
      <c r="K7738" s="11">
        <f t="shared" ca="1" si="543"/>
        <v>0.45533267276346234</v>
      </c>
      <c r="L7738" s="11" t="str">
        <f t="shared" ca="1" si="540"/>
        <v>H</v>
      </c>
      <c r="M7738" s="11"/>
      <c r="N7738" s="11">
        <v>7737</v>
      </c>
      <c r="O7738" s="12">
        <f t="shared" ca="1" si="544"/>
        <v>1.8950313307687976</v>
      </c>
      <c r="P7738" s="12">
        <f t="shared" ca="1" si="545"/>
        <v>5.6986051924522396</v>
      </c>
      <c r="Q7738" s="11" t="str">
        <f t="shared" ca="1" si="541"/>
        <v>H</v>
      </c>
    </row>
    <row r="7739" spans="9:17" x14ac:dyDescent="0.25">
      <c r="I7739" s="11">
        <v>7738</v>
      </c>
      <c r="J7739" s="11">
        <f t="shared" ca="1" si="542"/>
        <v>2.5161559439503942</v>
      </c>
      <c r="K7739" s="11">
        <f t="shared" ca="1" si="543"/>
        <v>0.68559032169959733</v>
      </c>
      <c r="L7739" s="11" t="str">
        <f t="shared" ca="1" si="540"/>
        <v>A</v>
      </c>
      <c r="M7739" s="11"/>
      <c r="N7739" s="11">
        <v>7738</v>
      </c>
      <c r="O7739" s="12">
        <f t="shared" ca="1" si="544"/>
        <v>-0.78411479810970497</v>
      </c>
      <c r="P7739" s="12">
        <f t="shared" ca="1" si="545"/>
        <v>0.44451321209453543</v>
      </c>
      <c r="Q7739" s="11" t="str">
        <f t="shared" ca="1" si="541"/>
        <v>H</v>
      </c>
    </row>
    <row r="7740" spans="9:17" x14ac:dyDescent="0.25">
      <c r="I7740" s="11">
        <v>7739</v>
      </c>
      <c r="J7740" s="11">
        <f t="shared" ca="1" si="542"/>
        <v>0.98096210121291838</v>
      </c>
      <c r="K7740" s="11">
        <f t="shared" ca="1" si="543"/>
        <v>2.448559039658134</v>
      </c>
      <c r="L7740" s="11" t="str">
        <f t="shared" ca="1" si="540"/>
        <v>H</v>
      </c>
      <c r="M7740" s="11"/>
      <c r="N7740" s="11">
        <v>7739</v>
      </c>
      <c r="O7740" s="12">
        <f t="shared" ca="1" si="544"/>
        <v>0.59441242838033193</v>
      </c>
      <c r="P7740" s="12">
        <f t="shared" ca="1" si="545"/>
        <v>1.7122088121815584</v>
      </c>
      <c r="Q7740" s="11" t="str">
        <f t="shared" ca="1" si="541"/>
        <v>H</v>
      </c>
    </row>
    <row r="7741" spans="9:17" x14ac:dyDescent="0.25">
      <c r="I7741" s="11">
        <v>7740</v>
      </c>
      <c r="J7741" s="11">
        <f t="shared" ca="1" si="542"/>
        <v>-0.66036304471275675</v>
      </c>
      <c r="K7741" s="11">
        <f t="shared" ca="1" si="543"/>
        <v>3.1824256287712416</v>
      </c>
      <c r="L7741" s="11" t="str">
        <f t="shared" ca="1" si="540"/>
        <v>H</v>
      </c>
      <c r="M7741" s="11"/>
      <c r="N7741" s="11">
        <v>7740</v>
      </c>
      <c r="O7741" s="12">
        <f t="shared" ca="1" si="544"/>
        <v>-0.54859755476121363</v>
      </c>
      <c r="P7741" s="12">
        <f t="shared" ca="1" si="545"/>
        <v>-1.3061396818489928</v>
      </c>
      <c r="Q7741" s="11" t="str">
        <f t="shared" ca="1" si="541"/>
        <v>A</v>
      </c>
    </row>
    <row r="7742" spans="9:17" x14ac:dyDescent="0.25">
      <c r="I7742" s="11">
        <v>7741</v>
      </c>
      <c r="J7742" s="11">
        <f t="shared" ca="1" si="542"/>
        <v>-0.26689693917444079</v>
      </c>
      <c r="K7742" s="11">
        <f t="shared" ca="1" si="543"/>
        <v>4.1739902356260146</v>
      </c>
      <c r="L7742" s="11" t="str">
        <f t="shared" ca="1" si="540"/>
        <v>H</v>
      </c>
      <c r="M7742" s="11"/>
      <c r="N7742" s="11">
        <v>7741</v>
      </c>
      <c r="O7742" s="12">
        <f t="shared" ca="1" si="544"/>
        <v>-0.23733042252142167</v>
      </c>
      <c r="P7742" s="12">
        <f t="shared" ca="1" si="545"/>
        <v>-1.1698859399278967</v>
      </c>
      <c r="Q7742" s="11" t="str">
        <f t="shared" ca="1" si="541"/>
        <v>A</v>
      </c>
    </row>
    <row r="7743" spans="9:17" x14ac:dyDescent="0.25">
      <c r="I7743" s="11">
        <v>7742</v>
      </c>
      <c r="J7743" s="11">
        <f t="shared" ca="1" si="542"/>
        <v>1.8346320690500391</v>
      </c>
      <c r="K7743" s="11">
        <f t="shared" ca="1" si="543"/>
        <v>4.9920064297161204</v>
      </c>
      <c r="L7743" s="11" t="str">
        <f t="shared" ca="1" si="540"/>
        <v>H</v>
      </c>
      <c r="M7743" s="11"/>
      <c r="N7743" s="11">
        <v>7742</v>
      </c>
      <c r="O7743" s="12">
        <f t="shared" ca="1" si="544"/>
        <v>0.71747418926426521</v>
      </c>
      <c r="P7743" s="12">
        <f t="shared" ca="1" si="545"/>
        <v>2.5337876124602272</v>
      </c>
      <c r="Q7743" s="11" t="str">
        <f t="shared" ca="1" si="541"/>
        <v>H</v>
      </c>
    </row>
    <row r="7744" spans="9:17" x14ac:dyDescent="0.25">
      <c r="I7744" s="11">
        <v>7743</v>
      </c>
      <c r="J7744" s="11">
        <f t="shared" ca="1" si="542"/>
        <v>1.8510396199174899</v>
      </c>
      <c r="K7744" s="11">
        <f t="shared" ca="1" si="543"/>
        <v>0.96280549031435192</v>
      </c>
      <c r="L7744" s="11" t="str">
        <f t="shared" ca="1" si="540"/>
        <v>A</v>
      </c>
      <c r="M7744" s="11"/>
      <c r="N7744" s="11">
        <v>7743</v>
      </c>
      <c r="O7744" s="12">
        <f t="shared" ca="1" si="544"/>
        <v>1.4892894207952196</v>
      </c>
      <c r="P7744" s="12">
        <f t="shared" ca="1" si="545"/>
        <v>3.1947910814099409</v>
      </c>
      <c r="Q7744" s="11" t="str">
        <f t="shared" ca="1" si="541"/>
        <v>H</v>
      </c>
    </row>
    <row r="7745" spans="9:17" x14ac:dyDescent="0.25">
      <c r="I7745" s="11">
        <v>7744</v>
      </c>
      <c r="J7745" s="11">
        <f t="shared" ca="1" si="542"/>
        <v>-5.7066733893936239E-2</v>
      </c>
      <c r="K7745" s="11">
        <f t="shared" ca="1" si="543"/>
        <v>-1.1432562919554963</v>
      </c>
      <c r="L7745" s="11" t="str">
        <f t="shared" ca="1" si="540"/>
        <v>A</v>
      </c>
      <c r="M7745" s="11"/>
      <c r="N7745" s="11">
        <v>7744</v>
      </c>
      <c r="O7745" s="12">
        <f t="shared" ca="1" si="544"/>
        <v>-1.2600848196747192</v>
      </c>
      <c r="P7745" s="12">
        <f t="shared" ca="1" si="545"/>
        <v>0.3842515766714919</v>
      </c>
      <c r="Q7745" s="11" t="str">
        <f t="shared" ca="1" si="541"/>
        <v>H</v>
      </c>
    </row>
    <row r="7746" spans="9:17" x14ac:dyDescent="0.25">
      <c r="I7746" s="11">
        <v>7745</v>
      </c>
      <c r="J7746" s="11">
        <f t="shared" ca="1" si="542"/>
        <v>3.7164417484609635</v>
      </c>
      <c r="K7746" s="11">
        <f t="shared" ca="1" si="543"/>
        <v>0.65851410859848092</v>
      </c>
      <c r="L7746" s="11" t="str">
        <f t="shared" ca="1" si="540"/>
        <v>A</v>
      </c>
      <c r="M7746" s="11"/>
      <c r="N7746" s="11">
        <v>7745</v>
      </c>
      <c r="O7746" s="12">
        <f t="shared" ca="1" si="544"/>
        <v>1.6178690951170318</v>
      </c>
      <c r="P7746" s="12">
        <f t="shared" ca="1" si="545"/>
        <v>-0.9868963541335436</v>
      </c>
      <c r="Q7746" s="11" t="str">
        <f t="shared" ca="1" si="541"/>
        <v>A</v>
      </c>
    </row>
    <row r="7747" spans="9:17" x14ac:dyDescent="0.25">
      <c r="I7747" s="11">
        <v>7746</v>
      </c>
      <c r="J7747" s="11">
        <f t="shared" ref="J7747:J7810" ca="1" si="546">NORMINV(RAND(), $D$3,$F$3)</f>
        <v>1.3353303865303487</v>
      </c>
      <c r="K7747" s="11">
        <f t="shared" ref="K7747:K7810" ca="1" si="547">NORMINV(RAND(), $D$2,$F$2)</f>
        <v>1.9778687206551697</v>
      </c>
      <c r="L7747" s="11" t="str">
        <f t="shared" ca="1" si="540"/>
        <v>H</v>
      </c>
      <c r="M7747" s="11"/>
      <c r="N7747" s="11">
        <v>7746</v>
      </c>
      <c r="O7747" s="12">
        <f t="shared" ref="O7747:O7810" ca="1" si="548">NORMINV(RAND(), $D$11,$F$11)</f>
        <v>1.5996744176779203</v>
      </c>
      <c r="P7747" s="12">
        <f t="shared" ref="P7747:P7810" ca="1" si="549">NORMINV(RAND(), $D$10,$F$10)</f>
        <v>1.6329446985983114</v>
      </c>
      <c r="Q7747" s="11" t="str">
        <f t="shared" ca="1" si="541"/>
        <v>H</v>
      </c>
    </row>
    <row r="7748" spans="9:17" x14ac:dyDescent="0.25">
      <c r="I7748" s="11">
        <v>7747</v>
      </c>
      <c r="J7748" s="11">
        <f t="shared" ca="1" si="546"/>
        <v>0.83205762229125368</v>
      </c>
      <c r="K7748" s="11">
        <f t="shared" ca="1" si="547"/>
        <v>3.7595937311292946</v>
      </c>
      <c r="L7748" s="11" t="str">
        <f t="shared" ca="1" si="540"/>
        <v>H</v>
      </c>
      <c r="M7748" s="11"/>
      <c r="N7748" s="11">
        <v>7747</v>
      </c>
      <c r="O7748" s="12">
        <f t="shared" ca="1" si="548"/>
        <v>0.77568724488973739</v>
      </c>
      <c r="P7748" s="12">
        <f t="shared" ca="1" si="549"/>
        <v>1.8091437953773104E-2</v>
      </c>
      <c r="Q7748" s="11" t="str">
        <f t="shared" ca="1" si="541"/>
        <v>A</v>
      </c>
    </row>
    <row r="7749" spans="9:17" x14ac:dyDescent="0.25">
      <c r="I7749" s="11">
        <v>7748</v>
      </c>
      <c r="J7749" s="11">
        <f t="shared" ca="1" si="546"/>
        <v>0.2026953876908123</v>
      </c>
      <c r="K7749" s="11">
        <f t="shared" ca="1" si="547"/>
        <v>3.6298375667131415</v>
      </c>
      <c r="L7749" s="11" t="str">
        <f t="shared" ca="1" si="540"/>
        <v>H</v>
      </c>
      <c r="M7749" s="11"/>
      <c r="N7749" s="11">
        <v>7748</v>
      </c>
      <c r="O7749" s="12">
        <f t="shared" ca="1" si="548"/>
        <v>2.3893433448089274</v>
      </c>
      <c r="P7749" s="12">
        <f t="shared" ca="1" si="549"/>
        <v>4.0439739898743774</v>
      </c>
      <c r="Q7749" s="11" t="str">
        <f t="shared" ca="1" si="541"/>
        <v>H</v>
      </c>
    </row>
    <row r="7750" spans="9:17" x14ac:dyDescent="0.25">
      <c r="I7750" s="11">
        <v>7749</v>
      </c>
      <c r="J7750" s="11">
        <f t="shared" ca="1" si="546"/>
        <v>1.5461502345344167</v>
      </c>
      <c r="K7750" s="11">
        <f t="shared" ca="1" si="547"/>
        <v>1.622619828696741</v>
      </c>
      <c r="L7750" s="11" t="str">
        <f t="shared" ca="1" si="540"/>
        <v>H</v>
      </c>
      <c r="M7750" s="11"/>
      <c r="N7750" s="11">
        <v>7749</v>
      </c>
      <c r="O7750" s="12">
        <f t="shared" ca="1" si="548"/>
        <v>1.7569395758314257</v>
      </c>
      <c r="P7750" s="12">
        <f t="shared" ca="1" si="549"/>
        <v>1.6961948455329425</v>
      </c>
      <c r="Q7750" s="11" t="str">
        <f t="shared" ca="1" si="541"/>
        <v>A</v>
      </c>
    </row>
    <row r="7751" spans="9:17" x14ac:dyDescent="0.25">
      <c r="I7751" s="11">
        <v>7750</v>
      </c>
      <c r="J7751" s="11">
        <f t="shared" ca="1" si="546"/>
        <v>0.59118966792877303</v>
      </c>
      <c r="K7751" s="11">
        <f t="shared" ca="1" si="547"/>
        <v>2.8094667001748439</v>
      </c>
      <c r="L7751" s="11" t="str">
        <f t="shared" ca="1" si="540"/>
        <v>H</v>
      </c>
      <c r="M7751" s="11"/>
      <c r="N7751" s="11">
        <v>7750</v>
      </c>
      <c r="O7751" s="12">
        <f t="shared" ca="1" si="548"/>
        <v>0.48401002598792853</v>
      </c>
      <c r="P7751" s="12">
        <f t="shared" ca="1" si="549"/>
        <v>0.6299027631040377</v>
      </c>
      <c r="Q7751" s="11" t="str">
        <f t="shared" ca="1" si="541"/>
        <v>H</v>
      </c>
    </row>
    <row r="7752" spans="9:17" x14ac:dyDescent="0.25">
      <c r="I7752" s="11">
        <v>7751</v>
      </c>
      <c r="J7752" s="11">
        <f t="shared" ca="1" si="546"/>
        <v>0.4783029473288139</v>
      </c>
      <c r="K7752" s="11">
        <f t="shared" ca="1" si="547"/>
        <v>2.2921960801640742</v>
      </c>
      <c r="L7752" s="11" t="str">
        <f t="shared" ca="1" si="540"/>
        <v>H</v>
      </c>
      <c r="M7752" s="11"/>
      <c r="N7752" s="11">
        <v>7751</v>
      </c>
      <c r="O7752" s="12">
        <f t="shared" ca="1" si="548"/>
        <v>-2.4610382532524584</v>
      </c>
      <c r="P7752" s="12">
        <f t="shared" ca="1" si="549"/>
        <v>-0.2686391265835717</v>
      </c>
      <c r="Q7752" s="11" t="str">
        <f t="shared" ca="1" si="541"/>
        <v>H</v>
      </c>
    </row>
    <row r="7753" spans="9:17" x14ac:dyDescent="0.25">
      <c r="I7753" s="11">
        <v>7752</v>
      </c>
      <c r="J7753" s="11">
        <f t="shared" ca="1" si="546"/>
        <v>-0.62166073586642934</v>
      </c>
      <c r="K7753" s="11">
        <f t="shared" ca="1" si="547"/>
        <v>3.7795561317228872</v>
      </c>
      <c r="L7753" s="11" t="str">
        <f t="shared" ca="1" si="540"/>
        <v>H</v>
      </c>
      <c r="M7753" s="11"/>
      <c r="N7753" s="11">
        <v>7752</v>
      </c>
      <c r="O7753" s="12">
        <f t="shared" ca="1" si="548"/>
        <v>-1.0205519660527638</v>
      </c>
      <c r="P7753" s="12">
        <f t="shared" ca="1" si="549"/>
        <v>0.20450237142660921</v>
      </c>
      <c r="Q7753" s="11" t="str">
        <f t="shared" ca="1" si="541"/>
        <v>H</v>
      </c>
    </row>
    <row r="7754" spans="9:17" x14ac:dyDescent="0.25">
      <c r="I7754" s="11">
        <v>7753</v>
      </c>
      <c r="J7754" s="11">
        <f t="shared" ca="1" si="546"/>
        <v>0.5662864230696959</v>
      </c>
      <c r="K7754" s="11">
        <f t="shared" ca="1" si="547"/>
        <v>1.4864985321251662</v>
      </c>
      <c r="L7754" s="11" t="str">
        <f t="shared" ca="1" si="540"/>
        <v>H</v>
      </c>
      <c r="M7754" s="11"/>
      <c r="N7754" s="11">
        <v>7753</v>
      </c>
      <c r="O7754" s="12">
        <f t="shared" ca="1" si="548"/>
        <v>1.7628536259194607</v>
      </c>
      <c r="P7754" s="12">
        <f t="shared" ca="1" si="549"/>
        <v>1.0655292325045014</v>
      </c>
      <c r="Q7754" s="11" t="str">
        <f t="shared" ca="1" si="541"/>
        <v>A</v>
      </c>
    </row>
    <row r="7755" spans="9:17" x14ac:dyDescent="0.25">
      <c r="I7755" s="11">
        <v>7754</v>
      </c>
      <c r="J7755" s="11">
        <f t="shared" ca="1" si="546"/>
        <v>-0.172625740254292</v>
      </c>
      <c r="K7755" s="11">
        <f t="shared" ca="1" si="547"/>
        <v>2.8328795393460324</v>
      </c>
      <c r="L7755" s="11" t="str">
        <f t="shared" ca="1" si="540"/>
        <v>H</v>
      </c>
      <c r="M7755" s="11"/>
      <c r="N7755" s="11">
        <v>7754</v>
      </c>
      <c r="O7755" s="12">
        <f t="shared" ca="1" si="548"/>
        <v>0.87323025804161292</v>
      </c>
      <c r="P7755" s="12">
        <f t="shared" ca="1" si="549"/>
        <v>0.63993227832578525</v>
      </c>
      <c r="Q7755" s="11" t="str">
        <f t="shared" ca="1" si="541"/>
        <v>A</v>
      </c>
    </row>
    <row r="7756" spans="9:17" x14ac:dyDescent="0.25">
      <c r="I7756" s="11">
        <v>7755</v>
      </c>
      <c r="J7756" s="11">
        <f t="shared" ca="1" si="546"/>
        <v>2.5268185874512823</v>
      </c>
      <c r="K7756" s="11">
        <f t="shared" ca="1" si="547"/>
        <v>1.2691372231552114</v>
      </c>
      <c r="L7756" s="11" t="str">
        <f t="shared" ca="1" si="540"/>
        <v>A</v>
      </c>
      <c r="M7756" s="11"/>
      <c r="N7756" s="11">
        <v>7755</v>
      </c>
      <c r="O7756" s="12">
        <f t="shared" ca="1" si="548"/>
        <v>-0.44822426015236061</v>
      </c>
      <c r="P7756" s="12">
        <f t="shared" ca="1" si="549"/>
        <v>3.3192045593423369E-2</v>
      </c>
      <c r="Q7756" s="11" t="str">
        <f t="shared" ca="1" si="541"/>
        <v>H</v>
      </c>
    </row>
    <row r="7757" spans="9:17" x14ac:dyDescent="0.25">
      <c r="I7757" s="11">
        <v>7756</v>
      </c>
      <c r="J7757" s="11">
        <f t="shared" ca="1" si="546"/>
        <v>0.22253906512672528</v>
      </c>
      <c r="K7757" s="11">
        <f t="shared" ca="1" si="547"/>
        <v>0.31495278858687392</v>
      </c>
      <c r="L7757" s="11" t="str">
        <f t="shared" ca="1" si="540"/>
        <v>H</v>
      </c>
      <c r="M7757" s="11"/>
      <c r="N7757" s="11">
        <v>7756</v>
      </c>
      <c r="O7757" s="12">
        <f t="shared" ca="1" si="548"/>
        <v>1.8546793281450418</v>
      </c>
      <c r="P7757" s="12">
        <f t="shared" ca="1" si="549"/>
        <v>0.99972657102314311</v>
      </c>
      <c r="Q7757" s="11" t="str">
        <f t="shared" ca="1" si="541"/>
        <v>A</v>
      </c>
    </row>
    <row r="7758" spans="9:17" x14ac:dyDescent="0.25">
      <c r="I7758" s="11">
        <v>7757</v>
      </c>
      <c r="J7758" s="11">
        <f t="shared" ca="1" si="546"/>
        <v>1.1914223315918697</v>
      </c>
      <c r="K7758" s="11">
        <f t="shared" ca="1" si="547"/>
        <v>3.1325293458628725</v>
      </c>
      <c r="L7758" s="11" t="str">
        <f t="shared" ca="1" si="540"/>
        <v>H</v>
      </c>
      <c r="M7758" s="11"/>
      <c r="N7758" s="11">
        <v>7757</v>
      </c>
      <c r="O7758" s="12">
        <f t="shared" ca="1" si="548"/>
        <v>0.57739919771232817</v>
      </c>
      <c r="P7758" s="12">
        <f t="shared" ca="1" si="549"/>
        <v>4.5201687354690048</v>
      </c>
      <c r="Q7758" s="11" t="str">
        <f t="shared" ca="1" si="541"/>
        <v>H</v>
      </c>
    </row>
    <row r="7759" spans="9:17" x14ac:dyDescent="0.25">
      <c r="I7759" s="11">
        <v>7758</v>
      </c>
      <c r="J7759" s="11">
        <f t="shared" ca="1" si="546"/>
        <v>0.86557510841913621</v>
      </c>
      <c r="K7759" s="11">
        <f t="shared" ca="1" si="547"/>
        <v>8.7302875904851529E-2</v>
      </c>
      <c r="L7759" s="11" t="str">
        <f t="shared" ca="1" si="540"/>
        <v>A</v>
      </c>
      <c r="M7759" s="11"/>
      <c r="N7759" s="11">
        <v>7758</v>
      </c>
      <c r="O7759" s="12">
        <f t="shared" ca="1" si="548"/>
        <v>0.69170857638199301</v>
      </c>
      <c r="P7759" s="12">
        <f t="shared" ca="1" si="549"/>
        <v>2.5280686979554639</v>
      </c>
      <c r="Q7759" s="11" t="str">
        <f t="shared" ca="1" si="541"/>
        <v>H</v>
      </c>
    </row>
    <row r="7760" spans="9:17" x14ac:dyDescent="0.25">
      <c r="I7760" s="11">
        <v>7759</v>
      </c>
      <c r="J7760" s="11">
        <f t="shared" ca="1" si="546"/>
        <v>1.752292300797712</v>
      </c>
      <c r="K7760" s="11">
        <f t="shared" ca="1" si="547"/>
        <v>4.8931599352677564</v>
      </c>
      <c r="L7760" s="11" t="str">
        <f t="shared" ca="1" si="540"/>
        <v>H</v>
      </c>
      <c r="M7760" s="11"/>
      <c r="N7760" s="11">
        <v>7759</v>
      </c>
      <c r="O7760" s="12">
        <f t="shared" ca="1" si="548"/>
        <v>0.64130553768471743</v>
      </c>
      <c r="P7760" s="12">
        <f t="shared" ca="1" si="549"/>
        <v>2.2361918080829479</v>
      </c>
      <c r="Q7760" s="11" t="str">
        <f t="shared" ca="1" si="541"/>
        <v>H</v>
      </c>
    </row>
    <row r="7761" spans="9:17" x14ac:dyDescent="0.25">
      <c r="I7761" s="11">
        <v>7760</v>
      </c>
      <c r="J7761" s="11">
        <f t="shared" ca="1" si="546"/>
        <v>0.65479280015052255</v>
      </c>
      <c r="K7761" s="11">
        <f t="shared" ca="1" si="547"/>
        <v>0.605276463951955</v>
      </c>
      <c r="L7761" s="11" t="str">
        <f t="shared" ca="1" si="540"/>
        <v>A</v>
      </c>
      <c r="M7761" s="11"/>
      <c r="N7761" s="11">
        <v>7760</v>
      </c>
      <c r="O7761" s="12">
        <f t="shared" ca="1" si="548"/>
        <v>1.9260435739003259</v>
      </c>
      <c r="P7761" s="12">
        <f t="shared" ca="1" si="549"/>
        <v>4.9162479126389265</v>
      </c>
      <c r="Q7761" s="11" t="str">
        <f t="shared" ca="1" si="541"/>
        <v>H</v>
      </c>
    </row>
    <row r="7762" spans="9:17" x14ac:dyDescent="0.25">
      <c r="I7762" s="11">
        <v>7761</v>
      </c>
      <c r="J7762" s="11">
        <f t="shared" ca="1" si="546"/>
        <v>-1.8500888102441264</v>
      </c>
      <c r="K7762" s="11">
        <f t="shared" ca="1" si="547"/>
        <v>0.87976930909320195</v>
      </c>
      <c r="L7762" s="11" t="str">
        <f t="shared" ca="1" si="540"/>
        <v>H</v>
      </c>
      <c r="M7762" s="11"/>
      <c r="N7762" s="11">
        <v>7761</v>
      </c>
      <c r="O7762" s="12">
        <f t="shared" ca="1" si="548"/>
        <v>0.34087459455215297</v>
      </c>
      <c r="P7762" s="12">
        <f t="shared" ca="1" si="549"/>
        <v>1.8518533828062376</v>
      </c>
      <c r="Q7762" s="11" t="str">
        <f t="shared" ca="1" si="541"/>
        <v>H</v>
      </c>
    </row>
    <row r="7763" spans="9:17" x14ac:dyDescent="0.25">
      <c r="I7763" s="11">
        <v>7762</v>
      </c>
      <c r="J7763" s="11">
        <f t="shared" ca="1" si="546"/>
        <v>-1.342092077817528</v>
      </c>
      <c r="K7763" s="11">
        <f t="shared" ca="1" si="547"/>
        <v>2.8894050046451962</v>
      </c>
      <c r="L7763" s="11" t="str">
        <f t="shared" ca="1" si="540"/>
        <v>H</v>
      </c>
      <c r="M7763" s="11"/>
      <c r="N7763" s="11">
        <v>7762</v>
      </c>
      <c r="O7763" s="12">
        <f t="shared" ca="1" si="548"/>
        <v>2.4719639578184518</v>
      </c>
      <c r="P7763" s="12">
        <f t="shared" ca="1" si="549"/>
        <v>0.8807611025312776</v>
      </c>
      <c r="Q7763" s="11" t="str">
        <f t="shared" ca="1" si="541"/>
        <v>A</v>
      </c>
    </row>
    <row r="7764" spans="9:17" x14ac:dyDescent="0.25">
      <c r="I7764" s="11">
        <v>7763</v>
      </c>
      <c r="J7764" s="11">
        <f t="shared" ca="1" si="546"/>
        <v>-0.23861781232442036</v>
      </c>
      <c r="K7764" s="11">
        <f t="shared" ca="1" si="547"/>
        <v>0.73064806006744609</v>
      </c>
      <c r="L7764" s="11" t="str">
        <f t="shared" ca="1" si="540"/>
        <v>H</v>
      </c>
      <c r="M7764" s="11"/>
      <c r="N7764" s="11">
        <v>7763</v>
      </c>
      <c r="O7764" s="12">
        <f t="shared" ca="1" si="548"/>
        <v>0.37174438366150542</v>
      </c>
      <c r="P7764" s="12">
        <f t="shared" ca="1" si="549"/>
        <v>2.9774106652611323</v>
      </c>
      <c r="Q7764" s="11" t="str">
        <f t="shared" ca="1" si="541"/>
        <v>H</v>
      </c>
    </row>
    <row r="7765" spans="9:17" x14ac:dyDescent="0.25">
      <c r="I7765" s="11">
        <v>7764</v>
      </c>
      <c r="J7765" s="11">
        <f t="shared" ca="1" si="546"/>
        <v>2.6476792267752556</v>
      </c>
      <c r="K7765" s="11">
        <f t="shared" ca="1" si="547"/>
        <v>-0.22291142002374764</v>
      </c>
      <c r="L7765" s="11" t="str">
        <f t="shared" ca="1" si="540"/>
        <v>A</v>
      </c>
      <c r="M7765" s="11"/>
      <c r="N7765" s="11">
        <v>7764</v>
      </c>
      <c r="O7765" s="12">
        <f t="shared" ca="1" si="548"/>
        <v>-8.9262395260209848E-2</v>
      </c>
      <c r="P7765" s="12">
        <f t="shared" ca="1" si="549"/>
        <v>2.4244940242739466</v>
      </c>
      <c r="Q7765" s="11" t="str">
        <f t="shared" ca="1" si="541"/>
        <v>H</v>
      </c>
    </row>
    <row r="7766" spans="9:17" x14ac:dyDescent="0.25">
      <c r="I7766" s="11">
        <v>7765</v>
      </c>
      <c r="J7766" s="11">
        <f t="shared" ca="1" si="546"/>
        <v>1.4115083618475228</v>
      </c>
      <c r="K7766" s="11">
        <f t="shared" ca="1" si="547"/>
        <v>1.6721020701224043</v>
      </c>
      <c r="L7766" s="11" t="str">
        <f t="shared" ca="1" si="540"/>
        <v>H</v>
      </c>
      <c r="M7766" s="11"/>
      <c r="N7766" s="11">
        <v>7765</v>
      </c>
      <c r="O7766" s="12">
        <f t="shared" ca="1" si="548"/>
        <v>0.69137372171539657</v>
      </c>
      <c r="P7766" s="12">
        <f t="shared" ca="1" si="549"/>
        <v>2.5695464084090198</v>
      </c>
      <c r="Q7766" s="11" t="str">
        <f t="shared" ca="1" si="541"/>
        <v>H</v>
      </c>
    </row>
    <row r="7767" spans="9:17" x14ac:dyDescent="0.25">
      <c r="I7767" s="11">
        <v>7766</v>
      </c>
      <c r="J7767" s="11">
        <f t="shared" ca="1" si="546"/>
        <v>-0.97224016326600526</v>
      </c>
      <c r="K7767" s="11">
        <f t="shared" ca="1" si="547"/>
        <v>1.9148139754522358</v>
      </c>
      <c r="L7767" s="11" t="str">
        <f t="shared" ca="1" si="540"/>
        <v>H</v>
      </c>
      <c r="M7767" s="11"/>
      <c r="N7767" s="11">
        <v>7766</v>
      </c>
      <c r="O7767" s="12">
        <f t="shared" ca="1" si="548"/>
        <v>-0.4241011073135611</v>
      </c>
      <c r="P7767" s="12">
        <f t="shared" ca="1" si="549"/>
        <v>0.98019827649925606</v>
      </c>
      <c r="Q7767" s="11" t="str">
        <f t="shared" ca="1" si="541"/>
        <v>H</v>
      </c>
    </row>
    <row r="7768" spans="9:17" x14ac:dyDescent="0.25">
      <c r="I7768" s="11">
        <v>7767</v>
      </c>
      <c r="J7768" s="11">
        <f t="shared" ca="1" si="546"/>
        <v>-1.5040683123058334</v>
      </c>
      <c r="K7768" s="11">
        <f t="shared" ca="1" si="547"/>
        <v>1.809089118130617</v>
      </c>
      <c r="L7768" s="11" t="str">
        <f t="shared" ca="1" si="540"/>
        <v>H</v>
      </c>
      <c r="M7768" s="11"/>
      <c r="N7768" s="11">
        <v>7767</v>
      </c>
      <c r="O7768" s="12">
        <f t="shared" ca="1" si="548"/>
        <v>2.1423933649951081</v>
      </c>
      <c r="P7768" s="12">
        <f t="shared" ca="1" si="549"/>
        <v>-1.5401738705245189</v>
      </c>
      <c r="Q7768" s="11" t="str">
        <f t="shared" ca="1" si="541"/>
        <v>A</v>
      </c>
    </row>
    <row r="7769" spans="9:17" x14ac:dyDescent="0.25">
      <c r="I7769" s="11">
        <v>7768</v>
      </c>
      <c r="J7769" s="11">
        <f t="shared" ca="1" si="546"/>
        <v>0.87187069889392088</v>
      </c>
      <c r="K7769" s="11">
        <f t="shared" ca="1" si="547"/>
        <v>1.0747573611387673</v>
      </c>
      <c r="L7769" s="11" t="str">
        <f t="shared" ca="1" si="540"/>
        <v>H</v>
      </c>
      <c r="M7769" s="11"/>
      <c r="N7769" s="11">
        <v>7768</v>
      </c>
      <c r="O7769" s="12">
        <f t="shared" ca="1" si="548"/>
        <v>0.20946313469850686</v>
      </c>
      <c r="P7769" s="12">
        <f t="shared" ca="1" si="549"/>
        <v>-0.45550668971839059</v>
      </c>
      <c r="Q7769" s="11" t="str">
        <f t="shared" ca="1" si="541"/>
        <v>A</v>
      </c>
    </row>
    <row r="7770" spans="9:17" x14ac:dyDescent="0.25">
      <c r="I7770" s="11">
        <v>7769</v>
      </c>
      <c r="J7770" s="11">
        <f t="shared" ca="1" si="546"/>
        <v>1.8592371135559649</v>
      </c>
      <c r="K7770" s="11">
        <f t="shared" ca="1" si="547"/>
        <v>-0.20247418602664435</v>
      </c>
      <c r="L7770" s="11" t="str">
        <f t="shared" ca="1" si="540"/>
        <v>A</v>
      </c>
      <c r="M7770" s="11"/>
      <c r="N7770" s="11">
        <v>7769</v>
      </c>
      <c r="O7770" s="12">
        <f t="shared" ca="1" si="548"/>
        <v>0.40641544534069168</v>
      </c>
      <c r="P7770" s="12">
        <f t="shared" ca="1" si="549"/>
        <v>1.5594169558150512</v>
      </c>
      <c r="Q7770" s="11" t="str">
        <f t="shared" ca="1" si="541"/>
        <v>H</v>
      </c>
    </row>
    <row r="7771" spans="9:17" x14ac:dyDescent="0.25">
      <c r="I7771" s="11">
        <v>7770</v>
      </c>
      <c r="J7771" s="11">
        <f t="shared" ca="1" si="546"/>
        <v>0.40883379547998644</v>
      </c>
      <c r="K7771" s="11">
        <f t="shared" ca="1" si="547"/>
        <v>3.7386322216756431</v>
      </c>
      <c r="L7771" s="11" t="str">
        <f t="shared" ca="1" si="540"/>
        <v>H</v>
      </c>
      <c r="M7771" s="11"/>
      <c r="N7771" s="11">
        <v>7770</v>
      </c>
      <c r="O7771" s="12">
        <f t="shared" ca="1" si="548"/>
        <v>0.79141617570436107</v>
      </c>
      <c r="P7771" s="12">
        <f t="shared" ca="1" si="549"/>
        <v>1.6866287983283996</v>
      </c>
      <c r="Q7771" s="11" t="str">
        <f t="shared" ca="1" si="541"/>
        <v>H</v>
      </c>
    </row>
    <row r="7772" spans="9:17" x14ac:dyDescent="0.25">
      <c r="I7772" s="11">
        <v>7771</v>
      </c>
      <c r="J7772" s="11">
        <f t="shared" ca="1" si="546"/>
        <v>1.5506623944419105</v>
      </c>
      <c r="K7772" s="11">
        <f t="shared" ca="1" si="547"/>
        <v>3.2991731343202639</v>
      </c>
      <c r="L7772" s="11" t="str">
        <f t="shared" ca="1" si="540"/>
        <v>H</v>
      </c>
      <c r="M7772" s="11"/>
      <c r="N7772" s="11">
        <v>7771</v>
      </c>
      <c r="O7772" s="12">
        <f t="shared" ca="1" si="548"/>
        <v>1.7385540270903237</v>
      </c>
      <c r="P7772" s="12">
        <f t="shared" ca="1" si="549"/>
        <v>-3.9873782664660684E-2</v>
      </c>
      <c r="Q7772" s="11" t="str">
        <f t="shared" ca="1" si="541"/>
        <v>A</v>
      </c>
    </row>
    <row r="7773" spans="9:17" x14ac:dyDescent="0.25">
      <c r="I7773" s="11">
        <v>7772</v>
      </c>
      <c r="J7773" s="11">
        <f t="shared" ca="1" si="546"/>
        <v>2.6208886668948241</v>
      </c>
      <c r="K7773" s="11">
        <f t="shared" ca="1" si="547"/>
        <v>2.8975660985421134</v>
      </c>
      <c r="L7773" s="11" t="str">
        <f t="shared" ca="1" si="540"/>
        <v>H</v>
      </c>
      <c r="M7773" s="11"/>
      <c r="N7773" s="11">
        <v>7772</v>
      </c>
      <c r="O7773" s="12">
        <f t="shared" ca="1" si="548"/>
        <v>0.25636331172896631</v>
      </c>
      <c r="P7773" s="12">
        <f t="shared" ca="1" si="549"/>
        <v>1.1345284392339925</v>
      </c>
      <c r="Q7773" s="11" t="str">
        <f t="shared" ca="1" si="541"/>
        <v>H</v>
      </c>
    </row>
    <row r="7774" spans="9:17" x14ac:dyDescent="0.25">
      <c r="I7774" s="11">
        <v>7773</v>
      </c>
      <c r="J7774" s="11">
        <f t="shared" ca="1" si="546"/>
        <v>0.26743633604216421</v>
      </c>
      <c r="K7774" s="11">
        <f t="shared" ca="1" si="547"/>
        <v>1.6065159611803475</v>
      </c>
      <c r="L7774" s="11" t="str">
        <f t="shared" ca="1" si="540"/>
        <v>H</v>
      </c>
      <c r="M7774" s="11"/>
      <c r="N7774" s="11">
        <v>7773</v>
      </c>
      <c r="O7774" s="12">
        <f t="shared" ca="1" si="548"/>
        <v>2.2530294974523652</v>
      </c>
      <c r="P7774" s="12">
        <f t="shared" ca="1" si="549"/>
        <v>2.4797272150473337</v>
      </c>
      <c r="Q7774" s="11" t="str">
        <f t="shared" ca="1" si="541"/>
        <v>H</v>
      </c>
    </row>
    <row r="7775" spans="9:17" x14ac:dyDescent="0.25">
      <c r="I7775" s="11">
        <v>7774</v>
      </c>
      <c r="J7775" s="11">
        <f t="shared" ca="1" si="546"/>
        <v>1.1172185306106468</v>
      </c>
      <c r="K7775" s="11">
        <f t="shared" ca="1" si="547"/>
        <v>2.4443910805472004</v>
      </c>
      <c r="L7775" s="11" t="str">
        <f t="shared" ca="1" si="540"/>
        <v>H</v>
      </c>
      <c r="M7775" s="11"/>
      <c r="N7775" s="11">
        <v>7774</v>
      </c>
      <c r="O7775" s="12">
        <f t="shared" ca="1" si="548"/>
        <v>-0.44942120948285136</v>
      </c>
      <c r="P7775" s="12">
        <f t="shared" ca="1" si="549"/>
        <v>1.9704908309328062</v>
      </c>
      <c r="Q7775" s="11" t="str">
        <f t="shared" ca="1" si="541"/>
        <v>H</v>
      </c>
    </row>
    <row r="7776" spans="9:17" x14ac:dyDescent="0.25">
      <c r="I7776" s="11">
        <v>7775</v>
      </c>
      <c r="J7776" s="11">
        <f t="shared" ca="1" si="546"/>
        <v>0.32565707656423548</v>
      </c>
      <c r="K7776" s="11">
        <f t="shared" ca="1" si="547"/>
        <v>2.2654384258192763</v>
      </c>
      <c r="L7776" s="11" t="str">
        <f t="shared" ca="1" si="540"/>
        <v>H</v>
      </c>
      <c r="M7776" s="11"/>
      <c r="N7776" s="11">
        <v>7775</v>
      </c>
      <c r="O7776" s="12">
        <f t="shared" ca="1" si="548"/>
        <v>-0.80590419233481603</v>
      </c>
      <c r="P7776" s="12">
        <f t="shared" ca="1" si="549"/>
        <v>0.2200971157227436</v>
      </c>
      <c r="Q7776" s="11" t="str">
        <f t="shared" ca="1" si="541"/>
        <v>H</v>
      </c>
    </row>
    <row r="7777" spans="9:17" x14ac:dyDescent="0.25">
      <c r="I7777" s="11">
        <v>7776</v>
      </c>
      <c r="J7777" s="11">
        <f t="shared" ca="1" si="546"/>
        <v>-0.14949358258834178</v>
      </c>
      <c r="K7777" s="11">
        <f t="shared" ca="1" si="547"/>
        <v>1.2735955558531749</v>
      </c>
      <c r="L7777" s="11" t="str">
        <f t="shared" ca="1" si="540"/>
        <v>H</v>
      </c>
      <c r="M7777" s="11"/>
      <c r="N7777" s="11">
        <v>7776</v>
      </c>
      <c r="O7777" s="12">
        <f t="shared" ca="1" si="548"/>
        <v>1.6460561062009886</v>
      </c>
      <c r="P7777" s="12">
        <f t="shared" ca="1" si="549"/>
        <v>2.9219960815991364</v>
      </c>
      <c r="Q7777" s="11" t="str">
        <f t="shared" ca="1" si="541"/>
        <v>H</v>
      </c>
    </row>
    <row r="7778" spans="9:17" x14ac:dyDescent="0.25">
      <c r="I7778" s="11">
        <v>7777</v>
      </c>
      <c r="J7778" s="11">
        <f t="shared" ca="1" si="546"/>
        <v>1.3542136996927172</v>
      </c>
      <c r="K7778" s="11">
        <f t="shared" ca="1" si="547"/>
        <v>0.96475685126743982</v>
      </c>
      <c r="L7778" s="11" t="str">
        <f t="shared" ca="1" si="540"/>
        <v>A</v>
      </c>
      <c r="M7778" s="11"/>
      <c r="N7778" s="11">
        <v>7777</v>
      </c>
      <c r="O7778" s="12">
        <f t="shared" ca="1" si="548"/>
        <v>-1.0823699178924797</v>
      </c>
      <c r="P7778" s="12">
        <f t="shared" ca="1" si="549"/>
        <v>1.7837915066391323</v>
      </c>
      <c r="Q7778" s="11" t="str">
        <f t="shared" ca="1" si="541"/>
        <v>H</v>
      </c>
    </row>
    <row r="7779" spans="9:17" x14ac:dyDescent="0.25">
      <c r="I7779" s="11">
        <v>7778</v>
      </c>
      <c r="J7779" s="11">
        <f t="shared" ca="1" si="546"/>
        <v>1.4763557626483075</v>
      </c>
      <c r="K7779" s="11">
        <f t="shared" ca="1" si="547"/>
        <v>5.0226299565289896</v>
      </c>
      <c r="L7779" s="11" t="str">
        <f t="shared" ca="1" si="540"/>
        <v>H</v>
      </c>
      <c r="M7779" s="11"/>
      <c r="N7779" s="11">
        <v>7778</v>
      </c>
      <c r="O7779" s="12">
        <f t="shared" ca="1" si="548"/>
        <v>-0.26279915491981365</v>
      </c>
      <c r="P7779" s="12">
        <f t="shared" ca="1" si="549"/>
        <v>1.0688280128854755</v>
      </c>
      <c r="Q7779" s="11" t="str">
        <f t="shared" ca="1" si="541"/>
        <v>H</v>
      </c>
    </row>
    <row r="7780" spans="9:17" x14ac:dyDescent="0.25">
      <c r="I7780" s="11">
        <v>7779</v>
      </c>
      <c r="J7780" s="11">
        <f t="shared" ca="1" si="546"/>
        <v>1.4174623673166686</v>
      </c>
      <c r="K7780" s="11">
        <f t="shared" ca="1" si="547"/>
        <v>1.885227396650943</v>
      </c>
      <c r="L7780" s="11" t="str">
        <f t="shared" ca="1" si="540"/>
        <v>H</v>
      </c>
      <c r="M7780" s="11"/>
      <c r="N7780" s="11">
        <v>7779</v>
      </c>
      <c r="O7780" s="12">
        <f t="shared" ca="1" si="548"/>
        <v>-0.4510907235512408</v>
      </c>
      <c r="P7780" s="12">
        <f t="shared" ca="1" si="549"/>
        <v>2.1526300247776069</v>
      </c>
      <c r="Q7780" s="11" t="str">
        <f t="shared" ca="1" si="541"/>
        <v>H</v>
      </c>
    </row>
    <row r="7781" spans="9:17" x14ac:dyDescent="0.25">
      <c r="I7781" s="11">
        <v>7780</v>
      </c>
      <c r="J7781" s="11">
        <f t="shared" ca="1" si="546"/>
        <v>-0.47936014584472775</v>
      </c>
      <c r="K7781" s="11">
        <f t="shared" ca="1" si="547"/>
        <v>-0.96934574531344753</v>
      </c>
      <c r="L7781" s="11" t="str">
        <f t="shared" ca="1" si="540"/>
        <v>A</v>
      </c>
      <c r="M7781" s="11"/>
      <c r="N7781" s="11">
        <v>7780</v>
      </c>
      <c r="O7781" s="12">
        <f t="shared" ca="1" si="548"/>
        <v>-1.7047159661937039E-3</v>
      </c>
      <c r="P7781" s="12">
        <f t="shared" ca="1" si="549"/>
        <v>1.2445720368673605</v>
      </c>
      <c r="Q7781" s="11" t="str">
        <f t="shared" ca="1" si="541"/>
        <v>H</v>
      </c>
    </row>
    <row r="7782" spans="9:17" x14ac:dyDescent="0.25">
      <c r="I7782" s="11">
        <v>7781</v>
      </c>
      <c r="J7782" s="11">
        <f t="shared" ca="1" si="546"/>
        <v>1.5290671409319532</v>
      </c>
      <c r="K7782" s="11">
        <f t="shared" ca="1" si="547"/>
        <v>4.4445695483419509</v>
      </c>
      <c r="L7782" s="11" t="str">
        <f t="shared" ca="1" si="540"/>
        <v>H</v>
      </c>
      <c r="M7782" s="11"/>
      <c r="N7782" s="11">
        <v>7781</v>
      </c>
      <c r="O7782" s="12">
        <f t="shared" ca="1" si="548"/>
        <v>0.7546071053998149</v>
      </c>
      <c r="P7782" s="12">
        <f t="shared" ca="1" si="549"/>
        <v>1.2046540833361528</v>
      </c>
      <c r="Q7782" s="11" t="str">
        <f t="shared" ca="1" si="541"/>
        <v>H</v>
      </c>
    </row>
    <row r="7783" spans="9:17" x14ac:dyDescent="0.25">
      <c r="I7783" s="11">
        <v>7782</v>
      </c>
      <c r="J7783" s="11">
        <f t="shared" ca="1" si="546"/>
        <v>-0.98100578574485164</v>
      </c>
      <c r="K7783" s="11">
        <f t="shared" ca="1" si="547"/>
        <v>6.0926035935720169</v>
      </c>
      <c r="L7783" s="11" t="str">
        <f t="shared" ca="1" si="540"/>
        <v>H</v>
      </c>
      <c r="M7783" s="11"/>
      <c r="N7783" s="11">
        <v>7782</v>
      </c>
      <c r="O7783" s="12">
        <f t="shared" ca="1" si="548"/>
        <v>1.1940191214002638E-2</v>
      </c>
      <c r="P7783" s="12">
        <f t="shared" ca="1" si="549"/>
        <v>4.4271915335629686E-3</v>
      </c>
      <c r="Q7783" s="11" t="str">
        <f t="shared" ca="1" si="541"/>
        <v>A</v>
      </c>
    </row>
    <row r="7784" spans="9:17" x14ac:dyDescent="0.25">
      <c r="I7784" s="11">
        <v>7783</v>
      </c>
      <c r="J7784" s="11">
        <f t="shared" ca="1" si="546"/>
        <v>-0.31225753360006336</v>
      </c>
      <c r="K7784" s="11">
        <f t="shared" ca="1" si="547"/>
        <v>1.247488755353221</v>
      </c>
      <c r="L7784" s="11" t="str">
        <f t="shared" ca="1" si="540"/>
        <v>H</v>
      </c>
      <c r="M7784" s="11"/>
      <c r="N7784" s="11">
        <v>7783</v>
      </c>
      <c r="O7784" s="12">
        <f t="shared" ca="1" si="548"/>
        <v>8.0888176376712639E-2</v>
      </c>
      <c r="P7784" s="12">
        <f t="shared" ca="1" si="549"/>
        <v>-1.0011737320805865</v>
      </c>
      <c r="Q7784" s="11" t="str">
        <f t="shared" ca="1" si="541"/>
        <v>A</v>
      </c>
    </row>
    <row r="7785" spans="9:17" x14ac:dyDescent="0.25">
      <c r="I7785" s="11">
        <v>7784</v>
      </c>
      <c r="J7785" s="11">
        <f t="shared" ca="1" si="546"/>
        <v>1.9436590396440934</v>
      </c>
      <c r="K7785" s="11">
        <f t="shared" ca="1" si="547"/>
        <v>4.5032135106438655</v>
      </c>
      <c r="L7785" s="11" t="str">
        <f t="shared" ca="1" si="540"/>
        <v>H</v>
      </c>
      <c r="M7785" s="11"/>
      <c r="N7785" s="11">
        <v>7784</v>
      </c>
      <c r="O7785" s="12">
        <f t="shared" ca="1" si="548"/>
        <v>0.38900657906702157</v>
      </c>
      <c r="P7785" s="12">
        <f t="shared" ca="1" si="549"/>
        <v>2.5904907311073013</v>
      </c>
      <c r="Q7785" s="11" t="str">
        <f t="shared" ca="1" si="541"/>
        <v>H</v>
      </c>
    </row>
    <row r="7786" spans="9:17" x14ac:dyDescent="0.25">
      <c r="I7786" s="11">
        <v>7785</v>
      </c>
      <c r="J7786" s="11">
        <f t="shared" ca="1" si="546"/>
        <v>1.0658651266893457</v>
      </c>
      <c r="K7786" s="11">
        <f t="shared" ca="1" si="547"/>
        <v>0.87086241738327042</v>
      </c>
      <c r="L7786" s="11" t="str">
        <f t="shared" ca="1" si="540"/>
        <v>A</v>
      </c>
      <c r="M7786" s="11"/>
      <c r="N7786" s="11">
        <v>7785</v>
      </c>
      <c r="O7786" s="12">
        <f t="shared" ca="1" si="548"/>
        <v>0.17932658060850898</v>
      </c>
      <c r="P7786" s="12">
        <f t="shared" ca="1" si="549"/>
        <v>1.4373315098503516</v>
      </c>
      <c r="Q7786" s="11" t="str">
        <f t="shared" ca="1" si="541"/>
        <v>H</v>
      </c>
    </row>
    <row r="7787" spans="9:17" x14ac:dyDescent="0.25">
      <c r="I7787" s="11">
        <v>7786</v>
      </c>
      <c r="J7787" s="11">
        <f t="shared" ca="1" si="546"/>
        <v>0.99533363545605114</v>
      </c>
      <c r="K7787" s="11">
        <f t="shared" ca="1" si="547"/>
        <v>1.3834503751169633</v>
      </c>
      <c r="L7787" s="11" t="str">
        <f t="shared" ca="1" si="540"/>
        <v>H</v>
      </c>
      <c r="M7787" s="11"/>
      <c r="N7787" s="11">
        <v>7786</v>
      </c>
      <c r="O7787" s="12">
        <f t="shared" ca="1" si="548"/>
        <v>0.12422495260115479</v>
      </c>
      <c r="P7787" s="12">
        <f t="shared" ca="1" si="549"/>
        <v>-2.3186554410443803</v>
      </c>
      <c r="Q7787" s="11" t="str">
        <f t="shared" ca="1" si="541"/>
        <v>A</v>
      </c>
    </row>
    <row r="7788" spans="9:17" x14ac:dyDescent="0.25">
      <c r="I7788" s="11">
        <v>7787</v>
      </c>
      <c r="J7788" s="11">
        <f t="shared" ca="1" si="546"/>
        <v>2.3302472382712582</v>
      </c>
      <c r="K7788" s="11">
        <f t="shared" ca="1" si="547"/>
        <v>2.0323921806311129</v>
      </c>
      <c r="L7788" s="11" t="str">
        <f t="shared" ca="1" si="540"/>
        <v>A</v>
      </c>
      <c r="M7788" s="11"/>
      <c r="N7788" s="11">
        <v>7787</v>
      </c>
      <c r="O7788" s="12">
        <f t="shared" ca="1" si="548"/>
        <v>1.2108520854023126</v>
      </c>
      <c r="P7788" s="12">
        <f t="shared" ca="1" si="549"/>
        <v>-2.3479353749540812</v>
      </c>
      <c r="Q7788" s="11" t="str">
        <f t="shared" ca="1" si="541"/>
        <v>A</v>
      </c>
    </row>
    <row r="7789" spans="9:17" x14ac:dyDescent="0.25">
      <c r="I7789" s="11">
        <v>7788</v>
      </c>
      <c r="J7789" s="11">
        <f t="shared" ca="1" si="546"/>
        <v>-4.3015183481265318E-2</v>
      </c>
      <c r="K7789" s="11">
        <f t="shared" ca="1" si="547"/>
        <v>2.3515251574023393</v>
      </c>
      <c r="L7789" s="11" t="str">
        <f t="shared" ca="1" si="540"/>
        <v>H</v>
      </c>
      <c r="M7789" s="11"/>
      <c r="N7789" s="11">
        <v>7788</v>
      </c>
      <c r="O7789" s="12">
        <f t="shared" ca="1" si="548"/>
        <v>1.2100796197745201</v>
      </c>
      <c r="P7789" s="12">
        <f t="shared" ca="1" si="549"/>
        <v>4.6068145556555304</v>
      </c>
      <c r="Q7789" s="11" t="str">
        <f t="shared" ca="1" si="541"/>
        <v>H</v>
      </c>
    </row>
    <row r="7790" spans="9:17" x14ac:dyDescent="0.25">
      <c r="I7790" s="11">
        <v>7789</v>
      </c>
      <c r="J7790" s="11">
        <f t="shared" ca="1" si="546"/>
        <v>0.76798112909703209</v>
      </c>
      <c r="K7790" s="11">
        <f t="shared" ca="1" si="547"/>
        <v>2.3327079480979327</v>
      </c>
      <c r="L7790" s="11" t="str">
        <f t="shared" ca="1" si="540"/>
        <v>H</v>
      </c>
      <c r="M7790" s="11"/>
      <c r="N7790" s="11">
        <v>7789</v>
      </c>
      <c r="O7790" s="12">
        <f t="shared" ca="1" si="548"/>
        <v>1.1701012643322011</v>
      </c>
      <c r="P7790" s="12">
        <f t="shared" ca="1" si="549"/>
        <v>2.1435496992080463</v>
      </c>
      <c r="Q7790" s="11" t="str">
        <f t="shared" ca="1" si="541"/>
        <v>H</v>
      </c>
    </row>
    <row r="7791" spans="9:17" x14ac:dyDescent="0.25">
      <c r="I7791" s="11">
        <v>7790</v>
      </c>
      <c r="J7791" s="11">
        <f t="shared" ca="1" si="546"/>
        <v>1.6280293576178484</v>
      </c>
      <c r="K7791" s="11">
        <f t="shared" ca="1" si="547"/>
        <v>2.2086138941860538</v>
      </c>
      <c r="L7791" s="11" t="str">
        <f t="shared" ca="1" si="540"/>
        <v>H</v>
      </c>
      <c r="M7791" s="11"/>
      <c r="N7791" s="11">
        <v>7790</v>
      </c>
      <c r="O7791" s="12">
        <f t="shared" ca="1" si="548"/>
        <v>0.56770495349583372</v>
      </c>
      <c r="P7791" s="12">
        <f t="shared" ca="1" si="549"/>
        <v>-0.95955881589742686</v>
      </c>
      <c r="Q7791" s="11" t="str">
        <f t="shared" ca="1" si="541"/>
        <v>A</v>
      </c>
    </row>
    <row r="7792" spans="9:17" x14ac:dyDescent="0.25">
      <c r="I7792" s="11">
        <v>7791</v>
      </c>
      <c r="J7792" s="11">
        <f t="shared" ca="1" si="546"/>
        <v>1.563248507984603</v>
      </c>
      <c r="K7792" s="11">
        <f t="shared" ca="1" si="547"/>
        <v>2.4270750663392788</v>
      </c>
      <c r="L7792" s="11" t="str">
        <f t="shared" ca="1" si="540"/>
        <v>H</v>
      </c>
      <c r="M7792" s="11"/>
      <c r="N7792" s="11">
        <v>7791</v>
      </c>
      <c r="O7792" s="12">
        <f t="shared" ca="1" si="548"/>
        <v>0.86770227143452661</v>
      </c>
      <c r="P7792" s="12">
        <f t="shared" ca="1" si="549"/>
        <v>4.492479639475297</v>
      </c>
      <c r="Q7792" s="11" t="str">
        <f t="shared" ca="1" si="541"/>
        <v>H</v>
      </c>
    </row>
    <row r="7793" spans="9:17" x14ac:dyDescent="0.25">
      <c r="I7793" s="11">
        <v>7792</v>
      </c>
      <c r="J7793" s="11">
        <f t="shared" ca="1" si="546"/>
        <v>0.99437323932282506</v>
      </c>
      <c r="K7793" s="11">
        <f t="shared" ca="1" si="547"/>
        <v>1.9884190871500051</v>
      </c>
      <c r="L7793" s="11" t="str">
        <f t="shared" ca="1" si="540"/>
        <v>H</v>
      </c>
      <c r="M7793" s="11"/>
      <c r="N7793" s="11">
        <v>7792</v>
      </c>
      <c r="O7793" s="12">
        <f t="shared" ca="1" si="548"/>
        <v>-1.4793645291365203</v>
      </c>
      <c r="P7793" s="12">
        <f t="shared" ca="1" si="549"/>
        <v>9.7317605138228513E-2</v>
      </c>
      <c r="Q7793" s="11" t="str">
        <f t="shared" ca="1" si="541"/>
        <v>H</v>
      </c>
    </row>
    <row r="7794" spans="9:17" x14ac:dyDescent="0.25">
      <c r="I7794" s="11">
        <v>7793</v>
      </c>
      <c r="J7794" s="11">
        <f t="shared" ca="1" si="546"/>
        <v>0.82728274817015113</v>
      </c>
      <c r="K7794" s="11">
        <f t="shared" ca="1" si="547"/>
        <v>2.2185544370019405</v>
      </c>
      <c r="L7794" s="11" t="str">
        <f t="shared" ca="1" si="540"/>
        <v>H</v>
      </c>
      <c r="M7794" s="11"/>
      <c r="N7794" s="11">
        <v>7793</v>
      </c>
      <c r="O7794" s="12">
        <f t="shared" ca="1" si="548"/>
        <v>1.7840314122458936</v>
      </c>
      <c r="P7794" s="12">
        <f t="shared" ca="1" si="549"/>
        <v>0.69113098673441975</v>
      </c>
      <c r="Q7794" s="11" t="str">
        <f t="shared" ca="1" si="541"/>
        <v>A</v>
      </c>
    </row>
    <row r="7795" spans="9:17" x14ac:dyDescent="0.25">
      <c r="I7795" s="11">
        <v>7794</v>
      </c>
      <c r="J7795" s="11">
        <f t="shared" ca="1" si="546"/>
        <v>-0.42309144633814644</v>
      </c>
      <c r="K7795" s="11">
        <f t="shared" ca="1" si="547"/>
        <v>1.70498806350701</v>
      </c>
      <c r="L7795" s="11" t="str">
        <f t="shared" ca="1" si="540"/>
        <v>H</v>
      </c>
      <c r="M7795" s="11"/>
      <c r="N7795" s="11">
        <v>7794</v>
      </c>
      <c r="O7795" s="12">
        <f t="shared" ca="1" si="548"/>
        <v>1.4273188078391241</v>
      </c>
      <c r="P7795" s="12">
        <f t="shared" ca="1" si="549"/>
        <v>9.2845882412073699E-4</v>
      </c>
      <c r="Q7795" s="11" t="str">
        <f t="shared" ca="1" si="541"/>
        <v>A</v>
      </c>
    </row>
    <row r="7796" spans="9:17" x14ac:dyDescent="0.25">
      <c r="I7796" s="11">
        <v>7795</v>
      </c>
      <c r="J7796" s="11">
        <f t="shared" ca="1" si="546"/>
        <v>1.4190745355533299</v>
      </c>
      <c r="K7796" s="11">
        <f t="shared" ca="1" si="547"/>
        <v>1.9965632372800008</v>
      </c>
      <c r="L7796" s="11" t="str">
        <f t="shared" ca="1" si="540"/>
        <v>H</v>
      </c>
      <c r="M7796" s="11"/>
      <c r="N7796" s="11">
        <v>7795</v>
      </c>
      <c r="O7796" s="12">
        <f t="shared" ca="1" si="548"/>
        <v>1.1123668357272498</v>
      </c>
      <c r="P7796" s="12">
        <f t="shared" ca="1" si="549"/>
        <v>3.6874632077272165</v>
      </c>
      <c r="Q7796" s="11" t="str">
        <f t="shared" ca="1" si="541"/>
        <v>H</v>
      </c>
    </row>
    <row r="7797" spans="9:17" x14ac:dyDescent="0.25">
      <c r="I7797" s="11">
        <v>7796</v>
      </c>
      <c r="J7797" s="11">
        <f t="shared" ca="1" si="546"/>
        <v>1.8879619770877012</v>
      </c>
      <c r="K7797" s="11">
        <f t="shared" ca="1" si="547"/>
        <v>2.4521420589246183</v>
      </c>
      <c r="L7797" s="11" t="str">
        <f t="shared" ca="1" si="540"/>
        <v>H</v>
      </c>
      <c r="M7797" s="11"/>
      <c r="N7797" s="11">
        <v>7796</v>
      </c>
      <c r="O7797" s="12">
        <f t="shared" ca="1" si="548"/>
        <v>0.30491159949818436</v>
      </c>
      <c r="P7797" s="12">
        <f t="shared" ca="1" si="549"/>
        <v>-1.4374350531572322E-2</v>
      </c>
      <c r="Q7797" s="11" t="str">
        <f t="shared" ca="1" si="541"/>
        <v>A</v>
      </c>
    </row>
    <row r="7798" spans="9:17" x14ac:dyDescent="0.25">
      <c r="I7798" s="11">
        <v>7797</v>
      </c>
      <c r="J7798" s="11">
        <f t="shared" ca="1" si="546"/>
        <v>0.1465939425295617</v>
      </c>
      <c r="K7798" s="11">
        <f t="shared" ca="1" si="547"/>
        <v>4.0352354561762027</v>
      </c>
      <c r="L7798" s="11" t="str">
        <f t="shared" ca="1" si="540"/>
        <v>H</v>
      </c>
      <c r="M7798" s="11"/>
      <c r="N7798" s="11">
        <v>7797</v>
      </c>
      <c r="O7798" s="12">
        <f t="shared" ca="1" si="548"/>
        <v>0.11219273459328394</v>
      </c>
      <c r="P7798" s="12">
        <f t="shared" ca="1" si="549"/>
        <v>1.6292674302525212</v>
      </c>
      <c r="Q7798" s="11" t="str">
        <f t="shared" ca="1" si="541"/>
        <v>H</v>
      </c>
    </row>
    <row r="7799" spans="9:17" x14ac:dyDescent="0.25">
      <c r="I7799" s="11">
        <v>7798</v>
      </c>
      <c r="J7799" s="11">
        <f t="shared" ca="1" si="546"/>
        <v>2.0171353998826085</v>
      </c>
      <c r="K7799" s="11">
        <f t="shared" ca="1" si="547"/>
        <v>4.5796253549889308</v>
      </c>
      <c r="L7799" s="11" t="str">
        <f t="shared" ca="1" si="540"/>
        <v>H</v>
      </c>
      <c r="M7799" s="11"/>
      <c r="N7799" s="11">
        <v>7798</v>
      </c>
      <c r="O7799" s="12">
        <f t="shared" ca="1" si="548"/>
        <v>-0.13854086895305273</v>
      </c>
      <c r="P7799" s="12">
        <f t="shared" ca="1" si="549"/>
        <v>2.1557364110593062</v>
      </c>
      <c r="Q7799" s="11" t="str">
        <f t="shared" ca="1" si="541"/>
        <v>H</v>
      </c>
    </row>
    <row r="7800" spans="9:17" x14ac:dyDescent="0.25">
      <c r="I7800" s="11">
        <v>7799</v>
      </c>
      <c r="J7800" s="11">
        <f t="shared" ca="1" si="546"/>
        <v>1.2365819977837247</v>
      </c>
      <c r="K7800" s="11">
        <f t="shared" ca="1" si="547"/>
        <v>2.2247349811156942</v>
      </c>
      <c r="L7800" s="11" t="str">
        <f t="shared" ca="1" si="540"/>
        <v>H</v>
      </c>
      <c r="M7800" s="11"/>
      <c r="N7800" s="11">
        <v>7799</v>
      </c>
      <c r="O7800" s="12">
        <f t="shared" ca="1" si="548"/>
        <v>0.95828228292129203</v>
      </c>
      <c r="P7800" s="12">
        <f t="shared" ca="1" si="549"/>
        <v>1.7054296479283582</v>
      </c>
      <c r="Q7800" s="11" t="str">
        <f t="shared" ca="1" si="541"/>
        <v>H</v>
      </c>
    </row>
    <row r="7801" spans="9:17" x14ac:dyDescent="0.25">
      <c r="I7801" s="11">
        <v>7800</v>
      </c>
      <c r="J7801" s="11">
        <f t="shared" ca="1" si="546"/>
        <v>0.44298681044159172</v>
      </c>
      <c r="K7801" s="11">
        <f t="shared" ca="1" si="547"/>
        <v>0.72499054228173021</v>
      </c>
      <c r="L7801" s="11" t="str">
        <f t="shared" ca="1" si="540"/>
        <v>H</v>
      </c>
      <c r="M7801" s="11"/>
      <c r="N7801" s="11">
        <v>7800</v>
      </c>
      <c r="O7801" s="12">
        <f t="shared" ca="1" si="548"/>
        <v>-1.4465212551842594</v>
      </c>
      <c r="P7801" s="12">
        <f t="shared" ca="1" si="549"/>
        <v>1.1754247455667901</v>
      </c>
      <c r="Q7801" s="11" t="str">
        <f t="shared" ca="1" si="541"/>
        <v>H</v>
      </c>
    </row>
    <row r="7802" spans="9:17" x14ac:dyDescent="0.25">
      <c r="I7802" s="11">
        <v>7801</v>
      </c>
      <c r="J7802" s="11">
        <f t="shared" ca="1" si="546"/>
        <v>1.1256729591669319</v>
      </c>
      <c r="K7802" s="11">
        <f t="shared" ca="1" si="547"/>
        <v>0.49105333455560163</v>
      </c>
      <c r="L7802" s="11" t="str">
        <f t="shared" ca="1" si="540"/>
        <v>A</v>
      </c>
      <c r="M7802" s="11"/>
      <c r="N7802" s="11">
        <v>7801</v>
      </c>
      <c r="O7802" s="12">
        <f t="shared" ca="1" si="548"/>
        <v>2.2859787421751809</v>
      </c>
      <c r="P7802" s="12">
        <f t="shared" ca="1" si="549"/>
        <v>-0.15413739529294235</v>
      </c>
      <c r="Q7802" s="11" t="str">
        <f t="shared" ca="1" si="541"/>
        <v>A</v>
      </c>
    </row>
    <row r="7803" spans="9:17" x14ac:dyDescent="0.25">
      <c r="I7803" s="11">
        <v>7802</v>
      </c>
      <c r="J7803" s="11">
        <f t="shared" ca="1" si="546"/>
        <v>3.2699180776828336</v>
      </c>
      <c r="K7803" s="11">
        <f t="shared" ca="1" si="547"/>
        <v>2.7531157381395763</v>
      </c>
      <c r="L7803" s="11" t="str">
        <f t="shared" ca="1" si="540"/>
        <v>A</v>
      </c>
      <c r="M7803" s="11"/>
      <c r="N7803" s="11">
        <v>7802</v>
      </c>
      <c r="O7803" s="12">
        <f t="shared" ca="1" si="548"/>
        <v>-1.7525445468704659</v>
      </c>
      <c r="P7803" s="12">
        <f t="shared" ca="1" si="549"/>
        <v>2.4264664964065954</v>
      </c>
      <c r="Q7803" s="11" t="str">
        <f t="shared" ca="1" si="541"/>
        <v>H</v>
      </c>
    </row>
    <row r="7804" spans="9:17" x14ac:dyDescent="0.25">
      <c r="I7804" s="11">
        <v>7803</v>
      </c>
      <c r="J7804" s="11">
        <f t="shared" ca="1" si="546"/>
        <v>0.12632631215672452</v>
      </c>
      <c r="K7804" s="11">
        <f t="shared" ca="1" si="547"/>
        <v>3.1351580860269666</v>
      </c>
      <c r="L7804" s="11" t="str">
        <f t="shared" ca="1" si="540"/>
        <v>H</v>
      </c>
      <c r="M7804" s="11"/>
      <c r="N7804" s="11">
        <v>7803</v>
      </c>
      <c r="O7804" s="12">
        <f t="shared" ca="1" si="548"/>
        <v>-0.24040599298018428</v>
      </c>
      <c r="P7804" s="12">
        <f t="shared" ca="1" si="549"/>
        <v>1.2991335552227483</v>
      </c>
      <c r="Q7804" s="11" t="str">
        <f t="shared" ca="1" si="541"/>
        <v>H</v>
      </c>
    </row>
    <row r="7805" spans="9:17" x14ac:dyDescent="0.25">
      <c r="I7805" s="11">
        <v>7804</v>
      </c>
      <c r="J7805" s="11">
        <f t="shared" ca="1" si="546"/>
        <v>0.64067774808497857</v>
      </c>
      <c r="K7805" s="11">
        <f t="shared" ca="1" si="547"/>
        <v>1.9131416495767248</v>
      </c>
      <c r="L7805" s="11" t="str">
        <f t="shared" ca="1" si="540"/>
        <v>H</v>
      </c>
      <c r="M7805" s="11"/>
      <c r="N7805" s="11">
        <v>7804</v>
      </c>
      <c r="O7805" s="12">
        <f t="shared" ca="1" si="548"/>
        <v>-0.99032094903700729</v>
      </c>
      <c r="P7805" s="12">
        <f t="shared" ca="1" si="549"/>
        <v>0.84474015753336129</v>
      </c>
      <c r="Q7805" s="11" t="str">
        <f t="shared" ca="1" si="541"/>
        <v>H</v>
      </c>
    </row>
    <row r="7806" spans="9:17" x14ac:dyDescent="0.25">
      <c r="I7806" s="11">
        <v>7805</v>
      </c>
      <c r="J7806" s="11">
        <f t="shared" ca="1" si="546"/>
        <v>2.0763711223503134</v>
      </c>
      <c r="K7806" s="11">
        <f t="shared" ca="1" si="547"/>
        <v>2.4370634506317908</v>
      </c>
      <c r="L7806" s="11" t="str">
        <f t="shared" ca="1" si="540"/>
        <v>H</v>
      </c>
      <c r="M7806" s="11"/>
      <c r="N7806" s="11">
        <v>7805</v>
      </c>
      <c r="O7806" s="12">
        <f t="shared" ca="1" si="548"/>
        <v>0.7725294874822306</v>
      </c>
      <c r="P7806" s="12">
        <f t="shared" ca="1" si="549"/>
        <v>0.5162463326163983</v>
      </c>
      <c r="Q7806" s="11" t="str">
        <f t="shared" ca="1" si="541"/>
        <v>A</v>
      </c>
    </row>
    <row r="7807" spans="9:17" x14ac:dyDescent="0.25">
      <c r="I7807" s="11">
        <v>7806</v>
      </c>
      <c r="J7807" s="11">
        <f t="shared" ca="1" si="546"/>
        <v>0.47356558918153452</v>
      </c>
      <c r="K7807" s="11">
        <f t="shared" ca="1" si="547"/>
        <v>2.1274996066821452</v>
      </c>
      <c r="L7807" s="11" t="str">
        <f t="shared" ca="1" si="540"/>
        <v>H</v>
      </c>
      <c r="M7807" s="11"/>
      <c r="N7807" s="11">
        <v>7806</v>
      </c>
      <c r="O7807" s="12">
        <f t="shared" ca="1" si="548"/>
        <v>-0.67677280705123333</v>
      </c>
      <c r="P7807" s="12">
        <f t="shared" ca="1" si="549"/>
        <v>1.9944339154898807</v>
      </c>
      <c r="Q7807" s="11" t="str">
        <f t="shared" ca="1" si="541"/>
        <v>H</v>
      </c>
    </row>
    <row r="7808" spans="9:17" x14ac:dyDescent="0.25">
      <c r="I7808" s="11">
        <v>7807</v>
      </c>
      <c r="J7808" s="11">
        <f t="shared" ca="1" si="546"/>
        <v>2.3508202660650386</v>
      </c>
      <c r="K7808" s="11">
        <f t="shared" ca="1" si="547"/>
        <v>4.6997385844155382</v>
      </c>
      <c r="L7808" s="11" t="str">
        <f t="shared" ca="1" si="540"/>
        <v>H</v>
      </c>
      <c r="M7808" s="11"/>
      <c r="N7808" s="11">
        <v>7807</v>
      </c>
      <c r="O7808" s="12">
        <f t="shared" ca="1" si="548"/>
        <v>0.90362286596621377</v>
      </c>
      <c r="P7808" s="12">
        <f t="shared" ca="1" si="549"/>
        <v>1.8561810662007523</v>
      </c>
      <c r="Q7808" s="11" t="str">
        <f t="shared" ca="1" si="541"/>
        <v>H</v>
      </c>
    </row>
    <row r="7809" spans="9:17" x14ac:dyDescent="0.25">
      <c r="I7809" s="11">
        <v>7808</v>
      </c>
      <c r="J7809" s="11">
        <f t="shared" ca="1" si="546"/>
        <v>0.87560809106728821</v>
      </c>
      <c r="K7809" s="11">
        <f t="shared" ca="1" si="547"/>
        <v>0.68091232756852049</v>
      </c>
      <c r="L7809" s="11" t="str">
        <f t="shared" ca="1" si="540"/>
        <v>A</v>
      </c>
      <c r="M7809" s="11"/>
      <c r="N7809" s="11">
        <v>7808</v>
      </c>
      <c r="O7809" s="12">
        <f t="shared" ca="1" si="548"/>
        <v>1.4661708517081748</v>
      </c>
      <c r="P7809" s="12">
        <f t="shared" ca="1" si="549"/>
        <v>0.57448194191893298</v>
      </c>
      <c r="Q7809" s="11" t="str">
        <f t="shared" ca="1" si="541"/>
        <v>A</v>
      </c>
    </row>
    <row r="7810" spans="9:17" x14ac:dyDescent="0.25">
      <c r="I7810" s="11">
        <v>7809</v>
      </c>
      <c r="J7810" s="11">
        <f t="shared" ca="1" si="546"/>
        <v>0.58339044424240205</v>
      </c>
      <c r="K7810" s="11">
        <f t="shared" ca="1" si="547"/>
        <v>2.3524332805394867</v>
      </c>
      <c r="L7810" s="11" t="str">
        <f t="shared" ca="1" si="540"/>
        <v>H</v>
      </c>
      <c r="M7810" s="11"/>
      <c r="N7810" s="11">
        <v>7809</v>
      </c>
      <c r="O7810" s="12">
        <f t="shared" ca="1" si="548"/>
        <v>-1.6564473096761738</v>
      </c>
      <c r="P7810" s="12">
        <f t="shared" ca="1" si="549"/>
        <v>1.0603961115606448</v>
      </c>
      <c r="Q7810" s="11" t="str">
        <f t="shared" ca="1" si="541"/>
        <v>H</v>
      </c>
    </row>
    <row r="7811" spans="9:17" x14ac:dyDescent="0.25">
      <c r="I7811" s="11">
        <v>7810</v>
      </c>
      <c r="J7811" s="11">
        <f t="shared" ref="J7811:J7874" ca="1" si="550">NORMINV(RAND(), $D$3,$F$3)</f>
        <v>1.3641014197874735</v>
      </c>
      <c r="K7811" s="11">
        <f t="shared" ref="K7811:K7874" ca="1" si="551">NORMINV(RAND(), $D$2,$F$2)</f>
        <v>-0.34814086210258743</v>
      </c>
      <c r="L7811" s="11" t="str">
        <f t="shared" ca="1" si="540"/>
        <v>A</v>
      </c>
      <c r="M7811" s="11"/>
      <c r="N7811" s="11">
        <v>7810</v>
      </c>
      <c r="O7811" s="12">
        <f t="shared" ref="O7811:O7874" ca="1" si="552">NORMINV(RAND(), $D$11,$F$11)</f>
        <v>-0.21634778536173205</v>
      </c>
      <c r="P7811" s="12">
        <f t="shared" ref="P7811:P7874" ca="1" si="553">NORMINV(RAND(), $D$10,$F$10)</f>
        <v>1.2327853418086736</v>
      </c>
      <c r="Q7811" s="11" t="str">
        <f t="shared" ca="1" si="541"/>
        <v>H</v>
      </c>
    </row>
    <row r="7812" spans="9:17" x14ac:dyDescent="0.25">
      <c r="I7812" s="11">
        <v>7811</v>
      </c>
      <c r="J7812" s="11">
        <f t="shared" ca="1" si="550"/>
        <v>-8.5040667732586006E-2</v>
      </c>
      <c r="K7812" s="11">
        <f t="shared" ca="1" si="551"/>
        <v>-0.38384667412283502</v>
      </c>
      <c r="L7812" s="11" t="str">
        <f t="shared" ca="1" si="540"/>
        <v>A</v>
      </c>
      <c r="M7812" s="11"/>
      <c r="N7812" s="11">
        <v>7811</v>
      </c>
      <c r="O7812" s="12">
        <f t="shared" ca="1" si="552"/>
        <v>2.0521838847313143</v>
      </c>
      <c r="P7812" s="12">
        <f t="shared" ca="1" si="553"/>
        <v>-0.45588636085500789</v>
      </c>
      <c r="Q7812" s="11" t="str">
        <f t="shared" ca="1" si="541"/>
        <v>A</v>
      </c>
    </row>
    <row r="7813" spans="9:17" x14ac:dyDescent="0.25">
      <c r="I7813" s="11">
        <v>7812</v>
      </c>
      <c r="J7813" s="11">
        <f t="shared" ca="1" si="550"/>
        <v>-0.36490233609989831</v>
      </c>
      <c r="K7813" s="11">
        <f t="shared" ca="1" si="551"/>
        <v>3.1929337679741376</v>
      </c>
      <c r="L7813" s="11" t="str">
        <f t="shared" ca="1" si="540"/>
        <v>H</v>
      </c>
      <c r="M7813" s="11"/>
      <c r="N7813" s="11">
        <v>7812</v>
      </c>
      <c r="O7813" s="12">
        <f t="shared" ca="1" si="552"/>
        <v>-0.14842253110644799</v>
      </c>
      <c r="P7813" s="12">
        <f t="shared" ca="1" si="553"/>
        <v>1.0988421595688251</v>
      </c>
      <c r="Q7813" s="11" t="str">
        <f t="shared" ca="1" si="541"/>
        <v>H</v>
      </c>
    </row>
    <row r="7814" spans="9:17" x14ac:dyDescent="0.25">
      <c r="I7814" s="11">
        <v>7813</v>
      </c>
      <c r="J7814" s="11">
        <f t="shared" ca="1" si="550"/>
        <v>-5.8142357336400941E-2</v>
      </c>
      <c r="K7814" s="11">
        <f t="shared" ca="1" si="551"/>
        <v>5.0203451807880217</v>
      </c>
      <c r="L7814" s="11" t="str">
        <f t="shared" ca="1" si="540"/>
        <v>H</v>
      </c>
      <c r="M7814" s="11"/>
      <c r="N7814" s="11">
        <v>7813</v>
      </c>
      <c r="O7814" s="12">
        <f t="shared" ca="1" si="552"/>
        <v>1.9250881972790488</v>
      </c>
      <c r="P7814" s="12">
        <f t="shared" ca="1" si="553"/>
        <v>0.63314824558736116</v>
      </c>
      <c r="Q7814" s="11" t="str">
        <f t="shared" ca="1" si="541"/>
        <v>A</v>
      </c>
    </row>
    <row r="7815" spans="9:17" x14ac:dyDescent="0.25">
      <c r="I7815" s="11">
        <v>7814</v>
      </c>
      <c r="J7815" s="11">
        <f t="shared" ca="1" si="550"/>
        <v>1.3913768178406469</v>
      </c>
      <c r="K7815" s="11">
        <f t="shared" ca="1" si="551"/>
        <v>2.4346028064779279</v>
      </c>
      <c r="L7815" s="11" t="str">
        <f t="shared" ca="1" si="540"/>
        <v>H</v>
      </c>
      <c r="M7815" s="11"/>
      <c r="N7815" s="11">
        <v>7814</v>
      </c>
      <c r="O7815" s="12">
        <f t="shared" ca="1" si="552"/>
        <v>1.2863728534390082</v>
      </c>
      <c r="P7815" s="12">
        <f t="shared" ca="1" si="553"/>
        <v>0.19083248831107014</v>
      </c>
      <c r="Q7815" s="11" t="str">
        <f t="shared" ca="1" si="541"/>
        <v>A</v>
      </c>
    </row>
    <row r="7816" spans="9:17" x14ac:dyDescent="0.25">
      <c r="I7816" s="11">
        <v>7815</v>
      </c>
      <c r="J7816" s="11">
        <f t="shared" ca="1" si="550"/>
        <v>1.8181640729255786</v>
      </c>
      <c r="K7816" s="11">
        <f t="shared" ca="1" si="551"/>
        <v>4.9472656472485319</v>
      </c>
      <c r="L7816" s="11" t="str">
        <f t="shared" ca="1" si="540"/>
        <v>H</v>
      </c>
      <c r="M7816" s="11"/>
      <c r="N7816" s="11">
        <v>7815</v>
      </c>
      <c r="O7816" s="12">
        <f t="shared" ca="1" si="552"/>
        <v>2.0183850947675959</v>
      </c>
      <c r="P7816" s="12">
        <f t="shared" ca="1" si="553"/>
        <v>-3.0282156664606465</v>
      </c>
      <c r="Q7816" s="11" t="str">
        <f t="shared" ca="1" si="541"/>
        <v>A</v>
      </c>
    </row>
    <row r="7817" spans="9:17" x14ac:dyDescent="0.25">
      <c r="I7817" s="11">
        <v>7816</v>
      </c>
      <c r="J7817" s="11">
        <f t="shared" ca="1" si="550"/>
        <v>-0.53407842596251542</v>
      </c>
      <c r="K7817" s="11">
        <f t="shared" ca="1" si="551"/>
        <v>2.5032622973418421</v>
      </c>
      <c r="L7817" s="11" t="str">
        <f t="shared" ca="1" si="540"/>
        <v>H</v>
      </c>
      <c r="M7817" s="11"/>
      <c r="N7817" s="11">
        <v>7816</v>
      </c>
      <c r="O7817" s="12">
        <f t="shared" ca="1" si="552"/>
        <v>1.9465298364454944</v>
      </c>
      <c r="P7817" s="12">
        <f t="shared" ca="1" si="553"/>
        <v>0.62172612461376897</v>
      </c>
      <c r="Q7817" s="11" t="str">
        <f t="shared" ca="1" si="541"/>
        <v>A</v>
      </c>
    </row>
    <row r="7818" spans="9:17" x14ac:dyDescent="0.25">
      <c r="I7818" s="11">
        <v>7817</v>
      </c>
      <c r="J7818" s="11">
        <f t="shared" ca="1" si="550"/>
        <v>0.3818189758546654</v>
      </c>
      <c r="K7818" s="11">
        <f t="shared" ca="1" si="551"/>
        <v>1.2610157549239673</v>
      </c>
      <c r="L7818" s="11" t="str">
        <f t="shared" ca="1" si="540"/>
        <v>H</v>
      </c>
      <c r="M7818" s="11"/>
      <c r="N7818" s="11">
        <v>7817</v>
      </c>
      <c r="O7818" s="12">
        <f t="shared" ca="1" si="552"/>
        <v>-0.21034533281309908</v>
      </c>
      <c r="P7818" s="12">
        <f t="shared" ca="1" si="553"/>
        <v>1.1407862384274039</v>
      </c>
      <c r="Q7818" s="11" t="str">
        <f t="shared" ca="1" si="541"/>
        <v>H</v>
      </c>
    </row>
    <row r="7819" spans="9:17" x14ac:dyDescent="0.25">
      <c r="I7819" s="11">
        <v>7818</v>
      </c>
      <c r="J7819" s="11">
        <f t="shared" ca="1" si="550"/>
        <v>0.20850259029427942</v>
      </c>
      <c r="K7819" s="11">
        <f t="shared" ca="1" si="551"/>
        <v>3.0895811243707421</v>
      </c>
      <c r="L7819" s="11" t="str">
        <f t="shared" ca="1" si="540"/>
        <v>H</v>
      </c>
      <c r="M7819" s="11"/>
      <c r="N7819" s="11">
        <v>7818</v>
      </c>
      <c r="O7819" s="12">
        <f t="shared" ca="1" si="552"/>
        <v>0.24745354954547533</v>
      </c>
      <c r="P7819" s="12">
        <f t="shared" ca="1" si="553"/>
        <v>0.16746117198756483</v>
      </c>
      <c r="Q7819" s="11" t="str">
        <f t="shared" ca="1" si="541"/>
        <v>A</v>
      </c>
    </row>
    <row r="7820" spans="9:17" x14ac:dyDescent="0.25">
      <c r="I7820" s="11">
        <v>7819</v>
      </c>
      <c r="J7820" s="11">
        <f t="shared" ca="1" si="550"/>
        <v>-0.48400375048397171</v>
      </c>
      <c r="K7820" s="11">
        <f t="shared" ca="1" si="551"/>
        <v>-1.7700908998860134</v>
      </c>
      <c r="L7820" s="11" t="str">
        <f t="shared" ca="1" si="540"/>
        <v>A</v>
      </c>
      <c r="M7820" s="11"/>
      <c r="N7820" s="11">
        <v>7819</v>
      </c>
      <c r="O7820" s="12">
        <f t="shared" ca="1" si="552"/>
        <v>0.67370725853071911</v>
      </c>
      <c r="P7820" s="12">
        <f t="shared" ca="1" si="553"/>
        <v>1.6299809610823157</v>
      </c>
      <c r="Q7820" s="11" t="str">
        <f t="shared" ca="1" si="541"/>
        <v>H</v>
      </c>
    </row>
    <row r="7821" spans="9:17" x14ac:dyDescent="0.25">
      <c r="I7821" s="11">
        <v>7820</v>
      </c>
      <c r="J7821" s="11">
        <f t="shared" ca="1" si="550"/>
        <v>1.8907074596124138</v>
      </c>
      <c r="K7821" s="11">
        <f t="shared" ca="1" si="551"/>
        <v>6.8561956353803577E-2</v>
      </c>
      <c r="L7821" s="11" t="str">
        <f t="shared" ca="1" si="540"/>
        <v>A</v>
      </c>
      <c r="M7821" s="11"/>
      <c r="N7821" s="11">
        <v>7820</v>
      </c>
      <c r="O7821" s="12">
        <f t="shared" ca="1" si="552"/>
        <v>1.7076248074997489</v>
      </c>
      <c r="P7821" s="12">
        <f t="shared" ca="1" si="553"/>
        <v>1.2990657459721182</v>
      </c>
      <c r="Q7821" s="11" t="str">
        <f t="shared" ca="1" si="541"/>
        <v>A</v>
      </c>
    </row>
    <row r="7822" spans="9:17" x14ac:dyDescent="0.25">
      <c r="I7822" s="11">
        <v>7821</v>
      </c>
      <c r="J7822" s="11">
        <f t="shared" ca="1" si="550"/>
        <v>0.11219518379169569</v>
      </c>
      <c r="K7822" s="11">
        <f t="shared" ca="1" si="551"/>
        <v>1.2102427521522956</v>
      </c>
      <c r="L7822" s="11" t="str">
        <f t="shared" ca="1" si="540"/>
        <v>H</v>
      </c>
      <c r="M7822" s="11"/>
      <c r="N7822" s="11">
        <v>7821</v>
      </c>
      <c r="O7822" s="12">
        <f t="shared" ca="1" si="552"/>
        <v>-0.73060635377975847</v>
      </c>
      <c r="P7822" s="12">
        <f t="shared" ca="1" si="553"/>
        <v>2.6913617140824009</v>
      </c>
      <c r="Q7822" s="11" t="str">
        <f t="shared" ca="1" si="541"/>
        <v>H</v>
      </c>
    </row>
    <row r="7823" spans="9:17" x14ac:dyDescent="0.25">
      <c r="I7823" s="11">
        <v>7822</v>
      </c>
      <c r="J7823" s="11">
        <f t="shared" ca="1" si="550"/>
        <v>1.5578081579807754</v>
      </c>
      <c r="K7823" s="11">
        <f t="shared" ca="1" si="551"/>
        <v>1.1933810894135504</v>
      </c>
      <c r="L7823" s="11" t="str">
        <f t="shared" ca="1" si="540"/>
        <v>A</v>
      </c>
      <c r="M7823" s="11"/>
      <c r="N7823" s="11">
        <v>7822</v>
      </c>
      <c r="O7823" s="12">
        <f t="shared" ca="1" si="552"/>
        <v>0.89950040797305175</v>
      </c>
      <c r="P7823" s="12">
        <f t="shared" ca="1" si="553"/>
        <v>-0.40307518437882317</v>
      </c>
      <c r="Q7823" s="11" t="str">
        <f t="shared" ca="1" si="541"/>
        <v>A</v>
      </c>
    </row>
    <row r="7824" spans="9:17" x14ac:dyDescent="0.25">
      <c r="I7824" s="11">
        <v>7823</v>
      </c>
      <c r="J7824" s="11">
        <f t="shared" ca="1" si="550"/>
        <v>1.6700191688805386</v>
      </c>
      <c r="K7824" s="11">
        <f t="shared" ca="1" si="551"/>
        <v>6.1474862457760899</v>
      </c>
      <c r="L7824" s="11" t="str">
        <f t="shared" ca="1" si="540"/>
        <v>H</v>
      </c>
      <c r="M7824" s="11"/>
      <c r="N7824" s="11">
        <v>7823</v>
      </c>
      <c r="O7824" s="12">
        <f t="shared" ca="1" si="552"/>
        <v>-1.1919893748355364</v>
      </c>
      <c r="P7824" s="12">
        <f t="shared" ca="1" si="553"/>
        <v>1.4749779466823782</v>
      </c>
      <c r="Q7824" s="11" t="str">
        <f t="shared" ca="1" si="541"/>
        <v>H</v>
      </c>
    </row>
    <row r="7825" spans="9:17" x14ac:dyDescent="0.25">
      <c r="I7825" s="11">
        <v>7824</v>
      </c>
      <c r="J7825" s="11">
        <f t="shared" ca="1" si="550"/>
        <v>2.3637011193896957</v>
      </c>
      <c r="K7825" s="11">
        <f t="shared" ca="1" si="551"/>
        <v>1.3913340349575962</v>
      </c>
      <c r="L7825" s="11" t="str">
        <f t="shared" ca="1" si="540"/>
        <v>A</v>
      </c>
      <c r="M7825" s="11"/>
      <c r="N7825" s="11">
        <v>7824</v>
      </c>
      <c r="O7825" s="12">
        <f t="shared" ca="1" si="552"/>
        <v>0.87329165853790125</v>
      </c>
      <c r="P7825" s="12">
        <f t="shared" ca="1" si="553"/>
        <v>8.8185979815929461E-2</v>
      </c>
      <c r="Q7825" s="11" t="str">
        <f t="shared" ca="1" si="541"/>
        <v>A</v>
      </c>
    </row>
    <row r="7826" spans="9:17" x14ac:dyDescent="0.25">
      <c r="I7826" s="11">
        <v>7825</v>
      </c>
      <c r="J7826" s="11">
        <f t="shared" ca="1" si="550"/>
        <v>0.20070631926825566</v>
      </c>
      <c r="K7826" s="11">
        <f t="shared" ca="1" si="551"/>
        <v>2.7279350018108435</v>
      </c>
      <c r="L7826" s="11" t="str">
        <f t="shared" ca="1" si="540"/>
        <v>H</v>
      </c>
      <c r="M7826" s="11"/>
      <c r="N7826" s="11">
        <v>7825</v>
      </c>
      <c r="O7826" s="12">
        <f t="shared" ca="1" si="552"/>
        <v>-1.8270174249068847</v>
      </c>
      <c r="P7826" s="12">
        <f t="shared" ca="1" si="553"/>
        <v>-1.7395869815739982</v>
      </c>
      <c r="Q7826" s="11" t="str">
        <f t="shared" ca="1" si="541"/>
        <v>H</v>
      </c>
    </row>
    <row r="7827" spans="9:17" x14ac:dyDescent="0.25">
      <c r="I7827" s="11">
        <v>7826</v>
      </c>
      <c r="J7827" s="11">
        <f t="shared" ca="1" si="550"/>
        <v>2.2261572638973961</v>
      </c>
      <c r="K7827" s="11">
        <f t="shared" ca="1" si="551"/>
        <v>4.2148323814022497</v>
      </c>
      <c r="L7827" s="11" t="str">
        <f t="shared" ca="1" si="540"/>
        <v>H</v>
      </c>
      <c r="M7827" s="11"/>
      <c r="N7827" s="11">
        <v>7826</v>
      </c>
      <c r="O7827" s="12">
        <f t="shared" ca="1" si="552"/>
        <v>-0.25989032434540849</v>
      </c>
      <c r="P7827" s="12">
        <f t="shared" ca="1" si="553"/>
        <v>-1.5749817040165497</v>
      </c>
      <c r="Q7827" s="11" t="str">
        <f t="shared" ca="1" si="541"/>
        <v>A</v>
      </c>
    </row>
    <row r="7828" spans="9:17" x14ac:dyDescent="0.25">
      <c r="I7828" s="11">
        <v>7827</v>
      </c>
      <c r="J7828" s="11">
        <f t="shared" ca="1" si="550"/>
        <v>2.7608466653193426</v>
      </c>
      <c r="K7828" s="11">
        <f t="shared" ca="1" si="551"/>
        <v>0.69205341187060654</v>
      </c>
      <c r="L7828" s="11" t="str">
        <f t="shared" ca="1" si="540"/>
        <v>A</v>
      </c>
      <c r="M7828" s="11"/>
      <c r="N7828" s="11">
        <v>7827</v>
      </c>
      <c r="O7828" s="12">
        <f t="shared" ca="1" si="552"/>
        <v>-0.87350330669184739</v>
      </c>
      <c r="P7828" s="12">
        <f t="shared" ca="1" si="553"/>
        <v>3.7776323331028792</v>
      </c>
      <c r="Q7828" s="11" t="str">
        <f t="shared" ca="1" si="541"/>
        <v>H</v>
      </c>
    </row>
    <row r="7829" spans="9:17" x14ac:dyDescent="0.25">
      <c r="I7829" s="11">
        <v>7828</v>
      </c>
      <c r="J7829" s="11">
        <f t="shared" ca="1" si="550"/>
        <v>1.023295838230508</v>
      </c>
      <c r="K7829" s="11">
        <f t="shared" ca="1" si="551"/>
        <v>-0.16539239467788036</v>
      </c>
      <c r="L7829" s="11" t="str">
        <f t="shared" ca="1" si="540"/>
        <v>A</v>
      </c>
      <c r="M7829" s="11"/>
      <c r="N7829" s="11">
        <v>7828</v>
      </c>
      <c r="O7829" s="12">
        <f t="shared" ca="1" si="552"/>
        <v>-1.1959503540002629</v>
      </c>
      <c r="P7829" s="12">
        <f t="shared" ca="1" si="553"/>
        <v>2.4074291921784772</v>
      </c>
      <c r="Q7829" s="11" t="str">
        <f t="shared" ca="1" si="541"/>
        <v>H</v>
      </c>
    </row>
    <row r="7830" spans="9:17" x14ac:dyDescent="0.25">
      <c r="I7830" s="11">
        <v>7829</v>
      </c>
      <c r="J7830" s="11">
        <f t="shared" ca="1" si="550"/>
        <v>1.7063446476977262</v>
      </c>
      <c r="K7830" s="11">
        <f t="shared" ca="1" si="551"/>
        <v>1.2738422178197819</v>
      </c>
      <c r="L7830" s="11" t="str">
        <f t="shared" ca="1" si="540"/>
        <v>A</v>
      </c>
      <c r="M7830" s="11"/>
      <c r="N7830" s="11">
        <v>7829</v>
      </c>
      <c r="O7830" s="12">
        <f t="shared" ca="1" si="552"/>
        <v>1.0715281510423575</v>
      </c>
      <c r="P7830" s="12">
        <f t="shared" ca="1" si="553"/>
        <v>1.302412892615348</v>
      </c>
      <c r="Q7830" s="11" t="str">
        <f t="shared" ca="1" si="541"/>
        <v>H</v>
      </c>
    </row>
    <row r="7831" spans="9:17" x14ac:dyDescent="0.25">
      <c r="I7831" s="11">
        <v>7830</v>
      </c>
      <c r="J7831" s="11">
        <f t="shared" ca="1" si="550"/>
        <v>1.2294503043103961</v>
      </c>
      <c r="K7831" s="11">
        <f t="shared" ca="1" si="551"/>
        <v>2.0685346856912612</v>
      </c>
      <c r="L7831" s="11" t="str">
        <f t="shared" ca="1" si="540"/>
        <v>H</v>
      </c>
      <c r="M7831" s="11"/>
      <c r="N7831" s="11">
        <v>7830</v>
      </c>
      <c r="O7831" s="12">
        <f t="shared" ca="1" si="552"/>
        <v>0.80700837188184016</v>
      </c>
      <c r="P7831" s="12">
        <f t="shared" ca="1" si="553"/>
        <v>0.3847332262726737</v>
      </c>
      <c r="Q7831" s="11" t="str">
        <f t="shared" ca="1" si="541"/>
        <v>A</v>
      </c>
    </row>
    <row r="7832" spans="9:17" x14ac:dyDescent="0.25">
      <c r="I7832" s="11">
        <v>7831</v>
      </c>
      <c r="J7832" s="11">
        <f t="shared" ca="1" si="550"/>
        <v>1.8342449305468749</v>
      </c>
      <c r="K7832" s="11">
        <f t="shared" ca="1" si="551"/>
        <v>2.6968411067927343</v>
      </c>
      <c r="L7832" s="11" t="str">
        <f t="shared" ca="1" si="540"/>
        <v>H</v>
      </c>
      <c r="M7832" s="11"/>
      <c r="N7832" s="11">
        <v>7831</v>
      </c>
      <c r="O7832" s="12">
        <f t="shared" ca="1" si="552"/>
        <v>1.1983917883118389</v>
      </c>
      <c r="P7832" s="12">
        <f t="shared" ca="1" si="553"/>
        <v>5.0565427911748966</v>
      </c>
      <c r="Q7832" s="11" t="str">
        <f t="shared" ca="1" si="541"/>
        <v>H</v>
      </c>
    </row>
    <row r="7833" spans="9:17" x14ac:dyDescent="0.25">
      <c r="I7833" s="11">
        <v>7832</v>
      </c>
      <c r="J7833" s="11">
        <f t="shared" ca="1" si="550"/>
        <v>0.7619155661131719</v>
      </c>
      <c r="K7833" s="11">
        <f t="shared" ca="1" si="551"/>
        <v>1.5965678533662122</v>
      </c>
      <c r="L7833" s="11" t="str">
        <f t="shared" ca="1" si="540"/>
        <v>H</v>
      </c>
      <c r="M7833" s="11"/>
      <c r="N7833" s="11">
        <v>7832</v>
      </c>
      <c r="O7833" s="12">
        <f t="shared" ca="1" si="552"/>
        <v>0.31147032822775045</v>
      </c>
      <c r="P7833" s="12">
        <f t="shared" ca="1" si="553"/>
        <v>1.6504807910464563</v>
      </c>
      <c r="Q7833" s="11" t="str">
        <f t="shared" ca="1" si="541"/>
        <v>H</v>
      </c>
    </row>
    <row r="7834" spans="9:17" x14ac:dyDescent="0.25">
      <c r="I7834" s="11">
        <v>7833</v>
      </c>
      <c r="J7834" s="11">
        <f t="shared" ca="1" si="550"/>
        <v>3.284074374751091</v>
      </c>
      <c r="K7834" s="11">
        <f t="shared" ca="1" si="551"/>
        <v>3.5455839977924026</v>
      </c>
      <c r="L7834" s="11" t="str">
        <f t="shared" ca="1" si="540"/>
        <v>H</v>
      </c>
      <c r="M7834" s="11"/>
      <c r="N7834" s="11">
        <v>7833</v>
      </c>
      <c r="O7834" s="12">
        <f t="shared" ca="1" si="552"/>
        <v>-0.8574908919434614</v>
      </c>
      <c r="P7834" s="12">
        <f t="shared" ca="1" si="553"/>
        <v>2.2792973117210074</v>
      </c>
      <c r="Q7834" s="11" t="str">
        <f t="shared" ca="1" si="541"/>
        <v>H</v>
      </c>
    </row>
    <row r="7835" spans="9:17" x14ac:dyDescent="0.25">
      <c r="I7835" s="11">
        <v>7834</v>
      </c>
      <c r="J7835" s="11">
        <f t="shared" ca="1" si="550"/>
        <v>1.2617394793190531</v>
      </c>
      <c r="K7835" s="11">
        <f t="shared" ca="1" si="551"/>
        <v>1.8713989409679614</v>
      </c>
      <c r="L7835" s="11" t="str">
        <f t="shared" ca="1" si="540"/>
        <v>H</v>
      </c>
      <c r="M7835" s="11"/>
      <c r="N7835" s="11">
        <v>7834</v>
      </c>
      <c r="O7835" s="12">
        <f t="shared" ca="1" si="552"/>
        <v>-0.78263603290499928</v>
      </c>
      <c r="P7835" s="12">
        <f t="shared" ca="1" si="553"/>
        <v>3.6927990476720267</v>
      </c>
      <c r="Q7835" s="11" t="str">
        <f t="shared" ca="1" si="541"/>
        <v>H</v>
      </c>
    </row>
    <row r="7836" spans="9:17" x14ac:dyDescent="0.25">
      <c r="I7836" s="11">
        <v>7835</v>
      </c>
      <c r="J7836" s="11">
        <f t="shared" ca="1" si="550"/>
        <v>3.1109018571157288</v>
      </c>
      <c r="K7836" s="11">
        <f t="shared" ca="1" si="551"/>
        <v>2.30519169304951</v>
      </c>
      <c r="L7836" s="11" t="str">
        <f t="shared" ca="1" si="540"/>
        <v>A</v>
      </c>
      <c r="M7836" s="11"/>
      <c r="N7836" s="11">
        <v>7835</v>
      </c>
      <c r="O7836" s="12">
        <f t="shared" ca="1" si="552"/>
        <v>1.0272033212612404</v>
      </c>
      <c r="P7836" s="12">
        <f t="shared" ca="1" si="553"/>
        <v>6.1255083976884315</v>
      </c>
      <c r="Q7836" s="11" t="str">
        <f t="shared" ca="1" si="541"/>
        <v>H</v>
      </c>
    </row>
    <row r="7837" spans="9:17" x14ac:dyDescent="0.25">
      <c r="I7837" s="11">
        <v>7836</v>
      </c>
      <c r="J7837" s="11">
        <f t="shared" ca="1" si="550"/>
        <v>0.37478525992199263</v>
      </c>
      <c r="K7837" s="11">
        <f t="shared" ca="1" si="551"/>
        <v>0.40856064795740044</v>
      </c>
      <c r="L7837" s="11" t="str">
        <f t="shared" ca="1" si="540"/>
        <v>H</v>
      </c>
      <c r="M7837" s="11"/>
      <c r="N7837" s="11">
        <v>7836</v>
      </c>
      <c r="O7837" s="12">
        <f t="shared" ca="1" si="552"/>
        <v>1.5999913562981929</v>
      </c>
      <c r="P7837" s="12">
        <f t="shared" ca="1" si="553"/>
        <v>-1.591093607590869</v>
      </c>
      <c r="Q7837" s="11" t="str">
        <f t="shared" ca="1" si="541"/>
        <v>A</v>
      </c>
    </row>
    <row r="7838" spans="9:17" x14ac:dyDescent="0.25">
      <c r="I7838" s="11">
        <v>7837</v>
      </c>
      <c r="J7838" s="11">
        <f t="shared" ca="1" si="550"/>
        <v>0.38819744522431676</v>
      </c>
      <c r="K7838" s="11">
        <f t="shared" ca="1" si="551"/>
        <v>1.6233174540499089</v>
      </c>
      <c r="L7838" s="11" t="str">
        <f t="shared" ca="1" si="540"/>
        <v>H</v>
      </c>
      <c r="M7838" s="11"/>
      <c r="N7838" s="11">
        <v>7837</v>
      </c>
      <c r="O7838" s="12">
        <f t="shared" ca="1" si="552"/>
        <v>0.68412778411423669</v>
      </c>
      <c r="P7838" s="12">
        <f t="shared" ca="1" si="553"/>
        <v>1.6112331255388725</v>
      </c>
      <c r="Q7838" s="11" t="str">
        <f t="shared" ca="1" si="541"/>
        <v>H</v>
      </c>
    </row>
    <row r="7839" spans="9:17" x14ac:dyDescent="0.25">
      <c r="I7839" s="11">
        <v>7838</v>
      </c>
      <c r="J7839" s="11">
        <f t="shared" ca="1" si="550"/>
        <v>1.2316532440315808</v>
      </c>
      <c r="K7839" s="11">
        <f t="shared" ca="1" si="551"/>
        <v>2.0171831783651597</v>
      </c>
      <c r="L7839" s="11" t="str">
        <f t="shared" ca="1" si="540"/>
        <v>H</v>
      </c>
      <c r="M7839" s="11"/>
      <c r="N7839" s="11">
        <v>7838</v>
      </c>
      <c r="O7839" s="12">
        <f t="shared" ca="1" si="552"/>
        <v>1.7352613198219902</v>
      </c>
      <c r="P7839" s="12">
        <f t="shared" ca="1" si="553"/>
        <v>3.0731977853535359</v>
      </c>
      <c r="Q7839" s="11" t="str">
        <f t="shared" ca="1" si="541"/>
        <v>H</v>
      </c>
    </row>
    <row r="7840" spans="9:17" x14ac:dyDescent="0.25">
      <c r="I7840" s="11">
        <v>7839</v>
      </c>
      <c r="J7840" s="11">
        <f t="shared" ca="1" si="550"/>
        <v>2.0729173885756897</v>
      </c>
      <c r="K7840" s="11">
        <f t="shared" ca="1" si="551"/>
        <v>2.2958741669335665</v>
      </c>
      <c r="L7840" s="11" t="str">
        <f t="shared" ca="1" si="540"/>
        <v>H</v>
      </c>
      <c r="M7840" s="11"/>
      <c r="N7840" s="11">
        <v>7839</v>
      </c>
      <c r="O7840" s="12">
        <f t="shared" ca="1" si="552"/>
        <v>1.1764543716024516</v>
      </c>
      <c r="P7840" s="12">
        <f t="shared" ca="1" si="553"/>
        <v>0.82849402268242833</v>
      </c>
      <c r="Q7840" s="11" t="str">
        <f t="shared" ca="1" si="541"/>
        <v>A</v>
      </c>
    </row>
    <row r="7841" spans="9:17" x14ac:dyDescent="0.25">
      <c r="I7841" s="11">
        <v>7840</v>
      </c>
      <c r="J7841" s="11">
        <f t="shared" ca="1" si="550"/>
        <v>-9.3472310057133301E-3</v>
      </c>
      <c r="K7841" s="11">
        <f t="shared" ca="1" si="551"/>
        <v>3.4521692541201348</v>
      </c>
      <c r="L7841" s="11" t="str">
        <f t="shared" ca="1" si="540"/>
        <v>H</v>
      </c>
      <c r="M7841" s="11"/>
      <c r="N7841" s="11">
        <v>7840</v>
      </c>
      <c r="O7841" s="12">
        <f t="shared" ca="1" si="552"/>
        <v>-0.40155198872563269</v>
      </c>
      <c r="P7841" s="12">
        <f t="shared" ca="1" si="553"/>
        <v>4.1173090145123696</v>
      </c>
      <c r="Q7841" s="11" t="str">
        <f t="shared" ca="1" si="541"/>
        <v>H</v>
      </c>
    </row>
    <row r="7842" spans="9:17" x14ac:dyDescent="0.25">
      <c r="I7842" s="11">
        <v>7841</v>
      </c>
      <c r="J7842" s="11">
        <f t="shared" ca="1" si="550"/>
        <v>1.2411146513104725</v>
      </c>
      <c r="K7842" s="11">
        <f t="shared" ca="1" si="551"/>
        <v>-7.8987369377130356E-3</v>
      </c>
      <c r="L7842" s="11" t="str">
        <f t="shared" ca="1" si="540"/>
        <v>A</v>
      </c>
      <c r="M7842" s="11"/>
      <c r="N7842" s="11">
        <v>7841</v>
      </c>
      <c r="O7842" s="12">
        <f t="shared" ca="1" si="552"/>
        <v>1.7483072993475151</v>
      </c>
      <c r="P7842" s="12">
        <f t="shared" ca="1" si="553"/>
        <v>-0.29001118564189099</v>
      </c>
      <c r="Q7842" s="11" t="str">
        <f t="shared" ca="1" si="541"/>
        <v>A</v>
      </c>
    </row>
    <row r="7843" spans="9:17" x14ac:dyDescent="0.25">
      <c r="I7843" s="11">
        <v>7842</v>
      </c>
      <c r="J7843" s="11">
        <f t="shared" ca="1" si="550"/>
        <v>0.86026000640302813</v>
      </c>
      <c r="K7843" s="11">
        <f t="shared" ca="1" si="551"/>
        <v>0.92993902239193327</v>
      </c>
      <c r="L7843" s="11" t="str">
        <f t="shared" ca="1" si="540"/>
        <v>H</v>
      </c>
      <c r="M7843" s="11"/>
      <c r="N7843" s="11">
        <v>7842</v>
      </c>
      <c r="O7843" s="12">
        <f t="shared" ca="1" si="552"/>
        <v>8.2510165177360206E-3</v>
      </c>
      <c r="P7843" s="12">
        <f t="shared" ca="1" si="553"/>
        <v>1.4303347191457771</v>
      </c>
      <c r="Q7843" s="11" t="str">
        <f t="shared" ca="1" si="541"/>
        <v>H</v>
      </c>
    </row>
    <row r="7844" spans="9:17" x14ac:dyDescent="0.25">
      <c r="I7844" s="11">
        <v>7843</v>
      </c>
      <c r="J7844" s="11">
        <f t="shared" ca="1" si="550"/>
        <v>0.23741988969733674</v>
      </c>
      <c r="K7844" s="11">
        <f t="shared" ca="1" si="551"/>
        <v>1.4338897214163682</v>
      </c>
      <c r="L7844" s="11" t="str">
        <f t="shared" ca="1" si="540"/>
        <v>H</v>
      </c>
      <c r="M7844" s="11"/>
      <c r="N7844" s="11">
        <v>7843</v>
      </c>
      <c r="O7844" s="12">
        <f t="shared" ca="1" si="552"/>
        <v>2.2379581096571042</v>
      </c>
      <c r="P7844" s="12">
        <f t="shared" ca="1" si="553"/>
        <v>2.0770738350174103</v>
      </c>
      <c r="Q7844" s="11" t="str">
        <f t="shared" ca="1" si="541"/>
        <v>A</v>
      </c>
    </row>
    <row r="7845" spans="9:17" x14ac:dyDescent="0.25">
      <c r="I7845" s="11">
        <v>7844</v>
      </c>
      <c r="J7845" s="11">
        <f t="shared" ca="1" si="550"/>
        <v>1.7592350658379463</v>
      </c>
      <c r="K7845" s="11">
        <f t="shared" ca="1" si="551"/>
        <v>1.5550830671663314</v>
      </c>
      <c r="L7845" s="11" t="str">
        <f t="shared" ca="1" si="540"/>
        <v>A</v>
      </c>
      <c r="M7845" s="11"/>
      <c r="N7845" s="11">
        <v>7844</v>
      </c>
      <c r="O7845" s="12">
        <f t="shared" ca="1" si="552"/>
        <v>-1.1405378559331838</v>
      </c>
      <c r="P7845" s="12">
        <f t="shared" ca="1" si="553"/>
        <v>-2.3940513119088913</v>
      </c>
      <c r="Q7845" s="11" t="str">
        <f t="shared" ca="1" si="541"/>
        <v>A</v>
      </c>
    </row>
    <row r="7846" spans="9:17" x14ac:dyDescent="0.25">
      <c r="I7846" s="11">
        <v>7845</v>
      </c>
      <c r="J7846" s="11">
        <f t="shared" ca="1" si="550"/>
        <v>2.7708833894744394</v>
      </c>
      <c r="K7846" s="11">
        <f t="shared" ca="1" si="551"/>
        <v>2.3973620987517217</v>
      </c>
      <c r="L7846" s="11" t="str">
        <f t="shared" ca="1" si="540"/>
        <v>A</v>
      </c>
      <c r="M7846" s="11"/>
      <c r="N7846" s="11">
        <v>7845</v>
      </c>
      <c r="O7846" s="12">
        <f t="shared" ca="1" si="552"/>
        <v>2.3181993756297672</v>
      </c>
      <c r="P7846" s="12">
        <f t="shared" ca="1" si="553"/>
        <v>-1.6865128733181254</v>
      </c>
      <c r="Q7846" s="11" t="str">
        <f t="shared" ca="1" si="541"/>
        <v>A</v>
      </c>
    </row>
    <row r="7847" spans="9:17" x14ac:dyDescent="0.25">
      <c r="I7847" s="11">
        <v>7846</v>
      </c>
      <c r="J7847" s="11">
        <f t="shared" ca="1" si="550"/>
        <v>0.73103910182427523</v>
      </c>
      <c r="K7847" s="11">
        <f t="shared" ca="1" si="551"/>
        <v>3.6006698221645497</v>
      </c>
      <c r="L7847" s="11" t="str">
        <f t="shared" ca="1" si="540"/>
        <v>H</v>
      </c>
      <c r="M7847" s="11"/>
      <c r="N7847" s="11">
        <v>7846</v>
      </c>
      <c r="O7847" s="12">
        <f t="shared" ca="1" si="552"/>
        <v>0.99516969792763699</v>
      </c>
      <c r="P7847" s="12">
        <f t="shared" ca="1" si="553"/>
        <v>2.123720071003957</v>
      </c>
      <c r="Q7847" s="11" t="str">
        <f t="shared" ca="1" si="541"/>
        <v>H</v>
      </c>
    </row>
    <row r="7848" spans="9:17" x14ac:dyDescent="0.25">
      <c r="I7848" s="11">
        <v>7847</v>
      </c>
      <c r="J7848" s="11">
        <f t="shared" ca="1" si="550"/>
        <v>1.2775887921153068</v>
      </c>
      <c r="K7848" s="11">
        <f t="shared" ca="1" si="551"/>
        <v>4.6004590545938004</v>
      </c>
      <c r="L7848" s="11" t="str">
        <f t="shared" ca="1" si="540"/>
        <v>H</v>
      </c>
      <c r="M7848" s="11"/>
      <c r="N7848" s="11">
        <v>7847</v>
      </c>
      <c r="O7848" s="12">
        <f t="shared" ca="1" si="552"/>
        <v>-1.1915124685691738</v>
      </c>
      <c r="P7848" s="12">
        <f t="shared" ca="1" si="553"/>
        <v>-5.2812058984744503E-2</v>
      </c>
      <c r="Q7848" s="11" t="str">
        <f t="shared" ca="1" si="541"/>
        <v>H</v>
      </c>
    </row>
    <row r="7849" spans="9:17" x14ac:dyDescent="0.25">
      <c r="I7849" s="11">
        <v>7848</v>
      </c>
      <c r="J7849" s="11">
        <f t="shared" ca="1" si="550"/>
        <v>1.0395830838597853</v>
      </c>
      <c r="K7849" s="11">
        <f t="shared" ca="1" si="551"/>
        <v>4.5763501130387034</v>
      </c>
      <c r="L7849" s="11" t="str">
        <f t="shared" ca="1" si="540"/>
        <v>H</v>
      </c>
      <c r="M7849" s="11"/>
      <c r="N7849" s="11">
        <v>7848</v>
      </c>
      <c r="O7849" s="12">
        <f t="shared" ca="1" si="552"/>
        <v>0.79638365243922449</v>
      </c>
      <c r="P7849" s="12">
        <f t="shared" ca="1" si="553"/>
        <v>2.3011782272038936</v>
      </c>
      <c r="Q7849" s="11" t="str">
        <f t="shared" ca="1" si="541"/>
        <v>H</v>
      </c>
    </row>
    <row r="7850" spans="9:17" x14ac:dyDescent="0.25">
      <c r="I7850" s="11">
        <v>7849</v>
      </c>
      <c r="J7850" s="11">
        <f t="shared" ca="1" si="550"/>
        <v>0.14737199776704712</v>
      </c>
      <c r="K7850" s="11">
        <f t="shared" ca="1" si="551"/>
        <v>0.61371300139440543</v>
      </c>
      <c r="L7850" s="11" t="str">
        <f t="shared" ca="1" si="540"/>
        <v>H</v>
      </c>
      <c r="M7850" s="11"/>
      <c r="N7850" s="11">
        <v>7849</v>
      </c>
      <c r="O7850" s="12">
        <f t="shared" ca="1" si="552"/>
        <v>-7.1950208474388044E-2</v>
      </c>
      <c r="P7850" s="12">
        <f t="shared" ca="1" si="553"/>
        <v>4.6566412247478599</v>
      </c>
      <c r="Q7850" s="11" t="str">
        <f t="shared" ca="1" si="541"/>
        <v>H</v>
      </c>
    </row>
    <row r="7851" spans="9:17" x14ac:dyDescent="0.25">
      <c r="I7851" s="11">
        <v>7850</v>
      </c>
      <c r="J7851" s="11">
        <f t="shared" ca="1" si="550"/>
        <v>2.7654534119281386</v>
      </c>
      <c r="K7851" s="11">
        <f t="shared" ca="1" si="551"/>
        <v>-0.83890221023246658</v>
      </c>
      <c r="L7851" s="11" t="str">
        <f t="shared" ca="1" si="540"/>
        <v>A</v>
      </c>
      <c r="M7851" s="11"/>
      <c r="N7851" s="11">
        <v>7850</v>
      </c>
      <c r="O7851" s="12">
        <f t="shared" ca="1" si="552"/>
        <v>-2.6403617943867204</v>
      </c>
      <c r="P7851" s="12">
        <f t="shared" ca="1" si="553"/>
        <v>3.1062040387569638</v>
      </c>
      <c r="Q7851" s="11" t="str">
        <f t="shared" ca="1" si="541"/>
        <v>H</v>
      </c>
    </row>
    <row r="7852" spans="9:17" x14ac:dyDescent="0.25">
      <c r="I7852" s="11">
        <v>7851</v>
      </c>
      <c r="J7852" s="11">
        <f t="shared" ca="1" si="550"/>
        <v>-0.58091961741664366</v>
      </c>
      <c r="K7852" s="11">
        <f t="shared" ca="1" si="551"/>
        <v>5.7337496624644801</v>
      </c>
      <c r="L7852" s="11" t="str">
        <f t="shared" ca="1" si="540"/>
        <v>H</v>
      </c>
      <c r="M7852" s="11"/>
      <c r="N7852" s="11">
        <v>7851</v>
      </c>
      <c r="O7852" s="12">
        <f t="shared" ca="1" si="552"/>
        <v>-2.3519267706421876E-2</v>
      </c>
      <c r="P7852" s="12">
        <f t="shared" ca="1" si="553"/>
        <v>1.9743132462425432</v>
      </c>
      <c r="Q7852" s="11" t="str">
        <f t="shared" ca="1" si="541"/>
        <v>H</v>
      </c>
    </row>
    <row r="7853" spans="9:17" x14ac:dyDescent="0.25">
      <c r="I7853" s="11">
        <v>7852</v>
      </c>
      <c r="J7853" s="11">
        <f t="shared" ca="1" si="550"/>
        <v>2.1857630670983434</v>
      </c>
      <c r="K7853" s="11">
        <f t="shared" ca="1" si="551"/>
        <v>3.3754415619743492</v>
      </c>
      <c r="L7853" s="11" t="str">
        <f t="shared" ca="1" si="540"/>
        <v>H</v>
      </c>
      <c r="M7853" s="11"/>
      <c r="N7853" s="11">
        <v>7852</v>
      </c>
      <c r="O7853" s="12">
        <f t="shared" ca="1" si="552"/>
        <v>-0.6865619619230463</v>
      </c>
      <c r="P7853" s="12">
        <f t="shared" ca="1" si="553"/>
        <v>0.75706262713395056</v>
      </c>
      <c r="Q7853" s="11" t="str">
        <f t="shared" ca="1" si="541"/>
        <v>H</v>
      </c>
    </row>
    <row r="7854" spans="9:17" x14ac:dyDescent="0.25">
      <c r="I7854" s="11">
        <v>7853</v>
      </c>
      <c r="J7854" s="11">
        <f t="shared" ca="1" si="550"/>
        <v>0.83838983403811873</v>
      </c>
      <c r="K7854" s="11">
        <f t="shared" ca="1" si="551"/>
        <v>1.5570090343576288</v>
      </c>
      <c r="L7854" s="11" t="str">
        <f t="shared" ca="1" si="540"/>
        <v>H</v>
      </c>
      <c r="M7854" s="11"/>
      <c r="N7854" s="11">
        <v>7853</v>
      </c>
      <c r="O7854" s="12">
        <f t="shared" ca="1" si="552"/>
        <v>0.92180766719140317</v>
      </c>
      <c r="P7854" s="12">
        <f t="shared" ca="1" si="553"/>
        <v>0.2574135289032391</v>
      </c>
      <c r="Q7854" s="11" t="str">
        <f t="shared" ca="1" si="541"/>
        <v>A</v>
      </c>
    </row>
    <row r="7855" spans="9:17" x14ac:dyDescent="0.25">
      <c r="I7855" s="11">
        <v>7854</v>
      </c>
      <c r="J7855" s="11">
        <f t="shared" ca="1" si="550"/>
        <v>0.86826563550457547</v>
      </c>
      <c r="K7855" s="11">
        <f t="shared" ca="1" si="551"/>
        <v>0.14222758193592822</v>
      </c>
      <c r="L7855" s="11" t="str">
        <f t="shared" ca="1" si="540"/>
        <v>A</v>
      </c>
      <c r="M7855" s="11"/>
      <c r="N7855" s="11">
        <v>7854</v>
      </c>
      <c r="O7855" s="12">
        <f t="shared" ca="1" si="552"/>
        <v>1.727120565370371</v>
      </c>
      <c r="P7855" s="12">
        <f t="shared" ca="1" si="553"/>
        <v>0.74062553773948892</v>
      </c>
      <c r="Q7855" s="11" t="str">
        <f t="shared" ca="1" si="541"/>
        <v>A</v>
      </c>
    </row>
    <row r="7856" spans="9:17" x14ac:dyDescent="0.25">
      <c r="I7856" s="11">
        <v>7855</v>
      </c>
      <c r="J7856" s="11">
        <f t="shared" ca="1" si="550"/>
        <v>0.18931012435427919</v>
      </c>
      <c r="K7856" s="11">
        <f t="shared" ca="1" si="551"/>
        <v>2.8810795168168775</v>
      </c>
      <c r="L7856" s="11" t="str">
        <f t="shared" ca="1" si="540"/>
        <v>H</v>
      </c>
      <c r="M7856" s="11"/>
      <c r="N7856" s="11">
        <v>7855</v>
      </c>
      <c r="O7856" s="12">
        <f t="shared" ca="1" si="552"/>
        <v>-0.32581200764517038</v>
      </c>
      <c r="P7856" s="12">
        <f t="shared" ca="1" si="553"/>
        <v>2.3754839699210839</v>
      </c>
      <c r="Q7856" s="11" t="str">
        <f t="shared" ca="1" si="541"/>
        <v>H</v>
      </c>
    </row>
    <row r="7857" spans="9:17" x14ac:dyDescent="0.25">
      <c r="I7857" s="11">
        <v>7856</v>
      </c>
      <c r="J7857" s="11">
        <f t="shared" ca="1" si="550"/>
        <v>3.590841382470749</v>
      </c>
      <c r="K7857" s="11">
        <f t="shared" ca="1" si="551"/>
        <v>3.31210733662666</v>
      </c>
      <c r="L7857" s="11" t="str">
        <f t="shared" ca="1" si="540"/>
        <v>A</v>
      </c>
      <c r="M7857" s="11"/>
      <c r="N7857" s="11">
        <v>7856</v>
      </c>
      <c r="O7857" s="12">
        <f t="shared" ca="1" si="552"/>
        <v>-0.27985087680366227</v>
      </c>
      <c r="P7857" s="12">
        <f t="shared" ca="1" si="553"/>
        <v>2.058186988674358</v>
      </c>
      <c r="Q7857" s="11" t="str">
        <f t="shared" ca="1" si="541"/>
        <v>H</v>
      </c>
    </row>
    <row r="7858" spans="9:17" x14ac:dyDescent="0.25">
      <c r="I7858" s="11">
        <v>7857</v>
      </c>
      <c r="J7858" s="11">
        <f t="shared" ca="1" si="550"/>
        <v>1.2515669196612906</v>
      </c>
      <c r="K7858" s="11">
        <f t="shared" ca="1" si="551"/>
        <v>2.083795325531582</v>
      </c>
      <c r="L7858" s="11" t="str">
        <f t="shared" ca="1" si="540"/>
        <v>H</v>
      </c>
      <c r="M7858" s="11"/>
      <c r="N7858" s="11">
        <v>7857</v>
      </c>
      <c r="O7858" s="12">
        <f t="shared" ca="1" si="552"/>
        <v>1.0476386722014679</v>
      </c>
      <c r="P7858" s="12">
        <f t="shared" ca="1" si="553"/>
        <v>-0.64592739904139318</v>
      </c>
      <c r="Q7858" s="11" t="str">
        <f t="shared" ca="1" si="541"/>
        <v>A</v>
      </c>
    </row>
    <row r="7859" spans="9:17" x14ac:dyDescent="0.25">
      <c r="I7859" s="11">
        <v>7858</v>
      </c>
      <c r="J7859" s="11">
        <f t="shared" ca="1" si="550"/>
        <v>1.5311534665991609</v>
      </c>
      <c r="K7859" s="11">
        <f t="shared" ca="1" si="551"/>
        <v>3.4982961978089255</v>
      </c>
      <c r="L7859" s="11" t="str">
        <f t="shared" ca="1" si="540"/>
        <v>H</v>
      </c>
      <c r="M7859" s="11"/>
      <c r="N7859" s="11">
        <v>7858</v>
      </c>
      <c r="O7859" s="12">
        <f t="shared" ca="1" si="552"/>
        <v>-6.5396757299935437E-2</v>
      </c>
      <c r="P7859" s="12">
        <f t="shared" ca="1" si="553"/>
        <v>-0.4985802088809177</v>
      </c>
      <c r="Q7859" s="11" t="str">
        <f t="shared" ca="1" si="541"/>
        <v>A</v>
      </c>
    </row>
    <row r="7860" spans="9:17" x14ac:dyDescent="0.25">
      <c r="I7860" s="11">
        <v>7859</v>
      </c>
      <c r="J7860" s="11">
        <f t="shared" ca="1" si="550"/>
        <v>2.4119833614946189</v>
      </c>
      <c r="K7860" s="11">
        <f t="shared" ca="1" si="551"/>
        <v>1.2638498827466775</v>
      </c>
      <c r="L7860" s="11" t="str">
        <f t="shared" ca="1" si="540"/>
        <v>A</v>
      </c>
      <c r="M7860" s="11"/>
      <c r="N7860" s="11">
        <v>7859</v>
      </c>
      <c r="O7860" s="12">
        <f t="shared" ca="1" si="552"/>
        <v>1.1678792409941492</v>
      </c>
      <c r="P7860" s="12">
        <f t="shared" ca="1" si="553"/>
        <v>2.6896572552679054</v>
      </c>
      <c r="Q7860" s="11" t="str">
        <f t="shared" ca="1" si="541"/>
        <v>H</v>
      </c>
    </row>
    <row r="7861" spans="9:17" x14ac:dyDescent="0.25">
      <c r="I7861" s="11">
        <v>7860</v>
      </c>
      <c r="J7861" s="11">
        <f t="shared" ca="1" si="550"/>
        <v>2.5167905823050485</v>
      </c>
      <c r="K7861" s="11">
        <f t="shared" ca="1" si="551"/>
        <v>2.6555550451182235</v>
      </c>
      <c r="L7861" s="11" t="str">
        <f t="shared" ca="1" si="540"/>
        <v>H</v>
      </c>
      <c r="M7861" s="11"/>
      <c r="N7861" s="11">
        <v>7860</v>
      </c>
      <c r="O7861" s="12">
        <f t="shared" ca="1" si="552"/>
        <v>-0.42424000980499421</v>
      </c>
      <c r="P7861" s="12">
        <f t="shared" ca="1" si="553"/>
        <v>1.3330854429785475</v>
      </c>
      <c r="Q7861" s="11" t="str">
        <f t="shared" ca="1" si="541"/>
        <v>H</v>
      </c>
    </row>
    <row r="7862" spans="9:17" x14ac:dyDescent="0.25">
      <c r="I7862" s="11">
        <v>7861</v>
      </c>
      <c r="J7862" s="11">
        <f t="shared" ca="1" si="550"/>
        <v>2.0436495688099741</v>
      </c>
      <c r="K7862" s="11">
        <f t="shared" ca="1" si="551"/>
        <v>2.5523157115735331</v>
      </c>
      <c r="L7862" s="11" t="str">
        <f t="shared" ca="1" si="540"/>
        <v>H</v>
      </c>
      <c r="M7862" s="11"/>
      <c r="N7862" s="11">
        <v>7861</v>
      </c>
      <c r="O7862" s="12">
        <f t="shared" ca="1" si="552"/>
        <v>0.16170014939326838</v>
      </c>
      <c r="P7862" s="12">
        <f t="shared" ca="1" si="553"/>
        <v>3.2047197380971375</v>
      </c>
      <c r="Q7862" s="11" t="str">
        <f t="shared" ca="1" si="541"/>
        <v>H</v>
      </c>
    </row>
    <row r="7863" spans="9:17" x14ac:dyDescent="0.25">
      <c r="I7863" s="11">
        <v>7862</v>
      </c>
      <c r="J7863" s="11">
        <f t="shared" ca="1" si="550"/>
        <v>-0.98307922870866971</v>
      </c>
      <c r="K7863" s="11">
        <f t="shared" ca="1" si="551"/>
        <v>2.9158003643052326</v>
      </c>
      <c r="L7863" s="11" t="str">
        <f t="shared" ca="1" si="540"/>
        <v>H</v>
      </c>
      <c r="M7863" s="11"/>
      <c r="N7863" s="11">
        <v>7862</v>
      </c>
      <c r="O7863" s="12">
        <f t="shared" ca="1" si="552"/>
        <v>0.82374345696079698</v>
      </c>
      <c r="P7863" s="12">
        <f t="shared" ca="1" si="553"/>
        <v>4.1726118052312806</v>
      </c>
      <c r="Q7863" s="11" t="str">
        <f t="shared" ca="1" si="541"/>
        <v>H</v>
      </c>
    </row>
    <row r="7864" spans="9:17" x14ac:dyDescent="0.25">
      <c r="I7864" s="11">
        <v>7863</v>
      </c>
      <c r="J7864" s="11">
        <f t="shared" ca="1" si="550"/>
        <v>0.66348048915594726</v>
      </c>
      <c r="K7864" s="11">
        <f t="shared" ca="1" si="551"/>
        <v>1.7366876970467386</v>
      </c>
      <c r="L7864" s="11" t="str">
        <f t="shared" ca="1" si="540"/>
        <v>H</v>
      </c>
      <c r="M7864" s="11"/>
      <c r="N7864" s="11">
        <v>7863</v>
      </c>
      <c r="O7864" s="12">
        <f t="shared" ca="1" si="552"/>
        <v>-0.90739457644402877</v>
      </c>
      <c r="P7864" s="12">
        <f t="shared" ca="1" si="553"/>
        <v>2.8779774015629016</v>
      </c>
      <c r="Q7864" s="11" t="str">
        <f t="shared" ca="1" si="541"/>
        <v>H</v>
      </c>
    </row>
    <row r="7865" spans="9:17" x14ac:dyDescent="0.25">
      <c r="I7865" s="11">
        <v>7864</v>
      </c>
      <c r="J7865" s="11">
        <f t="shared" ca="1" si="550"/>
        <v>-0.75021823844977253</v>
      </c>
      <c r="K7865" s="11">
        <f t="shared" ca="1" si="551"/>
        <v>0.61650567807924439</v>
      </c>
      <c r="L7865" s="11" t="str">
        <f t="shared" ca="1" si="540"/>
        <v>H</v>
      </c>
      <c r="M7865" s="11"/>
      <c r="N7865" s="11">
        <v>7864</v>
      </c>
      <c r="O7865" s="12">
        <f t="shared" ca="1" si="552"/>
        <v>1.1901511043067687</v>
      </c>
      <c r="P7865" s="12">
        <f t="shared" ca="1" si="553"/>
        <v>-1.8181641155920301</v>
      </c>
      <c r="Q7865" s="11" t="str">
        <f t="shared" ca="1" si="541"/>
        <v>A</v>
      </c>
    </row>
    <row r="7866" spans="9:17" x14ac:dyDescent="0.25">
      <c r="I7866" s="11">
        <v>7865</v>
      </c>
      <c r="J7866" s="11">
        <f t="shared" ca="1" si="550"/>
        <v>0.53411130906448978</v>
      </c>
      <c r="K7866" s="11">
        <f t="shared" ca="1" si="551"/>
        <v>-0.95976898649100306</v>
      </c>
      <c r="L7866" s="11" t="str">
        <f t="shared" ca="1" si="540"/>
        <v>A</v>
      </c>
      <c r="M7866" s="11"/>
      <c r="N7866" s="11">
        <v>7865</v>
      </c>
      <c r="O7866" s="12">
        <f t="shared" ca="1" si="552"/>
        <v>1.8208404323693279</v>
      </c>
      <c r="P7866" s="12">
        <f t="shared" ca="1" si="553"/>
        <v>3.6620707259737575</v>
      </c>
      <c r="Q7866" s="11" t="str">
        <f t="shared" ca="1" si="541"/>
        <v>H</v>
      </c>
    </row>
    <row r="7867" spans="9:17" x14ac:dyDescent="0.25">
      <c r="I7867" s="11">
        <v>7866</v>
      </c>
      <c r="J7867" s="11">
        <f t="shared" ca="1" si="550"/>
        <v>0.95421400209534712</v>
      </c>
      <c r="K7867" s="11">
        <f t="shared" ca="1" si="551"/>
        <v>3.3196606904176331</v>
      </c>
      <c r="L7867" s="11" t="str">
        <f t="shared" ca="1" si="540"/>
        <v>H</v>
      </c>
      <c r="M7867" s="11"/>
      <c r="N7867" s="11">
        <v>7866</v>
      </c>
      <c r="O7867" s="12">
        <f t="shared" ca="1" si="552"/>
        <v>-1.0346881355601523</v>
      </c>
      <c r="P7867" s="12">
        <f t="shared" ca="1" si="553"/>
        <v>2.0125003167521056</v>
      </c>
      <c r="Q7867" s="11" t="str">
        <f t="shared" ca="1" si="541"/>
        <v>H</v>
      </c>
    </row>
    <row r="7868" spans="9:17" x14ac:dyDescent="0.25">
      <c r="I7868" s="11">
        <v>7867</v>
      </c>
      <c r="J7868" s="11">
        <f t="shared" ca="1" si="550"/>
        <v>1.5216986229534157E-2</v>
      </c>
      <c r="K7868" s="11">
        <f t="shared" ca="1" si="551"/>
        <v>3.8172205751198165</v>
      </c>
      <c r="L7868" s="11" t="str">
        <f t="shared" ca="1" si="540"/>
        <v>H</v>
      </c>
      <c r="M7868" s="11"/>
      <c r="N7868" s="11">
        <v>7867</v>
      </c>
      <c r="O7868" s="12">
        <f t="shared" ca="1" si="552"/>
        <v>1.3626909159947151</v>
      </c>
      <c r="P7868" s="12">
        <f t="shared" ca="1" si="553"/>
        <v>-1.8259736013880223</v>
      </c>
      <c r="Q7868" s="11" t="str">
        <f t="shared" ca="1" si="541"/>
        <v>A</v>
      </c>
    </row>
    <row r="7869" spans="9:17" x14ac:dyDescent="0.25">
      <c r="I7869" s="11">
        <v>7868</v>
      </c>
      <c r="J7869" s="11">
        <f t="shared" ca="1" si="550"/>
        <v>0.88486625521581019</v>
      </c>
      <c r="K7869" s="11">
        <f t="shared" ca="1" si="551"/>
        <v>1.7207640305867371</v>
      </c>
      <c r="L7869" s="11" t="str">
        <f t="shared" ca="1" si="540"/>
        <v>H</v>
      </c>
      <c r="M7869" s="11"/>
      <c r="N7869" s="11">
        <v>7868</v>
      </c>
      <c r="O7869" s="12">
        <f t="shared" ca="1" si="552"/>
        <v>3.0932975575993398</v>
      </c>
      <c r="P7869" s="12">
        <f t="shared" ca="1" si="553"/>
        <v>-0.15682739879477725</v>
      </c>
      <c r="Q7869" s="11" t="str">
        <f t="shared" ca="1" si="541"/>
        <v>A</v>
      </c>
    </row>
    <row r="7870" spans="9:17" x14ac:dyDescent="0.25">
      <c r="I7870" s="11">
        <v>7869</v>
      </c>
      <c r="J7870" s="11">
        <f t="shared" ca="1" si="550"/>
        <v>2.2728410739602185</v>
      </c>
      <c r="K7870" s="11">
        <f t="shared" ca="1" si="551"/>
        <v>5.3732752692059842</v>
      </c>
      <c r="L7870" s="11" t="str">
        <f t="shared" ca="1" si="540"/>
        <v>H</v>
      </c>
      <c r="M7870" s="11"/>
      <c r="N7870" s="11">
        <v>7869</v>
      </c>
      <c r="O7870" s="12">
        <f t="shared" ca="1" si="552"/>
        <v>0.47749150137653162</v>
      </c>
      <c r="P7870" s="12">
        <f t="shared" ca="1" si="553"/>
        <v>1.3133662002456541</v>
      </c>
      <c r="Q7870" s="11" t="str">
        <f t="shared" ca="1" si="541"/>
        <v>H</v>
      </c>
    </row>
    <row r="7871" spans="9:17" x14ac:dyDescent="0.25">
      <c r="I7871" s="11">
        <v>7870</v>
      </c>
      <c r="J7871" s="11">
        <f t="shared" ca="1" si="550"/>
        <v>-0.567823659022895</v>
      </c>
      <c r="K7871" s="11">
        <f t="shared" ca="1" si="551"/>
        <v>3.6025574723970282</v>
      </c>
      <c r="L7871" s="11" t="str">
        <f t="shared" ca="1" si="540"/>
        <v>H</v>
      </c>
      <c r="M7871" s="11"/>
      <c r="N7871" s="11">
        <v>7870</v>
      </c>
      <c r="O7871" s="12">
        <f t="shared" ca="1" si="552"/>
        <v>0.62995409854591178</v>
      </c>
      <c r="P7871" s="12">
        <f t="shared" ca="1" si="553"/>
        <v>0.20108612972036188</v>
      </c>
      <c r="Q7871" s="11" t="str">
        <f t="shared" ca="1" si="541"/>
        <v>A</v>
      </c>
    </row>
    <row r="7872" spans="9:17" x14ac:dyDescent="0.25">
      <c r="I7872" s="11">
        <v>7871</v>
      </c>
      <c r="J7872" s="11">
        <f t="shared" ca="1" si="550"/>
        <v>1.3952684932083139</v>
      </c>
      <c r="K7872" s="11">
        <f t="shared" ca="1" si="551"/>
        <v>2.1909014011220194</v>
      </c>
      <c r="L7872" s="11" t="str">
        <f t="shared" ca="1" si="540"/>
        <v>H</v>
      </c>
      <c r="M7872" s="11"/>
      <c r="N7872" s="11">
        <v>7871</v>
      </c>
      <c r="O7872" s="12">
        <f t="shared" ca="1" si="552"/>
        <v>0.28157381040189122</v>
      </c>
      <c r="P7872" s="12">
        <f t="shared" ca="1" si="553"/>
        <v>0.80273751274570837</v>
      </c>
      <c r="Q7872" s="11" t="str">
        <f t="shared" ca="1" si="541"/>
        <v>H</v>
      </c>
    </row>
    <row r="7873" spans="9:17" x14ac:dyDescent="0.25">
      <c r="I7873" s="11">
        <v>7872</v>
      </c>
      <c r="J7873" s="11">
        <f t="shared" ca="1" si="550"/>
        <v>0.11490722828028499</v>
      </c>
      <c r="K7873" s="11">
        <f t="shared" ca="1" si="551"/>
        <v>1.3255828389686395</v>
      </c>
      <c r="L7873" s="11" t="str">
        <f t="shared" ca="1" si="540"/>
        <v>H</v>
      </c>
      <c r="M7873" s="11"/>
      <c r="N7873" s="11">
        <v>7872</v>
      </c>
      <c r="O7873" s="12">
        <f t="shared" ca="1" si="552"/>
        <v>-0.24095771588050097</v>
      </c>
      <c r="P7873" s="12">
        <f t="shared" ca="1" si="553"/>
        <v>0.35404384527009825</v>
      </c>
      <c r="Q7873" s="11" t="str">
        <f t="shared" ca="1" si="541"/>
        <v>H</v>
      </c>
    </row>
    <row r="7874" spans="9:17" x14ac:dyDescent="0.25">
      <c r="I7874" s="11">
        <v>7873</v>
      </c>
      <c r="J7874" s="11">
        <f t="shared" ca="1" si="550"/>
        <v>0.34628364134256207</v>
      </c>
      <c r="K7874" s="11">
        <f t="shared" ca="1" si="551"/>
        <v>2.2774335342407035</v>
      </c>
      <c r="L7874" s="11" t="str">
        <f t="shared" ca="1" si="540"/>
        <v>H</v>
      </c>
      <c r="M7874" s="11"/>
      <c r="N7874" s="11">
        <v>7873</v>
      </c>
      <c r="O7874" s="12">
        <f t="shared" ca="1" si="552"/>
        <v>-0.14452261911852227</v>
      </c>
      <c r="P7874" s="12">
        <f t="shared" ca="1" si="553"/>
        <v>-0.46859741349789918</v>
      </c>
      <c r="Q7874" s="11" t="str">
        <f t="shared" ca="1" si="541"/>
        <v>A</v>
      </c>
    </row>
    <row r="7875" spans="9:17" x14ac:dyDescent="0.25">
      <c r="I7875" s="11">
        <v>7874</v>
      </c>
      <c r="J7875" s="11">
        <f t="shared" ref="J7875:J7938" ca="1" si="554">NORMINV(RAND(), $D$3,$F$3)</f>
        <v>-0.41880053168766251</v>
      </c>
      <c r="K7875" s="11">
        <f t="shared" ref="K7875:K7938" ca="1" si="555">NORMINV(RAND(), $D$2,$F$2)</f>
        <v>3.8747035741149367</v>
      </c>
      <c r="L7875" s="11" t="str">
        <f t="shared" ca="1" si="540"/>
        <v>H</v>
      </c>
      <c r="M7875" s="11"/>
      <c r="N7875" s="11">
        <v>7874</v>
      </c>
      <c r="O7875" s="12">
        <f t="shared" ref="O7875:O7938" ca="1" si="556">NORMINV(RAND(), $D$11,$F$11)</f>
        <v>1.6857598827933367</v>
      </c>
      <c r="P7875" s="12">
        <f t="shared" ref="P7875:P7938" ca="1" si="557">NORMINV(RAND(), $D$10,$F$10)</f>
        <v>0.40201553800503298</v>
      </c>
      <c r="Q7875" s="11" t="str">
        <f t="shared" ca="1" si="541"/>
        <v>A</v>
      </c>
    </row>
    <row r="7876" spans="9:17" x14ac:dyDescent="0.25">
      <c r="I7876" s="11">
        <v>7875</v>
      </c>
      <c r="J7876" s="11">
        <f t="shared" ca="1" si="554"/>
        <v>1.3291850522538777</v>
      </c>
      <c r="K7876" s="11">
        <f t="shared" ca="1" si="555"/>
        <v>2.0994727104310416</v>
      </c>
      <c r="L7876" s="11" t="str">
        <f t="shared" ca="1" si="540"/>
        <v>H</v>
      </c>
      <c r="M7876" s="11"/>
      <c r="N7876" s="11">
        <v>7875</v>
      </c>
      <c r="O7876" s="12">
        <f t="shared" ca="1" si="556"/>
        <v>-1.1406943966262042</v>
      </c>
      <c r="P7876" s="12">
        <f t="shared" ca="1" si="557"/>
        <v>2.0755933794961878E-2</v>
      </c>
      <c r="Q7876" s="11" t="str">
        <f t="shared" ca="1" si="541"/>
        <v>H</v>
      </c>
    </row>
    <row r="7877" spans="9:17" x14ac:dyDescent="0.25">
      <c r="I7877" s="11">
        <v>7876</v>
      </c>
      <c r="J7877" s="11">
        <f t="shared" ca="1" si="554"/>
        <v>1.3235859774582739</v>
      </c>
      <c r="K7877" s="11">
        <f t="shared" ca="1" si="555"/>
        <v>1.0082636881798328</v>
      </c>
      <c r="L7877" s="11" t="str">
        <f t="shared" ca="1" si="540"/>
        <v>A</v>
      </c>
      <c r="M7877" s="11"/>
      <c r="N7877" s="11">
        <v>7876</v>
      </c>
      <c r="O7877" s="12">
        <f t="shared" ca="1" si="556"/>
        <v>0.92681329463448781</v>
      </c>
      <c r="P7877" s="12">
        <f t="shared" ca="1" si="557"/>
        <v>-1.0845263137463079</v>
      </c>
      <c r="Q7877" s="11" t="str">
        <f t="shared" ca="1" si="541"/>
        <v>A</v>
      </c>
    </row>
    <row r="7878" spans="9:17" x14ac:dyDescent="0.25">
      <c r="I7878" s="11">
        <v>7877</v>
      </c>
      <c r="J7878" s="11">
        <f t="shared" ca="1" si="554"/>
        <v>-0.13438369129989847</v>
      </c>
      <c r="K7878" s="11">
        <f t="shared" ca="1" si="555"/>
        <v>1.7248923738414308</v>
      </c>
      <c r="L7878" s="11" t="str">
        <f t="shared" ca="1" si="540"/>
        <v>H</v>
      </c>
      <c r="M7878" s="11"/>
      <c r="N7878" s="11">
        <v>7877</v>
      </c>
      <c r="O7878" s="12">
        <f t="shared" ca="1" si="556"/>
        <v>1.0164469003305725</v>
      </c>
      <c r="P7878" s="12">
        <f t="shared" ca="1" si="557"/>
        <v>2.7411320832893433</v>
      </c>
      <c r="Q7878" s="11" t="str">
        <f t="shared" ca="1" si="541"/>
        <v>H</v>
      </c>
    </row>
    <row r="7879" spans="9:17" x14ac:dyDescent="0.25">
      <c r="I7879" s="11">
        <v>7878</v>
      </c>
      <c r="J7879" s="11">
        <f t="shared" ca="1" si="554"/>
        <v>1.1157245712966366</v>
      </c>
      <c r="K7879" s="11">
        <f t="shared" ca="1" si="555"/>
        <v>4.1975840760295977</v>
      </c>
      <c r="L7879" s="11" t="str">
        <f t="shared" ca="1" si="540"/>
        <v>H</v>
      </c>
      <c r="M7879" s="11"/>
      <c r="N7879" s="11">
        <v>7878</v>
      </c>
      <c r="O7879" s="12">
        <f t="shared" ca="1" si="556"/>
        <v>0.39390578027202239</v>
      </c>
      <c r="P7879" s="12">
        <f t="shared" ca="1" si="557"/>
        <v>0.66602166609184854</v>
      </c>
      <c r="Q7879" s="11" t="str">
        <f t="shared" ca="1" si="541"/>
        <v>H</v>
      </c>
    </row>
    <row r="7880" spans="9:17" x14ac:dyDescent="0.25">
      <c r="I7880" s="11">
        <v>7879</v>
      </c>
      <c r="J7880" s="11">
        <f t="shared" ca="1" si="554"/>
        <v>-0.290065542216705</v>
      </c>
      <c r="K7880" s="11">
        <f t="shared" ca="1" si="555"/>
        <v>-0.87616812260113042</v>
      </c>
      <c r="L7880" s="11" t="str">
        <f t="shared" ca="1" si="540"/>
        <v>A</v>
      </c>
      <c r="M7880" s="11"/>
      <c r="N7880" s="11">
        <v>7879</v>
      </c>
      <c r="O7880" s="12">
        <f t="shared" ca="1" si="556"/>
        <v>-0.60458842867102747</v>
      </c>
      <c r="P7880" s="12">
        <f t="shared" ca="1" si="557"/>
        <v>2.5799888869763707</v>
      </c>
      <c r="Q7880" s="11" t="str">
        <f t="shared" ca="1" si="541"/>
        <v>H</v>
      </c>
    </row>
    <row r="7881" spans="9:17" x14ac:dyDescent="0.25">
      <c r="I7881" s="11">
        <v>7880</v>
      </c>
      <c r="J7881" s="11">
        <f t="shared" ca="1" si="554"/>
        <v>0.31240570843532256</v>
      </c>
      <c r="K7881" s="11">
        <f t="shared" ca="1" si="555"/>
        <v>1.3129172583515825</v>
      </c>
      <c r="L7881" s="11" t="str">
        <f t="shared" ca="1" si="540"/>
        <v>H</v>
      </c>
      <c r="M7881" s="11"/>
      <c r="N7881" s="11">
        <v>7880</v>
      </c>
      <c r="O7881" s="12">
        <f t="shared" ca="1" si="556"/>
        <v>0.4479170359518706</v>
      </c>
      <c r="P7881" s="12">
        <f t="shared" ca="1" si="557"/>
        <v>-1.1543208013267772</v>
      </c>
      <c r="Q7881" s="11" t="str">
        <f t="shared" ca="1" si="541"/>
        <v>A</v>
      </c>
    </row>
    <row r="7882" spans="9:17" x14ac:dyDescent="0.25">
      <c r="I7882" s="11">
        <v>7881</v>
      </c>
      <c r="J7882" s="11">
        <f t="shared" ca="1" si="554"/>
        <v>1.0691578008543656</v>
      </c>
      <c r="K7882" s="11">
        <f t="shared" ca="1" si="555"/>
        <v>1.869177454970997</v>
      </c>
      <c r="L7882" s="11" t="str">
        <f t="shared" ca="1" si="540"/>
        <v>H</v>
      </c>
      <c r="M7882" s="11"/>
      <c r="N7882" s="11">
        <v>7881</v>
      </c>
      <c r="O7882" s="12">
        <f t="shared" ca="1" si="556"/>
        <v>-0.26726315521857136</v>
      </c>
      <c r="P7882" s="12">
        <f t="shared" ca="1" si="557"/>
        <v>3.0133966791296762E-2</v>
      </c>
      <c r="Q7882" s="11" t="str">
        <f t="shared" ca="1" si="541"/>
        <v>H</v>
      </c>
    </row>
    <row r="7883" spans="9:17" x14ac:dyDescent="0.25">
      <c r="I7883" s="11">
        <v>7882</v>
      </c>
      <c r="J7883" s="11">
        <f t="shared" ca="1" si="554"/>
        <v>1.213307634946982</v>
      </c>
      <c r="K7883" s="11">
        <f t="shared" ca="1" si="555"/>
        <v>1.9475573622540976</v>
      </c>
      <c r="L7883" s="11" t="str">
        <f t="shared" ca="1" si="540"/>
        <v>H</v>
      </c>
      <c r="M7883" s="11"/>
      <c r="N7883" s="11">
        <v>7882</v>
      </c>
      <c r="O7883" s="12">
        <f t="shared" ca="1" si="556"/>
        <v>-1.2141217009827325</v>
      </c>
      <c r="P7883" s="12">
        <f t="shared" ca="1" si="557"/>
        <v>4.6476086456234391</v>
      </c>
      <c r="Q7883" s="11" t="str">
        <f t="shared" ca="1" si="541"/>
        <v>H</v>
      </c>
    </row>
    <row r="7884" spans="9:17" x14ac:dyDescent="0.25">
      <c r="I7884" s="11">
        <v>7883</v>
      </c>
      <c r="J7884" s="11">
        <f t="shared" ca="1" si="554"/>
        <v>-0.43105852083802987</v>
      </c>
      <c r="K7884" s="11">
        <f t="shared" ca="1" si="555"/>
        <v>1.9410462064512266</v>
      </c>
      <c r="L7884" s="11" t="str">
        <f t="shared" ca="1" si="540"/>
        <v>H</v>
      </c>
      <c r="M7884" s="11"/>
      <c r="N7884" s="11">
        <v>7883</v>
      </c>
      <c r="O7884" s="12">
        <f t="shared" ca="1" si="556"/>
        <v>-5.4994945711414389E-2</v>
      </c>
      <c r="P7884" s="12">
        <f t="shared" ca="1" si="557"/>
        <v>3.9527607775830398</v>
      </c>
      <c r="Q7884" s="11" t="str">
        <f t="shared" ca="1" si="541"/>
        <v>H</v>
      </c>
    </row>
    <row r="7885" spans="9:17" x14ac:dyDescent="0.25">
      <c r="I7885" s="11">
        <v>7884</v>
      </c>
      <c r="J7885" s="11">
        <f t="shared" ca="1" si="554"/>
        <v>1.7243655580591759</v>
      </c>
      <c r="K7885" s="11">
        <f t="shared" ca="1" si="555"/>
        <v>1.1334723998042782</v>
      </c>
      <c r="L7885" s="11" t="str">
        <f t="shared" ca="1" si="540"/>
        <v>A</v>
      </c>
      <c r="M7885" s="11"/>
      <c r="N7885" s="11">
        <v>7884</v>
      </c>
      <c r="O7885" s="12">
        <f t="shared" ca="1" si="556"/>
        <v>2.3523835571968581</v>
      </c>
      <c r="P7885" s="12">
        <f t="shared" ca="1" si="557"/>
        <v>2.6381323392908391</v>
      </c>
      <c r="Q7885" s="11" t="str">
        <f t="shared" ca="1" si="541"/>
        <v>H</v>
      </c>
    </row>
    <row r="7886" spans="9:17" x14ac:dyDescent="0.25">
      <c r="I7886" s="11">
        <v>7885</v>
      </c>
      <c r="J7886" s="11">
        <f t="shared" ca="1" si="554"/>
        <v>0.19669720837157711</v>
      </c>
      <c r="K7886" s="11">
        <f t="shared" ca="1" si="555"/>
        <v>2.0341826993709935</v>
      </c>
      <c r="L7886" s="11" t="str">
        <f t="shared" ca="1" si="540"/>
        <v>H</v>
      </c>
      <c r="M7886" s="11"/>
      <c r="N7886" s="11">
        <v>7885</v>
      </c>
      <c r="O7886" s="12">
        <f t="shared" ca="1" si="556"/>
        <v>1.2307573327166992</v>
      </c>
      <c r="P7886" s="12">
        <f t="shared" ca="1" si="557"/>
        <v>-0.82142216627205378</v>
      </c>
      <c r="Q7886" s="11" t="str">
        <f t="shared" ca="1" si="541"/>
        <v>A</v>
      </c>
    </row>
    <row r="7887" spans="9:17" x14ac:dyDescent="0.25">
      <c r="I7887" s="11">
        <v>7886</v>
      </c>
      <c r="J7887" s="11">
        <f t="shared" ca="1" si="554"/>
        <v>-8.2892838915174738E-2</v>
      </c>
      <c r="K7887" s="11">
        <f t="shared" ca="1" si="555"/>
        <v>1.5380373185784435</v>
      </c>
      <c r="L7887" s="11" t="str">
        <f t="shared" ca="1" si="540"/>
        <v>H</v>
      </c>
      <c r="M7887" s="11"/>
      <c r="N7887" s="11">
        <v>7886</v>
      </c>
      <c r="O7887" s="12">
        <f t="shared" ca="1" si="556"/>
        <v>0.17733205427318421</v>
      </c>
      <c r="P7887" s="12">
        <f t="shared" ca="1" si="557"/>
        <v>-1.2258831516673432</v>
      </c>
      <c r="Q7887" s="11" t="str">
        <f t="shared" ca="1" si="541"/>
        <v>A</v>
      </c>
    </row>
    <row r="7888" spans="9:17" x14ac:dyDescent="0.25">
      <c r="I7888" s="11">
        <v>7887</v>
      </c>
      <c r="J7888" s="11">
        <f t="shared" ca="1" si="554"/>
        <v>-0.57784346285568466</v>
      </c>
      <c r="K7888" s="11">
        <f t="shared" ca="1" si="555"/>
        <v>1.4507364357014547</v>
      </c>
      <c r="L7888" s="11" t="str">
        <f t="shared" ca="1" si="540"/>
        <v>H</v>
      </c>
      <c r="M7888" s="11"/>
      <c r="N7888" s="11">
        <v>7887</v>
      </c>
      <c r="O7888" s="12">
        <f t="shared" ca="1" si="556"/>
        <v>-0.42454938312063251</v>
      </c>
      <c r="P7888" s="12">
        <f t="shared" ca="1" si="557"/>
        <v>2.9839709741070752</v>
      </c>
      <c r="Q7888" s="11" t="str">
        <f t="shared" ca="1" si="541"/>
        <v>H</v>
      </c>
    </row>
    <row r="7889" spans="9:17" x14ac:dyDescent="0.25">
      <c r="I7889" s="11">
        <v>7888</v>
      </c>
      <c r="J7889" s="11">
        <f t="shared" ca="1" si="554"/>
        <v>2.7146546897999677</v>
      </c>
      <c r="K7889" s="11">
        <f t="shared" ca="1" si="555"/>
        <v>0.28195506959681005</v>
      </c>
      <c r="L7889" s="11" t="str">
        <f t="shared" ca="1" si="540"/>
        <v>A</v>
      </c>
      <c r="M7889" s="11"/>
      <c r="N7889" s="11">
        <v>7888</v>
      </c>
      <c r="O7889" s="12">
        <f t="shared" ca="1" si="556"/>
        <v>-0.59915840614485538</v>
      </c>
      <c r="P7889" s="12">
        <f t="shared" ca="1" si="557"/>
        <v>2.7598895060186166</v>
      </c>
      <c r="Q7889" s="11" t="str">
        <f t="shared" ca="1" si="541"/>
        <v>H</v>
      </c>
    </row>
    <row r="7890" spans="9:17" x14ac:dyDescent="0.25">
      <c r="I7890" s="11">
        <v>7889</v>
      </c>
      <c r="J7890" s="11">
        <f t="shared" ca="1" si="554"/>
        <v>0.65002946942476458</v>
      </c>
      <c r="K7890" s="11">
        <f t="shared" ca="1" si="555"/>
        <v>-0.78152020899236874</v>
      </c>
      <c r="L7890" s="11" t="str">
        <f t="shared" ca="1" si="540"/>
        <v>A</v>
      </c>
      <c r="M7890" s="11"/>
      <c r="N7890" s="11">
        <v>7889</v>
      </c>
      <c r="O7890" s="12">
        <f t="shared" ca="1" si="556"/>
        <v>1.2381063298439738</v>
      </c>
      <c r="P7890" s="12">
        <f t="shared" ca="1" si="557"/>
        <v>3.275605009339642</v>
      </c>
      <c r="Q7890" s="11" t="str">
        <f t="shared" ca="1" si="541"/>
        <v>H</v>
      </c>
    </row>
    <row r="7891" spans="9:17" x14ac:dyDescent="0.25">
      <c r="I7891" s="11">
        <v>7890</v>
      </c>
      <c r="J7891" s="11">
        <f t="shared" ca="1" si="554"/>
        <v>2.3391464592144926</v>
      </c>
      <c r="K7891" s="11">
        <f t="shared" ca="1" si="555"/>
        <v>7.9858462165293131E-2</v>
      </c>
      <c r="L7891" s="11" t="str">
        <f t="shared" ca="1" si="540"/>
        <v>A</v>
      </c>
      <c r="M7891" s="11"/>
      <c r="N7891" s="11">
        <v>7890</v>
      </c>
      <c r="O7891" s="12">
        <f t="shared" ca="1" si="556"/>
        <v>0.4940593629598391</v>
      </c>
      <c r="P7891" s="12">
        <f t="shared" ca="1" si="557"/>
        <v>0.82131759176345875</v>
      </c>
      <c r="Q7891" s="11" t="str">
        <f t="shared" ca="1" si="541"/>
        <v>H</v>
      </c>
    </row>
    <row r="7892" spans="9:17" x14ac:dyDescent="0.25">
      <c r="I7892" s="11">
        <v>7891</v>
      </c>
      <c r="J7892" s="11">
        <f t="shared" ca="1" si="554"/>
        <v>1.5484744895178948</v>
      </c>
      <c r="K7892" s="11">
        <f t="shared" ca="1" si="555"/>
        <v>-0.66658043319166715</v>
      </c>
      <c r="L7892" s="11" t="str">
        <f t="shared" ca="1" si="540"/>
        <v>A</v>
      </c>
      <c r="M7892" s="11"/>
      <c r="N7892" s="11">
        <v>7891</v>
      </c>
      <c r="O7892" s="12">
        <f t="shared" ca="1" si="556"/>
        <v>1.9154748539455106</v>
      </c>
      <c r="P7892" s="12">
        <f t="shared" ca="1" si="557"/>
        <v>-1.1192845165003704</v>
      </c>
      <c r="Q7892" s="11" t="str">
        <f t="shared" ca="1" si="541"/>
        <v>A</v>
      </c>
    </row>
    <row r="7893" spans="9:17" x14ac:dyDescent="0.25">
      <c r="I7893" s="11">
        <v>7892</v>
      </c>
      <c r="J7893" s="11">
        <f t="shared" ca="1" si="554"/>
        <v>1.6323309799187848</v>
      </c>
      <c r="K7893" s="11">
        <f t="shared" ca="1" si="555"/>
        <v>-1.7783596832243731E-3</v>
      </c>
      <c r="L7893" s="11" t="str">
        <f t="shared" ca="1" si="540"/>
        <v>A</v>
      </c>
      <c r="M7893" s="11"/>
      <c r="N7893" s="11">
        <v>7892</v>
      </c>
      <c r="O7893" s="12">
        <f t="shared" ca="1" si="556"/>
        <v>1.1113153887043183</v>
      </c>
      <c r="P7893" s="12">
        <f t="shared" ca="1" si="557"/>
        <v>-0.38109988572509979</v>
      </c>
      <c r="Q7893" s="11" t="str">
        <f t="shared" ca="1" si="541"/>
        <v>A</v>
      </c>
    </row>
    <row r="7894" spans="9:17" x14ac:dyDescent="0.25">
      <c r="I7894" s="11">
        <v>7893</v>
      </c>
      <c r="J7894" s="11">
        <f t="shared" ca="1" si="554"/>
        <v>0.29880699357903873</v>
      </c>
      <c r="K7894" s="11">
        <f t="shared" ca="1" si="555"/>
        <v>1.8474121274149802</v>
      </c>
      <c r="L7894" s="11" t="str">
        <f t="shared" ca="1" si="540"/>
        <v>H</v>
      </c>
      <c r="M7894" s="11"/>
      <c r="N7894" s="11">
        <v>7893</v>
      </c>
      <c r="O7894" s="12">
        <f t="shared" ca="1" si="556"/>
        <v>0.79190822554939366</v>
      </c>
      <c r="P7894" s="12">
        <f t="shared" ca="1" si="557"/>
        <v>0.68919306146130332</v>
      </c>
      <c r="Q7894" s="11" t="str">
        <f t="shared" ca="1" si="541"/>
        <v>A</v>
      </c>
    </row>
    <row r="7895" spans="9:17" x14ac:dyDescent="0.25">
      <c r="I7895" s="11">
        <v>7894</v>
      </c>
      <c r="J7895" s="11">
        <f t="shared" ca="1" si="554"/>
        <v>0.99134154027044885</v>
      </c>
      <c r="K7895" s="11">
        <f t="shared" ca="1" si="555"/>
        <v>6.5552269639850227</v>
      </c>
      <c r="L7895" s="11" t="str">
        <f t="shared" ca="1" si="540"/>
        <v>H</v>
      </c>
      <c r="M7895" s="11"/>
      <c r="N7895" s="11">
        <v>7894</v>
      </c>
      <c r="O7895" s="12">
        <f t="shared" ca="1" si="556"/>
        <v>0.61798796368433651</v>
      </c>
      <c r="P7895" s="12">
        <f t="shared" ca="1" si="557"/>
        <v>2.2096376635169825</v>
      </c>
      <c r="Q7895" s="11" t="str">
        <f t="shared" ca="1" si="541"/>
        <v>H</v>
      </c>
    </row>
    <row r="7896" spans="9:17" x14ac:dyDescent="0.25">
      <c r="I7896" s="11">
        <v>7895</v>
      </c>
      <c r="J7896" s="11">
        <f t="shared" ca="1" si="554"/>
        <v>1.8372250125847245</v>
      </c>
      <c r="K7896" s="11">
        <f t="shared" ca="1" si="555"/>
        <v>4.6857838556362914</v>
      </c>
      <c r="L7896" s="11" t="str">
        <f t="shared" ca="1" si="540"/>
        <v>H</v>
      </c>
      <c r="M7896" s="11"/>
      <c r="N7896" s="11">
        <v>7895</v>
      </c>
      <c r="O7896" s="12">
        <f t="shared" ca="1" si="556"/>
        <v>0.20460808095319982</v>
      </c>
      <c r="P7896" s="12">
        <f t="shared" ca="1" si="557"/>
        <v>-1.4640428301996771</v>
      </c>
      <c r="Q7896" s="11" t="str">
        <f t="shared" ca="1" si="541"/>
        <v>A</v>
      </c>
    </row>
    <row r="7897" spans="9:17" x14ac:dyDescent="0.25">
      <c r="I7897" s="11">
        <v>7896</v>
      </c>
      <c r="J7897" s="11">
        <f t="shared" ca="1" si="554"/>
        <v>-8.2853598130391615E-2</v>
      </c>
      <c r="K7897" s="11">
        <f t="shared" ca="1" si="555"/>
        <v>0.72213336330309952</v>
      </c>
      <c r="L7897" s="11" t="str">
        <f t="shared" ca="1" si="540"/>
        <v>H</v>
      </c>
      <c r="M7897" s="11"/>
      <c r="N7897" s="11">
        <v>7896</v>
      </c>
      <c r="O7897" s="12">
        <f t="shared" ca="1" si="556"/>
        <v>-0.75690679315713583</v>
      </c>
      <c r="P7897" s="12">
        <f t="shared" ca="1" si="557"/>
        <v>-1.1819234039913566</v>
      </c>
      <c r="Q7897" s="11" t="str">
        <f t="shared" ca="1" si="541"/>
        <v>A</v>
      </c>
    </row>
    <row r="7898" spans="9:17" x14ac:dyDescent="0.25">
      <c r="I7898" s="11">
        <v>7897</v>
      </c>
      <c r="J7898" s="11">
        <f t="shared" ca="1" si="554"/>
        <v>1.0865789248325712</v>
      </c>
      <c r="K7898" s="11">
        <f t="shared" ca="1" si="555"/>
        <v>4.010000788163806</v>
      </c>
      <c r="L7898" s="11" t="str">
        <f t="shared" ca="1" si="540"/>
        <v>H</v>
      </c>
      <c r="M7898" s="11"/>
      <c r="N7898" s="11">
        <v>7897</v>
      </c>
      <c r="O7898" s="12">
        <f t="shared" ca="1" si="556"/>
        <v>-0.88883518415076823</v>
      </c>
      <c r="P7898" s="12">
        <f t="shared" ca="1" si="557"/>
        <v>2.4023430689853731</v>
      </c>
      <c r="Q7898" s="11" t="str">
        <f t="shared" ca="1" si="541"/>
        <v>H</v>
      </c>
    </row>
    <row r="7899" spans="9:17" x14ac:dyDescent="0.25">
      <c r="I7899" s="11">
        <v>7898</v>
      </c>
      <c r="J7899" s="11">
        <f t="shared" ca="1" si="554"/>
        <v>0.92988975446103317</v>
      </c>
      <c r="K7899" s="11">
        <f t="shared" ca="1" si="555"/>
        <v>-1.4080613409063889</v>
      </c>
      <c r="L7899" s="11" t="str">
        <f t="shared" ca="1" si="540"/>
        <v>A</v>
      </c>
      <c r="M7899" s="11"/>
      <c r="N7899" s="11">
        <v>7898</v>
      </c>
      <c r="O7899" s="12">
        <f t="shared" ca="1" si="556"/>
        <v>1.802506588827355</v>
      </c>
      <c r="P7899" s="12">
        <f t="shared" ca="1" si="557"/>
        <v>-0.21923099270703106</v>
      </c>
      <c r="Q7899" s="11" t="str">
        <f t="shared" ca="1" si="541"/>
        <v>A</v>
      </c>
    </row>
    <row r="7900" spans="9:17" x14ac:dyDescent="0.25">
      <c r="I7900" s="11">
        <v>7899</v>
      </c>
      <c r="J7900" s="11">
        <f t="shared" ca="1" si="554"/>
        <v>-0.9013770305836647</v>
      </c>
      <c r="K7900" s="11">
        <f t="shared" ca="1" si="555"/>
        <v>0.82055111839577277</v>
      </c>
      <c r="L7900" s="11" t="str">
        <f t="shared" ca="1" si="540"/>
        <v>H</v>
      </c>
      <c r="M7900" s="11"/>
      <c r="N7900" s="11">
        <v>7899</v>
      </c>
      <c r="O7900" s="12">
        <f t="shared" ca="1" si="556"/>
        <v>0.54276805596152555</v>
      </c>
      <c r="P7900" s="12">
        <f t="shared" ca="1" si="557"/>
        <v>1.370240621317198</v>
      </c>
      <c r="Q7900" s="11" t="str">
        <f t="shared" ca="1" si="541"/>
        <v>H</v>
      </c>
    </row>
    <row r="7901" spans="9:17" x14ac:dyDescent="0.25">
      <c r="I7901" s="11">
        <v>7900</v>
      </c>
      <c r="J7901" s="11">
        <f t="shared" ca="1" si="554"/>
        <v>0.49798532898089598</v>
      </c>
      <c r="K7901" s="11">
        <f t="shared" ca="1" si="555"/>
        <v>1.6094206001955575</v>
      </c>
      <c r="L7901" s="11" t="str">
        <f t="shared" ca="1" si="540"/>
        <v>H</v>
      </c>
      <c r="M7901" s="11"/>
      <c r="N7901" s="11">
        <v>7900</v>
      </c>
      <c r="O7901" s="12">
        <f t="shared" ca="1" si="556"/>
        <v>0.42470209453034957</v>
      </c>
      <c r="P7901" s="12">
        <f t="shared" ca="1" si="557"/>
        <v>-1.8351618096411415</v>
      </c>
      <c r="Q7901" s="11" t="str">
        <f t="shared" ca="1" si="541"/>
        <v>A</v>
      </c>
    </row>
    <row r="7902" spans="9:17" x14ac:dyDescent="0.25">
      <c r="I7902" s="11">
        <v>7901</v>
      </c>
      <c r="J7902" s="11">
        <f t="shared" ca="1" si="554"/>
        <v>0.92527012537618558</v>
      </c>
      <c r="K7902" s="11">
        <f t="shared" ca="1" si="555"/>
        <v>2.6705625195782878</v>
      </c>
      <c r="L7902" s="11" t="str">
        <f t="shared" ca="1" si="540"/>
        <v>H</v>
      </c>
      <c r="M7902" s="11"/>
      <c r="N7902" s="11">
        <v>7901</v>
      </c>
      <c r="O7902" s="12">
        <f t="shared" ca="1" si="556"/>
        <v>1.6607191153588461</v>
      </c>
      <c r="P7902" s="12">
        <f t="shared" ca="1" si="557"/>
        <v>1.8312135675346943</v>
      </c>
      <c r="Q7902" s="11" t="str">
        <f t="shared" ca="1" si="541"/>
        <v>H</v>
      </c>
    </row>
    <row r="7903" spans="9:17" x14ac:dyDescent="0.25">
      <c r="I7903" s="11">
        <v>7902</v>
      </c>
      <c r="J7903" s="11">
        <f t="shared" ca="1" si="554"/>
        <v>0.22226539033748749</v>
      </c>
      <c r="K7903" s="11">
        <f t="shared" ca="1" si="555"/>
        <v>2.0479166008030525</v>
      </c>
      <c r="L7903" s="11" t="str">
        <f t="shared" ca="1" si="540"/>
        <v>H</v>
      </c>
      <c r="M7903" s="11"/>
      <c r="N7903" s="11">
        <v>7902</v>
      </c>
      <c r="O7903" s="12">
        <f t="shared" ca="1" si="556"/>
        <v>0.24292788286506067</v>
      </c>
      <c r="P7903" s="12">
        <f t="shared" ca="1" si="557"/>
        <v>-0.38212693649036611</v>
      </c>
      <c r="Q7903" s="11" t="str">
        <f t="shared" ca="1" si="541"/>
        <v>A</v>
      </c>
    </row>
    <row r="7904" spans="9:17" x14ac:dyDescent="0.25">
      <c r="I7904" s="11">
        <v>7903</v>
      </c>
      <c r="J7904" s="11">
        <f t="shared" ca="1" si="554"/>
        <v>-1.0340259058911334</v>
      </c>
      <c r="K7904" s="11">
        <f t="shared" ca="1" si="555"/>
        <v>4.177017292583777</v>
      </c>
      <c r="L7904" s="11" t="str">
        <f t="shared" ca="1" si="540"/>
        <v>H</v>
      </c>
      <c r="M7904" s="11"/>
      <c r="N7904" s="11">
        <v>7903</v>
      </c>
      <c r="O7904" s="12">
        <f t="shared" ca="1" si="556"/>
        <v>0.62904122640477311</v>
      </c>
      <c r="P7904" s="12">
        <f t="shared" ca="1" si="557"/>
        <v>0.68497492664638171</v>
      </c>
      <c r="Q7904" s="11" t="str">
        <f t="shared" ca="1" si="541"/>
        <v>H</v>
      </c>
    </row>
    <row r="7905" spans="9:17" x14ac:dyDescent="0.25">
      <c r="I7905" s="11">
        <v>7904</v>
      </c>
      <c r="J7905" s="11">
        <f t="shared" ca="1" si="554"/>
        <v>0.83489449519054071</v>
      </c>
      <c r="K7905" s="11">
        <f t="shared" ca="1" si="555"/>
        <v>2.2293770778434085</v>
      </c>
      <c r="L7905" s="11" t="str">
        <f t="shared" ca="1" si="540"/>
        <v>H</v>
      </c>
      <c r="M7905" s="11"/>
      <c r="N7905" s="11">
        <v>7904</v>
      </c>
      <c r="O7905" s="12">
        <f t="shared" ca="1" si="556"/>
        <v>0.355474964330242</v>
      </c>
      <c r="P7905" s="12">
        <f t="shared" ca="1" si="557"/>
        <v>-0.18357241544925063</v>
      </c>
      <c r="Q7905" s="11" t="str">
        <f t="shared" ca="1" si="541"/>
        <v>A</v>
      </c>
    </row>
    <row r="7906" spans="9:17" x14ac:dyDescent="0.25">
      <c r="I7906" s="11">
        <v>7905</v>
      </c>
      <c r="J7906" s="11">
        <f t="shared" ca="1" si="554"/>
        <v>2.925604267550221</v>
      </c>
      <c r="K7906" s="11">
        <f t="shared" ca="1" si="555"/>
        <v>2.4882410471221252</v>
      </c>
      <c r="L7906" s="11" t="str">
        <f t="shared" ca="1" si="540"/>
        <v>A</v>
      </c>
      <c r="M7906" s="11"/>
      <c r="N7906" s="11">
        <v>7905</v>
      </c>
      <c r="O7906" s="12">
        <f t="shared" ca="1" si="556"/>
        <v>-0.34361042423776378</v>
      </c>
      <c r="P7906" s="12">
        <f t="shared" ca="1" si="557"/>
        <v>3.6256503008410181</v>
      </c>
      <c r="Q7906" s="11" t="str">
        <f t="shared" ca="1" si="541"/>
        <v>H</v>
      </c>
    </row>
    <row r="7907" spans="9:17" x14ac:dyDescent="0.25">
      <c r="I7907" s="11">
        <v>7906</v>
      </c>
      <c r="J7907" s="11">
        <f t="shared" ca="1" si="554"/>
        <v>0.99323357294077175</v>
      </c>
      <c r="K7907" s="11">
        <f t="shared" ca="1" si="555"/>
        <v>1.9947697376431845</v>
      </c>
      <c r="L7907" s="11" t="str">
        <f t="shared" ref="L7907:L8161" ca="1" si="558">IF(J7907&gt;K7907, "A", IF(J7907=K7907, "T", "H"))</f>
        <v>H</v>
      </c>
      <c r="M7907" s="11"/>
      <c r="N7907" s="11">
        <v>7906</v>
      </c>
      <c r="O7907" s="12">
        <f t="shared" ca="1" si="556"/>
        <v>0.33037584398922171</v>
      </c>
      <c r="P7907" s="12">
        <f t="shared" ca="1" si="557"/>
        <v>1.458986233712102</v>
      </c>
      <c r="Q7907" s="11" t="str">
        <f t="shared" ref="Q7907:Q8161" ca="1" si="559">IF(O7907&gt;P7907, "A", IF(O7907=P7907, "T", "H"))</f>
        <v>H</v>
      </c>
    </row>
    <row r="7908" spans="9:17" x14ac:dyDescent="0.25">
      <c r="I7908" s="11">
        <v>7907</v>
      </c>
      <c r="J7908" s="11">
        <f t="shared" ca="1" si="554"/>
        <v>-0.82639846762925495</v>
      </c>
      <c r="K7908" s="11">
        <f t="shared" ca="1" si="555"/>
        <v>5.4284542848680637</v>
      </c>
      <c r="L7908" s="11" t="str">
        <f t="shared" ca="1" si="558"/>
        <v>H</v>
      </c>
      <c r="M7908" s="11"/>
      <c r="N7908" s="11">
        <v>7907</v>
      </c>
      <c r="O7908" s="12">
        <f t="shared" ca="1" si="556"/>
        <v>-0.30767452267312256</v>
      </c>
      <c r="P7908" s="12">
        <f t="shared" ca="1" si="557"/>
        <v>0.71796673951388412</v>
      </c>
      <c r="Q7908" s="11" t="str">
        <f t="shared" ca="1" si="559"/>
        <v>H</v>
      </c>
    </row>
    <row r="7909" spans="9:17" x14ac:dyDescent="0.25">
      <c r="I7909" s="11">
        <v>7908</v>
      </c>
      <c r="J7909" s="11">
        <f t="shared" ca="1" si="554"/>
        <v>-6.8457191765164405E-3</v>
      </c>
      <c r="K7909" s="11">
        <f t="shared" ca="1" si="555"/>
        <v>2.0472549797419326</v>
      </c>
      <c r="L7909" s="11" t="str">
        <f t="shared" ca="1" si="558"/>
        <v>H</v>
      </c>
      <c r="M7909" s="11"/>
      <c r="N7909" s="11">
        <v>7908</v>
      </c>
      <c r="O7909" s="12">
        <f t="shared" ca="1" si="556"/>
        <v>1.1325748528628243</v>
      </c>
      <c r="P7909" s="12">
        <f t="shared" ca="1" si="557"/>
        <v>2.5369558372767003</v>
      </c>
      <c r="Q7909" s="11" t="str">
        <f t="shared" ca="1" si="559"/>
        <v>H</v>
      </c>
    </row>
    <row r="7910" spans="9:17" x14ac:dyDescent="0.25">
      <c r="I7910" s="11">
        <v>7909</v>
      </c>
      <c r="J7910" s="11">
        <f t="shared" ca="1" si="554"/>
        <v>1.6307913420704994</v>
      </c>
      <c r="K7910" s="11">
        <f t="shared" ca="1" si="555"/>
        <v>5.2638639313394417</v>
      </c>
      <c r="L7910" s="11" t="str">
        <f t="shared" ca="1" si="558"/>
        <v>H</v>
      </c>
      <c r="M7910" s="11"/>
      <c r="N7910" s="11">
        <v>7909</v>
      </c>
      <c r="O7910" s="12">
        <f t="shared" ca="1" si="556"/>
        <v>-0.58140010471298575</v>
      </c>
      <c r="P7910" s="12">
        <f t="shared" ca="1" si="557"/>
        <v>3.8769895449536418</v>
      </c>
      <c r="Q7910" s="11" t="str">
        <f t="shared" ca="1" si="559"/>
        <v>H</v>
      </c>
    </row>
    <row r="7911" spans="9:17" x14ac:dyDescent="0.25">
      <c r="I7911" s="11">
        <v>7910</v>
      </c>
      <c r="J7911" s="11">
        <f t="shared" ca="1" si="554"/>
        <v>0.10442054730871442</v>
      </c>
      <c r="K7911" s="11">
        <f t="shared" ca="1" si="555"/>
        <v>1.465180659057272</v>
      </c>
      <c r="L7911" s="11" t="str">
        <f t="shared" ca="1" si="558"/>
        <v>H</v>
      </c>
      <c r="M7911" s="11"/>
      <c r="N7911" s="11">
        <v>7910</v>
      </c>
      <c r="O7911" s="12">
        <f t="shared" ca="1" si="556"/>
        <v>0.58224357808723637</v>
      </c>
      <c r="P7911" s="12">
        <f t="shared" ca="1" si="557"/>
        <v>2.0720325240368798</v>
      </c>
      <c r="Q7911" s="11" t="str">
        <f t="shared" ca="1" si="559"/>
        <v>H</v>
      </c>
    </row>
    <row r="7912" spans="9:17" x14ac:dyDescent="0.25">
      <c r="I7912" s="11">
        <v>7911</v>
      </c>
      <c r="J7912" s="11">
        <f t="shared" ca="1" si="554"/>
        <v>3.7319073430312439</v>
      </c>
      <c r="K7912" s="11">
        <f t="shared" ca="1" si="555"/>
        <v>1.8858916664474432</v>
      </c>
      <c r="L7912" s="11" t="str">
        <f t="shared" ca="1" si="558"/>
        <v>A</v>
      </c>
      <c r="M7912" s="11"/>
      <c r="N7912" s="11">
        <v>7911</v>
      </c>
      <c r="O7912" s="12">
        <f t="shared" ca="1" si="556"/>
        <v>0.42285686560148361</v>
      </c>
      <c r="P7912" s="12">
        <f t="shared" ca="1" si="557"/>
        <v>1.5936838168715428</v>
      </c>
      <c r="Q7912" s="11" t="str">
        <f t="shared" ca="1" si="559"/>
        <v>H</v>
      </c>
    </row>
    <row r="7913" spans="9:17" x14ac:dyDescent="0.25">
      <c r="I7913" s="11">
        <v>7912</v>
      </c>
      <c r="J7913" s="11">
        <f t="shared" ca="1" si="554"/>
        <v>-0.25350706401621659</v>
      </c>
      <c r="K7913" s="11">
        <f t="shared" ca="1" si="555"/>
        <v>5.5465812202659244</v>
      </c>
      <c r="L7913" s="11" t="str">
        <f t="shared" ca="1" si="558"/>
        <v>H</v>
      </c>
      <c r="M7913" s="11"/>
      <c r="N7913" s="11">
        <v>7912</v>
      </c>
      <c r="O7913" s="12">
        <f t="shared" ca="1" si="556"/>
        <v>2.2444962151073444E-2</v>
      </c>
      <c r="P7913" s="12">
        <f t="shared" ca="1" si="557"/>
        <v>0.93304919787202367</v>
      </c>
      <c r="Q7913" s="11" t="str">
        <f t="shared" ca="1" si="559"/>
        <v>H</v>
      </c>
    </row>
    <row r="7914" spans="9:17" x14ac:dyDescent="0.25">
      <c r="I7914" s="11">
        <v>7913</v>
      </c>
      <c r="J7914" s="11">
        <f t="shared" ca="1" si="554"/>
        <v>2.1578939132514159</v>
      </c>
      <c r="K7914" s="11">
        <f t="shared" ca="1" si="555"/>
        <v>-0.22765324865530046</v>
      </c>
      <c r="L7914" s="11" t="str">
        <f t="shared" ca="1" si="558"/>
        <v>A</v>
      </c>
      <c r="M7914" s="11"/>
      <c r="N7914" s="11">
        <v>7913</v>
      </c>
      <c r="O7914" s="12">
        <f t="shared" ca="1" si="556"/>
        <v>0.66910128257729951</v>
      </c>
      <c r="P7914" s="12">
        <f t="shared" ca="1" si="557"/>
        <v>-1.3857647269083344</v>
      </c>
      <c r="Q7914" s="11" t="str">
        <f t="shared" ca="1" si="559"/>
        <v>A</v>
      </c>
    </row>
    <row r="7915" spans="9:17" x14ac:dyDescent="0.25">
      <c r="I7915" s="11">
        <v>7914</v>
      </c>
      <c r="J7915" s="11">
        <f t="shared" ca="1" si="554"/>
        <v>3.479909247322182</v>
      </c>
      <c r="K7915" s="11">
        <f t="shared" ca="1" si="555"/>
        <v>-7.2503597925322794E-2</v>
      </c>
      <c r="L7915" s="11" t="str">
        <f t="shared" ca="1" si="558"/>
        <v>A</v>
      </c>
      <c r="M7915" s="11"/>
      <c r="N7915" s="11">
        <v>7914</v>
      </c>
      <c r="O7915" s="12">
        <f t="shared" ca="1" si="556"/>
        <v>-8.1687224418702797E-2</v>
      </c>
      <c r="P7915" s="12">
        <f t="shared" ca="1" si="557"/>
        <v>4.4321278484975011</v>
      </c>
      <c r="Q7915" s="11" t="str">
        <f t="shared" ca="1" si="559"/>
        <v>H</v>
      </c>
    </row>
    <row r="7916" spans="9:17" x14ac:dyDescent="0.25">
      <c r="I7916" s="11">
        <v>7915</v>
      </c>
      <c r="J7916" s="11">
        <f t="shared" ca="1" si="554"/>
        <v>0.62977842549170826</v>
      </c>
      <c r="K7916" s="11">
        <f t="shared" ca="1" si="555"/>
        <v>-0.61676637649442601</v>
      </c>
      <c r="L7916" s="11" t="str">
        <f t="shared" ca="1" si="558"/>
        <v>A</v>
      </c>
      <c r="M7916" s="11"/>
      <c r="N7916" s="11">
        <v>7915</v>
      </c>
      <c r="O7916" s="12">
        <f t="shared" ca="1" si="556"/>
        <v>-1.0318033234956705</v>
      </c>
      <c r="P7916" s="12">
        <f t="shared" ca="1" si="557"/>
        <v>-0.26843036471247417</v>
      </c>
      <c r="Q7916" s="11" t="str">
        <f t="shared" ca="1" si="559"/>
        <v>H</v>
      </c>
    </row>
    <row r="7917" spans="9:17" x14ac:dyDescent="0.25">
      <c r="I7917" s="11">
        <v>7916</v>
      </c>
      <c r="J7917" s="11">
        <f t="shared" ca="1" si="554"/>
        <v>-1.2401341720596162</v>
      </c>
      <c r="K7917" s="11">
        <f t="shared" ca="1" si="555"/>
        <v>2.74361728654263</v>
      </c>
      <c r="L7917" s="11" t="str">
        <f t="shared" ca="1" si="558"/>
        <v>H</v>
      </c>
      <c r="M7917" s="11"/>
      <c r="N7917" s="11">
        <v>7916</v>
      </c>
      <c r="O7917" s="12">
        <f t="shared" ca="1" si="556"/>
        <v>3.2922434316056348E-2</v>
      </c>
      <c r="P7917" s="12">
        <f t="shared" ca="1" si="557"/>
        <v>0.3077188493736992</v>
      </c>
      <c r="Q7917" s="11" t="str">
        <f t="shared" ca="1" si="559"/>
        <v>H</v>
      </c>
    </row>
    <row r="7918" spans="9:17" x14ac:dyDescent="0.25">
      <c r="I7918" s="11">
        <v>7917</v>
      </c>
      <c r="J7918" s="11">
        <f t="shared" ca="1" si="554"/>
        <v>0.31502632023280563</v>
      </c>
      <c r="K7918" s="11">
        <f t="shared" ca="1" si="555"/>
        <v>2.4860569658483445</v>
      </c>
      <c r="L7918" s="11" t="str">
        <f t="shared" ca="1" si="558"/>
        <v>H</v>
      </c>
      <c r="M7918" s="11"/>
      <c r="N7918" s="11">
        <v>7917</v>
      </c>
      <c r="O7918" s="12">
        <f t="shared" ca="1" si="556"/>
        <v>1.2267735581080812</v>
      </c>
      <c r="P7918" s="12">
        <f t="shared" ca="1" si="557"/>
        <v>1.5833106218112882</v>
      </c>
      <c r="Q7918" s="11" t="str">
        <f t="shared" ca="1" si="559"/>
        <v>H</v>
      </c>
    </row>
    <row r="7919" spans="9:17" x14ac:dyDescent="0.25">
      <c r="I7919" s="11">
        <v>7918</v>
      </c>
      <c r="J7919" s="11">
        <f t="shared" ca="1" si="554"/>
        <v>1.4429043782646249</v>
      </c>
      <c r="K7919" s="11">
        <f t="shared" ca="1" si="555"/>
        <v>1.7914030278742659</v>
      </c>
      <c r="L7919" s="11" t="str">
        <f t="shared" ca="1" si="558"/>
        <v>H</v>
      </c>
      <c r="M7919" s="11"/>
      <c r="N7919" s="11">
        <v>7918</v>
      </c>
      <c r="O7919" s="12">
        <f t="shared" ca="1" si="556"/>
        <v>1.2426212493449771</v>
      </c>
      <c r="P7919" s="12">
        <f t="shared" ca="1" si="557"/>
        <v>1.1182009408639986</v>
      </c>
      <c r="Q7919" s="11" t="str">
        <f t="shared" ca="1" si="559"/>
        <v>A</v>
      </c>
    </row>
    <row r="7920" spans="9:17" x14ac:dyDescent="0.25">
      <c r="I7920" s="11">
        <v>7919</v>
      </c>
      <c r="J7920" s="11">
        <f t="shared" ca="1" si="554"/>
        <v>0.50269106302127864</v>
      </c>
      <c r="K7920" s="11">
        <f t="shared" ca="1" si="555"/>
        <v>1.7617097607830372</v>
      </c>
      <c r="L7920" s="11" t="str">
        <f t="shared" ca="1" si="558"/>
        <v>H</v>
      </c>
      <c r="M7920" s="11"/>
      <c r="N7920" s="11">
        <v>7919</v>
      </c>
      <c r="O7920" s="12">
        <f t="shared" ca="1" si="556"/>
        <v>0.93010085488687366</v>
      </c>
      <c r="P7920" s="12">
        <f t="shared" ca="1" si="557"/>
        <v>-1.6006909957622288</v>
      </c>
      <c r="Q7920" s="11" t="str">
        <f t="shared" ca="1" si="559"/>
        <v>A</v>
      </c>
    </row>
    <row r="7921" spans="9:17" x14ac:dyDescent="0.25">
      <c r="I7921" s="11">
        <v>7920</v>
      </c>
      <c r="J7921" s="11">
        <f t="shared" ca="1" si="554"/>
        <v>-1.0392575165890943</v>
      </c>
      <c r="K7921" s="11">
        <f t="shared" ca="1" si="555"/>
        <v>1.1843134220314515</v>
      </c>
      <c r="L7921" s="11" t="str">
        <f t="shared" ca="1" si="558"/>
        <v>H</v>
      </c>
      <c r="M7921" s="11"/>
      <c r="N7921" s="11">
        <v>7920</v>
      </c>
      <c r="O7921" s="12">
        <f t="shared" ca="1" si="556"/>
        <v>0.25891846792426609</v>
      </c>
      <c r="P7921" s="12">
        <f t="shared" ca="1" si="557"/>
        <v>-0.70616379831025533</v>
      </c>
      <c r="Q7921" s="11" t="str">
        <f t="shared" ca="1" si="559"/>
        <v>A</v>
      </c>
    </row>
    <row r="7922" spans="9:17" x14ac:dyDescent="0.25">
      <c r="I7922" s="11">
        <v>7921</v>
      </c>
      <c r="J7922" s="11">
        <f t="shared" ca="1" si="554"/>
        <v>2.3472605780163698</v>
      </c>
      <c r="K7922" s="11">
        <f t="shared" ca="1" si="555"/>
        <v>4.4829473611545954</v>
      </c>
      <c r="L7922" s="11" t="str">
        <f t="shared" ca="1" si="558"/>
        <v>H</v>
      </c>
      <c r="M7922" s="11"/>
      <c r="N7922" s="11">
        <v>7921</v>
      </c>
      <c r="O7922" s="12">
        <f t="shared" ca="1" si="556"/>
        <v>0.55837546330040022</v>
      </c>
      <c r="P7922" s="12">
        <f t="shared" ca="1" si="557"/>
        <v>3.0728644103011287</v>
      </c>
      <c r="Q7922" s="11" t="str">
        <f t="shared" ca="1" si="559"/>
        <v>H</v>
      </c>
    </row>
    <row r="7923" spans="9:17" x14ac:dyDescent="0.25">
      <c r="I7923" s="11">
        <v>7922</v>
      </c>
      <c r="J7923" s="11">
        <f t="shared" ca="1" si="554"/>
        <v>2.7816963140324233</v>
      </c>
      <c r="K7923" s="11">
        <f t="shared" ca="1" si="555"/>
        <v>0.63003014709589</v>
      </c>
      <c r="L7923" s="11" t="str">
        <f t="shared" ca="1" si="558"/>
        <v>A</v>
      </c>
      <c r="M7923" s="11"/>
      <c r="N7923" s="11">
        <v>7922</v>
      </c>
      <c r="O7923" s="12">
        <f t="shared" ca="1" si="556"/>
        <v>1.6482632903598338</v>
      </c>
      <c r="P7923" s="12">
        <f t="shared" ca="1" si="557"/>
        <v>2.1360788978795844</v>
      </c>
      <c r="Q7923" s="11" t="str">
        <f t="shared" ca="1" si="559"/>
        <v>H</v>
      </c>
    </row>
    <row r="7924" spans="9:17" x14ac:dyDescent="0.25">
      <c r="I7924" s="11">
        <v>7923</v>
      </c>
      <c r="J7924" s="11">
        <f t="shared" ca="1" si="554"/>
        <v>1.9287779179109039</v>
      </c>
      <c r="K7924" s="11">
        <f t="shared" ca="1" si="555"/>
        <v>-0.1684625575193377</v>
      </c>
      <c r="L7924" s="11" t="str">
        <f t="shared" ca="1" si="558"/>
        <v>A</v>
      </c>
      <c r="M7924" s="11"/>
      <c r="N7924" s="11">
        <v>7923</v>
      </c>
      <c r="O7924" s="12">
        <f t="shared" ca="1" si="556"/>
        <v>1.2805686358908779</v>
      </c>
      <c r="P7924" s="12">
        <f t="shared" ca="1" si="557"/>
        <v>-0.69271219773292292</v>
      </c>
      <c r="Q7924" s="11" t="str">
        <f t="shared" ca="1" si="559"/>
        <v>A</v>
      </c>
    </row>
    <row r="7925" spans="9:17" x14ac:dyDescent="0.25">
      <c r="I7925" s="11">
        <v>7924</v>
      </c>
      <c r="J7925" s="11">
        <f t="shared" ca="1" si="554"/>
        <v>0.24624153995479459</v>
      </c>
      <c r="K7925" s="11">
        <f t="shared" ca="1" si="555"/>
        <v>1.540047567581682</v>
      </c>
      <c r="L7925" s="11" t="str">
        <f t="shared" ca="1" si="558"/>
        <v>H</v>
      </c>
      <c r="M7925" s="11"/>
      <c r="N7925" s="11">
        <v>7924</v>
      </c>
      <c r="O7925" s="12">
        <f t="shared" ca="1" si="556"/>
        <v>1.7931044348991165</v>
      </c>
      <c r="P7925" s="12">
        <f t="shared" ca="1" si="557"/>
        <v>4.5081455334268794</v>
      </c>
      <c r="Q7925" s="11" t="str">
        <f t="shared" ca="1" si="559"/>
        <v>H</v>
      </c>
    </row>
    <row r="7926" spans="9:17" x14ac:dyDescent="0.25">
      <c r="I7926" s="11">
        <v>7925</v>
      </c>
      <c r="J7926" s="11">
        <f t="shared" ca="1" si="554"/>
        <v>0.97203578483527997</v>
      </c>
      <c r="K7926" s="11">
        <f t="shared" ca="1" si="555"/>
        <v>0.60308653640731591</v>
      </c>
      <c r="L7926" s="11" t="str">
        <f t="shared" ca="1" si="558"/>
        <v>A</v>
      </c>
      <c r="M7926" s="11"/>
      <c r="N7926" s="11">
        <v>7925</v>
      </c>
      <c r="O7926" s="12">
        <f t="shared" ca="1" si="556"/>
        <v>3.1973244413336221</v>
      </c>
      <c r="P7926" s="12">
        <f t="shared" ca="1" si="557"/>
        <v>0.7159413482418191</v>
      </c>
      <c r="Q7926" s="11" t="str">
        <f t="shared" ca="1" si="559"/>
        <v>A</v>
      </c>
    </row>
    <row r="7927" spans="9:17" x14ac:dyDescent="0.25">
      <c r="I7927" s="11">
        <v>7926</v>
      </c>
      <c r="J7927" s="11">
        <f t="shared" ca="1" si="554"/>
        <v>0.30730926244158108</v>
      </c>
      <c r="K7927" s="11">
        <f t="shared" ca="1" si="555"/>
        <v>1.2004452250651343</v>
      </c>
      <c r="L7927" s="11" t="str">
        <f t="shared" ca="1" si="558"/>
        <v>H</v>
      </c>
      <c r="M7927" s="11"/>
      <c r="N7927" s="11">
        <v>7926</v>
      </c>
      <c r="O7927" s="12">
        <f t="shared" ca="1" si="556"/>
        <v>-0.96258264146122063</v>
      </c>
      <c r="P7927" s="12">
        <f t="shared" ca="1" si="557"/>
        <v>2.4492338060572183</v>
      </c>
      <c r="Q7927" s="11" t="str">
        <f t="shared" ca="1" si="559"/>
        <v>H</v>
      </c>
    </row>
    <row r="7928" spans="9:17" x14ac:dyDescent="0.25">
      <c r="I7928" s="11">
        <v>7927</v>
      </c>
      <c r="J7928" s="11">
        <f t="shared" ca="1" si="554"/>
        <v>1.3318147036511705</v>
      </c>
      <c r="K7928" s="11">
        <f t="shared" ca="1" si="555"/>
        <v>1.5976408736013117</v>
      </c>
      <c r="L7928" s="11" t="str">
        <f t="shared" ca="1" si="558"/>
        <v>H</v>
      </c>
      <c r="M7928" s="11"/>
      <c r="N7928" s="11">
        <v>7927</v>
      </c>
      <c r="O7928" s="12">
        <f t="shared" ca="1" si="556"/>
        <v>0.59387898566015807</v>
      </c>
      <c r="P7928" s="12">
        <f t="shared" ca="1" si="557"/>
        <v>1.5951482338778538</v>
      </c>
      <c r="Q7928" s="11" t="str">
        <f t="shared" ca="1" si="559"/>
        <v>H</v>
      </c>
    </row>
    <row r="7929" spans="9:17" x14ac:dyDescent="0.25">
      <c r="I7929" s="11">
        <v>7928</v>
      </c>
      <c r="J7929" s="11">
        <f t="shared" ca="1" si="554"/>
        <v>2.1546038561274656</v>
      </c>
      <c r="K7929" s="11">
        <f t="shared" ca="1" si="555"/>
        <v>3.1523996413889082</v>
      </c>
      <c r="L7929" s="11" t="str">
        <f t="shared" ca="1" si="558"/>
        <v>H</v>
      </c>
      <c r="M7929" s="11"/>
      <c r="N7929" s="11">
        <v>7928</v>
      </c>
      <c r="O7929" s="12">
        <f t="shared" ca="1" si="556"/>
        <v>-0.99084093792386962</v>
      </c>
      <c r="P7929" s="12">
        <f t="shared" ca="1" si="557"/>
        <v>3.0032331758993207</v>
      </c>
      <c r="Q7929" s="11" t="str">
        <f t="shared" ca="1" si="559"/>
        <v>H</v>
      </c>
    </row>
    <row r="7930" spans="9:17" x14ac:dyDescent="0.25">
      <c r="I7930" s="11">
        <v>7929</v>
      </c>
      <c r="J7930" s="11">
        <f t="shared" ca="1" si="554"/>
        <v>0.38142127381075375</v>
      </c>
      <c r="K7930" s="11">
        <f t="shared" ca="1" si="555"/>
        <v>0.5586866449401986</v>
      </c>
      <c r="L7930" s="11" t="str">
        <f t="shared" ca="1" si="558"/>
        <v>H</v>
      </c>
      <c r="M7930" s="11"/>
      <c r="N7930" s="11">
        <v>7929</v>
      </c>
      <c r="O7930" s="12">
        <f t="shared" ca="1" si="556"/>
        <v>-0.76722601436230797</v>
      </c>
      <c r="P7930" s="12">
        <f t="shared" ca="1" si="557"/>
        <v>4.2495321508382773</v>
      </c>
      <c r="Q7930" s="11" t="str">
        <f t="shared" ca="1" si="559"/>
        <v>H</v>
      </c>
    </row>
    <row r="7931" spans="9:17" x14ac:dyDescent="0.25">
      <c r="I7931" s="11">
        <v>7930</v>
      </c>
      <c r="J7931" s="11">
        <f t="shared" ca="1" si="554"/>
        <v>1.4115290887952241</v>
      </c>
      <c r="K7931" s="11">
        <f t="shared" ca="1" si="555"/>
        <v>1.8515140460681259</v>
      </c>
      <c r="L7931" s="11" t="str">
        <f t="shared" ca="1" si="558"/>
        <v>H</v>
      </c>
      <c r="M7931" s="11"/>
      <c r="N7931" s="11">
        <v>7930</v>
      </c>
      <c r="O7931" s="12">
        <f t="shared" ca="1" si="556"/>
        <v>2.4136347195218777</v>
      </c>
      <c r="P7931" s="12">
        <f t="shared" ca="1" si="557"/>
        <v>1.9290624605308164</v>
      </c>
      <c r="Q7931" s="11" t="str">
        <f t="shared" ca="1" si="559"/>
        <v>A</v>
      </c>
    </row>
    <row r="7932" spans="9:17" x14ac:dyDescent="0.25">
      <c r="I7932" s="11">
        <v>7931</v>
      </c>
      <c r="J7932" s="11">
        <f t="shared" ca="1" si="554"/>
        <v>2.0221183591670338</v>
      </c>
      <c r="K7932" s="11">
        <f t="shared" ca="1" si="555"/>
        <v>1.1771951266000162</v>
      </c>
      <c r="L7932" s="11" t="str">
        <f t="shared" ca="1" si="558"/>
        <v>A</v>
      </c>
      <c r="M7932" s="11"/>
      <c r="N7932" s="11">
        <v>7931</v>
      </c>
      <c r="O7932" s="12">
        <f t="shared" ca="1" si="556"/>
        <v>2.1136239322308974</v>
      </c>
      <c r="P7932" s="12">
        <f t="shared" ca="1" si="557"/>
        <v>1.2549934959891651</v>
      </c>
      <c r="Q7932" s="11" t="str">
        <f t="shared" ca="1" si="559"/>
        <v>A</v>
      </c>
    </row>
    <row r="7933" spans="9:17" x14ac:dyDescent="0.25">
      <c r="I7933" s="11">
        <v>7932</v>
      </c>
      <c r="J7933" s="11">
        <f t="shared" ca="1" si="554"/>
        <v>0.5402431028824366</v>
      </c>
      <c r="K7933" s="11">
        <f t="shared" ca="1" si="555"/>
        <v>0.28305251892192307</v>
      </c>
      <c r="L7933" s="11" t="str">
        <f t="shared" ca="1" si="558"/>
        <v>A</v>
      </c>
      <c r="M7933" s="11"/>
      <c r="N7933" s="11">
        <v>7932</v>
      </c>
      <c r="O7933" s="12">
        <f t="shared" ca="1" si="556"/>
        <v>0.87379379036939486</v>
      </c>
      <c r="P7933" s="12">
        <f t="shared" ca="1" si="557"/>
        <v>1.4736592612420372</v>
      </c>
      <c r="Q7933" s="11" t="str">
        <f t="shared" ca="1" si="559"/>
        <v>H</v>
      </c>
    </row>
    <row r="7934" spans="9:17" x14ac:dyDescent="0.25">
      <c r="I7934" s="11">
        <v>7933</v>
      </c>
      <c r="J7934" s="11">
        <f t="shared" ca="1" si="554"/>
        <v>2.5128604030613659</v>
      </c>
      <c r="K7934" s="11">
        <f t="shared" ca="1" si="555"/>
        <v>2.2026462011642041</v>
      </c>
      <c r="L7934" s="11" t="str">
        <f t="shared" ca="1" si="558"/>
        <v>A</v>
      </c>
      <c r="M7934" s="11"/>
      <c r="N7934" s="11">
        <v>7933</v>
      </c>
      <c r="O7934" s="12">
        <f t="shared" ca="1" si="556"/>
        <v>7.3720390088179599E-2</v>
      </c>
      <c r="P7934" s="12">
        <f t="shared" ca="1" si="557"/>
        <v>-0.65333202826355286</v>
      </c>
      <c r="Q7934" s="11" t="str">
        <f t="shared" ca="1" si="559"/>
        <v>A</v>
      </c>
    </row>
    <row r="7935" spans="9:17" x14ac:dyDescent="0.25">
      <c r="I7935" s="11">
        <v>7934</v>
      </c>
      <c r="J7935" s="11">
        <f t="shared" ca="1" si="554"/>
        <v>-3.6700457587912405E-2</v>
      </c>
      <c r="K7935" s="11">
        <f t="shared" ca="1" si="555"/>
        <v>1.3271895154183713</v>
      </c>
      <c r="L7935" s="11" t="str">
        <f t="shared" ca="1" si="558"/>
        <v>H</v>
      </c>
      <c r="M7935" s="11"/>
      <c r="N7935" s="11">
        <v>7934</v>
      </c>
      <c r="O7935" s="12">
        <f t="shared" ca="1" si="556"/>
        <v>0.22152835772475965</v>
      </c>
      <c r="P7935" s="12">
        <f t="shared" ca="1" si="557"/>
        <v>2.3926977876640803</v>
      </c>
      <c r="Q7935" s="11" t="str">
        <f t="shared" ca="1" si="559"/>
        <v>H</v>
      </c>
    </row>
    <row r="7936" spans="9:17" x14ac:dyDescent="0.25">
      <c r="I7936" s="11">
        <v>7935</v>
      </c>
      <c r="J7936" s="11">
        <f t="shared" ca="1" si="554"/>
        <v>-0.76860099792730507</v>
      </c>
      <c r="K7936" s="11">
        <f t="shared" ca="1" si="555"/>
        <v>0.13825543540754803</v>
      </c>
      <c r="L7936" s="11" t="str">
        <f t="shared" ca="1" si="558"/>
        <v>H</v>
      </c>
      <c r="M7936" s="11"/>
      <c r="N7936" s="11">
        <v>7935</v>
      </c>
      <c r="O7936" s="12">
        <f t="shared" ca="1" si="556"/>
        <v>1.4673446793623579</v>
      </c>
      <c r="P7936" s="12">
        <f t="shared" ca="1" si="557"/>
        <v>1.3754591657141109</v>
      </c>
      <c r="Q7936" s="11" t="str">
        <f t="shared" ca="1" si="559"/>
        <v>A</v>
      </c>
    </row>
    <row r="7937" spans="9:17" x14ac:dyDescent="0.25">
      <c r="I7937" s="11">
        <v>7936</v>
      </c>
      <c r="J7937" s="11">
        <f t="shared" ca="1" si="554"/>
        <v>-0.49790766765096717</v>
      </c>
      <c r="K7937" s="11">
        <f t="shared" ca="1" si="555"/>
        <v>1.9236151351952142</v>
      </c>
      <c r="L7937" s="11" t="str">
        <f t="shared" ca="1" si="558"/>
        <v>H</v>
      </c>
      <c r="M7937" s="11"/>
      <c r="N7937" s="11">
        <v>7936</v>
      </c>
      <c r="O7937" s="12">
        <f t="shared" ca="1" si="556"/>
        <v>1.3293991236692901</v>
      </c>
      <c r="P7937" s="12">
        <f t="shared" ca="1" si="557"/>
        <v>0.96141896841033436</v>
      </c>
      <c r="Q7937" s="11" t="str">
        <f t="shared" ca="1" si="559"/>
        <v>A</v>
      </c>
    </row>
    <row r="7938" spans="9:17" x14ac:dyDescent="0.25">
      <c r="I7938" s="11">
        <v>7937</v>
      </c>
      <c r="J7938" s="11">
        <f t="shared" ca="1" si="554"/>
        <v>0.77284802785509243</v>
      </c>
      <c r="K7938" s="11">
        <f t="shared" ca="1" si="555"/>
        <v>3.7117612991329132</v>
      </c>
      <c r="L7938" s="11" t="str">
        <f t="shared" ca="1" si="558"/>
        <v>H</v>
      </c>
      <c r="M7938" s="11"/>
      <c r="N7938" s="11">
        <v>7937</v>
      </c>
      <c r="O7938" s="12">
        <f t="shared" ca="1" si="556"/>
        <v>1.1559912246505317</v>
      </c>
      <c r="P7938" s="12">
        <f t="shared" ca="1" si="557"/>
        <v>0.58686541955366101</v>
      </c>
      <c r="Q7938" s="11" t="str">
        <f t="shared" ca="1" si="559"/>
        <v>A</v>
      </c>
    </row>
    <row r="7939" spans="9:17" x14ac:dyDescent="0.25">
      <c r="I7939" s="11">
        <v>7938</v>
      </c>
      <c r="J7939" s="11">
        <f t="shared" ref="J7939:J8002" ca="1" si="560">NORMINV(RAND(), $D$3,$F$3)</f>
        <v>1.2548138407224652</v>
      </c>
      <c r="K7939" s="11">
        <f t="shared" ref="K7939:K8002" ca="1" si="561">NORMINV(RAND(), $D$2,$F$2)</f>
        <v>1.4898637550500646</v>
      </c>
      <c r="L7939" s="11" t="str">
        <f t="shared" ca="1" si="558"/>
        <v>H</v>
      </c>
      <c r="M7939" s="11"/>
      <c r="N7939" s="11">
        <v>7938</v>
      </c>
      <c r="O7939" s="12">
        <f t="shared" ref="O7939:O8002" ca="1" si="562">NORMINV(RAND(), $D$11,$F$11)</f>
        <v>1.2431276699253389</v>
      </c>
      <c r="P7939" s="12">
        <f t="shared" ref="P7939:P8002" ca="1" si="563">NORMINV(RAND(), $D$10,$F$10)</f>
        <v>-1.5674301555133479</v>
      </c>
      <c r="Q7939" s="11" t="str">
        <f t="shared" ca="1" si="559"/>
        <v>A</v>
      </c>
    </row>
    <row r="7940" spans="9:17" x14ac:dyDescent="0.25">
      <c r="I7940" s="11">
        <v>7939</v>
      </c>
      <c r="J7940" s="11">
        <f t="shared" ca="1" si="560"/>
        <v>1.1937167730595477</v>
      </c>
      <c r="K7940" s="11">
        <f t="shared" ca="1" si="561"/>
        <v>0.21131789095646236</v>
      </c>
      <c r="L7940" s="11" t="str">
        <f t="shared" ca="1" si="558"/>
        <v>A</v>
      </c>
      <c r="M7940" s="11"/>
      <c r="N7940" s="11">
        <v>7939</v>
      </c>
      <c r="O7940" s="12">
        <f t="shared" ca="1" si="562"/>
        <v>0.63307670182553744</v>
      </c>
      <c r="P7940" s="12">
        <f t="shared" ca="1" si="563"/>
        <v>9.8374522240417761E-2</v>
      </c>
      <c r="Q7940" s="11" t="str">
        <f t="shared" ca="1" si="559"/>
        <v>A</v>
      </c>
    </row>
    <row r="7941" spans="9:17" x14ac:dyDescent="0.25">
      <c r="I7941" s="11">
        <v>7940</v>
      </c>
      <c r="J7941" s="11">
        <f t="shared" ca="1" si="560"/>
        <v>0.88808638181464128</v>
      </c>
      <c r="K7941" s="11">
        <f t="shared" ca="1" si="561"/>
        <v>-0.61425882028521972</v>
      </c>
      <c r="L7941" s="11" t="str">
        <f t="shared" ca="1" si="558"/>
        <v>A</v>
      </c>
      <c r="M7941" s="11"/>
      <c r="N7941" s="11">
        <v>7940</v>
      </c>
      <c r="O7941" s="12">
        <f t="shared" ca="1" si="562"/>
        <v>1.8372933621608474</v>
      </c>
      <c r="P7941" s="12">
        <f t="shared" ca="1" si="563"/>
        <v>-1.9733935645506437</v>
      </c>
      <c r="Q7941" s="11" t="str">
        <f t="shared" ca="1" si="559"/>
        <v>A</v>
      </c>
    </row>
    <row r="7942" spans="9:17" x14ac:dyDescent="0.25">
      <c r="I7942" s="11">
        <v>7941</v>
      </c>
      <c r="J7942" s="11">
        <f t="shared" ca="1" si="560"/>
        <v>3.7523556780486551</v>
      </c>
      <c r="K7942" s="11">
        <f t="shared" ca="1" si="561"/>
        <v>2.8939513718976562</v>
      </c>
      <c r="L7942" s="11" t="str">
        <f t="shared" ca="1" si="558"/>
        <v>A</v>
      </c>
      <c r="M7942" s="11"/>
      <c r="N7942" s="11">
        <v>7941</v>
      </c>
      <c r="O7942" s="12">
        <f t="shared" ca="1" si="562"/>
        <v>-0.32902110147185815</v>
      </c>
      <c r="P7942" s="12">
        <f t="shared" ca="1" si="563"/>
        <v>2.6071645224874436</v>
      </c>
      <c r="Q7942" s="11" t="str">
        <f t="shared" ca="1" si="559"/>
        <v>H</v>
      </c>
    </row>
    <row r="7943" spans="9:17" x14ac:dyDescent="0.25">
      <c r="I7943" s="11">
        <v>7942</v>
      </c>
      <c r="J7943" s="11">
        <f t="shared" ca="1" si="560"/>
        <v>1.0228102008408384</v>
      </c>
      <c r="K7943" s="11">
        <f t="shared" ca="1" si="561"/>
        <v>1.3129225811160197</v>
      </c>
      <c r="L7943" s="11" t="str">
        <f t="shared" ca="1" si="558"/>
        <v>H</v>
      </c>
      <c r="M7943" s="11"/>
      <c r="N7943" s="11">
        <v>7942</v>
      </c>
      <c r="O7943" s="12">
        <f t="shared" ca="1" si="562"/>
        <v>0.85109858260421523</v>
      </c>
      <c r="P7943" s="12">
        <f t="shared" ca="1" si="563"/>
        <v>1.4536663105745253</v>
      </c>
      <c r="Q7943" s="11" t="str">
        <f t="shared" ca="1" si="559"/>
        <v>H</v>
      </c>
    </row>
    <row r="7944" spans="9:17" x14ac:dyDescent="0.25">
      <c r="I7944" s="11">
        <v>7943</v>
      </c>
      <c r="J7944" s="11">
        <f t="shared" ca="1" si="560"/>
        <v>1.1118396404927444</v>
      </c>
      <c r="K7944" s="11">
        <f t="shared" ca="1" si="561"/>
        <v>1.6421055068503723</v>
      </c>
      <c r="L7944" s="11" t="str">
        <f t="shared" ca="1" si="558"/>
        <v>H</v>
      </c>
      <c r="M7944" s="11"/>
      <c r="N7944" s="11">
        <v>7943</v>
      </c>
      <c r="O7944" s="12">
        <f t="shared" ca="1" si="562"/>
        <v>1.0767645090034046</v>
      </c>
      <c r="P7944" s="12">
        <f t="shared" ca="1" si="563"/>
        <v>3.7829662319768831</v>
      </c>
      <c r="Q7944" s="11" t="str">
        <f t="shared" ca="1" si="559"/>
        <v>H</v>
      </c>
    </row>
    <row r="7945" spans="9:17" x14ac:dyDescent="0.25">
      <c r="I7945" s="11">
        <v>7944</v>
      </c>
      <c r="J7945" s="11">
        <f t="shared" ca="1" si="560"/>
        <v>0.72463560785339398</v>
      </c>
      <c r="K7945" s="11">
        <f t="shared" ca="1" si="561"/>
        <v>-0.50757705370678918</v>
      </c>
      <c r="L7945" s="11" t="str">
        <f t="shared" ca="1" si="558"/>
        <v>A</v>
      </c>
      <c r="M7945" s="11"/>
      <c r="N7945" s="11">
        <v>7944</v>
      </c>
      <c r="O7945" s="12">
        <f t="shared" ca="1" si="562"/>
        <v>-0.50284492627148958</v>
      </c>
      <c r="P7945" s="12">
        <f t="shared" ca="1" si="563"/>
        <v>2.197529932506467</v>
      </c>
      <c r="Q7945" s="11" t="str">
        <f t="shared" ca="1" si="559"/>
        <v>H</v>
      </c>
    </row>
    <row r="7946" spans="9:17" x14ac:dyDescent="0.25">
      <c r="I7946" s="11">
        <v>7945</v>
      </c>
      <c r="J7946" s="11">
        <f t="shared" ca="1" si="560"/>
        <v>1.5118807713696636</v>
      </c>
      <c r="K7946" s="11">
        <f t="shared" ca="1" si="561"/>
        <v>1.8558668660956654</v>
      </c>
      <c r="L7946" s="11" t="str">
        <f t="shared" ca="1" si="558"/>
        <v>H</v>
      </c>
      <c r="M7946" s="11"/>
      <c r="N7946" s="11">
        <v>7945</v>
      </c>
      <c r="O7946" s="12">
        <f t="shared" ca="1" si="562"/>
        <v>2.2045355353855403</v>
      </c>
      <c r="P7946" s="12">
        <f t="shared" ca="1" si="563"/>
        <v>2.8697502441120757</v>
      </c>
      <c r="Q7946" s="11" t="str">
        <f t="shared" ca="1" si="559"/>
        <v>H</v>
      </c>
    </row>
    <row r="7947" spans="9:17" x14ac:dyDescent="0.25">
      <c r="I7947" s="11">
        <v>7946</v>
      </c>
      <c r="J7947" s="11">
        <f t="shared" ca="1" si="560"/>
        <v>-1.8471903537686019E-2</v>
      </c>
      <c r="K7947" s="11">
        <f t="shared" ca="1" si="561"/>
        <v>2.8393616179528278</v>
      </c>
      <c r="L7947" s="11" t="str">
        <f t="shared" ca="1" si="558"/>
        <v>H</v>
      </c>
      <c r="M7947" s="11"/>
      <c r="N7947" s="11">
        <v>7946</v>
      </c>
      <c r="O7947" s="12">
        <f t="shared" ca="1" si="562"/>
        <v>-0.25836996307168525</v>
      </c>
      <c r="P7947" s="12">
        <f t="shared" ca="1" si="563"/>
        <v>1.9089718360927077</v>
      </c>
      <c r="Q7947" s="11" t="str">
        <f t="shared" ca="1" si="559"/>
        <v>H</v>
      </c>
    </row>
    <row r="7948" spans="9:17" x14ac:dyDescent="0.25">
      <c r="I7948" s="11">
        <v>7947</v>
      </c>
      <c r="J7948" s="11">
        <f t="shared" ca="1" si="560"/>
        <v>2.1178733136273067</v>
      </c>
      <c r="K7948" s="11">
        <f t="shared" ca="1" si="561"/>
        <v>2.4113671411421866</v>
      </c>
      <c r="L7948" s="11" t="str">
        <f t="shared" ca="1" si="558"/>
        <v>H</v>
      </c>
      <c r="M7948" s="11"/>
      <c r="N7948" s="11">
        <v>7947</v>
      </c>
      <c r="O7948" s="12">
        <f t="shared" ca="1" si="562"/>
        <v>2.0209678366725301</v>
      </c>
      <c r="P7948" s="12">
        <f t="shared" ca="1" si="563"/>
        <v>1.9426900711713033</v>
      </c>
      <c r="Q7948" s="11" t="str">
        <f t="shared" ca="1" si="559"/>
        <v>A</v>
      </c>
    </row>
    <row r="7949" spans="9:17" x14ac:dyDescent="0.25">
      <c r="I7949" s="11">
        <v>7948</v>
      </c>
      <c r="J7949" s="11">
        <f t="shared" ca="1" si="560"/>
        <v>1.7650357660001563</v>
      </c>
      <c r="K7949" s="11">
        <f t="shared" ca="1" si="561"/>
        <v>-0.11812636027472134</v>
      </c>
      <c r="L7949" s="11" t="str">
        <f t="shared" ca="1" si="558"/>
        <v>A</v>
      </c>
      <c r="M7949" s="11"/>
      <c r="N7949" s="11">
        <v>7948</v>
      </c>
      <c r="O7949" s="12">
        <f t="shared" ca="1" si="562"/>
        <v>-0.25869040482487426</v>
      </c>
      <c r="P7949" s="12">
        <f t="shared" ca="1" si="563"/>
        <v>2.3362115084263442</v>
      </c>
      <c r="Q7949" s="11" t="str">
        <f t="shared" ca="1" si="559"/>
        <v>H</v>
      </c>
    </row>
    <row r="7950" spans="9:17" x14ac:dyDescent="0.25">
      <c r="I7950" s="11">
        <v>7949</v>
      </c>
      <c r="J7950" s="11">
        <f t="shared" ca="1" si="560"/>
        <v>-0.85172612706980255</v>
      </c>
      <c r="K7950" s="11">
        <f t="shared" ca="1" si="561"/>
        <v>4.9004743151804284</v>
      </c>
      <c r="L7950" s="11" t="str">
        <f t="shared" ca="1" si="558"/>
        <v>H</v>
      </c>
      <c r="M7950" s="11"/>
      <c r="N7950" s="11">
        <v>7949</v>
      </c>
      <c r="O7950" s="12">
        <f t="shared" ca="1" si="562"/>
        <v>-0.12406854092627317</v>
      </c>
      <c r="P7950" s="12">
        <f t="shared" ca="1" si="563"/>
        <v>2.6407604331078298</v>
      </c>
      <c r="Q7950" s="11" t="str">
        <f t="shared" ca="1" si="559"/>
        <v>H</v>
      </c>
    </row>
    <row r="7951" spans="9:17" x14ac:dyDescent="0.25">
      <c r="I7951" s="11">
        <v>7950</v>
      </c>
      <c r="J7951" s="11">
        <f t="shared" ca="1" si="560"/>
        <v>0.61779140337277161</v>
      </c>
      <c r="K7951" s="11">
        <f t="shared" ca="1" si="561"/>
        <v>0.49798125065240972</v>
      </c>
      <c r="L7951" s="11" t="str">
        <f t="shared" ca="1" si="558"/>
        <v>A</v>
      </c>
      <c r="M7951" s="11"/>
      <c r="N7951" s="11">
        <v>7950</v>
      </c>
      <c r="O7951" s="12">
        <f t="shared" ca="1" si="562"/>
        <v>1.0944813023579025</v>
      </c>
      <c r="P7951" s="12">
        <f t="shared" ca="1" si="563"/>
        <v>1.5305798763123983</v>
      </c>
      <c r="Q7951" s="11" t="str">
        <f t="shared" ca="1" si="559"/>
        <v>H</v>
      </c>
    </row>
    <row r="7952" spans="9:17" x14ac:dyDescent="0.25">
      <c r="I7952" s="11">
        <v>7951</v>
      </c>
      <c r="J7952" s="11">
        <f t="shared" ca="1" si="560"/>
        <v>1.4794790200212979</v>
      </c>
      <c r="K7952" s="11">
        <f t="shared" ca="1" si="561"/>
        <v>2.1726990439068339</v>
      </c>
      <c r="L7952" s="11" t="str">
        <f t="shared" ca="1" si="558"/>
        <v>H</v>
      </c>
      <c r="M7952" s="11"/>
      <c r="N7952" s="11">
        <v>7951</v>
      </c>
      <c r="O7952" s="12">
        <f t="shared" ca="1" si="562"/>
        <v>-0.18225937827872052</v>
      </c>
      <c r="P7952" s="12">
        <f t="shared" ca="1" si="563"/>
        <v>-0.94312245300282793</v>
      </c>
      <c r="Q7952" s="11" t="str">
        <f t="shared" ca="1" si="559"/>
        <v>A</v>
      </c>
    </row>
    <row r="7953" spans="9:17" x14ac:dyDescent="0.25">
      <c r="I7953" s="11">
        <v>7952</v>
      </c>
      <c r="J7953" s="11">
        <f t="shared" ca="1" si="560"/>
        <v>1.7036560395057565</v>
      </c>
      <c r="K7953" s="11">
        <f t="shared" ca="1" si="561"/>
        <v>1.6061144973192147</v>
      </c>
      <c r="L7953" s="11" t="str">
        <f t="shared" ca="1" si="558"/>
        <v>A</v>
      </c>
      <c r="M7953" s="11"/>
      <c r="N7953" s="11">
        <v>7952</v>
      </c>
      <c r="O7953" s="12">
        <f t="shared" ca="1" si="562"/>
        <v>0.64086723513911026</v>
      </c>
      <c r="P7953" s="12">
        <f t="shared" ca="1" si="563"/>
        <v>-0.207105603904151</v>
      </c>
      <c r="Q7953" s="11" t="str">
        <f t="shared" ca="1" si="559"/>
        <v>A</v>
      </c>
    </row>
    <row r="7954" spans="9:17" x14ac:dyDescent="0.25">
      <c r="I7954" s="11">
        <v>7953</v>
      </c>
      <c r="J7954" s="11">
        <f t="shared" ca="1" si="560"/>
        <v>1.2171564803379349</v>
      </c>
      <c r="K7954" s="11">
        <f t="shared" ca="1" si="561"/>
        <v>3.0831903294638083</v>
      </c>
      <c r="L7954" s="11" t="str">
        <f t="shared" ca="1" si="558"/>
        <v>H</v>
      </c>
      <c r="M7954" s="11"/>
      <c r="N7954" s="11">
        <v>7953</v>
      </c>
      <c r="O7954" s="12">
        <f t="shared" ca="1" si="562"/>
        <v>-0.61091575220664307</v>
      </c>
      <c r="P7954" s="12">
        <f t="shared" ca="1" si="563"/>
        <v>-2.2244317465531109</v>
      </c>
      <c r="Q7954" s="11" t="str">
        <f t="shared" ca="1" si="559"/>
        <v>A</v>
      </c>
    </row>
    <row r="7955" spans="9:17" x14ac:dyDescent="0.25">
      <c r="I7955" s="11">
        <v>7954</v>
      </c>
      <c r="J7955" s="11">
        <f t="shared" ca="1" si="560"/>
        <v>2.9342804379187148</v>
      </c>
      <c r="K7955" s="11">
        <f t="shared" ca="1" si="561"/>
        <v>-0.61570486231563537</v>
      </c>
      <c r="L7955" s="11" t="str">
        <f t="shared" ca="1" si="558"/>
        <v>A</v>
      </c>
      <c r="M7955" s="11"/>
      <c r="N7955" s="11">
        <v>7954</v>
      </c>
      <c r="O7955" s="12">
        <f t="shared" ca="1" si="562"/>
        <v>1.9936677776981426</v>
      </c>
      <c r="P7955" s="12">
        <f t="shared" ca="1" si="563"/>
        <v>0.46554757945135772</v>
      </c>
      <c r="Q7955" s="11" t="str">
        <f t="shared" ca="1" si="559"/>
        <v>A</v>
      </c>
    </row>
    <row r="7956" spans="9:17" x14ac:dyDescent="0.25">
      <c r="I7956" s="11">
        <v>7955</v>
      </c>
      <c r="J7956" s="11">
        <f t="shared" ca="1" si="560"/>
        <v>0.72692690683696881</v>
      </c>
      <c r="K7956" s="11">
        <f t="shared" ca="1" si="561"/>
        <v>1.9755308620997465</v>
      </c>
      <c r="L7956" s="11" t="str">
        <f t="shared" ca="1" si="558"/>
        <v>H</v>
      </c>
      <c r="M7956" s="11"/>
      <c r="N7956" s="11">
        <v>7955</v>
      </c>
      <c r="O7956" s="12">
        <f t="shared" ca="1" si="562"/>
        <v>5.5490119688251072E-2</v>
      </c>
      <c r="P7956" s="12">
        <f t="shared" ca="1" si="563"/>
        <v>1.5960794320192466</v>
      </c>
      <c r="Q7956" s="11" t="str">
        <f t="shared" ca="1" si="559"/>
        <v>H</v>
      </c>
    </row>
    <row r="7957" spans="9:17" x14ac:dyDescent="0.25">
      <c r="I7957" s="11">
        <v>7956</v>
      </c>
      <c r="J7957" s="11">
        <f t="shared" ca="1" si="560"/>
        <v>1.6169352901796183</v>
      </c>
      <c r="K7957" s="11">
        <f t="shared" ca="1" si="561"/>
        <v>4.0164903228553852</v>
      </c>
      <c r="L7957" s="11" t="str">
        <f t="shared" ca="1" si="558"/>
        <v>H</v>
      </c>
      <c r="M7957" s="11"/>
      <c r="N7957" s="11">
        <v>7956</v>
      </c>
      <c r="O7957" s="12">
        <f t="shared" ca="1" si="562"/>
        <v>-1.4604010551411837</v>
      </c>
      <c r="P7957" s="12">
        <f t="shared" ca="1" si="563"/>
        <v>-0.38404462335007739</v>
      </c>
      <c r="Q7957" s="11" t="str">
        <f t="shared" ca="1" si="559"/>
        <v>H</v>
      </c>
    </row>
    <row r="7958" spans="9:17" x14ac:dyDescent="0.25">
      <c r="I7958" s="11">
        <v>7957</v>
      </c>
      <c r="J7958" s="11">
        <f t="shared" ca="1" si="560"/>
        <v>0.98147857942690031</v>
      </c>
      <c r="K7958" s="11">
        <f t="shared" ca="1" si="561"/>
        <v>4.2240916003605946</v>
      </c>
      <c r="L7958" s="11" t="str">
        <f t="shared" ca="1" si="558"/>
        <v>H</v>
      </c>
      <c r="M7958" s="11"/>
      <c r="N7958" s="11">
        <v>7957</v>
      </c>
      <c r="O7958" s="12">
        <f t="shared" ca="1" si="562"/>
        <v>-1.53893652522057</v>
      </c>
      <c r="P7958" s="12">
        <f t="shared" ca="1" si="563"/>
        <v>-0.80898278712790628</v>
      </c>
      <c r="Q7958" s="11" t="str">
        <f t="shared" ca="1" si="559"/>
        <v>H</v>
      </c>
    </row>
    <row r="7959" spans="9:17" x14ac:dyDescent="0.25">
      <c r="I7959" s="11">
        <v>7958</v>
      </c>
      <c r="J7959" s="11">
        <f t="shared" ca="1" si="560"/>
        <v>2.2223742020187141</v>
      </c>
      <c r="K7959" s="11">
        <f t="shared" ca="1" si="561"/>
        <v>2.0094836715917674</v>
      </c>
      <c r="L7959" s="11" t="str">
        <f t="shared" ca="1" si="558"/>
        <v>A</v>
      </c>
      <c r="M7959" s="11"/>
      <c r="N7959" s="11">
        <v>7958</v>
      </c>
      <c r="O7959" s="12">
        <f t="shared" ca="1" si="562"/>
        <v>1.6171444374253463</v>
      </c>
      <c r="P7959" s="12">
        <f t="shared" ca="1" si="563"/>
        <v>-1.2439547353465503</v>
      </c>
      <c r="Q7959" s="11" t="str">
        <f t="shared" ca="1" si="559"/>
        <v>A</v>
      </c>
    </row>
    <row r="7960" spans="9:17" x14ac:dyDescent="0.25">
      <c r="I7960" s="11">
        <v>7959</v>
      </c>
      <c r="J7960" s="11">
        <f t="shared" ca="1" si="560"/>
        <v>3.1667819055663462</v>
      </c>
      <c r="K7960" s="11">
        <f t="shared" ca="1" si="561"/>
        <v>0.68590731066783039</v>
      </c>
      <c r="L7960" s="11" t="str">
        <f t="shared" ca="1" si="558"/>
        <v>A</v>
      </c>
      <c r="M7960" s="11"/>
      <c r="N7960" s="11">
        <v>7959</v>
      </c>
      <c r="O7960" s="12">
        <f t="shared" ca="1" si="562"/>
        <v>2.1469537524666458</v>
      </c>
      <c r="P7960" s="12">
        <f t="shared" ca="1" si="563"/>
        <v>1.2198885170195573</v>
      </c>
      <c r="Q7960" s="11" t="str">
        <f t="shared" ca="1" si="559"/>
        <v>A</v>
      </c>
    </row>
    <row r="7961" spans="9:17" x14ac:dyDescent="0.25">
      <c r="I7961" s="11">
        <v>7960</v>
      </c>
      <c r="J7961" s="11">
        <f t="shared" ca="1" si="560"/>
        <v>1.4731110843736126</v>
      </c>
      <c r="K7961" s="11">
        <f t="shared" ca="1" si="561"/>
        <v>1.5809136915182402</v>
      </c>
      <c r="L7961" s="11" t="str">
        <f t="shared" ca="1" si="558"/>
        <v>H</v>
      </c>
      <c r="M7961" s="11"/>
      <c r="N7961" s="11">
        <v>7960</v>
      </c>
      <c r="O7961" s="12">
        <f t="shared" ca="1" si="562"/>
        <v>-1.6053865536634058</v>
      </c>
      <c r="P7961" s="12">
        <f t="shared" ca="1" si="563"/>
        <v>1.1068387628137915</v>
      </c>
      <c r="Q7961" s="11" t="str">
        <f t="shared" ca="1" si="559"/>
        <v>H</v>
      </c>
    </row>
    <row r="7962" spans="9:17" x14ac:dyDescent="0.25">
      <c r="I7962" s="11">
        <v>7961</v>
      </c>
      <c r="J7962" s="11">
        <f t="shared" ca="1" si="560"/>
        <v>1.3482034000041456</v>
      </c>
      <c r="K7962" s="11">
        <f t="shared" ca="1" si="561"/>
        <v>4.1826030556001239</v>
      </c>
      <c r="L7962" s="11" t="str">
        <f t="shared" ca="1" si="558"/>
        <v>H</v>
      </c>
      <c r="M7962" s="11"/>
      <c r="N7962" s="11">
        <v>7961</v>
      </c>
      <c r="O7962" s="12">
        <f t="shared" ca="1" si="562"/>
        <v>1.7365067888115264</v>
      </c>
      <c r="P7962" s="12">
        <f t="shared" ca="1" si="563"/>
        <v>-0.53311857238133187</v>
      </c>
      <c r="Q7962" s="11" t="str">
        <f t="shared" ca="1" si="559"/>
        <v>A</v>
      </c>
    </row>
    <row r="7963" spans="9:17" x14ac:dyDescent="0.25">
      <c r="I7963" s="11">
        <v>7962</v>
      </c>
      <c r="J7963" s="11">
        <f t="shared" ca="1" si="560"/>
        <v>1.5000132391794812</v>
      </c>
      <c r="K7963" s="11">
        <f t="shared" ca="1" si="561"/>
        <v>5.0931608079312873</v>
      </c>
      <c r="L7963" s="11" t="str">
        <f t="shared" ca="1" si="558"/>
        <v>H</v>
      </c>
      <c r="M7963" s="11"/>
      <c r="N7963" s="11">
        <v>7962</v>
      </c>
      <c r="O7963" s="12">
        <f t="shared" ca="1" si="562"/>
        <v>0.86107851098469335</v>
      </c>
      <c r="P7963" s="12">
        <f t="shared" ca="1" si="563"/>
        <v>4.777959175452696</v>
      </c>
      <c r="Q7963" s="11" t="str">
        <f t="shared" ca="1" si="559"/>
        <v>H</v>
      </c>
    </row>
    <row r="7964" spans="9:17" x14ac:dyDescent="0.25">
      <c r="I7964" s="11">
        <v>7963</v>
      </c>
      <c r="J7964" s="11">
        <f t="shared" ca="1" si="560"/>
        <v>1.2682368551979581</v>
      </c>
      <c r="K7964" s="11">
        <f t="shared" ca="1" si="561"/>
        <v>0.40167187702668339</v>
      </c>
      <c r="L7964" s="11" t="str">
        <f t="shared" ca="1" si="558"/>
        <v>A</v>
      </c>
      <c r="M7964" s="11"/>
      <c r="N7964" s="11">
        <v>7963</v>
      </c>
      <c r="O7964" s="12">
        <f t="shared" ca="1" si="562"/>
        <v>-0.35755031950158556</v>
      </c>
      <c r="P7964" s="12">
        <f t="shared" ca="1" si="563"/>
        <v>-1.680763708281197</v>
      </c>
      <c r="Q7964" s="11" t="str">
        <f t="shared" ca="1" si="559"/>
        <v>A</v>
      </c>
    </row>
    <row r="7965" spans="9:17" x14ac:dyDescent="0.25">
      <c r="I7965" s="11">
        <v>7964</v>
      </c>
      <c r="J7965" s="11">
        <f t="shared" ca="1" si="560"/>
        <v>-0.41050552479070579</v>
      </c>
      <c r="K7965" s="11">
        <f t="shared" ca="1" si="561"/>
        <v>1.5168736149500899</v>
      </c>
      <c r="L7965" s="11" t="str">
        <f t="shared" ca="1" si="558"/>
        <v>H</v>
      </c>
      <c r="M7965" s="11"/>
      <c r="N7965" s="11">
        <v>7964</v>
      </c>
      <c r="O7965" s="12">
        <f t="shared" ca="1" si="562"/>
        <v>3.3574546785641868E-4</v>
      </c>
      <c r="P7965" s="12">
        <f t="shared" ca="1" si="563"/>
        <v>2.6773301347382397</v>
      </c>
      <c r="Q7965" s="11" t="str">
        <f t="shared" ca="1" si="559"/>
        <v>H</v>
      </c>
    </row>
    <row r="7966" spans="9:17" x14ac:dyDescent="0.25">
      <c r="I7966" s="11">
        <v>7965</v>
      </c>
      <c r="J7966" s="11">
        <f t="shared" ca="1" si="560"/>
        <v>1.7990763658698286</v>
      </c>
      <c r="K7966" s="11">
        <f t="shared" ca="1" si="561"/>
        <v>0.83783445238654264</v>
      </c>
      <c r="L7966" s="11" t="str">
        <f t="shared" ca="1" si="558"/>
        <v>A</v>
      </c>
      <c r="M7966" s="11"/>
      <c r="N7966" s="11">
        <v>7965</v>
      </c>
      <c r="O7966" s="12">
        <f t="shared" ca="1" si="562"/>
        <v>2.3683188187493922</v>
      </c>
      <c r="P7966" s="12">
        <f t="shared" ca="1" si="563"/>
        <v>-0.48695191988427688</v>
      </c>
      <c r="Q7966" s="11" t="str">
        <f t="shared" ca="1" si="559"/>
        <v>A</v>
      </c>
    </row>
    <row r="7967" spans="9:17" x14ac:dyDescent="0.25">
      <c r="I7967" s="11">
        <v>7966</v>
      </c>
      <c r="J7967" s="11">
        <f t="shared" ca="1" si="560"/>
        <v>0.47910655427883503</v>
      </c>
      <c r="K7967" s="11">
        <f t="shared" ca="1" si="561"/>
        <v>3.551629290896317</v>
      </c>
      <c r="L7967" s="11" t="str">
        <f t="shared" ca="1" si="558"/>
        <v>H</v>
      </c>
      <c r="M7967" s="11"/>
      <c r="N7967" s="11">
        <v>7966</v>
      </c>
      <c r="O7967" s="12">
        <f t="shared" ca="1" si="562"/>
        <v>0.57700712723459335</v>
      </c>
      <c r="P7967" s="12">
        <f t="shared" ca="1" si="563"/>
        <v>-2.261861510380776</v>
      </c>
      <c r="Q7967" s="11" t="str">
        <f t="shared" ca="1" si="559"/>
        <v>A</v>
      </c>
    </row>
    <row r="7968" spans="9:17" x14ac:dyDescent="0.25">
      <c r="I7968" s="11">
        <v>7967</v>
      </c>
      <c r="J7968" s="11">
        <f t="shared" ca="1" si="560"/>
        <v>0.77428615277501633</v>
      </c>
      <c r="K7968" s="11">
        <f t="shared" ca="1" si="561"/>
        <v>2.654037937879671</v>
      </c>
      <c r="L7968" s="11" t="str">
        <f t="shared" ca="1" si="558"/>
        <v>H</v>
      </c>
      <c r="M7968" s="11"/>
      <c r="N7968" s="11">
        <v>7967</v>
      </c>
      <c r="O7968" s="12">
        <f t="shared" ca="1" si="562"/>
        <v>1.6090695507845134</v>
      </c>
      <c r="P7968" s="12">
        <f t="shared" ca="1" si="563"/>
        <v>1.5878962683638296</v>
      </c>
      <c r="Q7968" s="11" t="str">
        <f t="shared" ca="1" si="559"/>
        <v>A</v>
      </c>
    </row>
    <row r="7969" spans="9:17" x14ac:dyDescent="0.25">
      <c r="I7969" s="11">
        <v>7968</v>
      </c>
      <c r="J7969" s="11">
        <f t="shared" ca="1" si="560"/>
        <v>1.9393475550672719</v>
      </c>
      <c r="K7969" s="11">
        <f t="shared" ca="1" si="561"/>
        <v>4.0913010708499797</v>
      </c>
      <c r="L7969" s="11" t="str">
        <f t="shared" ca="1" si="558"/>
        <v>H</v>
      </c>
      <c r="M7969" s="11"/>
      <c r="N7969" s="11">
        <v>7968</v>
      </c>
      <c r="O7969" s="12">
        <f t="shared" ca="1" si="562"/>
        <v>-0.18890253432932735</v>
      </c>
      <c r="P7969" s="12">
        <f t="shared" ca="1" si="563"/>
        <v>-2.4062739493196821</v>
      </c>
      <c r="Q7969" s="11" t="str">
        <f t="shared" ca="1" si="559"/>
        <v>A</v>
      </c>
    </row>
    <row r="7970" spans="9:17" x14ac:dyDescent="0.25">
      <c r="I7970" s="11">
        <v>7969</v>
      </c>
      <c r="J7970" s="11">
        <f t="shared" ca="1" si="560"/>
        <v>1.6426726827861504</v>
      </c>
      <c r="K7970" s="11">
        <f t="shared" ca="1" si="561"/>
        <v>2.4302343958646455</v>
      </c>
      <c r="L7970" s="11" t="str">
        <f t="shared" ca="1" si="558"/>
        <v>H</v>
      </c>
      <c r="M7970" s="11"/>
      <c r="N7970" s="11">
        <v>7969</v>
      </c>
      <c r="O7970" s="12">
        <f t="shared" ca="1" si="562"/>
        <v>-5.6761141648975499E-2</v>
      </c>
      <c r="P7970" s="12">
        <f t="shared" ca="1" si="563"/>
        <v>1.0571861468505606</v>
      </c>
      <c r="Q7970" s="11" t="str">
        <f t="shared" ca="1" si="559"/>
        <v>H</v>
      </c>
    </row>
    <row r="7971" spans="9:17" x14ac:dyDescent="0.25">
      <c r="I7971" s="11">
        <v>7970</v>
      </c>
      <c r="J7971" s="11">
        <f t="shared" ca="1" si="560"/>
        <v>-8.4938545370295437E-2</v>
      </c>
      <c r="K7971" s="11">
        <f t="shared" ca="1" si="561"/>
        <v>-1.690939469787661</v>
      </c>
      <c r="L7971" s="11" t="str">
        <f t="shared" ca="1" si="558"/>
        <v>A</v>
      </c>
      <c r="M7971" s="11"/>
      <c r="N7971" s="11">
        <v>7970</v>
      </c>
      <c r="O7971" s="12">
        <f t="shared" ca="1" si="562"/>
        <v>0.88058344895607832</v>
      </c>
      <c r="P7971" s="12">
        <f t="shared" ca="1" si="563"/>
        <v>-0.48712604321320163</v>
      </c>
      <c r="Q7971" s="11" t="str">
        <f t="shared" ca="1" si="559"/>
        <v>A</v>
      </c>
    </row>
    <row r="7972" spans="9:17" x14ac:dyDescent="0.25">
      <c r="I7972" s="11">
        <v>7971</v>
      </c>
      <c r="J7972" s="11">
        <f t="shared" ca="1" si="560"/>
        <v>1.6349461871321664</v>
      </c>
      <c r="K7972" s="11">
        <f t="shared" ca="1" si="561"/>
        <v>2.7388588253092112</v>
      </c>
      <c r="L7972" s="11" t="str">
        <f t="shared" ca="1" si="558"/>
        <v>H</v>
      </c>
      <c r="M7972" s="11"/>
      <c r="N7972" s="11">
        <v>7971</v>
      </c>
      <c r="O7972" s="12">
        <f t="shared" ca="1" si="562"/>
        <v>-0.11568912914704665</v>
      </c>
      <c r="P7972" s="12">
        <f t="shared" ca="1" si="563"/>
        <v>1.8048131321866752</v>
      </c>
      <c r="Q7972" s="11" t="str">
        <f t="shared" ca="1" si="559"/>
        <v>H</v>
      </c>
    </row>
    <row r="7973" spans="9:17" x14ac:dyDescent="0.25">
      <c r="I7973" s="11">
        <v>7972</v>
      </c>
      <c r="J7973" s="11">
        <f t="shared" ca="1" si="560"/>
        <v>1.4574820105515158</v>
      </c>
      <c r="K7973" s="11">
        <f t="shared" ca="1" si="561"/>
        <v>1.9944198087293221</v>
      </c>
      <c r="L7973" s="11" t="str">
        <f t="shared" ca="1" si="558"/>
        <v>H</v>
      </c>
      <c r="M7973" s="11"/>
      <c r="N7973" s="11">
        <v>7972</v>
      </c>
      <c r="O7973" s="12">
        <f t="shared" ca="1" si="562"/>
        <v>2.7170757721327581</v>
      </c>
      <c r="P7973" s="12">
        <f t="shared" ca="1" si="563"/>
        <v>0.43063336389164331</v>
      </c>
      <c r="Q7973" s="11" t="str">
        <f t="shared" ca="1" si="559"/>
        <v>A</v>
      </c>
    </row>
    <row r="7974" spans="9:17" x14ac:dyDescent="0.25">
      <c r="I7974" s="11">
        <v>7973</v>
      </c>
      <c r="J7974" s="11">
        <f t="shared" ca="1" si="560"/>
        <v>1.5217682257230858</v>
      </c>
      <c r="K7974" s="11">
        <f t="shared" ca="1" si="561"/>
        <v>3.5720679023189881</v>
      </c>
      <c r="L7974" s="11" t="str">
        <f t="shared" ca="1" si="558"/>
        <v>H</v>
      </c>
      <c r="M7974" s="11"/>
      <c r="N7974" s="11">
        <v>7973</v>
      </c>
      <c r="O7974" s="12">
        <f t="shared" ca="1" si="562"/>
        <v>0.40742724607148983</v>
      </c>
      <c r="P7974" s="12">
        <f t="shared" ca="1" si="563"/>
        <v>-1.2418540325818506</v>
      </c>
      <c r="Q7974" s="11" t="str">
        <f t="shared" ca="1" si="559"/>
        <v>A</v>
      </c>
    </row>
    <row r="7975" spans="9:17" x14ac:dyDescent="0.25">
      <c r="I7975" s="11">
        <v>7974</v>
      </c>
      <c r="J7975" s="11">
        <f t="shared" ca="1" si="560"/>
        <v>1.4644573283074012</v>
      </c>
      <c r="K7975" s="11">
        <f t="shared" ca="1" si="561"/>
        <v>0.53963073089184554</v>
      </c>
      <c r="L7975" s="11" t="str">
        <f t="shared" ca="1" si="558"/>
        <v>A</v>
      </c>
      <c r="M7975" s="11"/>
      <c r="N7975" s="11">
        <v>7974</v>
      </c>
      <c r="O7975" s="12">
        <f t="shared" ca="1" si="562"/>
        <v>0.84845694439043595</v>
      </c>
      <c r="P7975" s="12">
        <f t="shared" ca="1" si="563"/>
        <v>0.26996409189113446</v>
      </c>
      <c r="Q7975" s="11" t="str">
        <f t="shared" ca="1" si="559"/>
        <v>A</v>
      </c>
    </row>
    <row r="7976" spans="9:17" x14ac:dyDescent="0.25">
      <c r="I7976" s="11">
        <v>7975</v>
      </c>
      <c r="J7976" s="11">
        <f t="shared" ca="1" si="560"/>
        <v>-8.7118478606028504E-2</v>
      </c>
      <c r="K7976" s="11">
        <f t="shared" ca="1" si="561"/>
        <v>-0.84780785398930902</v>
      </c>
      <c r="L7976" s="11" t="str">
        <f t="shared" ca="1" si="558"/>
        <v>A</v>
      </c>
      <c r="M7976" s="11"/>
      <c r="N7976" s="11">
        <v>7975</v>
      </c>
      <c r="O7976" s="12">
        <f t="shared" ca="1" si="562"/>
        <v>2.9903909169132934</v>
      </c>
      <c r="P7976" s="12">
        <f t="shared" ca="1" si="563"/>
        <v>4.1988686071188308</v>
      </c>
      <c r="Q7976" s="11" t="str">
        <f t="shared" ca="1" si="559"/>
        <v>H</v>
      </c>
    </row>
    <row r="7977" spans="9:17" x14ac:dyDescent="0.25">
      <c r="I7977" s="11">
        <v>7976</v>
      </c>
      <c r="J7977" s="11">
        <f t="shared" ca="1" si="560"/>
        <v>2.1227742103760989</v>
      </c>
      <c r="K7977" s="11">
        <f t="shared" ca="1" si="561"/>
        <v>2.4984527574944688</v>
      </c>
      <c r="L7977" s="11" t="str">
        <f t="shared" ca="1" si="558"/>
        <v>H</v>
      </c>
      <c r="M7977" s="11"/>
      <c r="N7977" s="11">
        <v>7976</v>
      </c>
      <c r="O7977" s="12">
        <f t="shared" ca="1" si="562"/>
        <v>1.5565735860587264</v>
      </c>
      <c r="P7977" s="12">
        <f t="shared" ca="1" si="563"/>
        <v>2.7509463694956682</v>
      </c>
      <c r="Q7977" s="11" t="str">
        <f t="shared" ca="1" si="559"/>
        <v>H</v>
      </c>
    </row>
    <row r="7978" spans="9:17" x14ac:dyDescent="0.25">
      <c r="I7978" s="11">
        <v>7977</v>
      </c>
      <c r="J7978" s="11">
        <f t="shared" ca="1" si="560"/>
        <v>-0.58665427138458826</v>
      </c>
      <c r="K7978" s="11">
        <f t="shared" ca="1" si="561"/>
        <v>2.5198690765923719</v>
      </c>
      <c r="L7978" s="11" t="str">
        <f t="shared" ca="1" si="558"/>
        <v>H</v>
      </c>
      <c r="M7978" s="11"/>
      <c r="N7978" s="11">
        <v>7977</v>
      </c>
      <c r="O7978" s="12">
        <f t="shared" ca="1" si="562"/>
        <v>1.5022029327018267</v>
      </c>
      <c r="P7978" s="12">
        <f t="shared" ca="1" si="563"/>
        <v>2.0647256041010853</v>
      </c>
      <c r="Q7978" s="11" t="str">
        <f t="shared" ca="1" si="559"/>
        <v>H</v>
      </c>
    </row>
    <row r="7979" spans="9:17" x14ac:dyDescent="0.25">
      <c r="I7979" s="11">
        <v>7978</v>
      </c>
      <c r="J7979" s="11">
        <f t="shared" ca="1" si="560"/>
        <v>3.060877490590693</v>
      </c>
      <c r="K7979" s="11">
        <f t="shared" ca="1" si="561"/>
        <v>3.6876383997658646</v>
      </c>
      <c r="L7979" s="11" t="str">
        <f t="shared" ca="1" si="558"/>
        <v>H</v>
      </c>
      <c r="M7979" s="11"/>
      <c r="N7979" s="11">
        <v>7978</v>
      </c>
      <c r="O7979" s="12">
        <f t="shared" ca="1" si="562"/>
        <v>0.67112911770061523</v>
      </c>
      <c r="P7979" s="12">
        <f t="shared" ca="1" si="563"/>
        <v>1.5775648559913864</v>
      </c>
      <c r="Q7979" s="11" t="str">
        <f t="shared" ca="1" si="559"/>
        <v>H</v>
      </c>
    </row>
    <row r="7980" spans="9:17" x14ac:dyDescent="0.25">
      <c r="I7980" s="11">
        <v>7979</v>
      </c>
      <c r="J7980" s="11">
        <f t="shared" ca="1" si="560"/>
        <v>-9.9910579268036592E-4</v>
      </c>
      <c r="K7980" s="11">
        <f t="shared" ca="1" si="561"/>
        <v>4.1728601999986168</v>
      </c>
      <c r="L7980" s="11" t="str">
        <f t="shared" ca="1" si="558"/>
        <v>H</v>
      </c>
      <c r="M7980" s="11"/>
      <c r="N7980" s="11">
        <v>7979</v>
      </c>
      <c r="O7980" s="12">
        <f t="shared" ca="1" si="562"/>
        <v>-1.4475545288123191</v>
      </c>
      <c r="P7980" s="12">
        <f t="shared" ca="1" si="563"/>
        <v>2.1610614530698613</v>
      </c>
      <c r="Q7980" s="11" t="str">
        <f t="shared" ca="1" si="559"/>
        <v>H</v>
      </c>
    </row>
    <row r="7981" spans="9:17" x14ac:dyDescent="0.25">
      <c r="I7981" s="11">
        <v>7980</v>
      </c>
      <c r="J7981" s="11">
        <f t="shared" ca="1" si="560"/>
        <v>0.54089776830138891</v>
      </c>
      <c r="K7981" s="11">
        <f t="shared" ca="1" si="561"/>
        <v>4.4180190918424334</v>
      </c>
      <c r="L7981" s="11" t="str">
        <f t="shared" ca="1" si="558"/>
        <v>H</v>
      </c>
      <c r="M7981" s="11"/>
      <c r="N7981" s="11">
        <v>7980</v>
      </c>
      <c r="O7981" s="12">
        <f t="shared" ca="1" si="562"/>
        <v>1.1512216011919101</v>
      </c>
      <c r="P7981" s="12">
        <f t="shared" ca="1" si="563"/>
        <v>0.76208535227590979</v>
      </c>
      <c r="Q7981" s="11" t="str">
        <f t="shared" ca="1" si="559"/>
        <v>A</v>
      </c>
    </row>
    <row r="7982" spans="9:17" x14ac:dyDescent="0.25">
      <c r="I7982" s="11">
        <v>7981</v>
      </c>
      <c r="J7982" s="11">
        <f t="shared" ca="1" si="560"/>
        <v>1.1650414337359007</v>
      </c>
      <c r="K7982" s="11">
        <f t="shared" ca="1" si="561"/>
        <v>2.2239119265753682</v>
      </c>
      <c r="L7982" s="11" t="str">
        <f t="shared" ca="1" si="558"/>
        <v>H</v>
      </c>
      <c r="M7982" s="11"/>
      <c r="N7982" s="11">
        <v>7981</v>
      </c>
      <c r="O7982" s="12">
        <f t="shared" ca="1" si="562"/>
        <v>0.84079067998916912</v>
      </c>
      <c r="P7982" s="12">
        <f t="shared" ca="1" si="563"/>
        <v>0.88216419382576405</v>
      </c>
      <c r="Q7982" s="11" t="str">
        <f t="shared" ca="1" si="559"/>
        <v>H</v>
      </c>
    </row>
    <row r="7983" spans="9:17" x14ac:dyDescent="0.25">
      <c r="I7983" s="11">
        <v>7982</v>
      </c>
      <c r="J7983" s="11">
        <f t="shared" ca="1" si="560"/>
        <v>0.24163072992520895</v>
      </c>
      <c r="K7983" s="11">
        <f t="shared" ca="1" si="561"/>
        <v>2.1732754234302769</v>
      </c>
      <c r="L7983" s="11" t="str">
        <f t="shared" ca="1" si="558"/>
        <v>H</v>
      </c>
      <c r="M7983" s="11"/>
      <c r="N7983" s="11">
        <v>7982</v>
      </c>
      <c r="O7983" s="12">
        <f t="shared" ca="1" si="562"/>
        <v>1.4252503112675532</v>
      </c>
      <c r="P7983" s="12">
        <f t="shared" ca="1" si="563"/>
        <v>3.4686306202753419</v>
      </c>
      <c r="Q7983" s="11" t="str">
        <f t="shared" ca="1" si="559"/>
        <v>H</v>
      </c>
    </row>
    <row r="7984" spans="9:17" x14ac:dyDescent="0.25">
      <c r="I7984" s="11">
        <v>7983</v>
      </c>
      <c r="J7984" s="11">
        <f t="shared" ca="1" si="560"/>
        <v>-0.53075894530253354</v>
      </c>
      <c r="K7984" s="11">
        <f t="shared" ca="1" si="561"/>
        <v>2.4028717354179148</v>
      </c>
      <c r="L7984" s="11" t="str">
        <f t="shared" ca="1" si="558"/>
        <v>H</v>
      </c>
      <c r="M7984" s="11"/>
      <c r="N7984" s="11">
        <v>7983</v>
      </c>
      <c r="O7984" s="12">
        <f t="shared" ca="1" si="562"/>
        <v>-0.61775348526896545</v>
      </c>
      <c r="P7984" s="12">
        <f t="shared" ca="1" si="563"/>
        <v>1.028767778065125</v>
      </c>
      <c r="Q7984" s="11" t="str">
        <f t="shared" ca="1" si="559"/>
        <v>H</v>
      </c>
    </row>
    <row r="7985" spans="9:17" x14ac:dyDescent="0.25">
      <c r="I7985" s="11">
        <v>7984</v>
      </c>
      <c r="J7985" s="11">
        <f t="shared" ca="1" si="560"/>
        <v>0.73690661782563871</v>
      </c>
      <c r="K7985" s="11">
        <f t="shared" ca="1" si="561"/>
        <v>0.70008962481977477</v>
      </c>
      <c r="L7985" s="11" t="str">
        <f t="shared" ca="1" si="558"/>
        <v>A</v>
      </c>
      <c r="M7985" s="11"/>
      <c r="N7985" s="11">
        <v>7984</v>
      </c>
      <c r="O7985" s="12">
        <f t="shared" ca="1" si="562"/>
        <v>1.0426797970996944</v>
      </c>
      <c r="P7985" s="12">
        <f t="shared" ca="1" si="563"/>
        <v>0.45784781422981835</v>
      </c>
      <c r="Q7985" s="11" t="str">
        <f t="shared" ca="1" si="559"/>
        <v>A</v>
      </c>
    </row>
    <row r="7986" spans="9:17" x14ac:dyDescent="0.25">
      <c r="I7986" s="11">
        <v>7985</v>
      </c>
      <c r="J7986" s="11">
        <f t="shared" ca="1" si="560"/>
        <v>-0.49554811005793964</v>
      </c>
      <c r="K7986" s="11">
        <f t="shared" ca="1" si="561"/>
        <v>1.692889854150962</v>
      </c>
      <c r="L7986" s="11" t="str">
        <f t="shared" ca="1" si="558"/>
        <v>H</v>
      </c>
      <c r="M7986" s="11"/>
      <c r="N7986" s="11">
        <v>7985</v>
      </c>
      <c r="O7986" s="12">
        <f t="shared" ca="1" si="562"/>
        <v>0.28108721034809453</v>
      </c>
      <c r="P7986" s="12">
        <f t="shared" ca="1" si="563"/>
        <v>1.5812871829425257E-2</v>
      </c>
      <c r="Q7986" s="11" t="str">
        <f t="shared" ca="1" si="559"/>
        <v>A</v>
      </c>
    </row>
    <row r="7987" spans="9:17" x14ac:dyDescent="0.25">
      <c r="I7987" s="11">
        <v>7986</v>
      </c>
      <c r="J7987" s="11">
        <f t="shared" ca="1" si="560"/>
        <v>2.3769633182027166</v>
      </c>
      <c r="K7987" s="11">
        <f t="shared" ca="1" si="561"/>
        <v>6.1735227511085551</v>
      </c>
      <c r="L7987" s="11" t="str">
        <f t="shared" ca="1" si="558"/>
        <v>H</v>
      </c>
      <c r="M7987" s="11"/>
      <c r="N7987" s="11">
        <v>7986</v>
      </c>
      <c r="O7987" s="12">
        <f t="shared" ca="1" si="562"/>
        <v>-0.19357662539472786</v>
      </c>
      <c r="P7987" s="12">
        <f t="shared" ca="1" si="563"/>
        <v>-0.22452454160713753</v>
      </c>
      <c r="Q7987" s="11" t="str">
        <f t="shared" ca="1" si="559"/>
        <v>A</v>
      </c>
    </row>
    <row r="7988" spans="9:17" x14ac:dyDescent="0.25">
      <c r="I7988" s="11">
        <v>7987</v>
      </c>
      <c r="J7988" s="11">
        <f t="shared" ca="1" si="560"/>
        <v>0.7215180822811319</v>
      </c>
      <c r="K7988" s="11">
        <f t="shared" ca="1" si="561"/>
        <v>1.5825797933331955</v>
      </c>
      <c r="L7988" s="11" t="str">
        <f t="shared" ca="1" si="558"/>
        <v>H</v>
      </c>
      <c r="M7988" s="11"/>
      <c r="N7988" s="11">
        <v>7987</v>
      </c>
      <c r="O7988" s="12">
        <f t="shared" ca="1" si="562"/>
        <v>2.3379538863642075</v>
      </c>
      <c r="P7988" s="12">
        <f t="shared" ca="1" si="563"/>
        <v>-1.4421956479727664</v>
      </c>
      <c r="Q7988" s="11" t="str">
        <f t="shared" ca="1" si="559"/>
        <v>A</v>
      </c>
    </row>
    <row r="7989" spans="9:17" x14ac:dyDescent="0.25">
      <c r="I7989" s="11">
        <v>7988</v>
      </c>
      <c r="J7989" s="11">
        <f t="shared" ca="1" si="560"/>
        <v>1.5022070778031451</v>
      </c>
      <c r="K7989" s="11">
        <f t="shared" ca="1" si="561"/>
        <v>0.84232621784622164</v>
      </c>
      <c r="L7989" s="11" t="str">
        <f t="shared" ca="1" si="558"/>
        <v>A</v>
      </c>
      <c r="M7989" s="11"/>
      <c r="N7989" s="11">
        <v>7988</v>
      </c>
      <c r="O7989" s="12">
        <f t="shared" ca="1" si="562"/>
        <v>-0.42638476963269312</v>
      </c>
      <c r="P7989" s="12">
        <f t="shared" ca="1" si="563"/>
        <v>0.69685694577982216</v>
      </c>
      <c r="Q7989" s="11" t="str">
        <f t="shared" ca="1" si="559"/>
        <v>H</v>
      </c>
    </row>
    <row r="7990" spans="9:17" x14ac:dyDescent="0.25">
      <c r="I7990" s="11">
        <v>7989</v>
      </c>
      <c r="J7990" s="11">
        <f t="shared" ca="1" si="560"/>
        <v>1.897116328689719</v>
      </c>
      <c r="K7990" s="11">
        <f t="shared" ca="1" si="561"/>
        <v>4.1825225436286271</v>
      </c>
      <c r="L7990" s="11" t="str">
        <f t="shared" ca="1" si="558"/>
        <v>H</v>
      </c>
      <c r="M7990" s="11"/>
      <c r="N7990" s="11">
        <v>7989</v>
      </c>
      <c r="O7990" s="12">
        <f t="shared" ca="1" si="562"/>
        <v>-0.66718718690126977</v>
      </c>
      <c r="P7990" s="12">
        <f t="shared" ca="1" si="563"/>
        <v>1.7240502983765991</v>
      </c>
      <c r="Q7990" s="11" t="str">
        <f t="shared" ca="1" si="559"/>
        <v>H</v>
      </c>
    </row>
    <row r="7991" spans="9:17" x14ac:dyDescent="0.25">
      <c r="I7991" s="11">
        <v>7990</v>
      </c>
      <c r="J7991" s="11">
        <f t="shared" ca="1" si="560"/>
        <v>0.62416294534339545</v>
      </c>
      <c r="K7991" s="11">
        <f t="shared" ca="1" si="561"/>
        <v>1.8607187990169334</v>
      </c>
      <c r="L7991" s="11" t="str">
        <f t="shared" ca="1" si="558"/>
        <v>H</v>
      </c>
      <c r="M7991" s="11"/>
      <c r="N7991" s="11">
        <v>7990</v>
      </c>
      <c r="O7991" s="12">
        <f t="shared" ca="1" si="562"/>
        <v>6.7956618198230401E-2</v>
      </c>
      <c r="P7991" s="12">
        <f t="shared" ca="1" si="563"/>
        <v>2.0311458243795255</v>
      </c>
      <c r="Q7991" s="11" t="str">
        <f t="shared" ca="1" si="559"/>
        <v>H</v>
      </c>
    </row>
    <row r="7992" spans="9:17" x14ac:dyDescent="0.25">
      <c r="I7992" s="11">
        <v>7991</v>
      </c>
      <c r="J7992" s="11">
        <f t="shared" ca="1" si="560"/>
        <v>-6.6248975234564189E-2</v>
      </c>
      <c r="K7992" s="11">
        <f t="shared" ca="1" si="561"/>
        <v>-0.35677812868453618</v>
      </c>
      <c r="L7992" s="11" t="str">
        <f t="shared" ca="1" si="558"/>
        <v>A</v>
      </c>
      <c r="M7992" s="11"/>
      <c r="N7992" s="11">
        <v>7991</v>
      </c>
      <c r="O7992" s="12">
        <f t="shared" ca="1" si="562"/>
        <v>1.822395592608445</v>
      </c>
      <c r="P7992" s="12">
        <f t="shared" ca="1" si="563"/>
        <v>0.96619957734038919</v>
      </c>
      <c r="Q7992" s="11" t="str">
        <f t="shared" ca="1" si="559"/>
        <v>A</v>
      </c>
    </row>
    <row r="7993" spans="9:17" x14ac:dyDescent="0.25">
      <c r="I7993" s="11">
        <v>7992</v>
      </c>
      <c r="J7993" s="11">
        <f t="shared" ca="1" si="560"/>
        <v>1.5941086325850096</v>
      </c>
      <c r="K7993" s="11">
        <f t="shared" ca="1" si="561"/>
        <v>3.1683149462906179E-2</v>
      </c>
      <c r="L7993" s="11" t="str">
        <f t="shared" ca="1" si="558"/>
        <v>A</v>
      </c>
      <c r="M7993" s="11"/>
      <c r="N7993" s="11">
        <v>7992</v>
      </c>
      <c r="O7993" s="12">
        <f t="shared" ca="1" si="562"/>
        <v>1.3203020369453569</v>
      </c>
      <c r="P7993" s="12">
        <f t="shared" ca="1" si="563"/>
        <v>2.2533441909359535</v>
      </c>
      <c r="Q7993" s="11" t="str">
        <f t="shared" ca="1" si="559"/>
        <v>H</v>
      </c>
    </row>
    <row r="7994" spans="9:17" x14ac:dyDescent="0.25">
      <c r="I7994" s="11">
        <v>7993</v>
      </c>
      <c r="J7994" s="11">
        <f t="shared" ca="1" si="560"/>
        <v>2.2327897363452802</v>
      </c>
      <c r="K7994" s="11">
        <f t="shared" ca="1" si="561"/>
        <v>4.043424607820528</v>
      </c>
      <c r="L7994" s="11" t="str">
        <f t="shared" ca="1" si="558"/>
        <v>H</v>
      </c>
      <c r="M7994" s="11"/>
      <c r="N7994" s="11">
        <v>7993</v>
      </c>
      <c r="O7994" s="12">
        <f t="shared" ca="1" si="562"/>
        <v>0.7926688706832401</v>
      </c>
      <c r="P7994" s="12">
        <f t="shared" ca="1" si="563"/>
        <v>1.0388283925692672</v>
      </c>
      <c r="Q7994" s="11" t="str">
        <f t="shared" ca="1" si="559"/>
        <v>H</v>
      </c>
    </row>
    <row r="7995" spans="9:17" x14ac:dyDescent="0.25">
      <c r="I7995" s="11">
        <v>7994</v>
      </c>
      <c r="J7995" s="11">
        <f t="shared" ca="1" si="560"/>
        <v>0.83245119827908953</v>
      </c>
      <c r="K7995" s="11">
        <f t="shared" ca="1" si="561"/>
        <v>1.7800271371067735</v>
      </c>
      <c r="L7995" s="11" t="str">
        <f t="shared" ca="1" si="558"/>
        <v>H</v>
      </c>
      <c r="M7995" s="11"/>
      <c r="N7995" s="11">
        <v>7994</v>
      </c>
      <c r="O7995" s="12">
        <f t="shared" ca="1" si="562"/>
        <v>0.13005154713757627</v>
      </c>
      <c r="P7995" s="12">
        <f t="shared" ca="1" si="563"/>
        <v>2.1541885536627703</v>
      </c>
      <c r="Q7995" s="11" t="str">
        <f t="shared" ca="1" si="559"/>
        <v>H</v>
      </c>
    </row>
    <row r="7996" spans="9:17" x14ac:dyDescent="0.25">
      <c r="I7996" s="11">
        <v>7995</v>
      </c>
      <c r="J7996" s="11">
        <f t="shared" ca="1" si="560"/>
        <v>0.60784398928004124</v>
      </c>
      <c r="K7996" s="11">
        <f t="shared" ca="1" si="561"/>
        <v>2.7405059669655487</v>
      </c>
      <c r="L7996" s="11" t="str">
        <f t="shared" ca="1" si="558"/>
        <v>H</v>
      </c>
      <c r="M7996" s="11"/>
      <c r="N7996" s="11">
        <v>7995</v>
      </c>
      <c r="O7996" s="12">
        <f t="shared" ca="1" si="562"/>
        <v>2.3745594095565408</v>
      </c>
      <c r="P7996" s="12">
        <f t="shared" ca="1" si="563"/>
        <v>4.1181032822126582</v>
      </c>
      <c r="Q7996" s="11" t="str">
        <f t="shared" ca="1" si="559"/>
        <v>H</v>
      </c>
    </row>
    <row r="7997" spans="9:17" x14ac:dyDescent="0.25">
      <c r="I7997" s="11">
        <v>7996</v>
      </c>
      <c r="J7997" s="11">
        <f t="shared" ca="1" si="560"/>
        <v>-0.97420762842281106</v>
      </c>
      <c r="K7997" s="11">
        <f t="shared" ca="1" si="561"/>
        <v>3.3452947531128379</v>
      </c>
      <c r="L7997" s="11" t="str">
        <f t="shared" ca="1" si="558"/>
        <v>H</v>
      </c>
      <c r="M7997" s="11"/>
      <c r="N7997" s="11">
        <v>7996</v>
      </c>
      <c r="O7997" s="12">
        <f t="shared" ca="1" si="562"/>
        <v>1.8755638560044383</v>
      </c>
      <c r="P7997" s="12">
        <f t="shared" ca="1" si="563"/>
        <v>3.7158787557543596</v>
      </c>
      <c r="Q7997" s="11" t="str">
        <f t="shared" ca="1" si="559"/>
        <v>H</v>
      </c>
    </row>
    <row r="7998" spans="9:17" x14ac:dyDescent="0.25">
      <c r="I7998" s="11">
        <v>7997</v>
      </c>
      <c r="J7998" s="11">
        <f t="shared" ca="1" si="560"/>
        <v>-0.44511465907656589</v>
      </c>
      <c r="K7998" s="11">
        <f t="shared" ca="1" si="561"/>
        <v>1.0466279812439656</v>
      </c>
      <c r="L7998" s="11" t="str">
        <f t="shared" ca="1" si="558"/>
        <v>H</v>
      </c>
      <c r="M7998" s="11"/>
      <c r="N7998" s="11">
        <v>7997</v>
      </c>
      <c r="O7998" s="12">
        <f t="shared" ca="1" si="562"/>
        <v>-0.8568237741036715</v>
      </c>
      <c r="P7998" s="12">
        <f t="shared" ca="1" si="563"/>
        <v>1.2082214403260929</v>
      </c>
      <c r="Q7998" s="11" t="str">
        <f t="shared" ca="1" si="559"/>
        <v>H</v>
      </c>
    </row>
    <row r="7999" spans="9:17" x14ac:dyDescent="0.25">
      <c r="I7999" s="11">
        <v>7998</v>
      </c>
      <c r="J7999" s="11">
        <f t="shared" ca="1" si="560"/>
        <v>1.9162135278995114</v>
      </c>
      <c r="K7999" s="11">
        <f t="shared" ca="1" si="561"/>
        <v>3.0921488361324094</v>
      </c>
      <c r="L7999" s="11" t="str">
        <f t="shared" ca="1" si="558"/>
        <v>H</v>
      </c>
      <c r="M7999" s="11"/>
      <c r="N7999" s="11">
        <v>7998</v>
      </c>
      <c r="O7999" s="12">
        <f t="shared" ca="1" si="562"/>
        <v>-1.223696086312722</v>
      </c>
      <c r="P7999" s="12">
        <f t="shared" ca="1" si="563"/>
        <v>1.0896577487255104</v>
      </c>
      <c r="Q7999" s="11" t="str">
        <f t="shared" ca="1" si="559"/>
        <v>H</v>
      </c>
    </row>
    <row r="8000" spans="9:17" x14ac:dyDescent="0.25">
      <c r="I8000" s="11">
        <v>7999</v>
      </c>
      <c r="J8000" s="11">
        <f t="shared" ca="1" si="560"/>
        <v>1.0434295456527756</v>
      </c>
      <c r="K8000" s="11">
        <f t="shared" ca="1" si="561"/>
        <v>3.9357404402683844</v>
      </c>
      <c r="L8000" s="11" t="str">
        <f t="shared" ca="1" si="558"/>
        <v>H</v>
      </c>
      <c r="M8000" s="11"/>
      <c r="N8000" s="11">
        <v>7999</v>
      </c>
      <c r="O8000" s="12">
        <f t="shared" ca="1" si="562"/>
        <v>0.70404642233072656</v>
      </c>
      <c r="P8000" s="12">
        <f t="shared" ca="1" si="563"/>
        <v>-1.2064761582814083</v>
      </c>
      <c r="Q8000" s="11" t="str">
        <f t="shared" ca="1" si="559"/>
        <v>A</v>
      </c>
    </row>
    <row r="8001" spans="9:17" x14ac:dyDescent="0.25">
      <c r="I8001" s="11">
        <v>8000</v>
      </c>
      <c r="J8001" s="11">
        <f t="shared" ca="1" si="560"/>
        <v>0.19527051364534898</v>
      </c>
      <c r="K8001" s="11">
        <f t="shared" ca="1" si="561"/>
        <v>2.1683789955687587</v>
      </c>
      <c r="L8001" s="11" t="str">
        <f t="shared" ca="1" si="558"/>
        <v>H</v>
      </c>
      <c r="M8001" s="11"/>
      <c r="N8001" s="11">
        <v>8000</v>
      </c>
      <c r="O8001" s="12">
        <f t="shared" ca="1" si="562"/>
        <v>0.30210102432002628</v>
      </c>
      <c r="P8001" s="12">
        <f t="shared" ca="1" si="563"/>
        <v>3.5373198145890781</v>
      </c>
      <c r="Q8001" s="11" t="str">
        <f t="shared" ca="1" si="559"/>
        <v>H</v>
      </c>
    </row>
    <row r="8002" spans="9:17" x14ac:dyDescent="0.25">
      <c r="I8002" s="11">
        <v>8001</v>
      </c>
      <c r="J8002" s="11">
        <f t="shared" ca="1" si="560"/>
        <v>-0.1252952686805876</v>
      </c>
      <c r="K8002" s="11">
        <f t="shared" ca="1" si="561"/>
        <v>0.954359933534354</v>
      </c>
      <c r="L8002" s="11" t="str">
        <f t="shared" ca="1" si="558"/>
        <v>H</v>
      </c>
      <c r="M8002" s="11"/>
      <c r="N8002" s="11">
        <v>8001</v>
      </c>
      <c r="O8002" s="12">
        <f t="shared" ca="1" si="562"/>
        <v>0.70733700588885373</v>
      </c>
      <c r="P8002" s="12">
        <f t="shared" ca="1" si="563"/>
        <v>3.8949675420838594</v>
      </c>
      <c r="Q8002" s="11" t="str">
        <f t="shared" ca="1" si="559"/>
        <v>H</v>
      </c>
    </row>
    <row r="8003" spans="9:17" x14ac:dyDescent="0.25">
      <c r="I8003" s="11">
        <v>8002</v>
      </c>
      <c r="J8003" s="11">
        <f t="shared" ref="J8003:J8066" ca="1" si="564">NORMINV(RAND(), $D$3,$F$3)</f>
        <v>2.0568577205102616</v>
      </c>
      <c r="K8003" s="11">
        <f t="shared" ref="K8003:K8066" ca="1" si="565">NORMINV(RAND(), $D$2,$F$2)</f>
        <v>2.537413512588286</v>
      </c>
      <c r="L8003" s="11" t="str">
        <f t="shared" ca="1" si="558"/>
        <v>H</v>
      </c>
      <c r="M8003" s="11"/>
      <c r="N8003" s="11">
        <v>8002</v>
      </c>
      <c r="O8003" s="12">
        <f t="shared" ref="O8003:O8066" ca="1" si="566">NORMINV(RAND(), $D$11,$F$11)</f>
        <v>1.5759832536438125</v>
      </c>
      <c r="P8003" s="12">
        <f t="shared" ref="P8003:P8066" ca="1" si="567">NORMINV(RAND(), $D$10,$F$10)</f>
        <v>3.2922941975082942</v>
      </c>
      <c r="Q8003" s="11" t="str">
        <f t="shared" ca="1" si="559"/>
        <v>H</v>
      </c>
    </row>
    <row r="8004" spans="9:17" x14ac:dyDescent="0.25">
      <c r="I8004" s="11">
        <v>8003</v>
      </c>
      <c r="J8004" s="11">
        <f t="shared" ca="1" si="564"/>
        <v>3.1003497233848254</v>
      </c>
      <c r="K8004" s="11">
        <f t="shared" ca="1" si="565"/>
        <v>-0.38870477008573312</v>
      </c>
      <c r="L8004" s="11" t="str">
        <f t="shared" ca="1" si="558"/>
        <v>A</v>
      </c>
      <c r="M8004" s="11"/>
      <c r="N8004" s="11">
        <v>8003</v>
      </c>
      <c r="O8004" s="12">
        <f t="shared" ca="1" si="566"/>
        <v>-1.0434102592095553</v>
      </c>
      <c r="P8004" s="12">
        <f t="shared" ca="1" si="567"/>
        <v>-0.79655507290436312</v>
      </c>
      <c r="Q8004" s="11" t="str">
        <f t="shared" ca="1" si="559"/>
        <v>H</v>
      </c>
    </row>
    <row r="8005" spans="9:17" x14ac:dyDescent="0.25">
      <c r="I8005" s="11">
        <v>8004</v>
      </c>
      <c r="J8005" s="11">
        <f t="shared" ca="1" si="564"/>
        <v>1.6817275813417654</v>
      </c>
      <c r="K8005" s="11">
        <f t="shared" ca="1" si="565"/>
        <v>3.3575968152269531</v>
      </c>
      <c r="L8005" s="11" t="str">
        <f t="shared" ca="1" si="558"/>
        <v>H</v>
      </c>
      <c r="M8005" s="11"/>
      <c r="N8005" s="11">
        <v>8004</v>
      </c>
      <c r="O8005" s="12">
        <f t="shared" ca="1" si="566"/>
        <v>1.1392415399516236</v>
      </c>
      <c r="P8005" s="12">
        <f t="shared" ca="1" si="567"/>
        <v>3.367752727083495E-2</v>
      </c>
      <c r="Q8005" s="11" t="str">
        <f t="shared" ca="1" si="559"/>
        <v>A</v>
      </c>
    </row>
    <row r="8006" spans="9:17" x14ac:dyDescent="0.25">
      <c r="I8006" s="11">
        <v>8005</v>
      </c>
      <c r="J8006" s="11">
        <f t="shared" ca="1" si="564"/>
        <v>0.87995018565859806</v>
      </c>
      <c r="K8006" s="11">
        <f t="shared" ca="1" si="565"/>
        <v>1.2443142402977228</v>
      </c>
      <c r="L8006" s="11" t="str">
        <f t="shared" ca="1" si="558"/>
        <v>H</v>
      </c>
      <c r="M8006" s="11"/>
      <c r="N8006" s="11">
        <v>8005</v>
      </c>
      <c r="O8006" s="12">
        <f t="shared" ca="1" si="566"/>
        <v>2.3181938414880876</v>
      </c>
      <c r="P8006" s="12">
        <f t="shared" ca="1" si="567"/>
        <v>1.5259756850508186</v>
      </c>
      <c r="Q8006" s="11" t="str">
        <f t="shared" ca="1" si="559"/>
        <v>A</v>
      </c>
    </row>
    <row r="8007" spans="9:17" x14ac:dyDescent="0.25">
      <c r="I8007" s="11">
        <v>8006</v>
      </c>
      <c r="J8007" s="11">
        <f t="shared" ca="1" si="564"/>
        <v>0.96870685068325824</v>
      </c>
      <c r="K8007" s="11">
        <f t="shared" ca="1" si="565"/>
        <v>1.5628312760817558</v>
      </c>
      <c r="L8007" s="11" t="str">
        <f t="shared" ca="1" si="558"/>
        <v>H</v>
      </c>
      <c r="M8007" s="11"/>
      <c r="N8007" s="11">
        <v>8006</v>
      </c>
      <c r="O8007" s="12">
        <f t="shared" ca="1" si="566"/>
        <v>2.2593098685470387</v>
      </c>
      <c r="P8007" s="12">
        <f t="shared" ca="1" si="567"/>
        <v>3.3864028586557233</v>
      </c>
      <c r="Q8007" s="11" t="str">
        <f t="shared" ca="1" si="559"/>
        <v>H</v>
      </c>
    </row>
    <row r="8008" spans="9:17" x14ac:dyDescent="0.25">
      <c r="I8008" s="11">
        <v>8007</v>
      </c>
      <c r="J8008" s="11">
        <f t="shared" ca="1" si="564"/>
        <v>-1.0928581061974665</v>
      </c>
      <c r="K8008" s="11">
        <f t="shared" ca="1" si="565"/>
        <v>-0.39789609823991023</v>
      </c>
      <c r="L8008" s="11" t="str">
        <f t="shared" ca="1" si="558"/>
        <v>H</v>
      </c>
      <c r="M8008" s="11"/>
      <c r="N8008" s="11">
        <v>8007</v>
      </c>
      <c r="O8008" s="12">
        <f t="shared" ca="1" si="566"/>
        <v>1.9837555021402227</v>
      </c>
      <c r="P8008" s="12">
        <f t="shared" ca="1" si="567"/>
        <v>0.90436228787050432</v>
      </c>
      <c r="Q8008" s="11" t="str">
        <f t="shared" ca="1" si="559"/>
        <v>A</v>
      </c>
    </row>
    <row r="8009" spans="9:17" x14ac:dyDescent="0.25">
      <c r="I8009" s="11">
        <v>8008</v>
      </c>
      <c r="J8009" s="11">
        <f t="shared" ca="1" si="564"/>
        <v>3.3476043513313734</v>
      </c>
      <c r="K8009" s="11">
        <f t="shared" ca="1" si="565"/>
        <v>2.6833439040983178</v>
      </c>
      <c r="L8009" s="11" t="str">
        <f t="shared" ca="1" si="558"/>
        <v>A</v>
      </c>
      <c r="M8009" s="11"/>
      <c r="N8009" s="11">
        <v>8008</v>
      </c>
      <c r="O8009" s="12">
        <f t="shared" ca="1" si="566"/>
        <v>0.27545282703149787</v>
      </c>
      <c r="P8009" s="12">
        <f t="shared" ca="1" si="567"/>
        <v>1.3009800970988317</v>
      </c>
      <c r="Q8009" s="11" t="str">
        <f t="shared" ca="1" si="559"/>
        <v>H</v>
      </c>
    </row>
    <row r="8010" spans="9:17" x14ac:dyDescent="0.25">
      <c r="I8010" s="11">
        <v>8009</v>
      </c>
      <c r="J8010" s="11">
        <f t="shared" ca="1" si="564"/>
        <v>0.42406800806551581</v>
      </c>
      <c r="K8010" s="11">
        <f t="shared" ca="1" si="565"/>
        <v>1.7858736079168231</v>
      </c>
      <c r="L8010" s="11" t="str">
        <f t="shared" ca="1" si="558"/>
        <v>H</v>
      </c>
      <c r="M8010" s="11"/>
      <c r="N8010" s="11">
        <v>8009</v>
      </c>
      <c r="O8010" s="12">
        <f t="shared" ca="1" si="566"/>
        <v>1.6369257237709034</v>
      </c>
      <c r="P8010" s="12">
        <f t="shared" ca="1" si="567"/>
        <v>0.95544766767150069</v>
      </c>
      <c r="Q8010" s="11" t="str">
        <f t="shared" ca="1" si="559"/>
        <v>A</v>
      </c>
    </row>
    <row r="8011" spans="9:17" x14ac:dyDescent="0.25">
      <c r="I8011" s="11">
        <v>8010</v>
      </c>
      <c r="J8011" s="11">
        <f t="shared" ca="1" si="564"/>
        <v>1.5263920783512028</v>
      </c>
      <c r="K8011" s="11">
        <f t="shared" ca="1" si="565"/>
        <v>2.5086662179426171</v>
      </c>
      <c r="L8011" s="11" t="str">
        <f t="shared" ca="1" si="558"/>
        <v>H</v>
      </c>
      <c r="M8011" s="11"/>
      <c r="N8011" s="11">
        <v>8010</v>
      </c>
      <c r="O8011" s="12">
        <f t="shared" ca="1" si="566"/>
        <v>0.48973975455846863</v>
      </c>
      <c r="P8011" s="12">
        <f t="shared" ca="1" si="567"/>
        <v>0.75666218725899115</v>
      </c>
      <c r="Q8011" s="11" t="str">
        <f t="shared" ca="1" si="559"/>
        <v>H</v>
      </c>
    </row>
    <row r="8012" spans="9:17" x14ac:dyDescent="0.25">
      <c r="I8012" s="11">
        <v>8011</v>
      </c>
      <c r="J8012" s="11">
        <f t="shared" ca="1" si="564"/>
        <v>1.355362628584375</v>
      </c>
      <c r="K8012" s="11">
        <f t="shared" ca="1" si="565"/>
        <v>0.8578868379394875</v>
      </c>
      <c r="L8012" s="11" t="str">
        <f t="shared" ca="1" si="558"/>
        <v>A</v>
      </c>
      <c r="M8012" s="11"/>
      <c r="N8012" s="11">
        <v>8011</v>
      </c>
      <c r="O8012" s="12">
        <f t="shared" ca="1" si="566"/>
        <v>0.66486360666018829</v>
      </c>
      <c r="P8012" s="12">
        <f t="shared" ca="1" si="567"/>
        <v>1.2827337465457578</v>
      </c>
      <c r="Q8012" s="11" t="str">
        <f t="shared" ca="1" si="559"/>
        <v>H</v>
      </c>
    </row>
    <row r="8013" spans="9:17" x14ac:dyDescent="0.25">
      <c r="I8013" s="11">
        <v>8012</v>
      </c>
      <c r="J8013" s="11">
        <f t="shared" ca="1" si="564"/>
        <v>2.6643886562342955</v>
      </c>
      <c r="K8013" s="11">
        <f t="shared" ca="1" si="565"/>
        <v>-0.8048908856145065</v>
      </c>
      <c r="L8013" s="11" t="str">
        <f t="shared" ca="1" si="558"/>
        <v>A</v>
      </c>
      <c r="M8013" s="11"/>
      <c r="N8013" s="11">
        <v>8012</v>
      </c>
      <c r="O8013" s="12">
        <f t="shared" ca="1" si="566"/>
        <v>1.0248849996313198</v>
      </c>
      <c r="P8013" s="12">
        <f t="shared" ca="1" si="567"/>
        <v>-0.9725394791286206</v>
      </c>
      <c r="Q8013" s="11" t="str">
        <f t="shared" ca="1" si="559"/>
        <v>A</v>
      </c>
    </row>
    <row r="8014" spans="9:17" x14ac:dyDescent="0.25">
      <c r="I8014" s="11">
        <v>8013</v>
      </c>
      <c r="J8014" s="11">
        <f t="shared" ca="1" si="564"/>
        <v>-4.3524591909797739E-2</v>
      </c>
      <c r="K8014" s="11">
        <f t="shared" ca="1" si="565"/>
        <v>2.0219187777242982</v>
      </c>
      <c r="L8014" s="11" t="str">
        <f t="shared" ca="1" si="558"/>
        <v>H</v>
      </c>
      <c r="M8014" s="11"/>
      <c r="N8014" s="11">
        <v>8013</v>
      </c>
      <c r="O8014" s="12">
        <f t="shared" ca="1" si="566"/>
        <v>0.60765242478478831</v>
      </c>
      <c r="P8014" s="12">
        <f t="shared" ca="1" si="567"/>
        <v>1.7817222605767404</v>
      </c>
      <c r="Q8014" s="11" t="str">
        <f t="shared" ca="1" si="559"/>
        <v>H</v>
      </c>
    </row>
    <row r="8015" spans="9:17" x14ac:dyDescent="0.25">
      <c r="I8015" s="11">
        <v>8014</v>
      </c>
      <c r="J8015" s="11">
        <f t="shared" ca="1" si="564"/>
        <v>0.11383083523001625</v>
      </c>
      <c r="K8015" s="11">
        <f t="shared" ca="1" si="565"/>
        <v>0.78757785708446426</v>
      </c>
      <c r="L8015" s="11" t="str">
        <f t="shared" ca="1" si="558"/>
        <v>H</v>
      </c>
      <c r="M8015" s="11"/>
      <c r="N8015" s="11">
        <v>8014</v>
      </c>
      <c r="O8015" s="12">
        <f t="shared" ca="1" si="566"/>
        <v>0.7989752160100807</v>
      </c>
      <c r="P8015" s="12">
        <f t="shared" ca="1" si="567"/>
        <v>-6.5640069350432428E-2</v>
      </c>
      <c r="Q8015" s="11" t="str">
        <f t="shared" ca="1" si="559"/>
        <v>A</v>
      </c>
    </row>
    <row r="8016" spans="9:17" x14ac:dyDescent="0.25">
      <c r="I8016" s="11">
        <v>8015</v>
      </c>
      <c r="J8016" s="11">
        <f t="shared" ca="1" si="564"/>
        <v>2.2334074705500222</v>
      </c>
      <c r="K8016" s="11">
        <f t="shared" ca="1" si="565"/>
        <v>-2.6033144786831799</v>
      </c>
      <c r="L8016" s="11" t="str">
        <f t="shared" ca="1" si="558"/>
        <v>A</v>
      </c>
      <c r="M8016" s="11"/>
      <c r="N8016" s="11">
        <v>8015</v>
      </c>
      <c r="O8016" s="12">
        <f t="shared" ca="1" si="566"/>
        <v>1.9707770318784672</v>
      </c>
      <c r="P8016" s="12">
        <f t="shared" ca="1" si="567"/>
        <v>2.0041236953151973</v>
      </c>
      <c r="Q8016" s="11" t="str">
        <f t="shared" ca="1" si="559"/>
        <v>H</v>
      </c>
    </row>
    <row r="8017" spans="9:17" x14ac:dyDescent="0.25">
      <c r="I8017" s="11">
        <v>8016</v>
      </c>
      <c r="J8017" s="11">
        <f t="shared" ca="1" si="564"/>
        <v>2.7925853573067694</v>
      </c>
      <c r="K8017" s="11">
        <f t="shared" ca="1" si="565"/>
        <v>2.9447452816254165</v>
      </c>
      <c r="L8017" s="11" t="str">
        <f t="shared" ca="1" si="558"/>
        <v>H</v>
      </c>
      <c r="M8017" s="11"/>
      <c r="N8017" s="11">
        <v>8016</v>
      </c>
      <c r="O8017" s="12">
        <f t="shared" ca="1" si="566"/>
        <v>1.0311224163328925</v>
      </c>
      <c r="P8017" s="12">
        <f t="shared" ca="1" si="567"/>
        <v>3.1653272718286587</v>
      </c>
      <c r="Q8017" s="11" t="str">
        <f t="shared" ca="1" si="559"/>
        <v>H</v>
      </c>
    </row>
    <row r="8018" spans="9:17" x14ac:dyDescent="0.25">
      <c r="I8018" s="11">
        <v>8017</v>
      </c>
      <c r="J8018" s="11">
        <f t="shared" ca="1" si="564"/>
        <v>1.8349161287865798</v>
      </c>
      <c r="K8018" s="11">
        <f t="shared" ca="1" si="565"/>
        <v>5.360028702785371</v>
      </c>
      <c r="L8018" s="11" t="str">
        <f t="shared" ca="1" si="558"/>
        <v>H</v>
      </c>
      <c r="M8018" s="11"/>
      <c r="N8018" s="11">
        <v>8017</v>
      </c>
      <c r="O8018" s="12">
        <f t="shared" ca="1" si="566"/>
        <v>1.0202375626628537</v>
      </c>
      <c r="P8018" s="12">
        <f t="shared" ca="1" si="567"/>
        <v>-0.12815511425935044</v>
      </c>
      <c r="Q8018" s="11" t="str">
        <f t="shared" ca="1" si="559"/>
        <v>A</v>
      </c>
    </row>
    <row r="8019" spans="9:17" x14ac:dyDescent="0.25">
      <c r="I8019" s="11">
        <v>8018</v>
      </c>
      <c r="J8019" s="11">
        <f t="shared" ca="1" si="564"/>
        <v>1.6001849668795143</v>
      </c>
      <c r="K8019" s="11">
        <f t="shared" ca="1" si="565"/>
        <v>1.4263630172004056</v>
      </c>
      <c r="L8019" s="11" t="str">
        <f t="shared" ca="1" si="558"/>
        <v>A</v>
      </c>
      <c r="M8019" s="11"/>
      <c r="N8019" s="11">
        <v>8018</v>
      </c>
      <c r="O8019" s="12">
        <f t="shared" ca="1" si="566"/>
        <v>1.393451459774711</v>
      </c>
      <c r="P8019" s="12">
        <f t="shared" ca="1" si="567"/>
        <v>1.1559595935391886</v>
      </c>
      <c r="Q8019" s="11" t="str">
        <f t="shared" ca="1" si="559"/>
        <v>A</v>
      </c>
    </row>
    <row r="8020" spans="9:17" x14ac:dyDescent="0.25">
      <c r="I8020" s="11">
        <v>8019</v>
      </c>
      <c r="J8020" s="11">
        <f t="shared" ca="1" si="564"/>
        <v>2.3088920078878461</v>
      </c>
      <c r="K8020" s="11">
        <f t="shared" ca="1" si="565"/>
        <v>2.602542699744637</v>
      </c>
      <c r="L8020" s="11" t="str">
        <f t="shared" ca="1" si="558"/>
        <v>H</v>
      </c>
      <c r="M8020" s="11"/>
      <c r="N8020" s="11">
        <v>8019</v>
      </c>
      <c r="O8020" s="12">
        <f t="shared" ca="1" si="566"/>
        <v>-1.0851453331195844</v>
      </c>
      <c r="P8020" s="12">
        <f t="shared" ca="1" si="567"/>
        <v>-2.6215458038870825</v>
      </c>
      <c r="Q8020" s="11" t="str">
        <f t="shared" ca="1" si="559"/>
        <v>A</v>
      </c>
    </row>
    <row r="8021" spans="9:17" x14ac:dyDescent="0.25">
      <c r="I8021" s="11">
        <v>8020</v>
      </c>
      <c r="J8021" s="11">
        <f t="shared" ca="1" si="564"/>
        <v>1.0994422078485064</v>
      </c>
      <c r="K8021" s="11">
        <f t="shared" ca="1" si="565"/>
        <v>2.0473941396967037</v>
      </c>
      <c r="L8021" s="11" t="str">
        <f t="shared" ca="1" si="558"/>
        <v>H</v>
      </c>
      <c r="M8021" s="11"/>
      <c r="N8021" s="11">
        <v>8020</v>
      </c>
      <c r="O8021" s="12">
        <f t="shared" ca="1" si="566"/>
        <v>-0.58007060391448495</v>
      </c>
      <c r="P8021" s="12">
        <f t="shared" ca="1" si="567"/>
        <v>0.88740214473740497</v>
      </c>
      <c r="Q8021" s="11" t="str">
        <f t="shared" ca="1" si="559"/>
        <v>H</v>
      </c>
    </row>
    <row r="8022" spans="9:17" x14ac:dyDescent="0.25">
      <c r="I8022" s="11">
        <v>8021</v>
      </c>
      <c r="J8022" s="11">
        <f t="shared" ca="1" si="564"/>
        <v>2.2891132455764733</v>
      </c>
      <c r="K8022" s="11">
        <f t="shared" ca="1" si="565"/>
        <v>1.5920361430138605</v>
      </c>
      <c r="L8022" s="11" t="str">
        <f t="shared" ca="1" si="558"/>
        <v>A</v>
      </c>
      <c r="M8022" s="11"/>
      <c r="N8022" s="11">
        <v>8021</v>
      </c>
      <c r="O8022" s="12">
        <f t="shared" ca="1" si="566"/>
        <v>0.41704491277863209</v>
      </c>
      <c r="P8022" s="12">
        <f t="shared" ca="1" si="567"/>
        <v>0.9000874361012019</v>
      </c>
      <c r="Q8022" s="11" t="str">
        <f t="shared" ca="1" si="559"/>
        <v>H</v>
      </c>
    </row>
    <row r="8023" spans="9:17" x14ac:dyDescent="0.25">
      <c r="I8023" s="11">
        <v>8022</v>
      </c>
      <c r="J8023" s="11">
        <f t="shared" ca="1" si="564"/>
        <v>2.0494528377960681</v>
      </c>
      <c r="K8023" s="11">
        <f t="shared" ca="1" si="565"/>
        <v>0.55774198533541419</v>
      </c>
      <c r="L8023" s="11" t="str">
        <f t="shared" ca="1" si="558"/>
        <v>A</v>
      </c>
      <c r="M8023" s="11"/>
      <c r="N8023" s="11">
        <v>8022</v>
      </c>
      <c r="O8023" s="12">
        <f t="shared" ca="1" si="566"/>
        <v>0.87076059007839568</v>
      </c>
      <c r="P8023" s="12">
        <f t="shared" ca="1" si="567"/>
        <v>0.98962849540548881</v>
      </c>
      <c r="Q8023" s="11" t="str">
        <f t="shared" ca="1" si="559"/>
        <v>H</v>
      </c>
    </row>
    <row r="8024" spans="9:17" x14ac:dyDescent="0.25">
      <c r="I8024" s="11">
        <v>8023</v>
      </c>
      <c r="J8024" s="11">
        <f t="shared" ca="1" si="564"/>
        <v>1.9687979566977742</v>
      </c>
      <c r="K8024" s="11">
        <f t="shared" ca="1" si="565"/>
        <v>3.9243097877416231</v>
      </c>
      <c r="L8024" s="11" t="str">
        <f t="shared" ca="1" si="558"/>
        <v>H</v>
      </c>
      <c r="M8024" s="11"/>
      <c r="N8024" s="11">
        <v>8023</v>
      </c>
      <c r="O8024" s="12">
        <f t="shared" ca="1" si="566"/>
        <v>1.2943967730402148</v>
      </c>
      <c r="P8024" s="12">
        <f t="shared" ca="1" si="567"/>
        <v>0.22703727605084945</v>
      </c>
      <c r="Q8024" s="11" t="str">
        <f t="shared" ca="1" si="559"/>
        <v>A</v>
      </c>
    </row>
    <row r="8025" spans="9:17" x14ac:dyDescent="0.25">
      <c r="I8025" s="11">
        <v>8024</v>
      </c>
      <c r="J8025" s="11">
        <f t="shared" ca="1" si="564"/>
        <v>-0.38362679648326281</v>
      </c>
      <c r="K8025" s="11">
        <f t="shared" ca="1" si="565"/>
        <v>1.571063027224894</v>
      </c>
      <c r="L8025" s="11" t="str">
        <f t="shared" ca="1" si="558"/>
        <v>H</v>
      </c>
      <c r="M8025" s="11"/>
      <c r="N8025" s="11">
        <v>8024</v>
      </c>
      <c r="O8025" s="12">
        <f t="shared" ca="1" si="566"/>
        <v>-0.46312259372969289</v>
      </c>
      <c r="P8025" s="12">
        <f t="shared" ca="1" si="567"/>
        <v>0.86740774448138191</v>
      </c>
      <c r="Q8025" s="11" t="str">
        <f t="shared" ca="1" si="559"/>
        <v>H</v>
      </c>
    </row>
    <row r="8026" spans="9:17" x14ac:dyDescent="0.25">
      <c r="I8026" s="11">
        <v>8025</v>
      </c>
      <c r="J8026" s="11">
        <f t="shared" ca="1" si="564"/>
        <v>-0.22427905164227002</v>
      </c>
      <c r="K8026" s="11">
        <f t="shared" ca="1" si="565"/>
        <v>1.4055824510922941</v>
      </c>
      <c r="L8026" s="11" t="str">
        <f t="shared" ca="1" si="558"/>
        <v>H</v>
      </c>
      <c r="M8026" s="11"/>
      <c r="N8026" s="11">
        <v>8025</v>
      </c>
      <c r="O8026" s="12">
        <f t="shared" ca="1" si="566"/>
        <v>1.2408506692257544</v>
      </c>
      <c r="P8026" s="12">
        <f t="shared" ca="1" si="567"/>
        <v>0.13845984584054694</v>
      </c>
      <c r="Q8026" s="11" t="str">
        <f t="shared" ca="1" si="559"/>
        <v>A</v>
      </c>
    </row>
    <row r="8027" spans="9:17" x14ac:dyDescent="0.25">
      <c r="I8027" s="11">
        <v>8026</v>
      </c>
      <c r="J8027" s="11">
        <f t="shared" ca="1" si="564"/>
        <v>1.0250143878957254</v>
      </c>
      <c r="K8027" s="11">
        <f t="shared" ca="1" si="565"/>
        <v>4.2137378440360918</v>
      </c>
      <c r="L8027" s="11" t="str">
        <f t="shared" ca="1" si="558"/>
        <v>H</v>
      </c>
      <c r="M8027" s="11"/>
      <c r="N8027" s="11">
        <v>8026</v>
      </c>
      <c r="O8027" s="12">
        <f t="shared" ca="1" si="566"/>
        <v>4.2658471652003149E-2</v>
      </c>
      <c r="P8027" s="12">
        <f t="shared" ca="1" si="567"/>
        <v>3.3348885196411282</v>
      </c>
      <c r="Q8027" s="11" t="str">
        <f t="shared" ca="1" si="559"/>
        <v>H</v>
      </c>
    </row>
    <row r="8028" spans="9:17" x14ac:dyDescent="0.25">
      <c r="I8028" s="11">
        <v>8027</v>
      </c>
      <c r="J8028" s="11">
        <f t="shared" ca="1" si="564"/>
        <v>0.40261816824885155</v>
      </c>
      <c r="K8028" s="11">
        <f t="shared" ca="1" si="565"/>
        <v>3.5744175484982645</v>
      </c>
      <c r="L8028" s="11" t="str">
        <f t="shared" ca="1" si="558"/>
        <v>H</v>
      </c>
      <c r="M8028" s="11"/>
      <c r="N8028" s="11">
        <v>8027</v>
      </c>
      <c r="O8028" s="12">
        <f t="shared" ca="1" si="566"/>
        <v>2.0305210481110763</v>
      </c>
      <c r="P8028" s="12">
        <f t="shared" ca="1" si="567"/>
        <v>-3.1111106503185493E-3</v>
      </c>
      <c r="Q8028" s="11" t="str">
        <f t="shared" ca="1" si="559"/>
        <v>A</v>
      </c>
    </row>
    <row r="8029" spans="9:17" x14ac:dyDescent="0.25">
      <c r="I8029" s="11">
        <v>8028</v>
      </c>
      <c r="J8029" s="11">
        <f t="shared" ca="1" si="564"/>
        <v>1.2170960200431842</v>
      </c>
      <c r="K8029" s="11">
        <f t="shared" ca="1" si="565"/>
        <v>0.45297609782894677</v>
      </c>
      <c r="L8029" s="11" t="str">
        <f t="shared" ca="1" si="558"/>
        <v>A</v>
      </c>
      <c r="M8029" s="11"/>
      <c r="N8029" s="11">
        <v>8028</v>
      </c>
      <c r="O8029" s="12">
        <f t="shared" ca="1" si="566"/>
        <v>1.8915488546800869</v>
      </c>
      <c r="P8029" s="12">
        <f t="shared" ca="1" si="567"/>
        <v>4.8364546708423246</v>
      </c>
      <c r="Q8029" s="11" t="str">
        <f t="shared" ca="1" si="559"/>
        <v>H</v>
      </c>
    </row>
    <row r="8030" spans="9:17" x14ac:dyDescent="0.25">
      <c r="I8030" s="11">
        <v>8029</v>
      </c>
      <c r="J8030" s="11">
        <f t="shared" ca="1" si="564"/>
        <v>-1.4708859303090516E-2</v>
      </c>
      <c r="K8030" s="11">
        <f t="shared" ca="1" si="565"/>
        <v>3.0226571145812424</v>
      </c>
      <c r="L8030" s="11" t="str">
        <f t="shared" ca="1" si="558"/>
        <v>H</v>
      </c>
      <c r="M8030" s="11"/>
      <c r="N8030" s="11">
        <v>8029</v>
      </c>
      <c r="O8030" s="12">
        <f t="shared" ca="1" si="566"/>
        <v>-0.82319833643017293</v>
      </c>
      <c r="P8030" s="12">
        <f t="shared" ca="1" si="567"/>
        <v>-2.4405663273160112</v>
      </c>
      <c r="Q8030" s="11" t="str">
        <f t="shared" ca="1" si="559"/>
        <v>A</v>
      </c>
    </row>
    <row r="8031" spans="9:17" x14ac:dyDescent="0.25">
      <c r="I8031" s="11">
        <v>8030</v>
      </c>
      <c r="J8031" s="11">
        <f t="shared" ca="1" si="564"/>
        <v>1.8586295909642203</v>
      </c>
      <c r="K8031" s="11">
        <f t="shared" ca="1" si="565"/>
        <v>1.4468802160061176</v>
      </c>
      <c r="L8031" s="11" t="str">
        <f t="shared" ca="1" si="558"/>
        <v>A</v>
      </c>
      <c r="M8031" s="11"/>
      <c r="N8031" s="11">
        <v>8030</v>
      </c>
      <c r="O8031" s="12">
        <f t="shared" ca="1" si="566"/>
        <v>1.7322758768325721</v>
      </c>
      <c r="P8031" s="12">
        <f t="shared" ca="1" si="567"/>
        <v>-0.34509746189870349</v>
      </c>
      <c r="Q8031" s="11" t="str">
        <f t="shared" ca="1" si="559"/>
        <v>A</v>
      </c>
    </row>
    <row r="8032" spans="9:17" x14ac:dyDescent="0.25">
      <c r="I8032" s="11">
        <v>8031</v>
      </c>
      <c r="J8032" s="11">
        <f t="shared" ca="1" si="564"/>
        <v>0.47479507196437332</v>
      </c>
      <c r="K8032" s="11">
        <f t="shared" ca="1" si="565"/>
        <v>5.0258491783998505</v>
      </c>
      <c r="L8032" s="11" t="str">
        <f t="shared" ca="1" si="558"/>
        <v>H</v>
      </c>
      <c r="M8032" s="11"/>
      <c r="N8032" s="11">
        <v>8031</v>
      </c>
      <c r="O8032" s="12">
        <f t="shared" ca="1" si="566"/>
        <v>0.80849908756449163</v>
      </c>
      <c r="P8032" s="12">
        <f t="shared" ca="1" si="567"/>
        <v>1.1216470910743326</v>
      </c>
      <c r="Q8032" s="11" t="str">
        <f t="shared" ca="1" si="559"/>
        <v>H</v>
      </c>
    </row>
    <row r="8033" spans="9:17" x14ac:dyDescent="0.25">
      <c r="I8033" s="11">
        <v>8032</v>
      </c>
      <c r="J8033" s="11">
        <f t="shared" ca="1" si="564"/>
        <v>1.2326233236091277</v>
      </c>
      <c r="K8033" s="11">
        <f t="shared" ca="1" si="565"/>
        <v>2.8311502917148585</v>
      </c>
      <c r="L8033" s="11" t="str">
        <f t="shared" ca="1" si="558"/>
        <v>H</v>
      </c>
      <c r="M8033" s="11"/>
      <c r="N8033" s="11">
        <v>8032</v>
      </c>
      <c r="O8033" s="12">
        <f t="shared" ca="1" si="566"/>
        <v>-0.18830456304843546</v>
      </c>
      <c r="P8033" s="12">
        <f t="shared" ca="1" si="567"/>
        <v>2.3760583232609545</v>
      </c>
      <c r="Q8033" s="11" t="str">
        <f t="shared" ca="1" si="559"/>
        <v>H</v>
      </c>
    </row>
    <row r="8034" spans="9:17" x14ac:dyDescent="0.25">
      <c r="I8034" s="11">
        <v>8033</v>
      </c>
      <c r="J8034" s="11">
        <f t="shared" ca="1" si="564"/>
        <v>1.43020653423654</v>
      </c>
      <c r="K8034" s="11">
        <f t="shared" ca="1" si="565"/>
        <v>4.0684325110041613</v>
      </c>
      <c r="L8034" s="11" t="str">
        <f t="shared" ca="1" si="558"/>
        <v>H</v>
      </c>
      <c r="M8034" s="11"/>
      <c r="N8034" s="11">
        <v>8033</v>
      </c>
      <c r="O8034" s="12">
        <f t="shared" ca="1" si="566"/>
        <v>-6.6442397427305178E-2</v>
      </c>
      <c r="P8034" s="12">
        <f t="shared" ca="1" si="567"/>
        <v>1.0276451062754026</v>
      </c>
      <c r="Q8034" s="11" t="str">
        <f t="shared" ca="1" si="559"/>
        <v>H</v>
      </c>
    </row>
    <row r="8035" spans="9:17" x14ac:dyDescent="0.25">
      <c r="I8035" s="11">
        <v>8034</v>
      </c>
      <c r="J8035" s="11">
        <f t="shared" ca="1" si="564"/>
        <v>-0.13976929056018628</v>
      </c>
      <c r="K8035" s="11">
        <f t="shared" ca="1" si="565"/>
        <v>0.67058234168385056</v>
      </c>
      <c r="L8035" s="11" t="str">
        <f t="shared" ca="1" si="558"/>
        <v>H</v>
      </c>
      <c r="M8035" s="11"/>
      <c r="N8035" s="11">
        <v>8034</v>
      </c>
      <c r="O8035" s="12">
        <f t="shared" ca="1" si="566"/>
        <v>1.8653711617062601</v>
      </c>
      <c r="P8035" s="12">
        <f t="shared" ca="1" si="567"/>
        <v>2.6138223752237302</v>
      </c>
      <c r="Q8035" s="11" t="str">
        <f t="shared" ca="1" si="559"/>
        <v>H</v>
      </c>
    </row>
    <row r="8036" spans="9:17" x14ac:dyDescent="0.25">
      <c r="I8036" s="11">
        <v>8035</v>
      </c>
      <c r="J8036" s="11">
        <f t="shared" ca="1" si="564"/>
        <v>1.1096295846477686</v>
      </c>
      <c r="K8036" s="11">
        <f t="shared" ca="1" si="565"/>
        <v>-1.7021711689455272</v>
      </c>
      <c r="L8036" s="11" t="str">
        <f t="shared" ca="1" si="558"/>
        <v>A</v>
      </c>
      <c r="M8036" s="11"/>
      <c r="N8036" s="11">
        <v>8035</v>
      </c>
      <c r="O8036" s="12">
        <f t="shared" ca="1" si="566"/>
        <v>-1.9472782369164314</v>
      </c>
      <c r="P8036" s="12">
        <f t="shared" ca="1" si="567"/>
        <v>2.8783748802641673</v>
      </c>
      <c r="Q8036" s="11" t="str">
        <f t="shared" ca="1" si="559"/>
        <v>H</v>
      </c>
    </row>
    <row r="8037" spans="9:17" x14ac:dyDescent="0.25">
      <c r="I8037" s="11">
        <v>8036</v>
      </c>
      <c r="J8037" s="11">
        <f t="shared" ca="1" si="564"/>
        <v>-0.33193842108172877</v>
      </c>
      <c r="K8037" s="11">
        <f t="shared" ca="1" si="565"/>
        <v>1.2126052706046648</v>
      </c>
      <c r="L8037" s="11" t="str">
        <f t="shared" ca="1" si="558"/>
        <v>H</v>
      </c>
      <c r="M8037" s="11"/>
      <c r="N8037" s="11">
        <v>8036</v>
      </c>
      <c r="O8037" s="12">
        <f t="shared" ca="1" si="566"/>
        <v>-0.30886483178405355</v>
      </c>
      <c r="P8037" s="12">
        <f t="shared" ca="1" si="567"/>
        <v>0.89010244335574251</v>
      </c>
      <c r="Q8037" s="11" t="str">
        <f t="shared" ca="1" si="559"/>
        <v>H</v>
      </c>
    </row>
    <row r="8038" spans="9:17" x14ac:dyDescent="0.25">
      <c r="I8038" s="11">
        <v>8037</v>
      </c>
      <c r="J8038" s="11">
        <f t="shared" ca="1" si="564"/>
        <v>0.99375346789910479</v>
      </c>
      <c r="K8038" s="11">
        <f t="shared" ca="1" si="565"/>
        <v>-1.9731938516693779</v>
      </c>
      <c r="L8038" s="11" t="str">
        <f t="shared" ca="1" si="558"/>
        <v>A</v>
      </c>
      <c r="M8038" s="11"/>
      <c r="N8038" s="11">
        <v>8037</v>
      </c>
      <c r="O8038" s="12">
        <f t="shared" ca="1" si="566"/>
        <v>1.161332842338719</v>
      </c>
      <c r="P8038" s="12">
        <f t="shared" ca="1" si="567"/>
        <v>2.0776809599901469E-2</v>
      </c>
      <c r="Q8038" s="11" t="str">
        <f t="shared" ca="1" si="559"/>
        <v>A</v>
      </c>
    </row>
    <row r="8039" spans="9:17" x14ac:dyDescent="0.25">
      <c r="I8039" s="11">
        <v>8038</v>
      </c>
      <c r="J8039" s="11">
        <f t="shared" ca="1" si="564"/>
        <v>1.7049032672342679</v>
      </c>
      <c r="K8039" s="11">
        <f t="shared" ca="1" si="565"/>
        <v>1.3000944964606012</v>
      </c>
      <c r="L8039" s="11" t="str">
        <f t="shared" ca="1" si="558"/>
        <v>A</v>
      </c>
      <c r="M8039" s="11"/>
      <c r="N8039" s="11">
        <v>8038</v>
      </c>
      <c r="O8039" s="12">
        <f t="shared" ca="1" si="566"/>
        <v>-0.7812915094953512</v>
      </c>
      <c r="P8039" s="12">
        <f t="shared" ca="1" si="567"/>
        <v>0.69700998497554545</v>
      </c>
      <c r="Q8039" s="11" t="str">
        <f t="shared" ca="1" si="559"/>
        <v>H</v>
      </c>
    </row>
    <row r="8040" spans="9:17" x14ac:dyDescent="0.25">
      <c r="I8040" s="11">
        <v>8039</v>
      </c>
      <c r="J8040" s="11">
        <f t="shared" ca="1" si="564"/>
        <v>0.42697952198267231</v>
      </c>
      <c r="K8040" s="11">
        <f t="shared" ca="1" si="565"/>
        <v>0.98403189817718029</v>
      </c>
      <c r="L8040" s="11" t="str">
        <f t="shared" ca="1" si="558"/>
        <v>H</v>
      </c>
      <c r="M8040" s="11"/>
      <c r="N8040" s="11">
        <v>8039</v>
      </c>
      <c r="O8040" s="12">
        <f t="shared" ca="1" si="566"/>
        <v>1.4470163881252238</v>
      </c>
      <c r="P8040" s="12">
        <f t="shared" ca="1" si="567"/>
        <v>1.6598414526614338</v>
      </c>
      <c r="Q8040" s="11" t="str">
        <f t="shared" ca="1" si="559"/>
        <v>H</v>
      </c>
    </row>
    <row r="8041" spans="9:17" x14ac:dyDescent="0.25">
      <c r="I8041" s="11">
        <v>8040</v>
      </c>
      <c r="J8041" s="11">
        <f t="shared" ca="1" si="564"/>
        <v>2.0152271562690176</v>
      </c>
      <c r="K8041" s="11">
        <f t="shared" ca="1" si="565"/>
        <v>2.4887240651299471</v>
      </c>
      <c r="L8041" s="11" t="str">
        <f t="shared" ca="1" si="558"/>
        <v>H</v>
      </c>
      <c r="M8041" s="11"/>
      <c r="N8041" s="11">
        <v>8040</v>
      </c>
      <c r="O8041" s="12">
        <f t="shared" ca="1" si="566"/>
        <v>-1.0071017736466525</v>
      </c>
      <c r="P8041" s="12">
        <f t="shared" ca="1" si="567"/>
        <v>0.611625028190252</v>
      </c>
      <c r="Q8041" s="11" t="str">
        <f t="shared" ca="1" si="559"/>
        <v>H</v>
      </c>
    </row>
    <row r="8042" spans="9:17" x14ac:dyDescent="0.25">
      <c r="I8042" s="11">
        <v>8041</v>
      </c>
      <c r="J8042" s="11">
        <f t="shared" ca="1" si="564"/>
        <v>-0.45300916004275982</v>
      </c>
      <c r="K8042" s="11">
        <f t="shared" ca="1" si="565"/>
        <v>2.3397867786811259</v>
      </c>
      <c r="L8042" s="11" t="str">
        <f t="shared" ca="1" si="558"/>
        <v>H</v>
      </c>
      <c r="M8042" s="11"/>
      <c r="N8042" s="11">
        <v>8041</v>
      </c>
      <c r="O8042" s="12">
        <f t="shared" ca="1" si="566"/>
        <v>0.30815811384124858</v>
      </c>
      <c r="P8042" s="12">
        <f t="shared" ca="1" si="567"/>
        <v>0.31029655364960074</v>
      </c>
      <c r="Q8042" s="11" t="str">
        <f t="shared" ca="1" si="559"/>
        <v>H</v>
      </c>
    </row>
    <row r="8043" spans="9:17" x14ac:dyDescent="0.25">
      <c r="I8043" s="11">
        <v>8042</v>
      </c>
      <c r="J8043" s="11">
        <f t="shared" ca="1" si="564"/>
        <v>2.3467668387852059</v>
      </c>
      <c r="K8043" s="11">
        <f t="shared" ca="1" si="565"/>
        <v>1.4323550666295357</v>
      </c>
      <c r="L8043" s="11" t="str">
        <f t="shared" ca="1" si="558"/>
        <v>A</v>
      </c>
      <c r="M8043" s="11"/>
      <c r="N8043" s="11">
        <v>8042</v>
      </c>
      <c r="O8043" s="12">
        <f t="shared" ca="1" si="566"/>
        <v>0.17336707600071988</v>
      </c>
      <c r="P8043" s="12">
        <f t="shared" ca="1" si="567"/>
        <v>1.1593809096212162</v>
      </c>
      <c r="Q8043" s="11" t="str">
        <f t="shared" ca="1" si="559"/>
        <v>H</v>
      </c>
    </row>
    <row r="8044" spans="9:17" x14ac:dyDescent="0.25">
      <c r="I8044" s="11">
        <v>8043</v>
      </c>
      <c r="J8044" s="11">
        <f t="shared" ca="1" si="564"/>
        <v>0.99019262157256593</v>
      </c>
      <c r="K8044" s="11">
        <f t="shared" ca="1" si="565"/>
        <v>3.1028095258139805</v>
      </c>
      <c r="L8044" s="11" t="str">
        <f t="shared" ca="1" si="558"/>
        <v>H</v>
      </c>
      <c r="M8044" s="11"/>
      <c r="N8044" s="11">
        <v>8043</v>
      </c>
      <c r="O8044" s="12">
        <f t="shared" ca="1" si="566"/>
        <v>-0.55962656192078453</v>
      </c>
      <c r="P8044" s="12">
        <f t="shared" ca="1" si="567"/>
        <v>-1.5878695259088245</v>
      </c>
      <c r="Q8044" s="11" t="str">
        <f t="shared" ca="1" si="559"/>
        <v>A</v>
      </c>
    </row>
    <row r="8045" spans="9:17" x14ac:dyDescent="0.25">
      <c r="I8045" s="11">
        <v>8044</v>
      </c>
      <c r="J8045" s="11">
        <f t="shared" ca="1" si="564"/>
        <v>1.1508131174044807</v>
      </c>
      <c r="K8045" s="11">
        <f t="shared" ca="1" si="565"/>
        <v>-1.3724010408647871</v>
      </c>
      <c r="L8045" s="11" t="str">
        <f t="shared" ca="1" si="558"/>
        <v>A</v>
      </c>
      <c r="M8045" s="11"/>
      <c r="N8045" s="11">
        <v>8044</v>
      </c>
      <c r="O8045" s="12">
        <f t="shared" ca="1" si="566"/>
        <v>0.88758978283326484</v>
      </c>
      <c r="P8045" s="12">
        <f t="shared" ca="1" si="567"/>
        <v>0.55871638999547713</v>
      </c>
      <c r="Q8045" s="11" t="str">
        <f t="shared" ca="1" si="559"/>
        <v>A</v>
      </c>
    </row>
    <row r="8046" spans="9:17" x14ac:dyDescent="0.25">
      <c r="I8046" s="11">
        <v>8045</v>
      </c>
      <c r="J8046" s="11">
        <f t="shared" ca="1" si="564"/>
        <v>-5.9946427058349294E-2</v>
      </c>
      <c r="K8046" s="11">
        <f t="shared" ca="1" si="565"/>
        <v>5.826830140169081</v>
      </c>
      <c r="L8046" s="11" t="str">
        <f t="shared" ca="1" si="558"/>
        <v>H</v>
      </c>
      <c r="M8046" s="11"/>
      <c r="N8046" s="11">
        <v>8045</v>
      </c>
      <c r="O8046" s="12">
        <f t="shared" ca="1" si="566"/>
        <v>-0.45561639814060295</v>
      </c>
      <c r="P8046" s="12">
        <f t="shared" ca="1" si="567"/>
        <v>-0.83483449883655569</v>
      </c>
      <c r="Q8046" s="11" t="str">
        <f t="shared" ca="1" si="559"/>
        <v>A</v>
      </c>
    </row>
    <row r="8047" spans="9:17" x14ac:dyDescent="0.25">
      <c r="I8047" s="11">
        <v>8046</v>
      </c>
      <c r="J8047" s="11">
        <f t="shared" ca="1" si="564"/>
        <v>9.9689712556570442E-2</v>
      </c>
      <c r="K8047" s="11">
        <f t="shared" ca="1" si="565"/>
        <v>2.3101958312708541</v>
      </c>
      <c r="L8047" s="11" t="str">
        <f t="shared" ca="1" si="558"/>
        <v>H</v>
      </c>
      <c r="M8047" s="11"/>
      <c r="N8047" s="11">
        <v>8046</v>
      </c>
      <c r="O8047" s="12">
        <f t="shared" ca="1" si="566"/>
        <v>0.55977468960968579</v>
      </c>
      <c r="P8047" s="12">
        <f t="shared" ca="1" si="567"/>
        <v>0.31896143837060853</v>
      </c>
      <c r="Q8047" s="11" t="str">
        <f t="shared" ca="1" si="559"/>
        <v>A</v>
      </c>
    </row>
    <row r="8048" spans="9:17" x14ac:dyDescent="0.25">
      <c r="I8048" s="11">
        <v>8047</v>
      </c>
      <c r="J8048" s="11">
        <f t="shared" ca="1" si="564"/>
        <v>8.5165903689320088E-2</v>
      </c>
      <c r="K8048" s="11">
        <f t="shared" ca="1" si="565"/>
        <v>1.9567949256190527</v>
      </c>
      <c r="L8048" s="11" t="str">
        <f t="shared" ca="1" si="558"/>
        <v>H</v>
      </c>
      <c r="M8048" s="11"/>
      <c r="N8048" s="11">
        <v>8047</v>
      </c>
      <c r="O8048" s="12">
        <f t="shared" ca="1" si="566"/>
        <v>0.33279960572940448</v>
      </c>
      <c r="P8048" s="12">
        <f t="shared" ca="1" si="567"/>
        <v>1.2973327246634048</v>
      </c>
      <c r="Q8048" s="11" t="str">
        <f t="shared" ca="1" si="559"/>
        <v>H</v>
      </c>
    </row>
    <row r="8049" spans="9:17" x14ac:dyDescent="0.25">
      <c r="I8049" s="11">
        <v>8048</v>
      </c>
      <c r="J8049" s="11">
        <f t="shared" ca="1" si="564"/>
        <v>-5.417051325235922E-2</v>
      </c>
      <c r="K8049" s="11">
        <f t="shared" ca="1" si="565"/>
        <v>3.3875902485434981</v>
      </c>
      <c r="L8049" s="11" t="str">
        <f t="shared" ca="1" si="558"/>
        <v>H</v>
      </c>
      <c r="M8049" s="11"/>
      <c r="N8049" s="11">
        <v>8048</v>
      </c>
      <c r="O8049" s="12">
        <f t="shared" ca="1" si="566"/>
        <v>1.1860874275690692</v>
      </c>
      <c r="P8049" s="12">
        <f t="shared" ca="1" si="567"/>
        <v>0.7522265886597892</v>
      </c>
      <c r="Q8049" s="11" t="str">
        <f t="shared" ca="1" si="559"/>
        <v>A</v>
      </c>
    </row>
    <row r="8050" spans="9:17" x14ac:dyDescent="0.25">
      <c r="I8050" s="11">
        <v>8049</v>
      </c>
      <c r="J8050" s="11">
        <f t="shared" ca="1" si="564"/>
        <v>0.30989088576244606</v>
      </c>
      <c r="K8050" s="11">
        <f t="shared" ca="1" si="565"/>
        <v>0.97180568542594359</v>
      </c>
      <c r="L8050" s="11" t="str">
        <f t="shared" ca="1" si="558"/>
        <v>H</v>
      </c>
      <c r="M8050" s="11"/>
      <c r="N8050" s="11">
        <v>8049</v>
      </c>
      <c r="O8050" s="12">
        <f t="shared" ca="1" si="566"/>
        <v>2.5547338463428151</v>
      </c>
      <c r="P8050" s="12">
        <f t="shared" ca="1" si="567"/>
        <v>1.836225743248862</v>
      </c>
      <c r="Q8050" s="11" t="str">
        <f t="shared" ca="1" si="559"/>
        <v>A</v>
      </c>
    </row>
    <row r="8051" spans="9:17" x14ac:dyDescent="0.25">
      <c r="I8051" s="11">
        <v>8050</v>
      </c>
      <c r="J8051" s="11">
        <f t="shared" ca="1" si="564"/>
        <v>2.0492112400092832</v>
      </c>
      <c r="K8051" s="11">
        <f t="shared" ca="1" si="565"/>
        <v>2.1716456300934173</v>
      </c>
      <c r="L8051" s="11" t="str">
        <f t="shared" ca="1" si="558"/>
        <v>H</v>
      </c>
      <c r="M8051" s="11"/>
      <c r="N8051" s="11">
        <v>8050</v>
      </c>
      <c r="O8051" s="12">
        <f t="shared" ca="1" si="566"/>
        <v>-4.145356962232094E-2</v>
      </c>
      <c r="P8051" s="12">
        <f t="shared" ca="1" si="567"/>
        <v>-0.35912971345004285</v>
      </c>
      <c r="Q8051" s="11" t="str">
        <f t="shared" ca="1" si="559"/>
        <v>A</v>
      </c>
    </row>
    <row r="8052" spans="9:17" x14ac:dyDescent="0.25">
      <c r="I8052" s="11">
        <v>8051</v>
      </c>
      <c r="J8052" s="11">
        <f t="shared" ca="1" si="564"/>
        <v>-0.2846305632322107</v>
      </c>
      <c r="K8052" s="11">
        <f t="shared" ca="1" si="565"/>
        <v>3.3148965381806166</v>
      </c>
      <c r="L8052" s="11" t="str">
        <f t="shared" ca="1" si="558"/>
        <v>H</v>
      </c>
      <c r="M8052" s="11"/>
      <c r="N8052" s="11">
        <v>8051</v>
      </c>
      <c r="O8052" s="12">
        <f t="shared" ca="1" si="566"/>
        <v>1.5338498034189461</v>
      </c>
      <c r="P8052" s="12">
        <f t="shared" ca="1" si="567"/>
        <v>-0.30590182556713041</v>
      </c>
      <c r="Q8052" s="11" t="str">
        <f t="shared" ca="1" si="559"/>
        <v>A</v>
      </c>
    </row>
    <row r="8053" spans="9:17" x14ac:dyDescent="0.25">
      <c r="I8053" s="11">
        <v>8052</v>
      </c>
      <c r="J8053" s="11">
        <f t="shared" ca="1" si="564"/>
        <v>1.3051285706993478</v>
      </c>
      <c r="K8053" s="11">
        <f t="shared" ca="1" si="565"/>
        <v>1.7342041062877962</v>
      </c>
      <c r="L8053" s="11" t="str">
        <f t="shared" ca="1" si="558"/>
        <v>H</v>
      </c>
      <c r="M8053" s="11"/>
      <c r="N8053" s="11">
        <v>8052</v>
      </c>
      <c r="O8053" s="12">
        <f t="shared" ca="1" si="566"/>
        <v>0.63324818890865564</v>
      </c>
      <c r="P8053" s="12">
        <f t="shared" ca="1" si="567"/>
        <v>1.3522101062282197</v>
      </c>
      <c r="Q8053" s="11" t="str">
        <f t="shared" ca="1" si="559"/>
        <v>H</v>
      </c>
    </row>
    <row r="8054" spans="9:17" x14ac:dyDescent="0.25">
      <c r="I8054" s="11">
        <v>8053</v>
      </c>
      <c r="J8054" s="11">
        <f t="shared" ca="1" si="564"/>
        <v>1.9058506730959981</v>
      </c>
      <c r="K8054" s="11">
        <f t="shared" ca="1" si="565"/>
        <v>1.1385473630369844</v>
      </c>
      <c r="L8054" s="11" t="str">
        <f t="shared" ca="1" si="558"/>
        <v>A</v>
      </c>
      <c r="M8054" s="11"/>
      <c r="N8054" s="11">
        <v>8053</v>
      </c>
      <c r="O8054" s="12">
        <f t="shared" ca="1" si="566"/>
        <v>1.5849932885246709</v>
      </c>
      <c r="P8054" s="12">
        <f t="shared" ca="1" si="567"/>
        <v>1.7344461708481598</v>
      </c>
      <c r="Q8054" s="11" t="str">
        <f t="shared" ca="1" si="559"/>
        <v>H</v>
      </c>
    </row>
    <row r="8055" spans="9:17" x14ac:dyDescent="0.25">
      <c r="I8055" s="11">
        <v>8054</v>
      </c>
      <c r="J8055" s="11">
        <f t="shared" ca="1" si="564"/>
        <v>0.52336352646249784</v>
      </c>
      <c r="K8055" s="11">
        <f t="shared" ca="1" si="565"/>
        <v>2.2821006061190867</v>
      </c>
      <c r="L8055" s="11" t="str">
        <f t="shared" ca="1" si="558"/>
        <v>H</v>
      </c>
      <c r="M8055" s="11"/>
      <c r="N8055" s="11">
        <v>8054</v>
      </c>
      <c r="O8055" s="12">
        <f t="shared" ca="1" si="566"/>
        <v>0.68648839105957637</v>
      </c>
      <c r="P8055" s="12">
        <f t="shared" ca="1" si="567"/>
        <v>-0.24914268779516302</v>
      </c>
      <c r="Q8055" s="11" t="str">
        <f t="shared" ca="1" si="559"/>
        <v>A</v>
      </c>
    </row>
    <row r="8056" spans="9:17" x14ac:dyDescent="0.25">
      <c r="I8056" s="11">
        <v>8055</v>
      </c>
      <c r="J8056" s="11">
        <f t="shared" ca="1" si="564"/>
        <v>0.94475571491504595</v>
      </c>
      <c r="K8056" s="11">
        <f t="shared" ca="1" si="565"/>
        <v>-0.8421959971574009</v>
      </c>
      <c r="L8056" s="11" t="str">
        <f t="shared" ca="1" si="558"/>
        <v>A</v>
      </c>
      <c r="M8056" s="11"/>
      <c r="N8056" s="11">
        <v>8055</v>
      </c>
      <c r="O8056" s="12">
        <f t="shared" ca="1" si="566"/>
        <v>1.1096666051233148</v>
      </c>
      <c r="P8056" s="12">
        <f t="shared" ca="1" si="567"/>
        <v>-1.3144299859849049</v>
      </c>
      <c r="Q8056" s="11" t="str">
        <f t="shared" ca="1" si="559"/>
        <v>A</v>
      </c>
    </row>
    <row r="8057" spans="9:17" x14ac:dyDescent="0.25">
      <c r="I8057" s="11">
        <v>8056</v>
      </c>
      <c r="J8057" s="11">
        <f t="shared" ca="1" si="564"/>
        <v>0.57666501255727698</v>
      </c>
      <c r="K8057" s="11">
        <f t="shared" ca="1" si="565"/>
        <v>0.4371178823436126</v>
      </c>
      <c r="L8057" s="11" t="str">
        <f t="shared" ca="1" si="558"/>
        <v>A</v>
      </c>
      <c r="M8057" s="11"/>
      <c r="N8057" s="11">
        <v>8056</v>
      </c>
      <c r="O8057" s="12">
        <f t="shared" ca="1" si="566"/>
        <v>1.3514134016689299</v>
      </c>
      <c r="P8057" s="12">
        <f t="shared" ca="1" si="567"/>
        <v>-0.79564272444280304</v>
      </c>
      <c r="Q8057" s="11" t="str">
        <f t="shared" ca="1" si="559"/>
        <v>A</v>
      </c>
    </row>
    <row r="8058" spans="9:17" x14ac:dyDescent="0.25">
      <c r="I8058" s="11">
        <v>8057</v>
      </c>
      <c r="J8058" s="11">
        <f t="shared" ca="1" si="564"/>
        <v>1.2326610464896717</v>
      </c>
      <c r="K8058" s="11">
        <f t="shared" ca="1" si="565"/>
        <v>4.1327367491161766</v>
      </c>
      <c r="L8058" s="11" t="str">
        <f t="shared" ca="1" si="558"/>
        <v>H</v>
      </c>
      <c r="M8058" s="11"/>
      <c r="N8058" s="11">
        <v>8057</v>
      </c>
      <c r="O8058" s="12">
        <f t="shared" ca="1" si="566"/>
        <v>-0.56559780344188937</v>
      </c>
      <c r="P8058" s="12">
        <f t="shared" ca="1" si="567"/>
        <v>0.70471954921870994</v>
      </c>
      <c r="Q8058" s="11" t="str">
        <f t="shared" ca="1" si="559"/>
        <v>H</v>
      </c>
    </row>
    <row r="8059" spans="9:17" x14ac:dyDescent="0.25">
      <c r="I8059" s="11">
        <v>8058</v>
      </c>
      <c r="J8059" s="11">
        <f t="shared" ca="1" si="564"/>
        <v>2.5565329440466269</v>
      </c>
      <c r="K8059" s="11">
        <f t="shared" ca="1" si="565"/>
        <v>2.769183312593686</v>
      </c>
      <c r="L8059" s="11" t="str">
        <f t="shared" ca="1" si="558"/>
        <v>H</v>
      </c>
      <c r="M8059" s="11"/>
      <c r="N8059" s="11">
        <v>8058</v>
      </c>
      <c r="O8059" s="12">
        <f t="shared" ca="1" si="566"/>
        <v>1.4614302387051237</v>
      </c>
      <c r="P8059" s="12">
        <f t="shared" ca="1" si="567"/>
        <v>1.9279877440256754</v>
      </c>
      <c r="Q8059" s="11" t="str">
        <f t="shared" ca="1" si="559"/>
        <v>H</v>
      </c>
    </row>
    <row r="8060" spans="9:17" x14ac:dyDescent="0.25">
      <c r="I8060" s="11">
        <v>8059</v>
      </c>
      <c r="J8060" s="11">
        <f t="shared" ca="1" si="564"/>
        <v>2.0785675719914298</v>
      </c>
      <c r="K8060" s="11">
        <f t="shared" ca="1" si="565"/>
        <v>-0.82734879314974741</v>
      </c>
      <c r="L8060" s="11" t="str">
        <f t="shared" ca="1" si="558"/>
        <v>A</v>
      </c>
      <c r="M8060" s="11"/>
      <c r="N8060" s="11">
        <v>8059</v>
      </c>
      <c r="O8060" s="12">
        <f t="shared" ca="1" si="566"/>
        <v>1.5651663915901615</v>
      </c>
      <c r="P8060" s="12">
        <f t="shared" ca="1" si="567"/>
        <v>3.6296535988522418</v>
      </c>
      <c r="Q8060" s="11" t="str">
        <f t="shared" ca="1" si="559"/>
        <v>H</v>
      </c>
    </row>
    <row r="8061" spans="9:17" x14ac:dyDescent="0.25">
      <c r="I8061" s="11">
        <v>8060</v>
      </c>
      <c r="J8061" s="11">
        <f t="shared" ca="1" si="564"/>
        <v>-1.2431560424813957</v>
      </c>
      <c r="K8061" s="11">
        <f t="shared" ca="1" si="565"/>
        <v>2.6942949525084914</v>
      </c>
      <c r="L8061" s="11" t="str">
        <f t="shared" ca="1" si="558"/>
        <v>H</v>
      </c>
      <c r="M8061" s="11"/>
      <c r="N8061" s="11">
        <v>8060</v>
      </c>
      <c r="O8061" s="12">
        <f t="shared" ca="1" si="566"/>
        <v>1.48296650220085</v>
      </c>
      <c r="P8061" s="12">
        <f t="shared" ca="1" si="567"/>
        <v>2.5319861319221442</v>
      </c>
      <c r="Q8061" s="11" t="str">
        <f t="shared" ca="1" si="559"/>
        <v>H</v>
      </c>
    </row>
    <row r="8062" spans="9:17" x14ac:dyDescent="0.25">
      <c r="I8062" s="11">
        <v>8061</v>
      </c>
      <c r="J8062" s="11">
        <f t="shared" ca="1" si="564"/>
        <v>2.5990912350519157</v>
      </c>
      <c r="K8062" s="11">
        <f t="shared" ca="1" si="565"/>
        <v>1.5480331772115374</v>
      </c>
      <c r="L8062" s="11" t="str">
        <f t="shared" ca="1" si="558"/>
        <v>A</v>
      </c>
      <c r="M8062" s="11"/>
      <c r="N8062" s="11">
        <v>8061</v>
      </c>
      <c r="O8062" s="12">
        <f t="shared" ca="1" si="566"/>
        <v>0.76249897511033771</v>
      </c>
      <c r="P8062" s="12">
        <f t="shared" ca="1" si="567"/>
        <v>-0.87386779601741571</v>
      </c>
      <c r="Q8062" s="11" t="str">
        <f t="shared" ca="1" si="559"/>
        <v>A</v>
      </c>
    </row>
    <row r="8063" spans="9:17" x14ac:dyDescent="0.25">
      <c r="I8063" s="11">
        <v>8062</v>
      </c>
      <c r="J8063" s="11">
        <f t="shared" ca="1" si="564"/>
        <v>1.7123542097652278</v>
      </c>
      <c r="K8063" s="11">
        <f t="shared" ca="1" si="565"/>
        <v>2.1650885919753073</v>
      </c>
      <c r="L8063" s="11" t="str">
        <f t="shared" ca="1" si="558"/>
        <v>H</v>
      </c>
      <c r="M8063" s="11"/>
      <c r="N8063" s="11">
        <v>8062</v>
      </c>
      <c r="O8063" s="12">
        <f t="shared" ca="1" si="566"/>
        <v>0.68169756105237822</v>
      </c>
      <c r="P8063" s="12">
        <f t="shared" ca="1" si="567"/>
        <v>-0.14557564807675694</v>
      </c>
      <c r="Q8063" s="11" t="str">
        <f t="shared" ca="1" si="559"/>
        <v>A</v>
      </c>
    </row>
    <row r="8064" spans="9:17" x14ac:dyDescent="0.25">
      <c r="I8064" s="11">
        <v>8063</v>
      </c>
      <c r="J8064" s="11">
        <f t="shared" ca="1" si="564"/>
        <v>0.69973473786578688</v>
      </c>
      <c r="K8064" s="11">
        <f t="shared" ca="1" si="565"/>
        <v>2.554418140233663</v>
      </c>
      <c r="L8064" s="11" t="str">
        <f t="shared" ca="1" si="558"/>
        <v>H</v>
      </c>
      <c r="M8064" s="11"/>
      <c r="N8064" s="11">
        <v>8063</v>
      </c>
      <c r="O8064" s="12">
        <f t="shared" ca="1" si="566"/>
        <v>1.9707888600198278</v>
      </c>
      <c r="P8064" s="12">
        <f t="shared" ca="1" si="567"/>
        <v>-0.32664825599120295</v>
      </c>
      <c r="Q8064" s="11" t="str">
        <f t="shared" ca="1" si="559"/>
        <v>A</v>
      </c>
    </row>
    <row r="8065" spans="9:17" x14ac:dyDescent="0.25">
      <c r="I8065" s="11">
        <v>8064</v>
      </c>
      <c r="J8065" s="11">
        <f t="shared" ca="1" si="564"/>
        <v>1.5379924114929702</v>
      </c>
      <c r="K8065" s="11">
        <f t="shared" ca="1" si="565"/>
        <v>-0.38595717347178082</v>
      </c>
      <c r="L8065" s="11" t="str">
        <f t="shared" ca="1" si="558"/>
        <v>A</v>
      </c>
      <c r="M8065" s="11"/>
      <c r="N8065" s="11">
        <v>8064</v>
      </c>
      <c r="O8065" s="12">
        <f t="shared" ca="1" si="566"/>
        <v>2.3678470149338566</v>
      </c>
      <c r="P8065" s="12">
        <f t="shared" ca="1" si="567"/>
        <v>-1.06998356886543</v>
      </c>
      <c r="Q8065" s="11" t="str">
        <f t="shared" ca="1" si="559"/>
        <v>A</v>
      </c>
    </row>
    <row r="8066" spans="9:17" x14ac:dyDescent="0.25">
      <c r="I8066" s="11">
        <v>8065</v>
      </c>
      <c r="J8066" s="11">
        <f t="shared" ca="1" si="564"/>
        <v>2.5391864120777328</v>
      </c>
      <c r="K8066" s="11">
        <f t="shared" ca="1" si="565"/>
        <v>2.108069579333379</v>
      </c>
      <c r="L8066" s="11" t="str">
        <f t="shared" ca="1" si="558"/>
        <v>A</v>
      </c>
      <c r="M8066" s="11"/>
      <c r="N8066" s="11">
        <v>8065</v>
      </c>
      <c r="O8066" s="12">
        <f t="shared" ca="1" si="566"/>
        <v>1.4455473649001349E-2</v>
      </c>
      <c r="P8066" s="12">
        <f t="shared" ca="1" si="567"/>
        <v>-3.2726972600778836E-2</v>
      </c>
      <c r="Q8066" s="11" t="str">
        <f t="shared" ca="1" si="559"/>
        <v>A</v>
      </c>
    </row>
    <row r="8067" spans="9:17" x14ac:dyDescent="0.25">
      <c r="I8067" s="11">
        <v>8066</v>
      </c>
      <c r="J8067" s="11">
        <f t="shared" ref="J8067:J8130" ca="1" si="568">NORMINV(RAND(), $D$3,$F$3)</f>
        <v>0.70841589210782807</v>
      </c>
      <c r="K8067" s="11">
        <f t="shared" ref="K8067:K8130" ca="1" si="569">NORMINV(RAND(), $D$2,$F$2)</f>
        <v>0.4595577294977411</v>
      </c>
      <c r="L8067" s="11" t="str">
        <f t="shared" ca="1" si="558"/>
        <v>A</v>
      </c>
      <c r="M8067" s="11"/>
      <c r="N8067" s="11">
        <v>8066</v>
      </c>
      <c r="O8067" s="12">
        <f t="shared" ref="O8067:O8130" ca="1" si="570">NORMINV(RAND(), $D$11,$F$11)</f>
        <v>0.3070167497422634</v>
      </c>
      <c r="P8067" s="12">
        <f t="shared" ref="P8067:P8130" ca="1" si="571">NORMINV(RAND(), $D$10,$F$10)</f>
        <v>-0.55765180344705589</v>
      </c>
      <c r="Q8067" s="11" t="str">
        <f t="shared" ca="1" si="559"/>
        <v>A</v>
      </c>
    </row>
    <row r="8068" spans="9:17" x14ac:dyDescent="0.25">
      <c r="I8068" s="11">
        <v>8067</v>
      </c>
      <c r="J8068" s="11">
        <f t="shared" ca="1" si="568"/>
        <v>1.0420508994240554</v>
      </c>
      <c r="K8068" s="11">
        <f t="shared" ca="1" si="569"/>
        <v>1.2463090424481216</v>
      </c>
      <c r="L8068" s="11" t="str">
        <f t="shared" ca="1" si="558"/>
        <v>H</v>
      </c>
      <c r="M8068" s="11"/>
      <c r="N8068" s="11">
        <v>8067</v>
      </c>
      <c r="O8068" s="12">
        <f t="shared" ca="1" si="570"/>
        <v>1.1220167134849819</v>
      </c>
      <c r="P8068" s="12">
        <f t="shared" ca="1" si="571"/>
        <v>0.72384697913791096</v>
      </c>
      <c r="Q8068" s="11" t="str">
        <f t="shared" ca="1" si="559"/>
        <v>A</v>
      </c>
    </row>
    <row r="8069" spans="9:17" x14ac:dyDescent="0.25">
      <c r="I8069" s="11">
        <v>8068</v>
      </c>
      <c r="J8069" s="11">
        <f t="shared" ca="1" si="568"/>
        <v>1.1519252890197067</v>
      </c>
      <c r="K8069" s="11">
        <f t="shared" ca="1" si="569"/>
        <v>2.4264271451266231</v>
      </c>
      <c r="L8069" s="11" t="str">
        <f t="shared" ca="1" si="558"/>
        <v>H</v>
      </c>
      <c r="M8069" s="11"/>
      <c r="N8069" s="11">
        <v>8068</v>
      </c>
      <c r="O8069" s="12">
        <f t="shared" ca="1" si="570"/>
        <v>1.3033197231613158</v>
      </c>
      <c r="P8069" s="12">
        <f t="shared" ca="1" si="571"/>
        <v>-0.26465858992741431</v>
      </c>
      <c r="Q8069" s="11" t="str">
        <f t="shared" ca="1" si="559"/>
        <v>A</v>
      </c>
    </row>
    <row r="8070" spans="9:17" x14ac:dyDescent="0.25">
      <c r="I8070" s="11">
        <v>8069</v>
      </c>
      <c r="J8070" s="11">
        <f t="shared" ca="1" si="568"/>
        <v>1.3994660560289218</v>
      </c>
      <c r="K8070" s="11">
        <f t="shared" ca="1" si="569"/>
        <v>2.7074724414492386</v>
      </c>
      <c r="L8070" s="11" t="str">
        <f t="shared" ca="1" si="558"/>
        <v>H</v>
      </c>
      <c r="M8070" s="11"/>
      <c r="N8070" s="11">
        <v>8069</v>
      </c>
      <c r="O8070" s="12">
        <f t="shared" ca="1" si="570"/>
        <v>1.2568459121674986</v>
      </c>
      <c r="P8070" s="12">
        <f t="shared" ca="1" si="571"/>
        <v>1.1376813556177543</v>
      </c>
      <c r="Q8070" s="11" t="str">
        <f t="shared" ca="1" si="559"/>
        <v>A</v>
      </c>
    </row>
    <row r="8071" spans="9:17" x14ac:dyDescent="0.25">
      <c r="I8071" s="11">
        <v>8070</v>
      </c>
      <c r="J8071" s="11">
        <f t="shared" ca="1" si="568"/>
        <v>2.408632170366038</v>
      </c>
      <c r="K8071" s="11">
        <f t="shared" ca="1" si="569"/>
        <v>1.4045745375945387</v>
      </c>
      <c r="L8071" s="11" t="str">
        <f t="shared" ca="1" si="558"/>
        <v>A</v>
      </c>
      <c r="M8071" s="11"/>
      <c r="N8071" s="11">
        <v>8070</v>
      </c>
      <c r="O8071" s="12">
        <f t="shared" ca="1" si="570"/>
        <v>1.1386864963812409</v>
      </c>
      <c r="P8071" s="12">
        <f t="shared" ca="1" si="571"/>
        <v>1.2687023017242434</v>
      </c>
      <c r="Q8071" s="11" t="str">
        <f t="shared" ca="1" si="559"/>
        <v>H</v>
      </c>
    </row>
    <row r="8072" spans="9:17" x14ac:dyDescent="0.25">
      <c r="I8072" s="11">
        <v>8071</v>
      </c>
      <c r="J8072" s="11">
        <f t="shared" ca="1" si="568"/>
        <v>2.3519223154187485</v>
      </c>
      <c r="K8072" s="11">
        <f t="shared" ca="1" si="569"/>
        <v>1.4912470610871367</v>
      </c>
      <c r="L8072" s="11" t="str">
        <f t="shared" ca="1" si="558"/>
        <v>A</v>
      </c>
      <c r="M8072" s="11"/>
      <c r="N8072" s="11">
        <v>8071</v>
      </c>
      <c r="O8072" s="12">
        <f t="shared" ca="1" si="570"/>
        <v>-0.80983995204849113</v>
      </c>
      <c r="P8072" s="12">
        <f t="shared" ca="1" si="571"/>
        <v>3.8004381804666503</v>
      </c>
      <c r="Q8072" s="11" t="str">
        <f t="shared" ca="1" si="559"/>
        <v>H</v>
      </c>
    </row>
    <row r="8073" spans="9:17" x14ac:dyDescent="0.25">
      <c r="I8073" s="11">
        <v>8072</v>
      </c>
      <c r="J8073" s="11">
        <f t="shared" ca="1" si="568"/>
        <v>0.78492316005424434</v>
      </c>
      <c r="K8073" s="11">
        <f t="shared" ca="1" si="569"/>
        <v>0.88324918901686655</v>
      </c>
      <c r="L8073" s="11" t="str">
        <f t="shared" ca="1" si="558"/>
        <v>H</v>
      </c>
      <c r="M8073" s="11"/>
      <c r="N8073" s="11">
        <v>8072</v>
      </c>
      <c r="O8073" s="12">
        <f t="shared" ca="1" si="570"/>
        <v>0.77137939541349543</v>
      </c>
      <c r="P8073" s="12">
        <f t="shared" ca="1" si="571"/>
        <v>0.54328815596356062</v>
      </c>
      <c r="Q8073" s="11" t="str">
        <f t="shared" ca="1" si="559"/>
        <v>A</v>
      </c>
    </row>
    <row r="8074" spans="9:17" x14ac:dyDescent="0.25">
      <c r="I8074" s="11">
        <v>8073</v>
      </c>
      <c r="J8074" s="11">
        <f t="shared" ca="1" si="568"/>
        <v>0.99960090880173491</v>
      </c>
      <c r="K8074" s="11">
        <f t="shared" ca="1" si="569"/>
        <v>2.0978501330617387</v>
      </c>
      <c r="L8074" s="11" t="str">
        <f t="shared" ca="1" si="558"/>
        <v>H</v>
      </c>
      <c r="M8074" s="11"/>
      <c r="N8074" s="11">
        <v>8073</v>
      </c>
      <c r="O8074" s="12">
        <f t="shared" ca="1" si="570"/>
        <v>2.5054099331171678</v>
      </c>
      <c r="P8074" s="12">
        <f t="shared" ca="1" si="571"/>
        <v>1.1024399934866216</v>
      </c>
      <c r="Q8074" s="11" t="str">
        <f t="shared" ca="1" si="559"/>
        <v>A</v>
      </c>
    </row>
    <row r="8075" spans="9:17" x14ac:dyDescent="0.25">
      <c r="I8075" s="11">
        <v>8074</v>
      </c>
      <c r="J8075" s="11">
        <f t="shared" ca="1" si="568"/>
        <v>1.6282419297194746</v>
      </c>
      <c r="K8075" s="11">
        <f t="shared" ca="1" si="569"/>
        <v>3.6503737354869572</v>
      </c>
      <c r="L8075" s="11" t="str">
        <f t="shared" ca="1" si="558"/>
        <v>H</v>
      </c>
      <c r="M8075" s="11"/>
      <c r="N8075" s="11">
        <v>8074</v>
      </c>
      <c r="O8075" s="12">
        <f t="shared" ca="1" si="570"/>
        <v>-0.36934931489934608</v>
      </c>
      <c r="P8075" s="12">
        <f t="shared" ca="1" si="571"/>
        <v>1.9416848125342958</v>
      </c>
      <c r="Q8075" s="11" t="str">
        <f t="shared" ca="1" si="559"/>
        <v>H</v>
      </c>
    </row>
    <row r="8076" spans="9:17" x14ac:dyDescent="0.25">
      <c r="I8076" s="11">
        <v>8075</v>
      </c>
      <c r="J8076" s="11">
        <f t="shared" ca="1" si="568"/>
        <v>1.2086262667970473</v>
      </c>
      <c r="K8076" s="11">
        <f t="shared" ca="1" si="569"/>
        <v>1.1127044329862525</v>
      </c>
      <c r="L8076" s="11" t="str">
        <f t="shared" ca="1" si="558"/>
        <v>A</v>
      </c>
      <c r="M8076" s="11"/>
      <c r="N8076" s="11">
        <v>8075</v>
      </c>
      <c r="O8076" s="12">
        <f t="shared" ca="1" si="570"/>
        <v>0.6026745317110368</v>
      </c>
      <c r="P8076" s="12">
        <f t="shared" ca="1" si="571"/>
        <v>0.38561959069881024</v>
      </c>
      <c r="Q8076" s="11" t="str">
        <f t="shared" ca="1" si="559"/>
        <v>A</v>
      </c>
    </row>
    <row r="8077" spans="9:17" x14ac:dyDescent="0.25">
      <c r="I8077" s="11">
        <v>8076</v>
      </c>
      <c r="J8077" s="11">
        <f t="shared" ca="1" si="568"/>
        <v>2.4716519202501042</v>
      </c>
      <c r="K8077" s="11">
        <f t="shared" ca="1" si="569"/>
        <v>4.6033426242392874</v>
      </c>
      <c r="L8077" s="11" t="str">
        <f t="shared" ca="1" si="558"/>
        <v>H</v>
      </c>
      <c r="M8077" s="11"/>
      <c r="N8077" s="11">
        <v>8076</v>
      </c>
      <c r="O8077" s="12">
        <f t="shared" ca="1" si="570"/>
        <v>1.4743673178108232</v>
      </c>
      <c r="P8077" s="12">
        <f t="shared" ca="1" si="571"/>
        <v>-1.7856716989069672</v>
      </c>
      <c r="Q8077" s="11" t="str">
        <f t="shared" ca="1" si="559"/>
        <v>A</v>
      </c>
    </row>
    <row r="8078" spans="9:17" x14ac:dyDescent="0.25">
      <c r="I8078" s="11">
        <v>8077</v>
      </c>
      <c r="J8078" s="11">
        <f t="shared" ca="1" si="568"/>
        <v>1.8532362121536639</v>
      </c>
      <c r="K8078" s="11">
        <f t="shared" ca="1" si="569"/>
        <v>1.3700969902181201</v>
      </c>
      <c r="L8078" s="11" t="str">
        <f t="shared" ca="1" si="558"/>
        <v>A</v>
      </c>
      <c r="M8078" s="11"/>
      <c r="N8078" s="11">
        <v>8077</v>
      </c>
      <c r="O8078" s="12">
        <f t="shared" ca="1" si="570"/>
        <v>1.6658234347784553</v>
      </c>
      <c r="P8078" s="12">
        <f t="shared" ca="1" si="571"/>
        <v>1.3031406960446703</v>
      </c>
      <c r="Q8078" s="11" t="str">
        <f t="shared" ca="1" si="559"/>
        <v>A</v>
      </c>
    </row>
    <row r="8079" spans="9:17" x14ac:dyDescent="0.25">
      <c r="I8079" s="11">
        <v>8078</v>
      </c>
      <c r="J8079" s="11">
        <f t="shared" ca="1" si="568"/>
        <v>3.276538409587928</v>
      </c>
      <c r="K8079" s="11">
        <f t="shared" ca="1" si="569"/>
        <v>4.5317603873916115</v>
      </c>
      <c r="L8079" s="11" t="str">
        <f t="shared" ca="1" si="558"/>
        <v>H</v>
      </c>
      <c r="M8079" s="11"/>
      <c r="N8079" s="11">
        <v>8078</v>
      </c>
      <c r="O8079" s="12">
        <f t="shared" ca="1" si="570"/>
        <v>-4.3204312340676121E-2</v>
      </c>
      <c r="P8079" s="12">
        <f t="shared" ca="1" si="571"/>
        <v>-2.2457831595511228</v>
      </c>
      <c r="Q8079" s="11" t="str">
        <f t="shared" ca="1" si="559"/>
        <v>A</v>
      </c>
    </row>
    <row r="8080" spans="9:17" x14ac:dyDescent="0.25">
      <c r="I8080" s="11">
        <v>8079</v>
      </c>
      <c r="J8080" s="11">
        <f t="shared" ca="1" si="568"/>
        <v>2.2602753496017161</v>
      </c>
      <c r="K8080" s="11">
        <f t="shared" ca="1" si="569"/>
        <v>1.8363193982686241</v>
      </c>
      <c r="L8080" s="11" t="str">
        <f t="shared" ca="1" si="558"/>
        <v>A</v>
      </c>
      <c r="M8080" s="11"/>
      <c r="N8080" s="11">
        <v>8079</v>
      </c>
      <c r="O8080" s="12">
        <f t="shared" ca="1" si="570"/>
        <v>0.41299539709840916</v>
      </c>
      <c r="P8080" s="12">
        <f t="shared" ca="1" si="571"/>
        <v>3.6890118948598416</v>
      </c>
      <c r="Q8080" s="11" t="str">
        <f t="shared" ca="1" si="559"/>
        <v>H</v>
      </c>
    </row>
    <row r="8081" spans="9:17" x14ac:dyDescent="0.25">
      <c r="I8081" s="11">
        <v>8080</v>
      </c>
      <c r="J8081" s="11">
        <f t="shared" ca="1" si="568"/>
        <v>4.008489859000715</v>
      </c>
      <c r="K8081" s="11">
        <f t="shared" ca="1" si="569"/>
        <v>2.1434297427952025</v>
      </c>
      <c r="L8081" s="11" t="str">
        <f t="shared" ca="1" si="558"/>
        <v>A</v>
      </c>
      <c r="M8081" s="11"/>
      <c r="N8081" s="11">
        <v>8080</v>
      </c>
      <c r="O8081" s="12">
        <f t="shared" ca="1" si="570"/>
        <v>-0.55064500908768155</v>
      </c>
      <c r="P8081" s="12">
        <f t="shared" ca="1" si="571"/>
        <v>-0.8959904657378559</v>
      </c>
      <c r="Q8081" s="11" t="str">
        <f t="shared" ca="1" si="559"/>
        <v>A</v>
      </c>
    </row>
    <row r="8082" spans="9:17" x14ac:dyDescent="0.25">
      <c r="I8082" s="11">
        <v>8081</v>
      </c>
      <c r="J8082" s="11">
        <f t="shared" ca="1" si="568"/>
        <v>0.60729119745556781</v>
      </c>
      <c r="K8082" s="11">
        <f t="shared" ca="1" si="569"/>
        <v>1.2819203064996656</v>
      </c>
      <c r="L8082" s="11" t="str">
        <f t="shared" ca="1" si="558"/>
        <v>H</v>
      </c>
      <c r="M8082" s="11"/>
      <c r="N8082" s="11">
        <v>8081</v>
      </c>
      <c r="O8082" s="12">
        <f t="shared" ca="1" si="570"/>
        <v>-0.14721768678158309</v>
      </c>
      <c r="P8082" s="12">
        <f t="shared" ca="1" si="571"/>
        <v>1.3851917368393911</v>
      </c>
      <c r="Q8082" s="11" t="str">
        <f t="shared" ca="1" si="559"/>
        <v>H</v>
      </c>
    </row>
    <row r="8083" spans="9:17" x14ac:dyDescent="0.25">
      <c r="I8083" s="11">
        <v>8082</v>
      </c>
      <c r="J8083" s="11">
        <f t="shared" ca="1" si="568"/>
        <v>-1.0158867054495202E-2</v>
      </c>
      <c r="K8083" s="11">
        <f t="shared" ca="1" si="569"/>
        <v>-0.5073499493862923</v>
      </c>
      <c r="L8083" s="11" t="str">
        <f t="shared" ca="1" si="558"/>
        <v>A</v>
      </c>
      <c r="M8083" s="11"/>
      <c r="N8083" s="11">
        <v>8082</v>
      </c>
      <c r="O8083" s="12">
        <f t="shared" ca="1" si="570"/>
        <v>-0.71065591917910909</v>
      </c>
      <c r="P8083" s="12">
        <f t="shared" ca="1" si="571"/>
        <v>1.64073913495979</v>
      </c>
      <c r="Q8083" s="11" t="str">
        <f t="shared" ca="1" si="559"/>
        <v>H</v>
      </c>
    </row>
    <row r="8084" spans="9:17" x14ac:dyDescent="0.25">
      <c r="I8084" s="11">
        <v>8083</v>
      </c>
      <c r="J8084" s="11">
        <f t="shared" ca="1" si="568"/>
        <v>3.2936715198075803</v>
      </c>
      <c r="K8084" s="11">
        <f t="shared" ca="1" si="569"/>
        <v>4.7557480335384135</v>
      </c>
      <c r="L8084" s="11" t="str">
        <f t="shared" ca="1" si="558"/>
        <v>H</v>
      </c>
      <c r="M8084" s="11"/>
      <c r="N8084" s="11">
        <v>8083</v>
      </c>
      <c r="O8084" s="12">
        <f t="shared" ca="1" si="570"/>
        <v>-1.8501380211987584</v>
      </c>
      <c r="P8084" s="12">
        <f t="shared" ca="1" si="571"/>
        <v>-8.0244848519488432E-3</v>
      </c>
      <c r="Q8084" s="11" t="str">
        <f t="shared" ca="1" si="559"/>
        <v>H</v>
      </c>
    </row>
    <row r="8085" spans="9:17" x14ac:dyDescent="0.25">
      <c r="I8085" s="11">
        <v>8084</v>
      </c>
      <c r="J8085" s="11">
        <f t="shared" ca="1" si="568"/>
        <v>0.18171919481910326</v>
      </c>
      <c r="K8085" s="11">
        <f t="shared" ca="1" si="569"/>
        <v>0.73678706177623621</v>
      </c>
      <c r="L8085" s="11" t="str">
        <f t="shared" ca="1" si="558"/>
        <v>H</v>
      </c>
      <c r="M8085" s="11"/>
      <c r="N8085" s="11">
        <v>8084</v>
      </c>
      <c r="O8085" s="12">
        <f t="shared" ca="1" si="570"/>
        <v>1.2529778705189403</v>
      </c>
      <c r="P8085" s="12">
        <f t="shared" ca="1" si="571"/>
        <v>0.69730931862471812</v>
      </c>
      <c r="Q8085" s="11" t="str">
        <f t="shared" ca="1" si="559"/>
        <v>A</v>
      </c>
    </row>
    <row r="8086" spans="9:17" x14ac:dyDescent="0.25">
      <c r="I8086" s="11">
        <v>8085</v>
      </c>
      <c r="J8086" s="11">
        <f t="shared" ca="1" si="568"/>
        <v>1.3841572061268594</v>
      </c>
      <c r="K8086" s="11">
        <f t="shared" ca="1" si="569"/>
        <v>1.0061135869597668</v>
      </c>
      <c r="L8086" s="11" t="str">
        <f t="shared" ca="1" si="558"/>
        <v>A</v>
      </c>
      <c r="M8086" s="11"/>
      <c r="N8086" s="11">
        <v>8085</v>
      </c>
      <c r="O8086" s="12">
        <f t="shared" ca="1" si="570"/>
        <v>-1.0813574984814645</v>
      </c>
      <c r="P8086" s="12">
        <f t="shared" ca="1" si="571"/>
        <v>1.0973261876248976</v>
      </c>
      <c r="Q8086" s="11" t="str">
        <f t="shared" ca="1" si="559"/>
        <v>H</v>
      </c>
    </row>
    <row r="8087" spans="9:17" x14ac:dyDescent="0.25">
      <c r="I8087" s="11">
        <v>8086</v>
      </c>
      <c r="J8087" s="11">
        <f t="shared" ca="1" si="568"/>
        <v>0.73596648757035865</v>
      </c>
      <c r="K8087" s="11">
        <f t="shared" ca="1" si="569"/>
        <v>0.17476055150153025</v>
      </c>
      <c r="L8087" s="11" t="str">
        <f t="shared" ca="1" si="558"/>
        <v>A</v>
      </c>
      <c r="M8087" s="11"/>
      <c r="N8087" s="11">
        <v>8086</v>
      </c>
      <c r="O8087" s="12">
        <f t="shared" ca="1" si="570"/>
        <v>1.2873795955059855</v>
      </c>
      <c r="P8087" s="12">
        <f t="shared" ca="1" si="571"/>
        <v>0.74270398162053786</v>
      </c>
      <c r="Q8087" s="11" t="str">
        <f t="shared" ca="1" si="559"/>
        <v>A</v>
      </c>
    </row>
    <row r="8088" spans="9:17" x14ac:dyDescent="0.25">
      <c r="I8088" s="11">
        <v>8087</v>
      </c>
      <c r="J8088" s="11">
        <f t="shared" ca="1" si="568"/>
        <v>1.6942999363428635</v>
      </c>
      <c r="K8088" s="11">
        <f t="shared" ca="1" si="569"/>
        <v>1.8295336154781432</v>
      </c>
      <c r="L8088" s="11" t="str">
        <f t="shared" ca="1" si="558"/>
        <v>H</v>
      </c>
      <c r="M8088" s="11"/>
      <c r="N8088" s="11">
        <v>8087</v>
      </c>
      <c r="O8088" s="12">
        <f t="shared" ca="1" si="570"/>
        <v>0.82858206889803443</v>
      </c>
      <c r="P8088" s="12">
        <f t="shared" ca="1" si="571"/>
        <v>4.8957944329933483</v>
      </c>
      <c r="Q8088" s="11" t="str">
        <f t="shared" ca="1" si="559"/>
        <v>H</v>
      </c>
    </row>
    <row r="8089" spans="9:17" x14ac:dyDescent="0.25">
      <c r="I8089" s="11">
        <v>8088</v>
      </c>
      <c r="J8089" s="11">
        <f t="shared" ca="1" si="568"/>
        <v>-0.16767754695736981</v>
      </c>
      <c r="K8089" s="11">
        <f t="shared" ca="1" si="569"/>
        <v>4.1818778584413696</v>
      </c>
      <c r="L8089" s="11" t="str">
        <f t="shared" ca="1" si="558"/>
        <v>H</v>
      </c>
      <c r="M8089" s="11"/>
      <c r="N8089" s="11">
        <v>8088</v>
      </c>
      <c r="O8089" s="12">
        <f t="shared" ca="1" si="570"/>
        <v>-1.0433631336679405E-2</v>
      </c>
      <c r="P8089" s="12">
        <f t="shared" ca="1" si="571"/>
        <v>1.2554710104614493</v>
      </c>
      <c r="Q8089" s="11" t="str">
        <f t="shared" ca="1" si="559"/>
        <v>H</v>
      </c>
    </row>
    <row r="8090" spans="9:17" x14ac:dyDescent="0.25">
      <c r="I8090" s="11">
        <v>8089</v>
      </c>
      <c r="J8090" s="11">
        <f t="shared" ca="1" si="568"/>
        <v>2.6488092852634546</v>
      </c>
      <c r="K8090" s="11">
        <f t="shared" ca="1" si="569"/>
        <v>-1.3384073613982785</v>
      </c>
      <c r="L8090" s="11" t="str">
        <f t="shared" ca="1" si="558"/>
        <v>A</v>
      </c>
      <c r="M8090" s="11"/>
      <c r="N8090" s="11">
        <v>8089</v>
      </c>
      <c r="O8090" s="12">
        <f t="shared" ca="1" si="570"/>
        <v>-0.8748675783044797</v>
      </c>
      <c r="P8090" s="12">
        <f t="shared" ca="1" si="571"/>
        <v>-0.27412886038473627</v>
      </c>
      <c r="Q8090" s="11" t="str">
        <f t="shared" ca="1" si="559"/>
        <v>H</v>
      </c>
    </row>
    <row r="8091" spans="9:17" x14ac:dyDescent="0.25">
      <c r="I8091" s="11">
        <v>8090</v>
      </c>
      <c r="J8091" s="11">
        <f t="shared" ca="1" si="568"/>
        <v>1.1013406733209137</v>
      </c>
      <c r="K8091" s="11">
        <f t="shared" ca="1" si="569"/>
        <v>1.9663198725150191</v>
      </c>
      <c r="L8091" s="11" t="str">
        <f t="shared" ca="1" si="558"/>
        <v>H</v>
      </c>
      <c r="M8091" s="11"/>
      <c r="N8091" s="11">
        <v>8090</v>
      </c>
      <c r="O8091" s="12">
        <f t="shared" ca="1" si="570"/>
        <v>0.74445916143642188</v>
      </c>
      <c r="P8091" s="12">
        <f t="shared" ca="1" si="571"/>
        <v>1.2510058019181713</v>
      </c>
      <c r="Q8091" s="11" t="str">
        <f t="shared" ca="1" si="559"/>
        <v>H</v>
      </c>
    </row>
    <row r="8092" spans="9:17" x14ac:dyDescent="0.25">
      <c r="I8092" s="11">
        <v>8091</v>
      </c>
      <c r="J8092" s="11">
        <f t="shared" ca="1" si="568"/>
        <v>-1.0857617268549706</v>
      </c>
      <c r="K8092" s="11">
        <f t="shared" ca="1" si="569"/>
        <v>0.79769485746843127</v>
      </c>
      <c r="L8092" s="11" t="str">
        <f t="shared" ca="1" si="558"/>
        <v>H</v>
      </c>
      <c r="M8092" s="11"/>
      <c r="N8092" s="11">
        <v>8091</v>
      </c>
      <c r="O8092" s="12">
        <f t="shared" ca="1" si="570"/>
        <v>0.87063537381009592</v>
      </c>
      <c r="P8092" s="12">
        <f t="shared" ca="1" si="571"/>
        <v>0.30762289463771064</v>
      </c>
      <c r="Q8092" s="11" t="str">
        <f t="shared" ca="1" si="559"/>
        <v>A</v>
      </c>
    </row>
    <row r="8093" spans="9:17" x14ac:dyDescent="0.25">
      <c r="I8093" s="11">
        <v>8092</v>
      </c>
      <c r="J8093" s="11">
        <f t="shared" ca="1" si="568"/>
        <v>1.0389128481408283</v>
      </c>
      <c r="K8093" s="11">
        <f t="shared" ca="1" si="569"/>
        <v>0.84266875101880867</v>
      </c>
      <c r="L8093" s="11" t="str">
        <f t="shared" ca="1" si="558"/>
        <v>A</v>
      </c>
      <c r="M8093" s="11"/>
      <c r="N8093" s="11">
        <v>8092</v>
      </c>
      <c r="O8093" s="12">
        <f t="shared" ca="1" si="570"/>
        <v>-0.65682544012091371</v>
      </c>
      <c r="P8093" s="12">
        <f t="shared" ca="1" si="571"/>
        <v>1.5986530180903418</v>
      </c>
      <c r="Q8093" s="11" t="str">
        <f t="shared" ca="1" si="559"/>
        <v>H</v>
      </c>
    </row>
    <row r="8094" spans="9:17" x14ac:dyDescent="0.25">
      <c r="I8094" s="11">
        <v>8093</v>
      </c>
      <c r="J8094" s="11">
        <f t="shared" ca="1" si="568"/>
        <v>0.61899954164158388</v>
      </c>
      <c r="K8094" s="11">
        <f t="shared" ca="1" si="569"/>
        <v>3.2514767275891225</v>
      </c>
      <c r="L8094" s="11" t="str">
        <f t="shared" ca="1" si="558"/>
        <v>H</v>
      </c>
      <c r="M8094" s="11"/>
      <c r="N8094" s="11">
        <v>8093</v>
      </c>
      <c r="O8094" s="12">
        <f t="shared" ca="1" si="570"/>
        <v>1.0534692383662982</v>
      </c>
      <c r="P8094" s="12">
        <f t="shared" ca="1" si="571"/>
        <v>-1.1532837548416719</v>
      </c>
      <c r="Q8094" s="11" t="str">
        <f t="shared" ca="1" si="559"/>
        <v>A</v>
      </c>
    </row>
    <row r="8095" spans="9:17" x14ac:dyDescent="0.25">
      <c r="I8095" s="11">
        <v>8094</v>
      </c>
      <c r="J8095" s="11">
        <f t="shared" ca="1" si="568"/>
        <v>0.22514899180674941</v>
      </c>
      <c r="K8095" s="11">
        <f t="shared" ca="1" si="569"/>
        <v>-0.51756286546114572</v>
      </c>
      <c r="L8095" s="11" t="str">
        <f t="shared" ca="1" si="558"/>
        <v>A</v>
      </c>
      <c r="M8095" s="11"/>
      <c r="N8095" s="11">
        <v>8094</v>
      </c>
      <c r="O8095" s="12">
        <f t="shared" ca="1" si="570"/>
        <v>0.11872208320913091</v>
      </c>
      <c r="P8095" s="12">
        <f t="shared" ca="1" si="571"/>
        <v>2.4484072156174435</v>
      </c>
      <c r="Q8095" s="11" t="str">
        <f t="shared" ca="1" si="559"/>
        <v>H</v>
      </c>
    </row>
    <row r="8096" spans="9:17" x14ac:dyDescent="0.25">
      <c r="I8096" s="11">
        <v>8095</v>
      </c>
      <c r="J8096" s="11">
        <f t="shared" ca="1" si="568"/>
        <v>-0.30389631131171269</v>
      </c>
      <c r="K8096" s="11">
        <f t="shared" ca="1" si="569"/>
        <v>2.3605471889219247</v>
      </c>
      <c r="L8096" s="11" t="str">
        <f t="shared" ca="1" si="558"/>
        <v>H</v>
      </c>
      <c r="M8096" s="11"/>
      <c r="N8096" s="11">
        <v>8095</v>
      </c>
      <c r="O8096" s="12">
        <f t="shared" ca="1" si="570"/>
        <v>-0.11873443124301175</v>
      </c>
      <c r="P8096" s="12">
        <f t="shared" ca="1" si="571"/>
        <v>-6.8807857670251771E-2</v>
      </c>
      <c r="Q8096" s="11" t="str">
        <f t="shared" ca="1" si="559"/>
        <v>H</v>
      </c>
    </row>
    <row r="8097" spans="9:17" x14ac:dyDescent="0.25">
      <c r="I8097" s="11">
        <v>8096</v>
      </c>
      <c r="J8097" s="11">
        <f t="shared" ca="1" si="568"/>
        <v>1.7592785032212479</v>
      </c>
      <c r="K8097" s="11">
        <f t="shared" ca="1" si="569"/>
        <v>3.3254506958073566</v>
      </c>
      <c r="L8097" s="11" t="str">
        <f t="shared" ca="1" si="558"/>
        <v>H</v>
      </c>
      <c r="M8097" s="11"/>
      <c r="N8097" s="11">
        <v>8096</v>
      </c>
      <c r="O8097" s="12">
        <f t="shared" ca="1" si="570"/>
        <v>1.2199087346380573</v>
      </c>
      <c r="P8097" s="12">
        <f t="shared" ca="1" si="571"/>
        <v>0.92953384868033229</v>
      </c>
      <c r="Q8097" s="11" t="str">
        <f t="shared" ca="1" si="559"/>
        <v>A</v>
      </c>
    </row>
    <row r="8098" spans="9:17" x14ac:dyDescent="0.25">
      <c r="I8098" s="11">
        <v>8097</v>
      </c>
      <c r="J8098" s="11">
        <f t="shared" ca="1" si="568"/>
        <v>-0.10511961594444841</v>
      </c>
      <c r="K8098" s="11">
        <f t="shared" ca="1" si="569"/>
        <v>0.55448057881548851</v>
      </c>
      <c r="L8098" s="11" t="str">
        <f t="shared" ca="1" si="558"/>
        <v>H</v>
      </c>
      <c r="M8098" s="11"/>
      <c r="N8098" s="11">
        <v>8097</v>
      </c>
      <c r="O8098" s="12">
        <f t="shared" ca="1" si="570"/>
        <v>3.2809733105746917</v>
      </c>
      <c r="P8098" s="12">
        <f t="shared" ca="1" si="571"/>
        <v>4.103630563787366</v>
      </c>
      <c r="Q8098" s="11" t="str">
        <f t="shared" ca="1" si="559"/>
        <v>H</v>
      </c>
    </row>
    <row r="8099" spans="9:17" x14ac:dyDescent="0.25">
      <c r="I8099" s="11">
        <v>8098</v>
      </c>
      <c r="J8099" s="11">
        <f t="shared" ca="1" si="568"/>
        <v>1.9096068206723462</v>
      </c>
      <c r="K8099" s="11">
        <f t="shared" ca="1" si="569"/>
        <v>2.7075733211943684</v>
      </c>
      <c r="L8099" s="11" t="str">
        <f t="shared" ca="1" si="558"/>
        <v>H</v>
      </c>
      <c r="M8099" s="11"/>
      <c r="N8099" s="11">
        <v>8098</v>
      </c>
      <c r="O8099" s="12">
        <f t="shared" ca="1" si="570"/>
        <v>-1.3835975814509216</v>
      </c>
      <c r="P8099" s="12">
        <f t="shared" ca="1" si="571"/>
        <v>-0.20792034337754806</v>
      </c>
      <c r="Q8099" s="11" t="str">
        <f t="shared" ca="1" si="559"/>
        <v>H</v>
      </c>
    </row>
    <row r="8100" spans="9:17" x14ac:dyDescent="0.25">
      <c r="I8100" s="11">
        <v>8099</v>
      </c>
      <c r="J8100" s="11">
        <f t="shared" ca="1" si="568"/>
        <v>-1.9110128135308058</v>
      </c>
      <c r="K8100" s="11">
        <f t="shared" ca="1" si="569"/>
        <v>2.0790147045348655</v>
      </c>
      <c r="L8100" s="11" t="str">
        <f t="shared" ca="1" si="558"/>
        <v>H</v>
      </c>
      <c r="M8100" s="11"/>
      <c r="N8100" s="11">
        <v>8099</v>
      </c>
      <c r="O8100" s="12">
        <f t="shared" ca="1" si="570"/>
        <v>-0.80093490232466791</v>
      </c>
      <c r="P8100" s="12">
        <f t="shared" ca="1" si="571"/>
        <v>-1.3425240711434658</v>
      </c>
      <c r="Q8100" s="11" t="str">
        <f t="shared" ca="1" si="559"/>
        <v>A</v>
      </c>
    </row>
    <row r="8101" spans="9:17" x14ac:dyDescent="0.25">
      <c r="I8101" s="11">
        <v>8100</v>
      </c>
      <c r="J8101" s="11">
        <f t="shared" ca="1" si="568"/>
        <v>1.6960372293374695</v>
      </c>
      <c r="K8101" s="11">
        <f t="shared" ca="1" si="569"/>
        <v>5.7734476006094999</v>
      </c>
      <c r="L8101" s="11" t="str">
        <f t="shared" ca="1" si="558"/>
        <v>H</v>
      </c>
      <c r="M8101" s="11"/>
      <c r="N8101" s="11">
        <v>8100</v>
      </c>
      <c r="O8101" s="12">
        <f t="shared" ca="1" si="570"/>
        <v>0.3582778398707156</v>
      </c>
      <c r="P8101" s="12">
        <f t="shared" ca="1" si="571"/>
        <v>0.56464015202520645</v>
      </c>
      <c r="Q8101" s="11" t="str">
        <f t="shared" ca="1" si="559"/>
        <v>H</v>
      </c>
    </row>
    <row r="8102" spans="9:17" x14ac:dyDescent="0.25">
      <c r="I8102" s="11">
        <v>8101</v>
      </c>
      <c r="J8102" s="11">
        <f t="shared" ca="1" si="568"/>
        <v>1.6289391205482899</v>
      </c>
      <c r="K8102" s="11">
        <f t="shared" ca="1" si="569"/>
        <v>3.3243985000823955</v>
      </c>
      <c r="L8102" s="11" t="str">
        <f t="shared" ca="1" si="558"/>
        <v>H</v>
      </c>
      <c r="M8102" s="11"/>
      <c r="N8102" s="11">
        <v>8101</v>
      </c>
      <c r="O8102" s="12">
        <f t="shared" ca="1" si="570"/>
        <v>2.1656123550811266</v>
      </c>
      <c r="P8102" s="12">
        <f t="shared" ca="1" si="571"/>
        <v>1.331482157825056</v>
      </c>
      <c r="Q8102" s="11" t="str">
        <f t="shared" ca="1" si="559"/>
        <v>A</v>
      </c>
    </row>
    <row r="8103" spans="9:17" x14ac:dyDescent="0.25">
      <c r="I8103" s="11">
        <v>8102</v>
      </c>
      <c r="J8103" s="11">
        <f t="shared" ca="1" si="568"/>
        <v>0.3218121125843304</v>
      </c>
      <c r="K8103" s="11">
        <f t="shared" ca="1" si="569"/>
        <v>-0.52857276983515256</v>
      </c>
      <c r="L8103" s="11" t="str">
        <f t="shared" ca="1" si="558"/>
        <v>A</v>
      </c>
      <c r="M8103" s="11"/>
      <c r="N8103" s="11">
        <v>8102</v>
      </c>
      <c r="O8103" s="12">
        <f t="shared" ca="1" si="570"/>
        <v>0.71658176748269176</v>
      </c>
      <c r="P8103" s="12">
        <f t="shared" ca="1" si="571"/>
        <v>2.8013787436903637</v>
      </c>
      <c r="Q8103" s="11" t="str">
        <f t="shared" ca="1" si="559"/>
        <v>H</v>
      </c>
    </row>
    <row r="8104" spans="9:17" x14ac:dyDescent="0.25">
      <c r="I8104" s="11">
        <v>8103</v>
      </c>
      <c r="J8104" s="11">
        <f t="shared" ca="1" si="568"/>
        <v>8.6456423760906231E-2</v>
      </c>
      <c r="K8104" s="11">
        <f t="shared" ca="1" si="569"/>
        <v>0.93043932020626929</v>
      </c>
      <c r="L8104" s="11" t="str">
        <f t="shared" ca="1" si="558"/>
        <v>H</v>
      </c>
      <c r="M8104" s="11"/>
      <c r="N8104" s="11">
        <v>8103</v>
      </c>
      <c r="O8104" s="12">
        <f t="shared" ca="1" si="570"/>
        <v>3.0671625771419126</v>
      </c>
      <c r="P8104" s="12">
        <f t="shared" ca="1" si="571"/>
        <v>-6.1393685379505403E-2</v>
      </c>
      <c r="Q8104" s="11" t="str">
        <f t="shared" ca="1" si="559"/>
        <v>A</v>
      </c>
    </row>
    <row r="8105" spans="9:17" x14ac:dyDescent="0.25">
      <c r="I8105" s="11">
        <v>8104</v>
      </c>
      <c r="J8105" s="11">
        <f t="shared" ca="1" si="568"/>
        <v>1.3561781434215576</v>
      </c>
      <c r="K8105" s="11">
        <f t="shared" ca="1" si="569"/>
        <v>0.64643375497465727</v>
      </c>
      <c r="L8105" s="11" t="str">
        <f t="shared" ca="1" si="558"/>
        <v>A</v>
      </c>
      <c r="M8105" s="11"/>
      <c r="N8105" s="11">
        <v>8104</v>
      </c>
      <c r="O8105" s="12">
        <f t="shared" ca="1" si="570"/>
        <v>-0.28914775858434982</v>
      </c>
      <c r="P8105" s="12">
        <f t="shared" ca="1" si="571"/>
        <v>3.2042228154682926</v>
      </c>
      <c r="Q8105" s="11" t="str">
        <f t="shared" ca="1" si="559"/>
        <v>H</v>
      </c>
    </row>
    <row r="8106" spans="9:17" x14ac:dyDescent="0.25">
      <c r="I8106" s="11">
        <v>8105</v>
      </c>
      <c r="J8106" s="11">
        <f t="shared" ca="1" si="568"/>
        <v>0.51438579173719856</v>
      </c>
      <c r="K8106" s="11">
        <f t="shared" ca="1" si="569"/>
        <v>1.4500594470616091</v>
      </c>
      <c r="L8106" s="11" t="str">
        <f t="shared" ca="1" si="558"/>
        <v>H</v>
      </c>
      <c r="M8106" s="11"/>
      <c r="N8106" s="11">
        <v>8105</v>
      </c>
      <c r="O8106" s="12">
        <f t="shared" ca="1" si="570"/>
        <v>-0.98647691162885454</v>
      </c>
      <c r="P8106" s="12">
        <f t="shared" ca="1" si="571"/>
        <v>2.0248584269061172</v>
      </c>
      <c r="Q8106" s="11" t="str">
        <f t="shared" ca="1" si="559"/>
        <v>H</v>
      </c>
    </row>
    <row r="8107" spans="9:17" x14ac:dyDescent="0.25">
      <c r="I8107" s="11">
        <v>8106</v>
      </c>
      <c r="J8107" s="11">
        <f t="shared" ca="1" si="568"/>
        <v>1.5401485103421879</v>
      </c>
      <c r="K8107" s="11">
        <f t="shared" ca="1" si="569"/>
        <v>1.2009913826564074</v>
      </c>
      <c r="L8107" s="11" t="str">
        <f t="shared" ca="1" si="558"/>
        <v>A</v>
      </c>
      <c r="M8107" s="11"/>
      <c r="N8107" s="11">
        <v>8106</v>
      </c>
      <c r="O8107" s="12">
        <f t="shared" ca="1" si="570"/>
        <v>-0.96543080232671397</v>
      </c>
      <c r="P8107" s="12">
        <f t="shared" ca="1" si="571"/>
        <v>2.7949066222460788</v>
      </c>
      <c r="Q8107" s="11" t="str">
        <f t="shared" ca="1" si="559"/>
        <v>H</v>
      </c>
    </row>
    <row r="8108" spans="9:17" x14ac:dyDescent="0.25">
      <c r="I8108" s="11">
        <v>8107</v>
      </c>
      <c r="J8108" s="11">
        <f t="shared" ca="1" si="568"/>
        <v>-0.17509377954337191</v>
      </c>
      <c r="K8108" s="11">
        <f t="shared" ca="1" si="569"/>
        <v>-9.90105017706151E-2</v>
      </c>
      <c r="L8108" s="11" t="str">
        <f t="shared" ca="1" si="558"/>
        <v>H</v>
      </c>
      <c r="M8108" s="11"/>
      <c r="N8108" s="11">
        <v>8107</v>
      </c>
      <c r="O8108" s="12">
        <f t="shared" ca="1" si="570"/>
        <v>0.57186952705694505</v>
      </c>
      <c r="P8108" s="12">
        <f t="shared" ca="1" si="571"/>
        <v>-0.47768329996482395</v>
      </c>
      <c r="Q8108" s="11" t="str">
        <f t="shared" ca="1" si="559"/>
        <v>A</v>
      </c>
    </row>
    <row r="8109" spans="9:17" x14ac:dyDescent="0.25">
      <c r="I8109" s="11">
        <v>8108</v>
      </c>
      <c r="J8109" s="11">
        <f t="shared" ca="1" si="568"/>
        <v>2.0937687329505899</v>
      </c>
      <c r="K8109" s="11">
        <f t="shared" ca="1" si="569"/>
        <v>2.9574566439880021</v>
      </c>
      <c r="L8109" s="11" t="str">
        <f t="shared" ca="1" si="558"/>
        <v>H</v>
      </c>
      <c r="M8109" s="11"/>
      <c r="N8109" s="11">
        <v>8108</v>
      </c>
      <c r="O8109" s="12">
        <f t="shared" ca="1" si="570"/>
        <v>1.486203626899929</v>
      </c>
      <c r="P8109" s="12">
        <f t="shared" ca="1" si="571"/>
        <v>0.32749191034770309</v>
      </c>
      <c r="Q8109" s="11" t="str">
        <f t="shared" ca="1" si="559"/>
        <v>A</v>
      </c>
    </row>
    <row r="8110" spans="9:17" x14ac:dyDescent="0.25">
      <c r="I8110" s="11">
        <v>8109</v>
      </c>
      <c r="J8110" s="11">
        <f t="shared" ca="1" si="568"/>
        <v>0.64813179434370016</v>
      </c>
      <c r="K8110" s="11">
        <f t="shared" ca="1" si="569"/>
        <v>2.7668074329796264</v>
      </c>
      <c r="L8110" s="11" t="str">
        <f t="shared" ca="1" si="558"/>
        <v>H</v>
      </c>
      <c r="M8110" s="11"/>
      <c r="N8110" s="11">
        <v>8109</v>
      </c>
      <c r="O8110" s="12">
        <f t="shared" ca="1" si="570"/>
        <v>0.71347547584949755</v>
      </c>
      <c r="P8110" s="12">
        <f t="shared" ca="1" si="571"/>
        <v>-0.19645939246221111</v>
      </c>
      <c r="Q8110" s="11" t="str">
        <f t="shared" ca="1" si="559"/>
        <v>A</v>
      </c>
    </row>
    <row r="8111" spans="9:17" x14ac:dyDescent="0.25">
      <c r="I8111" s="11">
        <v>8110</v>
      </c>
      <c r="J8111" s="11">
        <f t="shared" ca="1" si="568"/>
        <v>0.17026742579429333</v>
      </c>
      <c r="K8111" s="11">
        <f t="shared" ca="1" si="569"/>
        <v>4.8642857560517534</v>
      </c>
      <c r="L8111" s="11" t="str">
        <f t="shared" ca="1" si="558"/>
        <v>H</v>
      </c>
      <c r="M8111" s="11"/>
      <c r="N8111" s="11">
        <v>8110</v>
      </c>
      <c r="O8111" s="12">
        <f t="shared" ca="1" si="570"/>
        <v>-0.50991625124922701</v>
      </c>
      <c r="P8111" s="12">
        <f t="shared" ca="1" si="571"/>
        <v>-0.85175197886105947</v>
      </c>
      <c r="Q8111" s="11" t="str">
        <f t="shared" ca="1" si="559"/>
        <v>A</v>
      </c>
    </row>
    <row r="8112" spans="9:17" x14ac:dyDescent="0.25">
      <c r="I8112" s="11">
        <v>8111</v>
      </c>
      <c r="J8112" s="11">
        <f t="shared" ca="1" si="568"/>
        <v>2.1835500273900976</v>
      </c>
      <c r="K8112" s="11">
        <f t="shared" ca="1" si="569"/>
        <v>0.1210745441976584</v>
      </c>
      <c r="L8112" s="11" t="str">
        <f t="shared" ca="1" si="558"/>
        <v>A</v>
      </c>
      <c r="M8112" s="11"/>
      <c r="N8112" s="11">
        <v>8111</v>
      </c>
      <c r="O8112" s="12">
        <f t="shared" ca="1" si="570"/>
        <v>2.004676529560343</v>
      </c>
      <c r="P8112" s="12">
        <f t="shared" ca="1" si="571"/>
        <v>0.23105254559230937</v>
      </c>
      <c r="Q8112" s="11" t="str">
        <f t="shared" ca="1" si="559"/>
        <v>A</v>
      </c>
    </row>
    <row r="8113" spans="9:17" x14ac:dyDescent="0.25">
      <c r="I8113" s="11">
        <v>8112</v>
      </c>
      <c r="J8113" s="11">
        <f t="shared" ca="1" si="568"/>
        <v>1.038606595955039</v>
      </c>
      <c r="K8113" s="11">
        <f t="shared" ca="1" si="569"/>
        <v>2.8534854589982501</v>
      </c>
      <c r="L8113" s="11" t="str">
        <f t="shared" ca="1" si="558"/>
        <v>H</v>
      </c>
      <c r="M8113" s="11"/>
      <c r="N8113" s="11">
        <v>8112</v>
      </c>
      <c r="O8113" s="12">
        <f t="shared" ca="1" si="570"/>
        <v>2.1545671596328733</v>
      </c>
      <c r="P8113" s="12">
        <f t="shared" ca="1" si="571"/>
        <v>5.406982263690054</v>
      </c>
      <c r="Q8113" s="11" t="str">
        <f t="shared" ca="1" si="559"/>
        <v>H</v>
      </c>
    </row>
    <row r="8114" spans="9:17" x14ac:dyDescent="0.25">
      <c r="I8114" s="11">
        <v>8113</v>
      </c>
      <c r="J8114" s="11">
        <f t="shared" ca="1" si="568"/>
        <v>2.6158302691735296</v>
      </c>
      <c r="K8114" s="11">
        <f t="shared" ca="1" si="569"/>
        <v>2.5233127691746771</v>
      </c>
      <c r="L8114" s="11" t="str">
        <f t="shared" ca="1" si="558"/>
        <v>A</v>
      </c>
      <c r="M8114" s="11"/>
      <c r="N8114" s="11">
        <v>8113</v>
      </c>
      <c r="O8114" s="12">
        <f t="shared" ca="1" si="570"/>
        <v>2.1746777200124323</v>
      </c>
      <c r="P8114" s="12">
        <f t="shared" ca="1" si="571"/>
        <v>1.1368205530406712</v>
      </c>
      <c r="Q8114" s="11" t="str">
        <f t="shared" ca="1" si="559"/>
        <v>A</v>
      </c>
    </row>
    <row r="8115" spans="9:17" x14ac:dyDescent="0.25">
      <c r="I8115" s="11">
        <v>8114</v>
      </c>
      <c r="J8115" s="11">
        <f t="shared" ca="1" si="568"/>
        <v>0.22215813939287499</v>
      </c>
      <c r="K8115" s="11">
        <f t="shared" ca="1" si="569"/>
        <v>2.7999673149014579</v>
      </c>
      <c r="L8115" s="11" t="str">
        <f t="shared" ca="1" si="558"/>
        <v>H</v>
      </c>
      <c r="M8115" s="11"/>
      <c r="N8115" s="11">
        <v>8114</v>
      </c>
      <c r="O8115" s="12">
        <f t="shared" ca="1" si="570"/>
        <v>-0.1073548769232725</v>
      </c>
      <c r="P8115" s="12">
        <f t="shared" ca="1" si="571"/>
        <v>4.4592808533796511</v>
      </c>
      <c r="Q8115" s="11" t="str">
        <f t="shared" ca="1" si="559"/>
        <v>H</v>
      </c>
    </row>
    <row r="8116" spans="9:17" x14ac:dyDescent="0.25">
      <c r="I8116" s="11">
        <v>8115</v>
      </c>
      <c r="J8116" s="11">
        <f t="shared" ca="1" si="568"/>
        <v>0.28635361073912768</v>
      </c>
      <c r="K8116" s="11">
        <f t="shared" ca="1" si="569"/>
        <v>3.6220962444848963</v>
      </c>
      <c r="L8116" s="11" t="str">
        <f t="shared" ca="1" si="558"/>
        <v>H</v>
      </c>
      <c r="M8116" s="11"/>
      <c r="N8116" s="11">
        <v>8115</v>
      </c>
      <c r="O8116" s="12">
        <f t="shared" ca="1" si="570"/>
        <v>1.2171868444219092</v>
      </c>
      <c r="P8116" s="12">
        <f t="shared" ca="1" si="571"/>
        <v>2.601647818158022</v>
      </c>
      <c r="Q8116" s="11" t="str">
        <f t="shared" ca="1" si="559"/>
        <v>H</v>
      </c>
    </row>
    <row r="8117" spans="9:17" x14ac:dyDescent="0.25">
      <c r="I8117" s="11">
        <v>8116</v>
      </c>
      <c r="J8117" s="11">
        <f t="shared" ca="1" si="568"/>
        <v>0.57825019822426071</v>
      </c>
      <c r="K8117" s="11">
        <f t="shared" ca="1" si="569"/>
        <v>1.2332302213632693</v>
      </c>
      <c r="L8117" s="11" t="str">
        <f t="shared" ca="1" si="558"/>
        <v>H</v>
      </c>
      <c r="M8117" s="11"/>
      <c r="N8117" s="11">
        <v>8116</v>
      </c>
      <c r="O8117" s="12">
        <f t="shared" ca="1" si="570"/>
        <v>5.1458170672481429E-2</v>
      </c>
      <c r="P8117" s="12">
        <f t="shared" ca="1" si="571"/>
        <v>1.5444544616679394</v>
      </c>
      <c r="Q8117" s="11" t="str">
        <f t="shared" ca="1" si="559"/>
        <v>H</v>
      </c>
    </row>
    <row r="8118" spans="9:17" x14ac:dyDescent="0.25">
      <c r="I8118" s="11">
        <v>8117</v>
      </c>
      <c r="J8118" s="11">
        <f t="shared" ca="1" si="568"/>
        <v>2.1246660680924183</v>
      </c>
      <c r="K8118" s="11">
        <f t="shared" ca="1" si="569"/>
        <v>0.78236174712444129</v>
      </c>
      <c r="L8118" s="11" t="str">
        <f t="shared" ca="1" si="558"/>
        <v>A</v>
      </c>
      <c r="M8118" s="11"/>
      <c r="N8118" s="11">
        <v>8117</v>
      </c>
      <c r="O8118" s="12">
        <f t="shared" ca="1" si="570"/>
        <v>-0.57957753065675122</v>
      </c>
      <c r="P8118" s="12">
        <f t="shared" ca="1" si="571"/>
        <v>-2.0640210037434383</v>
      </c>
      <c r="Q8118" s="11" t="str">
        <f t="shared" ca="1" si="559"/>
        <v>A</v>
      </c>
    </row>
    <row r="8119" spans="9:17" x14ac:dyDescent="0.25">
      <c r="I8119" s="11">
        <v>8118</v>
      </c>
      <c r="J8119" s="11">
        <f t="shared" ca="1" si="568"/>
        <v>1.5170188831594715</v>
      </c>
      <c r="K8119" s="11">
        <f t="shared" ca="1" si="569"/>
        <v>0.460650935822424</v>
      </c>
      <c r="L8119" s="11" t="str">
        <f t="shared" ca="1" si="558"/>
        <v>A</v>
      </c>
      <c r="M8119" s="11"/>
      <c r="N8119" s="11">
        <v>8118</v>
      </c>
      <c r="O8119" s="12">
        <f t="shared" ca="1" si="570"/>
        <v>0.24327759572246621</v>
      </c>
      <c r="P8119" s="12">
        <f t="shared" ca="1" si="571"/>
        <v>0.94226085954177596</v>
      </c>
      <c r="Q8119" s="11" t="str">
        <f t="shared" ca="1" si="559"/>
        <v>H</v>
      </c>
    </row>
    <row r="8120" spans="9:17" x14ac:dyDescent="0.25">
      <c r="I8120" s="11">
        <v>8119</v>
      </c>
      <c r="J8120" s="11">
        <f t="shared" ca="1" si="568"/>
        <v>1.0525101696109065</v>
      </c>
      <c r="K8120" s="11">
        <f t="shared" ca="1" si="569"/>
        <v>0.98647648060670723</v>
      </c>
      <c r="L8120" s="11" t="str">
        <f t="shared" ca="1" si="558"/>
        <v>A</v>
      </c>
      <c r="M8120" s="11"/>
      <c r="N8120" s="11">
        <v>8119</v>
      </c>
      <c r="O8120" s="12">
        <f t="shared" ca="1" si="570"/>
        <v>0.48371538129842839</v>
      </c>
      <c r="P8120" s="12">
        <f t="shared" ca="1" si="571"/>
        <v>2.2459901762088248</v>
      </c>
      <c r="Q8120" s="11" t="str">
        <f t="shared" ca="1" si="559"/>
        <v>H</v>
      </c>
    </row>
    <row r="8121" spans="9:17" x14ac:dyDescent="0.25">
      <c r="I8121" s="11">
        <v>8120</v>
      </c>
      <c r="J8121" s="11">
        <f t="shared" ca="1" si="568"/>
        <v>-0.85909853684558757</v>
      </c>
      <c r="K8121" s="11">
        <f t="shared" ca="1" si="569"/>
        <v>0.76009270928258399</v>
      </c>
      <c r="L8121" s="11" t="str">
        <f t="shared" ca="1" si="558"/>
        <v>H</v>
      </c>
      <c r="M8121" s="11"/>
      <c r="N8121" s="11">
        <v>8120</v>
      </c>
      <c r="O8121" s="12">
        <f t="shared" ca="1" si="570"/>
        <v>1.0552606786252392</v>
      </c>
      <c r="P8121" s="12">
        <f t="shared" ca="1" si="571"/>
        <v>1.5441994300146897</v>
      </c>
      <c r="Q8121" s="11" t="str">
        <f t="shared" ca="1" si="559"/>
        <v>H</v>
      </c>
    </row>
    <row r="8122" spans="9:17" x14ac:dyDescent="0.25">
      <c r="I8122" s="11">
        <v>8121</v>
      </c>
      <c r="J8122" s="11">
        <f t="shared" ca="1" si="568"/>
        <v>1.641306334376551</v>
      </c>
      <c r="K8122" s="11">
        <f t="shared" ca="1" si="569"/>
        <v>3.1314528840373095</v>
      </c>
      <c r="L8122" s="11" t="str">
        <f t="shared" ca="1" si="558"/>
        <v>H</v>
      </c>
      <c r="M8122" s="11"/>
      <c r="N8122" s="11">
        <v>8121</v>
      </c>
      <c r="O8122" s="12">
        <f t="shared" ca="1" si="570"/>
        <v>-0.33449269891876743</v>
      </c>
      <c r="P8122" s="12">
        <f t="shared" ca="1" si="571"/>
        <v>2.3201932430605487</v>
      </c>
      <c r="Q8122" s="11" t="str">
        <f t="shared" ca="1" si="559"/>
        <v>H</v>
      </c>
    </row>
    <row r="8123" spans="9:17" x14ac:dyDescent="0.25">
      <c r="I8123" s="11">
        <v>8122</v>
      </c>
      <c r="J8123" s="11">
        <f t="shared" ca="1" si="568"/>
        <v>-0.16414599693694643</v>
      </c>
      <c r="K8123" s="11">
        <f t="shared" ca="1" si="569"/>
        <v>1.5122969956797827</v>
      </c>
      <c r="L8123" s="11" t="str">
        <f t="shared" ca="1" si="558"/>
        <v>H</v>
      </c>
      <c r="M8123" s="11"/>
      <c r="N8123" s="11">
        <v>8122</v>
      </c>
      <c r="O8123" s="12">
        <f t="shared" ca="1" si="570"/>
        <v>-1.1091353948258043</v>
      </c>
      <c r="P8123" s="12">
        <f t="shared" ca="1" si="571"/>
        <v>-0.25882858054245861</v>
      </c>
      <c r="Q8123" s="11" t="str">
        <f t="shared" ca="1" si="559"/>
        <v>H</v>
      </c>
    </row>
    <row r="8124" spans="9:17" x14ac:dyDescent="0.25">
      <c r="I8124" s="11">
        <v>8123</v>
      </c>
      <c r="J8124" s="11">
        <f t="shared" ca="1" si="568"/>
        <v>1.0882755149571912</v>
      </c>
      <c r="K8124" s="11">
        <f t="shared" ca="1" si="569"/>
        <v>4.1343123239833552</v>
      </c>
      <c r="L8124" s="11" t="str">
        <f t="shared" ca="1" si="558"/>
        <v>H</v>
      </c>
      <c r="M8124" s="11"/>
      <c r="N8124" s="11">
        <v>8123</v>
      </c>
      <c r="O8124" s="12">
        <f t="shared" ca="1" si="570"/>
        <v>-5.9106157730331121E-2</v>
      </c>
      <c r="P8124" s="12">
        <f t="shared" ca="1" si="571"/>
        <v>1.2751150163555069</v>
      </c>
      <c r="Q8124" s="11" t="str">
        <f t="shared" ca="1" si="559"/>
        <v>H</v>
      </c>
    </row>
    <row r="8125" spans="9:17" x14ac:dyDescent="0.25">
      <c r="I8125" s="11">
        <v>8124</v>
      </c>
      <c r="J8125" s="11">
        <f t="shared" ca="1" si="568"/>
        <v>2.5856919296121963</v>
      </c>
      <c r="K8125" s="11">
        <f t="shared" ca="1" si="569"/>
        <v>3.8497591332495777</v>
      </c>
      <c r="L8125" s="11" t="str">
        <f t="shared" ca="1" si="558"/>
        <v>H</v>
      </c>
      <c r="M8125" s="11"/>
      <c r="N8125" s="11">
        <v>8124</v>
      </c>
      <c r="O8125" s="12">
        <f t="shared" ca="1" si="570"/>
        <v>1.6862713343105857</v>
      </c>
      <c r="P8125" s="12">
        <f t="shared" ca="1" si="571"/>
        <v>-1.6156500926511885E-2</v>
      </c>
      <c r="Q8125" s="11" t="str">
        <f t="shared" ca="1" si="559"/>
        <v>A</v>
      </c>
    </row>
    <row r="8126" spans="9:17" x14ac:dyDescent="0.25">
      <c r="I8126" s="11">
        <v>8125</v>
      </c>
      <c r="J8126" s="11">
        <f t="shared" ca="1" si="568"/>
        <v>2.674392402990688</v>
      </c>
      <c r="K8126" s="11">
        <f t="shared" ca="1" si="569"/>
        <v>-1.5703988280981975</v>
      </c>
      <c r="L8126" s="11" t="str">
        <f t="shared" ca="1" si="558"/>
        <v>A</v>
      </c>
      <c r="M8126" s="11"/>
      <c r="N8126" s="11">
        <v>8125</v>
      </c>
      <c r="O8126" s="12">
        <f t="shared" ca="1" si="570"/>
        <v>0.29557710741778087</v>
      </c>
      <c r="P8126" s="12">
        <f t="shared" ca="1" si="571"/>
        <v>1.7252814055194239</v>
      </c>
      <c r="Q8126" s="11" t="str">
        <f t="shared" ca="1" si="559"/>
        <v>H</v>
      </c>
    </row>
    <row r="8127" spans="9:17" x14ac:dyDescent="0.25">
      <c r="I8127" s="11">
        <v>8126</v>
      </c>
      <c r="J8127" s="11">
        <f t="shared" ca="1" si="568"/>
        <v>0.42134124608600865</v>
      </c>
      <c r="K8127" s="11">
        <f t="shared" ca="1" si="569"/>
        <v>-0.39371677676983774</v>
      </c>
      <c r="L8127" s="11" t="str">
        <f t="shared" ca="1" si="558"/>
        <v>A</v>
      </c>
      <c r="M8127" s="11"/>
      <c r="N8127" s="11">
        <v>8126</v>
      </c>
      <c r="O8127" s="12">
        <f t="shared" ca="1" si="570"/>
        <v>1.3682376852640976</v>
      </c>
      <c r="P8127" s="12">
        <f t="shared" ca="1" si="571"/>
        <v>1.0089474349784462</v>
      </c>
      <c r="Q8127" s="11" t="str">
        <f t="shared" ca="1" si="559"/>
        <v>A</v>
      </c>
    </row>
    <row r="8128" spans="9:17" x14ac:dyDescent="0.25">
      <c r="I8128" s="11">
        <v>8127</v>
      </c>
      <c r="J8128" s="11">
        <f t="shared" ca="1" si="568"/>
        <v>2.471415606473597</v>
      </c>
      <c r="K8128" s="11">
        <f t="shared" ca="1" si="569"/>
        <v>-1.8783618604960304</v>
      </c>
      <c r="L8128" s="11" t="str">
        <f t="shared" ca="1" si="558"/>
        <v>A</v>
      </c>
      <c r="M8128" s="11"/>
      <c r="N8128" s="11">
        <v>8127</v>
      </c>
      <c r="O8128" s="12">
        <f t="shared" ca="1" si="570"/>
        <v>1.272322824259454</v>
      </c>
      <c r="P8128" s="12">
        <f t="shared" ca="1" si="571"/>
        <v>3.1850896928678254</v>
      </c>
      <c r="Q8128" s="11" t="str">
        <f t="shared" ca="1" si="559"/>
        <v>H</v>
      </c>
    </row>
    <row r="8129" spans="9:17" x14ac:dyDescent="0.25">
      <c r="I8129" s="11">
        <v>8128</v>
      </c>
      <c r="J8129" s="11">
        <f t="shared" ca="1" si="568"/>
        <v>-8.2775838543957758E-2</v>
      </c>
      <c r="K8129" s="11">
        <f t="shared" ca="1" si="569"/>
        <v>1.4137511981646287</v>
      </c>
      <c r="L8129" s="11" t="str">
        <f t="shared" ca="1" si="558"/>
        <v>H</v>
      </c>
      <c r="M8129" s="11"/>
      <c r="N8129" s="11">
        <v>8128</v>
      </c>
      <c r="O8129" s="12">
        <f t="shared" ca="1" si="570"/>
        <v>0.51309609213326945</v>
      </c>
      <c r="P8129" s="12">
        <f t="shared" ca="1" si="571"/>
        <v>0.38945173708392078</v>
      </c>
      <c r="Q8129" s="11" t="str">
        <f t="shared" ca="1" si="559"/>
        <v>A</v>
      </c>
    </row>
    <row r="8130" spans="9:17" x14ac:dyDescent="0.25">
      <c r="I8130" s="11">
        <v>8129</v>
      </c>
      <c r="J8130" s="11">
        <f t="shared" ca="1" si="568"/>
        <v>7.9665055658232675E-2</v>
      </c>
      <c r="K8130" s="11">
        <f t="shared" ca="1" si="569"/>
        <v>3.2103182011967983</v>
      </c>
      <c r="L8130" s="11" t="str">
        <f t="shared" ca="1" si="558"/>
        <v>H</v>
      </c>
      <c r="M8130" s="11"/>
      <c r="N8130" s="11">
        <v>8129</v>
      </c>
      <c r="O8130" s="12">
        <f t="shared" ca="1" si="570"/>
        <v>-9.0375303353207981E-2</v>
      </c>
      <c r="P8130" s="12">
        <f t="shared" ca="1" si="571"/>
        <v>-1.0102701218383978</v>
      </c>
      <c r="Q8130" s="11" t="str">
        <f t="shared" ca="1" si="559"/>
        <v>A</v>
      </c>
    </row>
    <row r="8131" spans="9:17" x14ac:dyDescent="0.25">
      <c r="I8131" s="11">
        <v>8130</v>
      </c>
      <c r="J8131" s="11">
        <f t="shared" ref="J8131:J8194" ca="1" si="572">NORMINV(RAND(), $D$3,$F$3)</f>
        <v>0.12989047510754437</v>
      </c>
      <c r="K8131" s="11">
        <f t="shared" ref="K8131:K8194" ca="1" si="573">NORMINV(RAND(), $D$2,$F$2)</f>
        <v>0.98280887016945795</v>
      </c>
      <c r="L8131" s="11" t="str">
        <f t="shared" ca="1" si="558"/>
        <v>H</v>
      </c>
      <c r="M8131" s="11"/>
      <c r="N8131" s="11">
        <v>8130</v>
      </c>
      <c r="O8131" s="12">
        <f t="shared" ref="O8131:O8194" ca="1" si="574">NORMINV(RAND(), $D$11,$F$11)</f>
        <v>2.5230504518422077</v>
      </c>
      <c r="P8131" s="12">
        <f t="shared" ref="P8131:P8194" ca="1" si="575">NORMINV(RAND(), $D$10,$F$10)</f>
        <v>-1.6209804417390559</v>
      </c>
      <c r="Q8131" s="11" t="str">
        <f t="shared" ca="1" si="559"/>
        <v>A</v>
      </c>
    </row>
    <row r="8132" spans="9:17" x14ac:dyDescent="0.25">
      <c r="I8132" s="11">
        <v>8131</v>
      </c>
      <c r="J8132" s="11">
        <f t="shared" ca="1" si="572"/>
        <v>-0.26760804870884491</v>
      </c>
      <c r="K8132" s="11">
        <f t="shared" ca="1" si="573"/>
        <v>0.72746739010255546</v>
      </c>
      <c r="L8132" s="11" t="str">
        <f t="shared" ca="1" si="558"/>
        <v>H</v>
      </c>
      <c r="M8132" s="11"/>
      <c r="N8132" s="11">
        <v>8131</v>
      </c>
      <c r="O8132" s="12">
        <f t="shared" ca="1" si="574"/>
        <v>0.6310858037416941</v>
      </c>
      <c r="P8132" s="12">
        <f t="shared" ca="1" si="575"/>
        <v>-1.336614395321948</v>
      </c>
      <c r="Q8132" s="11" t="str">
        <f t="shared" ca="1" si="559"/>
        <v>A</v>
      </c>
    </row>
    <row r="8133" spans="9:17" x14ac:dyDescent="0.25">
      <c r="I8133" s="11">
        <v>8132</v>
      </c>
      <c r="J8133" s="11">
        <f t="shared" ca="1" si="572"/>
        <v>-1.4215754126812974E-2</v>
      </c>
      <c r="K8133" s="11">
        <f t="shared" ca="1" si="573"/>
        <v>0.41221139559965647</v>
      </c>
      <c r="L8133" s="11" t="str">
        <f t="shared" ca="1" si="558"/>
        <v>H</v>
      </c>
      <c r="M8133" s="11"/>
      <c r="N8133" s="11">
        <v>8132</v>
      </c>
      <c r="O8133" s="12">
        <f t="shared" ca="1" si="574"/>
        <v>0.59240069290330388</v>
      </c>
      <c r="P8133" s="12">
        <f t="shared" ca="1" si="575"/>
        <v>1.4534314772050039</v>
      </c>
      <c r="Q8133" s="11" t="str">
        <f t="shared" ca="1" si="559"/>
        <v>H</v>
      </c>
    </row>
    <row r="8134" spans="9:17" x14ac:dyDescent="0.25">
      <c r="I8134" s="11">
        <v>8133</v>
      </c>
      <c r="J8134" s="11">
        <f t="shared" ca="1" si="572"/>
        <v>1.0168293202131606</v>
      </c>
      <c r="K8134" s="11">
        <f t="shared" ca="1" si="573"/>
        <v>1.6024592280504057</v>
      </c>
      <c r="L8134" s="11" t="str">
        <f t="shared" ca="1" si="558"/>
        <v>H</v>
      </c>
      <c r="M8134" s="11"/>
      <c r="N8134" s="11">
        <v>8133</v>
      </c>
      <c r="O8134" s="12">
        <f t="shared" ca="1" si="574"/>
        <v>-0.88592860964475562</v>
      </c>
      <c r="P8134" s="12">
        <f t="shared" ca="1" si="575"/>
        <v>-0.94167247113670838</v>
      </c>
      <c r="Q8134" s="11" t="str">
        <f t="shared" ca="1" si="559"/>
        <v>A</v>
      </c>
    </row>
    <row r="8135" spans="9:17" x14ac:dyDescent="0.25">
      <c r="I8135" s="11">
        <v>8134</v>
      </c>
      <c r="J8135" s="11">
        <f t="shared" ca="1" si="572"/>
        <v>0.57079687823880854</v>
      </c>
      <c r="K8135" s="11">
        <f t="shared" ca="1" si="573"/>
        <v>2.7178353547390577</v>
      </c>
      <c r="L8135" s="11" t="str">
        <f t="shared" ca="1" si="558"/>
        <v>H</v>
      </c>
      <c r="M8135" s="11"/>
      <c r="N8135" s="11">
        <v>8134</v>
      </c>
      <c r="O8135" s="12">
        <f t="shared" ca="1" si="574"/>
        <v>0.46915787297023193</v>
      </c>
      <c r="P8135" s="12">
        <f t="shared" ca="1" si="575"/>
        <v>1.1315282282551098</v>
      </c>
      <c r="Q8135" s="11" t="str">
        <f t="shared" ca="1" si="559"/>
        <v>H</v>
      </c>
    </row>
    <row r="8136" spans="9:17" x14ac:dyDescent="0.25">
      <c r="I8136" s="11">
        <v>8135</v>
      </c>
      <c r="J8136" s="11">
        <f t="shared" ca="1" si="572"/>
        <v>1.2120139780566892</v>
      </c>
      <c r="K8136" s="11">
        <f t="shared" ca="1" si="573"/>
        <v>1.8272141620549662</v>
      </c>
      <c r="L8136" s="11" t="str">
        <f t="shared" ca="1" si="558"/>
        <v>H</v>
      </c>
      <c r="M8136" s="11"/>
      <c r="N8136" s="11">
        <v>8135</v>
      </c>
      <c r="O8136" s="12">
        <f t="shared" ca="1" si="574"/>
        <v>1.7195410787066381</v>
      </c>
      <c r="P8136" s="12">
        <f t="shared" ca="1" si="575"/>
        <v>3.1561408067487555</v>
      </c>
      <c r="Q8136" s="11" t="str">
        <f t="shared" ca="1" si="559"/>
        <v>H</v>
      </c>
    </row>
    <row r="8137" spans="9:17" x14ac:dyDescent="0.25">
      <c r="I8137" s="11">
        <v>8136</v>
      </c>
      <c r="J8137" s="11">
        <f t="shared" ca="1" si="572"/>
        <v>2.1088329047848853</v>
      </c>
      <c r="K8137" s="11">
        <f t="shared" ca="1" si="573"/>
        <v>1.2026475519154287</v>
      </c>
      <c r="L8137" s="11" t="str">
        <f t="shared" ca="1" si="558"/>
        <v>A</v>
      </c>
      <c r="M8137" s="11"/>
      <c r="N8137" s="11">
        <v>8136</v>
      </c>
      <c r="O8137" s="12">
        <f t="shared" ca="1" si="574"/>
        <v>1.3966921584846994</v>
      </c>
      <c r="P8137" s="12">
        <f t="shared" ca="1" si="575"/>
        <v>4.1785384807054031</v>
      </c>
      <c r="Q8137" s="11" t="str">
        <f t="shared" ca="1" si="559"/>
        <v>H</v>
      </c>
    </row>
    <row r="8138" spans="9:17" x14ac:dyDescent="0.25">
      <c r="I8138" s="11">
        <v>8137</v>
      </c>
      <c r="J8138" s="11">
        <f t="shared" ca="1" si="572"/>
        <v>3.8409795329642216</v>
      </c>
      <c r="K8138" s="11">
        <f t="shared" ca="1" si="573"/>
        <v>-0.6693072663762174</v>
      </c>
      <c r="L8138" s="11" t="str">
        <f t="shared" ca="1" si="558"/>
        <v>A</v>
      </c>
      <c r="M8138" s="11"/>
      <c r="N8138" s="11">
        <v>8137</v>
      </c>
      <c r="O8138" s="12">
        <f t="shared" ca="1" si="574"/>
        <v>1.1764594888168438</v>
      </c>
      <c r="P8138" s="12">
        <f t="shared" ca="1" si="575"/>
        <v>0.37231504517472302</v>
      </c>
      <c r="Q8138" s="11" t="str">
        <f t="shared" ca="1" si="559"/>
        <v>A</v>
      </c>
    </row>
    <row r="8139" spans="9:17" x14ac:dyDescent="0.25">
      <c r="I8139" s="11">
        <v>8138</v>
      </c>
      <c r="J8139" s="11">
        <f t="shared" ca="1" si="572"/>
        <v>1.3947774770523029</v>
      </c>
      <c r="K8139" s="11">
        <f t="shared" ca="1" si="573"/>
        <v>1.4134739634113758</v>
      </c>
      <c r="L8139" s="11" t="str">
        <f t="shared" ca="1" si="558"/>
        <v>H</v>
      </c>
      <c r="M8139" s="11"/>
      <c r="N8139" s="11">
        <v>8138</v>
      </c>
      <c r="O8139" s="12">
        <f t="shared" ca="1" si="574"/>
        <v>1.5821107047505818</v>
      </c>
      <c r="P8139" s="12">
        <f t="shared" ca="1" si="575"/>
        <v>-1.1967442243117445</v>
      </c>
      <c r="Q8139" s="11" t="str">
        <f t="shared" ca="1" si="559"/>
        <v>A</v>
      </c>
    </row>
    <row r="8140" spans="9:17" x14ac:dyDescent="0.25">
      <c r="I8140" s="11">
        <v>8139</v>
      </c>
      <c r="J8140" s="11">
        <f t="shared" ca="1" si="572"/>
        <v>0.51586456418970505</v>
      </c>
      <c r="K8140" s="11">
        <f t="shared" ca="1" si="573"/>
        <v>2.4000539178353306</v>
      </c>
      <c r="L8140" s="11" t="str">
        <f t="shared" ca="1" si="558"/>
        <v>H</v>
      </c>
      <c r="M8140" s="11"/>
      <c r="N8140" s="11">
        <v>8139</v>
      </c>
      <c r="O8140" s="12">
        <f t="shared" ca="1" si="574"/>
        <v>0.80620377118874464</v>
      </c>
      <c r="P8140" s="12">
        <f t="shared" ca="1" si="575"/>
        <v>1.3375290244729066</v>
      </c>
      <c r="Q8140" s="11" t="str">
        <f t="shared" ca="1" si="559"/>
        <v>H</v>
      </c>
    </row>
    <row r="8141" spans="9:17" x14ac:dyDescent="0.25">
      <c r="I8141" s="11">
        <v>8140</v>
      </c>
      <c r="J8141" s="11">
        <f t="shared" ca="1" si="572"/>
        <v>0.99613650082279237</v>
      </c>
      <c r="K8141" s="11">
        <f t="shared" ca="1" si="573"/>
        <v>2.0753685150954397</v>
      </c>
      <c r="L8141" s="11" t="str">
        <f t="shared" ca="1" si="558"/>
        <v>H</v>
      </c>
      <c r="M8141" s="11"/>
      <c r="N8141" s="11">
        <v>8140</v>
      </c>
      <c r="O8141" s="12">
        <f t="shared" ca="1" si="574"/>
        <v>0.97464923743002285</v>
      </c>
      <c r="P8141" s="12">
        <f t="shared" ca="1" si="575"/>
        <v>2.2014134692120106</v>
      </c>
      <c r="Q8141" s="11" t="str">
        <f t="shared" ca="1" si="559"/>
        <v>H</v>
      </c>
    </row>
    <row r="8142" spans="9:17" x14ac:dyDescent="0.25">
      <c r="I8142" s="11">
        <v>8141</v>
      </c>
      <c r="J8142" s="11">
        <f t="shared" ca="1" si="572"/>
        <v>1.1491591496343576</v>
      </c>
      <c r="K8142" s="11">
        <f t="shared" ca="1" si="573"/>
        <v>3.367849652141933</v>
      </c>
      <c r="L8142" s="11" t="str">
        <f t="shared" ca="1" si="558"/>
        <v>H</v>
      </c>
      <c r="M8142" s="11"/>
      <c r="N8142" s="11">
        <v>8141</v>
      </c>
      <c r="O8142" s="12">
        <f t="shared" ca="1" si="574"/>
        <v>0.71802631049898524</v>
      </c>
      <c r="P8142" s="12">
        <f t="shared" ca="1" si="575"/>
        <v>4.0219624019924511</v>
      </c>
      <c r="Q8142" s="11" t="str">
        <f t="shared" ca="1" si="559"/>
        <v>H</v>
      </c>
    </row>
    <row r="8143" spans="9:17" x14ac:dyDescent="0.25">
      <c r="I8143" s="11">
        <v>8142</v>
      </c>
      <c r="J8143" s="11">
        <f t="shared" ca="1" si="572"/>
        <v>1.1656954683491654</v>
      </c>
      <c r="K8143" s="11">
        <f t="shared" ca="1" si="573"/>
        <v>2.4337926142410367</v>
      </c>
      <c r="L8143" s="11" t="str">
        <f t="shared" ca="1" si="558"/>
        <v>H</v>
      </c>
      <c r="M8143" s="11"/>
      <c r="N8143" s="11">
        <v>8142</v>
      </c>
      <c r="O8143" s="12">
        <f t="shared" ca="1" si="574"/>
        <v>0.26174114433950268</v>
      </c>
      <c r="P8143" s="12">
        <f t="shared" ca="1" si="575"/>
        <v>1.3061043795035649</v>
      </c>
      <c r="Q8143" s="11" t="str">
        <f t="shared" ca="1" si="559"/>
        <v>H</v>
      </c>
    </row>
    <row r="8144" spans="9:17" x14ac:dyDescent="0.25">
      <c r="I8144" s="11">
        <v>8143</v>
      </c>
      <c r="J8144" s="11">
        <f t="shared" ca="1" si="572"/>
        <v>1.7312110531186009</v>
      </c>
      <c r="K8144" s="11">
        <f t="shared" ca="1" si="573"/>
        <v>3.8848931649911402</v>
      </c>
      <c r="L8144" s="11" t="str">
        <f t="shared" ca="1" si="558"/>
        <v>H</v>
      </c>
      <c r="M8144" s="11"/>
      <c r="N8144" s="11">
        <v>8143</v>
      </c>
      <c r="O8144" s="12">
        <f t="shared" ca="1" si="574"/>
        <v>0.59715576978494922</v>
      </c>
      <c r="P8144" s="12">
        <f t="shared" ca="1" si="575"/>
        <v>0.50365285950506966</v>
      </c>
      <c r="Q8144" s="11" t="str">
        <f t="shared" ca="1" si="559"/>
        <v>A</v>
      </c>
    </row>
    <row r="8145" spans="9:17" x14ac:dyDescent="0.25">
      <c r="I8145" s="11">
        <v>8144</v>
      </c>
      <c r="J8145" s="11">
        <f t="shared" ca="1" si="572"/>
        <v>2.133183017404765</v>
      </c>
      <c r="K8145" s="11">
        <f t="shared" ca="1" si="573"/>
        <v>3.0423595900249865</v>
      </c>
      <c r="L8145" s="11" t="str">
        <f t="shared" ca="1" si="558"/>
        <v>H</v>
      </c>
      <c r="M8145" s="11"/>
      <c r="N8145" s="11">
        <v>8144</v>
      </c>
      <c r="O8145" s="12">
        <f t="shared" ca="1" si="574"/>
        <v>1.1965417620702929</v>
      </c>
      <c r="P8145" s="12">
        <f t="shared" ca="1" si="575"/>
        <v>0.74062611899543973</v>
      </c>
      <c r="Q8145" s="11" t="str">
        <f t="shared" ca="1" si="559"/>
        <v>A</v>
      </c>
    </row>
    <row r="8146" spans="9:17" x14ac:dyDescent="0.25">
      <c r="I8146" s="11">
        <v>8145</v>
      </c>
      <c r="J8146" s="11">
        <f t="shared" ca="1" si="572"/>
        <v>-4.8936415416738988E-2</v>
      </c>
      <c r="K8146" s="11">
        <f t="shared" ca="1" si="573"/>
        <v>2.4850826978084997</v>
      </c>
      <c r="L8146" s="11" t="str">
        <f t="shared" ca="1" si="558"/>
        <v>H</v>
      </c>
      <c r="M8146" s="11"/>
      <c r="N8146" s="11">
        <v>8145</v>
      </c>
      <c r="O8146" s="12">
        <f t="shared" ca="1" si="574"/>
        <v>1.2721111695452525</v>
      </c>
      <c r="P8146" s="12">
        <f t="shared" ca="1" si="575"/>
        <v>-0.39563894539188627</v>
      </c>
      <c r="Q8146" s="11" t="str">
        <f t="shared" ca="1" si="559"/>
        <v>A</v>
      </c>
    </row>
    <row r="8147" spans="9:17" x14ac:dyDescent="0.25">
      <c r="I8147" s="11">
        <v>8146</v>
      </c>
      <c r="J8147" s="11">
        <f t="shared" ca="1" si="572"/>
        <v>2.0109719743155945</v>
      </c>
      <c r="K8147" s="11">
        <f t="shared" ca="1" si="573"/>
        <v>-0.63998519503664975</v>
      </c>
      <c r="L8147" s="11" t="str">
        <f t="shared" ca="1" si="558"/>
        <v>A</v>
      </c>
      <c r="M8147" s="11"/>
      <c r="N8147" s="11">
        <v>8146</v>
      </c>
      <c r="O8147" s="12">
        <f t="shared" ca="1" si="574"/>
        <v>-7.3770582049465183E-2</v>
      </c>
      <c r="P8147" s="12">
        <f t="shared" ca="1" si="575"/>
        <v>2.5547098495629408</v>
      </c>
      <c r="Q8147" s="11" t="str">
        <f t="shared" ca="1" si="559"/>
        <v>H</v>
      </c>
    </row>
    <row r="8148" spans="9:17" x14ac:dyDescent="0.25">
      <c r="I8148" s="11">
        <v>8147</v>
      </c>
      <c r="J8148" s="11">
        <f t="shared" ca="1" si="572"/>
        <v>-1.6497783600314473</v>
      </c>
      <c r="K8148" s="11">
        <f t="shared" ca="1" si="573"/>
        <v>-4.1007214512875922E-2</v>
      </c>
      <c r="L8148" s="11" t="str">
        <f t="shared" ca="1" si="558"/>
        <v>H</v>
      </c>
      <c r="M8148" s="11"/>
      <c r="N8148" s="11">
        <v>8147</v>
      </c>
      <c r="O8148" s="12">
        <f t="shared" ca="1" si="574"/>
        <v>0.38427442141832291</v>
      </c>
      <c r="P8148" s="12">
        <f t="shared" ca="1" si="575"/>
        <v>1.1207308465498784</v>
      </c>
      <c r="Q8148" s="11" t="str">
        <f t="shared" ca="1" si="559"/>
        <v>H</v>
      </c>
    </row>
    <row r="8149" spans="9:17" x14ac:dyDescent="0.25">
      <c r="I8149" s="11">
        <v>8148</v>
      </c>
      <c r="J8149" s="11">
        <f t="shared" ca="1" si="572"/>
        <v>2.1227363659991849</v>
      </c>
      <c r="K8149" s="11">
        <f t="shared" ca="1" si="573"/>
        <v>1.896109659993797</v>
      </c>
      <c r="L8149" s="11" t="str">
        <f t="shared" ca="1" si="558"/>
        <v>A</v>
      </c>
      <c r="M8149" s="11"/>
      <c r="N8149" s="11">
        <v>8148</v>
      </c>
      <c r="O8149" s="12">
        <f t="shared" ca="1" si="574"/>
        <v>2.1318590392757084</v>
      </c>
      <c r="P8149" s="12">
        <f t="shared" ca="1" si="575"/>
        <v>0.75447250464769411</v>
      </c>
      <c r="Q8149" s="11" t="str">
        <f t="shared" ca="1" si="559"/>
        <v>A</v>
      </c>
    </row>
    <row r="8150" spans="9:17" x14ac:dyDescent="0.25">
      <c r="I8150" s="11">
        <v>8149</v>
      </c>
      <c r="J8150" s="11">
        <f t="shared" ca="1" si="572"/>
        <v>2.46179656883265</v>
      </c>
      <c r="K8150" s="11">
        <f t="shared" ca="1" si="573"/>
        <v>1.3247931316725756</v>
      </c>
      <c r="L8150" s="11" t="str">
        <f t="shared" ca="1" si="558"/>
        <v>A</v>
      </c>
      <c r="M8150" s="11"/>
      <c r="N8150" s="11">
        <v>8149</v>
      </c>
      <c r="O8150" s="12">
        <f t="shared" ca="1" si="574"/>
        <v>0.65711584083133712</v>
      </c>
      <c r="P8150" s="12">
        <f t="shared" ca="1" si="575"/>
        <v>3.7325623830284629</v>
      </c>
      <c r="Q8150" s="11" t="str">
        <f t="shared" ca="1" si="559"/>
        <v>H</v>
      </c>
    </row>
    <row r="8151" spans="9:17" x14ac:dyDescent="0.25">
      <c r="I8151" s="11">
        <v>8150</v>
      </c>
      <c r="J8151" s="11">
        <f t="shared" ca="1" si="572"/>
        <v>-0.3853803475054548</v>
      </c>
      <c r="K8151" s="11">
        <f t="shared" ca="1" si="573"/>
        <v>3.5429371114096351</v>
      </c>
      <c r="L8151" s="11" t="str">
        <f t="shared" ca="1" si="558"/>
        <v>H</v>
      </c>
      <c r="M8151" s="11"/>
      <c r="N8151" s="11">
        <v>8150</v>
      </c>
      <c r="O8151" s="12">
        <f t="shared" ca="1" si="574"/>
        <v>-1.0193902442417913E-2</v>
      </c>
      <c r="P8151" s="12">
        <f t="shared" ca="1" si="575"/>
        <v>3.7485494764395444E-2</v>
      </c>
      <c r="Q8151" s="11" t="str">
        <f t="shared" ca="1" si="559"/>
        <v>H</v>
      </c>
    </row>
    <row r="8152" spans="9:17" x14ac:dyDescent="0.25">
      <c r="I8152" s="11">
        <v>8151</v>
      </c>
      <c r="J8152" s="11">
        <f t="shared" ca="1" si="572"/>
        <v>-0.74791490112045678</v>
      </c>
      <c r="K8152" s="11">
        <f t="shared" ca="1" si="573"/>
        <v>2.5815489551990156</v>
      </c>
      <c r="L8152" s="11" t="str">
        <f t="shared" ca="1" si="558"/>
        <v>H</v>
      </c>
      <c r="M8152" s="11"/>
      <c r="N8152" s="11">
        <v>8151</v>
      </c>
      <c r="O8152" s="12">
        <f t="shared" ca="1" si="574"/>
        <v>0.7850789637555935</v>
      </c>
      <c r="P8152" s="12">
        <f t="shared" ca="1" si="575"/>
        <v>0.88067963017203432</v>
      </c>
      <c r="Q8152" s="11" t="str">
        <f t="shared" ca="1" si="559"/>
        <v>H</v>
      </c>
    </row>
    <row r="8153" spans="9:17" x14ac:dyDescent="0.25">
      <c r="I8153" s="11">
        <v>8152</v>
      </c>
      <c r="J8153" s="11">
        <f t="shared" ca="1" si="572"/>
        <v>1.6846568591774356</v>
      </c>
      <c r="K8153" s="11">
        <f t="shared" ca="1" si="573"/>
        <v>0.7435690001811992</v>
      </c>
      <c r="L8153" s="11" t="str">
        <f t="shared" ca="1" si="558"/>
        <v>A</v>
      </c>
      <c r="M8153" s="11"/>
      <c r="N8153" s="11">
        <v>8152</v>
      </c>
      <c r="O8153" s="12">
        <f t="shared" ca="1" si="574"/>
        <v>-1.7890806484433752E-2</v>
      </c>
      <c r="P8153" s="12">
        <f t="shared" ca="1" si="575"/>
        <v>-2.7177832162051052E-2</v>
      </c>
      <c r="Q8153" s="11" t="str">
        <f t="shared" ca="1" si="559"/>
        <v>A</v>
      </c>
    </row>
    <row r="8154" spans="9:17" x14ac:dyDescent="0.25">
      <c r="I8154" s="11">
        <v>8153</v>
      </c>
      <c r="J8154" s="11">
        <f t="shared" ca="1" si="572"/>
        <v>0.30246914286447235</v>
      </c>
      <c r="K8154" s="11">
        <f t="shared" ca="1" si="573"/>
        <v>2.916491324085837</v>
      </c>
      <c r="L8154" s="11" t="str">
        <f t="shared" ca="1" si="558"/>
        <v>H</v>
      </c>
      <c r="M8154" s="11"/>
      <c r="N8154" s="11">
        <v>8153</v>
      </c>
      <c r="O8154" s="12">
        <f t="shared" ca="1" si="574"/>
        <v>0.2977883961680301</v>
      </c>
      <c r="P8154" s="12">
        <f t="shared" ca="1" si="575"/>
        <v>-0.28116918066750363</v>
      </c>
      <c r="Q8154" s="11" t="str">
        <f t="shared" ca="1" si="559"/>
        <v>A</v>
      </c>
    </row>
    <row r="8155" spans="9:17" x14ac:dyDescent="0.25">
      <c r="I8155" s="11">
        <v>8154</v>
      </c>
      <c r="J8155" s="11">
        <f t="shared" ca="1" si="572"/>
        <v>2.0177786714215551</v>
      </c>
      <c r="K8155" s="11">
        <f t="shared" ca="1" si="573"/>
        <v>2.4216888372467857</v>
      </c>
      <c r="L8155" s="11" t="str">
        <f t="shared" ca="1" si="558"/>
        <v>H</v>
      </c>
      <c r="M8155" s="11"/>
      <c r="N8155" s="11">
        <v>8154</v>
      </c>
      <c r="O8155" s="12">
        <f t="shared" ca="1" si="574"/>
        <v>-0.89890852741262028</v>
      </c>
      <c r="P8155" s="12">
        <f t="shared" ca="1" si="575"/>
        <v>4.4210477385991229</v>
      </c>
      <c r="Q8155" s="11" t="str">
        <f t="shared" ca="1" si="559"/>
        <v>H</v>
      </c>
    </row>
    <row r="8156" spans="9:17" x14ac:dyDescent="0.25">
      <c r="I8156" s="11">
        <v>8155</v>
      </c>
      <c r="J8156" s="11">
        <f t="shared" ca="1" si="572"/>
        <v>1.1177362757530609</v>
      </c>
      <c r="K8156" s="11">
        <f t="shared" ca="1" si="573"/>
        <v>-1.1424639334446844</v>
      </c>
      <c r="L8156" s="11" t="str">
        <f t="shared" ca="1" si="558"/>
        <v>A</v>
      </c>
      <c r="M8156" s="11"/>
      <c r="N8156" s="11">
        <v>8155</v>
      </c>
      <c r="O8156" s="12">
        <f t="shared" ca="1" si="574"/>
        <v>0.11285525144752784</v>
      </c>
      <c r="P8156" s="12">
        <f t="shared" ca="1" si="575"/>
        <v>-0.4697324073283764</v>
      </c>
      <c r="Q8156" s="11" t="str">
        <f t="shared" ca="1" si="559"/>
        <v>A</v>
      </c>
    </row>
    <row r="8157" spans="9:17" x14ac:dyDescent="0.25">
      <c r="I8157" s="11">
        <v>8156</v>
      </c>
      <c r="J8157" s="11">
        <f t="shared" ca="1" si="572"/>
        <v>-0.87709882780220616</v>
      </c>
      <c r="K8157" s="11">
        <f t="shared" ca="1" si="573"/>
        <v>1.4427635664102494</v>
      </c>
      <c r="L8157" s="11" t="str">
        <f t="shared" ca="1" si="558"/>
        <v>H</v>
      </c>
      <c r="M8157" s="11"/>
      <c r="N8157" s="11">
        <v>8156</v>
      </c>
      <c r="O8157" s="12">
        <f t="shared" ca="1" si="574"/>
        <v>0.86783284309728148</v>
      </c>
      <c r="P8157" s="12">
        <f t="shared" ca="1" si="575"/>
        <v>-1.3245014355996063</v>
      </c>
      <c r="Q8157" s="11" t="str">
        <f t="shared" ca="1" si="559"/>
        <v>A</v>
      </c>
    </row>
    <row r="8158" spans="9:17" x14ac:dyDescent="0.25">
      <c r="I8158" s="11">
        <v>8157</v>
      </c>
      <c r="J8158" s="11">
        <f t="shared" ca="1" si="572"/>
        <v>-4.5636438784107614E-2</v>
      </c>
      <c r="K8158" s="11">
        <f t="shared" ca="1" si="573"/>
        <v>-1.1189860336581501</v>
      </c>
      <c r="L8158" s="11" t="str">
        <f t="shared" ca="1" si="558"/>
        <v>A</v>
      </c>
      <c r="M8158" s="11"/>
      <c r="N8158" s="11">
        <v>8157</v>
      </c>
      <c r="O8158" s="12">
        <f t="shared" ca="1" si="574"/>
        <v>2.8058330221612087</v>
      </c>
      <c r="P8158" s="12">
        <f t="shared" ca="1" si="575"/>
        <v>3.0276598006644129</v>
      </c>
      <c r="Q8158" s="11" t="str">
        <f t="shared" ca="1" si="559"/>
        <v>H</v>
      </c>
    </row>
    <row r="8159" spans="9:17" x14ac:dyDescent="0.25">
      <c r="I8159" s="11">
        <v>8158</v>
      </c>
      <c r="J8159" s="11">
        <f t="shared" ca="1" si="572"/>
        <v>0.4542222848062698</v>
      </c>
      <c r="K8159" s="11">
        <f t="shared" ca="1" si="573"/>
        <v>1.0205701052867697</v>
      </c>
      <c r="L8159" s="11" t="str">
        <f t="shared" ca="1" si="558"/>
        <v>H</v>
      </c>
      <c r="M8159" s="11"/>
      <c r="N8159" s="11">
        <v>8158</v>
      </c>
      <c r="O8159" s="12">
        <f t="shared" ca="1" si="574"/>
        <v>0.69192844710357004</v>
      </c>
      <c r="P8159" s="12">
        <f t="shared" ca="1" si="575"/>
        <v>0.36084191670544186</v>
      </c>
      <c r="Q8159" s="11" t="str">
        <f t="shared" ca="1" si="559"/>
        <v>A</v>
      </c>
    </row>
    <row r="8160" spans="9:17" x14ac:dyDescent="0.25">
      <c r="I8160" s="11">
        <v>8159</v>
      </c>
      <c r="J8160" s="11">
        <f t="shared" ca="1" si="572"/>
        <v>0.27130434160120831</v>
      </c>
      <c r="K8160" s="11">
        <f t="shared" ca="1" si="573"/>
        <v>0.53894603683337272</v>
      </c>
      <c r="L8160" s="11" t="str">
        <f t="shared" ca="1" si="558"/>
        <v>H</v>
      </c>
      <c r="M8160" s="11"/>
      <c r="N8160" s="11">
        <v>8159</v>
      </c>
      <c r="O8160" s="12">
        <f t="shared" ca="1" si="574"/>
        <v>-0.22118521932867441</v>
      </c>
      <c r="P8160" s="12">
        <f t="shared" ca="1" si="575"/>
        <v>5.9727814446891916</v>
      </c>
      <c r="Q8160" s="11" t="str">
        <f t="shared" ca="1" si="559"/>
        <v>H</v>
      </c>
    </row>
    <row r="8161" spans="9:17" x14ac:dyDescent="0.25">
      <c r="I8161" s="11">
        <v>8160</v>
      </c>
      <c r="J8161" s="11">
        <f t="shared" ca="1" si="572"/>
        <v>1.0617835700686928</v>
      </c>
      <c r="K8161" s="11">
        <f t="shared" ca="1" si="573"/>
        <v>2.3609853265300149</v>
      </c>
      <c r="L8161" s="11" t="str">
        <f t="shared" ca="1" si="558"/>
        <v>H</v>
      </c>
      <c r="M8161" s="11"/>
      <c r="N8161" s="11">
        <v>8160</v>
      </c>
      <c r="O8161" s="12">
        <f t="shared" ca="1" si="574"/>
        <v>-0.48389631400380084</v>
      </c>
      <c r="P8161" s="12">
        <f t="shared" ca="1" si="575"/>
        <v>1.6933990698447543</v>
      </c>
      <c r="Q8161" s="11" t="str">
        <f t="shared" ca="1" si="559"/>
        <v>H</v>
      </c>
    </row>
    <row r="8162" spans="9:17" x14ac:dyDescent="0.25">
      <c r="I8162" s="11">
        <v>8161</v>
      </c>
      <c r="J8162" s="11">
        <f t="shared" ca="1" si="572"/>
        <v>-3.9090260806931343E-2</v>
      </c>
      <c r="K8162" s="11">
        <f t="shared" ca="1" si="573"/>
        <v>2.3775330992475063</v>
      </c>
      <c r="L8162" s="11" t="str">
        <f t="shared" ref="L8162:L8416" ca="1" si="576">IF(J8162&gt;K8162, "A", IF(J8162=K8162, "T", "H"))</f>
        <v>H</v>
      </c>
      <c r="M8162" s="11"/>
      <c r="N8162" s="11">
        <v>8161</v>
      </c>
      <c r="O8162" s="12">
        <f t="shared" ca="1" si="574"/>
        <v>1.2541616672729394</v>
      </c>
      <c r="P8162" s="12">
        <f t="shared" ca="1" si="575"/>
        <v>-1.7964776967204039</v>
      </c>
      <c r="Q8162" s="11" t="str">
        <f t="shared" ref="Q8162:Q8416" ca="1" si="577">IF(O8162&gt;P8162, "A", IF(O8162=P8162, "T", "H"))</f>
        <v>A</v>
      </c>
    </row>
    <row r="8163" spans="9:17" x14ac:dyDescent="0.25">
      <c r="I8163" s="11">
        <v>8162</v>
      </c>
      <c r="J8163" s="11">
        <f t="shared" ca="1" si="572"/>
        <v>0.74894085871928451</v>
      </c>
      <c r="K8163" s="11">
        <f t="shared" ca="1" si="573"/>
        <v>3.7283480218536749</v>
      </c>
      <c r="L8163" s="11" t="str">
        <f t="shared" ca="1" si="576"/>
        <v>H</v>
      </c>
      <c r="M8163" s="11"/>
      <c r="N8163" s="11">
        <v>8162</v>
      </c>
      <c r="O8163" s="12">
        <f t="shared" ca="1" si="574"/>
        <v>1.0588421058366748</v>
      </c>
      <c r="P8163" s="12">
        <f t="shared" ca="1" si="575"/>
        <v>-0.60213445687649059</v>
      </c>
      <c r="Q8163" s="11" t="str">
        <f t="shared" ca="1" si="577"/>
        <v>A</v>
      </c>
    </row>
    <row r="8164" spans="9:17" x14ac:dyDescent="0.25">
      <c r="I8164" s="11">
        <v>8163</v>
      </c>
      <c r="J8164" s="11">
        <f t="shared" ca="1" si="572"/>
        <v>1.0326053092401832</v>
      </c>
      <c r="K8164" s="11">
        <f t="shared" ca="1" si="573"/>
        <v>-2.0894224426495742</v>
      </c>
      <c r="L8164" s="11" t="str">
        <f t="shared" ca="1" si="576"/>
        <v>A</v>
      </c>
      <c r="M8164" s="11"/>
      <c r="N8164" s="11">
        <v>8163</v>
      </c>
      <c r="O8164" s="12">
        <f t="shared" ca="1" si="574"/>
        <v>-0.82369501195335992</v>
      </c>
      <c r="P8164" s="12">
        <f t="shared" ca="1" si="575"/>
        <v>-0.77567020545333265</v>
      </c>
      <c r="Q8164" s="11" t="str">
        <f t="shared" ca="1" si="577"/>
        <v>H</v>
      </c>
    </row>
    <row r="8165" spans="9:17" x14ac:dyDescent="0.25">
      <c r="I8165" s="11">
        <v>8164</v>
      </c>
      <c r="J8165" s="11">
        <f t="shared" ca="1" si="572"/>
        <v>2.23543947653542</v>
      </c>
      <c r="K8165" s="11">
        <f t="shared" ca="1" si="573"/>
        <v>3.934891701855479</v>
      </c>
      <c r="L8165" s="11" t="str">
        <f t="shared" ca="1" si="576"/>
        <v>H</v>
      </c>
      <c r="M8165" s="11"/>
      <c r="N8165" s="11">
        <v>8164</v>
      </c>
      <c r="O8165" s="12">
        <f t="shared" ca="1" si="574"/>
        <v>-9.5323211616297199E-2</v>
      </c>
      <c r="P8165" s="12">
        <f t="shared" ca="1" si="575"/>
        <v>5.5780701353373807</v>
      </c>
      <c r="Q8165" s="11" t="str">
        <f t="shared" ca="1" si="577"/>
        <v>H</v>
      </c>
    </row>
    <row r="8166" spans="9:17" x14ac:dyDescent="0.25">
      <c r="I8166" s="11">
        <v>8165</v>
      </c>
      <c r="J8166" s="11">
        <f t="shared" ca="1" si="572"/>
        <v>0.69328483840756694</v>
      </c>
      <c r="K8166" s="11">
        <f t="shared" ca="1" si="573"/>
        <v>-8.0894315311215603E-2</v>
      </c>
      <c r="L8166" s="11" t="str">
        <f t="shared" ca="1" si="576"/>
        <v>A</v>
      </c>
      <c r="M8166" s="11"/>
      <c r="N8166" s="11">
        <v>8165</v>
      </c>
      <c r="O8166" s="12">
        <f t="shared" ca="1" si="574"/>
        <v>1.0194083640058236</v>
      </c>
      <c r="P8166" s="12">
        <f t="shared" ca="1" si="575"/>
        <v>2.8678812781027325</v>
      </c>
      <c r="Q8166" s="11" t="str">
        <f t="shared" ca="1" si="577"/>
        <v>H</v>
      </c>
    </row>
    <row r="8167" spans="9:17" x14ac:dyDescent="0.25">
      <c r="I8167" s="11">
        <v>8166</v>
      </c>
      <c r="J8167" s="11">
        <f t="shared" ca="1" si="572"/>
        <v>-0.16629485961196344</v>
      </c>
      <c r="K8167" s="11">
        <f t="shared" ca="1" si="573"/>
        <v>3.9097934252471633</v>
      </c>
      <c r="L8167" s="11" t="str">
        <f t="shared" ca="1" si="576"/>
        <v>H</v>
      </c>
      <c r="M8167" s="11"/>
      <c r="N8167" s="11">
        <v>8166</v>
      </c>
      <c r="O8167" s="12">
        <f t="shared" ca="1" si="574"/>
        <v>0.59076902428275346</v>
      </c>
      <c r="P8167" s="12">
        <f t="shared" ca="1" si="575"/>
        <v>1.2422390685747753</v>
      </c>
      <c r="Q8167" s="11" t="str">
        <f t="shared" ca="1" si="577"/>
        <v>H</v>
      </c>
    </row>
    <row r="8168" spans="9:17" x14ac:dyDescent="0.25">
      <c r="I8168" s="11">
        <v>8167</v>
      </c>
      <c r="J8168" s="11">
        <f t="shared" ca="1" si="572"/>
        <v>1.7300591241319718</v>
      </c>
      <c r="K8168" s="11">
        <f t="shared" ca="1" si="573"/>
        <v>1.7169576530934156</v>
      </c>
      <c r="L8168" s="11" t="str">
        <f t="shared" ca="1" si="576"/>
        <v>A</v>
      </c>
      <c r="M8168" s="11"/>
      <c r="N8168" s="11">
        <v>8167</v>
      </c>
      <c r="O8168" s="12">
        <f t="shared" ca="1" si="574"/>
        <v>1.1471379725007145</v>
      </c>
      <c r="P8168" s="12">
        <f t="shared" ca="1" si="575"/>
        <v>2.8036499446483312</v>
      </c>
      <c r="Q8168" s="11" t="str">
        <f t="shared" ca="1" si="577"/>
        <v>H</v>
      </c>
    </row>
    <row r="8169" spans="9:17" x14ac:dyDescent="0.25">
      <c r="I8169" s="11">
        <v>8168</v>
      </c>
      <c r="J8169" s="11">
        <f t="shared" ca="1" si="572"/>
        <v>0.13921504165106835</v>
      </c>
      <c r="K8169" s="11">
        <f t="shared" ca="1" si="573"/>
        <v>0.29269934257110797</v>
      </c>
      <c r="L8169" s="11" t="str">
        <f t="shared" ca="1" si="576"/>
        <v>H</v>
      </c>
      <c r="M8169" s="11"/>
      <c r="N8169" s="11">
        <v>8168</v>
      </c>
      <c r="O8169" s="12">
        <f t="shared" ca="1" si="574"/>
        <v>-0.77349873154380244</v>
      </c>
      <c r="P8169" s="12">
        <f t="shared" ca="1" si="575"/>
        <v>-0.63779682302987517</v>
      </c>
      <c r="Q8169" s="11" t="str">
        <f t="shared" ca="1" si="577"/>
        <v>H</v>
      </c>
    </row>
    <row r="8170" spans="9:17" x14ac:dyDescent="0.25">
      <c r="I8170" s="11">
        <v>8169</v>
      </c>
      <c r="J8170" s="11">
        <f t="shared" ca="1" si="572"/>
        <v>1.8742854565944047</v>
      </c>
      <c r="K8170" s="11">
        <f t="shared" ca="1" si="573"/>
        <v>3.333665665238926</v>
      </c>
      <c r="L8170" s="11" t="str">
        <f t="shared" ca="1" si="576"/>
        <v>H</v>
      </c>
      <c r="M8170" s="11"/>
      <c r="N8170" s="11">
        <v>8169</v>
      </c>
      <c r="O8170" s="12">
        <f t="shared" ca="1" si="574"/>
        <v>0.55935516564507548</v>
      </c>
      <c r="P8170" s="12">
        <f t="shared" ca="1" si="575"/>
        <v>1.2481841358167463</v>
      </c>
      <c r="Q8170" s="11" t="str">
        <f t="shared" ca="1" si="577"/>
        <v>H</v>
      </c>
    </row>
    <row r="8171" spans="9:17" x14ac:dyDescent="0.25">
      <c r="I8171" s="11">
        <v>8170</v>
      </c>
      <c r="J8171" s="11">
        <f t="shared" ca="1" si="572"/>
        <v>1.1667295143824274</v>
      </c>
      <c r="K8171" s="11">
        <f t="shared" ca="1" si="573"/>
        <v>3.2748713749116618</v>
      </c>
      <c r="L8171" s="11" t="str">
        <f t="shared" ca="1" si="576"/>
        <v>H</v>
      </c>
      <c r="M8171" s="11"/>
      <c r="N8171" s="11">
        <v>8170</v>
      </c>
      <c r="O8171" s="12">
        <f t="shared" ca="1" si="574"/>
        <v>0.69217350620059448</v>
      </c>
      <c r="P8171" s="12">
        <f t="shared" ca="1" si="575"/>
        <v>5.2867349676705793</v>
      </c>
      <c r="Q8171" s="11" t="str">
        <f t="shared" ca="1" si="577"/>
        <v>H</v>
      </c>
    </row>
    <row r="8172" spans="9:17" x14ac:dyDescent="0.25">
      <c r="I8172" s="11">
        <v>8171</v>
      </c>
      <c r="J8172" s="11">
        <f t="shared" ca="1" si="572"/>
        <v>-0.43494993135575488</v>
      </c>
      <c r="K8172" s="11">
        <f t="shared" ca="1" si="573"/>
        <v>1.8583542172206402</v>
      </c>
      <c r="L8172" s="11" t="str">
        <f t="shared" ca="1" si="576"/>
        <v>H</v>
      </c>
      <c r="M8172" s="11"/>
      <c r="N8172" s="11">
        <v>8171</v>
      </c>
      <c r="O8172" s="12">
        <f t="shared" ca="1" si="574"/>
        <v>1.2199257224451627</v>
      </c>
      <c r="P8172" s="12">
        <f t="shared" ca="1" si="575"/>
        <v>2.7360235865306231</v>
      </c>
      <c r="Q8172" s="11" t="str">
        <f t="shared" ca="1" si="577"/>
        <v>H</v>
      </c>
    </row>
    <row r="8173" spans="9:17" x14ac:dyDescent="0.25">
      <c r="I8173" s="11">
        <v>8172</v>
      </c>
      <c r="J8173" s="11">
        <f t="shared" ca="1" si="572"/>
        <v>1.1737891569082584</v>
      </c>
      <c r="K8173" s="11">
        <f t="shared" ca="1" si="573"/>
        <v>4.5259124881363633</v>
      </c>
      <c r="L8173" s="11" t="str">
        <f t="shared" ca="1" si="576"/>
        <v>H</v>
      </c>
      <c r="M8173" s="11"/>
      <c r="N8173" s="11">
        <v>8172</v>
      </c>
      <c r="O8173" s="12">
        <f t="shared" ca="1" si="574"/>
        <v>1.3811507704887391</v>
      </c>
      <c r="P8173" s="12">
        <f t="shared" ca="1" si="575"/>
        <v>0.95120475694906848</v>
      </c>
      <c r="Q8173" s="11" t="str">
        <f t="shared" ca="1" si="577"/>
        <v>A</v>
      </c>
    </row>
    <row r="8174" spans="9:17" x14ac:dyDescent="0.25">
      <c r="I8174" s="11">
        <v>8173</v>
      </c>
      <c r="J8174" s="11">
        <f t="shared" ca="1" si="572"/>
        <v>1.3572722748694805</v>
      </c>
      <c r="K8174" s="11">
        <f t="shared" ca="1" si="573"/>
        <v>2.0525726564975493</v>
      </c>
      <c r="L8174" s="11" t="str">
        <f t="shared" ca="1" si="576"/>
        <v>H</v>
      </c>
      <c r="M8174" s="11"/>
      <c r="N8174" s="11">
        <v>8173</v>
      </c>
      <c r="O8174" s="12">
        <f t="shared" ca="1" si="574"/>
        <v>0.93398461305318414</v>
      </c>
      <c r="P8174" s="12">
        <f t="shared" ca="1" si="575"/>
        <v>1.6349599028496318</v>
      </c>
      <c r="Q8174" s="11" t="str">
        <f t="shared" ca="1" si="577"/>
        <v>H</v>
      </c>
    </row>
    <row r="8175" spans="9:17" x14ac:dyDescent="0.25">
      <c r="I8175" s="11">
        <v>8174</v>
      </c>
      <c r="J8175" s="11">
        <f t="shared" ca="1" si="572"/>
        <v>1.0553333150079773</v>
      </c>
      <c r="K8175" s="11">
        <f t="shared" ca="1" si="573"/>
        <v>2.1712758966033023</v>
      </c>
      <c r="L8175" s="11" t="str">
        <f t="shared" ca="1" si="576"/>
        <v>H</v>
      </c>
      <c r="M8175" s="11"/>
      <c r="N8175" s="11">
        <v>8174</v>
      </c>
      <c r="O8175" s="12">
        <f t="shared" ca="1" si="574"/>
        <v>2.057710606492813</v>
      </c>
      <c r="P8175" s="12">
        <f t="shared" ca="1" si="575"/>
        <v>3.7129402546419299</v>
      </c>
      <c r="Q8175" s="11" t="str">
        <f t="shared" ca="1" si="577"/>
        <v>H</v>
      </c>
    </row>
    <row r="8176" spans="9:17" x14ac:dyDescent="0.25">
      <c r="I8176" s="11">
        <v>8175</v>
      </c>
      <c r="J8176" s="11">
        <f t="shared" ca="1" si="572"/>
        <v>-4.763629811461445E-2</v>
      </c>
      <c r="K8176" s="11">
        <f t="shared" ca="1" si="573"/>
        <v>1.002584700347376</v>
      </c>
      <c r="L8176" s="11" t="str">
        <f t="shared" ca="1" si="576"/>
        <v>H</v>
      </c>
      <c r="M8176" s="11"/>
      <c r="N8176" s="11">
        <v>8175</v>
      </c>
      <c r="O8176" s="12">
        <f t="shared" ca="1" si="574"/>
        <v>1.0238406982578754</v>
      </c>
      <c r="P8176" s="12">
        <f t="shared" ca="1" si="575"/>
        <v>0.90857012837159212</v>
      </c>
      <c r="Q8176" s="11" t="str">
        <f t="shared" ca="1" si="577"/>
        <v>A</v>
      </c>
    </row>
    <row r="8177" spans="9:17" x14ac:dyDescent="0.25">
      <c r="I8177" s="11">
        <v>8176</v>
      </c>
      <c r="J8177" s="11">
        <f t="shared" ca="1" si="572"/>
        <v>2.367272046728786</v>
      </c>
      <c r="K8177" s="11">
        <f t="shared" ca="1" si="573"/>
        <v>-1.3772682241656118</v>
      </c>
      <c r="L8177" s="11" t="str">
        <f t="shared" ca="1" si="576"/>
        <v>A</v>
      </c>
      <c r="M8177" s="11"/>
      <c r="N8177" s="11">
        <v>8176</v>
      </c>
      <c r="O8177" s="12">
        <f t="shared" ca="1" si="574"/>
        <v>0.53375917938584172</v>
      </c>
      <c r="P8177" s="12">
        <f t="shared" ca="1" si="575"/>
        <v>2.0567729208200358</v>
      </c>
      <c r="Q8177" s="11" t="str">
        <f t="shared" ca="1" si="577"/>
        <v>H</v>
      </c>
    </row>
    <row r="8178" spans="9:17" x14ac:dyDescent="0.25">
      <c r="I8178" s="11">
        <v>8177</v>
      </c>
      <c r="J8178" s="11">
        <f t="shared" ca="1" si="572"/>
        <v>-6.0228359585009161E-2</v>
      </c>
      <c r="K8178" s="11">
        <f t="shared" ca="1" si="573"/>
        <v>0.6382699563835077</v>
      </c>
      <c r="L8178" s="11" t="str">
        <f t="shared" ca="1" si="576"/>
        <v>H</v>
      </c>
      <c r="M8178" s="11"/>
      <c r="N8178" s="11">
        <v>8177</v>
      </c>
      <c r="O8178" s="12">
        <f t="shared" ca="1" si="574"/>
        <v>1.3799634997921859</v>
      </c>
      <c r="P8178" s="12">
        <f t="shared" ca="1" si="575"/>
        <v>0.85684073961779283</v>
      </c>
      <c r="Q8178" s="11" t="str">
        <f t="shared" ca="1" si="577"/>
        <v>A</v>
      </c>
    </row>
    <row r="8179" spans="9:17" x14ac:dyDescent="0.25">
      <c r="I8179" s="11">
        <v>8178</v>
      </c>
      <c r="J8179" s="11">
        <f t="shared" ca="1" si="572"/>
        <v>0.88683546104867539</v>
      </c>
      <c r="K8179" s="11">
        <f t="shared" ca="1" si="573"/>
        <v>1.8332237535749969</v>
      </c>
      <c r="L8179" s="11" t="str">
        <f t="shared" ca="1" si="576"/>
        <v>H</v>
      </c>
      <c r="M8179" s="11"/>
      <c r="N8179" s="11">
        <v>8178</v>
      </c>
      <c r="O8179" s="12">
        <f t="shared" ca="1" si="574"/>
        <v>-1.4163809094746505</v>
      </c>
      <c r="P8179" s="12">
        <f t="shared" ca="1" si="575"/>
        <v>1.000144883739581</v>
      </c>
      <c r="Q8179" s="11" t="str">
        <f t="shared" ca="1" si="577"/>
        <v>H</v>
      </c>
    </row>
    <row r="8180" spans="9:17" x14ac:dyDescent="0.25">
      <c r="I8180" s="11">
        <v>8179</v>
      </c>
      <c r="J8180" s="11">
        <f t="shared" ca="1" si="572"/>
        <v>2.1982256560632103</v>
      </c>
      <c r="K8180" s="11">
        <f t="shared" ca="1" si="573"/>
        <v>2.3102685327478647</v>
      </c>
      <c r="L8180" s="11" t="str">
        <f t="shared" ca="1" si="576"/>
        <v>H</v>
      </c>
      <c r="M8180" s="11"/>
      <c r="N8180" s="11">
        <v>8179</v>
      </c>
      <c r="O8180" s="12">
        <f t="shared" ca="1" si="574"/>
        <v>1.1474738964634921</v>
      </c>
      <c r="P8180" s="12">
        <f t="shared" ca="1" si="575"/>
        <v>-2.0322471472163373</v>
      </c>
      <c r="Q8180" s="11" t="str">
        <f t="shared" ca="1" si="577"/>
        <v>A</v>
      </c>
    </row>
    <row r="8181" spans="9:17" x14ac:dyDescent="0.25">
      <c r="I8181" s="11">
        <v>8180</v>
      </c>
      <c r="J8181" s="11">
        <f t="shared" ca="1" si="572"/>
        <v>1.7288441439659774</v>
      </c>
      <c r="K8181" s="11">
        <f t="shared" ca="1" si="573"/>
        <v>2.361423927542786</v>
      </c>
      <c r="L8181" s="11" t="str">
        <f t="shared" ca="1" si="576"/>
        <v>H</v>
      </c>
      <c r="M8181" s="11"/>
      <c r="N8181" s="11">
        <v>8180</v>
      </c>
      <c r="O8181" s="12">
        <f t="shared" ca="1" si="574"/>
        <v>0.10553469001385751</v>
      </c>
      <c r="P8181" s="12">
        <f t="shared" ca="1" si="575"/>
        <v>-1.2248757748679813</v>
      </c>
      <c r="Q8181" s="11" t="str">
        <f t="shared" ca="1" si="577"/>
        <v>A</v>
      </c>
    </row>
    <row r="8182" spans="9:17" x14ac:dyDescent="0.25">
      <c r="I8182" s="11">
        <v>8181</v>
      </c>
      <c r="J8182" s="11">
        <f t="shared" ca="1" si="572"/>
        <v>2.0773922183770499E-2</v>
      </c>
      <c r="K8182" s="11">
        <f t="shared" ca="1" si="573"/>
        <v>1.2794209603914926</v>
      </c>
      <c r="L8182" s="11" t="str">
        <f t="shared" ca="1" si="576"/>
        <v>H</v>
      </c>
      <c r="M8182" s="11"/>
      <c r="N8182" s="11">
        <v>8181</v>
      </c>
      <c r="O8182" s="12">
        <f t="shared" ca="1" si="574"/>
        <v>-1.1613794889493039</v>
      </c>
      <c r="P8182" s="12">
        <f t="shared" ca="1" si="575"/>
        <v>2.2241768871012635</v>
      </c>
      <c r="Q8182" s="11" t="str">
        <f t="shared" ca="1" si="577"/>
        <v>H</v>
      </c>
    </row>
    <row r="8183" spans="9:17" x14ac:dyDescent="0.25">
      <c r="I8183" s="11">
        <v>8182</v>
      </c>
      <c r="J8183" s="11">
        <f t="shared" ca="1" si="572"/>
        <v>-0.67940132892277683</v>
      </c>
      <c r="K8183" s="11">
        <f t="shared" ca="1" si="573"/>
        <v>3.8909751582747649</v>
      </c>
      <c r="L8183" s="11" t="str">
        <f t="shared" ca="1" si="576"/>
        <v>H</v>
      </c>
      <c r="M8183" s="11"/>
      <c r="N8183" s="11">
        <v>8182</v>
      </c>
      <c r="O8183" s="12">
        <f t="shared" ca="1" si="574"/>
        <v>-0.19257924088478273</v>
      </c>
      <c r="P8183" s="12">
        <f t="shared" ca="1" si="575"/>
        <v>0.47259638863901887</v>
      </c>
      <c r="Q8183" s="11" t="str">
        <f t="shared" ca="1" si="577"/>
        <v>H</v>
      </c>
    </row>
    <row r="8184" spans="9:17" x14ac:dyDescent="0.25">
      <c r="I8184" s="11">
        <v>8183</v>
      </c>
      <c r="J8184" s="11">
        <f t="shared" ca="1" si="572"/>
        <v>0.19690662860782582</v>
      </c>
      <c r="K8184" s="11">
        <f t="shared" ca="1" si="573"/>
        <v>2.7054382790834794</v>
      </c>
      <c r="L8184" s="11" t="str">
        <f t="shared" ca="1" si="576"/>
        <v>H</v>
      </c>
      <c r="M8184" s="11"/>
      <c r="N8184" s="11">
        <v>8183</v>
      </c>
      <c r="O8184" s="12">
        <f t="shared" ca="1" si="574"/>
        <v>2.3531795808946177</v>
      </c>
      <c r="P8184" s="12">
        <f t="shared" ca="1" si="575"/>
        <v>-1.0192159620357408</v>
      </c>
      <c r="Q8184" s="11" t="str">
        <f t="shared" ca="1" si="577"/>
        <v>A</v>
      </c>
    </row>
    <row r="8185" spans="9:17" x14ac:dyDescent="0.25">
      <c r="I8185" s="11">
        <v>8184</v>
      </c>
      <c r="J8185" s="11">
        <f t="shared" ca="1" si="572"/>
        <v>2.7337644943244821</v>
      </c>
      <c r="K8185" s="11">
        <f t="shared" ca="1" si="573"/>
        <v>2.4479950801396133</v>
      </c>
      <c r="L8185" s="11" t="str">
        <f t="shared" ca="1" si="576"/>
        <v>A</v>
      </c>
      <c r="M8185" s="11"/>
      <c r="N8185" s="11">
        <v>8184</v>
      </c>
      <c r="O8185" s="12">
        <f t="shared" ca="1" si="574"/>
        <v>-0.21168826291847975</v>
      </c>
      <c r="P8185" s="12">
        <f t="shared" ca="1" si="575"/>
        <v>1.8284813873583696</v>
      </c>
      <c r="Q8185" s="11" t="str">
        <f t="shared" ca="1" si="577"/>
        <v>H</v>
      </c>
    </row>
    <row r="8186" spans="9:17" x14ac:dyDescent="0.25">
      <c r="I8186" s="11">
        <v>8185</v>
      </c>
      <c r="J8186" s="11">
        <f t="shared" ca="1" si="572"/>
        <v>-1.8464268288979135</v>
      </c>
      <c r="K8186" s="11">
        <f t="shared" ca="1" si="573"/>
        <v>2.0254478845869235</v>
      </c>
      <c r="L8186" s="11" t="str">
        <f t="shared" ca="1" si="576"/>
        <v>H</v>
      </c>
      <c r="M8186" s="11"/>
      <c r="N8186" s="11">
        <v>8185</v>
      </c>
      <c r="O8186" s="12">
        <f t="shared" ca="1" si="574"/>
        <v>1.9865682983135111</v>
      </c>
      <c r="P8186" s="12">
        <f t="shared" ca="1" si="575"/>
        <v>-1.9710408604493654</v>
      </c>
      <c r="Q8186" s="11" t="str">
        <f t="shared" ca="1" si="577"/>
        <v>A</v>
      </c>
    </row>
    <row r="8187" spans="9:17" x14ac:dyDescent="0.25">
      <c r="I8187" s="11">
        <v>8186</v>
      </c>
      <c r="J8187" s="11">
        <f t="shared" ca="1" si="572"/>
        <v>0.24375883023321065</v>
      </c>
      <c r="K8187" s="11">
        <f t="shared" ca="1" si="573"/>
        <v>1.9652017360924938</v>
      </c>
      <c r="L8187" s="11" t="str">
        <f t="shared" ca="1" si="576"/>
        <v>H</v>
      </c>
      <c r="M8187" s="11"/>
      <c r="N8187" s="11">
        <v>8186</v>
      </c>
      <c r="O8187" s="12">
        <f t="shared" ca="1" si="574"/>
        <v>0.96578086860861267</v>
      </c>
      <c r="P8187" s="12">
        <f t="shared" ca="1" si="575"/>
        <v>2.9686172580333006</v>
      </c>
      <c r="Q8187" s="11" t="str">
        <f t="shared" ca="1" si="577"/>
        <v>H</v>
      </c>
    </row>
    <row r="8188" spans="9:17" x14ac:dyDescent="0.25">
      <c r="I8188" s="11">
        <v>8187</v>
      </c>
      <c r="J8188" s="11">
        <f t="shared" ca="1" si="572"/>
        <v>0.72204723149717531</v>
      </c>
      <c r="K8188" s="11">
        <f t="shared" ca="1" si="573"/>
        <v>2.0635244502406045</v>
      </c>
      <c r="L8188" s="11" t="str">
        <f t="shared" ca="1" si="576"/>
        <v>H</v>
      </c>
      <c r="M8188" s="11"/>
      <c r="N8188" s="11">
        <v>8187</v>
      </c>
      <c r="O8188" s="12">
        <f t="shared" ca="1" si="574"/>
        <v>1.1760542396084719</v>
      </c>
      <c r="P8188" s="12">
        <f t="shared" ca="1" si="575"/>
        <v>9.5195136110872269E-2</v>
      </c>
      <c r="Q8188" s="11" t="str">
        <f t="shared" ca="1" si="577"/>
        <v>A</v>
      </c>
    </row>
    <row r="8189" spans="9:17" x14ac:dyDescent="0.25">
      <c r="I8189" s="11">
        <v>8188</v>
      </c>
      <c r="J8189" s="11">
        <f t="shared" ca="1" si="572"/>
        <v>4.3170122216515177</v>
      </c>
      <c r="K8189" s="11">
        <f t="shared" ca="1" si="573"/>
        <v>0.38667198987711382</v>
      </c>
      <c r="L8189" s="11" t="str">
        <f t="shared" ca="1" si="576"/>
        <v>A</v>
      </c>
      <c r="M8189" s="11"/>
      <c r="N8189" s="11">
        <v>8188</v>
      </c>
      <c r="O8189" s="12">
        <f t="shared" ca="1" si="574"/>
        <v>-9.4969534186170046E-3</v>
      </c>
      <c r="P8189" s="12">
        <f t="shared" ca="1" si="575"/>
        <v>1.8813900318200936</v>
      </c>
      <c r="Q8189" s="11" t="str">
        <f t="shared" ca="1" si="577"/>
        <v>H</v>
      </c>
    </row>
    <row r="8190" spans="9:17" x14ac:dyDescent="0.25">
      <c r="I8190" s="11">
        <v>8189</v>
      </c>
      <c r="J8190" s="11">
        <f t="shared" ca="1" si="572"/>
        <v>0.52359506545029189</v>
      </c>
      <c r="K8190" s="11">
        <f t="shared" ca="1" si="573"/>
        <v>1.5125639354007929</v>
      </c>
      <c r="L8190" s="11" t="str">
        <f t="shared" ca="1" si="576"/>
        <v>H</v>
      </c>
      <c r="M8190" s="11"/>
      <c r="N8190" s="11">
        <v>8189</v>
      </c>
      <c r="O8190" s="12">
        <f t="shared" ca="1" si="574"/>
        <v>-0.50352129271004964</v>
      </c>
      <c r="P8190" s="12">
        <f t="shared" ca="1" si="575"/>
        <v>2.3034136592289833</v>
      </c>
      <c r="Q8190" s="11" t="str">
        <f t="shared" ca="1" si="577"/>
        <v>H</v>
      </c>
    </row>
    <row r="8191" spans="9:17" x14ac:dyDescent="0.25">
      <c r="I8191" s="11">
        <v>8190</v>
      </c>
      <c r="J8191" s="11">
        <f t="shared" ca="1" si="572"/>
        <v>1.7831217902355465</v>
      </c>
      <c r="K8191" s="11">
        <f t="shared" ca="1" si="573"/>
        <v>2.8695730441614105</v>
      </c>
      <c r="L8191" s="11" t="str">
        <f t="shared" ca="1" si="576"/>
        <v>H</v>
      </c>
      <c r="M8191" s="11"/>
      <c r="N8191" s="11">
        <v>8190</v>
      </c>
      <c r="O8191" s="12">
        <f t="shared" ca="1" si="574"/>
        <v>0.59020364893777022</v>
      </c>
      <c r="P8191" s="12">
        <f t="shared" ca="1" si="575"/>
        <v>1.99051181995788</v>
      </c>
      <c r="Q8191" s="11" t="str">
        <f t="shared" ca="1" si="577"/>
        <v>H</v>
      </c>
    </row>
    <row r="8192" spans="9:17" x14ac:dyDescent="0.25">
      <c r="I8192" s="11">
        <v>8191</v>
      </c>
      <c r="J8192" s="11">
        <f t="shared" ca="1" si="572"/>
        <v>0.92989647937999842</v>
      </c>
      <c r="K8192" s="11">
        <f t="shared" ca="1" si="573"/>
        <v>1.2594051472267318</v>
      </c>
      <c r="L8192" s="11" t="str">
        <f t="shared" ca="1" si="576"/>
        <v>H</v>
      </c>
      <c r="M8192" s="11"/>
      <c r="N8192" s="11">
        <v>8191</v>
      </c>
      <c r="O8192" s="12">
        <f t="shared" ca="1" si="574"/>
        <v>0.65119798510871185</v>
      </c>
      <c r="P8192" s="12">
        <f t="shared" ca="1" si="575"/>
        <v>2.4565557271728613</v>
      </c>
      <c r="Q8192" s="11" t="str">
        <f t="shared" ca="1" si="577"/>
        <v>H</v>
      </c>
    </row>
    <row r="8193" spans="9:17" x14ac:dyDescent="0.25">
      <c r="I8193" s="11">
        <v>8192</v>
      </c>
      <c r="J8193" s="11">
        <f t="shared" ca="1" si="572"/>
        <v>0.31449074403209609</v>
      </c>
      <c r="K8193" s="11">
        <f t="shared" ca="1" si="573"/>
        <v>1.8551715800475019</v>
      </c>
      <c r="L8193" s="11" t="str">
        <f t="shared" ca="1" si="576"/>
        <v>H</v>
      </c>
      <c r="M8193" s="11"/>
      <c r="N8193" s="11">
        <v>8192</v>
      </c>
      <c r="O8193" s="12">
        <f t="shared" ca="1" si="574"/>
        <v>-0.6981438760320775</v>
      </c>
      <c r="P8193" s="12">
        <f t="shared" ca="1" si="575"/>
        <v>-1.4289230335807765</v>
      </c>
      <c r="Q8193" s="11" t="str">
        <f t="shared" ca="1" si="577"/>
        <v>A</v>
      </c>
    </row>
    <row r="8194" spans="9:17" x14ac:dyDescent="0.25">
      <c r="I8194" s="11">
        <v>8193</v>
      </c>
      <c r="J8194" s="11">
        <f t="shared" ca="1" si="572"/>
        <v>-7.8853788315139117E-2</v>
      </c>
      <c r="K8194" s="11">
        <f t="shared" ca="1" si="573"/>
        <v>0.86546314982330497</v>
      </c>
      <c r="L8194" s="11" t="str">
        <f t="shared" ca="1" si="576"/>
        <v>H</v>
      </c>
      <c r="M8194" s="11"/>
      <c r="N8194" s="11">
        <v>8193</v>
      </c>
      <c r="O8194" s="12">
        <f t="shared" ca="1" si="574"/>
        <v>1.5667832969620867</v>
      </c>
      <c r="P8194" s="12">
        <f t="shared" ca="1" si="575"/>
        <v>-0.9281051109001841</v>
      </c>
      <c r="Q8194" s="11" t="str">
        <f t="shared" ca="1" si="577"/>
        <v>A</v>
      </c>
    </row>
    <row r="8195" spans="9:17" x14ac:dyDescent="0.25">
      <c r="I8195" s="11">
        <v>8194</v>
      </c>
      <c r="J8195" s="11">
        <f t="shared" ref="J8195:J8258" ca="1" si="578">NORMINV(RAND(), $D$3,$F$3)</f>
        <v>1.066556036913948</v>
      </c>
      <c r="K8195" s="11">
        <f t="shared" ref="K8195:K8258" ca="1" si="579">NORMINV(RAND(), $D$2,$F$2)</f>
        <v>3.4256265132493757</v>
      </c>
      <c r="L8195" s="11" t="str">
        <f t="shared" ca="1" si="576"/>
        <v>H</v>
      </c>
      <c r="M8195" s="11"/>
      <c r="N8195" s="11">
        <v>8194</v>
      </c>
      <c r="O8195" s="12">
        <f t="shared" ref="O8195:O8258" ca="1" si="580">NORMINV(RAND(), $D$11,$F$11)</f>
        <v>-1.9218334762878391</v>
      </c>
      <c r="P8195" s="12">
        <f t="shared" ref="P8195:P8258" ca="1" si="581">NORMINV(RAND(), $D$10,$F$10)</f>
        <v>-0.56161377700727622</v>
      </c>
      <c r="Q8195" s="11" t="str">
        <f t="shared" ca="1" si="577"/>
        <v>H</v>
      </c>
    </row>
    <row r="8196" spans="9:17" x14ac:dyDescent="0.25">
      <c r="I8196" s="11">
        <v>8195</v>
      </c>
      <c r="J8196" s="11">
        <f t="shared" ca="1" si="578"/>
        <v>2.3203180865838231</v>
      </c>
      <c r="K8196" s="11">
        <f t="shared" ca="1" si="579"/>
        <v>3.9230298235803711</v>
      </c>
      <c r="L8196" s="11" t="str">
        <f t="shared" ca="1" si="576"/>
        <v>H</v>
      </c>
      <c r="M8196" s="11"/>
      <c r="N8196" s="11">
        <v>8195</v>
      </c>
      <c r="O8196" s="12">
        <f t="shared" ca="1" si="580"/>
        <v>0.18326081145315781</v>
      </c>
      <c r="P8196" s="12">
        <f t="shared" ca="1" si="581"/>
        <v>1.5124240960801134</v>
      </c>
      <c r="Q8196" s="11" t="str">
        <f t="shared" ca="1" si="577"/>
        <v>H</v>
      </c>
    </row>
    <row r="8197" spans="9:17" x14ac:dyDescent="0.25">
      <c r="I8197" s="11">
        <v>8196</v>
      </c>
      <c r="J8197" s="11">
        <f t="shared" ca="1" si="578"/>
        <v>1.3178024725151622</v>
      </c>
      <c r="K8197" s="11">
        <f t="shared" ca="1" si="579"/>
        <v>3.7355992720300959</v>
      </c>
      <c r="L8197" s="11" t="str">
        <f t="shared" ca="1" si="576"/>
        <v>H</v>
      </c>
      <c r="M8197" s="11"/>
      <c r="N8197" s="11">
        <v>8196</v>
      </c>
      <c r="O8197" s="12">
        <f t="shared" ca="1" si="580"/>
        <v>0.11853761100503135</v>
      </c>
      <c r="P8197" s="12">
        <f t="shared" ca="1" si="581"/>
        <v>-0.24628029660573358</v>
      </c>
      <c r="Q8197" s="11" t="str">
        <f t="shared" ca="1" si="577"/>
        <v>A</v>
      </c>
    </row>
    <row r="8198" spans="9:17" x14ac:dyDescent="0.25">
      <c r="I8198" s="11">
        <v>8197</v>
      </c>
      <c r="J8198" s="11">
        <f t="shared" ca="1" si="578"/>
        <v>2.5919845993250359</v>
      </c>
      <c r="K8198" s="11">
        <f t="shared" ca="1" si="579"/>
        <v>0.81129892445197505</v>
      </c>
      <c r="L8198" s="11" t="str">
        <f t="shared" ca="1" si="576"/>
        <v>A</v>
      </c>
      <c r="M8198" s="11"/>
      <c r="N8198" s="11">
        <v>8197</v>
      </c>
      <c r="O8198" s="12">
        <f t="shared" ca="1" si="580"/>
        <v>-0.12638853072194867</v>
      </c>
      <c r="P8198" s="12">
        <f t="shared" ca="1" si="581"/>
        <v>1.348055151920696</v>
      </c>
      <c r="Q8198" s="11" t="str">
        <f t="shared" ca="1" si="577"/>
        <v>H</v>
      </c>
    </row>
    <row r="8199" spans="9:17" x14ac:dyDescent="0.25">
      <c r="I8199" s="11">
        <v>8198</v>
      </c>
      <c r="J8199" s="11">
        <f t="shared" ca="1" si="578"/>
        <v>-0.78782792436761773</v>
      </c>
      <c r="K8199" s="11">
        <f t="shared" ca="1" si="579"/>
        <v>3.6965652933562403</v>
      </c>
      <c r="L8199" s="11" t="str">
        <f t="shared" ca="1" si="576"/>
        <v>H</v>
      </c>
      <c r="M8199" s="11"/>
      <c r="N8199" s="11">
        <v>8198</v>
      </c>
      <c r="O8199" s="12">
        <f t="shared" ca="1" si="580"/>
        <v>-3.4216186203417487E-2</v>
      </c>
      <c r="P8199" s="12">
        <f t="shared" ca="1" si="581"/>
        <v>-1.6180562973452162E-2</v>
      </c>
      <c r="Q8199" s="11" t="str">
        <f t="shared" ca="1" si="577"/>
        <v>H</v>
      </c>
    </row>
    <row r="8200" spans="9:17" x14ac:dyDescent="0.25">
      <c r="I8200" s="11">
        <v>8199</v>
      </c>
      <c r="J8200" s="11">
        <f t="shared" ca="1" si="578"/>
        <v>1.6179878125788469</v>
      </c>
      <c r="K8200" s="11">
        <f t="shared" ca="1" si="579"/>
        <v>3.3646256785291646</v>
      </c>
      <c r="L8200" s="11" t="str">
        <f t="shared" ca="1" si="576"/>
        <v>H</v>
      </c>
      <c r="M8200" s="11"/>
      <c r="N8200" s="11">
        <v>8199</v>
      </c>
      <c r="O8200" s="12">
        <f t="shared" ca="1" si="580"/>
        <v>1.4526791144940709E-2</v>
      </c>
      <c r="P8200" s="12">
        <f t="shared" ca="1" si="581"/>
        <v>3.2438587298983981</v>
      </c>
      <c r="Q8200" s="11" t="str">
        <f t="shared" ca="1" si="577"/>
        <v>H</v>
      </c>
    </row>
    <row r="8201" spans="9:17" x14ac:dyDescent="0.25">
      <c r="I8201" s="11">
        <v>8200</v>
      </c>
      <c r="J8201" s="11">
        <f t="shared" ca="1" si="578"/>
        <v>1.5733171358231015</v>
      </c>
      <c r="K8201" s="11">
        <f t="shared" ca="1" si="579"/>
        <v>-0.60961586946810753</v>
      </c>
      <c r="L8201" s="11" t="str">
        <f t="shared" ca="1" si="576"/>
        <v>A</v>
      </c>
      <c r="M8201" s="11"/>
      <c r="N8201" s="11">
        <v>8200</v>
      </c>
      <c r="O8201" s="12">
        <f t="shared" ca="1" si="580"/>
        <v>0.11905200673791999</v>
      </c>
      <c r="P8201" s="12">
        <f t="shared" ca="1" si="581"/>
        <v>-1.1274963261400095</v>
      </c>
      <c r="Q8201" s="11" t="str">
        <f t="shared" ca="1" si="577"/>
        <v>A</v>
      </c>
    </row>
    <row r="8202" spans="9:17" x14ac:dyDescent="0.25">
      <c r="I8202" s="11">
        <v>8201</v>
      </c>
      <c r="J8202" s="11">
        <f t="shared" ca="1" si="578"/>
        <v>1.5369163963259389</v>
      </c>
      <c r="K8202" s="11">
        <f t="shared" ca="1" si="579"/>
        <v>1.2241671339655058</v>
      </c>
      <c r="L8202" s="11" t="str">
        <f t="shared" ca="1" si="576"/>
        <v>A</v>
      </c>
      <c r="M8202" s="11"/>
      <c r="N8202" s="11">
        <v>8201</v>
      </c>
      <c r="O8202" s="12">
        <f t="shared" ca="1" si="580"/>
        <v>0.56282875666925292</v>
      </c>
      <c r="P8202" s="12">
        <f t="shared" ca="1" si="581"/>
        <v>1.4401595814084294</v>
      </c>
      <c r="Q8202" s="11" t="str">
        <f t="shared" ca="1" si="577"/>
        <v>H</v>
      </c>
    </row>
    <row r="8203" spans="9:17" x14ac:dyDescent="0.25">
      <c r="I8203" s="11">
        <v>8202</v>
      </c>
      <c r="J8203" s="11">
        <f t="shared" ca="1" si="578"/>
        <v>0.20349287503084479</v>
      </c>
      <c r="K8203" s="11">
        <f t="shared" ca="1" si="579"/>
        <v>-5.3023571036301398E-3</v>
      </c>
      <c r="L8203" s="11" t="str">
        <f t="shared" ca="1" si="576"/>
        <v>A</v>
      </c>
      <c r="M8203" s="11"/>
      <c r="N8203" s="11">
        <v>8202</v>
      </c>
      <c r="O8203" s="12">
        <f t="shared" ca="1" si="580"/>
        <v>-0.38936906711901242</v>
      </c>
      <c r="P8203" s="12">
        <f t="shared" ca="1" si="581"/>
        <v>0.91428565715068111</v>
      </c>
      <c r="Q8203" s="11" t="str">
        <f t="shared" ca="1" si="577"/>
        <v>H</v>
      </c>
    </row>
    <row r="8204" spans="9:17" x14ac:dyDescent="0.25">
      <c r="I8204" s="11">
        <v>8203</v>
      </c>
      <c r="J8204" s="11">
        <f t="shared" ca="1" si="578"/>
        <v>0.45466102810806369</v>
      </c>
      <c r="K8204" s="11">
        <f t="shared" ca="1" si="579"/>
        <v>1.6476367519169972</v>
      </c>
      <c r="L8204" s="11" t="str">
        <f t="shared" ca="1" si="576"/>
        <v>H</v>
      </c>
      <c r="M8204" s="11"/>
      <c r="N8204" s="11">
        <v>8203</v>
      </c>
      <c r="O8204" s="12">
        <f t="shared" ca="1" si="580"/>
        <v>-1.7791817827784426</v>
      </c>
      <c r="P8204" s="12">
        <f t="shared" ca="1" si="581"/>
        <v>-0.41946278961863248</v>
      </c>
      <c r="Q8204" s="11" t="str">
        <f t="shared" ca="1" si="577"/>
        <v>H</v>
      </c>
    </row>
    <row r="8205" spans="9:17" x14ac:dyDescent="0.25">
      <c r="I8205" s="11">
        <v>8204</v>
      </c>
      <c r="J8205" s="11">
        <f t="shared" ca="1" si="578"/>
        <v>-0.65938137311696188</v>
      </c>
      <c r="K8205" s="11">
        <f t="shared" ca="1" si="579"/>
        <v>1.9285647471950449</v>
      </c>
      <c r="L8205" s="11" t="str">
        <f t="shared" ca="1" si="576"/>
        <v>H</v>
      </c>
      <c r="M8205" s="11"/>
      <c r="N8205" s="11">
        <v>8204</v>
      </c>
      <c r="O8205" s="12">
        <f t="shared" ca="1" si="580"/>
        <v>-0.86535421501266452</v>
      </c>
      <c r="P8205" s="12">
        <f t="shared" ca="1" si="581"/>
        <v>-1.3619616083742967</v>
      </c>
      <c r="Q8205" s="11" t="str">
        <f t="shared" ca="1" si="577"/>
        <v>A</v>
      </c>
    </row>
    <row r="8206" spans="9:17" x14ac:dyDescent="0.25">
      <c r="I8206" s="11">
        <v>8205</v>
      </c>
      <c r="J8206" s="11">
        <f t="shared" ca="1" si="578"/>
        <v>9.0273619069966338E-2</v>
      </c>
      <c r="K8206" s="11">
        <f t="shared" ca="1" si="579"/>
        <v>1.5299689945257084</v>
      </c>
      <c r="L8206" s="11" t="str">
        <f t="shared" ca="1" si="576"/>
        <v>H</v>
      </c>
      <c r="M8206" s="11"/>
      <c r="N8206" s="11">
        <v>8205</v>
      </c>
      <c r="O8206" s="12">
        <f t="shared" ca="1" si="580"/>
        <v>0.41810615520421579</v>
      </c>
      <c r="P8206" s="12">
        <f t="shared" ca="1" si="581"/>
        <v>2.2184742891763491</v>
      </c>
      <c r="Q8206" s="11" t="str">
        <f t="shared" ca="1" si="577"/>
        <v>H</v>
      </c>
    </row>
    <row r="8207" spans="9:17" x14ac:dyDescent="0.25">
      <c r="I8207" s="11">
        <v>8206</v>
      </c>
      <c r="J8207" s="11">
        <f t="shared" ca="1" si="578"/>
        <v>3.4552735056370643</v>
      </c>
      <c r="K8207" s="11">
        <f t="shared" ca="1" si="579"/>
        <v>2.2889017122544932</v>
      </c>
      <c r="L8207" s="11" t="str">
        <f t="shared" ca="1" si="576"/>
        <v>A</v>
      </c>
      <c r="M8207" s="11"/>
      <c r="N8207" s="11">
        <v>8206</v>
      </c>
      <c r="O8207" s="12">
        <f t="shared" ca="1" si="580"/>
        <v>0.7139882231239113</v>
      </c>
      <c r="P8207" s="12">
        <f t="shared" ca="1" si="581"/>
        <v>2.0918500212362017</v>
      </c>
      <c r="Q8207" s="11" t="str">
        <f t="shared" ca="1" si="577"/>
        <v>H</v>
      </c>
    </row>
    <row r="8208" spans="9:17" x14ac:dyDescent="0.25">
      <c r="I8208" s="11">
        <v>8207</v>
      </c>
      <c r="J8208" s="11">
        <f t="shared" ca="1" si="578"/>
        <v>1.3701430197838989</v>
      </c>
      <c r="K8208" s="11">
        <f t="shared" ca="1" si="579"/>
        <v>-1.1500301316762265</v>
      </c>
      <c r="L8208" s="11" t="str">
        <f t="shared" ca="1" si="576"/>
        <v>A</v>
      </c>
      <c r="M8208" s="11"/>
      <c r="N8208" s="11">
        <v>8207</v>
      </c>
      <c r="O8208" s="12">
        <f t="shared" ca="1" si="580"/>
        <v>0.65748416497086803</v>
      </c>
      <c r="P8208" s="12">
        <f t="shared" ca="1" si="581"/>
        <v>0.83681919955509243</v>
      </c>
      <c r="Q8208" s="11" t="str">
        <f t="shared" ca="1" si="577"/>
        <v>H</v>
      </c>
    </row>
    <row r="8209" spans="9:17" x14ac:dyDescent="0.25">
      <c r="I8209" s="11">
        <v>8208</v>
      </c>
      <c r="J8209" s="11">
        <f t="shared" ca="1" si="578"/>
        <v>1.2110937759302443</v>
      </c>
      <c r="K8209" s="11">
        <f t="shared" ca="1" si="579"/>
        <v>6.6025883680876518</v>
      </c>
      <c r="L8209" s="11" t="str">
        <f t="shared" ca="1" si="576"/>
        <v>H</v>
      </c>
      <c r="M8209" s="11"/>
      <c r="N8209" s="11">
        <v>8208</v>
      </c>
      <c r="O8209" s="12">
        <f t="shared" ca="1" si="580"/>
        <v>1.1465614613899964</v>
      </c>
      <c r="P8209" s="12">
        <f t="shared" ca="1" si="581"/>
        <v>1.3403699769821893</v>
      </c>
      <c r="Q8209" s="11" t="str">
        <f t="shared" ca="1" si="577"/>
        <v>H</v>
      </c>
    </row>
    <row r="8210" spans="9:17" x14ac:dyDescent="0.25">
      <c r="I8210" s="11">
        <v>8209</v>
      </c>
      <c r="J8210" s="11">
        <f t="shared" ca="1" si="578"/>
        <v>1.779614132063263</v>
      </c>
      <c r="K8210" s="11">
        <f t="shared" ca="1" si="579"/>
        <v>1.9480176997821161</v>
      </c>
      <c r="L8210" s="11" t="str">
        <f t="shared" ca="1" si="576"/>
        <v>H</v>
      </c>
      <c r="M8210" s="11"/>
      <c r="N8210" s="11">
        <v>8209</v>
      </c>
      <c r="O8210" s="12">
        <f t="shared" ca="1" si="580"/>
        <v>2.7514986808312827</v>
      </c>
      <c r="P8210" s="12">
        <f t="shared" ca="1" si="581"/>
        <v>3.4953395849887943</v>
      </c>
      <c r="Q8210" s="11" t="str">
        <f t="shared" ca="1" si="577"/>
        <v>H</v>
      </c>
    </row>
    <row r="8211" spans="9:17" x14ac:dyDescent="0.25">
      <c r="I8211" s="11">
        <v>8210</v>
      </c>
      <c r="J8211" s="11">
        <f t="shared" ca="1" si="578"/>
        <v>1.5045767010676925</v>
      </c>
      <c r="K8211" s="11">
        <f t="shared" ca="1" si="579"/>
        <v>-0.37695995365491353</v>
      </c>
      <c r="L8211" s="11" t="str">
        <f t="shared" ca="1" si="576"/>
        <v>A</v>
      </c>
      <c r="M8211" s="11"/>
      <c r="N8211" s="11">
        <v>8210</v>
      </c>
      <c r="O8211" s="12">
        <f t="shared" ca="1" si="580"/>
        <v>0.12381819439782005</v>
      </c>
      <c r="P8211" s="12">
        <f t="shared" ca="1" si="581"/>
        <v>-1.5723701528727041</v>
      </c>
      <c r="Q8211" s="11" t="str">
        <f t="shared" ca="1" si="577"/>
        <v>A</v>
      </c>
    </row>
    <row r="8212" spans="9:17" x14ac:dyDescent="0.25">
      <c r="I8212" s="11">
        <v>8211</v>
      </c>
      <c r="J8212" s="11">
        <f t="shared" ca="1" si="578"/>
        <v>-0.81977972899386609</v>
      </c>
      <c r="K8212" s="11">
        <f t="shared" ca="1" si="579"/>
        <v>3.1882786236423852</v>
      </c>
      <c r="L8212" s="11" t="str">
        <f t="shared" ca="1" si="576"/>
        <v>H</v>
      </c>
      <c r="M8212" s="11"/>
      <c r="N8212" s="11">
        <v>8211</v>
      </c>
      <c r="O8212" s="12">
        <f t="shared" ca="1" si="580"/>
        <v>0.47791636690736672</v>
      </c>
      <c r="P8212" s="12">
        <f t="shared" ca="1" si="581"/>
        <v>0.44835165618738282</v>
      </c>
      <c r="Q8212" s="11" t="str">
        <f t="shared" ca="1" si="577"/>
        <v>A</v>
      </c>
    </row>
    <row r="8213" spans="9:17" x14ac:dyDescent="0.25">
      <c r="I8213" s="11">
        <v>8212</v>
      </c>
      <c r="J8213" s="11">
        <f t="shared" ca="1" si="578"/>
        <v>1.0109646538006059</v>
      </c>
      <c r="K8213" s="11">
        <f t="shared" ca="1" si="579"/>
        <v>0.90264013304674617</v>
      </c>
      <c r="L8213" s="11" t="str">
        <f t="shared" ca="1" si="576"/>
        <v>A</v>
      </c>
      <c r="M8213" s="11"/>
      <c r="N8213" s="11">
        <v>8212</v>
      </c>
      <c r="O8213" s="12">
        <f t="shared" ca="1" si="580"/>
        <v>-0.26177359019221225</v>
      </c>
      <c r="P8213" s="12">
        <f t="shared" ca="1" si="581"/>
        <v>-9.1265730475641904E-2</v>
      </c>
      <c r="Q8213" s="11" t="str">
        <f t="shared" ca="1" si="577"/>
        <v>H</v>
      </c>
    </row>
    <row r="8214" spans="9:17" x14ac:dyDescent="0.25">
      <c r="I8214" s="11">
        <v>8213</v>
      </c>
      <c r="J8214" s="11">
        <f t="shared" ca="1" si="578"/>
        <v>1.2085333622085166</v>
      </c>
      <c r="K8214" s="11">
        <f t="shared" ca="1" si="579"/>
        <v>3.4007194714069531</v>
      </c>
      <c r="L8214" s="11" t="str">
        <f t="shared" ca="1" si="576"/>
        <v>H</v>
      </c>
      <c r="M8214" s="11"/>
      <c r="N8214" s="11">
        <v>8213</v>
      </c>
      <c r="O8214" s="12">
        <f t="shared" ca="1" si="580"/>
        <v>-0.60092604512048342</v>
      </c>
      <c r="P8214" s="12">
        <f t="shared" ca="1" si="581"/>
        <v>1.3426405677631663</v>
      </c>
      <c r="Q8214" s="11" t="str">
        <f t="shared" ca="1" si="577"/>
        <v>H</v>
      </c>
    </row>
    <row r="8215" spans="9:17" x14ac:dyDescent="0.25">
      <c r="I8215" s="11">
        <v>8214</v>
      </c>
      <c r="J8215" s="11">
        <f t="shared" ca="1" si="578"/>
        <v>2.369200527716139</v>
      </c>
      <c r="K8215" s="11">
        <f t="shared" ca="1" si="579"/>
        <v>2.5386682082936831</v>
      </c>
      <c r="L8215" s="11" t="str">
        <f t="shared" ca="1" si="576"/>
        <v>H</v>
      </c>
      <c r="M8215" s="11"/>
      <c r="N8215" s="11">
        <v>8214</v>
      </c>
      <c r="O8215" s="12">
        <f t="shared" ca="1" si="580"/>
        <v>0.17185751318057479</v>
      </c>
      <c r="P8215" s="12">
        <f t="shared" ca="1" si="581"/>
        <v>1.3822250803656309</v>
      </c>
      <c r="Q8215" s="11" t="str">
        <f t="shared" ca="1" si="577"/>
        <v>H</v>
      </c>
    </row>
    <row r="8216" spans="9:17" x14ac:dyDescent="0.25">
      <c r="I8216" s="11">
        <v>8215</v>
      </c>
      <c r="J8216" s="11">
        <f t="shared" ca="1" si="578"/>
        <v>0.17958340132757722</v>
      </c>
      <c r="K8216" s="11">
        <f t="shared" ca="1" si="579"/>
        <v>1.1059897544163841</v>
      </c>
      <c r="L8216" s="11" t="str">
        <f t="shared" ca="1" si="576"/>
        <v>H</v>
      </c>
      <c r="M8216" s="11"/>
      <c r="N8216" s="11">
        <v>8215</v>
      </c>
      <c r="O8216" s="12">
        <f t="shared" ca="1" si="580"/>
        <v>0.39797343611972175</v>
      </c>
      <c r="P8216" s="12">
        <f t="shared" ca="1" si="581"/>
        <v>0.24900591653464488</v>
      </c>
      <c r="Q8216" s="11" t="str">
        <f t="shared" ca="1" si="577"/>
        <v>A</v>
      </c>
    </row>
    <row r="8217" spans="9:17" x14ac:dyDescent="0.25">
      <c r="I8217" s="11">
        <v>8216</v>
      </c>
      <c r="J8217" s="11">
        <f t="shared" ca="1" si="578"/>
        <v>2.7729607247743986</v>
      </c>
      <c r="K8217" s="11">
        <f t="shared" ca="1" si="579"/>
        <v>1.4606708323112185</v>
      </c>
      <c r="L8217" s="11" t="str">
        <f t="shared" ca="1" si="576"/>
        <v>A</v>
      </c>
      <c r="M8217" s="11"/>
      <c r="N8217" s="11">
        <v>8216</v>
      </c>
      <c r="O8217" s="12">
        <f t="shared" ca="1" si="580"/>
        <v>0.53598783810001227</v>
      </c>
      <c r="P8217" s="12">
        <f t="shared" ca="1" si="581"/>
        <v>0.26539382460163352</v>
      </c>
      <c r="Q8217" s="11" t="str">
        <f t="shared" ca="1" si="577"/>
        <v>A</v>
      </c>
    </row>
    <row r="8218" spans="9:17" x14ac:dyDescent="0.25">
      <c r="I8218" s="11">
        <v>8217</v>
      </c>
      <c r="J8218" s="11">
        <f t="shared" ca="1" si="578"/>
        <v>0.4675480112438532</v>
      </c>
      <c r="K8218" s="11">
        <f t="shared" ca="1" si="579"/>
        <v>1.618806837965822</v>
      </c>
      <c r="L8218" s="11" t="str">
        <f t="shared" ca="1" si="576"/>
        <v>H</v>
      </c>
      <c r="M8218" s="11"/>
      <c r="N8218" s="11">
        <v>8217</v>
      </c>
      <c r="O8218" s="12">
        <f t="shared" ca="1" si="580"/>
        <v>-0.74550882728679557</v>
      </c>
      <c r="P8218" s="12">
        <f t="shared" ca="1" si="581"/>
        <v>0.89622414091079949</v>
      </c>
      <c r="Q8218" s="11" t="str">
        <f t="shared" ca="1" si="577"/>
        <v>H</v>
      </c>
    </row>
    <row r="8219" spans="9:17" x14ac:dyDescent="0.25">
      <c r="I8219" s="11">
        <v>8218</v>
      </c>
      <c r="J8219" s="11">
        <f t="shared" ca="1" si="578"/>
        <v>0.13928772199276107</v>
      </c>
      <c r="K8219" s="11">
        <f t="shared" ca="1" si="579"/>
        <v>3.4880535042392573</v>
      </c>
      <c r="L8219" s="11" t="str">
        <f t="shared" ca="1" si="576"/>
        <v>H</v>
      </c>
      <c r="M8219" s="11"/>
      <c r="N8219" s="11">
        <v>8218</v>
      </c>
      <c r="O8219" s="12">
        <f t="shared" ca="1" si="580"/>
        <v>1.3663137660181905</v>
      </c>
      <c r="P8219" s="12">
        <f t="shared" ca="1" si="581"/>
        <v>0.96928957839132646</v>
      </c>
      <c r="Q8219" s="11" t="str">
        <f t="shared" ca="1" si="577"/>
        <v>A</v>
      </c>
    </row>
    <row r="8220" spans="9:17" x14ac:dyDescent="0.25">
      <c r="I8220" s="11">
        <v>8219</v>
      </c>
      <c r="J8220" s="11">
        <f t="shared" ca="1" si="578"/>
        <v>9.4004184905449595E-4</v>
      </c>
      <c r="K8220" s="11">
        <f t="shared" ca="1" si="579"/>
        <v>1.6796509765610093</v>
      </c>
      <c r="L8220" s="11" t="str">
        <f t="shared" ca="1" si="576"/>
        <v>H</v>
      </c>
      <c r="M8220" s="11"/>
      <c r="N8220" s="11">
        <v>8219</v>
      </c>
      <c r="O8220" s="12">
        <f t="shared" ca="1" si="580"/>
        <v>0.87467446248104119</v>
      </c>
      <c r="P8220" s="12">
        <f t="shared" ca="1" si="581"/>
        <v>2.24019826670885</v>
      </c>
      <c r="Q8220" s="11" t="str">
        <f t="shared" ca="1" si="577"/>
        <v>H</v>
      </c>
    </row>
    <row r="8221" spans="9:17" x14ac:dyDescent="0.25">
      <c r="I8221" s="11">
        <v>8220</v>
      </c>
      <c r="J8221" s="11">
        <f t="shared" ca="1" si="578"/>
        <v>2.2294006288093056</v>
      </c>
      <c r="K8221" s="11">
        <f t="shared" ca="1" si="579"/>
        <v>7.7446693347863915E-2</v>
      </c>
      <c r="L8221" s="11" t="str">
        <f t="shared" ca="1" si="576"/>
        <v>A</v>
      </c>
      <c r="M8221" s="11"/>
      <c r="N8221" s="11">
        <v>8220</v>
      </c>
      <c r="O8221" s="12">
        <f t="shared" ca="1" si="580"/>
        <v>2.3940396722405044</v>
      </c>
      <c r="P8221" s="12">
        <f t="shared" ca="1" si="581"/>
        <v>4.3290458098060061</v>
      </c>
      <c r="Q8221" s="11" t="str">
        <f t="shared" ca="1" si="577"/>
        <v>H</v>
      </c>
    </row>
    <row r="8222" spans="9:17" x14ac:dyDescent="0.25">
      <c r="I8222" s="11">
        <v>8221</v>
      </c>
      <c r="J8222" s="11">
        <f t="shared" ca="1" si="578"/>
        <v>0.52657068675004604</v>
      </c>
      <c r="K8222" s="11">
        <f t="shared" ca="1" si="579"/>
        <v>0.38635038172808245</v>
      </c>
      <c r="L8222" s="11" t="str">
        <f t="shared" ca="1" si="576"/>
        <v>A</v>
      </c>
      <c r="M8222" s="11"/>
      <c r="N8222" s="11">
        <v>8221</v>
      </c>
      <c r="O8222" s="12">
        <f t="shared" ca="1" si="580"/>
        <v>2.0523479815409917</v>
      </c>
      <c r="P8222" s="12">
        <f t="shared" ca="1" si="581"/>
        <v>2.6180810070368272</v>
      </c>
      <c r="Q8222" s="11" t="str">
        <f t="shared" ca="1" si="577"/>
        <v>H</v>
      </c>
    </row>
    <row r="8223" spans="9:17" x14ac:dyDescent="0.25">
      <c r="I8223" s="11">
        <v>8222</v>
      </c>
      <c r="J8223" s="11">
        <f t="shared" ca="1" si="578"/>
        <v>1.0069409052234743</v>
      </c>
      <c r="K8223" s="11">
        <f t="shared" ca="1" si="579"/>
        <v>2.2770344392465702</v>
      </c>
      <c r="L8223" s="11" t="str">
        <f t="shared" ca="1" si="576"/>
        <v>H</v>
      </c>
      <c r="M8223" s="11"/>
      <c r="N8223" s="11">
        <v>8222</v>
      </c>
      <c r="O8223" s="12">
        <f t="shared" ca="1" si="580"/>
        <v>-0.34985914820427011</v>
      </c>
      <c r="P8223" s="12">
        <f t="shared" ca="1" si="581"/>
        <v>1.3768344870587015</v>
      </c>
      <c r="Q8223" s="11" t="str">
        <f t="shared" ca="1" si="577"/>
        <v>H</v>
      </c>
    </row>
    <row r="8224" spans="9:17" x14ac:dyDescent="0.25">
      <c r="I8224" s="11">
        <v>8223</v>
      </c>
      <c r="J8224" s="11">
        <f t="shared" ca="1" si="578"/>
        <v>1.4662149190211498</v>
      </c>
      <c r="K8224" s="11">
        <f t="shared" ca="1" si="579"/>
        <v>0.49562157607909807</v>
      </c>
      <c r="L8224" s="11" t="str">
        <f t="shared" ca="1" si="576"/>
        <v>A</v>
      </c>
      <c r="M8224" s="11"/>
      <c r="N8224" s="11">
        <v>8223</v>
      </c>
      <c r="O8224" s="12">
        <f t="shared" ca="1" si="580"/>
        <v>0.23978291811016872</v>
      </c>
      <c r="P8224" s="12">
        <f t="shared" ca="1" si="581"/>
        <v>0.9092950913822142</v>
      </c>
      <c r="Q8224" s="11" t="str">
        <f t="shared" ca="1" si="577"/>
        <v>H</v>
      </c>
    </row>
    <row r="8225" spans="9:17" x14ac:dyDescent="0.25">
      <c r="I8225" s="11">
        <v>8224</v>
      </c>
      <c r="J8225" s="11">
        <f t="shared" ca="1" si="578"/>
        <v>2.6637930097657212</v>
      </c>
      <c r="K8225" s="11">
        <f t="shared" ca="1" si="579"/>
        <v>0.62388796017866732</v>
      </c>
      <c r="L8225" s="11" t="str">
        <f t="shared" ca="1" si="576"/>
        <v>A</v>
      </c>
      <c r="M8225" s="11"/>
      <c r="N8225" s="11">
        <v>8224</v>
      </c>
      <c r="O8225" s="12">
        <f t="shared" ca="1" si="580"/>
        <v>-0.19485014933570066</v>
      </c>
      <c r="P8225" s="12">
        <f t="shared" ca="1" si="581"/>
        <v>-0.86267774805756336</v>
      </c>
      <c r="Q8225" s="11" t="str">
        <f t="shared" ca="1" si="577"/>
        <v>A</v>
      </c>
    </row>
    <row r="8226" spans="9:17" x14ac:dyDescent="0.25">
      <c r="I8226" s="11">
        <v>8225</v>
      </c>
      <c r="J8226" s="11">
        <f t="shared" ca="1" si="578"/>
        <v>1.8532373268573652</v>
      </c>
      <c r="K8226" s="11">
        <f t="shared" ca="1" si="579"/>
        <v>-6.0334245262897657E-2</v>
      </c>
      <c r="L8226" s="11" t="str">
        <f t="shared" ca="1" si="576"/>
        <v>A</v>
      </c>
      <c r="M8226" s="11"/>
      <c r="N8226" s="11">
        <v>8225</v>
      </c>
      <c r="O8226" s="12">
        <f t="shared" ca="1" si="580"/>
        <v>-1.2306369811792393</v>
      </c>
      <c r="P8226" s="12">
        <f t="shared" ca="1" si="581"/>
        <v>1.951806094529605</v>
      </c>
      <c r="Q8226" s="11" t="str">
        <f t="shared" ca="1" si="577"/>
        <v>H</v>
      </c>
    </row>
    <row r="8227" spans="9:17" x14ac:dyDescent="0.25">
      <c r="I8227" s="11">
        <v>8226</v>
      </c>
      <c r="J8227" s="11">
        <f t="shared" ca="1" si="578"/>
        <v>-0.32394597566492023</v>
      </c>
      <c r="K8227" s="11">
        <f t="shared" ca="1" si="579"/>
        <v>3.9984617494706765</v>
      </c>
      <c r="L8227" s="11" t="str">
        <f t="shared" ca="1" si="576"/>
        <v>H</v>
      </c>
      <c r="M8227" s="11"/>
      <c r="N8227" s="11">
        <v>8226</v>
      </c>
      <c r="O8227" s="12">
        <f t="shared" ca="1" si="580"/>
        <v>0.38202350238424365</v>
      </c>
      <c r="P8227" s="12">
        <f t="shared" ca="1" si="581"/>
        <v>0.67178635597842185</v>
      </c>
      <c r="Q8227" s="11" t="str">
        <f t="shared" ca="1" si="577"/>
        <v>H</v>
      </c>
    </row>
    <row r="8228" spans="9:17" x14ac:dyDescent="0.25">
      <c r="I8228" s="11">
        <v>8227</v>
      </c>
      <c r="J8228" s="11">
        <f t="shared" ca="1" si="578"/>
        <v>2.073039369922177</v>
      </c>
      <c r="K8228" s="11">
        <f t="shared" ca="1" si="579"/>
        <v>0.22856368773637059</v>
      </c>
      <c r="L8228" s="11" t="str">
        <f t="shared" ca="1" si="576"/>
        <v>A</v>
      </c>
      <c r="M8228" s="11"/>
      <c r="N8228" s="11">
        <v>8227</v>
      </c>
      <c r="O8228" s="12">
        <f t="shared" ca="1" si="580"/>
        <v>0.2987991770925672</v>
      </c>
      <c r="P8228" s="12">
        <f t="shared" ca="1" si="581"/>
        <v>0.30055784971577237</v>
      </c>
      <c r="Q8228" s="11" t="str">
        <f t="shared" ca="1" si="577"/>
        <v>H</v>
      </c>
    </row>
    <row r="8229" spans="9:17" x14ac:dyDescent="0.25">
      <c r="I8229" s="11">
        <v>8228</v>
      </c>
      <c r="J8229" s="11">
        <f t="shared" ca="1" si="578"/>
        <v>2.2144881884230259</v>
      </c>
      <c r="K8229" s="11">
        <f t="shared" ca="1" si="579"/>
        <v>0.23894765359607084</v>
      </c>
      <c r="L8229" s="11" t="str">
        <f t="shared" ca="1" si="576"/>
        <v>A</v>
      </c>
      <c r="M8229" s="11"/>
      <c r="N8229" s="11">
        <v>8228</v>
      </c>
      <c r="O8229" s="12">
        <f t="shared" ca="1" si="580"/>
        <v>0.1392855226869521</v>
      </c>
      <c r="P8229" s="12">
        <f t="shared" ca="1" si="581"/>
        <v>4.3061125233516933</v>
      </c>
      <c r="Q8229" s="11" t="str">
        <f t="shared" ca="1" si="577"/>
        <v>H</v>
      </c>
    </row>
    <row r="8230" spans="9:17" x14ac:dyDescent="0.25">
      <c r="I8230" s="11">
        <v>8229</v>
      </c>
      <c r="J8230" s="11">
        <f t="shared" ca="1" si="578"/>
        <v>-0.1608461020406563</v>
      </c>
      <c r="K8230" s="11">
        <f t="shared" ca="1" si="579"/>
        <v>3.3810190791423431</v>
      </c>
      <c r="L8230" s="11" t="str">
        <f t="shared" ca="1" si="576"/>
        <v>H</v>
      </c>
      <c r="M8230" s="11"/>
      <c r="N8230" s="11">
        <v>8229</v>
      </c>
      <c r="O8230" s="12">
        <f t="shared" ca="1" si="580"/>
        <v>0.80294719221273181</v>
      </c>
      <c r="P8230" s="12">
        <f t="shared" ca="1" si="581"/>
        <v>-0.47207480088446152</v>
      </c>
      <c r="Q8230" s="11" t="str">
        <f t="shared" ca="1" si="577"/>
        <v>A</v>
      </c>
    </row>
    <row r="8231" spans="9:17" x14ac:dyDescent="0.25">
      <c r="I8231" s="11">
        <v>8230</v>
      </c>
      <c r="J8231" s="11">
        <f t="shared" ca="1" si="578"/>
        <v>2.1138397305392376</v>
      </c>
      <c r="K8231" s="11">
        <f t="shared" ca="1" si="579"/>
        <v>0.16696538642338044</v>
      </c>
      <c r="L8231" s="11" t="str">
        <f t="shared" ca="1" si="576"/>
        <v>A</v>
      </c>
      <c r="M8231" s="11"/>
      <c r="N8231" s="11">
        <v>8230</v>
      </c>
      <c r="O8231" s="12">
        <f t="shared" ca="1" si="580"/>
        <v>-1.5332385275172455</v>
      </c>
      <c r="P8231" s="12">
        <f t="shared" ca="1" si="581"/>
        <v>-0.34847568216574043</v>
      </c>
      <c r="Q8231" s="11" t="str">
        <f t="shared" ca="1" si="577"/>
        <v>H</v>
      </c>
    </row>
    <row r="8232" spans="9:17" x14ac:dyDescent="0.25">
      <c r="I8232" s="11">
        <v>8231</v>
      </c>
      <c r="J8232" s="11">
        <f t="shared" ca="1" si="578"/>
        <v>-2.4325490892959718</v>
      </c>
      <c r="K8232" s="11">
        <f t="shared" ca="1" si="579"/>
        <v>0.11845155467348345</v>
      </c>
      <c r="L8232" s="11" t="str">
        <f t="shared" ca="1" si="576"/>
        <v>H</v>
      </c>
      <c r="M8232" s="11"/>
      <c r="N8232" s="11">
        <v>8231</v>
      </c>
      <c r="O8232" s="12">
        <f t="shared" ca="1" si="580"/>
        <v>0.89311235708639969</v>
      </c>
      <c r="P8232" s="12">
        <f t="shared" ca="1" si="581"/>
        <v>1.9560328291347315</v>
      </c>
      <c r="Q8232" s="11" t="str">
        <f t="shared" ca="1" si="577"/>
        <v>H</v>
      </c>
    </row>
    <row r="8233" spans="9:17" x14ac:dyDescent="0.25">
      <c r="I8233" s="11">
        <v>8232</v>
      </c>
      <c r="J8233" s="11">
        <f t="shared" ca="1" si="578"/>
        <v>-0.25976130923463836</v>
      </c>
      <c r="K8233" s="11">
        <f t="shared" ca="1" si="579"/>
        <v>2.3237081807661846</v>
      </c>
      <c r="L8233" s="11" t="str">
        <f t="shared" ca="1" si="576"/>
        <v>H</v>
      </c>
      <c r="M8233" s="11"/>
      <c r="N8233" s="11">
        <v>8232</v>
      </c>
      <c r="O8233" s="12">
        <f t="shared" ca="1" si="580"/>
        <v>0.73583062570921964</v>
      </c>
      <c r="P8233" s="12">
        <f t="shared" ca="1" si="581"/>
        <v>-0.43834192704389618</v>
      </c>
      <c r="Q8233" s="11" t="str">
        <f t="shared" ca="1" si="577"/>
        <v>A</v>
      </c>
    </row>
    <row r="8234" spans="9:17" x14ac:dyDescent="0.25">
      <c r="I8234" s="11">
        <v>8233</v>
      </c>
      <c r="J8234" s="11">
        <f t="shared" ca="1" si="578"/>
        <v>-0.10196633913392017</v>
      </c>
      <c r="K8234" s="11">
        <f t="shared" ca="1" si="579"/>
        <v>0.48319240977081268</v>
      </c>
      <c r="L8234" s="11" t="str">
        <f t="shared" ca="1" si="576"/>
        <v>H</v>
      </c>
      <c r="M8234" s="11"/>
      <c r="N8234" s="11">
        <v>8233</v>
      </c>
      <c r="O8234" s="12">
        <f t="shared" ca="1" si="580"/>
        <v>1.5583529193223615</v>
      </c>
      <c r="P8234" s="12">
        <f t="shared" ca="1" si="581"/>
        <v>0.57546622192324759</v>
      </c>
      <c r="Q8234" s="11" t="str">
        <f t="shared" ca="1" si="577"/>
        <v>A</v>
      </c>
    </row>
    <row r="8235" spans="9:17" x14ac:dyDescent="0.25">
      <c r="I8235" s="11">
        <v>8234</v>
      </c>
      <c r="J8235" s="11">
        <f t="shared" ca="1" si="578"/>
        <v>1.7890808012323149</v>
      </c>
      <c r="K8235" s="11">
        <f t="shared" ca="1" si="579"/>
        <v>5.1459602716326724</v>
      </c>
      <c r="L8235" s="11" t="str">
        <f t="shared" ca="1" si="576"/>
        <v>H</v>
      </c>
      <c r="M8235" s="11"/>
      <c r="N8235" s="11">
        <v>8234</v>
      </c>
      <c r="O8235" s="12">
        <f t="shared" ca="1" si="580"/>
        <v>0.15803826397638321</v>
      </c>
      <c r="P8235" s="12">
        <f t="shared" ca="1" si="581"/>
        <v>2.8256921812866049</v>
      </c>
      <c r="Q8235" s="11" t="str">
        <f t="shared" ca="1" si="577"/>
        <v>H</v>
      </c>
    </row>
    <row r="8236" spans="9:17" x14ac:dyDescent="0.25">
      <c r="I8236" s="11">
        <v>8235</v>
      </c>
      <c r="J8236" s="11">
        <f t="shared" ca="1" si="578"/>
        <v>1.5939495475661052</v>
      </c>
      <c r="K8236" s="11">
        <f t="shared" ca="1" si="579"/>
        <v>0.2213650452842082</v>
      </c>
      <c r="L8236" s="11" t="str">
        <f t="shared" ca="1" si="576"/>
        <v>A</v>
      </c>
      <c r="M8236" s="11"/>
      <c r="N8236" s="11">
        <v>8235</v>
      </c>
      <c r="O8236" s="12">
        <f t="shared" ca="1" si="580"/>
        <v>2.0311641603851047</v>
      </c>
      <c r="P8236" s="12">
        <f t="shared" ca="1" si="581"/>
        <v>1.894121591037963</v>
      </c>
      <c r="Q8236" s="11" t="str">
        <f t="shared" ca="1" si="577"/>
        <v>A</v>
      </c>
    </row>
    <row r="8237" spans="9:17" x14ac:dyDescent="0.25">
      <c r="I8237" s="11">
        <v>8236</v>
      </c>
      <c r="J8237" s="11">
        <f t="shared" ca="1" si="578"/>
        <v>0.9859683244748888</v>
      </c>
      <c r="K8237" s="11">
        <f t="shared" ca="1" si="579"/>
        <v>1.6378285335038034</v>
      </c>
      <c r="L8237" s="11" t="str">
        <f t="shared" ca="1" si="576"/>
        <v>H</v>
      </c>
      <c r="M8237" s="11"/>
      <c r="N8237" s="11">
        <v>8236</v>
      </c>
      <c r="O8237" s="12">
        <f t="shared" ca="1" si="580"/>
        <v>1.1137230721894551</v>
      </c>
      <c r="P8237" s="12">
        <f t="shared" ca="1" si="581"/>
        <v>5.1033147513122934E-2</v>
      </c>
      <c r="Q8237" s="11" t="str">
        <f t="shared" ca="1" si="577"/>
        <v>A</v>
      </c>
    </row>
    <row r="8238" spans="9:17" x14ac:dyDescent="0.25">
      <c r="I8238" s="11">
        <v>8237</v>
      </c>
      <c r="J8238" s="11">
        <f t="shared" ca="1" si="578"/>
        <v>0.49120237580818582</v>
      </c>
      <c r="K8238" s="11">
        <f t="shared" ca="1" si="579"/>
        <v>-0.34012810245642644</v>
      </c>
      <c r="L8238" s="11" t="str">
        <f t="shared" ca="1" si="576"/>
        <v>A</v>
      </c>
      <c r="M8238" s="11"/>
      <c r="N8238" s="11">
        <v>8237</v>
      </c>
      <c r="O8238" s="12">
        <f t="shared" ca="1" si="580"/>
        <v>0.9888873707226169</v>
      </c>
      <c r="P8238" s="12">
        <f t="shared" ca="1" si="581"/>
        <v>-1.0467246756795214</v>
      </c>
      <c r="Q8238" s="11" t="str">
        <f t="shared" ca="1" si="577"/>
        <v>A</v>
      </c>
    </row>
    <row r="8239" spans="9:17" x14ac:dyDescent="0.25">
      <c r="I8239" s="11">
        <v>8238</v>
      </c>
      <c r="J8239" s="11">
        <f t="shared" ca="1" si="578"/>
        <v>1.388677391059197</v>
      </c>
      <c r="K8239" s="11">
        <f t="shared" ca="1" si="579"/>
        <v>0.69246692414079458</v>
      </c>
      <c r="L8239" s="11" t="str">
        <f t="shared" ca="1" si="576"/>
        <v>A</v>
      </c>
      <c r="M8239" s="11"/>
      <c r="N8239" s="11">
        <v>8238</v>
      </c>
      <c r="O8239" s="12">
        <f t="shared" ca="1" si="580"/>
        <v>-0.80744251564020209</v>
      </c>
      <c r="P8239" s="12">
        <f t="shared" ca="1" si="581"/>
        <v>-1.0510916938519688</v>
      </c>
      <c r="Q8239" s="11" t="str">
        <f t="shared" ca="1" si="577"/>
        <v>A</v>
      </c>
    </row>
    <row r="8240" spans="9:17" x14ac:dyDescent="0.25">
      <c r="I8240" s="11">
        <v>8239</v>
      </c>
      <c r="J8240" s="11">
        <f t="shared" ca="1" si="578"/>
        <v>1.0643380784251317</v>
      </c>
      <c r="K8240" s="11">
        <f t="shared" ca="1" si="579"/>
        <v>1.7364129379180349</v>
      </c>
      <c r="L8240" s="11" t="str">
        <f t="shared" ca="1" si="576"/>
        <v>H</v>
      </c>
      <c r="M8240" s="11"/>
      <c r="N8240" s="11">
        <v>8239</v>
      </c>
      <c r="O8240" s="12">
        <f t="shared" ca="1" si="580"/>
        <v>0.53016563720451937</v>
      </c>
      <c r="P8240" s="12">
        <f t="shared" ca="1" si="581"/>
        <v>2.4621265685453819</v>
      </c>
      <c r="Q8240" s="11" t="str">
        <f t="shared" ca="1" si="577"/>
        <v>H</v>
      </c>
    </row>
    <row r="8241" spans="9:17" x14ac:dyDescent="0.25">
      <c r="I8241" s="11">
        <v>8240</v>
      </c>
      <c r="J8241" s="11">
        <f t="shared" ca="1" si="578"/>
        <v>1.1845961950339647</v>
      </c>
      <c r="K8241" s="11">
        <f t="shared" ca="1" si="579"/>
        <v>-0.65649841122407526</v>
      </c>
      <c r="L8241" s="11" t="str">
        <f t="shared" ca="1" si="576"/>
        <v>A</v>
      </c>
      <c r="M8241" s="11"/>
      <c r="N8241" s="11">
        <v>8240</v>
      </c>
      <c r="O8241" s="12">
        <f t="shared" ca="1" si="580"/>
        <v>-1.6071458626972179</v>
      </c>
      <c r="P8241" s="12">
        <f t="shared" ca="1" si="581"/>
        <v>2.1332346701858542</v>
      </c>
      <c r="Q8241" s="11" t="str">
        <f t="shared" ca="1" si="577"/>
        <v>H</v>
      </c>
    </row>
    <row r="8242" spans="9:17" x14ac:dyDescent="0.25">
      <c r="I8242" s="11">
        <v>8241</v>
      </c>
      <c r="J8242" s="11">
        <f t="shared" ca="1" si="578"/>
        <v>2.141695323036096</v>
      </c>
      <c r="K8242" s="11">
        <f t="shared" ca="1" si="579"/>
        <v>0.71187454433092223</v>
      </c>
      <c r="L8242" s="11" t="str">
        <f t="shared" ca="1" si="576"/>
        <v>A</v>
      </c>
      <c r="M8242" s="11"/>
      <c r="N8242" s="11">
        <v>8241</v>
      </c>
      <c r="O8242" s="12">
        <f t="shared" ca="1" si="580"/>
        <v>1.6753884818386662</v>
      </c>
      <c r="P8242" s="12">
        <f t="shared" ca="1" si="581"/>
        <v>0.9489381195650759</v>
      </c>
      <c r="Q8242" s="11" t="str">
        <f t="shared" ca="1" si="577"/>
        <v>A</v>
      </c>
    </row>
    <row r="8243" spans="9:17" x14ac:dyDescent="0.25">
      <c r="I8243" s="11">
        <v>8242</v>
      </c>
      <c r="J8243" s="11">
        <f t="shared" ca="1" si="578"/>
        <v>3.2257559856198728</v>
      </c>
      <c r="K8243" s="11">
        <f t="shared" ca="1" si="579"/>
        <v>1.9598816843654734</v>
      </c>
      <c r="L8243" s="11" t="str">
        <f t="shared" ca="1" si="576"/>
        <v>A</v>
      </c>
      <c r="M8243" s="11"/>
      <c r="N8243" s="11">
        <v>8242</v>
      </c>
      <c r="O8243" s="12">
        <f t="shared" ca="1" si="580"/>
        <v>0.77257957834562885</v>
      </c>
      <c r="P8243" s="12">
        <f t="shared" ca="1" si="581"/>
        <v>0.12449445127953385</v>
      </c>
      <c r="Q8243" s="11" t="str">
        <f t="shared" ca="1" si="577"/>
        <v>A</v>
      </c>
    </row>
    <row r="8244" spans="9:17" x14ac:dyDescent="0.25">
      <c r="I8244" s="11">
        <v>8243</v>
      </c>
      <c r="J8244" s="11">
        <f t="shared" ca="1" si="578"/>
        <v>0.85009813229040265</v>
      </c>
      <c r="K8244" s="11">
        <f t="shared" ca="1" si="579"/>
        <v>0.99754244730821795</v>
      </c>
      <c r="L8244" s="11" t="str">
        <f t="shared" ca="1" si="576"/>
        <v>H</v>
      </c>
      <c r="M8244" s="11"/>
      <c r="N8244" s="11">
        <v>8243</v>
      </c>
      <c r="O8244" s="12">
        <f t="shared" ca="1" si="580"/>
        <v>2.4583331429077435</v>
      </c>
      <c r="P8244" s="12">
        <f t="shared" ca="1" si="581"/>
        <v>-6.3124669197773153E-2</v>
      </c>
      <c r="Q8244" s="11" t="str">
        <f t="shared" ca="1" si="577"/>
        <v>A</v>
      </c>
    </row>
    <row r="8245" spans="9:17" x14ac:dyDescent="0.25">
      <c r="I8245" s="11">
        <v>8244</v>
      </c>
      <c r="J8245" s="11">
        <f t="shared" ca="1" si="578"/>
        <v>0.35950198292009172</v>
      </c>
      <c r="K8245" s="11">
        <f t="shared" ca="1" si="579"/>
        <v>5.0251619705621069</v>
      </c>
      <c r="L8245" s="11" t="str">
        <f t="shared" ca="1" si="576"/>
        <v>H</v>
      </c>
      <c r="M8245" s="11"/>
      <c r="N8245" s="11">
        <v>8244</v>
      </c>
      <c r="O8245" s="12">
        <f t="shared" ca="1" si="580"/>
        <v>-0.90567776534246924</v>
      </c>
      <c r="P8245" s="12">
        <f t="shared" ca="1" si="581"/>
        <v>2.7443737585171322</v>
      </c>
      <c r="Q8245" s="11" t="str">
        <f t="shared" ca="1" si="577"/>
        <v>H</v>
      </c>
    </row>
    <row r="8246" spans="9:17" x14ac:dyDescent="0.25">
      <c r="I8246" s="11">
        <v>8245</v>
      </c>
      <c r="J8246" s="11">
        <f t="shared" ca="1" si="578"/>
        <v>0.23015646275702739</v>
      </c>
      <c r="K8246" s="11">
        <f t="shared" ca="1" si="579"/>
        <v>1.5950417510398771</v>
      </c>
      <c r="L8246" s="11" t="str">
        <f t="shared" ca="1" si="576"/>
        <v>H</v>
      </c>
      <c r="M8246" s="11"/>
      <c r="N8246" s="11">
        <v>8245</v>
      </c>
      <c r="O8246" s="12">
        <f t="shared" ca="1" si="580"/>
        <v>3.038788348014644</v>
      </c>
      <c r="P8246" s="12">
        <f t="shared" ca="1" si="581"/>
        <v>1.5503701374529757</v>
      </c>
      <c r="Q8246" s="11" t="str">
        <f t="shared" ca="1" si="577"/>
        <v>A</v>
      </c>
    </row>
    <row r="8247" spans="9:17" x14ac:dyDescent="0.25">
      <c r="I8247" s="11">
        <v>8246</v>
      </c>
      <c r="J8247" s="11">
        <f t="shared" ca="1" si="578"/>
        <v>0.59385585696086451</v>
      </c>
      <c r="K8247" s="11">
        <f t="shared" ca="1" si="579"/>
        <v>-0.55212023889133199</v>
      </c>
      <c r="L8247" s="11" t="str">
        <f t="shared" ca="1" si="576"/>
        <v>A</v>
      </c>
      <c r="M8247" s="11"/>
      <c r="N8247" s="11">
        <v>8246</v>
      </c>
      <c r="O8247" s="12">
        <f t="shared" ca="1" si="580"/>
        <v>1.4510552435965294</v>
      </c>
      <c r="P8247" s="12">
        <f t="shared" ca="1" si="581"/>
        <v>0.46330934753006825</v>
      </c>
      <c r="Q8247" s="11" t="str">
        <f t="shared" ca="1" si="577"/>
        <v>A</v>
      </c>
    </row>
    <row r="8248" spans="9:17" x14ac:dyDescent="0.25">
      <c r="I8248" s="11">
        <v>8247</v>
      </c>
      <c r="J8248" s="11">
        <f t="shared" ca="1" si="578"/>
        <v>0.36928967037313365</v>
      </c>
      <c r="K8248" s="11">
        <f t="shared" ca="1" si="579"/>
        <v>4.7987131131310186</v>
      </c>
      <c r="L8248" s="11" t="str">
        <f t="shared" ca="1" si="576"/>
        <v>H</v>
      </c>
      <c r="M8248" s="11"/>
      <c r="N8248" s="11">
        <v>8247</v>
      </c>
      <c r="O8248" s="12">
        <f t="shared" ca="1" si="580"/>
        <v>1.4278661552785188</v>
      </c>
      <c r="P8248" s="12">
        <f t="shared" ca="1" si="581"/>
        <v>0.69730817185977534</v>
      </c>
      <c r="Q8248" s="11" t="str">
        <f t="shared" ca="1" si="577"/>
        <v>A</v>
      </c>
    </row>
    <row r="8249" spans="9:17" x14ac:dyDescent="0.25">
      <c r="I8249" s="11">
        <v>8248</v>
      </c>
      <c r="J8249" s="11">
        <f t="shared" ca="1" si="578"/>
        <v>1.1294951583013175</v>
      </c>
      <c r="K8249" s="11">
        <f t="shared" ca="1" si="579"/>
        <v>4.8065796690756839</v>
      </c>
      <c r="L8249" s="11" t="str">
        <f t="shared" ca="1" si="576"/>
        <v>H</v>
      </c>
      <c r="M8249" s="11"/>
      <c r="N8249" s="11">
        <v>8248</v>
      </c>
      <c r="O8249" s="12">
        <f t="shared" ca="1" si="580"/>
        <v>8.844833946204389E-4</v>
      </c>
      <c r="P8249" s="12">
        <f t="shared" ca="1" si="581"/>
        <v>1.59321533761055</v>
      </c>
      <c r="Q8249" s="11" t="str">
        <f t="shared" ca="1" si="577"/>
        <v>H</v>
      </c>
    </row>
    <row r="8250" spans="9:17" x14ac:dyDescent="0.25">
      <c r="I8250" s="11">
        <v>8249</v>
      </c>
      <c r="J8250" s="11">
        <f t="shared" ca="1" si="578"/>
        <v>-5.0723445926420196E-2</v>
      </c>
      <c r="K8250" s="11">
        <f t="shared" ca="1" si="579"/>
        <v>2.2185633203599071</v>
      </c>
      <c r="L8250" s="11" t="str">
        <f t="shared" ca="1" si="576"/>
        <v>H</v>
      </c>
      <c r="M8250" s="11"/>
      <c r="N8250" s="11">
        <v>8249</v>
      </c>
      <c r="O8250" s="12">
        <f t="shared" ca="1" si="580"/>
        <v>-0.89947011590081827</v>
      </c>
      <c r="P8250" s="12">
        <f t="shared" ca="1" si="581"/>
        <v>1.4377646973299152</v>
      </c>
      <c r="Q8250" s="11" t="str">
        <f t="shared" ca="1" si="577"/>
        <v>H</v>
      </c>
    </row>
    <row r="8251" spans="9:17" x14ac:dyDescent="0.25">
      <c r="I8251" s="11">
        <v>8250</v>
      </c>
      <c r="J8251" s="11">
        <f t="shared" ca="1" si="578"/>
        <v>0.96745825196516888</v>
      </c>
      <c r="K8251" s="11">
        <f t="shared" ca="1" si="579"/>
        <v>0.84782646389480498</v>
      </c>
      <c r="L8251" s="11" t="str">
        <f t="shared" ca="1" si="576"/>
        <v>A</v>
      </c>
      <c r="M8251" s="11"/>
      <c r="N8251" s="11">
        <v>8250</v>
      </c>
      <c r="O8251" s="12">
        <f t="shared" ca="1" si="580"/>
        <v>1.8615237181264919</v>
      </c>
      <c r="P8251" s="12">
        <f t="shared" ca="1" si="581"/>
        <v>1.8720342625874695</v>
      </c>
      <c r="Q8251" s="11" t="str">
        <f t="shared" ca="1" si="577"/>
        <v>H</v>
      </c>
    </row>
    <row r="8252" spans="9:17" x14ac:dyDescent="0.25">
      <c r="I8252" s="11">
        <v>8251</v>
      </c>
      <c r="J8252" s="11">
        <f t="shared" ca="1" si="578"/>
        <v>2.5962830434034618</v>
      </c>
      <c r="K8252" s="11">
        <f t="shared" ca="1" si="579"/>
        <v>4.0202086480201924</v>
      </c>
      <c r="L8252" s="11" t="str">
        <f t="shared" ca="1" si="576"/>
        <v>H</v>
      </c>
      <c r="M8252" s="11"/>
      <c r="N8252" s="11">
        <v>8251</v>
      </c>
      <c r="O8252" s="12">
        <f t="shared" ca="1" si="580"/>
        <v>0.43119611934280255</v>
      </c>
      <c r="P8252" s="12">
        <f t="shared" ca="1" si="581"/>
        <v>2.6720239768774823</v>
      </c>
      <c r="Q8252" s="11" t="str">
        <f t="shared" ca="1" si="577"/>
        <v>H</v>
      </c>
    </row>
    <row r="8253" spans="9:17" x14ac:dyDescent="0.25">
      <c r="I8253" s="11">
        <v>8252</v>
      </c>
      <c r="J8253" s="11">
        <f t="shared" ca="1" si="578"/>
        <v>2.5218033970524352</v>
      </c>
      <c r="K8253" s="11">
        <f t="shared" ca="1" si="579"/>
        <v>2.9577723712535922</v>
      </c>
      <c r="L8253" s="11" t="str">
        <f t="shared" ca="1" si="576"/>
        <v>H</v>
      </c>
      <c r="M8253" s="11"/>
      <c r="N8253" s="11">
        <v>8252</v>
      </c>
      <c r="O8253" s="12">
        <f t="shared" ca="1" si="580"/>
        <v>0.93403022649551382</v>
      </c>
      <c r="P8253" s="12">
        <f t="shared" ca="1" si="581"/>
        <v>-0.3949726548394541</v>
      </c>
      <c r="Q8253" s="11" t="str">
        <f t="shared" ca="1" si="577"/>
        <v>A</v>
      </c>
    </row>
    <row r="8254" spans="9:17" x14ac:dyDescent="0.25">
      <c r="I8254" s="11">
        <v>8253</v>
      </c>
      <c r="J8254" s="11">
        <f t="shared" ca="1" si="578"/>
        <v>0.89410143437926581</v>
      </c>
      <c r="K8254" s="11">
        <f t="shared" ca="1" si="579"/>
        <v>1.4291711583867546</v>
      </c>
      <c r="L8254" s="11" t="str">
        <f t="shared" ca="1" si="576"/>
        <v>H</v>
      </c>
      <c r="M8254" s="11"/>
      <c r="N8254" s="11">
        <v>8253</v>
      </c>
      <c r="O8254" s="12">
        <f t="shared" ca="1" si="580"/>
        <v>1.6599589501900807</v>
      </c>
      <c r="P8254" s="12">
        <f t="shared" ca="1" si="581"/>
        <v>-1.4415269905078989</v>
      </c>
      <c r="Q8254" s="11" t="str">
        <f t="shared" ca="1" si="577"/>
        <v>A</v>
      </c>
    </row>
    <row r="8255" spans="9:17" x14ac:dyDescent="0.25">
      <c r="I8255" s="11">
        <v>8254</v>
      </c>
      <c r="J8255" s="11">
        <f t="shared" ca="1" si="578"/>
        <v>0.70678737088735233</v>
      </c>
      <c r="K8255" s="11">
        <f t="shared" ca="1" si="579"/>
        <v>3.0618975373877459</v>
      </c>
      <c r="L8255" s="11" t="str">
        <f t="shared" ca="1" si="576"/>
        <v>H</v>
      </c>
      <c r="M8255" s="11"/>
      <c r="N8255" s="11">
        <v>8254</v>
      </c>
      <c r="O8255" s="12">
        <f t="shared" ca="1" si="580"/>
        <v>1.3084372961936612</v>
      </c>
      <c r="P8255" s="12">
        <f t="shared" ca="1" si="581"/>
        <v>1.1756729151586287</v>
      </c>
      <c r="Q8255" s="11" t="str">
        <f t="shared" ca="1" si="577"/>
        <v>A</v>
      </c>
    </row>
    <row r="8256" spans="9:17" x14ac:dyDescent="0.25">
      <c r="I8256" s="11">
        <v>8255</v>
      </c>
      <c r="J8256" s="11">
        <f t="shared" ca="1" si="578"/>
        <v>0.50430467512551025</v>
      </c>
      <c r="K8256" s="11">
        <f t="shared" ca="1" si="579"/>
        <v>1.7619889095032799</v>
      </c>
      <c r="L8256" s="11" t="str">
        <f t="shared" ca="1" si="576"/>
        <v>H</v>
      </c>
      <c r="M8256" s="11"/>
      <c r="N8256" s="11">
        <v>8255</v>
      </c>
      <c r="O8256" s="12">
        <f t="shared" ca="1" si="580"/>
        <v>0.60013480361813776</v>
      </c>
      <c r="P8256" s="12">
        <f t="shared" ca="1" si="581"/>
        <v>-0.17668517129651384</v>
      </c>
      <c r="Q8256" s="11" t="str">
        <f t="shared" ca="1" si="577"/>
        <v>A</v>
      </c>
    </row>
    <row r="8257" spans="9:17" x14ac:dyDescent="0.25">
      <c r="I8257" s="11">
        <v>8256</v>
      </c>
      <c r="J8257" s="11">
        <f t="shared" ca="1" si="578"/>
        <v>-0.92945919652979836</v>
      </c>
      <c r="K8257" s="11">
        <f t="shared" ca="1" si="579"/>
        <v>1.0463562881738051</v>
      </c>
      <c r="L8257" s="11" t="str">
        <f t="shared" ca="1" si="576"/>
        <v>H</v>
      </c>
      <c r="M8257" s="11"/>
      <c r="N8257" s="11">
        <v>8256</v>
      </c>
      <c r="O8257" s="12">
        <f t="shared" ca="1" si="580"/>
        <v>0.12413038558347012</v>
      </c>
      <c r="P8257" s="12">
        <f t="shared" ca="1" si="581"/>
        <v>-2.1945820913847975</v>
      </c>
      <c r="Q8257" s="11" t="str">
        <f t="shared" ca="1" si="577"/>
        <v>A</v>
      </c>
    </row>
    <row r="8258" spans="9:17" x14ac:dyDescent="0.25">
      <c r="I8258" s="11">
        <v>8257</v>
      </c>
      <c r="J8258" s="11">
        <f t="shared" ca="1" si="578"/>
        <v>1.5055570532595171</v>
      </c>
      <c r="K8258" s="11">
        <f t="shared" ca="1" si="579"/>
        <v>3.6651036364253584</v>
      </c>
      <c r="L8258" s="11" t="str">
        <f t="shared" ca="1" si="576"/>
        <v>H</v>
      </c>
      <c r="M8258" s="11"/>
      <c r="N8258" s="11">
        <v>8257</v>
      </c>
      <c r="O8258" s="12">
        <f t="shared" ca="1" si="580"/>
        <v>1.4349505022160776</v>
      </c>
      <c r="P8258" s="12">
        <f t="shared" ca="1" si="581"/>
        <v>4.2767068344918204</v>
      </c>
      <c r="Q8258" s="11" t="str">
        <f t="shared" ca="1" si="577"/>
        <v>H</v>
      </c>
    </row>
    <row r="8259" spans="9:17" x14ac:dyDescent="0.25">
      <c r="I8259" s="11">
        <v>8258</v>
      </c>
      <c r="J8259" s="11">
        <f t="shared" ref="J8259:J8322" ca="1" si="582">NORMINV(RAND(), $D$3,$F$3)</f>
        <v>1.3793884138198955</v>
      </c>
      <c r="K8259" s="11">
        <f t="shared" ref="K8259:K8322" ca="1" si="583">NORMINV(RAND(), $D$2,$F$2)</f>
        <v>5.1933257307204439</v>
      </c>
      <c r="L8259" s="11" t="str">
        <f t="shared" ca="1" si="576"/>
        <v>H</v>
      </c>
      <c r="M8259" s="11"/>
      <c r="N8259" s="11">
        <v>8258</v>
      </c>
      <c r="O8259" s="12">
        <f t="shared" ref="O8259:O8322" ca="1" si="584">NORMINV(RAND(), $D$11,$F$11)</f>
        <v>-0.9910641713119519</v>
      </c>
      <c r="P8259" s="12">
        <f t="shared" ref="P8259:P8322" ca="1" si="585">NORMINV(RAND(), $D$10,$F$10)</f>
        <v>0.36997107126948736</v>
      </c>
      <c r="Q8259" s="11" t="str">
        <f t="shared" ca="1" si="577"/>
        <v>H</v>
      </c>
    </row>
    <row r="8260" spans="9:17" x14ac:dyDescent="0.25">
      <c r="I8260" s="11">
        <v>8259</v>
      </c>
      <c r="J8260" s="11">
        <f t="shared" ca="1" si="582"/>
        <v>0.86543228252333493</v>
      </c>
      <c r="K8260" s="11">
        <f t="shared" ca="1" si="583"/>
        <v>5.1042648870333949</v>
      </c>
      <c r="L8260" s="11" t="str">
        <f t="shared" ca="1" si="576"/>
        <v>H</v>
      </c>
      <c r="M8260" s="11"/>
      <c r="N8260" s="11">
        <v>8259</v>
      </c>
      <c r="O8260" s="12">
        <f t="shared" ca="1" si="584"/>
        <v>8.4656658154010467E-2</v>
      </c>
      <c r="P8260" s="12">
        <f t="shared" ca="1" si="585"/>
        <v>0.67153103648829682</v>
      </c>
      <c r="Q8260" s="11" t="str">
        <f t="shared" ca="1" si="577"/>
        <v>H</v>
      </c>
    </row>
    <row r="8261" spans="9:17" x14ac:dyDescent="0.25">
      <c r="I8261" s="11">
        <v>8260</v>
      </c>
      <c r="J8261" s="11">
        <f t="shared" ca="1" si="582"/>
        <v>6.3999973306025471E-2</v>
      </c>
      <c r="K8261" s="11">
        <f t="shared" ca="1" si="583"/>
        <v>2.7479962384373078</v>
      </c>
      <c r="L8261" s="11" t="str">
        <f t="shared" ca="1" si="576"/>
        <v>H</v>
      </c>
      <c r="M8261" s="11"/>
      <c r="N8261" s="11">
        <v>8260</v>
      </c>
      <c r="O8261" s="12">
        <f t="shared" ca="1" si="584"/>
        <v>9.5420634676376015E-2</v>
      </c>
      <c r="P8261" s="12">
        <f t="shared" ca="1" si="585"/>
        <v>1.5321392948355352</v>
      </c>
      <c r="Q8261" s="11" t="str">
        <f t="shared" ca="1" si="577"/>
        <v>H</v>
      </c>
    </row>
    <row r="8262" spans="9:17" x14ac:dyDescent="0.25">
      <c r="I8262" s="11">
        <v>8261</v>
      </c>
      <c r="J8262" s="11">
        <f t="shared" ca="1" si="582"/>
        <v>0.85096693478415442</v>
      </c>
      <c r="K8262" s="11">
        <f t="shared" ca="1" si="583"/>
        <v>0.45710137061605649</v>
      </c>
      <c r="L8262" s="11" t="str">
        <f t="shared" ca="1" si="576"/>
        <v>A</v>
      </c>
      <c r="M8262" s="11"/>
      <c r="N8262" s="11">
        <v>8261</v>
      </c>
      <c r="O8262" s="12">
        <f t="shared" ca="1" si="584"/>
        <v>0.75524997267441163</v>
      </c>
      <c r="P8262" s="12">
        <f t="shared" ca="1" si="585"/>
        <v>1.8186790285729526</v>
      </c>
      <c r="Q8262" s="11" t="str">
        <f t="shared" ca="1" si="577"/>
        <v>H</v>
      </c>
    </row>
    <row r="8263" spans="9:17" x14ac:dyDescent="0.25">
      <c r="I8263" s="11">
        <v>8262</v>
      </c>
      <c r="J8263" s="11">
        <f t="shared" ca="1" si="582"/>
        <v>2.4473731271162817</v>
      </c>
      <c r="K8263" s="11">
        <f t="shared" ca="1" si="583"/>
        <v>2.0124153786031891</v>
      </c>
      <c r="L8263" s="11" t="str">
        <f t="shared" ca="1" si="576"/>
        <v>A</v>
      </c>
      <c r="M8263" s="11"/>
      <c r="N8263" s="11">
        <v>8262</v>
      </c>
      <c r="O8263" s="12">
        <f t="shared" ca="1" si="584"/>
        <v>1.566837449865065</v>
      </c>
      <c r="P8263" s="12">
        <f t="shared" ca="1" si="585"/>
        <v>1.1726243584257596</v>
      </c>
      <c r="Q8263" s="11" t="str">
        <f t="shared" ca="1" si="577"/>
        <v>A</v>
      </c>
    </row>
    <row r="8264" spans="9:17" x14ac:dyDescent="0.25">
      <c r="I8264" s="11">
        <v>8263</v>
      </c>
      <c r="J8264" s="11">
        <f t="shared" ca="1" si="582"/>
        <v>1.9120769603805818</v>
      </c>
      <c r="K8264" s="11">
        <f t="shared" ca="1" si="583"/>
        <v>-0.66582653826039495</v>
      </c>
      <c r="L8264" s="11" t="str">
        <f t="shared" ca="1" si="576"/>
        <v>A</v>
      </c>
      <c r="M8264" s="11"/>
      <c r="N8264" s="11">
        <v>8263</v>
      </c>
      <c r="O8264" s="12">
        <f t="shared" ca="1" si="584"/>
        <v>2.0405457867490426</v>
      </c>
      <c r="P8264" s="12">
        <f t="shared" ca="1" si="585"/>
        <v>-0.47714844891025465</v>
      </c>
      <c r="Q8264" s="11" t="str">
        <f t="shared" ca="1" si="577"/>
        <v>A</v>
      </c>
    </row>
    <row r="8265" spans="9:17" x14ac:dyDescent="0.25">
      <c r="I8265" s="11">
        <v>8264</v>
      </c>
      <c r="J8265" s="11">
        <f t="shared" ca="1" si="582"/>
        <v>0.32107661267662513</v>
      </c>
      <c r="K8265" s="11">
        <f t="shared" ca="1" si="583"/>
        <v>0.85079768598057504</v>
      </c>
      <c r="L8265" s="11" t="str">
        <f t="shared" ca="1" si="576"/>
        <v>H</v>
      </c>
      <c r="M8265" s="11"/>
      <c r="N8265" s="11">
        <v>8264</v>
      </c>
      <c r="O8265" s="12">
        <f t="shared" ca="1" si="584"/>
        <v>1.1347810395524536</v>
      </c>
      <c r="P8265" s="12">
        <f t="shared" ca="1" si="585"/>
        <v>-0.22292587244035511</v>
      </c>
      <c r="Q8265" s="11" t="str">
        <f t="shared" ca="1" si="577"/>
        <v>A</v>
      </c>
    </row>
    <row r="8266" spans="9:17" x14ac:dyDescent="0.25">
      <c r="I8266" s="11">
        <v>8265</v>
      </c>
      <c r="J8266" s="11">
        <f t="shared" ca="1" si="582"/>
        <v>0.25097230995593534</v>
      </c>
      <c r="K8266" s="11">
        <f t="shared" ca="1" si="583"/>
        <v>5.1118162769263371</v>
      </c>
      <c r="L8266" s="11" t="str">
        <f t="shared" ca="1" si="576"/>
        <v>H</v>
      </c>
      <c r="M8266" s="11"/>
      <c r="N8266" s="11">
        <v>8265</v>
      </c>
      <c r="O8266" s="12">
        <f t="shared" ca="1" si="584"/>
        <v>1.4778594467214279</v>
      </c>
      <c r="P8266" s="12">
        <f t="shared" ca="1" si="585"/>
        <v>0.50740178055570995</v>
      </c>
      <c r="Q8266" s="11" t="str">
        <f t="shared" ca="1" si="577"/>
        <v>A</v>
      </c>
    </row>
    <row r="8267" spans="9:17" x14ac:dyDescent="0.25">
      <c r="I8267" s="11">
        <v>8266</v>
      </c>
      <c r="J8267" s="11">
        <f t="shared" ca="1" si="582"/>
        <v>-0.37148595865366463</v>
      </c>
      <c r="K8267" s="11">
        <f t="shared" ca="1" si="583"/>
        <v>1.4105404315965886</v>
      </c>
      <c r="L8267" s="11" t="str">
        <f t="shared" ca="1" si="576"/>
        <v>H</v>
      </c>
      <c r="M8267" s="11"/>
      <c r="N8267" s="11">
        <v>8266</v>
      </c>
      <c r="O8267" s="12">
        <f t="shared" ca="1" si="584"/>
        <v>-5.7925461887624374E-2</v>
      </c>
      <c r="P8267" s="12">
        <f t="shared" ca="1" si="585"/>
        <v>-1.9173824096773924</v>
      </c>
      <c r="Q8267" s="11" t="str">
        <f t="shared" ca="1" si="577"/>
        <v>A</v>
      </c>
    </row>
    <row r="8268" spans="9:17" x14ac:dyDescent="0.25">
      <c r="I8268" s="11">
        <v>8267</v>
      </c>
      <c r="J8268" s="11">
        <f t="shared" ca="1" si="582"/>
        <v>2.1130644237848468</v>
      </c>
      <c r="K8268" s="11">
        <f t="shared" ca="1" si="583"/>
        <v>1.2548329160567127</v>
      </c>
      <c r="L8268" s="11" t="str">
        <f t="shared" ca="1" si="576"/>
        <v>A</v>
      </c>
      <c r="M8268" s="11"/>
      <c r="N8268" s="11">
        <v>8267</v>
      </c>
      <c r="O8268" s="12">
        <f t="shared" ca="1" si="584"/>
        <v>-0.48946426916798458</v>
      </c>
      <c r="P8268" s="12">
        <f t="shared" ca="1" si="585"/>
        <v>-0.46728885119412134</v>
      </c>
      <c r="Q8268" s="11" t="str">
        <f t="shared" ca="1" si="577"/>
        <v>H</v>
      </c>
    </row>
    <row r="8269" spans="9:17" x14ac:dyDescent="0.25">
      <c r="I8269" s="11">
        <v>8268</v>
      </c>
      <c r="J8269" s="11">
        <f t="shared" ca="1" si="582"/>
        <v>0.63455947226270393</v>
      </c>
      <c r="K8269" s="11">
        <f t="shared" ca="1" si="583"/>
        <v>1.5384994240413792</v>
      </c>
      <c r="L8269" s="11" t="str">
        <f t="shared" ca="1" si="576"/>
        <v>H</v>
      </c>
      <c r="M8269" s="11"/>
      <c r="N8269" s="11">
        <v>8268</v>
      </c>
      <c r="O8269" s="12">
        <f t="shared" ca="1" si="584"/>
        <v>0.16334604123380386</v>
      </c>
      <c r="P8269" s="12">
        <f t="shared" ca="1" si="585"/>
        <v>0.21101910618087794</v>
      </c>
      <c r="Q8269" s="11" t="str">
        <f t="shared" ca="1" si="577"/>
        <v>H</v>
      </c>
    </row>
    <row r="8270" spans="9:17" x14ac:dyDescent="0.25">
      <c r="I8270" s="11">
        <v>8269</v>
      </c>
      <c r="J8270" s="11">
        <f t="shared" ca="1" si="582"/>
        <v>1.078017236951277</v>
      </c>
      <c r="K8270" s="11">
        <f t="shared" ca="1" si="583"/>
        <v>1.8045619488785671</v>
      </c>
      <c r="L8270" s="11" t="str">
        <f t="shared" ca="1" si="576"/>
        <v>H</v>
      </c>
      <c r="M8270" s="11"/>
      <c r="N8270" s="11">
        <v>8269</v>
      </c>
      <c r="O8270" s="12">
        <f t="shared" ca="1" si="584"/>
        <v>1.5246387362803613</v>
      </c>
      <c r="P8270" s="12">
        <f t="shared" ca="1" si="585"/>
        <v>-0.40645650848692028</v>
      </c>
      <c r="Q8270" s="11" t="str">
        <f t="shared" ca="1" si="577"/>
        <v>A</v>
      </c>
    </row>
    <row r="8271" spans="9:17" x14ac:dyDescent="0.25">
      <c r="I8271" s="11">
        <v>8270</v>
      </c>
      <c r="J8271" s="11">
        <f t="shared" ca="1" si="582"/>
        <v>2.5914918725371225</v>
      </c>
      <c r="K8271" s="11">
        <f t="shared" ca="1" si="583"/>
        <v>1.027316152029198</v>
      </c>
      <c r="L8271" s="11" t="str">
        <f t="shared" ca="1" si="576"/>
        <v>A</v>
      </c>
      <c r="M8271" s="11"/>
      <c r="N8271" s="11">
        <v>8270</v>
      </c>
      <c r="O8271" s="12">
        <f t="shared" ca="1" si="584"/>
        <v>0.80888108971093342</v>
      </c>
      <c r="P8271" s="12">
        <f t="shared" ca="1" si="585"/>
        <v>0.44781667399595504</v>
      </c>
      <c r="Q8271" s="11" t="str">
        <f t="shared" ca="1" si="577"/>
        <v>A</v>
      </c>
    </row>
    <row r="8272" spans="9:17" x14ac:dyDescent="0.25">
      <c r="I8272" s="11">
        <v>8271</v>
      </c>
      <c r="J8272" s="11">
        <f t="shared" ca="1" si="582"/>
        <v>0.49784147043938043</v>
      </c>
      <c r="K8272" s="11">
        <f t="shared" ca="1" si="583"/>
        <v>-0.30885265457331279</v>
      </c>
      <c r="L8272" s="11" t="str">
        <f t="shared" ca="1" si="576"/>
        <v>A</v>
      </c>
      <c r="M8272" s="11"/>
      <c r="N8272" s="11">
        <v>8271</v>
      </c>
      <c r="O8272" s="12">
        <f t="shared" ca="1" si="584"/>
        <v>1.0283994808960453</v>
      </c>
      <c r="P8272" s="12">
        <f t="shared" ca="1" si="585"/>
        <v>3.7542593097262014</v>
      </c>
      <c r="Q8272" s="11" t="str">
        <f t="shared" ca="1" si="577"/>
        <v>H</v>
      </c>
    </row>
    <row r="8273" spans="9:17" x14ac:dyDescent="0.25">
      <c r="I8273" s="11">
        <v>8272</v>
      </c>
      <c r="J8273" s="11">
        <f t="shared" ca="1" si="582"/>
        <v>1.0756659111977895</v>
      </c>
      <c r="K8273" s="11">
        <f t="shared" ca="1" si="583"/>
        <v>0.78425716176102278</v>
      </c>
      <c r="L8273" s="11" t="str">
        <f t="shared" ca="1" si="576"/>
        <v>A</v>
      </c>
      <c r="M8273" s="11"/>
      <c r="N8273" s="11">
        <v>8272</v>
      </c>
      <c r="O8273" s="12">
        <f t="shared" ca="1" si="584"/>
        <v>0.14482499051042697</v>
      </c>
      <c r="P8273" s="12">
        <f t="shared" ca="1" si="585"/>
        <v>-0.97861180904428524</v>
      </c>
      <c r="Q8273" s="11" t="str">
        <f t="shared" ca="1" si="577"/>
        <v>A</v>
      </c>
    </row>
    <row r="8274" spans="9:17" x14ac:dyDescent="0.25">
      <c r="I8274" s="11">
        <v>8273</v>
      </c>
      <c r="J8274" s="11">
        <f t="shared" ca="1" si="582"/>
        <v>1.3861259556787109</v>
      </c>
      <c r="K8274" s="11">
        <f t="shared" ca="1" si="583"/>
        <v>0.18547928617485598</v>
      </c>
      <c r="L8274" s="11" t="str">
        <f t="shared" ca="1" si="576"/>
        <v>A</v>
      </c>
      <c r="M8274" s="11"/>
      <c r="N8274" s="11">
        <v>8273</v>
      </c>
      <c r="O8274" s="12">
        <f t="shared" ca="1" si="584"/>
        <v>-0.74158813553997049</v>
      </c>
      <c r="P8274" s="12">
        <f t="shared" ca="1" si="585"/>
        <v>2.5890295654426243</v>
      </c>
      <c r="Q8274" s="11" t="str">
        <f t="shared" ca="1" si="577"/>
        <v>H</v>
      </c>
    </row>
    <row r="8275" spans="9:17" x14ac:dyDescent="0.25">
      <c r="I8275" s="11">
        <v>8274</v>
      </c>
      <c r="J8275" s="11">
        <f t="shared" ca="1" si="582"/>
        <v>0.91968418620116454</v>
      </c>
      <c r="K8275" s="11">
        <f t="shared" ca="1" si="583"/>
        <v>0.59658365835170302</v>
      </c>
      <c r="L8275" s="11" t="str">
        <f t="shared" ca="1" si="576"/>
        <v>A</v>
      </c>
      <c r="M8275" s="11"/>
      <c r="N8275" s="11">
        <v>8274</v>
      </c>
      <c r="O8275" s="12">
        <f t="shared" ca="1" si="584"/>
        <v>0.72624178863755018</v>
      </c>
      <c r="P8275" s="12">
        <f t="shared" ca="1" si="585"/>
        <v>2.8753460574310705</v>
      </c>
      <c r="Q8275" s="11" t="str">
        <f t="shared" ca="1" si="577"/>
        <v>H</v>
      </c>
    </row>
    <row r="8276" spans="9:17" x14ac:dyDescent="0.25">
      <c r="I8276" s="11">
        <v>8275</v>
      </c>
      <c r="J8276" s="11">
        <f t="shared" ca="1" si="582"/>
        <v>1.5754245968064864</v>
      </c>
      <c r="K8276" s="11">
        <f t="shared" ca="1" si="583"/>
        <v>3.0987585256880932</v>
      </c>
      <c r="L8276" s="11" t="str">
        <f t="shared" ca="1" si="576"/>
        <v>H</v>
      </c>
      <c r="M8276" s="11"/>
      <c r="N8276" s="11">
        <v>8275</v>
      </c>
      <c r="O8276" s="12">
        <f t="shared" ca="1" si="584"/>
        <v>1.9297432695771592</v>
      </c>
      <c r="P8276" s="12">
        <f t="shared" ca="1" si="585"/>
        <v>1.333741114521322</v>
      </c>
      <c r="Q8276" s="11" t="str">
        <f t="shared" ca="1" si="577"/>
        <v>A</v>
      </c>
    </row>
    <row r="8277" spans="9:17" x14ac:dyDescent="0.25">
      <c r="I8277" s="11">
        <v>8276</v>
      </c>
      <c r="J8277" s="11">
        <f t="shared" ca="1" si="582"/>
        <v>0.85788640951896911</v>
      </c>
      <c r="K8277" s="11">
        <f t="shared" ca="1" si="583"/>
        <v>2.8466133370293289</v>
      </c>
      <c r="L8277" s="11" t="str">
        <f t="shared" ca="1" si="576"/>
        <v>H</v>
      </c>
      <c r="M8277" s="11"/>
      <c r="N8277" s="11">
        <v>8276</v>
      </c>
      <c r="O8277" s="12">
        <f t="shared" ca="1" si="584"/>
        <v>0.19977407162180782</v>
      </c>
      <c r="P8277" s="12">
        <f t="shared" ca="1" si="585"/>
        <v>4.1394090871551157</v>
      </c>
      <c r="Q8277" s="11" t="str">
        <f t="shared" ca="1" si="577"/>
        <v>H</v>
      </c>
    </row>
    <row r="8278" spans="9:17" x14ac:dyDescent="0.25">
      <c r="I8278" s="11">
        <v>8277</v>
      </c>
      <c r="J8278" s="11">
        <f t="shared" ca="1" si="582"/>
        <v>1.2785712727038789</v>
      </c>
      <c r="K8278" s="11">
        <f t="shared" ca="1" si="583"/>
        <v>-0.43793118341658932</v>
      </c>
      <c r="L8278" s="11" t="str">
        <f t="shared" ca="1" si="576"/>
        <v>A</v>
      </c>
      <c r="M8278" s="11"/>
      <c r="N8278" s="11">
        <v>8277</v>
      </c>
      <c r="O8278" s="12">
        <f t="shared" ca="1" si="584"/>
        <v>-0.8593297372850881</v>
      </c>
      <c r="P8278" s="12">
        <f t="shared" ca="1" si="585"/>
        <v>-0.17757633699791042</v>
      </c>
      <c r="Q8278" s="11" t="str">
        <f t="shared" ca="1" si="577"/>
        <v>H</v>
      </c>
    </row>
    <row r="8279" spans="9:17" x14ac:dyDescent="0.25">
      <c r="I8279" s="11">
        <v>8278</v>
      </c>
      <c r="J8279" s="11">
        <f t="shared" ca="1" si="582"/>
        <v>-0.65268511145558861</v>
      </c>
      <c r="K8279" s="11">
        <f t="shared" ca="1" si="583"/>
        <v>4.3838847748861483</v>
      </c>
      <c r="L8279" s="11" t="str">
        <f t="shared" ca="1" si="576"/>
        <v>H</v>
      </c>
      <c r="M8279" s="11"/>
      <c r="N8279" s="11">
        <v>8278</v>
      </c>
      <c r="O8279" s="12">
        <f t="shared" ca="1" si="584"/>
        <v>1.3427048907492851</v>
      </c>
      <c r="P8279" s="12">
        <f t="shared" ca="1" si="585"/>
        <v>-2.0104632396210222</v>
      </c>
      <c r="Q8279" s="11" t="str">
        <f t="shared" ca="1" si="577"/>
        <v>A</v>
      </c>
    </row>
    <row r="8280" spans="9:17" x14ac:dyDescent="0.25">
      <c r="I8280" s="11">
        <v>8279</v>
      </c>
      <c r="J8280" s="11">
        <f t="shared" ca="1" si="582"/>
        <v>0.4207333245290461</v>
      </c>
      <c r="K8280" s="11">
        <f t="shared" ca="1" si="583"/>
        <v>2.8827981731590344</v>
      </c>
      <c r="L8280" s="11" t="str">
        <f t="shared" ca="1" si="576"/>
        <v>H</v>
      </c>
      <c r="M8280" s="11"/>
      <c r="N8280" s="11">
        <v>8279</v>
      </c>
      <c r="O8280" s="12">
        <f t="shared" ca="1" si="584"/>
        <v>2.0855380912549002</v>
      </c>
      <c r="P8280" s="12">
        <f t="shared" ca="1" si="585"/>
        <v>0.60555875685810578</v>
      </c>
      <c r="Q8280" s="11" t="str">
        <f t="shared" ca="1" si="577"/>
        <v>A</v>
      </c>
    </row>
    <row r="8281" spans="9:17" x14ac:dyDescent="0.25">
      <c r="I8281" s="11">
        <v>8280</v>
      </c>
      <c r="J8281" s="11">
        <f t="shared" ca="1" si="582"/>
        <v>-0.19869348302624912</v>
      </c>
      <c r="K8281" s="11">
        <f t="shared" ca="1" si="583"/>
        <v>0.93434298156724438</v>
      </c>
      <c r="L8281" s="11" t="str">
        <f t="shared" ca="1" si="576"/>
        <v>H</v>
      </c>
      <c r="M8281" s="11"/>
      <c r="N8281" s="11">
        <v>8280</v>
      </c>
      <c r="O8281" s="12">
        <f t="shared" ca="1" si="584"/>
        <v>1.1655778970346571</v>
      </c>
      <c r="P8281" s="12">
        <f t="shared" ca="1" si="585"/>
        <v>-0.13228320382565761</v>
      </c>
      <c r="Q8281" s="11" t="str">
        <f t="shared" ca="1" si="577"/>
        <v>A</v>
      </c>
    </row>
    <row r="8282" spans="9:17" x14ac:dyDescent="0.25">
      <c r="I8282" s="11">
        <v>8281</v>
      </c>
      <c r="J8282" s="11">
        <f t="shared" ca="1" si="582"/>
        <v>1.7231947770899159</v>
      </c>
      <c r="K8282" s="11">
        <f t="shared" ca="1" si="583"/>
        <v>2.6983839859600227</v>
      </c>
      <c r="L8282" s="11" t="str">
        <f t="shared" ca="1" si="576"/>
        <v>H</v>
      </c>
      <c r="M8282" s="11"/>
      <c r="N8282" s="11">
        <v>8281</v>
      </c>
      <c r="O8282" s="12">
        <f t="shared" ca="1" si="584"/>
        <v>0.13035724277218402</v>
      </c>
      <c r="P8282" s="12">
        <f t="shared" ca="1" si="585"/>
        <v>2.4318564140585543</v>
      </c>
      <c r="Q8282" s="11" t="str">
        <f t="shared" ca="1" si="577"/>
        <v>H</v>
      </c>
    </row>
    <row r="8283" spans="9:17" x14ac:dyDescent="0.25">
      <c r="I8283" s="11">
        <v>8282</v>
      </c>
      <c r="J8283" s="11">
        <f t="shared" ca="1" si="582"/>
        <v>2.5478975960127532</v>
      </c>
      <c r="K8283" s="11">
        <f t="shared" ca="1" si="583"/>
        <v>2.551011347013965E-2</v>
      </c>
      <c r="L8283" s="11" t="str">
        <f t="shared" ca="1" si="576"/>
        <v>A</v>
      </c>
      <c r="M8283" s="11"/>
      <c r="N8283" s="11">
        <v>8282</v>
      </c>
      <c r="O8283" s="12">
        <f t="shared" ca="1" si="584"/>
        <v>1.5482389484548267</v>
      </c>
      <c r="P8283" s="12">
        <f t="shared" ca="1" si="585"/>
        <v>-2.3446477193616033E-3</v>
      </c>
      <c r="Q8283" s="11" t="str">
        <f t="shared" ca="1" si="577"/>
        <v>A</v>
      </c>
    </row>
    <row r="8284" spans="9:17" x14ac:dyDescent="0.25">
      <c r="I8284" s="11">
        <v>8283</v>
      </c>
      <c r="J8284" s="11">
        <f t="shared" ca="1" si="582"/>
        <v>0.24825344873808308</v>
      </c>
      <c r="K8284" s="11">
        <f t="shared" ca="1" si="583"/>
        <v>1.6748455402133693</v>
      </c>
      <c r="L8284" s="11" t="str">
        <f t="shared" ca="1" si="576"/>
        <v>H</v>
      </c>
      <c r="M8284" s="11"/>
      <c r="N8284" s="11">
        <v>8283</v>
      </c>
      <c r="O8284" s="12">
        <f t="shared" ca="1" si="584"/>
        <v>-1.1758896631387294E-2</v>
      </c>
      <c r="P8284" s="12">
        <f t="shared" ca="1" si="585"/>
        <v>4.1755803091365671</v>
      </c>
      <c r="Q8284" s="11" t="str">
        <f t="shared" ca="1" si="577"/>
        <v>H</v>
      </c>
    </row>
    <row r="8285" spans="9:17" x14ac:dyDescent="0.25">
      <c r="I8285" s="11">
        <v>8284</v>
      </c>
      <c r="J8285" s="11">
        <f t="shared" ca="1" si="582"/>
        <v>2.3579851836364534</v>
      </c>
      <c r="K8285" s="11">
        <f t="shared" ca="1" si="583"/>
        <v>1.4724746437225544</v>
      </c>
      <c r="L8285" s="11" t="str">
        <f t="shared" ca="1" si="576"/>
        <v>A</v>
      </c>
      <c r="M8285" s="11"/>
      <c r="N8285" s="11">
        <v>8284</v>
      </c>
      <c r="O8285" s="12">
        <f t="shared" ca="1" si="584"/>
        <v>0.16609983207484202</v>
      </c>
      <c r="P8285" s="12">
        <f t="shared" ca="1" si="585"/>
        <v>-0.32685059198474975</v>
      </c>
      <c r="Q8285" s="11" t="str">
        <f t="shared" ca="1" si="577"/>
        <v>A</v>
      </c>
    </row>
    <row r="8286" spans="9:17" x14ac:dyDescent="0.25">
      <c r="I8286" s="11">
        <v>8285</v>
      </c>
      <c r="J8286" s="11">
        <f t="shared" ca="1" si="582"/>
        <v>-0.98758803544134877</v>
      </c>
      <c r="K8286" s="11">
        <f t="shared" ca="1" si="583"/>
        <v>-0.73261858097079013</v>
      </c>
      <c r="L8286" s="11" t="str">
        <f t="shared" ca="1" si="576"/>
        <v>H</v>
      </c>
      <c r="M8286" s="11"/>
      <c r="N8286" s="11">
        <v>8285</v>
      </c>
      <c r="O8286" s="12">
        <f t="shared" ca="1" si="584"/>
        <v>1.3990151378162436</v>
      </c>
      <c r="P8286" s="12">
        <f t="shared" ca="1" si="585"/>
        <v>2.4764894861803821</v>
      </c>
      <c r="Q8286" s="11" t="str">
        <f t="shared" ca="1" si="577"/>
        <v>H</v>
      </c>
    </row>
    <row r="8287" spans="9:17" x14ac:dyDescent="0.25">
      <c r="I8287" s="11">
        <v>8286</v>
      </c>
      <c r="J8287" s="11">
        <f t="shared" ca="1" si="582"/>
        <v>0.56066250143356289</v>
      </c>
      <c r="K8287" s="11">
        <f t="shared" ca="1" si="583"/>
        <v>3.344765014644941</v>
      </c>
      <c r="L8287" s="11" t="str">
        <f t="shared" ca="1" si="576"/>
        <v>H</v>
      </c>
      <c r="M8287" s="11"/>
      <c r="N8287" s="11">
        <v>8286</v>
      </c>
      <c r="O8287" s="12">
        <f t="shared" ca="1" si="584"/>
        <v>1.1103633015590242</v>
      </c>
      <c r="P8287" s="12">
        <f t="shared" ca="1" si="585"/>
        <v>2.4883341319572367</v>
      </c>
      <c r="Q8287" s="11" t="str">
        <f t="shared" ca="1" si="577"/>
        <v>H</v>
      </c>
    </row>
    <row r="8288" spans="9:17" x14ac:dyDescent="0.25">
      <c r="I8288" s="11">
        <v>8287</v>
      </c>
      <c r="J8288" s="11">
        <f t="shared" ca="1" si="582"/>
        <v>1.5371874742617189</v>
      </c>
      <c r="K8288" s="11">
        <f t="shared" ca="1" si="583"/>
        <v>4.9678911146701825</v>
      </c>
      <c r="L8288" s="11" t="str">
        <f t="shared" ca="1" si="576"/>
        <v>H</v>
      </c>
      <c r="M8288" s="11"/>
      <c r="N8288" s="11">
        <v>8287</v>
      </c>
      <c r="O8288" s="12">
        <f t="shared" ca="1" si="584"/>
        <v>0.85070745643524281</v>
      </c>
      <c r="P8288" s="12">
        <f t="shared" ca="1" si="585"/>
        <v>1.5877316608388259</v>
      </c>
      <c r="Q8288" s="11" t="str">
        <f t="shared" ca="1" si="577"/>
        <v>H</v>
      </c>
    </row>
    <row r="8289" spans="9:17" x14ac:dyDescent="0.25">
      <c r="I8289" s="11">
        <v>8288</v>
      </c>
      <c r="J8289" s="11">
        <f t="shared" ca="1" si="582"/>
        <v>-1.523451092876174</v>
      </c>
      <c r="K8289" s="11">
        <f t="shared" ca="1" si="583"/>
        <v>1.2539450666351919</v>
      </c>
      <c r="L8289" s="11" t="str">
        <f t="shared" ca="1" si="576"/>
        <v>H</v>
      </c>
      <c r="M8289" s="11"/>
      <c r="N8289" s="11">
        <v>8288</v>
      </c>
      <c r="O8289" s="12">
        <f t="shared" ca="1" si="584"/>
        <v>-9.8986739938777824E-3</v>
      </c>
      <c r="P8289" s="12">
        <f t="shared" ca="1" si="585"/>
        <v>1.8389834651201973</v>
      </c>
      <c r="Q8289" s="11" t="str">
        <f t="shared" ca="1" si="577"/>
        <v>H</v>
      </c>
    </row>
    <row r="8290" spans="9:17" x14ac:dyDescent="0.25">
      <c r="I8290" s="11">
        <v>8289</v>
      </c>
      <c r="J8290" s="11">
        <f t="shared" ca="1" si="582"/>
        <v>-0.16473172750825216</v>
      </c>
      <c r="K8290" s="11">
        <f t="shared" ca="1" si="583"/>
        <v>4.0435848634844591</v>
      </c>
      <c r="L8290" s="11" t="str">
        <f t="shared" ca="1" si="576"/>
        <v>H</v>
      </c>
      <c r="M8290" s="11"/>
      <c r="N8290" s="11">
        <v>8289</v>
      </c>
      <c r="O8290" s="12">
        <f t="shared" ca="1" si="584"/>
        <v>-1.010065276296739</v>
      </c>
      <c r="P8290" s="12">
        <f t="shared" ca="1" si="585"/>
        <v>0.30531344898760759</v>
      </c>
      <c r="Q8290" s="11" t="str">
        <f t="shared" ca="1" si="577"/>
        <v>H</v>
      </c>
    </row>
    <row r="8291" spans="9:17" x14ac:dyDescent="0.25">
      <c r="I8291" s="11">
        <v>8290</v>
      </c>
      <c r="J8291" s="11">
        <f t="shared" ca="1" si="582"/>
        <v>1.9029342698626959</v>
      </c>
      <c r="K8291" s="11">
        <f t="shared" ca="1" si="583"/>
        <v>-1.5864515352103568</v>
      </c>
      <c r="L8291" s="11" t="str">
        <f t="shared" ca="1" si="576"/>
        <v>A</v>
      </c>
      <c r="M8291" s="11"/>
      <c r="N8291" s="11">
        <v>8290</v>
      </c>
      <c r="O8291" s="12">
        <f t="shared" ca="1" si="584"/>
        <v>0.29216565817982243</v>
      </c>
      <c r="P8291" s="12">
        <f t="shared" ca="1" si="585"/>
        <v>-0.79616551157341364</v>
      </c>
      <c r="Q8291" s="11" t="str">
        <f t="shared" ca="1" si="577"/>
        <v>A</v>
      </c>
    </row>
    <row r="8292" spans="9:17" x14ac:dyDescent="0.25">
      <c r="I8292" s="11">
        <v>8291</v>
      </c>
      <c r="J8292" s="11">
        <f t="shared" ca="1" si="582"/>
        <v>0.29820589596927516</v>
      </c>
      <c r="K8292" s="11">
        <f t="shared" ca="1" si="583"/>
        <v>2.212011771945309</v>
      </c>
      <c r="L8292" s="11" t="str">
        <f t="shared" ca="1" si="576"/>
        <v>H</v>
      </c>
      <c r="M8292" s="11"/>
      <c r="N8292" s="11">
        <v>8291</v>
      </c>
      <c r="O8292" s="12">
        <f t="shared" ca="1" si="584"/>
        <v>0.64376018893628673</v>
      </c>
      <c r="P8292" s="12">
        <f t="shared" ca="1" si="585"/>
        <v>3.9621377526623078</v>
      </c>
      <c r="Q8292" s="11" t="str">
        <f t="shared" ca="1" si="577"/>
        <v>H</v>
      </c>
    </row>
    <row r="8293" spans="9:17" x14ac:dyDescent="0.25">
      <c r="I8293" s="11">
        <v>8292</v>
      </c>
      <c r="J8293" s="11">
        <f t="shared" ca="1" si="582"/>
        <v>0.99686183197447287</v>
      </c>
      <c r="K8293" s="11">
        <f t="shared" ca="1" si="583"/>
        <v>2.1876413307363447</v>
      </c>
      <c r="L8293" s="11" t="str">
        <f t="shared" ca="1" si="576"/>
        <v>H</v>
      </c>
      <c r="M8293" s="11"/>
      <c r="N8293" s="11">
        <v>8292</v>
      </c>
      <c r="O8293" s="12">
        <f t="shared" ca="1" si="584"/>
        <v>-0.70277603451388049</v>
      </c>
      <c r="P8293" s="12">
        <f t="shared" ca="1" si="585"/>
        <v>-2.4380915004705361</v>
      </c>
      <c r="Q8293" s="11" t="str">
        <f t="shared" ca="1" si="577"/>
        <v>A</v>
      </c>
    </row>
    <row r="8294" spans="9:17" x14ac:dyDescent="0.25">
      <c r="I8294" s="11">
        <v>8293</v>
      </c>
      <c r="J8294" s="11">
        <f t="shared" ca="1" si="582"/>
        <v>3.2749423050694642</v>
      </c>
      <c r="K8294" s="11">
        <f t="shared" ca="1" si="583"/>
        <v>6.2014750354699384</v>
      </c>
      <c r="L8294" s="11" t="str">
        <f t="shared" ca="1" si="576"/>
        <v>H</v>
      </c>
      <c r="M8294" s="11"/>
      <c r="N8294" s="11">
        <v>8293</v>
      </c>
      <c r="O8294" s="12">
        <f t="shared" ca="1" si="584"/>
        <v>0.98760857687514347</v>
      </c>
      <c r="P8294" s="12">
        <f t="shared" ca="1" si="585"/>
        <v>3.8298601645750594</v>
      </c>
      <c r="Q8294" s="11" t="str">
        <f t="shared" ca="1" si="577"/>
        <v>H</v>
      </c>
    </row>
    <row r="8295" spans="9:17" x14ac:dyDescent="0.25">
      <c r="I8295" s="11">
        <v>8294</v>
      </c>
      <c r="J8295" s="11">
        <f t="shared" ca="1" si="582"/>
        <v>-0.15882837770078517</v>
      </c>
      <c r="K8295" s="11">
        <f t="shared" ca="1" si="583"/>
        <v>2.6361465170323202</v>
      </c>
      <c r="L8295" s="11" t="str">
        <f t="shared" ca="1" si="576"/>
        <v>H</v>
      </c>
      <c r="M8295" s="11"/>
      <c r="N8295" s="11">
        <v>8294</v>
      </c>
      <c r="O8295" s="12">
        <f t="shared" ca="1" si="584"/>
        <v>1.3099532899518187</v>
      </c>
      <c r="P8295" s="12">
        <f t="shared" ca="1" si="585"/>
        <v>-1.1199369751515658</v>
      </c>
      <c r="Q8295" s="11" t="str">
        <f t="shared" ca="1" si="577"/>
        <v>A</v>
      </c>
    </row>
    <row r="8296" spans="9:17" x14ac:dyDescent="0.25">
      <c r="I8296" s="11">
        <v>8295</v>
      </c>
      <c r="J8296" s="11">
        <f t="shared" ca="1" si="582"/>
        <v>-2.5311940634332175E-2</v>
      </c>
      <c r="K8296" s="11">
        <f t="shared" ca="1" si="583"/>
        <v>3.4349635706287494</v>
      </c>
      <c r="L8296" s="11" t="str">
        <f t="shared" ca="1" si="576"/>
        <v>H</v>
      </c>
      <c r="M8296" s="11"/>
      <c r="N8296" s="11">
        <v>8295</v>
      </c>
      <c r="O8296" s="12">
        <f t="shared" ca="1" si="584"/>
        <v>0.3158023675169615</v>
      </c>
      <c r="P8296" s="12">
        <f t="shared" ca="1" si="585"/>
        <v>1.1718615883829937</v>
      </c>
      <c r="Q8296" s="11" t="str">
        <f t="shared" ca="1" si="577"/>
        <v>H</v>
      </c>
    </row>
    <row r="8297" spans="9:17" x14ac:dyDescent="0.25">
      <c r="I8297" s="11">
        <v>8296</v>
      </c>
      <c r="J8297" s="11">
        <f t="shared" ca="1" si="582"/>
        <v>-1.0496691121092092</v>
      </c>
      <c r="K8297" s="11">
        <f t="shared" ca="1" si="583"/>
        <v>2.8797946780328454</v>
      </c>
      <c r="L8297" s="11" t="str">
        <f t="shared" ca="1" si="576"/>
        <v>H</v>
      </c>
      <c r="M8297" s="11"/>
      <c r="N8297" s="11">
        <v>8296</v>
      </c>
      <c r="O8297" s="12">
        <f t="shared" ca="1" si="584"/>
        <v>-0.72583833459000591</v>
      </c>
      <c r="P8297" s="12">
        <f t="shared" ca="1" si="585"/>
        <v>-1.5814503639439996</v>
      </c>
      <c r="Q8297" s="11" t="str">
        <f t="shared" ca="1" si="577"/>
        <v>A</v>
      </c>
    </row>
    <row r="8298" spans="9:17" x14ac:dyDescent="0.25">
      <c r="I8298" s="11">
        <v>8297</v>
      </c>
      <c r="J8298" s="11">
        <f t="shared" ca="1" si="582"/>
        <v>2.0406059393768037</v>
      </c>
      <c r="K8298" s="11">
        <f t="shared" ca="1" si="583"/>
        <v>1.1826287595291562</v>
      </c>
      <c r="L8298" s="11" t="str">
        <f t="shared" ca="1" si="576"/>
        <v>A</v>
      </c>
      <c r="M8298" s="11"/>
      <c r="N8298" s="11">
        <v>8297</v>
      </c>
      <c r="O8298" s="12">
        <f t="shared" ca="1" si="584"/>
        <v>0.39208383924873896</v>
      </c>
      <c r="P8298" s="12">
        <f t="shared" ca="1" si="585"/>
        <v>-0.64422449458759767</v>
      </c>
      <c r="Q8298" s="11" t="str">
        <f t="shared" ca="1" si="577"/>
        <v>A</v>
      </c>
    </row>
    <row r="8299" spans="9:17" x14ac:dyDescent="0.25">
      <c r="I8299" s="11">
        <v>8298</v>
      </c>
      <c r="J8299" s="11">
        <f t="shared" ca="1" si="582"/>
        <v>1.4425263788234224</v>
      </c>
      <c r="K8299" s="11">
        <f t="shared" ca="1" si="583"/>
        <v>0.8126466414605551</v>
      </c>
      <c r="L8299" s="11" t="str">
        <f t="shared" ca="1" si="576"/>
        <v>A</v>
      </c>
      <c r="M8299" s="11"/>
      <c r="N8299" s="11">
        <v>8298</v>
      </c>
      <c r="O8299" s="12">
        <f t="shared" ca="1" si="584"/>
        <v>1.6081722227427022</v>
      </c>
      <c r="P8299" s="12">
        <f t="shared" ca="1" si="585"/>
        <v>4.1105151573409833</v>
      </c>
      <c r="Q8299" s="11" t="str">
        <f t="shared" ca="1" si="577"/>
        <v>H</v>
      </c>
    </row>
    <row r="8300" spans="9:17" x14ac:dyDescent="0.25">
      <c r="I8300" s="11">
        <v>8299</v>
      </c>
      <c r="J8300" s="11">
        <f t="shared" ca="1" si="582"/>
        <v>0.66636659250570585</v>
      </c>
      <c r="K8300" s="11">
        <f t="shared" ca="1" si="583"/>
        <v>0.11548012495490201</v>
      </c>
      <c r="L8300" s="11" t="str">
        <f t="shared" ca="1" si="576"/>
        <v>A</v>
      </c>
      <c r="M8300" s="11"/>
      <c r="N8300" s="11">
        <v>8299</v>
      </c>
      <c r="O8300" s="12">
        <f t="shared" ca="1" si="584"/>
        <v>0.44062159664039474</v>
      </c>
      <c r="P8300" s="12">
        <f t="shared" ca="1" si="585"/>
        <v>-8.1355634637664487E-2</v>
      </c>
      <c r="Q8300" s="11" t="str">
        <f t="shared" ca="1" si="577"/>
        <v>A</v>
      </c>
    </row>
    <row r="8301" spans="9:17" x14ac:dyDescent="0.25">
      <c r="I8301" s="11">
        <v>8300</v>
      </c>
      <c r="J8301" s="11">
        <f t="shared" ca="1" si="582"/>
        <v>1.1493839285507186</v>
      </c>
      <c r="K8301" s="11">
        <f t="shared" ca="1" si="583"/>
        <v>2.1411458070246714</v>
      </c>
      <c r="L8301" s="11" t="str">
        <f t="shared" ca="1" si="576"/>
        <v>H</v>
      </c>
      <c r="M8301" s="11"/>
      <c r="N8301" s="11">
        <v>8300</v>
      </c>
      <c r="O8301" s="12">
        <f t="shared" ca="1" si="584"/>
        <v>-0.60439333816395724</v>
      </c>
      <c r="P8301" s="12">
        <f t="shared" ca="1" si="585"/>
        <v>0.91420780804353108</v>
      </c>
      <c r="Q8301" s="11" t="str">
        <f t="shared" ca="1" si="577"/>
        <v>H</v>
      </c>
    </row>
    <row r="8302" spans="9:17" x14ac:dyDescent="0.25">
      <c r="I8302" s="11">
        <v>8301</v>
      </c>
      <c r="J8302" s="11">
        <f t="shared" ca="1" si="582"/>
        <v>0.45963452207047756</v>
      </c>
      <c r="K8302" s="11">
        <f t="shared" ca="1" si="583"/>
        <v>5.0961296232680571</v>
      </c>
      <c r="L8302" s="11" t="str">
        <f t="shared" ca="1" si="576"/>
        <v>H</v>
      </c>
      <c r="M8302" s="11"/>
      <c r="N8302" s="11">
        <v>8301</v>
      </c>
      <c r="O8302" s="12">
        <f t="shared" ca="1" si="584"/>
        <v>0.34039471291145174</v>
      </c>
      <c r="P8302" s="12">
        <f t="shared" ca="1" si="585"/>
        <v>2.5708054239945124</v>
      </c>
      <c r="Q8302" s="11" t="str">
        <f t="shared" ca="1" si="577"/>
        <v>H</v>
      </c>
    </row>
    <row r="8303" spans="9:17" x14ac:dyDescent="0.25">
      <c r="I8303" s="11">
        <v>8302</v>
      </c>
      <c r="J8303" s="11">
        <f t="shared" ca="1" si="582"/>
        <v>2.4476869794919889</v>
      </c>
      <c r="K8303" s="11">
        <f t="shared" ca="1" si="583"/>
        <v>1.2807618765358773</v>
      </c>
      <c r="L8303" s="11" t="str">
        <f t="shared" ca="1" si="576"/>
        <v>A</v>
      </c>
      <c r="M8303" s="11"/>
      <c r="N8303" s="11">
        <v>8302</v>
      </c>
      <c r="O8303" s="12">
        <f t="shared" ca="1" si="584"/>
        <v>-5.3627323846548003E-2</v>
      </c>
      <c r="P8303" s="12">
        <f t="shared" ca="1" si="585"/>
        <v>-0.7060937139527983</v>
      </c>
      <c r="Q8303" s="11" t="str">
        <f t="shared" ca="1" si="577"/>
        <v>A</v>
      </c>
    </row>
    <row r="8304" spans="9:17" x14ac:dyDescent="0.25">
      <c r="I8304" s="11">
        <v>8303</v>
      </c>
      <c r="J8304" s="11">
        <f t="shared" ca="1" si="582"/>
        <v>-9.2042243891562125E-2</v>
      </c>
      <c r="K8304" s="11">
        <f t="shared" ca="1" si="583"/>
        <v>2.2948016424937783</v>
      </c>
      <c r="L8304" s="11" t="str">
        <f t="shared" ca="1" si="576"/>
        <v>H</v>
      </c>
      <c r="M8304" s="11"/>
      <c r="N8304" s="11">
        <v>8303</v>
      </c>
      <c r="O8304" s="12">
        <f t="shared" ca="1" si="584"/>
        <v>-0.97250447206563662</v>
      </c>
      <c r="P8304" s="12">
        <f t="shared" ca="1" si="585"/>
        <v>1.3253790642728844</v>
      </c>
      <c r="Q8304" s="11" t="str">
        <f t="shared" ca="1" si="577"/>
        <v>H</v>
      </c>
    </row>
    <row r="8305" spans="9:17" x14ac:dyDescent="0.25">
      <c r="I8305" s="11">
        <v>8304</v>
      </c>
      <c r="J8305" s="11">
        <f t="shared" ca="1" si="582"/>
        <v>1.2649493375497345</v>
      </c>
      <c r="K8305" s="11">
        <f t="shared" ca="1" si="583"/>
        <v>2.7888526045309892E-2</v>
      </c>
      <c r="L8305" s="11" t="str">
        <f t="shared" ca="1" si="576"/>
        <v>A</v>
      </c>
      <c r="M8305" s="11"/>
      <c r="N8305" s="11">
        <v>8304</v>
      </c>
      <c r="O8305" s="12">
        <f t="shared" ca="1" si="584"/>
        <v>1.8174568328284646</v>
      </c>
      <c r="P8305" s="12">
        <f t="shared" ca="1" si="585"/>
        <v>-0.34171725827612187</v>
      </c>
      <c r="Q8305" s="11" t="str">
        <f t="shared" ca="1" si="577"/>
        <v>A</v>
      </c>
    </row>
    <row r="8306" spans="9:17" x14ac:dyDescent="0.25">
      <c r="I8306" s="11">
        <v>8305</v>
      </c>
      <c r="J8306" s="11">
        <f t="shared" ca="1" si="582"/>
        <v>2.662903477549349</v>
      </c>
      <c r="K8306" s="11">
        <f t="shared" ca="1" si="583"/>
        <v>-6.5301674094163875E-2</v>
      </c>
      <c r="L8306" s="11" t="str">
        <f t="shared" ca="1" si="576"/>
        <v>A</v>
      </c>
      <c r="M8306" s="11"/>
      <c r="N8306" s="11">
        <v>8305</v>
      </c>
      <c r="O8306" s="12">
        <f t="shared" ca="1" si="584"/>
        <v>1.3737420624872172</v>
      </c>
      <c r="P8306" s="12">
        <f t="shared" ca="1" si="585"/>
        <v>-0.65837629893361194</v>
      </c>
      <c r="Q8306" s="11" t="str">
        <f t="shared" ca="1" si="577"/>
        <v>A</v>
      </c>
    </row>
    <row r="8307" spans="9:17" x14ac:dyDescent="0.25">
      <c r="I8307" s="11">
        <v>8306</v>
      </c>
      <c r="J8307" s="11">
        <f t="shared" ca="1" si="582"/>
        <v>1.1804353212946976</v>
      </c>
      <c r="K8307" s="11">
        <f t="shared" ca="1" si="583"/>
        <v>8.0139407929492146E-2</v>
      </c>
      <c r="L8307" s="11" t="str">
        <f t="shared" ca="1" si="576"/>
        <v>A</v>
      </c>
      <c r="M8307" s="11"/>
      <c r="N8307" s="11">
        <v>8306</v>
      </c>
      <c r="O8307" s="12">
        <f t="shared" ca="1" si="584"/>
        <v>1.3722322516971128</v>
      </c>
      <c r="P8307" s="12">
        <f t="shared" ca="1" si="585"/>
        <v>0.12581857831479015</v>
      </c>
      <c r="Q8307" s="11" t="str">
        <f t="shared" ca="1" si="577"/>
        <v>A</v>
      </c>
    </row>
    <row r="8308" spans="9:17" x14ac:dyDescent="0.25">
      <c r="I8308" s="11">
        <v>8307</v>
      </c>
      <c r="J8308" s="11">
        <f t="shared" ca="1" si="582"/>
        <v>2.1783808506205942</v>
      </c>
      <c r="K8308" s="11">
        <f t="shared" ca="1" si="583"/>
        <v>0.22206021340484994</v>
      </c>
      <c r="L8308" s="11" t="str">
        <f t="shared" ca="1" si="576"/>
        <v>A</v>
      </c>
      <c r="M8308" s="11"/>
      <c r="N8308" s="11">
        <v>8307</v>
      </c>
      <c r="O8308" s="12">
        <f t="shared" ca="1" si="584"/>
        <v>9.9400055731434456E-2</v>
      </c>
      <c r="P8308" s="12">
        <f t="shared" ca="1" si="585"/>
        <v>1.8710560273462176</v>
      </c>
      <c r="Q8308" s="11" t="str">
        <f t="shared" ca="1" si="577"/>
        <v>H</v>
      </c>
    </row>
    <row r="8309" spans="9:17" x14ac:dyDescent="0.25">
      <c r="I8309" s="11">
        <v>8308</v>
      </c>
      <c r="J8309" s="11">
        <f t="shared" ca="1" si="582"/>
        <v>0.38384545501002332</v>
      </c>
      <c r="K8309" s="11">
        <f t="shared" ca="1" si="583"/>
        <v>5.6337542017896833</v>
      </c>
      <c r="L8309" s="11" t="str">
        <f t="shared" ca="1" si="576"/>
        <v>H</v>
      </c>
      <c r="M8309" s="11"/>
      <c r="N8309" s="11">
        <v>8308</v>
      </c>
      <c r="O8309" s="12">
        <f t="shared" ca="1" si="584"/>
        <v>0.61591306794579792</v>
      </c>
      <c r="P8309" s="12">
        <f t="shared" ca="1" si="585"/>
        <v>1.8306054425494387</v>
      </c>
      <c r="Q8309" s="11" t="str">
        <f t="shared" ca="1" si="577"/>
        <v>H</v>
      </c>
    </row>
    <row r="8310" spans="9:17" x14ac:dyDescent="0.25">
      <c r="I8310" s="11">
        <v>8309</v>
      </c>
      <c r="J8310" s="11">
        <f t="shared" ca="1" si="582"/>
        <v>1.8883256813463882</v>
      </c>
      <c r="K8310" s="11">
        <f t="shared" ca="1" si="583"/>
        <v>3.5127662248311848</v>
      </c>
      <c r="L8310" s="11" t="str">
        <f t="shared" ca="1" si="576"/>
        <v>H</v>
      </c>
      <c r="M8310" s="11"/>
      <c r="N8310" s="11">
        <v>8309</v>
      </c>
      <c r="O8310" s="12">
        <f t="shared" ca="1" si="584"/>
        <v>0.72773934597449597</v>
      </c>
      <c r="P8310" s="12">
        <f t="shared" ca="1" si="585"/>
        <v>3.180389940681005</v>
      </c>
      <c r="Q8310" s="11" t="str">
        <f t="shared" ca="1" si="577"/>
        <v>H</v>
      </c>
    </row>
    <row r="8311" spans="9:17" x14ac:dyDescent="0.25">
      <c r="I8311" s="11">
        <v>8310</v>
      </c>
      <c r="J8311" s="11">
        <f t="shared" ca="1" si="582"/>
        <v>-1.1291142286993301</v>
      </c>
      <c r="K8311" s="11">
        <f t="shared" ca="1" si="583"/>
        <v>0.94558264142185</v>
      </c>
      <c r="L8311" s="11" t="str">
        <f t="shared" ca="1" si="576"/>
        <v>H</v>
      </c>
      <c r="M8311" s="11"/>
      <c r="N8311" s="11">
        <v>8310</v>
      </c>
      <c r="O8311" s="12">
        <f t="shared" ca="1" si="584"/>
        <v>-0.57723765079258538</v>
      </c>
      <c r="P8311" s="12">
        <f t="shared" ca="1" si="585"/>
        <v>-2.549846046595289</v>
      </c>
      <c r="Q8311" s="11" t="str">
        <f t="shared" ca="1" si="577"/>
        <v>A</v>
      </c>
    </row>
    <row r="8312" spans="9:17" x14ac:dyDescent="0.25">
      <c r="I8312" s="11">
        <v>8311</v>
      </c>
      <c r="J8312" s="11">
        <f t="shared" ca="1" si="582"/>
        <v>1.0591234282565263</v>
      </c>
      <c r="K8312" s="11">
        <f t="shared" ca="1" si="583"/>
        <v>1.6372522510959608</v>
      </c>
      <c r="L8312" s="11" t="str">
        <f t="shared" ca="1" si="576"/>
        <v>H</v>
      </c>
      <c r="M8312" s="11"/>
      <c r="N8312" s="11">
        <v>8311</v>
      </c>
      <c r="O8312" s="12">
        <f t="shared" ca="1" si="584"/>
        <v>-0.78672014728139383</v>
      </c>
      <c r="P8312" s="12">
        <f t="shared" ca="1" si="585"/>
        <v>1.4861394894669613</v>
      </c>
      <c r="Q8312" s="11" t="str">
        <f t="shared" ca="1" si="577"/>
        <v>H</v>
      </c>
    </row>
    <row r="8313" spans="9:17" x14ac:dyDescent="0.25">
      <c r="I8313" s="11">
        <v>8312</v>
      </c>
      <c r="J8313" s="11">
        <f t="shared" ca="1" si="582"/>
        <v>-0.51143378336315248</v>
      </c>
      <c r="K8313" s="11">
        <f t="shared" ca="1" si="583"/>
        <v>3.1060634977093757</v>
      </c>
      <c r="L8313" s="11" t="str">
        <f t="shared" ca="1" si="576"/>
        <v>H</v>
      </c>
      <c r="M8313" s="11"/>
      <c r="N8313" s="11">
        <v>8312</v>
      </c>
      <c r="O8313" s="12">
        <f t="shared" ca="1" si="584"/>
        <v>0.95861228956099853</v>
      </c>
      <c r="P8313" s="12">
        <f t="shared" ca="1" si="585"/>
        <v>1.7009294456172737</v>
      </c>
      <c r="Q8313" s="11" t="str">
        <f t="shared" ca="1" si="577"/>
        <v>H</v>
      </c>
    </row>
    <row r="8314" spans="9:17" x14ac:dyDescent="0.25">
      <c r="I8314" s="11">
        <v>8313</v>
      </c>
      <c r="J8314" s="11">
        <f t="shared" ca="1" si="582"/>
        <v>2.3335602299316993</v>
      </c>
      <c r="K8314" s="11">
        <f t="shared" ca="1" si="583"/>
        <v>-0.19418759657683493</v>
      </c>
      <c r="L8314" s="11" t="str">
        <f t="shared" ca="1" si="576"/>
        <v>A</v>
      </c>
      <c r="M8314" s="11"/>
      <c r="N8314" s="11">
        <v>8313</v>
      </c>
      <c r="O8314" s="12">
        <f t="shared" ca="1" si="584"/>
        <v>-1.3910689262749596</v>
      </c>
      <c r="P8314" s="12">
        <f t="shared" ca="1" si="585"/>
        <v>1.2471581872396365</v>
      </c>
      <c r="Q8314" s="11" t="str">
        <f t="shared" ca="1" si="577"/>
        <v>H</v>
      </c>
    </row>
    <row r="8315" spans="9:17" x14ac:dyDescent="0.25">
      <c r="I8315" s="11">
        <v>8314</v>
      </c>
      <c r="J8315" s="11">
        <f t="shared" ca="1" si="582"/>
        <v>2.1286807627223867</v>
      </c>
      <c r="K8315" s="11">
        <f t="shared" ca="1" si="583"/>
        <v>3.9389341358261141</v>
      </c>
      <c r="L8315" s="11" t="str">
        <f t="shared" ca="1" si="576"/>
        <v>H</v>
      </c>
      <c r="M8315" s="11"/>
      <c r="N8315" s="11">
        <v>8314</v>
      </c>
      <c r="O8315" s="12">
        <f t="shared" ca="1" si="584"/>
        <v>0.7840213998972676</v>
      </c>
      <c r="P8315" s="12">
        <f t="shared" ca="1" si="585"/>
        <v>1.6884525944464461</v>
      </c>
      <c r="Q8315" s="11" t="str">
        <f t="shared" ca="1" si="577"/>
        <v>H</v>
      </c>
    </row>
    <row r="8316" spans="9:17" x14ac:dyDescent="0.25">
      <c r="I8316" s="11">
        <v>8315</v>
      </c>
      <c r="J8316" s="11">
        <f t="shared" ca="1" si="582"/>
        <v>0.61550741596648528</v>
      </c>
      <c r="K8316" s="11">
        <f t="shared" ca="1" si="583"/>
        <v>0.39555721711220726</v>
      </c>
      <c r="L8316" s="11" t="str">
        <f t="shared" ca="1" si="576"/>
        <v>A</v>
      </c>
      <c r="M8316" s="11"/>
      <c r="N8316" s="11">
        <v>8315</v>
      </c>
      <c r="O8316" s="12">
        <f t="shared" ca="1" si="584"/>
        <v>-0.25489882327162916</v>
      </c>
      <c r="P8316" s="12">
        <f t="shared" ca="1" si="585"/>
        <v>1.5034725112157032</v>
      </c>
      <c r="Q8316" s="11" t="str">
        <f t="shared" ca="1" si="577"/>
        <v>H</v>
      </c>
    </row>
    <row r="8317" spans="9:17" x14ac:dyDescent="0.25">
      <c r="I8317" s="11">
        <v>8316</v>
      </c>
      <c r="J8317" s="11">
        <f t="shared" ca="1" si="582"/>
        <v>1.9180881701189034</v>
      </c>
      <c r="K8317" s="11">
        <f t="shared" ca="1" si="583"/>
        <v>-0.9548954346743046</v>
      </c>
      <c r="L8317" s="11" t="str">
        <f t="shared" ca="1" si="576"/>
        <v>A</v>
      </c>
      <c r="M8317" s="11"/>
      <c r="N8317" s="11">
        <v>8316</v>
      </c>
      <c r="O8317" s="12">
        <f t="shared" ca="1" si="584"/>
        <v>9.448028175105333E-2</v>
      </c>
      <c r="P8317" s="12">
        <f t="shared" ca="1" si="585"/>
        <v>1.0876344740660713</v>
      </c>
      <c r="Q8317" s="11" t="str">
        <f t="shared" ca="1" si="577"/>
        <v>H</v>
      </c>
    </row>
    <row r="8318" spans="9:17" x14ac:dyDescent="0.25">
      <c r="I8318" s="11">
        <v>8317</v>
      </c>
      <c r="J8318" s="11">
        <f t="shared" ca="1" si="582"/>
        <v>1.4262557587423501</v>
      </c>
      <c r="K8318" s="11">
        <f t="shared" ca="1" si="583"/>
        <v>6.1933366750000296</v>
      </c>
      <c r="L8318" s="11" t="str">
        <f t="shared" ca="1" si="576"/>
        <v>H</v>
      </c>
      <c r="M8318" s="11"/>
      <c r="N8318" s="11">
        <v>8317</v>
      </c>
      <c r="O8318" s="12">
        <f t="shared" ca="1" si="584"/>
        <v>1.2894925179727519</v>
      </c>
      <c r="P8318" s="12">
        <f t="shared" ca="1" si="585"/>
        <v>4.7911183729541413</v>
      </c>
      <c r="Q8318" s="11" t="str">
        <f t="shared" ca="1" si="577"/>
        <v>H</v>
      </c>
    </row>
    <row r="8319" spans="9:17" x14ac:dyDescent="0.25">
      <c r="I8319" s="11">
        <v>8318</v>
      </c>
      <c r="J8319" s="11">
        <f t="shared" ca="1" si="582"/>
        <v>2.0978953574399952</v>
      </c>
      <c r="K8319" s="11">
        <f t="shared" ca="1" si="583"/>
        <v>2.2365639615891997</v>
      </c>
      <c r="L8319" s="11" t="str">
        <f t="shared" ca="1" si="576"/>
        <v>H</v>
      </c>
      <c r="M8319" s="11"/>
      <c r="N8319" s="11">
        <v>8318</v>
      </c>
      <c r="O8319" s="12">
        <f t="shared" ca="1" si="584"/>
        <v>0.7400273609618685</v>
      </c>
      <c r="P8319" s="12">
        <f t="shared" ca="1" si="585"/>
        <v>1.8751915846232836</v>
      </c>
      <c r="Q8319" s="11" t="str">
        <f t="shared" ca="1" si="577"/>
        <v>H</v>
      </c>
    </row>
    <row r="8320" spans="9:17" x14ac:dyDescent="0.25">
      <c r="I8320" s="11">
        <v>8319</v>
      </c>
      <c r="J8320" s="11">
        <f t="shared" ca="1" si="582"/>
        <v>2.5155006398182871</v>
      </c>
      <c r="K8320" s="11">
        <f t="shared" ca="1" si="583"/>
        <v>1.1758106644494193</v>
      </c>
      <c r="L8320" s="11" t="str">
        <f t="shared" ca="1" si="576"/>
        <v>A</v>
      </c>
      <c r="M8320" s="11"/>
      <c r="N8320" s="11">
        <v>8319</v>
      </c>
      <c r="O8320" s="12">
        <f t="shared" ca="1" si="584"/>
        <v>2.0817495482428034</v>
      </c>
      <c r="P8320" s="12">
        <f t="shared" ca="1" si="585"/>
        <v>4.781443530306638</v>
      </c>
      <c r="Q8320" s="11" t="str">
        <f t="shared" ca="1" si="577"/>
        <v>H</v>
      </c>
    </row>
    <row r="8321" spans="9:17" x14ac:dyDescent="0.25">
      <c r="I8321" s="11">
        <v>8320</v>
      </c>
      <c r="J8321" s="11">
        <f t="shared" ca="1" si="582"/>
        <v>0.63499574421199756</v>
      </c>
      <c r="K8321" s="11">
        <f t="shared" ca="1" si="583"/>
        <v>1.1570532787743537</v>
      </c>
      <c r="L8321" s="11" t="str">
        <f t="shared" ca="1" si="576"/>
        <v>H</v>
      </c>
      <c r="M8321" s="11"/>
      <c r="N8321" s="11">
        <v>8320</v>
      </c>
      <c r="O8321" s="12">
        <f t="shared" ca="1" si="584"/>
        <v>2.7639337311855297</v>
      </c>
      <c r="P8321" s="12">
        <f t="shared" ca="1" si="585"/>
        <v>3.2844331637499677</v>
      </c>
      <c r="Q8321" s="11" t="str">
        <f t="shared" ca="1" si="577"/>
        <v>H</v>
      </c>
    </row>
    <row r="8322" spans="9:17" x14ac:dyDescent="0.25">
      <c r="I8322" s="11">
        <v>8321</v>
      </c>
      <c r="J8322" s="11">
        <f t="shared" ca="1" si="582"/>
        <v>0.1235954097792793</v>
      </c>
      <c r="K8322" s="11">
        <f t="shared" ca="1" si="583"/>
        <v>3.8035717985438602</v>
      </c>
      <c r="L8322" s="11" t="str">
        <f t="shared" ca="1" si="576"/>
        <v>H</v>
      </c>
      <c r="M8322" s="11"/>
      <c r="N8322" s="11">
        <v>8321</v>
      </c>
      <c r="O8322" s="12">
        <f t="shared" ca="1" si="584"/>
        <v>0.86027307025558142</v>
      </c>
      <c r="P8322" s="12">
        <f t="shared" ca="1" si="585"/>
        <v>1.1592233366754114</v>
      </c>
      <c r="Q8322" s="11" t="str">
        <f t="shared" ca="1" si="577"/>
        <v>H</v>
      </c>
    </row>
    <row r="8323" spans="9:17" x14ac:dyDescent="0.25">
      <c r="I8323" s="11">
        <v>8322</v>
      </c>
      <c r="J8323" s="11">
        <f t="shared" ref="J8323:J8386" ca="1" si="586">NORMINV(RAND(), $D$3,$F$3)</f>
        <v>2.3144921406058758</v>
      </c>
      <c r="K8323" s="11">
        <f t="shared" ref="K8323:K8386" ca="1" si="587">NORMINV(RAND(), $D$2,$F$2)</f>
        <v>3.4343805133372953</v>
      </c>
      <c r="L8323" s="11" t="str">
        <f t="shared" ca="1" si="576"/>
        <v>H</v>
      </c>
      <c r="M8323" s="11"/>
      <c r="N8323" s="11">
        <v>8322</v>
      </c>
      <c r="O8323" s="12">
        <f t="shared" ref="O8323:O8386" ca="1" si="588">NORMINV(RAND(), $D$11,$F$11)</f>
        <v>-0.28183424863253825</v>
      </c>
      <c r="P8323" s="12">
        <f t="shared" ref="P8323:P8386" ca="1" si="589">NORMINV(RAND(), $D$10,$F$10)</f>
        <v>-2.4002768246738975</v>
      </c>
      <c r="Q8323" s="11" t="str">
        <f t="shared" ca="1" si="577"/>
        <v>A</v>
      </c>
    </row>
    <row r="8324" spans="9:17" x14ac:dyDescent="0.25">
      <c r="I8324" s="11">
        <v>8323</v>
      </c>
      <c r="J8324" s="11">
        <f t="shared" ca="1" si="586"/>
        <v>-1.0706267504932026</v>
      </c>
      <c r="K8324" s="11">
        <f t="shared" ca="1" si="587"/>
        <v>1.5543541736072353</v>
      </c>
      <c r="L8324" s="11" t="str">
        <f t="shared" ca="1" si="576"/>
        <v>H</v>
      </c>
      <c r="M8324" s="11"/>
      <c r="N8324" s="11">
        <v>8323</v>
      </c>
      <c r="O8324" s="12">
        <f t="shared" ca="1" si="588"/>
        <v>0.79974571216670598</v>
      </c>
      <c r="P8324" s="12">
        <f t="shared" ca="1" si="589"/>
        <v>2.9936502114896602</v>
      </c>
      <c r="Q8324" s="11" t="str">
        <f t="shared" ca="1" si="577"/>
        <v>H</v>
      </c>
    </row>
    <row r="8325" spans="9:17" x14ac:dyDescent="0.25">
      <c r="I8325" s="11">
        <v>8324</v>
      </c>
      <c r="J8325" s="11">
        <f t="shared" ca="1" si="586"/>
        <v>1.0446204049095702</v>
      </c>
      <c r="K8325" s="11">
        <f t="shared" ca="1" si="587"/>
        <v>4.300221593938522</v>
      </c>
      <c r="L8325" s="11" t="str">
        <f t="shared" ca="1" si="576"/>
        <v>H</v>
      </c>
      <c r="M8325" s="11"/>
      <c r="N8325" s="11">
        <v>8324</v>
      </c>
      <c r="O8325" s="12">
        <f t="shared" ca="1" si="588"/>
        <v>-0.40679083435488994</v>
      </c>
      <c r="P8325" s="12">
        <f t="shared" ca="1" si="589"/>
        <v>0.84078542235442333</v>
      </c>
      <c r="Q8325" s="11" t="str">
        <f t="shared" ca="1" si="577"/>
        <v>H</v>
      </c>
    </row>
    <row r="8326" spans="9:17" x14ac:dyDescent="0.25">
      <c r="I8326" s="11">
        <v>8325</v>
      </c>
      <c r="J8326" s="11">
        <f t="shared" ca="1" si="586"/>
        <v>0.90465691167589812</v>
      </c>
      <c r="K8326" s="11">
        <f t="shared" ca="1" si="587"/>
        <v>1.0057018367442276</v>
      </c>
      <c r="L8326" s="11" t="str">
        <f t="shared" ca="1" si="576"/>
        <v>H</v>
      </c>
      <c r="M8326" s="11"/>
      <c r="N8326" s="11">
        <v>8325</v>
      </c>
      <c r="O8326" s="12">
        <f t="shared" ca="1" si="588"/>
        <v>-0.44544600999732842</v>
      </c>
      <c r="P8326" s="12">
        <f t="shared" ca="1" si="589"/>
        <v>1.2472276872140333</v>
      </c>
      <c r="Q8326" s="11" t="str">
        <f t="shared" ca="1" si="577"/>
        <v>H</v>
      </c>
    </row>
    <row r="8327" spans="9:17" x14ac:dyDescent="0.25">
      <c r="I8327" s="11">
        <v>8326</v>
      </c>
      <c r="J8327" s="11">
        <f t="shared" ca="1" si="586"/>
        <v>-2.0461501891099187</v>
      </c>
      <c r="K8327" s="11">
        <f t="shared" ca="1" si="587"/>
        <v>3.1752028911007262</v>
      </c>
      <c r="L8327" s="11" t="str">
        <f t="shared" ca="1" si="576"/>
        <v>H</v>
      </c>
      <c r="M8327" s="11"/>
      <c r="N8327" s="11">
        <v>8326</v>
      </c>
      <c r="O8327" s="12">
        <f t="shared" ca="1" si="588"/>
        <v>0.21648847456723624</v>
      </c>
      <c r="P8327" s="12">
        <f t="shared" ca="1" si="589"/>
        <v>-0.77481698272665267</v>
      </c>
      <c r="Q8327" s="11" t="str">
        <f t="shared" ca="1" si="577"/>
        <v>A</v>
      </c>
    </row>
    <row r="8328" spans="9:17" x14ac:dyDescent="0.25">
      <c r="I8328" s="11">
        <v>8327</v>
      </c>
      <c r="J8328" s="11">
        <f t="shared" ca="1" si="586"/>
        <v>-0.36222362481224379</v>
      </c>
      <c r="K8328" s="11">
        <f t="shared" ca="1" si="587"/>
        <v>6.1366773624945612</v>
      </c>
      <c r="L8328" s="11" t="str">
        <f t="shared" ca="1" si="576"/>
        <v>H</v>
      </c>
      <c r="M8328" s="11"/>
      <c r="N8328" s="11">
        <v>8327</v>
      </c>
      <c r="O8328" s="12">
        <f t="shared" ca="1" si="588"/>
        <v>-0.35349424657679407</v>
      </c>
      <c r="P8328" s="12">
        <f t="shared" ca="1" si="589"/>
        <v>0.25454547254073312</v>
      </c>
      <c r="Q8328" s="11" t="str">
        <f t="shared" ca="1" si="577"/>
        <v>H</v>
      </c>
    </row>
    <row r="8329" spans="9:17" x14ac:dyDescent="0.25">
      <c r="I8329" s="11">
        <v>8328</v>
      </c>
      <c r="J8329" s="11">
        <f t="shared" ca="1" si="586"/>
        <v>1.7017819165456289</v>
      </c>
      <c r="K8329" s="11">
        <f t="shared" ca="1" si="587"/>
        <v>1.539648357052537</v>
      </c>
      <c r="L8329" s="11" t="str">
        <f t="shared" ca="1" si="576"/>
        <v>A</v>
      </c>
      <c r="M8329" s="11"/>
      <c r="N8329" s="11">
        <v>8328</v>
      </c>
      <c r="O8329" s="12">
        <f t="shared" ca="1" si="588"/>
        <v>-1.088489770529258</v>
      </c>
      <c r="P8329" s="12">
        <f t="shared" ca="1" si="589"/>
        <v>0.70723492170728186</v>
      </c>
      <c r="Q8329" s="11" t="str">
        <f t="shared" ca="1" si="577"/>
        <v>H</v>
      </c>
    </row>
    <row r="8330" spans="9:17" x14ac:dyDescent="0.25">
      <c r="I8330" s="11">
        <v>8329</v>
      </c>
      <c r="J8330" s="11">
        <f t="shared" ca="1" si="586"/>
        <v>1.880883959148981</v>
      </c>
      <c r="K8330" s="11">
        <f t="shared" ca="1" si="587"/>
        <v>0.12907390873167413</v>
      </c>
      <c r="L8330" s="11" t="str">
        <f t="shared" ca="1" si="576"/>
        <v>A</v>
      </c>
      <c r="M8330" s="11"/>
      <c r="N8330" s="11">
        <v>8329</v>
      </c>
      <c r="O8330" s="12">
        <f t="shared" ca="1" si="588"/>
        <v>-0.35863922198889608</v>
      </c>
      <c r="P8330" s="12">
        <f t="shared" ca="1" si="589"/>
        <v>0.7727354564516693</v>
      </c>
      <c r="Q8330" s="11" t="str">
        <f t="shared" ca="1" si="577"/>
        <v>H</v>
      </c>
    </row>
    <row r="8331" spans="9:17" x14ac:dyDescent="0.25">
      <c r="I8331" s="11">
        <v>8330</v>
      </c>
      <c r="J8331" s="11">
        <f t="shared" ca="1" si="586"/>
        <v>1.5153632483077919</v>
      </c>
      <c r="K8331" s="11">
        <f t="shared" ca="1" si="587"/>
        <v>0.64930416419816539</v>
      </c>
      <c r="L8331" s="11" t="str">
        <f t="shared" ca="1" si="576"/>
        <v>A</v>
      </c>
      <c r="M8331" s="11"/>
      <c r="N8331" s="11">
        <v>8330</v>
      </c>
      <c r="O8331" s="12">
        <f t="shared" ca="1" si="588"/>
        <v>2.5200016105913781</v>
      </c>
      <c r="P8331" s="12">
        <f t="shared" ca="1" si="589"/>
        <v>1.4763226121192961</v>
      </c>
      <c r="Q8331" s="11" t="str">
        <f t="shared" ca="1" si="577"/>
        <v>A</v>
      </c>
    </row>
    <row r="8332" spans="9:17" x14ac:dyDescent="0.25">
      <c r="I8332" s="11">
        <v>8331</v>
      </c>
      <c r="J8332" s="11">
        <f t="shared" ca="1" si="586"/>
        <v>1.4159393669886593</v>
      </c>
      <c r="K8332" s="11">
        <f t="shared" ca="1" si="587"/>
        <v>4.7278914726464061E-2</v>
      </c>
      <c r="L8332" s="11" t="str">
        <f t="shared" ca="1" si="576"/>
        <v>A</v>
      </c>
      <c r="M8332" s="11"/>
      <c r="N8332" s="11">
        <v>8331</v>
      </c>
      <c r="O8332" s="12">
        <f t="shared" ca="1" si="588"/>
        <v>1.7959383696437956</v>
      </c>
      <c r="P8332" s="12">
        <f t="shared" ca="1" si="589"/>
        <v>-2.8422847268306959</v>
      </c>
      <c r="Q8332" s="11" t="str">
        <f t="shared" ca="1" si="577"/>
        <v>A</v>
      </c>
    </row>
    <row r="8333" spans="9:17" x14ac:dyDescent="0.25">
      <c r="I8333" s="11">
        <v>8332</v>
      </c>
      <c r="J8333" s="11">
        <f t="shared" ca="1" si="586"/>
        <v>-0.35294701687774277</v>
      </c>
      <c r="K8333" s="11">
        <f t="shared" ca="1" si="587"/>
        <v>2.9271588681693208</v>
      </c>
      <c r="L8333" s="11" t="str">
        <f t="shared" ca="1" si="576"/>
        <v>H</v>
      </c>
      <c r="M8333" s="11"/>
      <c r="N8333" s="11">
        <v>8332</v>
      </c>
      <c r="O8333" s="12">
        <f t="shared" ca="1" si="588"/>
        <v>1.5854273415029423</v>
      </c>
      <c r="P8333" s="12">
        <f t="shared" ca="1" si="589"/>
        <v>-1.3032016710385905</v>
      </c>
      <c r="Q8333" s="11" t="str">
        <f t="shared" ca="1" si="577"/>
        <v>A</v>
      </c>
    </row>
    <row r="8334" spans="9:17" x14ac:dyDescent="0.25">
      <c r="I8334" s="11">
        <v>8333</v>
      </c>
      <c r="J8334" s="11">
        <f t="shared" ca="1" si="586"/>
        <v>1.2072117444503814</v>
      </c>
      <c r="K8334" s="11">
        <f t="shared" ca="1" si="587"/>
        <v>0.45233956853019675</v>
      </c>
      <c r="L8334" s="11" t="str">
        <f t="shared" ca="1" si="576"/>
        <v>A</v>
      </c>
      <c r="M8334" s="11"/>
      <c r="N8334" s="11">
        <v>8333</v>
      </c>
      <c r="O8334" s="12">
        <f t="shared" ca="1" si="588"/>
        <v>-0.40309753074163768</v>
      </c>
      <c r="P8334" s="12">
        <f t="shared" ca="1" si="589"/>
        <v>0.92238186100018038</v>
      </c>
      <c r="Q8334" s="11" t="str">
        <f t="shared" ca="1" si="577"/>
        <v>H</v>
      </c>
    </row>
    <row r="8335" spans="9:17" x14ac:dyDescent="0.25">
      <c r="I8335" s="11">
        <v>8334</v>
      </c>
      <c r="J8335" s="11">
        <f t="shared" ca="1" si="586"/>
        <v>1.9633537070560245</v>
      </c>
      <c r="K8335" s="11">
        <f t="shared" ca="1" si="587"/>
        <v>2.5434709952907566</v>
      </c>
      <c r="L8335" s="11" t="str">
        <f t="shared" ca="1" si="576"/>
        <v>H</v>
      </c>
      <c r="M8335" s="11"/>
      <c r="N8335" s="11">
        <v>8334</v>
      </c>
      <c r="O8335" s="12">
        <f t="shared" ca="1" si="588"/>
        <v>0.62029075334616302</v>
      </c>
      <c r="P8335" s="12">
        <f t="shared" ca="1" si="589"/>
        <v>0.98850373729922192</v>
      </c>
      <c r="Q8335" s="11" t="str">
        <f t="shared" ca="1" si="577"/>
        <v>H</v>
      </c>
    </row>
    <row r="8336" spans="9:17" x14ac:dyDescent="0.25">
      <c r="I8336" s="11">
        <v>8335</v>
      </c>
      <c r="J8336" s="11">
        <f t="shared" ca="1" si="586"/>
        <v>2.033116551337391</v>
      </c>
      <c r="K8336" s="11">
        <f t="shared" ca="1" si="587"/>
        <v>1.735407597794079</v>
      </c>
      <c r="L8336" s="11" t="str">
        <f t="shared" ca="1" si="576"/>
        <v>A</v>
      </c>
      <c r="M8336" s="11"/>
      <c r="N8336" s="11">
        <v>8335</v>
      </c>
      <c r="O8336" s="12">
        <f t="shared" ca="1" si="588"/>
        <v>-0.20155906419926906</v>
      </c>
      <c r="P8336" s="12">
        <f t="shared" ca="1" si="589"/>
        <v>1.1980556620013281</v>
      </c>
      <c r="Q8336" s="11" t="str">
        <f t="shared" ca="1" si="577"/>
        <v>H</v>
      </c>
    </row>
    <row r="8337" spans="9:17" x14ac:dyDescent="0.25">
      <c r="I8337" s="11">
        <v>8336</v>
      </c>
      <c r="J8337" s="11">
        <f t="shared" ca="1" si="586"/>
        <v>0.42259456297576503</v>
      </c>
      <c r="K8337" s="11">
        <f t="shared" ca="1" si="587"/>
        <v>1.9788118440074332</v>
      </c>
      <c r="L8337" s="11" t="str">
        <f t="shared" ca="1" si="576"/>
        <v>H</v>
      </c>
      <c r="M8337" s="11"/>
      <c r="N8337" s="11">
        <v>8336</v>
      </c>
      <c r="O8337" s="12">
        <f t="shared" ca="1" si="588"/>
        <v>-1.5926629122486855</v>
      </c>
      <c r="P8337" s="12">
        <f t="shared" ca="1" si="589"/>
        <v>4.6965892717693274</v>
      </c>
      <c r="Q8337" s="11" t="str">
        <f t="shared" ca="1" si="577"/>
        <v>H</v>
      </c>
    </row>
    <row r="8338" spans="9:17" x14ac:dyDescent="0.25">
      <c r="I8338" s="11">
        <v>8337</v>
      </c>
      <c r="J8338" s="11">
        <f t="shared" ca="1" si="586"/>
        <v>1.390736053692164</v>
      </c>
      <c r="K8338" s="11">
        <f t="shared" ca="1" si="587"/>
        <v>1.5701187379569919</v>
      </c>
      <c r="L8338" s="11" t="str">
        <f t="shared" ca="1" si="576"/>
        <v>H</v>
      </c>
      <c r="M8338" s="11"/>
      <c r="N8338" s="11">
        <v>8337</v>
      </c>
      <c r="O8338" s="12">
        <f t="shared" ca="1" si="588"/>
        <v>0.68533437874537195</v>
      </c>
      <c r="P8338" s="12">
        <f t="shared" ca="1" si="589"/>
        <v>2.8728011311888091</v>
      </c>
      <c r="Q8338" s="11" t="str">
        <f t="shared" ca="1" si="577"/>
        <v>H</v>
      </c>
    </row>
    <row r="8339" spans="9:17" x14ac:dyDescent="0.25">
      <c r="I8339" s="11">
        <v>8338</v>
      </c>
      <c r="J8339" s="11">
        <f t="shared" ca="1" si="586"/>
        <v>0.25101373830424079</v>
      </c>
      <c r="K8339" s="11">
        <f t="shared" ca="1" si="587"/>
        <v>1.2533099494001003</v>
      </c>
      <c r="L8339" s="11" t="str">
        <f t="shared" ca="1" si="576"/>
        <v>H</v>
      </c>
      <c r="M8339" s="11"/>
      <c r="N8339" s="11">
        <v>8338</v>
      </c>
      <c r="O8339" s="12">
        <f t="shared" ca="1" si="588"/>
        <v>0.78200314499574375</v>
      </c>
      <c r="P8339" s="12">
        <f t="shared" ca="1" si="589"/>
        <v>-0.10904163033018643</v>
      </c>
      <c r="Q8339" s="11" t="str">
        <f t="shared" ca="1" si="577"/>
        <v>A</v>
      </c>
    </row>
    <row r="8340" spans="9:17" x14ac:dyDescent="0.25">
      <c r="I8340" s="11">
        <v>8339</v>
      </c>
      <c r="J8340" s="11">
        <f t="shared" ca="1" si="586"/>
        <v>0.90057666982592299</v>
      </c>
      <c r="K8340" s="11">
        <f t="shared" ca="1" si="587"/>
        <v>2.5334627433133705</v>
      </c>
      <c r="L8340" s="11" t="str">
        <f t="shared" ca="1" si="576"/>
        <v>H</v>
      </c>
      <c r="M8340" s="11"/>
      <c r="N8340" s="11">
        <v>8339</v>
      </c>
      <c r="O8340" s="12">
        <f t="shared" ca="1" si="588"/>
        <v>-0.13541296849230566</v>
      </c>
      <c r="P8340" s="12">
        <f t="shared" ca="1" si="589"/>
        <v>-0.97541430649296279</v>
      </c>
      <c r="Q8340" s="11" t="str">
        <f t="shared" ca="1" si="577"/>
        <v>A</v>
      </c>
    </row>
    <row r="8341" spans="9:17" x14ac:dyDescent="0.25">
      <c r="I8341" s="11">
        <v>8340</v>
      </c>
      <c r="J8341" s="11">
        <f t="shared" ca="1" si="586"/>
        <v>0.71018250813294559</v>
      </c>
      <c r="K8341" s="11">
        <f t="shared" ca="1" si="587"/>
        <v>2.6070677408675067</v>
      </c>
      <c r="L8341" s="11" t="str">
        <f t="shared" ca="1" si="576"/>
        <v>H</v>
      </c>
      <c r="M8341" s="11"/>
      <c r="N8341" s="11">
        <v>8340</v>
      </c>
      <c r="O8341" s="12">
        <f t="shared" ca="1" si="588"/>
        <v>-1.637995833869349</v>
      </c>
      <c r="P8341" s="12">
        <f t="shared" ca="1" si="589"/>
        <v>4.5618731115705637</v>
      </c>
      <c r="Q8341" s="11" t="str">
        <f t="shared" ca="1" si="577"/>
        <v>H</v>
      </c>
    </row>
    <row r="8342" spans="9:17" x14ac:dyDescent="0.25">
      <c r="I8342" s="11">
        <v>8341</v>
      </c>
      <c r="J8342" s="11">
        <f t="shared" ca="1" si="586"/>
        <v>1.9238892300087287</v>
      </c>
      <c r="K8342" s="11">
        <f t="shared" ca="1" si="587"/>
        <v>0.23041761015901407</v>
      </c>
      <c r="L8342" s="11" t="str">
        <f t="shared" ca="1" si="576"/>
        <v>A</v>
      </c>
      <c r="M8342" s="11"/>
      <c r="N8342" s="11">
        <v>8341</v>
      </c>
      <c r="O8342" s="12">
        <f t="shared" ca="1" si="588"/>
        <v>0.49906729597495619</v>
      </c>
      <c r="P8342" s="12">
        <f t="shared" ca="1" si="589"/>
        <v>2.6462874142425576</v>
      </c>
      <c r="Q8342" s="11" t="str">
        <f t="shared" ca="1" si="577"/>
        <v>H</v>
      </c>
    </row>
    <row r="8343" spans="9:17" x14ac:dyDescent="0.25">
      <c r="I8343" s="11">
        <v>8342</v>
      </c>
      <c r="J8343" s="11">
        <f t="shared" ca="1" si="586"/>
        <v>0.46510518220747538</v>
      </c>
      <c r="K8343" s="11">
        <f t="shared" ca="1" si="587"/>
        <v>2.3547789579492608</v>
      </c>
      <c r="L8343" s="11" t="str">
        <f t="shared" ca="1" si="576"/>
        <v>H</v>
      </c>
      <c r="M8343" s="11"/>
      <c r="N8343" s="11">
        <v>8342</v>
      </c>
      <c r="O8343" s="12">
        <f t="shared" ca="1" si="588"/>
        <v>0.18967321100579831</v>
      </c>
      <c r="P8343" s="12">
        <f t="shared" ca="1" si="589"/>
        <v>2.2679427872602895</v>
      </c>
      <c r="Q8343" s="11" t="str">
        <f t="shared" ca="1" si="577"/>
        <v>H</v>
      </c>
    </row>
    <row r="8344" spans="9:17" x14ac:dyDescent="0.25">
      <c r="I8344" s="11">
        <v>8343</v>
      </c>
      <c r="J8344" s="11">
        <f t="shared" ca="1" si="586"/>
        <v>-0.49178595501352385</v>
      </c>
      <c r="K8344" s="11">
        <f t="shared" ca="1" si="587"/>
        <v>5.0659898495064084</v>
      </c>
      <c r="L8344" s="11" t="str">
        <f t="shared" ca="1" si="576"/>
        <v>H</v>
      </c>
      <c r="M8344" s="11"/>
      <c r="N8344" s="11">
        <v>8343</v>
      </c>
      <c r="O8344" s="12">
        <f t="shared" ca="1" si="588"/>
        <v>1.2606353311386123</v>
      </c>
      <c r="P8344" s="12">
        <f t="shared" ca="1" si="589"/>
        <v>3.560850296326358</v>
      </c>
      <c r="Q8344" s="11" t="str">
        <f t="shared" ca="1" si="577"/>
        <v>H</v>
      </c>
    </row>
    <row r="8345" spans="9:17" x14ac:dyDescent="0.25">
      <c r="I8345" s="11">
        <v>8344</v>
      </c>
      <c r="J8345" s="11">
        <f t="shared" ca="1" si="586"/>
        <v>1.0640535573126437</v>
      </c>
      <c r="K8345" s="11">
        <f t="shared" ca="1" si="587"/>
        <v>-0.36278304759320035</v>
      </c>
      <c r="L8345" s="11" t="str">
        <f t="shared" ca="1" si="576"/>
        <v>A</v>
      </c>
      <c r="M8345" s="11"/>
      <c r="N8345" s="11">
        <v>8344</v>
      </c>
      <c r="O8345" s="12">
        <f t="shared" ca="1" si="588"/>
        <v>-1.3544750784307191</v>
      </c>
      <c r="P8345" s="12">
        <f t="shared" ca="1" si="589"/>
        <v>-5.3394431425459077E-2</v>
      </c>
      <c r="Q8345" s="11" t="str">
        <f t="shared" ca="1" si="577"/>
        <v>H</v>
      </c>
    </row>
    <row r="8346" spans="9:17" x14ac:dyDescent="0.25">
      <c r="I8346" s="11">
        <v>8345</v>
      </c>
      <c r="J8346" s="11">
        <f t="shared" ca="1" si="586"/>
        <v>3.2248142946222034</v>
      </c>
      <c r="K8346" s="11">
        <f t="shared" ca="1" si="587"/>
        <v>4.5018282260040223</v>
      </c>
      <c r="L8346" s="11" t="str">
        <f t="shared" ca="1" si="576"/>
        <v>H</v>
      </c>
      <c r="M8346" s="11"/>
      <c r="N8346" s="11">
        <v>8345</v>
      </c>
      <c r="O8346" s="12">
        <f t="shared" ca="1" si="588"/>
        <v>1.8362670543030424</v>
      </c>
      <c r="P8346" s="12">
        <f t="shared" ca="1" si="589"/>
        <v>0.82367618503946594</v>
      </c>
      <c r="Q8346" s="11" t="str">
        <f t="shared" ca="1" si="577"/>
        <v>A</v>
      </c>
    </row>
    <row r="8347" spans="9:17" x14ac:dyDescent="0.25">
      <c r="I8347" s="11">
        <v>8346</v>
      </c>
      <c r="J8347" s="11">
        <f t="shared" ca="1" si="586"/>
        <v>0.50437301957319947</v>
      </c>
      <c r="K8347" s="11">
        <f t="shared" ca="1" si="587"/>
        <v>0.59365011103281429</v>
      </c>
      <c r="L8347" s="11" t="str">
        <f t="shared" ca="1" si="576"/>
        <v>H</v>
      </c>
      <c r="M8347" s="11"/>
      <c r="N8347" s="11">
        <v>8346</v>
      </c>
      <c r="O8347" s="12">
        <f t="shared" ca="1" si="588"/>
        <v>-0.59029455655971863</v>
      </c>
      <c r="P8347" s="12">
        <f t="shared" ca="1" si="589"/>
        <v>-2.1841292401690731</v>
      </c>
      <c r="Q8347" s="11" t="str">
        <f t="shared" ca="1" si="577"/>
        <v>A</v>
      </c>
    </row>
    <row r="8348" spans="9:17" x14ac:dyDescent="0.25">
      <c r="I8348" s="11">
        <v>8347</v>
      </c>
      <c r="J8348" s="11">
        <f t="shared" ca="1" si="586"/>
        <v>1.1567758916331152</v>
      </c>
      <c r="K8348" s="11">
        <f t="shared" ca="1" si="587"/>
        <v>0.62272750857039338</v>
      </c>
      <c r="L8348" s="11" t="str">
        <f t="shared" ca="1" si="576"/>
        <v>A</v>
      </c>
      <c r="M8348" s="11"/>
      <c r="N8348" s="11">
        <v>8347</v>
      </c>
      <c r="O8348" s="12">
        <f t="shared" ca="1" si="588"/>
        <v>-8.7266023458101971E-2</v>
      </c>
      <c r="P8348" s="12">
        <f t="shared" ca="1" si="589"/>
        <v>0.63921495100663261</v>
      </c>
      <c r="Q8348" s="11" t="str">
        <f t="shared" ca="1" si="577"/>
        <v>H</v>
      </c>
    </row>
    <row r="8349" spans="9:17" x14ac:dyDescent="0.25">
      <c r="I8349" s="11">
        <v>8348</v>
      </c>
      <c r="J8349" s="11">
        <f t="shared" ca="1" si="586"/>
        <v>-7.4523656279971262E-2</v>
      </c>
      <c r="K8349" s="11">
        <f t="shared" ca="1" si="587"/>
        <v>2.8003947326934706</v>
      </c>
      <c r="L8349" s="11" t="str">
        <f t="shared" ca="1" si="576"/>
        <v>H</v>
      </c>
      <c r="M8349" s="11"/>
      <c r="N8349" s="11">
        <v>8348</v>
      </c>
      <c r="O8349" s="12">
        <f t="shared" ca="1" si="588"/>
        <v>7.6668631006538812E-2</v>
      </c>
      <c r="P8349" s="12">
        <f t="shared" ca="1" si="589"/>
        <v>-0.5693591522682202</v>
      </c>
      <c r="Q8349" s="11" t="str">
        <f t="shared" ca="1" si="577"/>
        <v>A</v>
      </c>
    </row>
    <row r="8350" spans="9:17" x14ac:dyDescent="0.25">
      <c r="I8350" s="11">
        <v>8349</v>
      </c>
      <c r="J8350" s="11">
        <f t="shared" ca="1" si="586"/>
        <v>2.7150175861801871</v>
      </c>
      <c r="K8350" s="11">
        <f t="shared" ca="1" si="587"/>
        <v>2.3674085347531966</v>
      </c>
      <c r="L8350" s="11" t="str">
        <f t="shared" ca="1" si="576"/>
        <v>A</v>
      </c>
      <c r="M8350" s="11"/>
      <c r="N8350" s="11">
        <v>8349</v>
      </c>
      <c r="O8350" s="12">
        <f t="shared" ca="1" si="588"/>
        <v>0.32255854227761094</v>
      </c>
      <c r="P8350" s="12">
        <f t="shared" ca="1" si="589"/>
        <v>-1.6552602730138344</v>
      </c>
      <c r="Q8350" s="11" t="str">
        <f t="shared" ca="1" si="577"/>
        <v>A</v>
      </c>
    </row>
    <row r="8351" spans="9:17" x14ac:dyDescent="0.25">
      <c r="I8351" s="11">
        <v>8350</v>
      </c>
      <c r="J8351" s="11">
        <f t="shared" ca="1" si="586"/>
        <v>2.062072798389055</v>
      </c>
      <c r="K8351" s="11">
        <f t="shared" ca="1" si="587"/>
        <v>1.7977574110795711</v>
      </c>
      <c r="L8351" s="11" t="str">
        <f t="shared" ca="1" si="576"/>
        <v>A</v>
      </c>
      <c r="M8351" s="11"/>
      <c r="N8351" s="11">
        <v>8350</v>
      </c>
      <c r="O8351" s="12">
        <f t="shared" ca="1" si="588"/>
        <v>1.4300321179537292</v>
      </c>
      <c r="P8351" s="12">
        <f t="shared" ca="1" si="589"/>
        <v>3.4838371832138209</v>
      </c>
      <c r="Q8351" s="11" t="str">
        <f t="shared" ca="1" si="577"/>
        <v>H</v>
      </c>
    </row>
    <row r="8352" spans="9:17" x14ac:dyDescent="0.25">
      <c r="I8352" s="11">
        <v>8351</v>
      </c>
      <c r="J8352" s="11">
        <f t="shared" ca="1" si="586"/>
        <v>-0.1652031909060262</v>
      </c>
      <c r="K8352" s="11">
        <f t="shared" ca="1" si="587"/>
        <v>2.6550887040161371</v>
      </c>
      <c r="L8352" s="11" t="str">
        <f t="shared" ca="1" si="576"/>
        <v>H</v>
      </c>
      <c r="M8352" s="11"/>
      <c r="N8352" s="11">
        <v>8351</v>
      </c>
      <c r="O8352" s="12">
        <f t="shared" ca="1" si="588"/>
        <v>-2.8527205003985534E-2</v>
      </c>
      <c r="P8352" s="12">
        <f t="shared" ca="1" si="589"/>
        <v>3.168044013542648E-3</v>
      </c>
      <c r="Q8352" s="11" t="str">
        <f t="shared" ca="1" si="577"/>
        <v>H</v>
      </c>
    </row>
    <row r="8353" spans="9:17" x14ac:dyDescent="0.25">
      <c r="I8353" s="11">
        <v>8352</v>
      </c>
      <c r="J8353" s="11">
        <f t="shared" ca="1" si="586"/>
        <v>2.7789795229988017</v>
      </c>
      <c r="K8353" s="11">
        <f t="shared" ca="1" si="587"/>
        <v>3.6238268568123435</v>
      </c>
      <c r="L8353" s="11" t="str">
        <f t="shared" ca="1" si="576"/>
        <v>H</v>
      </c>
      <c r="M8353" s="11"/>
      <c r="N8353" s="11">
        <v>8352</v>
      </c>
      <c r="O8353" s="12">
        <f t="shared" ca="1" si="588"/>
        <v>1.0172299669022853</v>
      </c>
      <c r="P8353" s="12">
        <f t="shared" ca="1" si="589"/>
        <v>1.9862863078659325</v>
      </c>
      <c r="Q8353" s="11" t="str">
        <f t="shared" ca="1" si="577"/>
        <v>H</v>
      </c>
    </row>
    <row r="8354" spans="9:17" x14ac:dyDescent="0.25">
      <c r="I8354" s="11">
        <v>8353</v>
      </c>
      <c r="J8354" s="11">
        <f t="shared" ca="1" si="586"/>
        <v>-0.40203363087293031</v>
      </c>
      <c r="K8354" s="11">
        <f t="shared" ca="1" si="587"/>
        <v>0.7855303248275749</v>
      </c>
      <c r="L8354" s="11" t="str">
        <f t="shared" ca="1" si="576"/>
        <v>H</v>
      </c>
      <c r="M8354" s="11"/>
      <c r="N8354" s="11">
        <v>8353</v>
      </c>
      <c r="O8354" s="12">
        <f t="shared" ca="1" si="588"/>
        <v>0.1593816321695059</v>
      </c>
      <c r="P8354" s="12">
        <f t="shared" ca="1" si="589"/>
        <v>0.21953082019365699</v>
      </c>
      <c r="Q8354" s="11" t="str">
        <f t="shared" ca="1" si="577"/>
        <v>H</v>
      </c>
    </row>
    <row r="8355" spans="9:17" x14ac:dyDescent="0.25">
      <c r="I8355" s="11">
        <v>8354</v>
      </c>
      <c r="J8355" s="11">
        <f t="shared" ca="1" si="586"/>
        <v>2.6161610750510103</v>
      </c>
      <c r="K8355" s="11">
        <f t="shared" ca="1" si="587"/>
        <v>2.4577749462609457</v>
      </c>
      <c r="L8355" s="11" t="str">
        <f t="shared" ca="1" si="576"/>
        <v>A</v>
      </c>
      <c r="M8355" s="11"/>
      <c r="N8355" s="11">
        <v>8354</v>
      </c>
      <c r="O8355" s="12">
        <f t="shared" ca="1" si="588"/>
        <v>-1.42897934224068</v>
      </c>
      <c r="P8355" s="12">
        <f t="shared" ca="1" si="589"/>
        <v>1.0564431734130577</v>
      </c>
      <c r="Q8355" s="11" t="str">
        <f t="shared" ca="1" si="577"/>
        <v>H</v>
      </c>
    </row>
    <row r="8356" spans="9:17" x14ac:dyDescent="0.25">
      <c r="I8356" s="11">
        <v>8355</v>
      </c>
      <c r="J8356" s="11">
        <f t="shared" ca="1" si="586"/>
        <v>0.8148840807581319</v>
      </c>
      <c r="K8356" s="11">
        <f t="shared" ca="1" si="587"/>
        <v>3.3850199765491715</v>
      </c>
      <c r="L8356" s="11" t="str">
        <f t="shared" ca="1" si="576"/>
        <v>H</v>
      </c>
      <c r="M8356" s="11"/>
      <c r="N8356" s="11">
        <v>8355</v>
      </c>
      <c r="O8356" s="12">
        <f t="shared" ca="1" si="588"/>
        <v>1.9909148746451319</v>
      </c>
      <c r="P8356" s="12">
        <f t="shared" ca="1" si="589"/>
        <v>3.3265619671450599</v>
      </c>
      <c r="Q8356" s="11" t="str">
        <f t="shared" ca="1" si="577"/>
        <v>H</v>
      </c>
    </row>
    <row r="8357" spans="9:17" x14ac:dyDescent="0.25">
      <c r="I8357" s="11">
        <v>8356</v>
      </c>
      <c r="J8357" s="11">
        <f t="shared" ca="1" si="586"/>
        <v>-0.10501259503396232</v>
      </c>
      <c r="K8357" s="11">
        <f t="shared" ca="1" si="587"/>
        <v>-0.4188435315659067</v>
      </c>
      <c r="L8357" s="11" t="str">
        <f t="shared" ca="1" si="576"/>
        <v>A</v>
      </c>
      <c r="M8357" s="11"/>
      <c r="N8357" s="11">
        <v>8356</v>
      </c>
      <c r="O8357" s="12">
        <f t="shared" ca="1" si="588"/>
        <v>-0.4447612062938926</v>
      </c>
      <c r="P8357" s="12">
        <f t="shared" ca="1" si="589"/>
        <v>-0.98375654427843084</v>
      </c>
      <c r="Q8357" s="11" t="str">
        <f t="shared" ca="1" si="577"/>
        <v>A</v>
      </c>
    </row>
    <row r="8358" spans="9:17" x14ac:dyDescent="0.25">
      <c r="I8358" s="11">
        <v>8357</v>
      </c>
      <c r="J8358" s="11">
        <f t="shared" ca="1" si="586"/>
        <v>1.909413986404465</v>
      </c>
      <c r="K8358" s="11">
        <f t="shared" ca="1" si="587"/>
        <v>1.997328247401537</v>
      </c>
      <c r="L8358" s="11" t="str">
        <f t="shared" ca="1" si="576"/>
        <v>H</v>
      </c>
      <c r="M8358" s="11"/>
      <c r="N8358" s="11">
        <v>8357</v>
      </c>
      <c r="O8358" s="12">
        <f t="shared" ca="1" si="588"/>
        <v>0.48899683539262989</v>
      </c>
      <c r="P8358" s="12">
        <f t="shared" ca="1" si="589"/>
        <v>-0.63062603970882969</v>
      </c>
      <c r="Q8358" s="11" t="str">
        <f t="shared" ca="1" si="577"/>
        <v>A</v>
      </c>
    </row>
    <row r="8359" spans="9:17" x14ac:dyDescent="0.25">
      <c r="I8359" s="11">
        <v>8358</v>
      </c>
      <c r="J8359" s="11">
        <f t="shared" ca="1" si="586"/>
        <v>2.1504191444426102</v>
      </c>
      <c r="K8359" s="11">
        <f t="shared" ca="1" si="587"/>
        <v>1.4045032811112339</v>
      </c>
      <c r="L8359" s="11" t="str">
        <f t="shared" ca="1" si="576"/>
        <v>A</v>
      </c>
      <c r="M8359" s="11"/>
      <c r="N8359" s="11">
        <v>8358</v>
      </c>
      <c r="O8359" s="12">
        <f t="shared" ca="1" si="588"/>
        <v>1.2792444715851219</v>
      </c>
      <c r="P8359" s="12">
        <f t="shared" ca="1" si="589"/>
        <v>2.2000071550939282</v>
      </c>
      <c r="Q8359" s="11" t="str">
        <f t="shared" ca="1" si="577"/>
        <v>H</v>
      </c>
    </row>
    <row r="8360" spans="9:17" x14ac:dyDescent="0.25">
      <c r="I8360" s="11">
        <v>8359</v>
      </c>
      <c r="J8360" s="11">
        <f t="shared" ca="1" si="586"/>
        <v>0.96462663545502514</v>
      </c>
      <c r="K8360" s="11">
        <f t="shared" ca="1" si="587"/>
        <v>-1.6397613793279411</v>
      </c>
      <c r="L8360" s="11" t="str">
        <f t="shared" ca="1" si="576"/>
        <v>A</v>
      </c>
      <c r="M8360" s="11"/>
      <c r="N8360" s="11">
        <v>8359</v>
      </c>
      <c r="O8360" s="12">
        <f t="shared" ca="1" si="588"/>
        <v>0.84967543453304883</v>
      </c>
      <c r="P8360" s="12">
        <f t="shared" ca="1" si="589"/>
        <v>2.6280392992337478</v>
      </c>
      <c r="Q8360" s="11" t="str">
        <f t="shared" ca="1" si="577"/>
        <v>H</v>
      </c>
    </row>
    <row r="8361" spans="9:17" x14ac:dyDescent="0.25">
      <c r="I8361" s="11">
        <v>8360</v>
      </c>
      <c r="J8361" s="11">
        <f t="shared" ca="1" si="586"/>
        <v>0.11458023704407205</v>
      </c>
      <c r="K8361" s="11">
        <f t="shared" ca="1" si="587"/>
        <v>3.9746623029138712</v>
      </c>
      <c r="L8361" s="11" t="str">
        <f t="shared" ca="1" si="576"/>
        <v>H</v>
      </c>
      <c r="M8361" s="11"/>
      <c r="N8361" s="11">
        <v>8360</v>
      </c>
      <c r="O8361" s="12">
        <f t="shared" ca="1" si="588"/>
        <v>-1.0491918267014571</v>
      </c>
      <c r="P8361" s="12">
        <f t="shared" ca="1" si="589"/>
        <v>0.95784938600600489</v>
      </c>
      <c r="Q8361" s="11" t="str">
        <f t="shared" ca="1" si="577"/>
        <v>H</v>
      </c>
    </row>
    <row r="8362" spans="9:17" x14ac:dyDescent="0.25">
      <c r="I8362" s="11">
        <v>8361</v>
      </c>
      <c r="J8362" s="11">
        <f t="shared" ca="1" si="586"/>
        <v>0.31875986127882583</v>
      </c>
      <c r="K8362" s="11">
        <f t="shared" ca="1" si="587"/>
        <v>-0.1395323746628403</v>
      </c>
      <c r="L8362" s="11" t="str">
        <f t="shared" ca="1" si="576"/>
        <v>A</v>
      </c>
      <c r="M8362" s="11"/>
      <c r="N8362" s="11">
        <v>8361</v>
      </c>
      <c r="O8362" s="12">
        <f t="shared" ca="1" si="588"/>
        <v>0.20866262775290995</v>
      </c>
      <c r="P8362" s="12">
        <f t="shared" ca="1" si="589"/>
        <v>0.79380183983253838</v>
      </c>
      <c r="Q8362" s="11" t="str">
        <f t="shared" ca="1" si="577"/>
        <v>H</v>
      </c>
    </row>
    <row r="8363" spans="9:17" x14ac:dyDescent="0.25">
      <c r="I8363" s="11">
        <v>8362</v>
      </c>
      <c r="J8363" s="11">
        <f t="shared" ca="1" si="586"/>
        <v>1.4995184910498485</v>
      </c>
      <c r="K8363" s="11">
        <f t="shared" ca="1" si="587"/>
        <v>1.5311841503619774</v>
      </c>
      <c r="L8363" s="11" t="str">
        <f t="shared" ca="1" si="576"/>
        <v>H</v>
      </c>
      <c r="M8363" s="11"/>
      <c r="N8363" s="11">
        <v>8362</v>
      </c>
      <c r="O8363" s="12">
        <f t="shared" ca="1" si="588"/>
        <v>-1.0137685724763743</v>
      </c>
      <c r="P8363" s="12">
        <f t="shared" ca="1" si="589"/>
        <v>4.9907146598813998</v>
      </c>
      <c r="Q8363" s="11" t="str">
        <f t="shared" ca="1" si="577"/>
        <v>H</v>
      </c>
    </row>
    <row r="8364" spans="9:17" x14ac:dyDescent="0.25">
      <c r="I8364" s="11">
        <v>8363</v>
      </c>
      <c r="J8364" s="11">
        <f t="shared" ca="1" si="586"/>
        <v>-0.31020040234416435</v>
      </c>
      <c r="K8364" s="11">
        <f t="shared" ca="1" si="587"/>
        <v>1.944601561474733</v>
      </c>
      <c r="L8364" s="11" t="str">
        <f t="shared" ca="1" si="576"/>
        <v>H</v>
      </c>
      <c r="M8364" s="11"/>
      <c r="N8364" s="11">
        <v>8363</v>
      </c>
      <c r="O8364" s="12">
        <f t="shared" ca="1" si="588"/>
        <v>-0.95264095195480469</v>
      </c>
      <c r="P8364" s="12">
        <f t="shared" ca="1" si="589"/>
        <v>2.7804113131637553</v>
      </c>
      <c r="Q8364" s="11" t="str">
        <f t="shared" ca="1" si="577"/>
        <v>H</v>
      </c>
    </row>
    <row r="8365" spans="9:17" x14ac:dyDescent="0.25">
      <c r="I8365" s="11">
        <v>8364</v>
      </c>
      <c r="J8365" s="11">
        <f t="shared" ca="1" si="586"/>
        <v>2.4280595580947164</v>
      </c>
      <c r="K8365" s="11">
        <f t="shared" ca="1" si="587"/>
        <v>4.3835114138959401</v>
      </c>
      <c r="L8365" s="11" t="str">
        <f t="shared" ca="1" si="576"/>
        <v>H</v>
      </c>
      <c r="M8365" s="11"/>
      <c r="N8365" s="11">
        <v>8364</v>
      </c>
      <c r="O8365" s="12">
        <f t="shared" ca="1" si="588"/>
        <v>-0.67344394554095399</v>
      </c>
      <c r="P8365" s="12">
        <f t="shared" ca="1" si="589"/>
        <v>1.5030944519203788</v>
      </c>
      <c r="Q8365" s="11" t="str">
        <f t="shared" ca="1" si="577"/>
        <v>H</v>
      </c>
    </row>
    <row r="8366" spans="9:17" x14ac:dyDescent="0.25">
      <c r="I8366" s="11">
        <v>8365</v>
      </c>
      <c r="J8366" s="11">
        <f t="shared" ca="1" si="586"/>
        <v>1.2062610921889625</v>
      </c>
      <c r="K8366" s="11">
        <f t="shared" ca="1" si="587"/>
        <v>6.5138446775042667</v>
      </c>
      <c r="L8366" s="11" t="str">
        <f t="shared" ca="1" si="576"/>
        <v>H</v>
      </c>
      <c r="M8366" s="11"/>
      <c r="N8366" s="11">
        <v>8365</v>
      </c>
      <c r="O8366" s="12">
        <f t="shared" ca="1" si="588"/>
        <v>1.2132775289965987</v>
      </c>
      <c r="P8366" s="12">
        <f t="shared" ca="1" si="589"/>
        <v>1.1117118234212382</v>
      </c>
      <c r="Q8366" s="11" t="str">
        <f t="shared" ca="1" si="577"/>
        <v>A</v>
      </c>
    </row>
    <row r="8367" spans="9:17" x14ac:dyDescent="0.25">
      <c r="I8367" s="11">
        <v>8366</v>
      </c>
      <c r="J8367" s="11">
        <f t="shared" ca="1" si="586"/>
        <v>1.8133666745076225</v>
      </c>
      <c r="K8367" s="11">
        <f t="shared" ca="1" si="587"/>
        <v>1.8462120233936754</v>
      </c>
      <c r="L8367" s="11" t="str">
        <f t="shared" ca="1" si="576"/>
        <v>H</v>
      </c>
      <c r="M8367" s="11"/>
      <c r="N8367" s="11">
        <v>8366</v>
      </c>
      <c r="O8367" s="12">
        <f t="shared" ca="1" si="588"/>
        <v>9.0001767885381612E-2</v>
      </c>
      <c r="P8367" s="12">
        <f t="shared" ca="1" si="589"/>
        <v>2.2325342300097795</v>
      </c>
      <c r="Q8367" s="11" t="str">
        <f t="shared" ca="1" si="577"/>
        <v>H</v>
      </c>
    </row>
    <row r="8368" spans="9:17" x14ac:dyDescent="0.25">
      <c r="I8368" s="11">
        <v>8367</v>
      </c>
      <c r="J8368" s="11">
        <f t="shared" ca="1" si="586"/>
        <v>-0.47650239991405841</v>
      </c>
      <c r="K8368" s="11">
        <f t="shared" ca="1" si="587"/>
        <v>3.4044463868782362</v>
      </c>
      <c r="L8368" s="11" t="str">
        <f t="shared" ca="1" si="576"/>
        <v>H</v>
      </c>
      <c r="M8368" s="11"/>
      <c r="N8368" s="11">
        <v>8367</v>
      </c>
      <c r="O8368" s="12">
        <f t="shared" ca="1" si="588"/>
        <v>-1.0281987748206585</v>
      </c>
      <c r="P8368" s="12">
        <f t="shared" ca="1" si="589"/>
        <v>0.74841977811748528</v>
      </c>
      <c r="Q8368" s="11" t="str">
        <f t="shared" ca="1" si="577"/>
        <v>H</v>
      </c>
    </row>
    <row r="8369" spans="9:17" x14ac:dyDescent="0.25">
      <c r="I8369" s="11">
        <v>8368</v>
      </c>
      <c r="J8369" s="11">
        <f t="shared" ca="1" si="586"/>
        <v>0.793357013373863</v>
      </c>
      <c r="K8369" s="11">
        <f t="shared" ca="1" si="587"/>
        <v>3.4185370090307141</v>
      </c>
      <c r="L8369" s="11" t="str">
        <f t="shared" ca="1" si="576"/>
        <v>H</v>
      </c>
      <c r="M8369" s="11"/>
      <c r="N8369" s="11">
        <v>8368</v>
      </c>
      <c r="O8369" s="12">
        <f t="shared" ca="1" si="588"/>
        <v>0.17879293240640909</v>
      </c>
      <c r="P8369" s="12">
        <f t="shared" ca="1" si="589"/>
        <v>1.2496013464349325</v>
      </c>
      <c r="Q8369" s="11" t="str">
        <f t="shared" ca="1" si="577"/>
        <v>H</v>
      </c>
    </row>
    <row r="8370" spans="9:17" x14ac:dyDescent="0.25">
      <c r="I8370" s="11">
        <v>8369</v>
      </c>
      <c r="J8370" s="11">
        <f t="shared" ca="1" si="586"/>
        <v>-0.45238747325478779</v>
      </c>
      <c r="K8370" s="11">
        <f t="shared" ca="1" si="587"/>
        <v>4.2077862104229453</v>
      </c>
      <c r="L8370" s="11" t="str">
        <f t="shared" ca="1" si="576"/>
        <v>H</v>
      </c>
      <c r="M8370" s="11"/>
      <c r="N8370" s="11">
        <v>8369</v>
      </c>
      <c r="O8370" s="12">
        <f t="shared" ca="1" si="588"/>
        <v>0.85707868468955417</v>
      </c>
      <c r="P8370" s="12">
        <f t="shared" ca="1" si="589"/>
        <v>3.9087855438089547</v>
      </c>
      <c r="Q8370" s="11" t="str">
        <f t="shared" ca="1" si="577"/>
        <v>H</v>
      </c>
    </row>
    <row r="8371" spans="9:17" x14ac:dyDescent="0.25">
      <c r="I8371" s="11">
        <v>8370</v>
      </c>
      <c r="J8371" s="11">
        <f t="shared" ca="1" si="586"/>
        <v>2.3055183139361723</v>
      </c>
      <c r="K8371" s="11">
        <f t="shared" ca="1" si="587"/>
        <v>1.6638101563422225</v>
      </c>
      <c r="L8371" s="11" t="str">
        <f t="shared" ca="1" si="576"/>
        <v>A</v>
      </c>
      <c r="M8371" s="11"/>
      <c r="N8371" s="11">
        <v>8370</v>
      </c>
      <c r="O8371" s="12">
        <f t="shared" ca="1" si="588"/>
        <v>-0.35018123099782594</v>
      </c>
      <c r="P8371" s="12">
        <f t="shared" ca="1" si="589"/>
        <v>-0.11478234987255642</v>
      </c>
      <c r="Q8371" s="11" t="str">
        <f t="shared" ca="1" si="577"/>
        <v>H</v>
      </c>
    </row>
    <row r="8372" spans="9:17" x14ac:dyDescent="0.25">
      <c r="I8372" s="11">
        <v>8371</v>
      </c>
      <c r="J8372" s="11">
        <f t="shared" ca="1" si="586"/>
        <v>1.6877449118329046</v>
      </c>
      <c r="K8372" s="11">
        <f t="shared" ca="1" si="587"/>
        <v>1.5687707111561977</v>
      </c>
      <c r="L8372" s="11" t="str">
        <f t="shared" ca="1" si="576"/>
        <v>A</v>
      </c>
      <c r="M8372" s="11"/>
      <c r="N8372" s="11">
        <v>8371</v>
      </c>
      <c r="O8372" s="12">
        <f t="shared" ca="1" si="588"/>
        <v>0.98014824039375958</v>
      </c>
      <c r="P8372" s="12">
        <f t="shared" ca="1" si="589"/>
        <v>1.0829194827502711</v>
      </c>
      <c r="Q8372" s="11" t="str">
        <f t="shared" ca="1" si="577"/>
        <v>H</v>
      </c>
    </row>
    <row r="8373" spans="9:17" x14ac:dyDescent="0.25">
      <c r="I8373" s="11">
        <v>8372</v>
      </c>
      <c r="J8373" s="11">
        <f t="shared" ca="1" si="586"/>
        <v>0.49243117980734757</v>
      </c>
      <c r="K8373" s="11">
        <f t="shared" ca="1" si="587"/>
        <v>3.9894927265673541</v>
      </c>
      <c r="L8373" s="11" t="str">
        <f t="shared" ca="1" si="576"/>
        <v>H</v>
      </c>
      <c r="M8373" s="11"/>
      <c r="N8373" s="11">
        <v>8372</v>
      </c>
      <c r="O8373" s="12">
        <f t="shared" ca="1" si="588"/>
        <v>1.0139143401812083</v>
      </c>
      <c r="P8373" s="12">
        <f t="shared" ca="1" si="589"/>
        <v>2.3573975780815051</v>
      </c>
      <c r="Q8373" s="11" t="str">
        <f t="shared" ca="1" si="577"/>
        <v>H</v>
      </c>
    </row>
    <row r="8374" spans="9:17" x14ac:dyDescent="0.25">
      <c r="I8374" s="11">
        <v>8373</v>
      </c>
      <c r="J8374" s="11">
        <f t="shared" ca="1" si="586"/>
        <v>0.55449862687587792</v>
      </c>
      <c r="K8374" s="11">
        <f t="shared" ca="1" si="587"/>
        <v>0.20046339596561435</v>
      </c>
      <c r="L8374" s="11" t="str">
        <f t="shared" ca="1" si="576"/>
        <v>A</v>
      </c>
      <c r="M8374" s="11"/>
      <c r="N8374" s="11">
        <v>8373</v>
      </c>
      <c r="O8374" s="12">
        <f t="shared" ca="1" si="588"/>
        <v>-0.48071763043952997</v>
      </c>
      <c r="P8374" s="12">
        <f t="shared" ca="1" si="589"/>
        <v>-2.3822425865161616</v>
      </c>
      <c r="Q8374" s="11" t="str">
        <f t="shared" ca="1" si="577"/>
        <v>A</v>
      </c>
    </row>
    <row r="8375" spans="9:17" x14ac:dyDescent="0.25">
      <c r="I8375" s="11">
        <v>8374</v>
      </c>
      <c r="J8375" s="11">
        <f t="shared" ca="1" si="586"/>
        <v>3.6339832337246016</v>
      </c>
      <c r="K8375" s="11">
        <f t="shared" ca="1" si="587"/>
        <v>3.3257117815109298</v>
      </c>
      <c r="L8375" s="11" t="str">
        <f t="shared" ca="1" si="576"/>
        <v>A</v>
      </c>
      <c r="M8375" s="11"/>
      <c r="N8375" s="11">
        <v>8374</v>
      </c>
      <c r="O8375" s="12">
        <f t="shared" ca="1" si="588"/>
        <v>-9.0994893577830527E-2</v>
      </c>
      <c r="P8375" s="12">
        <f t="shared" ca="1" si="589"/>
        <v>2.2498834224234261</v>
      </c>
      <c r="Q8375" s="11" t="str">
        <f t="shared" ca="1" si="577"/>
        <v>H</v>
      </c>
    </row>
    <row r="8376" spans="9:17" x14ac:dyDescent="0.25">
      <c r="I8376" s="11">
        <v>8375</v>
      </c>
      <c r="J8376" s="11">
        <f t="shared" ca="1" si="586"/>
        <v>0.50640808588423269</v>
      </c>
      <c r="K8376" s="11">
        <f t="shared" ca="1" si="587"/>
        <v>3.267737547241726</v>
      </c>
      <c r="L8376" s="11" t="str">
        <f t="shared" ca="1" si="576"/>
        <v>H</v>
      </c>
      <c r="M8376" s="11"/>
      <c r="N8376" s="11">
        <v>8375</v>
      </c>
      <c r="O8376" s="12">
        <f t="shared" ca="1" si="588"/>
        <v>1.4822917222443639</v>
      </c>
      <c r="P8376" s="12">
        <f t="shared" ca="1" si="589"/>
        <v>1.5080542741156742</v>
      </c>
      <c r="Q8376" s="11" t="str">
        <f t="shared" ca="1" si="577"/>
        <v>H</v>
      </c>
    </row>
    <row r="8377" spans="9:17" x14ac:dyDescent="0.25">
      <c r="I8377" s="11">
        <v>8376</v>
      </c>
      <c r="J8377" s="11">
        <f t="shared" ca="1" si="586"/>
        <v>-1.37193815097574</v>
      </c>
      <c r="K8377" s="11">
        <f t="shared" ca="1" si="587"/>
        <v>0.67753093814427157</v>
      </c>
      <c r="L8377" s="11" t="str">
        <f t="shared" ca="1" si="576"/>
        <v>H</v>
      </c>
      <c r="M8377" s="11"/>
      <c r="N8377" s="11">
        <v>8376</v>
      </c>
      <c r="O8377" s="12">
        <f t="shared" ca="1" si="588"/>
        <v>1.3515607234675393</v>
      </c>
      <c r="P8377" s="12">
        <f t="shared" ca="1" si="589"/>
        <v>3.0561405471994725</v>
      </c>
      <c r="Q8377" s="11" t="str">
        <f t="shared" ca="1" si="577"/>
        <v>H</v>
      </c>
    </row>
    <row r="8378" spans="9:17" x14ac:dyDescent="0.25">
      <c r="I8378" s="11">
        <v>8377</v>
      </c>
      <c r="J8378" s="11">
        <f t="shared" ca="1" si="586"/>
        <v>1.167535978193506</v>
      </c>
      <c r="K8378" s="11">
        <f t="shared" ca="1" si="587"/>
        <v>1.8498773073118677</v>
      </c>
      <c r="L8378" s="11" t="str">
        <f t="shared" ca="1" si="576"/>
        <v>H</v>
      </c>
      <c r="M8378" s="11"/>
      <c r="N8378" s="11">
        <v>8377</v>
      </c>
      <c r="O8378" s="12">
        <f t="shared" ca="1" si="588"/>
        <v>-0.59400334049104075</v>
      </c>
      <c r="P8378" s="12">
        <f t="shared" ca="1" si="589"/>
        <v>-0.98407315746272372</v>
      </c>
      <c r="Q8378" s="11" t="str">
        <f t="shared" ca="1" si="577"/>
        <v>A</v>
      </c>
    </row>
    <row r="8379" spans="9:17" x14ac:dyDescent="0.25">
      <c r="I8379" s="11">
        <v>8378</v>
      </c>
      <c r="J8379" s="11">
        <f t="shared" ca="1" si="586"/>
        <v>1.4946698992028427</v>
      </c>
      <c r="K8379" s="11">
        <f t="shared" ca="1" si="587"/>
        <v>2.8019046352920411</v>
      </c>
      <c r="L8379" s="11" t="str">
        <f t="shared" ca="1" si="576"/>
        <v>H</v>
      </c>
      <c r="M8379" s="11"/>
      <c r="N8379" s="11">
        <v>8378</v>
      </c>
      <c r="O8379" s="12">
        <f t="shared" ca="1" si="588"/>
        <v>0.35099403749246272</v>
      </c>
      <c r="P8379" s="12">
        <f t="shared" ca="1" si="589"/>
        <v>1.355862495084996</v>
      </c>
      <c r="Q8379" s="11" t="str">
        <f t="shared" ca="1" si="577"/>
        <v>H</v>
      </c>
    </row>
    <row r="8380" spans="9:17" x14ac:dyDescent="0.25">
      <c r="I8380" s="11">
        <v>8379</v>
      </c>
      <c r="J8380" s="11">
        <f t="shared" ca="1" si="586"/>
        <v>2.6024145360374682</v>
      </c>
      <c r="K8380" s="11">
        <f t="shared" ca="1" si="587"/>
        <v>3.3877186761739293</v>
      </c>
      <c r="L8380" s="11" t="str">
        <f t="shared" ca="1" si="576"/>
        <v>H</v>
      </c>
      <c r="M8380" s="11"/>
      <c r="N8380" s="11">
        <v>8379</v>
      </c>
      <c r="O8380" s="12">
        <f t="shared" ca="1" si="588"/>
        <v>-0.70435796307563625</v>
      </c>
      <c r="P8380" s="12">
        <f t="shared" ca="1" si="589"/>
        <v>0.10294380728406771</v>
      </c>
      <c r="Q8380" s="11" t="str">
        <f t="shared" ca="1" si="577"/>
        <v>H</v>
      </c>
    </row>
    <row r="8381" spans="9:17" x14ac:dyDescent="0.25">
      <c r="I8381" s="11">
        <v>8380</v>
      </c>
      <c r="J8381" s="11">
        <f t="shared" ca="1" si="586"/>
        <v>0.27956093121416548</v>
      </c>
      <c r="K8381" s="11">
        <f t="shared" ca="1" si="587"/>
        <v>1.5176978435516411</v>
      </c>
      <c r="L8381" s="11" t="str">
        <f t="shared" ca="1" si="576"/>
        <v>H</v>
      </c>
      <c r="M8381" s="11"/>
      <c r="N8381" s="11">
        <v>8380</v>
      </c>
      <c r="O8381" s="12">
        <f t="shared" ca="1" si="588"/>
        <v>-0.33930478123512486</v>
      </c>
      <c r="P8381" s="12">
        <f t="shared" ca="1" si="589"/>
        <v>1.4703820366855636</v>
      </c>
      <c r="Q8381" s="11" t="str">
        <f t="shared" ca="1" si="577"/>
        <v>H</v>
      </c>
    </row>
    <row r="8382" spans="9:17" x14ac:dyDescent="0.25">
      <c r="I8382" s="11">
        <v>8381</v>
      </c>
      <c r="J8382" s="11">
        <f t="shared" ca="1" si="586"/>
        <v>0.61764967773500112</v>
      </c>
      <c r="K8382" s="11">
        <f t="shared" ca="1" si="587"/>
        <v>3.3182163626983927</v>
      </c>
      <c r="L8382" s="11" t="str">
        <f t="shared" ca="1" si="576"/>
        <v>H</v>
      </c>
      <c r="M8382" s="11"/>
      <c r="N8382" s="11">
        <v>8381</v>
      </c>
      <c r="O8382" s="12">
        <f t="shared" ca="1" si="588"/>
        <v>3.5681486465267769</v>
      </c>
      <c r="P8382" s="12">
        <f t="shared" ca="1" si="589"/>
        <v>-0.32428719873086864</v>
      </c>
      <c r="Q8382" s="11" t="str">
        <f t="shared" ca="1" si="577"/>
        <v>A</v>
      </c>
    </row>
    <row r="8383" spans="9:17" x14ac:dyDescent="0.25">
      <c r="I8383" s="11">
        <v>8382</v>
      </c>
      <c r="J8383" s="11">
        <f t="shared" ca="1" si="586"/>
        <v>2.0885750269781496</v>
      </c>
      <c r="K8383" s="11">
        <f t="shared" ca="1" si="587"/>
        <v>1.8444056199508743</v>
      </c>
      <c r="L8383" s="11" t="str">
        <f t="shared" ca="1" si="576"/>
        <v>A</v>
      </c>
      <c r="M8383" s="11"/>
      <c r="N8383" s="11">
        <v>8382</v>
      </c>
      <c r="O8383" s="12">
        <f t="shared" ca="1" si="588"/>
        <v>-0.97309907483257985</v>
      </c>
      <c r="P8383" s="12">
        <f t="shared" ca="1" si="589"/>
        <v>0.55355239357611341</v>
      </c>
      <c r="Q8383" s="11" t="str">
        <f t="shared" ca="1" si="577"/>
        <v>H</v>
      </c>
    </row>
    <row r="8384" spans="9:17" x14ac:dyDescent="0.25">
      <c r="I8384" s="11">
        <v>8383</v>
      </c>
      <c r="J8384" s="11">
        <f t="shared" ca="1" si="586"/>
        <v>0.60548519319263261</v>
      </c>
      <c r="K8384" s="11">
        <f t="shared" ca="1" si="587"/>
        <v>1.394224052536237</v>
      </c>
      <c r="L8384" s="11" t="str">
        <f t="shared" ca="1" si="576"/>
        <v>H</v>
      </c>
      <c r="M8384" s="11"/>
      <c r="N8384" s="11">
        <v>8383</v>
      </c>
      <c r="O8384" s="12">
        <f t="shared" ca="1" si="588"/>
        <v>0.54757743126561553</v>
      </c>
      <c r="P8384" s="12">
        <f t="shared" ca="1" si="589"/>
        <v>2.4315196609645024</v>
      </c>
      <c r="Q8384" s="11" t="str">
        <f t="shared" ca="1" si="577"/>
        <v>H</v>
      </c>
    </row>
    <row r="8385" spans="9:17" x14ac:dyDescent="0.25">
      <c r="I8385" s="11">
        <v>8384</v>
      </c>
      <c r="J8385" s="11">
        <f t="shared" ca="1" si="586"/>
        <v>0.63492231811574495</v>
      </c>
      <c r="K8385" s="11">
        <f t="shared" ca="1" si="587"/>
        <v>2.5431425776608423</v>
      </c>
      <c r="L8385" s="11" t="str">
        <f t="shared" ca="1" si="576"/>
        <v>H</v>
      </c>
      <c r="M8385" s="11"/>
      <c r="N8385" s="11">
        <v>8384</v>
      </c>
      <c r="O8385" s="12">
        <f t="shared" ca="1" si="588"/>
        <v>0.78563751014038874</v>
      </c>
      <c r="P8385" s="12">
        <f t="shared" ca="1" si="589"/>
        <v>2.1842634127187068</v>
      </c>
      <c r="Q8385" s="11" t="str">
        <f t="shared" ca="1" si="577"/>
        <v>H</v>
      </c>
    </row>
    <row r="8386" spans="9:17" x14ac:dyDescent="0.25">
      <c r="I8386" s="11">
        <v>8385</v>
      </c>
      <c r="J8386" s="11">
        <f t="shared" ca="1" si="586"/>
        <v>0.33904118895844382</v>
      </c>
      <c r="K8386" s="11">
        <f t="shared" ca="1" si="587"/>
        <v>1.8934658464677243</v>
      </c>
      <c r="L8386" s="11" t="str">
        <f t="shared" ca="1" si="576"/>
        <v>H</v>
      </c>
      <c r="M8386" s="11"/>
      <c r="N8386" s="11">
        <v>8385</v>
      </c>
      <c r="O8386" s="12">
        <f t="shared" ca="1" si="588"/>
        <v>0.59617937723571246</v>
      </c>
      <c r="P8386" s="12">
        <f t="shared" ca="1" si="589"/>
        <v>0.62792662194368332</v>
      </c>
      <c r="Q8386" s="11" t="str">
        <f t="shared" ca="1" si="577"/>
        <v>H</v>
      </c>
    </row>
    <row r="8387" spans="9:17" x14ac:dyDescent="0.25">
      <c r="I8387" s="11">
        <v>8386</v>
      </c>
      <c r="J8387" s="11">
        <f t="shared" ref="J8387:J8450" ca="1" si="590">NORMINV(RAND(), $D$3,$F$3)</f>
        <v>1.7439336567219015</v>
      </c>
      <c r="K8387" s="11">
        <f t="shared" ref="K8387:K8450" ca="1" si="591">NORMINV(RAND(), $D$2,$F$2)</f>
        <v>1.9840069154712339</v>
      </c>
      <c r="L8387" s="11" t="str">
        <f t="shared" ca="1" si="576"/>
        <v>H</v>
      </c>
      <c r="M8387" s="11"/>
      <c r="N8387" s="11">
        <v>8386</v>
      </c>
      <c r="O8387" s="12">
        <f t="shared" ref="O8387:O8450" ca="1" si="592">NORMINV(RAND(), $D$11,$F$11)</f>
        <v>0.68999672971423498</v>
      </c>
      <c r="P8387" s="12">
        <f t="shared" ref="P8387:P8450" ca="1" si="593">NORMINV(RAND(), $D$10,$F$10)</f>
        <v>3.6338272335799093</v>
      </c>
      <c r="Q8387" s="11" t="str">
        <f t="shared" ca="1" si="577"/>
        <v>H</v>
      </c>
    </row>
    <row r="8388" spans="9:17" x14ac:dyDescent="0.25">
      <c r="I8388" s="11">
        <v>8387</v>
      </c>
      <c r="J8388" s="11">
        <f t="shared" ca="1" si="590"/>
        <v>1.2700439240895276</v>
      </c>
      <c r="K8388" s="11">
        <f t="shared" ca="1" si="591"/>
        <v>0.91835430749442337</v>
      </c>
      <c r="L8388" s="11" t="str">
        <f t="shared" ca="1" si="576"/>
        <v>A</v>
      </c>
      <c r="M8388" s="11"/>
      <c r="N8388" s="11">
        <v>8387</v>
      </c>
      <c r="O8388" s="12">
        <f t="shared" ca="1" si="592"/>
        <v>2.0011205215596135</v>
      </c>
      <c r="P8388" s="12">
        <f t="shared" ca="1" si="593"/>
        <v>2.643289668822236</v>
      </c>
      <c r="Q8388" s="11" t="str">
        <f t="shared" ca="1" si="577"/>
        <v>H</v>
      </c>
    </row>
    <row r="8389" spans="9:17" x14ac:dyDescent="0.25">
      <c r="I8389" s="11">
        <v>8388</v>
      </c>
      <c r="J8389" s="11">
        <f t="shared" ca="1" si="590"/>
        <v>1.2070065125088998</v>
      </c>
      <c r="K8389" s="11">
        <f t="shared" ca="1" si="591"/>
        <v>1.2395606510796235</v>
      </c>
      <c r="L8389" s="11" t="str">
        <f t="shared" ca="1" si="576"/>
        <v>H</v>
      </c>
      <c r="M8389" s="11"/>
      <c r="N8389" s="11">
        <v>8388</v>
      </c>
      <c r="O8389" s="12">
        <f t="shared" ca="1" si="592"/>
        <v>1.9971538569846869</v>
      </c>
      <c r="P8389" s="12">
        <f t="shared" ca="1" si="593"/>
        <v>1.8762390465752441</v>
      </c>
      <c r="Q8389" s="11" t="str">
        <f t="shared" ca="1" si="577"/>
        <v>A</v>
      </c>
    </row>
    <row r="8390" spans="9:17" x14ac:dyDescent="0.25">
      <c r="I8390" s="11">
        <v>8389</v>
      </c>
      <c r="J8390" s="11">
        <f t="shared" ca="1" si="590"/>
        <v>1.4454468835431311</v>
      </c>
      <c r="K8390" s="11">
        <f t="shared" ca="1" si="591"/>
        <v>-0.56918432979095224</v>
      </c>
      <c r="L8390" s="11" t="str">
        <f t="shared" ca="1" si="576"/>
        <v>A</v>
      </c>
      <c r="M8390" s="11"/>
      <c r="N8390" s="11">
        <v>8389</v>
      </c>
      <c r="O8390" s="12">
        <f t="shared" ca="1" si="592"/>
        <v>-2.1637017529804625</v>
      </c>
      <c r="P8390" s="12">
        <f t="shared" ca="1" si="593"/>
        <v>1.4925541983500565</v>
      </c>
      <c r="Q8390" s="11" t="str">
        <f t="shared" ca="1" si="577"/>
        <v>H</v>
      </c>
    </row>
    <row r="8391" spans="9:17" x14ac:dyDescent="0.25">
      <c r="I8391" s="11">
        <v>8390</v>
      </c>
      <c r="J8391" s="11">
        <f t="shared" ca="1" si="590"/>
        <v>0.17528473883001705</v>
      </c>
      <c r="K8391" s="11">
        <f t="shared" ca="1" si="591"/>
        <v>0.41310936184044</v>
      </c>
      <c r="L8391" s="11" t="str">
        <f t="shared" ca="1" si="576"/>
        <v>H</v>
      </c>
      <c r="M8391" s="11"/>
      <c r="N8391" s="11">
        <v>8390</v>
      </c>
      <c r="O8391" s="12">
        <f t="shared" ca="1" si="592"/>
        <v>-2.1260175270650068</v>
      </c>
      <c r="P8391" s="12">
        <f t="shared" ca="1" si="593"/>
        <v>1.6077692523029581</v>
      </c>
      <c r="Q8391" s="11" t="str">
        <f t="shared" ca="1" si="577"/>
        <v>H</v>
      </c>
    </row>
    <row r="8392" spans="9:17" x14ac:dyDescent="0.25">
      <c r="I8392" s="11">
        <v>8391</v>
      </c>
      <c r="J8392" s="11">
        <f t="shared" ca="1" si="590"/>
        <v>1.0895593614504882</v>
      </c>
      <c r="K8392" s="11">
        <f t="shared" ca="1" si="591"/>
        <v>1.9150848121175308</v>
      </c>
      <c r="L8392" s="11" t="str">
        <f t="shared" ca="1" si="576"/>
        <v>H</v>
      </c>
      <c r="M8392" s="11"/>
      <c r="N8392" s="11">
        <v>8391</v>
      </c>
      <c r="O8392" s="12">
        <f t="shared" ca="1" si="592"/>
        <v>0.29506194438543248</v>
      </c>
      <c r="P8392" s="12">
        <f t="shared" ca="1" si="593"/>
        <v>-4.4992739833411566E-3</v>
      </c>
      <c r="Q8392" s="11" t="str">
        <f t="shared" ca="1" si="577"/>
        <v>A</v>
      </c>
    </row>
    <row r="8393" spans="9:17" x14ac:dyDescent="0.25">
      <c r="I8393" s="11">
        <v>8392</v>
      </c>
      <c r="J8393" s="11">
        <f t="shared" ca="1" si="590"/>
        <v>0.81546013152760566</v>
      </c>
      <c r="K8393" s="11">
        <f t="shared" ca="1" si="591"/>
        <v>0.14186694526261379</v>
      </c>
      <c r="L8393" s="11" t="str">
        <f t="shared" ca="1" si="576"/>
        <v>A</v>
      </c>
      <c r="M8393" s="11"/>
      <c r="N8393" s="11">
        <v>8392</v>
      </c>
      <c r="O8393" s="12">
        <f t="shared" ca="1" si="592"/>
        <v>-0.14356247113693654</v>
      </c>
      <c r="P8393" s="12">
        <f t="shared" ca="1" si="593"/>
        <v>0.2614230845919796</v>
      </c>
      <c r="Q8393" s="11" t="str">
        <f t="shared" ca="1" si="577"/>
        <v>H</v>
      </c>
    </row>
    <row r="8394" spans="9:17" x14ac:dyDescent="0.25">
      <c r="I8394" s="11">
        <v>8393</v>
      </c>
      <c r="J8394" s="11">
        <f t="shared" ca="1" si="590"/>
        <v>1.0225290590725227</v>
      </c>
      <c r="K8394" s="11">
        <f t="shared" ca="1" si="591"/>
        <v>3.7590955031049202</v>
      </c>
      <c r="L8394" s="11" t="str">
        <f t="shared" ca="1" si="576"/>
        <v>H</v>
      </c>
      <c r="M8394" s="11"/>
      <c r="N8394" s="11">
        <v>8393</v>
      </c>
      <c r="O8394" s="12">
        <f t="shared" ca="1" si="592"/>
        <v>0.68885667071144285</v>
      </c>
      <c r="P8394" s="12">
        <f t="shared" ca="1" si="593"/>
        <v>-1.9573635334524919</v>
      </c>
      <c r="Q8394" s="11" t="str">
        <f t="shared" ca="1" si="577"/>
        <v>A</v>
      </c>
    </row>
    <row r="8395" spans="9:17" x14ac:dyDescent="0.25">
      <c r="I8395" s="11">
        <v>8394</v>
      </c>
      <c r="J8395" s="11">
        <f t="shared" ca="1" si="590"/>
        <v>1.0406132656707756</v>
      </c>
      <c r="K8395" s="11">
        <f t="shared" ca="1" si="591"/>
        <v>2.4313836116542324</v>
      </c>
      <c r="L8395" s="11" t="str">
        <f t="shared" ca="1" si="576"/>
        <v>H</v>
      </c>
      <c r="M8395" s="11"/>
      <c r="N8395" s="11">
        <v>8394</v>
      </c>
      <c r="O8395" s="12">
        <f t="shared" ca="1" si="592"/>
        <v>-9.7230542889196192E-2</v>
      </c>
      <c r="P8395" s="12">
        <f t="shared" ca="1" si="593"/>
        <v>0.68938926489393126</v>
      </c>
      <c r="Q8395" s="11" t="str">
        <f t="shared" ca="1" si="577"/>
        <v>H</v>
      </c>
    </row>
    <row r="8396" spans="9:17" x14ac:dyDescent="0.25">
      <c r="I8396" s="11">
        <v>8395</v>
      </c>
      <c r="J8396" s="11">
        <f t="shared" ca="1" si="590"/>
        <v>2.3205762452146397</v>
      </c>
      <c r="K8396" s="11">
        <f t="shared" ca="1" si="591"/>
        <v>1.7900692880830995</v>
      </c>
      <c r="L8396" s="11" t="str">
        <f t="shared" ca="1" si="576"/>
        <v>A</v>
      </c>
      <c r="M8396" s="11"/>
      <c r="N8396" s="11">
        <v>8395</v>
      </c>
      <c r="O8396" s="12">
        <f t="shared" ca="1" si="592"/>
        <v>0.83625741657888997</v>
      </c>
      <c r="P8396" s="12">
        <f t="shared" ca="1" si="593"/>
        <v>2.3257773649337299</v>
      </c>
      <c r="Q8396" s="11" t="str">
        <f t="shared" ca="1" si="577"/>
        <v>H</v>
      </c>
    </row>
    <row r="8397" spans="9:17" x14ac:dyDescent="0.25">
      <c r="I8397" s="11">
        <v>8396</v>
      </c>
      <c r="J8397" s="11">
        <f t="shared" ca="1" si="590"/>
        <v>1.1509781724661217</v>
      </c>
      <c r="K8397" s="11">
        <f t="shared" ca="1" si="591"/>
        <v>1.2532469395969219</v>
      </c>
      <c r="L8397" s="11" t="str">
        <f t="shared" ca="1" si="576"/>
        <v>H</v>
      </c>
      <c r="M8397" s="11"/>
      <c r="N8397" s="11">
        <v>8396</v>
      </c>
      <c r="O8397" s="12">
        <f t="shared" ca="1" si="592"/>
        <v>2.3550556538971317</v>
      </c>
      <c r="P8397" s="12">
        <f t="shared" ca="1" si="593"/>
        <v>3.1701452346334658</v>
      </c>
      <c r="Q8397" s="11" t="str">
        <f t="shared" ca="1" si="577"/>
        <v>H</v>
      </c>
    </row>
    <row r="8398" spans="9:17" x14ac:dyDescent="0.25">
      <c r="I8398" s="11">
        <v>8397</v>
      </c>
      <c r="J8398" s="11">
        <f t="shared" ca="1" si="590"/>
        <v>1.7137844603368335</v>
      </c>
      <c r="K8398" s="11">
        <f t="shared" ca="1" si="591"/>
        <v>3.0599107397173491</v>
      </c>
      <c r="L8398" s="11" t="str">
        <f t="shared" ca="1" si="576"/>
        <v>H</v>
      </c>
      <c r="M8398" s="11"/>
      <c r="N8398" s="11">
        <v>8397</v>
      </c>
      <c r="O8398" s="12">
        <f t="shared" ca="1" si="592"/>
        <v>1.2842903028906931</v>
      </c>
      <c r="P8398" s="12">
        <f t="shared" ca="1" si="593"/>
        <v>5.2666143475564908</v>
      </c>
      <c r="Q8398" s="11" t="str">
        <f t="shared" ca="1" si="577"/>
        <v>H</v>
      </c>
    </row>
    <row r="8399" spans="9:17" x14ac:dyDescent="0.25">
      <c r="I8399" s="11">
        <v>8398</v>
      </c>
      <c r="J8399" s="11">
        <f t="shared" ca="1" si="590"/>
        <v>2.2275810192797847</v>
      </c>
      <c r="K8399" s="11">
        <f t="shared" ca="1" si="591"/>
        <v>0.68537087304940636</v>
      </c>
      <c r="L8399" s="11" t="str">
        <f t="shared" ca="1" si="576"/>
        <v>A</v>
      </c>
      <c r="M8399" s="11"/>
      <c r="N8399" s="11">
        <v>8398</v>
      </c>
      <c r="O8399" s="12">
        <f t="shared" ca="1" si="592"/>
        <v>-1.6926952191677744</v>
      </c>
      <c r="P8399" s="12">
        <f t="shared" ca="1" si="593"/>
        <v>0.87799577811860918</v>
      </c>
      <c r="Q8399" s="11" t="str">
        <f t="shared" ca="1" si="577"/>
        <v>H</v>
      </c>
    </row>
    <row r="8400" spans="9:17" x14ac:dyDescent="0.25">
      <c r="I8400" s="11">
        <v>8399</v>
      </c>
      <c r="J8400" s="11">
        <f t="shared" ca="1" si="590"/>
        <v>1.2667498902807965</v>
      </c>
      <c r="K8400" s="11">
        <f t="shared" ca="1" si="591"/>
        <v>0.38409855081194388</v>
      </c>
      <c r="L8400" s="11" t="str">
        <f t="shared" ca="1" si="576"/>
        <v>A</v>
      </c>
      <c r="M8400" s="11"/>
      <c r="N8400" s="11">
        <v>8399</v>
      </c>
      <c r="O8400" s="12">
        <f t="shared" ca="1" si="592"/>
        <v>0.269295012238426</v>
      </c>
      <c r="P8400" s="12">
        <f t="shared" ca="1" si="593"/>
        <v>2.2187553183005848</v>
      </c>
      <c r="Q8400" s="11" t="str">
        <f t="shared" ca="1" si="577"/>
        <v>H</v>
      </c>
    </row>
    <row r="8401" spans="9:17" x14ac:dyDescent="0.25">
      <c r="I8401" s="11">
        <v>8400</v>
      </c>
      <c r="J8401" s="11">
        <f t="shared" ca="1" si="590"/>
        <v>0.91130549547097028</v>
      </c>
      <c r="K8401" s="11">
        <f t="shared" ca="1" si="591"/>
        <v>-0.51751841772925777</v>
      </c>
      <c r="L8401" s="11" t="str">
        <f t="shared" ca="1" si="576"/>
        <v>A</v>
      </c>
      <c r="M8401" s="11"/>
      <c r="N8401" s="11">
        <v>8400</v>
      </c>
      <c r="O8401" s="12">
        <f t="shared" ca="1" si="592"/>
        <v>1.5051322799243423</v>
      </c>
      <c r="P8401" s="12">
        <f t="shared" ca="1" si="593"/>
        <v>1.5628294785338537</v>
      </c>
      <c r="Q8401" s="11" t="str">
        <f t="shared" ca="1" si="577"/>
        <v>H</v>
      </c>
    </row>
    <row r="8402" spans="9:17" x14ac:dyDescent="0.25">
      <c r="I8402" s="11">
        <v>8401</v>
      </c>
      <c r="J8402" s="11">
        <f t="shared" ca="1" si="590"/>
        <v>-1.5799884764286509</v>
      </c>
      <c r="K8402" s="11">
        <f t="shared" ca="1" si="591"/>
        <v>0.78658752749057181</v>
      </c>
      <c r="L8402" s="11" t="str">
        <f t="shared" ca="1" si="576"/>
        <v>H</v>
      </c>
      <c r="M8402" s="11"/>
      <c r="N8402" s="11">
        <v>8401</v>
      </c>
      <c r="O8402" s="12">
        <f t="shared" ca="1" si="592"/>
        <v>-1.4072845689806606</v>
      </c>
      <c r="P8402" s="12">
        <f t="shared" ca="1" si="593"/>
        <v>-1.3663819131740191</v>
      </c>
      <c r="Q8402" s="11" t="str">
        <f t="shared" ca="1" si="577"/>
        <v>H</v>
      </c>
    </row>
    <row r="8403" spans="9:17" x14ac:dyDescent="0.25">
      <c r="I8403" s="11">
        <v>8402</v>
      </c>
      <c r="J8403" s="11">
        <f t="shared" ca="1" si="590"/>
        <v>0.41111670746548212</v>
      </c>
      <c r="K8403" s="11">
        <f t="shared" ca="1" si="591"/>
        <v>3.3759406949613933</v>
      </c>
      <c r="L8403" s="11" t="str">
        <f t="shared" ca="1" si="576"/>
        <v>H</v>
      </c>
      <c r="M8403" s="11"/>
      <c r="N8403" s="11">
        <v>8402</v>
      </c>
      <c r="O8403" s="12">
        <f t="shared" ca="1" si="592"/>
        <v>1.9907021058790906</v>
      </c>
      <c r="P8403" s="12">
        <f t="shared" ca="1" si="593"/>
        <v>0.98697463012536046</v>
      </c>
      <c r="Q8403" s="11" t="str">
        <f t="shared" ca="1" si="577"/>
        <v>A</v>
      </c>
    </row>
    <row r="8404" spans="9:17" x14ac:dyDescent="0.25">
      <c r="I8404" s="11">
        <v>8403</v>
      </c>
      <c r="J8404" s="11">
        <f t="shared" ca="1" si="590"/>
        <v>1.0484009432611956</v>
      </c>
      <c r="K8404" s="11">
        <f t="shared" ca="1" si="591"/>
        <v>0.45485441440901764</v>
      </c>
      <c r="L8404" s="11" t="str">
        <f t="shared" ca="1" si="576"/>
        <v>A</v>
      </c>
      <c r="M8404" s="11"/>
      <c r="N8404" s="11">
        <v>8403</v>
      </c>
      <c r="O8404" s="12">
        <f t="shared" ca="1" si="592"/>
        <v>1.4841576398882506E-2</v>
      </c>
      <c r="P8404" s="12">
        <f t="shared" ca="1" si="593"/>
        <v>3.7129697537340398</v>
      </c>
      <c r="Q8404" s="11" t="str">
        <f t="shared" ca="1" si="577"/>
        <v>H</v>
      </c>
    </row>
    <row r="8405" spans="9:17" x14ac:dyDescent="0.25">
      <c r="I8405" s="11">
        <v>8404</v>
      </c>
      <c r="J8405" s="11">
        <f t="shared" ca="1" si="590"/>
        <v>-3.4706413733548804</v>
      </c>
      <c r="K8405" s="11">
        <f t="shared" ca="1" si="591"/>
        <v>1.3462767547365209</v>
      </c>
      <c r="L8405" s="11" t="str">
        <f t="shared" ca="1" si="576"/>
        <v>H</v>
      </c>
      <c r="M8405" s="11"/>
      <c r="N8405" s="11">
        <v>8404</v>
      </c>
      <c r="O8405" s="12">
        <f t="shared" ca="1" si="592"/>
        <v>0.89176190183694937</v>
      </c>
      <c r="P8405" s="12">
        <f t="shared" ca="1" si="593"/>
        <v>0.32003228122213323</v>
      </c>
      <c r="Q8405" s="11" t="str">
        <f t="shared" ca="1" si="577"/>
        <v>A</v>
      </c>
    </row>
    <row r="8406" spans="9:17" x14ac:dyDescent="0.25">
      <c r="I8406" s="11">
        <v>8405</v>
      </c>
      <c r="J8406" s="11">
        <f t="shared" ca="1" si="590"/>
        <v>1.6145756487456855</v>
      </c>
      <c r="K8406" s="11">
        <f t="shared" ca="1" si="591"/>
        <v>3.6056086953472399</v>
      </c>
      <c r="L8406" s="11" t="str">
        <f t="shared" ca="1" si="576"/>
        <v>H</v>
      </c>
      <c r="M8406" s="11"/>
      <c r="N8406" s="11">
        <v>8405</v>
      </c>
      <c r="O8406" s="12">
        <f t="shared" ca="1" si="592"/>
        <v>-0.45087272827409808</v>
      </c>
      <c r="P8406" s="12">
        <f t="shared" ca="1" si="593"/>
        <v>-0.11823927463281425</v>
      </c>
      <c r="Q8406" s="11" t="str">
        <f t="shared" ca="1" si="577"/>
        <v>H</v>
      </c>
    </row>
    <row r="8407" spans="9:17" x14ac:dyDescent="0.25">
      <c r="I8407" s="11">
        <v>8406</v>
      </c>
      <c r="J8407" s="11">
        <f t="shared" ca="1" si="590"/>
        <v>2.3643781771384638</v>
      </c>
      <c r="K8407" s="11">
        <f t="shared" ca="1" si="591"/>
        <v>1.7740153675940038</v>
      </c>
      <c r="L8407" s="11" t="str">
        <f t="shared" ca="1" si="576"/>
        <v>A</v>
      </c>
      <c r="M8407" s="11"/>
      <c r="N8407" s="11">
        <v>8406</v>
      </c>
      <c r="O8407" s="12">
        <f t="shared" ca="1" si="592"/>
        <v>1.0726334184693231</v>
      </c>
      <c r="P8407" s="12">
        <f t="shared" ca="1" si="593"/>
        <v>1.843214365385915</v>
      </c>
      <c r="Q8407" s="11" t="str">
        <f t="shared" ca="1" si="577"/>
        <v>H</v>
      </c>
    </row>
    <row r="8408" spans="9:17" x14ac:dyDescent="0.25">
      <c r="I8408" s="11">
        <v>8407</v>
      </c>
      <c r="J8408" s="11">
        <f t="shared" ca="1" si="590"/>
        <v>5.4257943177604018E-2</v>
      </c>
      <c r="K8408" s="11">
        <f t="shared" ca="1" si="591"/>
        <v>-0.313807828138569</v>
      </c>
      <c r="L8408" s="11" t="str">
        <f t="shared" ca="1" si="576"/>
        <v>A</v>
      </c>
      <c r="M8408" s="11"/>
      <c r="N8408" s="11">
        <v>8407</v>
      </c>
      <c r="O8408" s="12">
        <f t="shared" ca="1" si="592"/>
        <v>-2.3160164389636728</v>
      </c>
      <c r="P8408" s="12">
        <f t="shared" ca="1" si="593"/>
        <v>-2.3521365221582431</v>
      </c>
      <c r="Q8408" s="11" t="str">
        <f t="shared" ca="1" si="577"/>
        <v>A</v>
      </c>
    </row>
    <row r="8409" spans="9:17" x14ac:dyDescent="0.25">
      <c r="I8409" s="11">
        <v>8408</v>
      </c>
      <c r="J8409" s="11">
        <f t="shared" ca="1" si="590"/>
        <v>1.3130779089254596</v>
      </c>
      <c r="K8409" s="11">
        <f t="shared" ca="1" si="591"/>
        <v>2.9905832639574994</v>
      </c>
      <c r="L8409" s="11" t="str">
        <f t="shared" ca="1" si="576"/>
        <v>H</v>
      </c>
      <c r="M8409" s="11"/>
      <c r="N8409" s="11">
        <v>8408</v>
      </c>
      <c r="O8409" s="12">
        <f t="shared" ca="1" si="592"/>
        <v>0.16991424082908552</v>
      </c>
      <c r="P8409" s="12">
        <f t="shared" ca="1" si="593"/>
        <v>3.5175261212892708</v>
      </c>
      <c r="Q8409" s="11" t="str">
        <f t="shared" ca="1" si="577"/>
        <v>H</v>
      </c>
    </row>
    <row r="8410" spans="9:17" x14ac:dyDescent="0.25">
      <c r="I8410" s="11">
        <v>8409</v>
      </c>
      <c r="J8410" s="11">
        <f t="shared" ca="1" si="590"/>
        <v>0.6237420933846598</v>
      </c>
      <c r="K8410" s="11">
        <f t="shared" ca="1" si="591"/>
        <v>0.79299612297452482</v>
      </c>
      <c r="L8410" s="11" t="str">
        <f t="shared" ca="1" si="576"/>
        <v>H</v>
      </c>
      <c r="M8410" s="11"/>
      <c r="N8410" s="11">
        <v>8409</v>
      </c>
      <c r="O8410" s="12">
        <f t="shared" ca="1" si="592"/>
        <v>0.51800825612379919</v>
      </c>
      <c r="P8410" s="12">
        <f t="shared" ca="1" si="593"/>
        <v>1.6002612227730495</v>
      </c>
      <c r="Q8410" s="11" t="str">
        <f t="shared" ca="1" si="577"/>
        <v>H</v>
      </c>
    </row>
    <row r="8411" spans="9:17" x14ac:dyDescent="0.25">
      <c r="I8411" s="11">
        <v>8410</v>
      </c>
      <c r="J8411" s="11">
        <f t="shared" ca="1" si="590"/>
        <v>1.8671353130994226</v>
      </c>
      <c r="K8411" s="11">
        <f t="shared" ca="1" si="591"/>
        <v>2.0341602503585112</v>
      </c>
      <c r="L8411" s="11" t="str">
        <f t="shared" ca="1" si="576"/>
        <v>H</v>
      </c>
      <c r="M8411" s="11"/>
      <c r="N8411" s="11">
        <v>8410</v>
      </c>
      <c r="O8411" s="12">
        <f t="shared" ca="1" si="592"/>
        <v>7.4292322127679833E-2</v>
      </c>
      <c r="P8411" s="12">
        <f t="shared" ca="1" si="593"/>
        <v>0.9252367840547685</v>
      </c>
      <c r="Q8411" s="11" t="str">
        <f t="shared" ca="1" si="577"/>
        <v>H</v>
      </c>
    </row>
    <row r="8412" spans="9:17" x14ac:dyDescent="0.25">
      <c r="I8412" s="11">
        <v>8411</v>
      </c>
      <c r="J8412" s="11">
        <f t="shared" ca="1" si="590"/>
        <v>-2.0185331103269841</v>
      </c>
      <c r="K8412" s="11">
        <f t="shared" ca="1" si="591"/>
        <v>-0.68519330423064551</v>
      </c>
      <c r="L8412" s="11" t="str">
        <f t="shared" ca="1" si="576"/>
        <v>H</v>
      </c>
      <c r="M8412" s="11"/>
      <c r="N8412" s="11">
        <v>8411</v>
      </c>
      <c r="O8412" s="12">
        <f t="shared" ca="1" si="592"/>
        <v>6.1497941803762335E-2</v>
      </c>
      <c r="P8412" s="12">
        <f t="shared" ca="1" si="593"/>
        <v>-0.68158754101403507</v>
      </c>
      <c r="Q8412" s="11" t="str">
        <f t="shared" ca="1" si="577"/>
        <v>A</v>
      </c>
    </row>
    <row r="8413" spans="9:17" x14ac:dyDescent="0.25">
      <c r="I8413" s="11">
        <v>8412</v>
      </c>
      <c r="J8413" s="11">
        <f t="shared" ca="1" si="590"/>
        <v>-1.0052517988690761</v>
      </c>
      <c r="K8413" s="11">
        <f t="shared" ca="1" si="591"/>
        <v>0.55057447950542726</v>
      </c>
      <c r="L8413" s="11" t="str">
        <f t="shared" ca="1" si="576"/>
        <v>H</v>
      </c>
      <c r="M8413" s="11"/>
      <c r="N8413" s="11">
        <v>8412</v>
      </c>
      <c r="O8413" s="12">
        <f t="shared" ca="1" si="592"/>
        <v>0.91611487317567553</v>
      </c>
      <c r="P8413" s="12">
        <f t="shared" ca="1" si="593"/>
        <v>-0.42480811703980503</v>
      </c>
      <c r="Q8413" s="11" t="str">
        <f t="shared" ca="1" si="577"/>
        <v>A</v>
      </c>
    </row>
    <row r="8414" spans="9:17" x14ac:dyDescent="0.25">
      <c r="I8414" s="11">
        <v>8413</v>
      </c>
      <c r="J8414" s="11">
        <f t="shared" ca="1" si="590"/>
        <v>2.7205027712312559</v>
      </c>
      <c r="K8414" s="11">
        <f t="shared" ca="1" si="591"/>
        <v>1.3370772044577035</v>
      </c>
      <c r="L8414" s="11" t="str">
        <f t="shared" ca="1" si="576"/>
        <v>A</v>
      </c>
      <c r="M8414" s="11"/>
      <c r="N8414" s="11">
        <v>8413</v>
      </c>
      <c r="O8414" s="12">
        <f t="shared" ca="1" si="592"/>
        <v>1.0688007491927802</v>
      </c>
      <c r="P8414" s="12">
        <f t="shared" ca="1" si="593"/>
        <v>0.79560591395698088</v>
      </c>
      <c r="Q8414" s="11" t="str">
        <f t="shared" ca="1" si="577"/>
        <v>A</v>
      </c>
    </row>
    <row r="8415" spans="9:17" x14ac:dyDescent="0.25">
      <c r="I8415" s="11">
        <v>8414</v>
      </c>
      <c r="J8415" s="11">
        <f t="shared" ca="1" si="590"/>
        <v>-0.67407797048676954</v>
      </c>
      <c r="K8415" s="11">
        <f t="shared" ca="1" si="591"/>
        <v>1.2175635948437478</v>
      </c>
      <c r="L8415" s="11" t="str">
        <f t="shared" ca="1" si="576"/>
        <v>H</v>
      </c>
      <c r="M8415" s="11"/>
      <c r="N8415" s="11">
        <v>8414</v>
      </c>
      <c r="O8415" s="12">
        <f t="shared" ca="1" si="592"/>
        <v>-1.4048344942958488</v>
      </c>
      <c r="P8415" s="12">
        <f t="shared" ca="1" si="593"/>
        <v>-1.3079061348468595</v>
      </c>
      <c r="Q8415" s="11" t="str">
        <f t="shared" ca="1" si="577"/>
        <v>H</v>
      </c>
    </row>
    <row r="8416" spans="9:17" x14ac:dyDescent="0.25">
      <c r="I8416" s="11">
        <v>8415</v>
      </c>
      <c r="J8416" s="11">
        <f t="shared" ca="1" si="590"/>
        <v>1.2993918088239411</v>
      </c>
      <c r="K8416" s="11">
        <f t="shared" ca="1" si="591"/>
        <v>2.3455547500986622</v>
      </c>
      <c r="L8416" s="11" t="str">
        <f t="shared" ca="1" si="576"/>
        <v>H</v>
      </c>
      <c r="M8416" s="11"/>
      <c r="N8416" s="11">
        <v>8415</v>
      </c>
      <c r="O8416" s="12">
        <f t="shared" ca="1" si="592"/>
        <v>-0.28489525845035824</v>
      </c>
      <c r="P8416" s="12">
        <f t="shared" ca="1" si="593"/>
        <v>0.16721922943951606</v>
      </c>
      <c r="Q8416" s="11" t="str">
        <f t="shared" ca="1" si="577"/>
        <v>H</v>
      </c>
    </row>
    <row r="8417" spans="9:17" x14ac:dyDescent="0.25">
      <c r="I8417" s="11">
        <v>8416</v>
      </c>
      <c r="J8417" s="11">
        <f t="shared" ca="1" si="590"/>
        <v>0.43052741978316034</v>
      </c>
      <c r="K8417" s="11">
        <f t="shared" ca="1" si="591"/>
        <v>1.2848986596061482</v>
      </c>
      <c r="L8417" s="11" t="str">
        <f t="shared" ref="L8417:L8671" ca="1" si="594">IF(J8417&gt;K8417, "A", IF(J8417=K8417, "T", "H"))</f>
        <v>H</v>
      </c>
      <c r="M8417" s="11"/>
      <c r="N8417" s="11">
        <v>8416</v>
      </c>
      <c r="O8417" s="12">
        <f t="shared" ca="1" si="592"/>
        <v>0.18056863982399746</v>
      </c>
      <c r="P8417" s="12">
        <f t="shared" ca="1" si="593"/>
        <v>-8.6701327967387609E-2</v>
      </c>
      <c r="Q8417" s="11" t="str">
        <f t="shared" ref="Q8417:Q8671" ca="1" si="595">IF(O8417&gt;P8417, "A", IF(O8417=P8417, "T", "H"))</f>
        <v>A</v>
      </c>
    </row>
    <row r="8418" spans="9:17" x14ac:dyDescent="0.25">
      <c r="I8418" s="11">
        <v>8417</v>
      </c>
      <c r="J8418" s="11">
        <f t="shared" ca="1" si="590"/>
        <v>2.6006365361161179</v>
      </c>
      <c r="K8418" s="11">
        <f t="shared" ca="1" si="591"/>
        <v>3.9941777621089658</v>
      </c>
      <c r="L8418" s="11" t="str">
        <f t="shared" ca="1" si="594"/>
        <v>H</v>
      </c>
      <c r="M8418" s="11"/>
      <c r="N8418" s="11">
        <v>8417</v>
      </c>
      <c r="O8418" s="12">
        <f t="shared" ca="1" si="592"/>
        <v>0.99121076310856759</v>
      </c>
      <c r="P8418" s="12">
        <f t="shared" ca="1" si="593"/>
        <v>0.93700969488219044</v>
      </c>
      <c r="Q8418" s="11" t="str">
        <f t="shared" ca="1" si="595"/>
        <v>A</v>
      </c>
    </row>
    <row r="8419" spans="9:17" x14ac:dyDescent="0.25">
      <c r="I8419" s="11">
        <v>8418</v>
      </c>
      <c r="J8419" s="11">
        <f t="shared" ca="1" si="590"/>
        <v>1.5766195646378081</v>
      </c>
      <c r="K8419" s="11">
        <f t="shared" ca="1" si="591"/>
        <v>5.1584865254738403</v>
      </c>
      <c r="L8419" s="11" t="str">
        <f t="shared" ca="1" si="594"/>
        <v>H</v>
      </c>
      <c r="M8419" s="11"/>
      <c r="N8419" s="11">
        <v>8418</v>
      </c>
      <c r="O8419" s="12">
        <f t="shared" ca="1" si="592"/>
        <v>-0.4553465796806957</v>
      </c>
      <c r="P8419" s="12">
        <f t="shared" ca="1" si="593"/>
        <v>-0.82122265276643502</v>
      </c>
      <c r="Q8419" s="11" t="str">
        <f t="shared" ca="1" si="595"/>
        <v>A</v>
      </c>
    </row>
    <row r="8420" spans="9:17" x14ac:dyDescent="0.25">
      <c r="I8420" s="11">
        <v>8419</v>
      </c>
      <c r="J8420" s="11">
        <f t="shared" ca="1" si="590"/>
        <v>1.6683822020181587</v>
      </c>
      <c r="K8420" s="11">
        <f t="shared" ca="1" si="591"/>
        <v>1.7340324745275095</v>
      </c>
      <c r="L8420" s="11" t="str">
        <f t="shared" ca="1" si="594"/>
        <v>H</v>
      </c>
      <c r="M8420" s="11"/>
      <c r="N8420" s="11">
        <v>8419</v>
      </c>
      <c r="O8420" s="12">
        <f t="shared" ca="1" si="592"/>
        <v>-0.44571123380579292</v>
      </c>
      <c r="P8420" s="12">
        <f t="shared" ca="1" si="593"/>
        <v>-0.48363639044769369</v>
      </c>
      <c r="Q8420" s="11" t="str">
        <f t="shared" ca="1" si="595"/>
        <v>A</v>
      </c>
    </row>
    <row r="8421" spans="9:17" x14ac:dyDescent="0.25">
      <c r="I8421" s="11">
        <v>8420</v>
      </c>
      <c r="J8421" s="11">
        <f t="shared" ca="1" si="590"/>
        <v>2.600810284303356</v>
      </c>
      <c r="K8421" s="11">
        <f t="shared" ca="1" si="591"/>
        <v>0.91594499918160954</v>
      </c>
      <c r="L8421" s="11" t="str">
        <f t="shared" ca="1" si="594"/>
        <v>A</v>
      </c>
      <c r="M8421" s="11"/>
      <c r="N8421" s="11">
        <v>8420</v>
      </c>
      <c r="O8421" s="12">
        <f t="shared" ca="1" si="592"/>
        <v>-0.94158811039684487</v>
      </c>
      <c r="P8421" s="12">
        <f t="shared" ca="1" si="593"/>
        <v>0.90210516536103191</v>
      </c>
      <c r="Q8421" s="11" t="str">
        <f t="shared" ca="1" si="595"/>
        <v>H</v>
      </c>
    </row>
    <row r="8422" spans="9:17" x14ac:dyDescent="0.25">
      <c r="I8422" s="11">
        <v>8421</v>
      </c>
      <c r="J8422" s="11">
        <f t="shared" ca="1" si="590"/>
        <v>-7.2708039229769539E-2</v>
      </c>
      <c r="K8422" s="11">
        <f t="shared" ca="1" si="591"/>
        <v>4.5568715651962286</v>
      </c>
      <c r="L8422" s="11" t="str">
        <f t="shared" ca="1" si="594"/>
        <v>H</v>
      </c>
      <c r="M8422" s="11"/>
      <c r="N8422" s="11">
        <v>8421</v>
      </c>
      <c r="O8422" s="12">
        <f t="shared" ca="1" si="592"/>
        <v>-0.78148390538969448</v>
      </c>
      <c r="P8422" s="12">
        <f t="shared" ca="1" si="593"/>
        <v>0.83684133494585544</v>
      </c>
      <c r="Q8422" s="11" t="str">
        <f t="shared" ca="1" si="595"/>
        <v>H</v>
      </c>
    </row>
    <row r="8423" spans="9:17" x14ac:dyDescent="0.25">
      <c r="I8423" s="11">
        <v>8422</v>
      </c>
      <c r="J8423" s="11">
        <f t="shared" ca="1" si="590"/>
        <v>0.69950524320541962</v>
      </c>
      <c r="K8423" s="11">
        <f t="shared" ca="1" si="591"/>
        <v>3.4724878703452617</v>
      </c>
      <c r="L8423" s="11" t="str">
        <f t="shared" ca="1" si="594"/>
        <v>H</v>
      </c>
      <c r="M8423" s="11"/>
      <c r="N8423" s="11">
        <v>8422</v>
      </c>
      <c r="O8423" s="12">
        <f t="shared" ca="1" si="592"/>
        <v>0.54848728193268947</v>
      </c>
      <c r="P8423" s="12">
        <f t="shared" ca="1" si="593"/>
        <v>-0.88110687836820545</v>
      </c>
      <c r="Q8423" s="11" t="str">
        <f t="shared" ca="1" si="595"/>
        <v>A</v>
      </c>
    </row>
    <row r="8424" spans="9:17" x14ac:dyDescent="0.25">
      <c r="I8424" s="11">
        <v>8423</v>
      </c>
      <c r="J8424" s="11">
        <f t="shared" ca="1" si="590"/>
        <v>1.5914640808077118</v>
      </c>
      <c r="K8424" s="11">
        <f t="shared" ca="1" si="591"/>
        <v>1.7621281263068733</v>
      </c>
      <c r="L8424" s="11" t="str">
        <f t="shared" ca="1" si="594"/>
        <v>H</v>
      </c>
      <c r="M8424" s="11"/>
      <c r="N8424" s="11">
        <v>8423</v>
      </c>
      <c r="O8424" s="12">
        <f t="shared" ca="1" si="592"/>
        <v>0.93737334955818763</v>
      </c>
      <c r="P8424" s="12">
        <f t="shared" ca="1" si="593"/>
        <v>2.5330509156046368</v>
      </c>
      <c r="Q8424" s="11" t="str">
        <f t="shared" ca="1" si="595"/>
        <v>H</v>
      </c>
    </row>
    <row r="8425" spans="9:17" x14ac:dyDescent="0.25">
      <c r="I8425" s="11">
        <v>8424</v>
      </c>
      <c r="J8425" s="11">
        <f t="shared" ca="1" si="590"/>
        <v>1.7053583733519511</v>
      </c>
      <c r="K8425" s="11">
        <f t="shared" ca="1" si="591"/>
        <v>2.0432002050012135</v>
      </c>
      <c r="L8425" s="11" t="str">
        <f t="shared" ca="1" si="594"/>
        <v>H</v>
      </c>
      <c r="M8425" s="11"/>
      <c r="N8425" s="11">
        <v>8424</v>
      </c>
      <c r="O8425" s="12">
        <f t="shared" ca="1" si="592"/>
        <v>0.93713063072299962</v>
      </c>
      <c r="P8425" s="12">
        <f t="shared" ca="1" si="593"/>
        <v>0.45237627401315228</v>
      </c>
      <c r="Q8425" s="11" t="str">
        <f t="shared" ca="1" si="595"/>
        <v>A</v>
      </c>
    </row>
    <row r="8426" spans="9:17" x14ac:dyDescent="0.25">
      <c r="I8426" s="11">
        <v>8425</v>
      </c>
      <c r="J8426" s="11">
        <f t="shared" ca="1" si="590"/>
        <v>0.36309622738460434</v>
      </c>
      <c r="K8426" s="11">
        <f t="shared" ca="1" si="591"/>
        <v>4.1692845313447311</v>
      </c>
      <c r="L8426" s="11" t="str">
        <f t="shared" ca="1" si="594"/>
        <v>H</v>
      </c>
      <c r="M8426" s="11"/>
      <c r="N8426" s="11">
        <v>8425</v>
      </c>
      <c r="O8426" s="12">
        <f t="shared" ca="1" si="592"/>
        <v>0.13645945122123271</v>
      </c>
      <c r="P8426" s="12">
        <f t="shared" ca="1" si="593"/>
        <v>-0.51640543370873471</v>
      </c>
      <c r="Q8426" s="11" t="str">
        <f t="shared" ca="1" si="595"/>
        <v>A</v>
      </c>
    </row>
    <row r="8427" spans="9:17" x14ac:dyDescent="0.25">
      <c r="I8427" s="11">
        <v>8426</v>
      </c>
      <c r="J8427" s="11">
        <f t="shared" ca="1" si="590"/>
        <v>0.40318396072953144</v>
      </c>
      <c r="K8427" s="11">
        <f t="shared" ca="1" si="591"/>
        <v>1.1058523908095972</v>
      </c>
      <c r="L8427" s="11" t="str">
        <f t="shared" ca="1" si="594"/>
        <v>H</v>
      </c>
      <c r="M8427" s="11"/>
      <c r="N8427" s="11">
        <v>8426</v>
      </c>
      <c r="O8427" s="12">
        <f t="shared" ca="1" si="592"/>
        <v>-1.1084388768345388E-4</v>
      </c>
      <c r="P8427" s="12">
        <f t="shared" ca="1" si="593"/>
        <v>-0.10345428405980717</v>
      </c>
      <c r="Q8427" s="11" t="str">
        <f t="shared" ca="1" si="595"/>
        <v>A</v>
      </c>
    </row>
    <row r="8428" spans="9:17" x14ac:dyDescent="0.25">
      <c r="I8428" s="11">
        <v>8427</v>
      </c>
      <c r="J8428" s="11">
        <f t="shared" ca="1" si="590"/>
        <v>2.1276573627730833E-2</v>
      </c>
      <c r="K8428" s="11">
        <f t="shared" ca="1" si="591"/>
        <v>0.74018268037118418</v>
      </c>
      <c r="L8428" s="11" t="str">
        <f t="shared" ca="1" si="594"/>
        <v>H</v>
      </c>
      <c r="M8428" s="11"/>
      <c r="N8428" s="11">
        <v>8427</v>
      </c>
      <c r="O8428" s="12">
        <f t="shared" ca="1" si="592"/>
        <v>2.3917114953163265</v>
      </c>
      <c r="P8428" s="12">
        <f t="shared" ca="1" si="593"/>
        <v>3.0224149192053757</v>
      </c>
      <c r="Q8428" s="11" t="str">
        <f t="shared" ca="1" si="595"/>
        <v>H</v>
      </c>
    </row>
    <row r="8429" spans="9:17" x14ac:dyDescent="0.25">
      <c r="I8429" s="11">
        <v>8428</v>
      </c>
      <c r="J8429" s="11">
        <f t="shared" ca="1" si="590"/>
        <v>2.0462753700813034</v>
      </c>
      <c r="K8429" s="11">
        <f t="shared" ca="1" si="591"/>
        <v>0.43134679500063178</v>
      </c>
      <c r="L8429" s="11" t="str">
        <f t="shared" ca="1" si="594"/>
        <v>A</v>
      </c>
      <c r="M8429" s="11"/>
      <c r="N8429" s="11">
        <v>8428</v>
      </c>
      <c r="O8429" s="12">
        <f t="shared" ca="1" si="592"/>
        <v>1.6140360378478997</v>
      </c>
      <c r="P8429" s="12">
        <f t="shared" ca="1" si="593"/>
        <v>-0.61652882505224649</v>
      </c>
      <c r="Q8429" s="11" t="str">
        <f t="shared" ca="1" si="595"/>
        <v>A</v>
      </c>
    </row>
    <row r="8430" spans="9:17" x14ac:dyDescent="0.25">
      <c r="I8430" s="11">
        <v>8429</v>
      </c>
      <c r="J8430" s="11">
        <f t="shared" ca="1" si="590"/>
        <v>0.67087806818465201</v>
      </c>
      <c r="K8430" s="11">
        <f t="shared" ca="1" si="591"/>
        <v>0.80179769931102518</v>
      </c>
      <c r="L8430" s="11" t="str">
        <f t="shared" ca="1" si="594"/>
        <v>H</v>
      </c>
      <c r="M8430" s="11"/>
      <c r="N8430" s="11">
        <v>8429</v>
      </c>
      <c r="O8430" s="12">
        <f t="shared" ca="1" si="592"/>
        <v>0.16409585729135334</v>
      </c>
      <c r="P8430" s="12">
        <f t="shared" ca="1" si="593"/>
        <v>0.55968958624833653</v>
      </c>
      <c r="Q8430" s="11" t="str">
        <f t="shared" ca="1" si="595"/>
        <v>H</v>
      </c>
    </row>
    <row r="8431" spans="9:17" x14ac:dyDescent="0.25">
      <c r="I8431" s="11">
        <v>8430</v>
      </c>
      <c r="J8431" s="11">
        <f t="shared" ca="1" si="590"/>
        <v>-2.2682609894671097</v>
      </c>
      <c r="K8431" s="11">
        <f t="shared" ca="1" si="591"/>
        <v>1.3513384364266032</v>
      </c>
      <c r="L8431" s="11" t="str">
        <f t="shared" ca="1" si="594"/>
        <v>H</v>
      </c>
      <c r="M8431" s="11"/>
      <c r="N8431" s="11">
        <v>8430</v>
      </c>
      <c r="O8431" s="12">
        <f t="shared" ca="1" si="592"/>
        <v>-0.11436108217950602</v>
      </c>
      <c r="P8431" s="12">
        <f t="shared" ca="1" si="593"/>
        <v>1.8119324998892039</v>
      </c>
      <c r="Q8431" s="11" t="str">
        <f t="shared" ca="1" si="595"/>
        <v>H</v>
      </c>
    </row>
    <row r="8432" spans="9:17" x14ac:dyDescent="0.25">
      <c r="I8432" s="11">
        <v>8431</v>
      </c>
      <c r="J8432" s="11">
        <f t="shared" ca="1" si="590"/>
        <v>0.28801318213029314</v>
      </c>
      <c r="K8432" s="11">
        <f t="shared" ca="1" si="591"/>
        <v>3.6795373122712296</v>
      </c>
      <c r="L8432" s="11" t="str">
        <f t="shared" ca="1" si="594"/>
        <v>H</v>
      </c>
      <c r="M8432" s="11"/>
      <c r="N8432" s="11">
        <v>8431</v>
      </c>
      <c r="O8432" s="12">
        <f t="shared" ca="1" si="592"/>
        <v>-0.47641695762104763</v>
      </c>
      <c r="P8432" s="12">
        <f t="shared" ca="1" si="593"/>
        <v>0.74040369686839758</v>
      </c>
      <c r="Q8432" s="11" t="str">
        <f t="shared" ca="1" si="595"/>
        <v>H</v>
      </c>
    </row>
    <row r="8433" spans="9:17" x14ac:dyDescent="0.25">
      <c r="I8433" s="11">
        <v>8432</v>
      </c>
      <c r="J8433" s="11">
        <f t="shared" ca="1" si="590"/>
        <v>2.1378527985810849</v>
      </c>
      <c r="K8433" s="11">
        <f t="shared" ca="1" si="591"/>
        <v>3.323256436649876</v>
      </c>
      <c r="L8433" s="11" t="str">
        <f t="shared" ca="1" si="594"/>
        <v>H</v>
      </c>
      <c r="M8433" s="11"/>
      <c r="N8433" s="11">
        <v>8432</v>
      </c>
      <c r="O8433" s="12">
        <f t="shared" ca="1" si="592"/>
        <v>1.0734531002614067E-2</v>
      </c>
      <c r="P8433" s="12">
        <f t="shared" ca="1" si="593"/>
        <v>1.5899959623071476</v>
      </c>
      <c r="Q8433" s="11" t="str">
        <f t="shared" ca="1" si="595"/>
        <v>H</v>
      </c>
    </row>
    <row r="8434" spans="9:17" x14ac:dyDescent="0.25">
      <c r="I8434" s="11">
        <v>8433</v>
      </c>
      <c r="J8434" s="11">
        <f t="shared" ca="1" si="590"/>
        <v>0.12575724763022167</v>
      </c>
      <c r="K8434" s="11">
        <f t="shared" ca="1" si="591"/>
        <v>1.1200203805939655</v>
      </c>
      <c r="L8434" s="11" t="str">
        <f t="shared" ca="1" si="594"/>
        <v>H</v>
      </c>
      <c r="M8434" s="11"/>
      <c r="N8434" s="11">
        <v>8433</v>
      </c>
      <c r="O8434" s="12">
        <f t="shared" ca="1" si="592"/>
        <v>-0.20534865370879607</v>
      </c>
      <c r="P8434" s="12">
        <f t="shared" ca="1" si="593"/>
        <v>-8.8912850867028936E-3</v>
      </c>
      <c r="Q8434" s="11" t="str">
        <f t="shared" ca="1" si="595"/>
        <v>H</v>
      </c>
    </row>
    <row r="8435" spans="9:17" x14ac:dyDescent="0.25">
      <c r="I8435" s="11">
        <v>8434</v>
      </c>
      <c r="J8435" s="11">
        <f t="shared" ca="1" si="590"/>
        <v>-2.5392760315266605E-2</v>
      </c>
      <c r="K8435" s="11">
        <f t="shared" ca="1" si="591"/>
        <v>0.4811957696140059</v>
      </c>
      <c r="L8435" s="11" t="str">
        <f t="shared" ca="1" si="594"/>
        <v>H</v>
      </c>
      <c r="M8435" s="11"/>
      <c r="N8435" s="11">
        <v>8434</v>
      </c>
      <c r="O8435" s="12">
        <f t="shared" ca="1" si="592"/>
        <v>1.4207721533817714</v>
      </c>
      <c r="P8435" s="12">
        <f t="shared" ca="1" si="593"/>
        <v>1.1684622800510303</v>
      </c>
      <c r="Q8435" s="11" t="str">
        <f t="shared" ca="1" si="595"/>
        <v>A</v>
      </c>
    </row>
    <row r="8436" spans="9:17" x14ac:dyDescent="0.25">
      <c r="I8436" s="11">
        <v>8435</v>
      </c>
      <c r="J8436" s="11">
        <f t="shared" ca="1" si="590"/>
        <v>2.0128788749701552</v>
      </c>
      <c r="K8436" s="11">
        <f t="shared" ca="1" si="591"/>
        <v>6.3647168188276648E-2</v>
      </c>
      <c r="L8436" s="11" t="str">
        <f t="shared" ca="1" si="594"/>
        <v>A</v>
      </c>
      <c r="M8436" s="11"/>
      <c r="N8436" s="11">
        <v>8435</v>
      </c>
      <c r="O8436" s="12">
        <f t="shared" ca="1" si="592"/>
        <v>-0.17752240948279885</v>
      </c>
      <c r="P8436" s="12">
        <f t="shared" ca="1" si="593"/>
        <v>-0.36875035553420332</v>
      </c>
      <c r="Q8436" s="11" t="str">
        <f t="shared" ca="1" si="595"/>
        <v>A</v>
      </c>
    </row>
    <row r="8437" spans="9:17" x14ac:dyDescent="0.25">
      <c r="I8437" s="11">
        <v>8436</v>
      </c>
      <c r="J8437" s="11">
        <f t="shared" ca="1" si="590"/>
        <v>0.85369619883251158</v>
      </c>
      <c r="K8437" s="11">
        <f t="shared" ca="1" si="591"/>
        <v>1.8329189971290472</v>
      </c>
      <c r="L8437" s="11" t="str">
        <f t="shared" ca="1" si="594"/>
        <v>H</v>
      </c>
      <c r="M8437" s="11"/>
      <c r="N8437" s="11">
        <v>8436</v>
      </c>
      <c r="O8437" s="12">
        <f t="shared" ca="1" si="592"/>
        <v>0.37839843068848505</v>
      </c>
      <c r="P8437" s="12">
        <f t="shared" ca="1" si="593"/>
        <v>5.3203948330887645</v>
      </c>
      <c r="Q8437" s="11" t="str">
        <f t="shared" ca="1" si="595"/>
        <v>H</v>
      </c>
    </row>
    <row r="8438" spans="9:17" x14ac:dyDescent="0.25">
      <c r="I8438" s="11">
        <v>8437</v>
      </c>
      <c r="J8438" s="11">
        <f t="shared" ca="1" si="590"/>
        <v>0.23282194134372736</v>
      </c>
      <c r="K8438" s="11">
        <f t="shared" ca="1" si="591"/>
        <v>1.8787610962271439</v>
      </c>
      <c r="L8438" s="11" t="str">
        <f t="shared" ca="1" si="594"/>
        <v>H</v>
      </c>
      <c r="M8438" s="11"/>
      <c r="N8438" s="11">
        <v>8437</v>
      </c>
      <c r="O8438" s="12">
        <f t="shared" ca="1" si="592"/>
        <v>0.3744632642819628</v>
      </c>
      <c r="P8438" s="12">
        <f t="shared" ca="1" si="593"/>
        <v>3.4793372401748051</v>
      </c>
      <c r="Q8438" s="11" t="str">
        <f t="shared" ca="1" si="595"/>
        <v>H</v>
      </c>
    </row>
    <row r="8439" spans="9:17" x14ac:dyDescent="0.25">
      <c r="I8439" s="11">
        <v>8438</v>
      </c>
      <c r="J8439" s="11">
        <f t="shared" ca="1" si="590"/>
        <v>1.362638209025735</v>
      </c>
      <c r="K8439" s="11">
        <f t="shared" ca="1" si="591"/>
        <v>3.1832030243041642</v>
      </c>
      <c r="L8439" s="11" t="str">
        <f t="shared" ca="1" si="594"/>
        <v>H</v>
      </c>
      <c r="M8439" s="11"/>
      <c r="N8439" s="11">
        <v>8438</v>
      </c>
      <c r="O8439" s="12">
        <f t="shared" ca="1" si="592"/>
        <v>1.4520290712613741</v>
      </c>
      <c r="P8439" s="12">
        <f t="shared" ca="1" si="593"/>
        <v>1.0807952838003545</v>
      </c>
      <c r="Q8439" s="11" t="str">
        <f t="shared" ca="1" si="595"/>
        <v>A</v>
      </c>
    </row>
    <row r="8440" spans="9:17" x14ac:dyDescent="0.25">
      <c r="I8440" s="11">
        <v>8439</v>
      </c>
      <c r="J8440" s="11">
        <f t="shared" ca="1" si="590"/>
        <v>-0.57954379242525567</v>
      </c>
      <c r="K8440" s="11">
        <f t="shared" ca="1" si="591"/>
        <v>3.561399894162431</v>
      </c>
      <c r="L8440" s="11" t="str">
        <f t="shared" ca="1" si="594"/>
        <v>H</v>
      </c>
      <c r="M8440" s="11"/>
      <c r="N8440" s="11">
        <v>8439</v>
      </c>
      <c r="O8440" s="12">
        <f t="shared" ca="1" si="592"/>
        <v>1.4049853260873948</v>
      </c>
      <c r="P8440" s="12">
        <f t="shared" ca="1" si="593"/>
        <v>0.31789639754320376</v>
      </c>
      <c r="Q8440" s="11" t="str">
        <f t="shared" ca="1" si="595"/>
        <v>A</v>
      </c>
    </row>
    <row r="8441" spans="9:17" x14ac:dyDescent="0.25">
      <c r="I8441" s="11">
        <v>8440</v>
      </c>
      <c r="J8441" s="11">
        <f t="shared" ca="1" si="590"/>
        <v>1.4188004891494179</v>
      </c>
      <c r="K8441" s="11">
        <f t="shared" ca="1" si="591"/>
        <v>0.31712856038029269</v>
      </c>
      <c r="L8441" s="11" t="str">
        <f t="shared" ca="1" si="594"/>
        <v>A</v>
      </c>
      <c r="M8441" s="11"/>
      <c r="N8441" s="11">
        <v>8440</v>
      </c>
      <c r="O8441" s="12">
        <f t="shared" ca="1" si="592"/>
        <v>3.0495406041843642</v>
      </c>
      <c r="P8441" s="12">
        <f t="shared" ca="1" si="593"/>
        <v>-0.51686878793048563</v>
      </c>
      <c r="Q8441" s="11" t="str">
        <f t="shared" ca="1" si="595"/>
        <v>A</v>
      </c>
    </row>
    <row r="8442" spans="9:17" x14ac:dyDescent="0.25">
      <c r="I8442" s="11">
        <v>8441</v>
      </c>
      <c r="J8442" s="11">
        <f t="shared" ca="1" si="590"/>
        <v>1.5728873554885041</v>
      </c>
      <c r="K8442" s="11">
        <f t="shared" ca="1" si="591"/>
        <v>3.2374598805872257</v>
      </c>
      <c r="L8442" s="11" t="str">
        <f t="shared" ca="1" si="594"/>
        <v>H</v>
      </c>
      <c r="M8442" s="11"/>
      <c r="N8442" s="11">
        <v>8441</v>
      </c>
      <c r="O8442" s="12">
        <f t="shared" ca="1" si="592"/>
        <v>-0.17552773824217338</v>
      </c>
      <c r="P8442" s="12">
        <f t="shared" ca="1" si="593"/>
        <v>1.3449232779603397</v>
      </c>
      <c r="Q8442" s="11" t="str">
        <f t="shared" ca="1" si="595"/>
        <v>H</v>
      </c>
    </row>
    <row r="8443" spans="9:17" x14ac:dyDescent="0.25">
      <c r="I8443" s="11">
        <v>8442</v>
      </c>
      <c r="J8443" s="11">
        <f t="shared" ca="1" si="590"/>
        <v>0.2868379167720656</v>
      </c>
      <c r="K8443" s="11">
        <f t="shared" ca="1" si="591"/>
        <v>2.1263454060500591</v>
      </c>
      <c r="L8443" s="11" t="str">
        <f t="shared" ca="1" si="594"/>
        <v>H</v>
      </c>
      <c r="M8443" s="11"/>
      <c r="N8443" s="11">
        <v>8442</v>
      </c>
      <c r="O8443" s="12">
        <f t="shared" ca="1" si="592"/>
        <v>0.86998682616006318</v>
      </c>
      <c r="P8443" s="12">
        <f t="shared" ca="1" si="593"/>
        <v>2.4014437564798965</v>
      </c>
      <c r="Q8443" s="11" t="str">
        <f t="shared" ca="1" si="595"/>
        <v>H</v>
      </c>
    </row>
    <row r="8444" spans="9:17" x14ac:dyDescent="0.25">
      <c r="I8444" s="11">
        <v>8443</v>
      </c>
      <c r="J8444" s="11">
        <f t="shared" ca="1" si="590"/>
        <v>2.3412007834417752</v>
      </c>
      <c r="K8444" s="11">
        <f t="shared" ca="1" si="591"/>
        <v>4.2528491551634593</v>
      </c>
      <c r="L8444" s="11" t="str">
        <f t="shared" ca="1" si="594"/>
        <v>H</v>
      </c>
      <c r="M8444" s="11"/>
      <c r="N8444" s="11">
        <v>8443</v>
      </c>
      <c r="O8444" s="12">
        <f t="shared" ca="1" si="592"/>
        <v>0.42861940141384164</v>
      </c>
      <c r="P8444" s="12">
        <f t="shared" ca="1" si="593"/>
        <v>0.98854142248794896</v>
      </c>
      <c r="Q8444" s="11" t="str">
        <f t="shared" ca="1" si="595"/>
        <v>H</v>
      </c>
    </row>
    <row r="8445" spans="9:17" x14ac:dyDescent="0.25">
      <c r="I8445" s="11">
        <v>8444</v>
      </c>
      <c r="J8445" s="11">
        <f t="shared" ca="1" si="590"/>
        <v>2.1400492462110554</v>
      </c>
      <c r="K8445" s="11">
        <f t="shared" ca="1" si="591"/>
        <v>-0.22799085320441437</v>
      </c>
      <c r="L8445" s="11" t="str">
        <f t="shared" ca="1" si="594"/>
        <v>A</v>
      </c>
      <c r="M8445" s="11"/>
      <c r="N8445" s="11">
        <v>8444</v>
      </c>
      <c r="O8445" s="12">
        <f t="shared" ca="1" si="592"/>
        <v>1.62845889682001</v>
      </c>
      <c r="P8445" s="12">
        <f t="shared" ca="1" si="593"/>
        <v>0.90135555149167246</v>
      </c>
      <c r="Q8445" s="11" t="str">
        <f t="shared" ca="1" si="595"/>
        <v>A</v>
      </c>
    </row>
    <row r="8446" spans="9:17" x14ac:dyDescent="0.25">
      <c r="I8446" s="11">
        <v>8445</v>
      </c>
      <c r="J8446" s="11">
        <f t="shared" ca="1" si="590"/>
        <v>2.1481069476254158</v>
      </c>
      <c r="K8446" s="11">
        <f t="shared" ca="1" si="591"/>
        <v>2.2238357919523626</v>
      </c>
      <c r="L8446" s="11" t="str">
        <f t="shared" ca="1" si="594"/>
        <v>H</v>
      </c>
      <c r="M8446" s="11"/>
      <c r="N8446" s="11">
        <v>8445</v>
      </c>
      <c r="O8446" s="12">
        <f t="shared" ca="1" si="592"/>
        <v>-3.8237169699381734E-2</v>
      </c>
      <c r="P8446" s="12">
        <f t="shared" ca="1" si="593"/>
        <v>-0.29521583860595713</v>
      </c>
      <c r="Q8446" s="11" t="str">
        <f t="shared" ca="1" si="595"/>
        <v>A</v>
      </c>
    </row>
    <row r="8447" spans="9:17" x14ac:dyDescent="0.25">
      <c r="I8447" s="11">
        <v>8446</v>
      </c>
      <c r="J8447" s="11">
        <f t="shared" ca="1" si="590"/>
        <v>2.4524294927169339</v>
      </c>
      <c r="K8447" s="11">
        <f t="shared" ca="1" si="591"/>
        <v>3.3830049050887943</v>
      </c>
      <c r="L8447" s="11" t="str">
        <f t="shared" ca="1" si="594"/>
        <v>H</v>
      </c>
      <c r="M8447" s="11"/>
      <c r="N8447" s="11">
        <v>8446</v>
      </c>
      <c r="O8447" s="12">
        <f t="shared" ca="1" si="592"/>
        <v>2.8119860524319371</v>
      </c>
      <c r="P8447" s="12">
        <f t="shared" ca="1" si="593"/>
        <v>1.1199846769637511</v>
      </c>
      <c r="Q8447" s="11" t="str">
        <f t="shared" ca="1" si="595"/>
        <v>A</v>
      </c>
    </row>
    <row r="8448" spans="9:17" x14ac:dyDescent="0.25">
      <c r="I8448" s="11">
        <v>8447</v>
      </c>
      <c r="J8448" s="11">
        <f t="shared" ca="1" si="590"/>
        <v>1.7603413130724879</v>
      </c>
      <c r="K8448" s="11">
        <f t="shared" ca="1" si="591"/>
        <v>2.8357805039627562</v>
      </c>
      <c r="L8448" s="11" t="str">
        <f t="shared" ca="1" si="594"/>
        <v>H</v>
      </c>
      <c r="M8448" s="11"/>
      <c r="N8448" s="11">
        <v>8447</v>
      </c>
      <c r="O8448" s="12">
        <f t="shared" ca="1" si="592"/>
        <v>-1.6609095237100477</v>
      </c>
      <c r="P8448" s="12">
        <f t="shared" ca="1" si="593"/>
        <v>2.0206860112329741</v>
      </c>
      <c r="Q8448" s="11" t="str">
        <f t="shared" ca="1" si="595"/>
        <v>H</v>
      </c>
    </row>
    <row r="8449" spans="9:17" x14ac:dyDescent="0.25">
      <c r="I8449" s="11">
        <v>8448</v>
      </c>
      <c r="J8449" s="11">
        <f t="shared" ca="1" si="590"/>
        <v>1.2109165749612885</v>
      </c>
      <c r="K8449" s="11">
        <f t="shared" ca="1" si="591"/>
        <v>0.8007611530361598</v>
      </c>
      <c r="L8449" s="11" t="str">
        <f t="shared" ca="1" si="594"/>
        <v>A</v>
      </c>
      <c r="M8449" s="11"/>
      <c r="N8449" s="11">
        <v>8448</v>
      </c>
      <c r="O8449" s="12">
        <f t="shared" ca="1" si="592"/>
        <v>0.2944647914287073</v>
      </c>
      <c r="P8449" s="12">
        <f t="shared" ca="1" si="593"/>
        <v>3.7235029948366352</v>
      </c>
      <c r="Q8449" s="11" t="str">
        <f t="shared" ca="1" si="595"/>
        <v>H</v>
      </c>
    </row>
    <row r="8450" spans="9:17" x14ac:dyDescent="0.25">
      <c r="I8450" s="11">
        <v>8449</v>
      </c>
      <c r="J8450" s="11">
        <f t="shared" ca="1" si="590"/>
        <v>0.23601891761235616</v>
      </c>
      <c r="K8450" s="11">
        <f t="shared" ca="1" si="591"/>
        <v>-3.9375279788101314</v>
      </c>
      <c r="L8450" s="11" t="str">
        <f t="shared" ca="1" si="594"/>
        <v>A</v>
      </c>
      <c r="M8450" s="11"/>
      <c r="N8450" s="11">
        <v>8449</v>
      </c>
      <c r="O8450" s="12">
        <f t="shared" ca="1" si="592"/>
        <v>-1.4994474985867787</v>
      </c>
      <c r="P8450" s="12">
        <f t="shared" ca="1" si="593"/>
        <v>0.12637489589679907</v>
      </c>
      <c r="Q8450" s="11" t="str">
        <f t="shared" ca="1" si="595"/>
        <v>H</v>
      </c>
    </row>
    <row r="8451" spans="9:17" x14ac:dyDescent="0.25">
      <c r="I8451" s="11">
        <v>8450</v>
      </c>
      <c r="J8451" s="11">
        <f t="shared" ref="J8451:J8514" ca="1" si="596">NORMINV(RAND(), $D$3,$F$3)</f>
        <v>1.517470759891077</v>
      </c>
      <c r="K8451" s="11">
        <f t="shared" ref="K8451:K8514" ca="1" si="597">NORMINV(RAND(), $D$2,$F$2)</f>
        <v>4.7713235017858624</v>
      </c>
      <c r="L8451" s="11" t="str">
        <f t="shared" ca="1" si="594"/>
        <v>H</v>
      </c>
      <c r="M8451" s="11"/>
      <c r="N8451" s="11">
        <v>8450</v>
      </c>
      <c r="O8451" s="12">
        <f t="shared" ref="O8451:O8514" ca="1" si="598">NORMINV(RAND(), $D$11,$F$11)</f>
        <v>0.5260361482656063</v>
      </c>
      <c r="P8451" s="12">
        <f t="shared" ref="P8451:P8514" ca="1" si="599">NORMINV(RAND(), $D$10,$F$10)</f>
        <v>-0.14748970835114439</v>
      </c>
      <c r="Q8451" s="11" t="str">
        <f t="shared" ca="1" si="595"/>
        <v>A</v>
      </c>
    </row>
    <row r="8452" spans="9:17" x14ac:dyDescent="0.25">
      <c r="I8452" s="11">
        <v>8451</v>
      </c>
      <c r="J8452" s="11">
        <f t="shared" ca="1" si="596"/>
        <v>3.2667157048242892</v>
      </c>
      <c r="K8452" s="11">
        <f t="shared" ca="1" si="597"/>
        <v>2.6680563189652191</v>
      </c>
      <c r="L8452" s="11" t="str">
        <f t="shared" ca="1" si="594"/>
        <v>A</v>
      </c>
      <c r="M8452" s="11"/>
      <c r="N8452" s="11">
        <v>8451</v>
      </c>
      <c r="O8452" s="12">
        <f t="shared" ca="1" si="598"/>
        <v>0.34739159875891473</v>
      </c>
      <c r="P8452" s="12">
        <f t="shared" ca="1" si="599"/>
        <v>-1.6386506836392294</v>
      </c>
      <c r="Q8452" s="11" t="str">
        <f t="shared" ca="1" si="595"/>
        <v>A</v>
      </c>
    </row>
    <row r="8453" spans="9:17" x14ac:dyDescent="0.25">
      <c r="I8453" s="11">
        <v>8452</v>
      </c>
      <c r="J8453" s="11">
        <f t="shared" ca="1" si="596"/>
        <v>3.9069888699592159E-2</v>
      </c>
      <c r="K8453" s="11">
        <f t="shared" ca="1" si="597"/>
        <v>1.4763876796191286</v>
      </c>
      <c r="L8453" s="11" t="str">
        <f t="shared" ca="1" si="594"/>
        <v>H</v>
      </c>
      <c r="M8453" s="11"/>
      <c r="N8453" s="11">
        <v>8452</v>
      </c>
      <c r="O8453" s="12">
        <f t="shared" ca="1" si="598"/>
        <v>-1.2941335392265281</v>
      </c>
      <c r="P8453" s="12">
        <f t="shared" ca="1" si="599"/>
        <v>1.4183831672860008</v>
      </c>
      <c r="Q8453" s="11" t="str">
        <f t="shared" ca="1" si="595"/>
        <v>H</v>
      </c>
    </row>
    <row r="8454" spans="9:17" x14ac:dyDescent="0.25">
      <c r="I8454" s="11">
        <v>8453</v>
      </c>
      <c r="J8454" s="11">
        <f t="shared" ca="1" si="596"/>
        <v>-1.4008396975160715</v>
      </c>
      <c r="K8454" s="11">
        <f t="shared" ca="1" si="597"/>
        <v>0.15565391559326991</v>
      </c>
      <c r="L8454" s="11" t="str">
        <f t="shared" ca="1" si="594"/>
        <v>H</v>
      </c>
      <c r="M8454" s="11"/>
      <c r="N8454" s="11">
        <v>8453</v>
      </c>
      <c r="O8454" s="12">
        <f t="shared" ca="1" si="598"/>
        <v>1.4126035222735269</v>
      </c>
      <c r="P8454" s="12">
        <f t="shared" ca="1" si="599"/>
        <v>1.8157970864864832</v>
      </c>
      <c r="Q8454" s="11" t="str">
        <f t="shared" ca="1" si="595"/>
        <v>H</v>
      </c>
    </row>
    <row r="8455" spans="9:17" x14ac:dyDescent="0.25">
      <c r="I8455" s="11">
        <v>8454</v>
      </c>
      <c r="J8455" s="11">
        <f t="shared" ca="1" si="596"/>
        <v>0.14287212316201414</v>
      </c>
      <c r="K8455" s="11">
        <f t="shared" ca="1" si="597"/>
        <v>0.86572530696920746</v>
      </c>
      <c r="L8455" s="11" t="str">
        <f t="shared" ca="1" si="594"/>
        <v>H</v>
      </c>
      <c r="M8455" s="11"/>
      <c r="N8455" s="11">
        <v>8454</v>
      </c>
      <c r="O8455" s="12">
        <f t="shared" ca="1" si="598"/>
        <v>0.44427136629224173</v>
      </c>
      <c r="P8455" s="12">
        <f t="shared" ca="1" si="599"/>
        <v>3.2874883169339633</v>
      </c>
      <c r="Q8455" s="11" t="str">
        <f t="shared" ca="1" si="595"/>
        <v>H</v>
      </c>
    </row>
    <row r="8456" spans="9:17" x14ac:dyDescent="0.25">
      <c r="I8456" s="11">
        <v>8455</v>
      </c>
      <c r="J8456" s="11">
        <f t="shared" ca="1" si="596"/>
        <v>1.5116765062121185</v>
      </c>
      <c r="K8456" s="11">
        <f t="shared" ca="1" si="597"/>
        <v>-0.61451207129180485</v>
      </c>
      <c r="L8456" s="11" t="str">
        <f t="shared" ca="1" si="594"/>
        <v>A</v>
      </c>
      <c r="M8456" s="11"/>
      <c r="N8456" s="11">
        <v>8455</v>
      </c>
      <c r="O8456" s="12">
        <f t="shared" ca="1" si="598"/>
        <v>0.67943069751965046</v>
      </c>
      <c r="P8456" s="12">
        <f t="shared" ca="1" si="599"/>
        <v>0.41905085794115726</v>
      </c>
      <c r="Q8456" s="11" t="str">
        <f t="shared" ca="1" si="595"/>
        <v>A</v>
      </c>
    </row>
    <row r="8457" spans="9:17" x14ac:dyDescent="0.25">
      <c r="I8457" s="11">
        <v>8456</v>
      </c>
      <c r="J8457" s="11">
        <f t="shared" ca="1" si="596"/>
        <v>0.4104689866240766</v>
      </c>
      <c r="K8457" s="11">
        <f t="shared" ca="1" si="597"/>
        <v>-0.90228510614429647</v>
      </c>
      <c r="L8457" s="11" t="str">
        <f t="shared" ca="1" si="594"/>
        <v>A</v>
      </c>
      <c r="M8457" s="11"/>
      <c r="N8457" s="11">
        <v>8456</v>
      </c>
      <c r="O8457" s="12">
        <f t="shared" ca="1" si="598"/>
        <v>-1.0424269712674079</v>
      </c>
      <c r="P8457" s="12">
        <f t="shared" ca="1" si="599"/>
        <v>-0.52985357864181704</v>
      </c>
      <c r="Q8457" s="11" t="str">
        <f t="shared" ca="1" si="595"/>
        <v>H</v>
      </c>
    </row>
    <row r="8458" spans="9:17" x14ac:dyDescent="0.25">
      <c r="I8458" s="11">
        <v>8457</v>
      </c>
      <c r="J8458" s="11">
        <f t="shared" ca="1" si="596"/>
        <v>0.87400843177021836</v>
      </c>
      <c r="K8458" s="11">
        <f t="shared" ca="1" si="597"/>
        <v>4.7109500390340564</v>
      </c>
      <c r="L8458" s="11" t="str">
        <f t="shared" ca="1" si="594"/>
        <v>H</v>
      </c>
      <c r="M8458" s="11"/>
      <c r="N8458" s="11">
        <v>8457</v>
      </c>
      <c r="O8458" s="12">
        <f t="shared" ca="1" si="598"/>
        <v>-0.14801625861104617</v>
      </c>
      <c r="P8458" s="12">
        <f t="shared" ca="1" si="599"/>
        <v>1.8075647242432018</v>
      </c>
      <c r="Q8458" s="11" t="str">
        <f t="shared" ca="1" si="595"/>
        <v>H</v>
      </c>
    </row>
    <row r="8459" spans="9:17" x14ac:dyDescent="0.25">
      <c r="I8459" s="11">
        <v>8458</v>
      </c>
      <c r="J8459" s="11">
        <f t="shared" ca="1" si="596"/>
        <v>-0.50765869341315673</v>
      </c>
      <c r="K8459" s="11">
        <f t="shared" ca="1" si="597"/>
        <v>1.3450005158666281</v>
      </c>
      <c r="L8459" s="11" t="str">
        <f t="shared" ca="1" si="594"/>
        <v>H</v>
      </c>
      <c r="M8459" s="11"/>
      <c r="N8459" s="11">
        <v>8458</v>
      </c>
      <c r="O8459" s="12">
        <f t="shared" ca="1" si="598"/>
        <v>0.35227002427162862</v>
      </c>
      <c r="P8459" s="12">
        <f t="shared" ca="1" si="599"/>
        <v>1.146163726375746</v>
      </c>
      <c r="Q8459" s="11" t="str">
        <f t="shared" ca="1" si="595"/>
        <v>H</v>
      </c>
    </row>
    <row r="8460" spans="9:17" x14ac:dyDescent="0.25">
      <c r="I8460" s="11">
        <v>8459</v>
      </c>
      <c r="J8460" s="11">
        <f t="shared" ca="1" si="596"/>
        <v>0.45896406104309012</v>
      </c>
      <c r="K8460" s="11">
        <f t="shared" ca="1" si="597"/>
        <v>-1.0653743725515148</v>
      </c>
      <c r="L8460" s="11" t="str">
        <f t="shared" ca="1" si="594"/>
        <v>A</v>
      </c>
      <c r="M8460" s="11"/>
      <c r="N8460" s="11">
        <v>8459</v>
      </c>
      <c r="O8460" s="12">
        <f t="shared" ca="1" si="598"/>
        <v>0.82976164963744625</v>
      </c>
      <c r="P8460" s="12">
        <f t="shared" ca="1" si="599"/>
        <v>-2.1881504499955526</v>
      </c>
      <c r="Q8460" s="11" t="str">
        <f t="shared" ca="1" si="595"/>
        <v>A</v>
      </c>
    </row>
    <row r="8461" spans="9:17" x14ac:dyDescent="0.25">
      <c r="I8461" s="11">
        <v>8460</v>
      </c>
      <c r="J8461" s="11">
        <f t="shared" ca="1" si="596"/>
        <v>-0.62906047087834571</v>
      </c>
      <c r="K8461" s="11">
        <f t="shared" ca="1" si="597"/>
        <v>1.8868526252122853</v>
      </c>
      <c r="L8461" s="11" t="str">
        <f t="shared" ca="1" si="594"/>
        <v>H</v>
      </c>
      <c r="M8461" s="11"/>
      <c r="N8461" s="11">
        <v>8460</v>
      </c>
      <c r="O8461" s="12">
        <f t="shared" ca="1" si="598"/>
        <v>-0.71306358816961746</v>
      </c>
      <c r="P8461" s="12">
        <f t="shared" ca="1" si="599"/>
        <v>3.2157647796836137</v>
      </c>
      <c r="Q8461" s="11" t="str">
        <f t="shared" ca="1" si="595"/>
        <v>H</v>
      </c>
    </row>
    <row r="8462" spans="9:17" x14ac:dyDescent="0.25">
      <c r="I8462" s="11">
        <v>8461</v>
      </c>
      <c r="J8462" s="11">
        <f t="shared" ca="1" si="596"/>
        <v>-0.40174822651412578</v>
      </c>
      <c r="K8462" s="11">
        <f t="shared" ca="1" si="597"/>
        <v>1.0063088588417537</v>
      </c>
      <c r="L8462" s="11" t="str">
        <f t="shared" ca="1" si="594"/>
        <v>H</v>
      </c>
      <c r="M8462" s="11"/>
      <c r="N8462" s="11">
        <v>8461</v>
      </c>
      <c r="O8462" s="12">
        <f t="shared" ca="1" si="598"/>
        <v>-1.6078279575122718</v>
      </c>
      <c r="P8462" s="12">
        <f t="shared" ca="1" si="599"/>
        <v>-0.62813326129230984</v>
      </c>
      <c r="Q8462" s="11" t="str">
        <f t="shared" ca="1" si="595"/>
        <v>H</v>
      </c>
    </row>
    <row r="8463" spans="9:17" x14ac:dyDescent="0.25">
      <c r="I8463" s="11">
        <v>8462</v>
      </c>
      <c r="J8463" s="11">
        <f t="shared" ca="1" si="596"/>
        <v>1.1210165501879639</v>
      </c>
      <c r="K8463" s="11">
        <f t="shared" ca="1" si="597"/>
        <v>2.5636173179522754</v>
      </c>
      <c r="L8463" s="11" t="str">
        <f t="shared" ca="1" si="594"/>
        <v>H</v>
      </c>
      <c r="M8463" s="11"/>
      <c r="N8463" s="11">
        <v>8462</v>
      </c>
      <c r="O8463" s="12">
        <f t="shared" ca="1" si="598"/>
        <v>0.93342963508558663</v>
      </c>
      <c r="P8463" s="12">
        <f t="shared" ca="1" si="599"/>
        <v>4.6713560577544451</v>
      </c>
      <c r="Q8463" s="11" t="str">
        <f t="shared" ca="1" si="595"/>
        <v>H</v>
      </c>
    </row>
    <row r="8464" spans="9:17" x14ac:dyDescent="0.25">
      <c r="I8464" s="11">
        <v>8463</v>
      </c>
      <c r="J8464" s="11">
        <f t="shared" ca="1" si="596"/>
        <v>1.2889663581389814</v>
      </c>
      <c r="K8464" s="11">
        <f t="shared" ca="1" si="597"/>
        <v>1.7266461943903419</v>
      </c>
      <c r="L8464" s="11" t="str">
        <f t="shared" ca="1" si="594"/>
        <v>H</v>
      </c>
      <c r="M8464" s="11"/>
      <c r="N8464" s="11">
        <v>8463</v>
      </c>
      <c r="O8464" s="12">
        <f t="shared" ca="1" si="598"/>
        <v>2.6226089348457675</v>
      </c>
      <c r="P8464" s="12">
        <f t="shared" ca="1" si="599"/>
        <v>2.6604188487747322</v>
      </c>
      <c r="Q8464" s="11" t="str">
        <f t="shared" ca="1" si="595"/>
        <v>H</v>
      </c>
    </row>
    <row r="8465" spans="9:17" x14ac:dyDescent="0.25">
      <c r="I8465" s="11">
        <v>8464</v>
      </c>
      <c r="J8465" s="11">
        <f t="shared" ca="1" si="596"/>
        <v>-1.4893231187625582</v>
      </c>
      <c r="K8465" s="11">
        <f t="shared" ca="1" si="597"/>
        <v>-6.6364272864097185E-2</v>
      </c>
      <c r="L8465" s="11" t="str">
        <f t="shared" ca="1" si="594"/>
        <v>H</v>
      </c>
      <c r="M8465" s="11"/>
      <c r="N8465" s="11">
        <v>8464</v>
      </c>
      <c r="O8465" s="12">
        <f t="shared" ca="1" si="598"/>
        <v>2.0755547047525473</v>
      </c>
      <c r="P8465" s="12">
        <f t="shared" ca="1" si="599"/>
        <v>0.79286512681210919</v>
      </c>
      <c r="Q8465" s="11" t="str">
        <f t="shared" ca="1" si="595"/>
        <v>A</v>
      </c>
    </row>
    <row r="8466" spans="9:17" x14ac:dyDescent="0.25">
      <c r="I8466" s="11">
        <v>8465</v>
      </c>
      <c r="J8466" s="11">
        <f t="shared" ca="1" si="596"/>
        <v>0.94787052506503444</v>
      </c>
      <c r="K8466" s="11">
        <f t="shared" ca="1" si="597"/>
        <v>2.1362947730458779</v>
      </c>
      <c r="L8466" s="11" t="str">
        <f t="shared" ca="1" si="594"/>
        <v>H</v>
      </c>
      <c r="M8466" s="11"/>
      <c r="N8466" s="11">
        <v>8465</v>
      </c>
      <c r="O8466" s="12">
        <f t="shared" ca="1" si="598"/>
        <v>-0.47702975010333026</v>
      </c>
      <c r="P8466" s="12">
        <f t="shared" ca="1" si="599"/>
        <v>0.84398278011002636</v>
      </c>
      <c r="Q8466" s="11" t="str">
        <f t="shared" ca="1" si="595"/>
        <v>H</v>
      </c>
    </row>
    <row r="8467" spans="9:17" x14ac:dyDescent="0.25">
      <c r="I8467" s="11">
        <v>8466</v>
      </c>
      <c r="J8467" s="11">
        <f t="shared" ca="1" si="596"/>
        <v>2.5795008186976798</v>
      </c>
      <c r="K8467" s="11">
        <f t="shared" ca="1" si="597"/>
        <v>1.9889749813506388</v>
      </c>
      <c r="L8467" s="11" t="str">
        <f t="shared" ca="1" si="594"/>
        <v>A</v>
      </c>
      <c r="M8467" s="11"/>
      <c r="N8467" s="11">
        <v>8466</v>
      </c>
      <c r="O8467" s="12">
        <f t="shared" ca="1" si="598"/>
        <v>0.27474484510504815</v>
      </c>
      <c r="P8467" s="12">
        <f t="shared" ca="1" si="599"/>
        <v>4.6794540608721267</v>
      </c>
      <c r="Q8467" s="11" t="str">
        <f t="shared" ca="1" si="595"/>
        <v>H</v>
      </c>
    </row>
    <row r="8468" spans="9:17" x14ac:dyDescent="0.25">
      <c r="I8468" s="11">
        <v>8467</v>
      </c>
      <c r="J8468" s="11">
        <f t="shared" ca="1" si="596"/>
        <v>2.1857359922542532</v>
      </c>
      <c r="K8468" s="11">
        <f t="shared" ca="1" si="597"/>
        <v>1.470920952277752</v>
      </c>
      <c r="L8468" s="11" t="str">
        <f t="shared" ca="1" si="594"/>
        <v>A</v>
      </c>
      <c r="M8468" s="11"/>
      <c r="N8468" s="11">
        <v>8467</v>
      </c>
      <c r="O8468" s="12">
        <f t="shared" ca="1" si="598"/>
        <v>0.33719992961384171</v>
      </c>
      <c r="P8468" s="12">
        <f t="shared" ca="1" si="599"/>
        <v>-0.42144635842054257</v>
      </c>
      <c r="Q8468" s="11" t="str">
        <f t="shared" ca="1" si="595"/>
        <v>A</v>
      </c>
    </row>
    <row r="8469" spans="9:17" x14ac:dyDescent="0.25">
      <c r="I8469" s="11">
        <v>8468</v>
      </c>
      <c r="J8469" s="11">
        <f t="shared" ca="1" si="596"/>
        <v>2.8907953141244813</v>
      </c>
      <c r="K8469" s="11">
        <f t="shared" ca="1" si="597"/>
        <v>2.7216129560551612</v>
      </c>
      <c r="L8469" s="11" t="str">
        <f t="shared" ca="1" si="594"/>
        <v>A</v>
      </c>
      <c r="M8469" s="11"/>
      <c r="N8469" s="11">
        <v>8468</v>
      </c>
      <c r="O8469" s="12">
        <f t="shared" ca="1" si="598"/>
        <v>3.2231161467593017</v>
      </c>
      <c r="P8469" s="12">
        <f t="shared" ca="1" si="599"/>
        <v>1.966407172428229</v>
      </c>
      <c r="Q8469" s="11" t="str">
        <f t="shared" ca="1" si="595"/>
        <v>A</v>
      </c>
    </row>
    <row r="8470" spans="9:17" x14ac:dyDescent="0.25">
      <c r="I8470" s="11">
        <v>8469</v>
      </c>
      <c r="J8470" s="11">
        <f t="shared" ca="1" si="596"/>
        <v>1.1754382071220688</v>
      </c>
      <c r="K8470" s="11">
        <f t="shared" ca="1" si="597"/>
        <v>0.29565335541674265</v>
      </c>
      <c r="L8470" s="11" t="str">
        <f t="shared" ca="1" si="594"/>
        <v>A</v>
      </c>
      <c r="M8470" s="11"/>
      <c r="N8470" s="11">
        <v>8469</v>
      </c>
      <c r="O8470" s="12">
        <f t="shared" ca="1" si="598"/>
        <v>2.4026152386248336</v>
      </c>
      <c r="P8470" s="12">
        <f t="shared" ca="1" si="599"/>
        <v>2.4986269835937867</v>
      </c>
      <c r="Q8470" s="11" t="str">
        <f t="shared" ca="1" si="595"/>
        <v>H</v>
      </c>
    </row>
    <row r="8471" spans="9:17" x14ac:dyDescent="0.25">
      <c r="I8471" s="11">
        <v>8470</v>
      </c>
      <c r="J8471" s="11">
        <f t="shared" ca="1" si="596"/>
        <v>-0.33829850362439029</v>
      </c>
      <c r="K8471" s="11">
        <f t="shared" ca="1" si="597"/>
        <v>0.15131275418135326</v>
      </c>
      <c r="L8471" s="11" t="str">
        <f t="shared" ca="1" si="594"/>
        <v>H</v>
      </c>
      <c r="M8471" s="11"/>
      <c r="N8471" s="11">
        <v>8470</v>
      </c>
      <c r="O8471" s="12">
        <f t="shared" ca="1" si="598"/>
        <v>0.35526854217166193</v>
      </c>
      <c r="P8471" s="12">
        <f t="shared" ca="1" si="599"/>
        <v>0.65537243228523745</v>
      </c>
      <c r="Q8471" s="11" t="str">
        <f t="shared" ca="1" si="595"/>
        <v>H</v>
      </c>
    </row>
    <row r="8472" spans="9:17" x14ac:dyDescent="0.25">
      <c r="I8472" s="11">
        <v>8471</v>
      </c>
      <c r="J8472" s="11">
        <f t="shared" ca="1" si="596"/>
        <v>0.92400612678946292</v>
      </c>
      <c r="K8472" s="11">
        <f t="shared" ca="1" si="597"/>
        <v>3.1236581321952546</v>
      </c>
      <c r="L8472" s="11" t="str">
        <f t="shared" ca="1" si="594"/>
        <v>H</v>
      </c>
      <c r="M8472" s="11"/>
      <c r="N8472" s="11">
        <v>8471</v>
      </c>
      <c r="O8472" s="12">
        <f t="shared" ca="1" si="598"/>
        <v>0.13854533049015955</v>
      </c>
      <c r="P8472" s="12">
        <f t="shared" ca="1" si="599"/>
        <v>9.8856280617954484E-2</v>
      </c>
      <c r="Q8472" s="11" t="str">
        <f t="shared" ca="1" si="595"/>
        <v>A</v>
      </c>
    </row>
    <row r="8473" spans="9:17" x14ac:dyDescent="0.25">
      <c r="I8473" s="11">
        <v>8472</v>
      </c>
      <c r="J8473" s="11">
        <f t="shared" ca="1" si="596"/>
        <v>3.0370454616068452</v>
      </c>
      <c r="K8473" s="11">
        <f t="shared" ca="1" si="597"/>
        <v>3.9084143093750638</v>
      </c>
      <c r="L8473" s="11" t="str">
        <f t="shared" ca="1" si="594"/>
        <v>H</v>
      </c>
      <c r="M8473" s="11"/>
      <c r="N8473" s="11">
        <v>8472</v>
      </c>
      <c r="O8473" s="12">
        <f t="shared" ca="1" si="598"/>
        <v>-0.48454798859265724</v>
      </c>
      <c r="P8473" s="12">
        <f t="shared" ca="1" si="599"/>
        <v>3.5226673794027636</v>
      </c>
      <c r="Q8473" s="11" t="str">
        <f t="shared" ca="1" si="595"/>
        <v>H</v>
      </c>
    </row>
    <row r="8474" spans="9:17" x14ac:dyDescent="0.25">
      <c r="I8474" s="11">
        <v>8473</v>
      </c>
      <c r="J8474" s="11">
        <f t="shared" ca="1" si="596"/>
        <v>2.4421055306007955</v>
      </c>
      <c r="K8474" s="11">
        <f t="shared" ca="1" si="597"/>
        <v>4.322571686807307</v>
      </c>
      <c r="L8474" s="11" t="str">
        <f t="shared" ca="1" si="594"/>
        <v>H</v>
      </c>
      <c r="M8474" s="11"/>
      <c r="N8474" s="11">
        <v>8473</v>
      </c>
      <c r="O8474" s="12">
        <f t="shared" ca="1" si="598"/>
        <v>0.80379575469963638</v>
      </c>
      <c r="P8474" s="12">
        <f t="shared" ca="1" si="599"/>
        <v>2.6383864425032204</v>
      </c>
      <c r="Q8474" s="11" t="str">
        <f t="shared" ca="1" si="595"/>
        <v>H</v>
      </c>
    </row>
    <row r="8475" spans="9:17" x14ac:dyDescent="0.25">
      <c r="I8475" s="11">
        <v>8474</v>
      </c>
      <c r="J8475" s="11">
        <f t="shared" ca="1" si="596"/>
        <v>2.6731273909430269</v>
      </c>
      <c r="K8475" s="11">
        <f t="shared" ca="1" si="597"/>
        <v>3.6569692879241318</v>
      </c>
      <c r="L8475" s="11" t="str">
        <f t="shared" ca="1" si="594"/>
        <v>H</v>
      </c>
      <c r="M8475" s="11"/>
      <c r="N8475" s="11">
        <v>8474</v>
      </c>
      <c r="O8475" s="12">
        <f t="shared" ca="1" si="598"/>
        <v>0.48544742874522728</v>
      </c>
      <c r="P8475" s="12">
        <f t="shared" ca="1" si="599"/>
        <v>2.0967670732461383</v>
      </c>
      <c r="Q8475" s="11" t="str">
        <f t="shared" ca="1" si="595"/>
        <v>H</v>
      </c>
    </row>
    <row r="8476" spans="9:17" x14ac:dyDescent="0.25">
      <c r="I8476" s="11">
        <v>8475</v>
      </c>
      <c r="J8476" s="11">
        <f t="shared" ca="1" si="596"/>
        <v>1.1682405247274075</v>
      </c>
      <c r="K8476" s="11">
        <f t="shared" ca="1" si="597"/>
        <v>1.7082592768886404</v>
      </c>
      <c r="L8476" s="11" t="str">
        <f t="shared" ca="1" si="594"/>
        <v>H</v>
      </c>
      <c r="M8476" s="11"/>
      <c r="N8476" s="11">
        <v>8475</v>
      </c>
      <c r="O8476" s="12">
        <f t="shared" ca="1" si="598"/>
        <v>-1.5151678392616448</v>
      </c>
      <c r="P8476" s="12">
        <f t="shared" ca="1" si="599"/>
        <v>-1.6637961972192619</v>
      </c>
      <c r="Q8476" s="11" t="str">
        <f t="shared" ca="1" si="595"/>
        <v>A</v>
      </c>
    </row>
    <row r="8477" spans="9:17" x14ac:dyDescent="0.25">
      <c r="I8477" s="11">
        <v>8476</v>
      </c>
      <c r="J8477" s="11">
        <f t="shared" ca="1" si="596"/>
        <v>0.88145395133710946</v>
      </c>
      <c r="K8477" s="11">
        <f t="shared" ca="1" si="597"/>
        <v>-0.36324730850781872</v>
      </c>
      <c r="L8477" s="11" t="str">
        <f t="shared" ca="1" si="594"/>
        <v>A</v>
      </c>
      <c r="M8477" s="11"/>
      <c r="N8477" s="11">
        <v>8476</v>
      </c>
      <c r="O8477" s="12">
        <f t="shared" ca="1" si="598"/>
        <v>1.0458881467371239</v>
      </c>
      <c r="P8477" s="12">
        <f t="shared" ca="1" si="599"/>
        <v>2.1437372375195212</v>
      </c>
      <c r="Q8477" s="11" t="str">
        <f t="shared" ca="1" si="595"/>
        <v>H</v>
      </c>
    </row>
    <row r="8478" spans="9:17" x14ac:dyDescent="0.25">
      <c r="I8478" s="11">
        <v>8477</v>
      </c>
      <c r="J8478" s="11">
        <f t="shared" ca="1" si="596"/>
        <v>0.75407151869269218</v>
      </c>
      <c r="K8478" s="11">
        <f t="shared" ca="1" si="597"/>
        <v>2.5578530992535242</v>
      </c>
      <c r="L8478" s="11" t="str">
        <f t="shared" ca="1" si="594"/>
        <v>H</v>
      </c>
      <c r="M8478" s="11"/>
      <c r="N8478" s="11">
        <v>8477</v>
      </c>
      <c r="O8478" s="12">
        <f t="shared" ca="1" si="598"/>
        <v>2.68854305683906E-2</v>
      </c>
      <c r="P8478" s="12">
        <f t="shared" ca="1" si="599"/>
        <v>3.5231731067683056</v>
      </c>
      <c r="Q8478" s="11" t="str">
        <f t="shared" ca="1" si="595"/>
        <v>H</v>
      </c>
    </row>
    <row r="8479" spans="9:17" x14ac:dyDescent="0.25">
      <c r="I8479" s="11">
        <v>8478</v>
      </c>
      <c r="J8479" s="11">
        <f t="shared" ca="1" si="596"/>
        <v>1.7918307011761121</v>
      </c>
      <c r="K8479" s="11">
        <f t="shared" ca="1" si="597"/>
        <v>1.1871176868435642</v>
      </c>
      <c r="L8479" s="11" t="str">
        <f t="shared" ca="1" si="594"/>
        <v>A</v>
      </c>
      <c r="M8479" s="11"/>
      <c r="N8479" s="11">
        <v>8478</v>
      </c>
      <c r="O8479" s="12">
        <f t="shared" ca="1" si="598"/>
        <v>-0.73013583015551187</v>
      </c>
      <c r="P8479" s="12">
        <f t="shared" ca="1" si="599"/>
        <v>2.9875448044932629</v>
      </c>
      <c r="Q8479" s="11" t="str">
        <f t="shared" ca="1" si="595"/>
        <v>H</v>
      </c>
    </row>
    <row r="8480" spans="9:17" x14ac:dyDescent="0.25">
      <c r="I8480" s="11">
        <v>8479</v>
      </c>
      <c r="J8480" s="11">
        <f t="shared" ca="1" si="596"/>
        <v>3.0471312496855356</v>
      </c>
      <c r="K8480" s="11">
        <f t="shared" ca="1" si="597"/>
        <v>3.1828900741337867</v>
      </c>
      <c r="L8480" s="11" t="str">
        <f t="shared" ca="1" si="594"/>
        <v>H</v>
      </c>
      <c r="M8480" s="11"/>
      <c r="N8480" s="11">
        <v>8479</v>
      </c>
      <c r="O8480" s="12">
        <f t="shared" ca="1" si="598"/>
        <v>-0.3069022593736167</v>
      </c>
      <c r="P8480" s="12">
        <f t="shared" ca="1" si="599"/>
        <v>2.9862102688662233</v>
      </c>
      <c r="Q8480" s="11" t="str">
        <f t="shared" ca="1" si="595"/>
        <v>H</v>
      </c>
    </row>
    <row r="8481" spans="9:17" x14ac:dyDescent="0.25">
      <c r="I8481" s="11">
        <v>8480</v>
      </c>
      <c r="J8481" s="11">
        <f t="shared" ca="1" si="596"/>
        <v>1.0836975050093056</v>
      </c>
      <c r="K8481" s="11">
        <f t="shared" ca="1" si="597"/>
        <v>1.8285212192458913</v>
      </c>
      <c r="L8481" s="11" t="str">
        <f t="shared" ca="1" si="594"/>
        <v>H</v>
      </c>
      <c r="M8481" s="11"/>
      <c r="N8481" s="11">
        <v>8480</v>
      </c>
      <c r="O8481" s="12">
        <f t="shared" ca="1" si="598"/>
        <v>9.3817794000478238E-2</v>
      </c>
      <c r="P8481" s="12">
        <f t="shared" ca="1" si="599"/>
        <v>-0.13605883096327953</v>
      </c>
      <c r="Q8481" s="11" t="str">
        <f t="shared" ca="1" si="595"/>
        <v>A</v>
      </c>
    </row>
    <row r="8482" spans="9:17" x14ac:dyDescent="0.25">
      <c r="I8482" s="11">
        <v>8481</v>
      </c>
      <c r="J8482" s="11">
        <f t="shared" ca="1" si="596"/>
        <v>0.43271276559975169</v>
      </c>
      <c r="K8482" s="11">
        <f t="shared" ca="1" si="597"/>
        <v>4.5539001533913126</v>
      </c>
      <c r="L8482" s="11" t="str">
        <f t="shared" ca="1" si="594"/>
        <v>H</v>
      </c>
      <c r="M8482" s="11"/>
      <c r="N8482" s="11">
        <v>8481</v>
      </c>
      <c r="O8482" s="12">
        <f t="shared" ca="1" si="598"/>
        <v>-1.5187379502485727</v>
      </c>
      <c r="P8482" s="12">
        <f t="shared" ca="1" si="599"/>
        <v>1.2981024012427034</v>
      </c>
      <c r="Q8482" s="11" t="str">
        <f t="shared" ca="1" si="595"/>
        <v>H</v>
      </c>
    </row>
    <row r="8483" spans="9:17" x14ac:dyDescent="0.25">
      <c r="I8483" s="11">
        <v>8482</v>
      </c>
      <c r="J8483" s="11">
        <f t="shared" ca="1" si="596"/>
        <v>3.918052584258247E-2</v>
      </c>
      <c r="K8483" s="11">
        <f t="shared" ca="1" si="597"/>
        <v>2.981722509446997</v>
      </c>
      <c r="L8483" s="11" t="str">
        <f t="shared" ca="1" si="594"/>
        <v>H</v>
      </c>
      <c r="M8483" s="11"/>
      <c r="N8483" s="11">
        <v>8482</v>
      </c>
      <c r="O8483" s="12">
        <f t="shared" ca="1" si="598"/>
        <v>0.23271996474495249</v>
      </c>
      <c r="P8483" s="12">
        <f t="shared" ca="1" si="599"/>
        <v>3.4296227111385567</v>
      </c>
      <c r="Q8483" s="11" t="str">
        <f t="shared" ca="1" si="595"/>
        <v>H</v>
      </c>
    </row>
    <row r="8484" spans="9:17" x14ac:dyDescent="0.25">
      <c r="I8484" s="11">
        <v>8483</v>
      </c>
      <c r="J8484" s="11">
        <f t="shared" ca="1" si="596"/>
        <v>0.37331963086340991</v>
      </c>
      <c r="K8484" s="11">
        <f t="shared" ca="1" si="597"/>
        <v>3.8843565603517245</v>
      </c>
      <c r="L8484" s="11" t="str">
        <f t="shared" ca="1" si="594"/>
        <v>H</v>
      </c>
      <c r="M8484" s="11"/>
      <c r="N8484" s="11">
        <v>8483</v>
      </c>
      <c r="O8484" s="12">
        <f t="shared" ca="1" si="598"/>
        <v>-0.59183645662095929</v>
      </c>
      <c r="P8484" s="12">
        <f t="shared" ca="1" si="599"/>
        <v>0.57997833610048377</v>
      </c>
      <c r="Q8484" s="11" t="str">
        <f t="shared" ca="1" si="595"/>
        <v>H</v>
      </c>
    </row>
    <row r="8485" spans="9:17" x14ac:dyDescent="0.25">
      <c r="I8485" s="11">
        <v>8484</v>
      </c>
      <c r="J8485" s="11">
        <f t="shared" ca="1" si="596"/>
        <v>2.6890908779826259</v>
      </c>
      <c r="K8485" s="11">
        <f t="shared" ca="1" si="597"/>
        <v>0.93334137001536521</v>
      </c>
      <c r="L8485" s="11" t="str">
        <f t="shared" ca="1" si="594"/>
        <v>A</v>
      </c>
      <c r="M8485" s="11"/>
      <c r="N8485" s="11">
        <v>8484</v>
      </c>
      <c r="O8485" s="12">
        <f t="shared" ca="1" si="598"/>
        <v>1.6206517369504598</v>
      </c>
      <c r="P8485" s="12">
        <f t="shared" ca="1" si="599"/>
        <v>3.1758121832414279</v>
      </c>
      <c r="Q8485" s="11" t="str">
        <f t="shared" ca="1" si="595"/>
        <v>H</v>
      </c>
    </row>
    <row r="8486" spans="9:17" x14ac:dyDescent="0.25">
      <c r="I8486" s="11">
        <v>8485</v>
      </c>
      <c r="J8486" s="11">
        <f t="shared" ca="1" si="596"/>
        <v>-0.4145831355935542</v>
      </c>
      <c r="K8486" s="11">
        <f t="shared" ca="1" si="597"/>
        <v>-1.7381477944699517</v>
      </c>
      <c r="L8486" s="11" t="str">
        <f t="shared" ca="1" si="594"/>
        <v>A</v>
      </c>
      <c r="M8486" s="11"/>
      <c r="N8486" s="11">
        <v>8485</v>
      </c>
      <c r="O8486" s="12">
        <f t="shared" ca="1" si="598"/>
        <v>0.51449742541230381</v>
      </c>
      <c r="P8486" s="12">
        <f t="shared" ca="1" si="599"/>
        <v>0.59735587768083265</v>
      </c>
      <c r="Q8486" s="11" t="str">
        <f t="shared" ca="1" si="595"/>
        <v>H</v>
      </c>
    </row>
    <row r="8487" spans="9:17" x14ac:dyDescent="0.25">
      <c r="I8487" s="11">
        <v>8486</v>
      </c>
      <c r="J8487" s="11">
        <f t="shared" ca="1" si="596"/>
        <v>-0.90501294891876627</v>
      </c>
      <c r="K8487" s="11">
        <f t="shared" ca="1" si="597"/>
        <v>3.0350519375430265</v>
      </c>
      <c r="L8487" s="11" t="str">
        <f t="shared" ca="1" si="594"/>
        <v>H</v>
      </c>
      <c r="M8487" s="11"/>
      <c r="N8487" s="11">
        <v>8486</v>
      </c>
      <c r="O8487" s="12">
        <f t="shared" ca="1" si="598"/>
        <v>1.4214739325269872</v>
      </c>
      <c r="P8487" s="12">
        <f t="shared" ca="1" si="599"/>
        <v>1.8886591454087123</v>
      </c>
      <c r="Q8487" s="11" t="str">
        <f t="shared" ca="1" si="595"/>
        <v>H</v>
      </c>
    </row>
    <row r="8488" spans="9:17" x14ac:dyDescent="0.25">
      <c r="I8488" s="11">
        <v>8487</v>
      </c>
      <c r="J8488" s="11">
        <f t="shared" ca="1" si="596"/>
        <v>1.5508675564776513</v>
      </c>
      <c r="K8488" s="11">
        <f t="shared" ca="1" si="597"/>
        <v>3.7230990989839454</v>
      </c>
      <c r="L8488" s="11" t="str">
        <f t="shared" ca="1" si="594"/>
        <v>H</v>
      </c>
      <c r="M8488" s="11"/>
      <c r="N8488" s="11">
        <v>8487</v>
      </c>
      <c r="O8488" s="12">
        <f t="shared" ca="1" si="598"/>
        <v>0.52953885154676583</v>
      </c>
      <c r="P8488" s="12">
        <f t="shared" ca="1" si="599"/>
        <v>-4.1001901767323323E-2</v>
      </c>
      <c r="Q8488" s="11" t="str">
        <f t="shared" ca="1" si="595"/>
        <v>A</v>
      </c>
    </row>
    <row r="8489" spans="9:17" x14ac:dyDescent="0.25">
      <c r="I8489" s="11">
        <v>8488</v>
      </c>
      <c r="J8489" s="11">
        <f t="shared" ca="1" si="596"/>
        <v>2.2445906294928473</v>
      </c>
      <c r="K8489" s="11">
        <f t="shared" ca="1" si="597"/>
        <v>4.8910305611768008</v>
      </c>
      <c r="L8489" s="11" t="str">
        <f t="shared" ca="1" si="594"/>
        <v>H</v>
      </c>
      <c r="M8489" s="11"/>
      <c r="N8489" s="11">
        <v>8488</v>
      </c>
      <c r="O8489" s="12">
        <f t="shared" ca="1" si="598"/>
        <v>0.11757696834418496</v>
      </c>
      <c r="P8489" s="12">
        <f t="shared" ca="1" si="599"/>
        <v>0.72219139748256067</v>
      </c>
      <c r="Q8489" s="11" t="str">
        <f t="shared" ca="1" si="595"/>
        <v>H</v>
      </c>
    </row>
    <row r="8490" spans="9:17" x14ac:dyDescent="0.25">
      <c r="I8490" s="11">
        <v>8489</v>
      </c>
      <c r="J8490" s="11">
        <f t="shared" ca="1" si="596"/>
        <v>0.77276837605517168</v>
      </c>
      <c r="K8490" s="11">
        <f t="shared" ca="1" si="597"/>
        <v>3.1744297158857124</v>
      </c>
      <c r="L8490" s="11" t="str">
        <f t="shared" ca="1" si="594"/>
        <v>H</v>
      </c>
      <c r="M8490" s="11"/>
      <c r="N8490" s="11">
        <v>8489</v>
      </c>
      <c r="O8490" s="12">
        <f t="shared" ca="1" si="598"/>
        <v>0.16714243670939649</v>
      </c>
      <c r="P8490" s="12">
        <f t="shared" ca="1" si="599"/>
        <v>1.4609553280541723</v>
      </c>
      <c r="Q8490" s="11" t="str">
        <f t="shared" ca="1" si="595"/>
        <v>H</v>
      </c>
    </row>
    <row r="8491" spans="9:17" x14ac:dyDescent="0.25">
      <c r="I8491" s="11">
        <v>8490</v>
      </c>
      <c r="J8491" s="11">
        <f t="shared" ca="1" si="596"/>
        <v>1.5043231034353215</v>
      </c>
      <c r="K8491" s="11">
        <f t="shared" ca="1" si="597"/>
        <v>-2.2851522634810757</v>
      </c>
      <c r="L8491" s="11" t="str">
        <f t="shared" ca="1" si="594"/>
        <v>A</v>
      </c>
      <c r="M8491" s="11"/>
      <c r="N8491" s="11">
        <v>8490</v>
      </c>
      <c r="O8491" s="12">
        <f t="shared" ca="1" si="598"/>
        <v>-1.0286870828405483</v>
      </c>
      <c r="P8491" s="12">
        <f t="shared" ca="1" si="599"/>
        <v>1.6697199925055455</v>
      </c>
      <c r="Q8491" s="11" t="str">
        <f t="shared" ca="1" si="595"/>
        <v>H</v>
      </c>
    </row>
    <row r="8492" spans="9:17" x14ac:dyDescent="0.25">
      <c r="I8492" s="11">
        <v>8491</v>
      </c>
      <c r="J8492" s="11">
        <f t="shared" ca="1" si="596"/>
        <v>1.2155672100158765</v>
      </c>
      <c r="K8492" s="11">
        <f t="shared" ca="1" si="597"/>
        <v>2.780879676553266</v>
      </c>
      <c r="L8492" s="11" t="str">
        <f t="shared" ca="1" si="594"/>
        <v>H</v>
      </c>
      <c r="M8492" s="11"/>
      <c r="N8492" s="11">
        <v>8491</v>
      </c>
      <c r="O8492" s="12">
        <f t="shared" ca="1" si="598"/>
        <v>-1.6641990725156208</v>
      </c>
      <c r="P8492" s="12">
        <f t="shared" ca="1" si="599"/>
        <v>2.0670318811109456</v>
      </c>
      <c r="Q8492" s="11" t="str">
        <f t="shared" ca="1" si="595"/>
        <v>H</v>
      </c>
    </row>
    <row r="8493" spans="9:17" x14ac:dyDescent="0.25">
      <c r="I8493" s="11">
        <v>8492</v>
      </c>
      <c r="J8493" s="11">
        <f t="shared" ca="1" si="596"/>
        <v>0.4290801393140693</v>
      </c>
      <c r="K8493" s="11">
        <f t="shared" ca="1" si="597"/>
        <v>3.0042884121028974</v>
      </c>
      <c r="L8493" s="11" t="str">
        <f t="shared" ca="1" si="594"/>
        <v>H</v>
      </c>
      <c r="M8493" s="11"/>
      <c r="N8493" s="11">
        <v>8492</v>
      </c>
      <c r="O8493" s="12">
        <f t="shared" ca="1" si="598"/>
        <v>1.110377395715918</v>
      </c>
      <c r="P8493" s="12">
        <f t="shared" ca="1" si="599"/>
        <v>3.3545053573886148</v>
      </c>
      <c r="Q8493" s="11" t="str">
        <f t="shared" ca="1" si="595"/>
        <v>H</v>
      </c>
    </row>
    <row r="8494" spans="9:17" x14ac:dyDescent="0.25">
      <c r="I8494" s="11">
        <v>8493</v>
      </c>
      <c r="J8494" s="11">
        <f t="shared" ca="1" si="596"/>
        <v>2.2676601710415705</v>
      </c>
      <c r="K8494" s="11">
        <f t="shared" ca="1" si="597"/>
        <v>-0.21393832324853079</v>
      </c>
      <c r="L8494" s="11" t="str">
        <f t="shared" ca="1" si="594"/>
        <v>A</v>
      </c>
      <c r="M8494" s="11"/>
      <c r="N8494" s="11">
        <v>8493</v>
      </c>
      <c r="O8494" s="12">
        <f t="shared" ca="1" si="598"/>
        <v>-0.76836548996502674</v>
      </c>
      <c r="P8494" s="12">
        <f t="shared" ca="1" si="599"/>
        <v>1.6884880016575226</v>
      </c>
      <c r="Q8494" s="11" t="str">
        <f t="shared" ca="1" si="595"/>
        <v>H</v>
      </c>
    </row>
    <row r="8495" spans="9:17" x14ac:dyDescent="0.25">
      <c r="I8495" s="11">
        <v>8494</v>
      </c>
      <c r="J8495" s="11">
        <f t="shared" ca="1" si="596"/>
        <v>2.6572857748534231</v>
      </c>
      <c r="K8495" s="11">
        <f t="shared" ca="1" si="597"/>
        <v>-1.9837262384849779</v>
      </c>
      <c r="L8495" s="11" t="str">
        <f t="shared" ca="1" si="594"/>
        <v>A</v>
      </c>
      <c r="M8495" s="11"/>
      <c r="N8495" s="11">
        <v>8494</v>
      </c>
      <c r="O8495" s="12">
        <f t="shared" ca="1" si="598"/>
        <v>-3.4689363999496976</v>
      </c>
      <c r="P8495" s="12">
        <f t="shared" ca="1" si="599"/>
        <v>-1.6862536383966988</v>
      </c>
      <c r="Q8495" s="11" t="str">
        <f t="shared" ca="1" si="595"/>
        <v>H</v>
      </c>
    </row>
    <row r="8496" spans="9:17" x14ac:dyDescent="0.25">
      <c r="I8496" s="11">
        <v>8495</v>
      </c>
      <c r="J8496" s="11">
        <f t="shared" ca="1" si="596"/>
        <v>2.4672209124674254</v>
      </c>
      <c r="K8496" s="11">
        <f t="shared" ca="1" si="597"/>
        <v>1.8121462174353633</v>
      </c>
      <c r="L8496" s="11" t="str">
        <f t="shared" ca="1" si="594"/>
        <v>A</v>
      </c>
      <c r="M8496" s="11"/>
      <c r="N8496" s="11">
        <v>8495</v>
      </c>
      <c r="O8496" s="12">
        <f t="shared" ca="1" si="598"/>
        <v>7.7125367519240318E-2</v>
      </c>
      <c r="P8496" s="12">
        <f t="shared" ca="1" si="599"/>
        <v>-2.0308487303398302</v>
      </c>
      <c r="Q8496" s="11" t="str">
        <f t="shared" ca="1" si="595"/>
        <v>A</v>
      </c>
    </row>
    <row r="8497" spans="9:17" x14ac:dyDescent="0.25">
      <c r="I8497" s="11">
        <v>8496</v>
      </c>
      <c r="J8497" s="11">
        <f t="shared" ca="1" si="596"/>
        <v>1.5977825467850963</v>
      </c>
      <c r="K8497" s="11">
        <f t="shared" ca="1" si="597"/>
        <v>3.4106014510069822</v>
      </c>
      <c r="L8497" s="11" t="str">
        <f t="shared" ca="1" si="594"/>
        <v>H</v>
      </c>
      <c r="M8497" s="11"/>
      <c r="N8497" s="11">
        <v>8496</v>
      </c>
      <c r="O8497" s="12">
        <f t="shared" ca="1" si="598"/>
        <v>3.0026615853104026</v>
      </c>
      <c r="P8497" s="12">
        <f t="shared" ca="1" si="599"/>
        <v>0.1628425463570109</v>
      </c>
      <c r="Q8497" s="11" t="str">
        <f t="shared" ca="1" si="595"/>
        <v>A</v>
      </c>
    </row>
    <row r="8498" spans="9:17" x14ac:dyDescent="0.25">
      <c r="I8498" s="11">
        <v>8497</v>
      </c>
      <c r="J8498" s="11">
        <f t="shared" ca="1" si="596"/>
        <v>1.928181208165628</v>
      </c>
      <c r="K8498" s="11">
        <f t="shared" ca="1" si="597"/>
        <v>0.76099540693161272</v>
      </c>
      <c r="L8498" s="11" t="str">
        <f t="shared" ca="1" si="594"/>
        <v>A</v>
      </c>
      <c r="M8498" s="11"/>
      <c r="N8498" s="11">
        <v>8497</v>
      </c>
      <c r="O8498" s="12">
        <f t="shared" ca="1" si="598"/>
        <v>-0.47095467540008429</v>
      </c>
      <c r="P8498" s="12">
        <f t="shared" ca="1" si="599"/>
        <v>-0.76314591653365182</v>
      </c>
      <c r="Q8498" s="11" t="str">
        <f t="shared" ca="1" si="595"/>
        <v>A</v>
      </c>
    </row>
    <row r="8499" spans="9:17" x14ac:dyDescent="0.25">
      <c r="I8499" s="11">
        <v>8498</v>
      </c>
      <c r="J8499" s="11">
        <f t="shared" ca="1" si="596"/>
        <v>-0.42538029480328332</v>
      </c>
      <c r="K8499" s="11">
        <f t="shared" ca="1" si="597"/>
        <v>2.2943770026028734</v>
      </c>
      <c r="L8499" s="11" t="str">
        <f t="shared" ca="1" si="594"/>
        <v>H</v>
      </c>
      <c r="M8499" s="11"/>
      <c r="N8499" s="11">
        <v>8498</v>
      </c>
      <c r="O8499" s="12">
        <f t="shared" ca="1" si="598"/>
        <v>0.57250967713487355</v>
      </c>
      <c r="P8499" s="12">
        <f t="shared" ca="1" si="599"/>
        <v>4.5550644293500895</v>
      </c>
      <c r="Q8499" s="11" t="str">
        <f t="shared" ca="1" si="595"/>
        <v>H</v>
      </c>
    </row>
    <row r="8500" spans="9:17" x14ac:dyDescent="0.25">
      <c r="I8500" s="11">
        <v>8499</v>
      </c>
      <c r="J8500" s="11">
        <f t="shared" ca="1" si="596"/>
        <v>0.57450180049564081</v>
      </c>
      <c r="K8500" s="11">
        <f t="shared" ca="1" si="597"/>
        <v>2.4306477162307907</v>
      </c>
      <c r="L8500" s="11" t="str">
        <f t="shared" ca="1" si="594"/>
        <v>H</v>
      </c>
      <c r="M8500" s="11"/>
      <c r="N8500" s="11">
        <v>8499</v>
      </c>
      <c r="O8500" s="12">
        <f t="shared" ca="1" si="598"/>
        <v>2.6284306920982727</v>
      </c>
      <c r="P8500" s="12">
        <f t="shared" ca="1" si="599"/>
        <v>-0.84253845021046181</v>
      </c>
      <c r="Q8500" s="11" t="str">
        <f t="shared" ca="1" si="595"/>
        <v>A</v>
      </c>
    </row>
    <row r="8501" spans="9:17" x14ac:dyDescent="0.25">
      <c r="I8501" s="11">
        <v>8500</v>
      </c>
      <c r="J8501" s="11">
        <f t="shared" ca="1" si="596"/>
        <v>-0.65414349789743731</v>
      </c>
      <c r="K8501" s="11">
        <f t="shared" ca="1" si="597"/>
        <v>0.9321944806038911</v>
      </c>
      <c r="L8501" s="11" t="str">
        <f t="shared" ca="1" si="594"/>
        <v>H</v>
      </c>
      <c r="M8501" s="11"/>
      <c r="N8501" s="11">
        <v>8500</v>
      </c>
      <c r="O8501" s="12">
        <f t="shared" ca="1" si="598"/>
        <v>0.17344145932314853</v>
      </c>
      <c r="P8501" s="12">
        <f t="shared" ca="1" si="599"/>
        <v>1.2882255880411746</v>
      </c>
      <c r="Q8501" s="11" t="str">
        <f t="shared" ca="1" si="595"/>
        <v>H</v>
      </c>
    </row>
    <row r="8502" spans="9:17" x14ac:dyDescent="0.25">
      <c r="I8502" s="11">
        <v>8501</v>
      </c>
      <c r="J8502" s="11">
        <f t="shared" ca="1" si="596"/>
        <v>0.7781912617230542</v>
      </c>
      <c r="K8502" s="11">
        <f t="shared" ca="1" si="597"/>
        <v>1.2403473864142016</v>
      </c>
      <c r="L8502" s="11" t="str">
        <f t="shared" ca="1" si="594"/>
        <v>H</v>
      </c>
      <c r="M8502" s="11"/>
      <c r="N8502" s="11">
        <v>8501</v>
      </c>
      <c r="O8502" s="12">
        <f t="shared" ca="1" si="598"/>
        <v>0.64131319735701642</v>
      </c>
      <c r="P8502" s="12">
        <f t="shared" ca="1" si="599"/>
        <v>2.0510668553160301</v>
      </c>
      <c r="Q8502" s="11" t="str">
        <f t="shared" ca="1" si="595"/>
        <v>H</v>
      </c>
    </row>
    <row r="8503" spans="9:17" x14ac:dyDescent="0.25">
      <c r="I8503" s="11">
        <v>8502</v>
      </c>
      <c r="J8503" s="11">
        <f t="shared" ca="1" si="596"/>
        <v>-0.30234068929275815</v>
      </c>
      <c r="K8503" s="11">
        <f t="shared" ca="1" si="597"/>
        <v>1.9728560052555106</v>
      </c>
      <c r="L8503" s="11" t="str">
        <f t="shared" ca="1" si="594"/>
        <v>H</v>
      </c>
      <c r="M8503" s="11"/>
      <c r="N8503" s="11">
        <v>8502</v>
      </c>
      <c r="O8503" s="12">
        <f t="shared" ca="1" si="598"/>
        <v>0.46855923505275565</v>
      </c>
      <c r="P8503" s="12">
        <f t="shared" ca="1" si="599"/>
        <v>1.477412496470992</v>
      </c>
      <c r="Q8503" s="11" t="str">
        <f t="shared" ca="1" si="595"/>
        <v>H</v>
      </c>
    </row>
    <row r="8504" spans="9:17" x14ac:dyDescent="0.25">
      <c r="I8504" s="11">
        <v>8503</v>
      </c>
      <c r="J8504" s="11">
        <f t="shared" ca="1" si="596"/>
        <v>-0.20209575197212371</v>
      </c>
      <c r="K8504" s="11">
        <f t="shared" ca="1" si="597"/>
        <v>-0.22134483112447301</v>
      </c>
      <c r="L8504" s="11" t="str">
        <f t="shared" ca="1" si="594"/>
        <v>A</v>
      </c>
      <c r="M8504" s="11"/>
      <c r="N8504" s="11">
        <v>8503</v>
      </c>
      <c r="O8504" s="12">
        <f t="shared" ca="1" si="598"/>
        <v>0.3597845107064343</v>
      </c>
      <c r="P8504" s="12">
        <f t="shared" ca="1" si="599"/>
        <v>-0.32149144343206371</v>
      </c>
      <c r="Q8504" s="11" t="str">
        <f t="shared" ca="1" si="595"/>
        <v>A</v>
      </c>
    </row>
    <row r="8505" spans="9:17" x14ac:dyDescent="0.25">
      <c r="I8505" s="11">
        <v>8504</v>
      </c>
      <c r="J8505" s="11">
        <f t="shared" ca="1" si="596"/>
        <v>1.1244498253926807</v>
      </c>
      <c r="K8505" s="11">
        <f t="shared" ca="1" si="597"/>
        <v>1.2017408933165554</v>
      </c>
      <c r="L8505" s="11" t="str">
        <f t="shared" ca="1" si="594"/>
        <v>H</v>
      </c>
      <c r="M8505" s="11"/>
      <c r="N8505" s="11">
        <v>8504</v>
      </c>
      <c r="O8505" s="12">
        <f t="shared" ca="1" si="598"/>
        <v>1.4435991764196725</v>
      </c>
      <c r="P8505" s="12">
        <f t="shared" ca="1" si="599"/>
        <v>1.6733721760648463</v>
      </c>
      <c r="Q8505" s="11" t="str">
        <f t="shared" ca="1" si="595"/>
        <v>H</v>
      </c>
    </row>
    <row r="8506" spans="9:17" x14ac:dyDescent="0.25">
      <c r="I8506" s="11">
        <v>8505</v>
      </c>
      <c r="J8506" s="11">
        <f t="shared" ca="1" si="596"/>
        <v>1.758434441775621</v>
      </c>
      <c r="K8506" s="11">
        <f t="shared" ca="1" si="597"/>
        <v>3.5775116159042684</v>
      </c>
      <c r="L8506" s="11" t="str">
        <f t="shared" ca="1" si="594"/>
        <v>H</v>
      </c>
      <c r="M8506" s="11"/>
      <c r="N8506" s="11">
        <v>8505</v>
      </c>
      <c r="O8506" s="12">
        <f t="shared" ca="1" si="598"/>
        <v>0.90525033444371705</v>
      </c>
      <c r="P8506" s="12">
        <f t="shared" ca="1" si="599"/>
        <v>2.8407420227665674</v>
      </c>
      <c r="Q8506" s="11" t="str">
        <f t="shared" ca="1" si="595"/>
        <v>H</v>
      </c>
    </row>
    <row r="8507" spans="9:17" x14ac:dyDescent="0.25">
      <c r="I8507" s="11">
        <v>8506</v>
      </c>
      <c r="J8507" s="11">
        <f t="shared" ca="1" si="596"/>
        <v>-0.4307427406739649</v>
      </c>
      <c r="K8507" s="11">
        <f t="shared" ca="1" si="597"/>
        <v>-1.9148855176171775</v>
      </c>
      <c r="L8507" s="11" t="str">
        <f t="shared" ca="1" si="594"/>
        <v>A</v>
      </c>
      <c r="M8507" s="11"/>
      <c r="N8507" s="11">
        <v>8506</v>
      </c>
      <c r="O8507" s="12">
        <f t="shared" ca="1" si="598"/>
        <v>1.5697721088561323E-2</v>
      </c>
      <c r="P8507" s="12">
        <f t="shared" ca="1" si="599"/>
        <v>2.4027356586817863</v>
      </c>
      <c r="Q8507" s="11" t="str">
        <f t="shared" ca="1" si="595"/>
        <v>H</v>
      </c>
    </row>
    <row r="8508" spans="9:17" x14ac:dyDescent="0.25">
      <c r="I8508" s="11">
        <v>8507</v>
      </c>
      <c r="J8508" s="11">
        <f t="shared" ca="1" si="596"/>
        <v>2.2218596345164432E-2</v>
      </c>
      <c r="K8508" s="11">
        <f t="shared" ca="1" si="597"/>
        <v>4.985950140976863</v>
      </c>
      <c r="L8508" s="11" t="str">
        <f t="shared" ca="1" si="594"/>
        <v>H</v>
      </c>
      <c r="M8508" s="11"/>
      <c r="N8508" s="11">
        <v>8507</v>
      </c>
      <c r="O8508" s="12">
        <f t="shared" ca="1" si="598"/>
        <v>0.51551249675752986</v>
      </c>
      <c r="P8508" s="12">
        <f t="shared" ca="1" si="599"/>
        <v>4.1771492331508195</v>
      </c>
      <c r="Q8508" s="11" t="str">
        <f t="shared" ca="1" si="595"/>
        <v>H</v>
      </c>
    </row>
    <row r="8509" spans="9:17" x14ac:dyDescent="0.25">
      <c r="I8509" s="11">
        <v>8508</v>
      </c>
      <c r="J8509" s="11">
        <f t="shared" ca="1" si="596"/>
        <v>1.9369799896323379</v>
      </c>
      <c r="K8509" s="11">
        <f t="shared" ca="1" si="597"/>
        <v>2.3040884315923926</v>
      </c>
      <c r="L8509" s="11" t="str">
        <f t="shared" ca="1" si="594"/>
        <v>H</v>
      </c>
      <c r="M8509" s="11"/>
      <c r="N8509" s="11">
        <v>8508</v>
      </c>
      <c r="O8509" s="12">
        <f t="shared" ca="1" si="598"/>
        <v>0.49195184692334981</v>
      </c>
      <c r="P8509" s="12">
        <f t="shared" ca="1" si="599"/>
        <v>1.8564210384193234</v>
      </c>
      <c r="Q8509" s="11" t="str">
        <f t="shared" ca="1" si="595"/>
        <v>H</v>
      </c>
    </row>
    <row r="8510" spans="9:17" x14ac:dyDescent="0.25">
      <c r="I8510" s="11">
        <v>8509</v>
      </c>
      <c r="J8510" s="11">
        <f t="shared" ca="1" si="596"/>
        <v>1.2118443352546666</v>
      </c>
      <c r="K8510" s="11">
        <f t="shared" ca="1" si="597"/>
        <v>5.9974021412582275</v>
      </c>
      <c r="L8510" s="11" t="str">
        <f t="shared" ca="1" si="594"/>
        <v>H</v>
      </c>
      <c r="M8510" s="11"/>
      <c r="N8510" s="11">
        <v>8509</v>
      </c>
      <c r="O8510" s="12">
        <f t="shared" ca="1" si="598"/>
        <v>-0.74057407394998265</v>
      </c>
      <c r="P8510" s="12">
        <f t="shared" ca="1" si="599"/>
        <v>1.6231628482616474</v>
      </c>
      <c r="Q8510" s="11" t="str">
        <f t="shared" ca="1" si="595"/>
        <v>H</v>
      </c>
    </row>
    <row r="8511" spans="9:17" x14ac:dyDescent="0.25">
      <c r="I8511" s="11">
        <v>8510</v>
      </c>
      <c r="J8511" s="11">
        <f t="shared" ca="1" si="596"/>
        <v>1.0591092565414497</v>
      </c>
      <c r="K8511" s="11">
        <f t="shared" ca="1" si="597"/>
        <v>-0.38865744646021305</v>
      </c>
      <c r="L8511" s="11" t="str">
        <f t="shared" ca="1" si="594"/>
        <v>A</v>
      </c>
      <c r="M8511" s="11"/>
      <c r="N8511" s="11">
        <v>8510</v>
      </c>
      <c r="O8511" s="12">
        <f t="shared" ca="1" si="598"/>
        <v>0.36079624270659799</v>
      </c>
      <c r="P8511" s="12">
        <f t="shared" ca="1" si="599"/>
        <v>4.4291529647577876E-2</v>
      </c>
      <c r="Q8511" s="11" t="str">
        <f t="shared" ca="1" si="595"/>
        <v>A</v>
      </c>
    </row>
    <row r="8512" spans="9:17" x14ac:dyDescent="0.25">
      <c r="I8512" s="11">
        <v>8511</v>
      </c>
      <c r="J8512" s="11">
        <f t="shared" ca="1" si="596"/>
        <v>2.7141392375148228</v>
      </c>
      <c r="K8512" s="11">
        <f t="shared" ca="1" si="597"/>
        <v>5.292912261872182</v>
      </c>
      <c r="L8512" s="11" t="str">
        <f t="shared" ca="1" si="594"/>
        <v>H</v>
      </c>
      <c r="M8512" s="11"/>
      <c r="N8512" s="11">
        <v>8511</v>
      </c>
      <c r="O8512" s="12">
        <f t="shared" ca="1" si="598"/>
        <v>0.78737098462638389</v>
      </c>
      <c r="P8512" s="12">
        <f t="shared" ca="1" si="599"/>
        <v>4.480333622642485E-2</v>
      </c>
      <c r="Q8512" s="11" t="str">
        <f t="shared" ca="1" si="595"/>
        <v>A</v>
      </c>
    </row>
    <row r="8513" spans="9:17" x14ac:dyDescent="0.25">
      <c r="I8513" s="11">
        <v>8512</v>
      </c>
      <c r="J8513" s="11">
        <f t="shared" ca="1" si="596"/>
        <v>-0.56165097911536865</v>
      </c>
      <c r="K8513" s="11">
        <f t="shared" ca="1" si="597"/>
        <v>2.6284476127487957</v>
      </c>
      <c r="L8513" s="11" t="str">
        <f t="shared" ca="1" si="594"/>
        <v>H</v>
      </c>
      <c r="M8513" s="11"/>
      <c r="N8513" s="11">
        <v>8512</v>
      </c>
      <c r="O8513" s="12">
        <f t="shared" ca="1" si="598"/>
        <v>1.4474320962467755</v>
      </c>
      <c r="P8513" s="12">
        <f t="shared" ca="1" si="599"/>
        <v>1.9352810449476916</v>
      </c>
      <c r="Q8513" s="11" t="str">
        <f t="shared" ca="1" si="595"/>
        <v>H</v>
      </c>
    </row>
    <row r="8514" spans="9:17" x14ac:dyDescent="0.25">
      <c r="I8514" s="11">
        <v>8513</v>
      </c>
      <c r="J8514" s="11">
        <f t="shared" ca="1" si="596"/>
        <v>1.091641833086898</v>
      </c>
      <c r="K8514" s="11">
        <f t="shared" ca="1" si="597"/>
        <v>1.8441316934597853</v>
      </c>
      <c r="L8514" s="11" t="str">
        <f t="shared" ca="1" si="594"/>
        <v>H</v>
      </c>
      <c r="M8514" s="11"/>
      <c r="N8514" s="11">
        <v>8513</v>
      </c>
      <c r="O8514" s="12">
        <f t="shared" ca="1" si="598"/>
        <v>0.67822311913215905</v>
      </c>
      <c r="P8514" s="12">
        <f t="shared" ca="1" si="599"/>
        <v>1.5382927969304947</v>
      </c>
      <c r="Q8514" s="11" t="str">
        <f t="shared" ca="1" si="595"/>
        <v>H</v>
      </c>
    </row>
    <row r="8515" spans="9:17" x14ac:dyDescent="0.25">
      <c r="I8515" s="11">
        <v>8514</v>
      </c>
      <c r="J8515" s="11">
        <f t="shared" ref="J8515:J8578" ca="1" si="600">NORMINV(RAND(), $D$3,$F$3)</f>
        <v>2.3263718527974313</v>
      </c>
      <c r="K8515" s="11">
        <f t="shared" ref="K8515:K8578" ca="1" si="601">NORMINV(RAND(), $D$2,$F$2)</f>
        <v>4.0695574368991529</v>
      </c>
      <c r="L8515" s="11" t="str">
        <f t="shared" ca="1" si="594"/>
        <v>H</v>
      </c>
      <c r="M8515" s="11"/>
      <c r="N8515" s="11">
        <v>8514</v>
      </c>
      <c r="O8515" s="12">
        <f t="shared" ref="O8515:O8578" ca="1" si="602">NORMINV(RAND(), $D$11,$F$11)</f>
        <v>0.91440446843402934</v>
      </c>
      <c r="P8515" s="12">
        <f t="shared" ref="P8515:P8578" ca="1" si="603">NORMINV(RAND(), $D$10,$F$10)</f>
        <v>3.111101902691952</v>
      </c>
      <c r="Q8515" s="11" t="str">
        <f t="shared" ca="1" si="595"/>
        <v>H</v>
      </c>
    </row>
    <row r="8516" spans="9:17" x14ac:dyDescent="0.25">
      <c r="I8516" s="11">
        <v>8515</v>
      </c>
      <c r="J8516" s="11">
        <f t="shared" ca="1" si="600"/>
        <v>-0.40533981919242212</v>
      </c>
      <c r="K8516" s="11">
        <f t="shared" ca="1" si="601"/>
        <v>2.7044355850708586</v>
      </c>
      <c r="L8516" s="11" t="str">
        <f t="shared" ca="1" si="594"/>
        <v>H</v>
      </c>
      <c r="M8516" s="11"/>
      <c r="N8516" s="11">
        <v>8515</v>
      </c>
      <c r="O8516" s="12">
        <f t="shared" ca="1" si="602"/>
        <v>0.89558973038111689</v>
      </c>
      <c r="P8516" s="12">
        <f t="shared" ca="1" si="603"/>
        <v>1.5926915306014933</v>
      </c>
      <c r="Q8516" s="11" t="str">
        <f t="shared" ca="1" si="595"/>
        <v>H</v>
      </c>
    </row>
    <row r="8517" spans="9:17" x14ac:dyDescent="0.25">
      <c r="I8517" s="11">
        <v>8516</v>
      </c>
      <c r="J8517" s="11">
        <f t="shared" ca="1" si="600"/>
        <v>0.98977538349750782</v>
      </c>
      <c r="K8517" s="11">
        <f t="shared" ca="1" si="601"/>
        <v>2.0728533967916265</v>
      </c>
      <c r="L8517" s="11" t="str">
        <f t="shared" ca="1" si="594"/>
        <v>H</v>
      </c>
      <c r="M8517" s="11"/>
      <c r="N8517" s="11">
        <v>8516</v>
      </c>
      <c r="O8517" s="12">
        <f t="shared" ca="1" si="602"/>
        <v>-0.42549836284589826</v>
      </c>
      <c r="P8517" s="12">
        <f t="shared" ca="1" si="603"/>
        <v>4.3895177394848908</v>
      </c>
      <c r="Q8517" s="11" t="str">
        <f t="shared" ca="1" si="595"/>
        <v>H</v>
      </c>
    </row>
    <row r="8518" spans="9:17" x14ac:dyDescent="0.25">
      <c r="I8518" s="11">
        <v>8517</v>
      </c>
      <c r="J8518" s="11">
        <f t="shared" ca="1" si="600"/>
        <v>1.7080630784661683</v>
      </c>
      <c r="K8518" s="11">
        <f t="shared" ca="1" si="601"/>
        <v>1.2916205228097177</v>
      </c>
      <c r="L8518" s="11" t="str">
        <f t="shared" ca="1" si="594"/>
        <v>A</v>
      </c>
      <c r="M8518" s="11"/>
      <c r="N8518" s="11">
        <v>8517</v>
      </c>
      <c r="O8518" s="12">
        <f t="shared" ca="1" si="602"/>
        <v>0.10361122718382876</v>
      </c>
      <c r="P8518" s="12">
        <f t="shared" ca="1" si="603"/>
        <v>3.2674839598621319</v>
      </c>
      <c r="Q8518" s="11" t="str">
        <f t="shared" ca="1" si="595"/>
        <v>H</v>
      </c>
    </row>
    <row r="8519" spans="9:17" x14ac:dyDescent="0.25">
      <c r="I8519" s="11">
        <v>8518</v>
      </c>
      <c r="J8519" s="11">
        <f t="shared" ca="1" si="600"/>
        <v>1.6785117228195681</v>
      </c>
      <c r="K8519" s="11">
        <f t="shared" ca="1" si="601"/>
        <v>0.58135037403168499</v>
      </c>
      <c r="L8519" s="11" t="str">
        <f t="shared" ca="1" si="594"/>
        <v>A</v>
      </c>
      <c r="M8519" s="11"/>
      <c r="N8519" s="11">
        <v>8518</v>
      </c>
      <c r="O8519" s="12">
        <f t="shared" ca="1" si="602"/>
        <v>0.77377328647622157</v>
      </c>
      <c r="P8519" s="12">
        <f t="shared" ca="1" si="603"/>
        <v>1.3151966450762442E-2</v>
      </c>
      <c r="Q8519" s="11" t="str">
        <f t="shared" ca="1" si="595"/>
        <v>A</v>
      </c>
    </row>
    <row r="8520" spans="9:17" x14ac:dyDescent="0.25">
      <c r="I8520" s="11">
        <v>8519</v>
      </c>
      <c r="J8520" s="11">
        <f t="shared" ca="1" si="600"/>
        <v>0.54187129999091599</v>
      </c>
      <c r="K8520" s="11">
        <f t="shared" ca="1" si="601"/>
        <v>1.6791714111128144</v>
      </c>
      <c r="L8520" s="11" t="str">
        <f t="shared" ca="1" si="594"/>
        <v>H</v>
      </c>
      <c r="M8520" s="11"/>
      <c r="N8520" s="11">
        <v>8519</v>
      </c>
      <c r="O8520" s="12">
        <f t="shared" ca="1" si="602"/>
        <v>-1.1819900919291386</v>
      </c>
      <c r="P8520" s="12">
        <f t="shared" ca="1" si="603"/>
        <v>2.9315382352287891</v>
      </c>
      <c r="Q8520" s="11" t="str">
        <f t="shared" ca="1" si="595"/>
        <v>H</v>
      </c>
    </row>
    <row r="8521" spans="9:17" x14ac:dyDescent="0.25">
      <c r="I8521" s="11">
        <v>8520</v>
      </c>
      <c r="J8521" s="11">
        <f t="shared" ca="1" si="600"/>
        <v>-0.44819689334711688</v>
      </c>
      <c r="K8521" s="11">
        <f t="shared" ca="1" si="601"/>
        <v>2.0080447807479196</v>
      </c>
      <c r="L8521" s="11" t="str">
        <f t="shared" ca="1" si="594"/>
        <v>H</v>
      </c>
      <c r="M8521" s="11"/>
      <c r="N8521" s="11">
        <v>8520</v>
      </c>
      <c r="O8521" s="12">
        <f t="shared" ca="1" si="602"/>
        <v>2.3002411251363002</v>
      </c>
      <c r="P8521" s="12">
        <f t="shared" ca="1" si="603"/>
        <v>1.3317346730206683</v>
      </c>
      <c r="Q8521" s="11" t="str">
        <f t="shared" ca="1" si="595"/>
        <v>A</v>
      </c>
    </row>
    <row r="8522" spans="9:17" x14ac:dyDescent="0.25">
      <c r="I8522" s="11">
        <v>8521</v>
      </c>
      <c r="J8522" s="11">
        <f t="shared" ca="1" si="600"/>
        <v>1.3231553907977622</v>
      </c>
      <c r="K8522" s="11">
        <f t="shared" ca="1" si="601"/>
        <v>1.4266244347999715</v>
      </c>
      <c r="L8522" s="11" t="str">
        <f t="shared" ca="1" si="594"/>
        <v>H</v>
      </c>
      <c r="M8522" s="11"/>
      <c r="N8522" s="11">
        <v>8521</v>
      </c>
      <c r="O8522" s="12">
        <f t="shared" ca="1" si="602"/>
        <v>1.4729030061270567</v>
      </c>
      <c r="P8522" s="12">
        <f t="shared" ca="1" si="603"/>
        <v>0.47202200489008761</v>
      </c>
      <c r="Q8522" s="11" t="str">
        <f t="shared" ca="1" si="595"/>
        <v>A</v>
      </c>
    </row>
    <row r="8523" spans="9:17" x14ac:dyDescent="0.25">
      <c r="I8523" s="11">
        <v>8522</v>
      </c>
      <c r="J8523" s="11">
        <f t="shared" ca="1" si="600"/>
        <v>0.13890503247196007</v>
      </c>
      <c r="K8523" s="11">
        <f t="shared" ca="1" si="601"/>
        <v>1.2096815521133382</v>
      </c>
      <c r="L8523" s="11" t="str">
        <f t="shared" ca="1" si="594"/>
        <v>H</v>
      </c>
      <c r="M8523" s="11"/>
      <c r="N8523" s="11">
        <v>8522</v>
      </c>
      <c r="O8523" s="12">
        <f t="shared" ca="1" si="602"/>
        <v>1.4978025308770715</v>
      </c>
      <c r="P8523" s="12">
        <f t="shared" ca="1" si="603"/>
        <v>0.65703637527081726</v>
      </c>
      <c r="Q8523" s="11" t="str">
        <f t="shared" ca="1" si="595"/>
        <v>A</v>
      </c>
    </row>
    <row r="8524" spans="9:17" x14ac:dyDescent="0.25">
      <c r="I8524" s="11">
        <v>8523</v>
      </c>
      <c r="J8524" s="11">
        <f t="shared" ca="1" si="600"/>
        <v>0.1674309492964684</v>
      </c>
      <c r="K8524" s="11">
        <f t="shared" ca="1" si="601"/>
        <v>-0.73323366395954359</v>
      </c>
      <c r="L8524" s="11" t="str">
        <f t="shared" ca="1" si="594"/>
        <v>A</v>
      </c>
      <c r="M8524" s="11"/>
      <c r="N8524" s="11">
        <v>8523</v>
      </c>
      <c r="O8524" s="12">
        <f t="shared" ca="1" si="602"/>
        <v>0.19612860908709201</v>
      </c>
      <c r="P8524" s="12">
        <f t="shared" ca="1" si="603"/>
        <v>0.23517712070356822</v>
      </c>
      <c r="Q8524" s="11" t="str">
        <f t="shared" ca="1" si="595"/>
        <v>H</v>
      </c>
    </row>
    <row r="8525" spans="9:17" x14ac:dyDescent="0.25">
      <c r="I8525" s="11">
        <v>8524</v>
      </c>
      <c r="J8525" s="11">
        <f t="shared" ca="1" si="600"/>
        <v>1.5586766319617062</v>
      </c>
      <c r="K8525" s="11">
        <f t="shared" ca="1" si="601"/>
        <v>2.9643837371465165</v>
      </c>
      <c r="L8525" s="11" t="str">
        <f t="shared" ca="1" si="594"/>
        <v>H</v>
      </c>
      <c r="M8525" s="11"/>
      <c r="N8525" s="11">
        <v>8524</v>
      </c>
      <c r="O8525" s="12">
        <f t="shared" ca="1" si="602"/>
        <v>1.824896194560941</v>
      </c>
      <c r="P8525" s="12">
        <f t="shared" ca="1" si="603"/>
        <v>3.0423886386770729</v>
      </c>
      <c r="Q8525" s="11" t="str">
        <f t="shared" ca="1" si="595"/>
        <v>H</v>
      </c>
    </row>
    <row r="8526" spans="9:17" x14ac:dyDescent="0.25">
      <c r="I8526" s="11">
        <v>8525</v>
      </c>
      <c r="J8526" s="11">
        <f t="shared" ca="1" si="600"/>
        <v>0.6837105811783255</v>
      </c>
      <c r="K8526" s="11">
        <f t="shared" ca="1" si="601"/>
        <v>3.7259008180159388</v>
      </c>
      <c r="L8526" s="11" t="str">
        <f t="shared" ca="1" si="594"/>
        <v>H</v>
      </c>
      <c r="M8526" s="11"/>
      <c r="N8526" s="11">
        <v>8525</v>
      </c>
      <c r="O8526" s="12">
        <f t="shared" ca="1" si="602"/>
        <v>-0.33819374453818185</v>
      </c>
      <c r="P8526" s="12">
        <f t="shared" ca="1" si="603"/>
        <v>1.5739646099001456</v>
      </c>
      <c r="Q8526" s="11" t="str">
        <f t="shared" ca="1" si="595"/>
        <v>H</v>
      </c>
    </row>
    <row r="8527" spans="9:17" x14ac:dyDescent="0.25">
      <c r="I8527" s="11">
        <v>8526</v>
      </c>
      <c r="J8527" s="11">
        <f t="shared" ca="1" si="600"/>
        <v>2.509613917212957</v>
      </c>
      <c r="K8527" s="11">
        <f t="shared" ca="1" si="601"/>
        <v>2.8518363303218202</v>
      </c>
      <c r="L8527" s="11" t="str">
        <f t="shared" ca="1" si="594"/>
        <v>H</v>
      </c>
      <c r="M8527" s="11"/>
      <c r="N8527" s="11">
        <v>8526</v>
      </c>
      <c r="O8527" s="12">
        <f t="shared" ca="1" si="602"/>
        <v>0.45144532869042731</v>
      </c>
      <c r="P8527" s="12">
        <f t="shared" ca="1" si="603"/>
        <v>2.830148206585803E-2</v>
      </c>
      <c r="Q8527" s="11" t="str">
        <f t="shared" ca="1" si="595"/>
        <v>A</v>
      </c>
    </row>
    <row r="8528" spans="9:17" x14ac:dyDescent="0.25">
      <c r="I8528" s="11">
        <v>8527</v>
      </c>
      <c r="J8528" s="11">
        <f t="shared" ca="1" si="600"/>
        <v>-0.56550238660390362</v>
      </c>
      <c r="K8528" s="11">
        <f t="shared" ca="1" si="601"/>
        <v>4.8622478339652542</v>
      </c>
      <c r="L8528" s="11" t="str">
        <f t="shared" ca="1" si="594"/>
        <v>H</v>
      </c>
      <c r="M8528" s="11"/>
      <c r="N8528" s="11">
        <v>8527</v>
      </c>
      <c r="O8528" s="12">
        <f t="shared" ca="1" si="602"/>
        <v>0.61500959544735601</v>
      </c>
      <c r="P8528" s="12">
        <f t="shared" ca="1" si="603"/>
        <v>-0.80223373791002417</v>
      </c>
      <c r="Q8528" s="11" t="str">
        <f t="shared" ca="1" si="595"/>
        <v>A</v>
      </c>
    </row>
    <row r="8529" spans="9:17" x14ac:dyDescent="0.25">
      <c r="I8529" s="11">
        <v>8528</v>
      </c>
      <c r="J8529" s="11">
        <f t="shared" ca="1" si="600"/>
        <v>1.1141787168882298</v>
      </c>
      <c r="K8529" s="11">
        <f t="shared" ca="1" si="601"/>
        <v>3.1148731684541113</v>
      </c>
      <c r="L8529" s="11" t="str">
        <f t="shared" ca="1" si="594"/>
        <v>H</v>
      </c>
      <c r="M8529" s="11"/>
      <c r="N8529" s="11">
        <v>8528</v>
      </c>
      <c r="O8529" s="12">
        <f t="shared" ca="1" si="602"/>
        <v>0.15910352783610404</v>
      </c>
      <c r="P8529" s="12">
        <f t="shared" ca="1" si="603"/>
        <v>1.2320433529131483</v>
      </c>
      <c r="Q8529" s="11" t="str">
        <f t="shared" ca="1" si="595"/>
        <v>H</v>
      </c>
    </row>
    <row r="8530" spans="9:17" x14ac:dyDescent="0.25">
      <c r="I8530" s="11">
        <v>8529</v>
      </c>
      <c r="J8530" s="11">
        <f t="shared" ca="1" si="600"/>
        <v>1.8707642716937258</v>
      </c>
      <c r="K8530" s="11">
        <f t="shared" ca="1" si="601"/>
        <v>4.5226136462965254</v>
      </c>
      <c r="L8530" s="11" t="str">
        <f t="shared" ca="1" si="594"/>
        <v>H</v>
      </c>
      <c r="M8530" s="11"/>
      <c r="N8530" s="11">
        <v>8529</v>
      </c>
      <c r="O8530" s="12">
        <f t="shared" ca="1" si="602"/>
        <v>1.1654818136400165</v>
      </c>
      <c r="P8530" s="12">
        <f t="shared" ca="1" si="603"/>
        <v>0.15372687304673804</v>
      </c>
      <c r="Q8530" s="11" t="str">
        <f t="shared" ca="1" si="595"/>
        <v>A</v>
      </c>
    </row>
    <row r="8531" spans="9:17" x14ac:dyDescent="0.25">
      <c r="I8531" s="11">
        <v>8530</v>
      </c>
      <c r="J8531" s="11">
        <f t="shared" ca="1" si="600"/>
        <v>0.74917323289063797</v>
      </c>
      <c r="K8531" s="11">
        <f t="shared" ca="1" si="601"/>
        <v>2.5789927821655354</v>
      </c>
      <c r="L8531" s="11" t="str">
        <f t="shared" ca="1" si="594"/>
        <v>H</v>
      </c>
      <c r="M8531" s="11"/>
      <c r="N8531" s="11">
        <v>8530</v>
      </c>
      <c r="O8531" s="12">
        <f t="shared" ca="1" si="602"/>
        <v>-0.29800875060239862</v>
      </c>
      <c r="P8531" s="12">
        <f t="shared" ca="1" si="603"/>
        <v>0.7300990819980302</v>
      </c>
      <c r="Q8531" s="11" t="str">
        <f t="shared" ca="1" si="595"/>
        <v>H</v>
      </c>
    </row>
    <row r="8532" spans="9:17" x14ac:dyDescent="0.25">
      <c r="I8532" s="11">
        <v>8531</v>
      </c>
      <c r="J8532" s="11">
        <f t="shared" ca="1" si="600"/>
        <v>0.26369255315546358</v>
      </c>
      <c r="K8532" s="11">
        <f t="shared" ca="1" si="601"/>
        <v>0.64150084693175291</v>
      </c>
      <c r="L8532" s="11" t="str">
        <f t="shared" ca="1" si="594"/>
        <v>H</v>
      </c>
      <c r="M8532" s="11"/>
      <c r="N8532" s="11">
        <v>8531</v>
      </c>
      <c r="O8532" s="12">
        <f t="shared" ca="1" si="602"/>
        <v>-0.24482573103104088</v>
      </c>
      <c r="P8532" s="12">
        <f t="shared" ca="1" si="603"/>
        <v>-1.0737272251402854</v>
      </c>
      <c r="Q8532" s="11" t="str">
        <f t="shared" ca="1" si="595"/>
        <v>A</v>
      </c>
    </row>
    <row r="8533" spans="9:17" x14ac:dyDescent="0.25">
      <c r="I8533" s="11">
        <v>8532</v>
      </c>
      <c r="J8533" s="11">
        <f t="shared" ca="1" si="600"/>
        <v>-0.23497723780752622</v>
      </c>
      <c r="K8533" s="11">
        <f t="shared" ca="1" si="601"/>
        <v>4.8566759173696674</v>
      </c>
      <c r="L8533" s="11" t="str">
        <f t="shared" ca="1" si="594"/>
        <v>H</v>
      </c>
      <c r="M8533" s="11"/>
      <c r="N8533" s="11">
        <v>8532</v>
      </c>
      <c r="O8533" s="12">
        <f t="shared" ca="1" si="602"/>
        <v>1.4054152300475893</v>
      </c>
      <c r="P8533" s="12">
        <f t="shared" ca="1" si="603"/>
        <v>3.5281949457366331</v>
      </c>
      <c r="Q8533" s="11" t="str">
        <f t="shared" ca="1" si="595"/>
        <v>H</v>
      </c>
    </row>
    <row r="8534" spans="9:17" x14ac:dyDescent="0.25">
      <c r="I8534" s="11">
        <v>8533</v>
      </c>
      <c r="J8534" s="11">
        <f t="shared" ca="1" si="600"/>
        <v>2.0431771950937194</v>
      </c>
      <c r="K8534" s="11">
        <f t="shared" ca="1" si="601"/>
        <v>0.32653447202419228</v>
      </c>
      <c r="L8534" s="11" t="str">
        <f t="shared" ca="1" si="594"/>
        <v>A</v>
      </c>
      <c r="M8534" s="11"/>
      <c r="N8534" s="11">
        <v>8533</v>
      </c>
      <c r="O8534" s="12">
        <f t="shared" ca="1" si="602"/>
        <v>0.25583162274653665</v>
      </c>
      <c r="P8534" s="12">
        <f t="shared" ca="1" si="603"/>
        <v>3.0184207662911051</v>
      </c>
      <c r="Q8534" s="11" t="str">
        <f t="shared" ca="1" si="595"/>
        <v>H</v>
      </c>
    </row>
    <row r="8535" spans="9:17" x14ac:dyDescent="0.25">
      <c r="I8535" s="11">
        <v>8534</v>
      </c>
      <c r="J8535" s="11">
        <f t="shared" ca="1" si="600"/>
        <v>-0.81712374826346756</v>
      </c>
      <c r="K8535" s="11">
        <f t="shared" ca="1" si="601"/>
        <v>1.6183493192961098</v>
      </c>
      <c r="L8535" s="11" t="str">
        <f t="shared" ca="1" si="594"/>
        <v>H</v>
      </c>
      <c r="M8535" s="11"/>
      <c r="N8535" s="11">
        <v>8534</v>
      </c>
      <c r="O8535" s="12">
        <f t="shared" ca="1" si="602"/>
        <v>3.1437509212882073</v>
      </c>
      <c r="P8535" s="12">
        <f t="shared" ca="1" si="603"/>
        <v>-0.85835537929293748</v>
      </c>
      <c r="Q8535" s="11" t="str">
        <f t="shared" ca="1" si="595"/>
        <v>A</v>
      </c>
    </row>
    <row r="8536" spans="9:17" x14ac:dyDescent="0.25">
      <c r="I8536" s="11">
        <v>8535</v>
      </c>
      <c r="J8536" s="11">
        <f t="shared" ca="1" si="600"/>
        <v>0.59253107062837862</v>
      </c>
      <c r="K8536" s="11">
        <f t="shared" ca="1" si="601"/>
        <v>0.82441974988805722</v>
      </c>
      <c r="L8536" s="11" t="str">
        <f t="shared" ca="1" si="594"/>
        <v>H</v>
      </c>
      <c r="M8536" s="11"/>
      <c r="N8536" s="11">
        <v>8535</v>
      </c>
      <c r="O8536" s="12">
        <f t="shared" ca="1" si="602"/>
        <v>3.0158099588689229</v>
      </c>
      <c r="P8536" s="12">
        <f t="shared" ca="1" si="603"/>
        <v>-1.0705125703359939</v>
      </c>
      <c r="Q8536" s="11" t="str">
        <f t="shared" ca="1" si="595"/>
        <v>A</v>
      </c>
    </row>
    <row r="8537" spans="9:17" x14ac:dyDescent="0.25">
      <c r="I8537" s="11">
        <v>8536</v>
      </c>
      <c r="J8537" s="11">
        <f t="shared" ca="1" si="600"/>
        <v>0.28310401545235142</v>
      </c>
      <c r="K8537" s="11">
        <f t="shared" ca="1" si="601"/>
        <v>4.8184373616480123</v>
      </c>
      <c r="L8537" s="11" t="str">
        <f t="shared" ca="1" si="594"/>
        <v>H</v>
      </c>
      <c r="M8537" s="11"/>
      <c r="N8537" s="11">
        <v>8536</v>
      </c>
      <c r="O8537" s="12">
        <f t="shared" ca="1" si="602"/>
        <v>2.9555113442973404</v>
      </c>
      <c r="P8537" s="12">
        <f t="shared" ca="1" si="603"/>
        <v>2.4572977668155147</v>
      </c>
      <c r="Q8537" s="11" t="str">
        <f t="shared" ca="1" si="595"/>
        <v>A</v>
      </c>
    </row>
    <row r="8538" spans="9:17" x14ac:dyDescent="0.25">
      <c r="I8538" s="11">
        <v>8537</v>
      </c>
      <c r="J8538" s="11">
        <f t="shared" ca="1" si="600"/>
        <v>0.60500078461748086</v>
      </c>
      <c r="K8538" s="11">
        <f t="shared" ca="1" si="601"/>
        <v>3.231076620361371</v>
      </c>
      <c r="L8538" s="11" t="str">
        <f t="shared" ca="1" si="594"/>
        <v>H</v>
      </c>
      <c r="M8538" s="11"/>
      <c r="N8538" s="11">
        <v>8537</v>
      </c>
      <c r="O8538" s="12">
        <f t="shared" ca="1" si="602"/>
        <v>-1.1177035280398382</v>
      </c>
      <c r="P8538" s="12">
        <f t="shared" ca="1" si="603"/>
        <v>0.61655020320879339</v>
      </c>
      <c r="Q8538" s="11" t="str">
        <f t="shared" ca="1" si="595"/>
        <v>H</v>
      </c>
    </row>
    <row r="8539" spans="9:17" x14ac:dyDescent="0.25">
      <c r="I8539" s="11">
        <v>8538</v>
      </c>
      <c r="J8539" s="11">
        <f t="shared" ca="1" si="600"/>
        <v>3.3334749476546635</v>
      </c>
      <c r="K8539" s="11">
        <f t="shared" ca="1" si="601"/>
        <v>2.1707517459358567</v>
      </c>
      <c r="L8539" s="11" t="str">
        <f t="shared" ca="1" si="594"/>
        <v>A</v>
      </c>
      <c r="M8539" s="11"/>
      <c r="N8539" s="11">
        <v>8538</v>
      </c>
      <c r="O8539" s="12">
        <f t="shared" ca="1" si="602"/>
        <v>1.0525826010808763</v>
      </c>
      <c r="P8539" s="12">
        <f t="shared" ca="1" si="603"/>
        <v>0.29749982597612246</v>
      </c>
      <c r="Q8539" s="11" t="str">
        <f t="shared" ca="1" si="595"/>
        <v>A</v>
      </c>
    </row>
    <row r="8540" spans="9:17" x14ac:dyDescent="0.25">
      <c r="I8540" s="11">
        <v>8539</v>
      </c>
      <c r="J8540" s="11">
        <f t="shared" ca="1" si="600"/>
        <v>1.8062454941033053</v>
      </c>
      <c r="K8540" s="11">
        <f t="shared" ca="1" si="601"/>
        <v>2.8195651659409258</v>
      </c>
      <c r="L8540" s="11" t="str">
        <f t="shared" ca="1" si="594"/>
        <v>H</v>
      </c>
      <c r="M8540" s="11"/>
      <c r="N8540" s="11">
        <v>8539</v>
      </c>
      <c r="O8540" s="12">
        <f t="shared" ca="1" si="602"/>
        <v>1.4540544130959288</v>
      </c>
      <c r="P8540" s="12">
        <f t="shared" ca="1" si="603"/>
        <v>-2.5806436053198269</v>
      </c>
      <c r="Q8540" s="11" t="str">
        <f t="shared" ca="1" si="595"/>
        <v>A</v>
      </c>
    </row>
    <row r="8541" spans="9:17" x14ac:dyDescent="0.25">
      <c r="I8541" s="11">
        <v>8540</v>
      </c>
      <c r="J8541" s="11">
        <f t="shared" ca="1" si="600"/>
        <v>0.57187499572744582</v>
      </c>
      <c r="K8541" s="11">
        <f t="shared" ca="1" si="601"/>
        <v>3.3725584696212474</v>
      </c>
      <c r="L8541" s="11" t="str">
        <f t="shared" ca="1" si="594"/>
        <v>H</v>
      </c>
      <c r="M8541" s="11"/>
      <c r="N8541" s="11">
        <v>8540</v>
      </c>
      <c r="O8541" s="12">
        <f t="shared" ca="1" si="602"/>
        <v>-0.13962800149128107</v>
      </c>
      <c r="P8541" s="12">
        <f t="shared" ca="1" si="603"/>
        <v>1.9300925427644624</v>
      </c>
      <c r="Q8541" s="11" t="str">
        <f t="shared" ca="1" si="595"/>
        <v>H</v>
      </c>
    </row>
    <row r="8542" spans="9:17" x14ac:dyDescent="0.25">
      <c r="I8542" s="11">
        <v>8541</v>
      </c>
      <c r="J8542" s="11">
        <f t="shared" ca="1" si="600"/>
        <v>0.60566876427120664</v>
      </c>
      <c r="K8542" s="11">
        <f t="shared" ca="1" si="601"/>
        <v>4.1742433971258821</v>
      </c>
      <c r="L8542" s="11" t="str">
        <f t="shared" ca="1" si="594"/>
        <v>H</v>
      </c>
      <c r="M8542" s="11"/>
      <c r="N8542" s="11">
        <v>8541</v>
      </c>
      <c r="O8542" s="12">
        <f t="shared" ca="1" si="602"/>
        <v>0.75454049106755927</v>
      </c>
      <c r="P8542" s="12">
        <f t="shared" ca="1" si="603"/>
        <v>3.0251011886990766</v>
      </c>
      <c r="Q8542" s="11" t="str">
        <f t="shared" ca="1" si="595"/>
        <v>H</v>
      </c>
    </row>
    <row r="8543" spans="9:17" x14ac:dyDescent="0.25">
      <c r="I8543" s="11">
        <v>8542</v>
      </c>
      <c r="J8543" s="11">
        <f t="shared" ca="1" si="600"/>
        <v>1.4416403947435286</v>
      </c>
      <c r="K8543" s="11">
        <f t="shared" ca="1" si="601"/>
        <v>1.6775505729531008</v>
      </c>
      <c r="L8543" s="11" t="str">
        <f t="shared" ca="1" si="594"/>
        <v>H</v>
      </c>
      <c r="M8543" s="11"/>
      <c r="N8543" s="11">
        <v>8542</v>
      </c>
      <c r="O8543" s="12">
        <f t="shared" ca="1" si="602"/>
        <v>1.5748123286082314</v>
      </c>
      <c r="P8543" s="12">
        <f t="shared" ca="1" si="603"/>
        <v>0.38624799441613711</v>
      </c>
      <c r="Q8543" s="11" t="str">
        <f t="shared" ca="1" si="595"/>
        <v>A</v>
      </c>
    </row>
    <row r="8544" spans="9:17" x14ac:dyDescent="0.25">
      <c r="I8544" s="11">
        <v>8543</v>
      </c>
      <c r="J8544" s="11">
        <f t="shared" ca="1" si="600"/>
        <v>1.3262349582999282</v>
      </c>
      <c r="K8544" s="11">
        <f t="shared" ca="1" si="601"/>
        <v>2.5431379600324293</v>
      </c>
      <c r="L8544" s="11" t="str">
        <f t="shared" ca="1" si="594"/>
        <v>H</v>
      </c>
      <c r="M8544" s="11"/>
      <c r="N8544" s="11">
        <v>8543</v>
      </c>
      <c r="O8544" s="12">
        <f t="shared" ca="1" si="602"/>
        <v>-2.1320351132714501</v>
      </c>
      <c r="P8544" s="12">
        <f t="shared" ca="1" si="603"/>
        <v>1.72953506560967</v>
      </c>
      <c r="Q8544" s="11" t="str">
        <f t="shared" ca="1" si="595"/>
        <v>H</v>
      </c>
    </row>
    <row r="8545" spans="9:17" x14ac:dyDescent="0.25">
      <c r="I8545" s="11">
        <v>8544</v>
      </c>
      <c r="J8545" s="11">
        <f t="shared" ca="1" si="600"/>
        <v>8.8254707202642946E-3</v>
      </c>
      <c r="K8545" s="11">
        <f t="shared" ca="1" si="601"/>
        <v>2.8830029696047266</v>
      </c>
      <c r="L8545" s="11" t="str">
        <f t="shared" ca="1" si="594"/>
        <v>H</v>
      </c>
      <c r="M8545" s="11"/>
      <c r="N8545" s="11">
        <v>8544</v>
      </c>
      <c r="O8545" s="12">
        <f t="shared" ca="1" si="602"/>
        <v>-1.3704620038098589</v>
      </c>
      <c r="P8545" s="12">
        <f t="shared" ca="1" si="603"/>
        <v>1.9231973485467133</v>
      </c>
      <c r="Q8545" s="11" t="str">
        <f t="shared" ca="1" si="595"/>
        <v>H</v>
      </c>
    </row>
    <row r="8546" spans="9:17" x14ac:dyDescent="0.25">
      <c r="I8546" s="11">
        <v>8545</v>
      </c>
      <c r="J8546" s="11">
        <f t="shared" ca="1" si="600"/>
        <v>1.816280504219034</v>
      </c>
      <c r="K8546" s="11">
        <f t="shared" ca="1" si="601"/>
        <v>6.5921861102115953E-2</v>
      </c>
      <c r="L8546" s="11" t="str">
        <f t="shared" ca="1" si="594"/>
        <v>A</v>
      </c>
      <c r="M8546" s="11"/>
      <c r="N8546" s="11">
        <v>8545</v>
      </c>
      <c r="O8546" s="12">
        <f t="shared" ca="1" si="602"/>
        <v>1.7314630536558562</v>
      </c>
      <c r="P8546" s="12">
        <f t="shared" ca="1" si="603"/>
        <v>2.375718150146112</v>
      </c>
      <c r="Q8546" s="11" t="str">
        <f t="shared" ca="1" si="595"/>
        <v>H</v>
      </c>
    </row>
    <row r="8547" spans="9:17" x14ac:dyDescent="0.25">
      <c r="I8547" s="11">
        <v>8546</v>
      </c>
      <c r="J8547" s="11">
        <f t="shared" ca="1" si="600"/>
        <v>-1.4741708722463831E-2</v>
      </c>
      <c r="K8547" s="11">
        <f t="shared" ca="1" si="601"/>
        <v>2.1443599836967899</v>
      </c>
      <c r="L8547" s="11" t="str">
        <f t="shared" ca="1" si="594"/>
        <v>H</v>
      </c>
      <c r="M8547" s="11"/>
      <c r="N8547" s="11">
        <v>8546</v>
      </c>
      <c r="O8547" s="12">
        <f t="shared" ca="1" si="602"/>
        <v>1.2736842641857753</v>
      </c>
      <c r="P8547" s="12">
        <f t="shared" ca="1" si="603"/>
        <v>2.0040687831283002</v>
      </c>
      <c r="Q8547" s="11" t="str">
        <f t="shared" ca="1" si="595"/>
        <v>H</v>
      </c>
    </row>
    <row r="8548" spans="9:17" x14ac:dyDescent="0.25">
      <c r="I8548" s="11">
        <v>8547</v>
      </c>
      <c r="J8548" s="11">
        <f t="shared" ca="1" si="600"/>
        <v>2.3521179551706215</v>
      </c>
      <c r="K8548" s="11">
        <f t="shared" ca="1" si="601"/>
        <v>1.444681687319411</v>
      </c>
      <c r="L8548" s="11" t="str">
        <f t="shared" ca="1" si="594"/>
        <v>A</v>
      </c>
      <c r="M8548" s="11"/>
      <c r="N8548" s="11">
        <v>8547</v>
      </c>
      <c r="O8548" s="12">
        <f t="shared" ca="1" si="602"/>
        <v>-0.98922483977772657</v>
      </c>
      <c r="P8548" s="12">
        <f t="shared" ca="1" si="603"/>
        <v>0.15932845135386264</v>
      </c>
      <c r="Q8548" s="11" t="str">
        <f t="shared" ca="1" si="595"/>
        <v>H</v>
      </c>
    </row>
    <row r="8549" spans="9:17" x14ac:dyDescent="0.25">
      <c r="I8549" s="11">
        <v>8548</v>
      </c>
      <c r="J8549" s="11">
        <f t="shared" ca="1" si="600"/>
        <v>1.7542730069610095</v>
      </c>
      <c r="K8549" s="11">
        <f t="shared" ca="1" si="601"/>
        <v>1.1185036974663163</v>
      </c>
      <c r="L8549" s="11" t="str">
        <f t="shared" ca="1" si="594"/>
        <v>A</v>
      </c>
      <c r="M8549" s="11"/>
      <c r="N8549" s="11">
        <v>8548</v>
      </c>
      <c r="O8549" s="12">
        <f t="shared" ca="1" si="602"/>
        <v>2.1870506699657177</v>
      </c>
      <c r="P8549" s="12">
        <f t="shared" ca="1" si="603"/>
        <v>2.9904754873014969</v>
      </c>
      <c r="Q8549" s="11" t="str">
        <f t="shared" ca="1" si="595"/>
        <v>H</v>
      </c>
    </row>
    <row r="8550" spans="9:17" x14ac:dyDescent="0.25">
      <c r="I8550" s="11">
        <v>8549</v>
      </c>
      <c r="J8550" s="11">
        <f t="shared" ca="1" si="600"/>
        <v>1.1770380498394843</v>
      </c>
      <c r="K8550" s="11">
        <f t="shared" ca="1" si="601"/>
        <v>-0.18794316952641621</v>
      </c>
      <c r="L8550" s="11" t="str">
        <f t="shared" ca="1" si="594"/>
        <v>A</v>
      </c>
      <c r="M8550" s="11"/>
      <c r="N8550" s="11">
        <v>8549</v>
      </c>
      <c r="O8550" s="12">
        <f t="shared" ca="1" si="602"/>
        <v>-2.4146213237060676E-2</v>
      </c>
      <c r="P8550" s="12">
        <f t="shared" ca="1" si="603"/>
        <v>-0.10153428386041163</v>
      </c>
      <c r="Q8550" s="11" t="str">
        <f t="shared" ca="1" si="595"/>
        <v>A</v>
      </c>
    </row>
    <row r="8551" spans="9:17" x14ac:dyDescent="0.25">
      <c r="I8551" s="11">
        <v>8550</v>
      </c>
      <c r="J8551" s="11">
        <f t="shared" ca="1" si="600"/>
        <v>3.4450746517588779</v>
      </c>
      <c r="K8551" s="11">
        <f t="shared" ca="1" si="601"/>
        <v>1.6016244985090404</v>
      </c>
      <c r="L8551" s="11" t="str">
        <f t="shared" ca="1" si="594"/>
        <v>A</v>
      </c>
      <c r="M8551" s="11"/>
      <c r="N8551" s="11">
        <v>8550</v>
      </c>
      <c r="O8551" s="12">
        <f t="shared" ca="1" si="602"/>
        <v>-0.85947464414794794</v>
      </c>
      <c r="P8551" s="12">
        <f t="shared" ca="1" si="603"/>
        <v>2.8954599601825715</v>
      </c>
      <c r="Q8551" s="11" t="str">
        <f t="shared" ca="1" si="595"/>
        <v>H</v>
      </c>
    </row>
    <row r="8552" spans="9:17" x14ac:dyDescent="0.25">
      <c r="I8552" s="11">
        <v>8551</v>
      </c>
      <c r="J8552" s="11">
        <f t="shared" ca="1" si="600"/>
        <v>-0.5124723950558342</v>
      </c>
      <c r="K8552" s="11">
        <f t="shared" ca="1" si="601"/>
        <v>2.6049788249866088</v>
      </c>
      <c r="L8552" s="11" t="str">
        <f t="shared" ca="1" si="594"/>
        <v>H</v>
      </c>
      <c r="M8552" s="11"/>
      <c r="N8552" s="11">
        <v>8551</v>
      </c>
      <c r="O8552" s="12">
        <f t="shared" ca="1" si="602"/>
        <v>1.709033615900009</v>
      </c>
      <c r="P8552" s="12">
        <f t="shared" ca="1" si="603"/>
        <v>1.9233015117083845</v>
      </c>
      <c r="Q8552" s="11" t="str">
        <f t="shared" ca="1" si="595"/>
        <v>H</v>
      </c>
    </row>
    <row r="8553" spans="9:17" x14ac:dyDescent="0.25">
      <c r="I8553" s="11">
        <v>8552</v>
      </c>
      <c r="J8553" s="11">
        <f t="shared" ca="1" si="600"/>
        <v>0.25541978875746874</v>
      </c>
      <c r="K8553" s="11">
        <f t="shared" ca="1" si="601"/>
        <v>-1.0966933959794471</v>
      </c>
      <c r="L8553" s="11" t="str">
        <f t="shared" ca="1" si="594"/>
        <v>A</v>
      </c>
      <c r="M8553" s="11"/>
      <c r="N8553" s="11">
        <v>8552</v>
      </c>
      <c r="O8553" s="12">
        <f t="shared" ca="1" si="602"/>
        <v>-0.55303089375546532</v>
      </c>
      <c r="P8553" s="12">
        <f t="shared" ca="1" si="603"/>
        <v>6.2599139319147703</v>
      </c>
      <c r="Q8553" s="11" t="str">
        <f t="shared" ca="1" si="595"/>
        <v>H</v>
      </c>
    </row>
    <row r="8554" spans="9:17" x14ac:dyDescent="0.25">
      <c r="I8554" s="11">
        <v>8553</v>
      </c>
      <c r="J8554" s="11">
        <f t="shared" ca="1" si="600"/>
        <v>1.7748874362616771</v>
      </c>
      <c r="K8554" s="11">
        <f t="shared" ca="1" si="601"/>
        <v>4.4105395821698652</v>
      </c>
      <c r="L8554" s="11" t="str">
        <f t="shared" ca="1" si="594"/>
        <v>H</v>
      </c>
      <c r="M8554" s="11"/>
      <c r="N8554" s="11">
        <v>8553</v>
      </c>
      <c r="O8554" s="12">
        <f t="shared" ca="1" si="602"/>
        <v>0.22019903400109303</v>
      </c>
      <c r="P8554" s="12">
        <f t="shared" ca="1" si="603"/>
        <v>2.0727790220116775</v>
      </c>
      <c r="Q8554" s="11" t="str">
        <f t="shared" ca="1" si="595"/>
        <v>H</v>
      </c>
    </row>
    <row r="8555" spans="9:17" x14ac:dyDescent="0.25">
      <c r="I8555" s="11">
        <v>8554</v>
      </c>
      <c r="J8555" s="11">
        <f t="shared" ca="1" si="600"/>
        <v>1.0857154905916122</v>
      </c>
      <c r="K8555" s="11">
        <f t="shared" ca="1" si="601"/>
        <v>0.99810125696434371</v>
      </c>
      <c r="L8555" s="11" t="str">
        <f t="shared" ca="1" si="594"/>
        <v>A</v>
      </c>
      <c r="M8555" s="11"/>
      <c r="N8555" s="11">
        <v>8554</v>
      </c>
      <c r="O8555" s="12">
        <f t="shared" ca="1" si="602"/>
        <v>1.2775052099622553</v>
      </c>
      <c r="P8555" s="12">
        <f t="shared" ca="1" si="603"/>
        <v>0.43572073155097435</v>
      </c>
      <c r="Q8555" s="11" t="str">
        <f t="shared" ca="1" si="595"/>
        <v>A</v>
      </c>
    </row>
    <row r="8556" spans="9:17" x14ac:dyDescent="0.25">
      <c r="I8556" s="11">
        <v>8555</v>
      </c>
      <c r="J8556" s="11">
        <f t="shared" ca="1" si="600"/>
        <v>1.2833290715851129</v>
      </c>
      <c r="K8556" s="11">
        <f t="shared" ca="1" si="601"/>
        <v>-0.20872158374699801</v>
      </c>
      <c r="L8556" s="11" t="str">
        <f t="shared" ca="1" si="594"/>
        <v>A</v>
      </c>
      <c r="M8556" s="11"/>
      <c r="N8556" s="11">
        <v>8555</v>
      </c>
      <c r="O8556" s="12">
        <f t="shared" ca="1" si="602"/>
        <v>0.67998121759461327</v>
      </c>
      <c r="P8556" s="12">
        <f t="shared" ca="1" si="603"/>
        <v>2.6674671970364425</v>
      </c>
      <c r="Q8556" s="11" t="str">
        <f t="shared" ca="1" si="595"/>
        <v>H</v>
      </c>
    </row>
    <row r="8557" spans="9:17" x14ac:dyDescent="0.25">
      <c r="I8557" s="11">
        <v>8556</v>
      </c>
      <c r="J8557" s="11">
        <f t="shared" ca="1" si="600"/>
        <v>0.17191039199706049</v>
      </c>
      <c r="K8557" s="11">
        <f t="shared" ca="1" si="601"/>
        <v>-5.0708301194771543E-2</v>
      </c>
      <c r="L8557" s="11" t="str">
        <f t="shared" ca="1" si="594"/>
        <v>A</v>
      </c>
      <c r="M8557" s="11"/>
      <c r="N8557" s="11">
        <v>8556</v>
      </c>
      <c r="O8557" s="12">
        <f t="shared" ca="1" si="602"/>
        <v>1.9913519359359682</v>
      </c>
      <c r="P8557" s="12">
        <f t="shared" ca="1" si="603"/>
        <v>0.87776702945438001</v>
      </c>
      <c r="Q8557" s="11" t="str">
        <f t="shared" ca="1" si="595"/>
        <v>A</v>
      </c>
    </row>
    <row r="8558" spans="9:17" x14ac:dyDescent="0.25">
      <c r="I8558" s="11">
        <v>8557</v>
      </c>
      <c r="J8558" s="11">
        <f t="shared" ca="1" si="600"/>
        <v>0.86632712146861557</v>
      </c>
      <c r="K8558" s="11">
        <f t="shared" ca="1" si="601"/>
        <v>1.6971195253110527</v>
      </c>
      <c r="L8558" s="11" t="str">
        <f t="shared" ca="1" si="594"/>
        <v>H</v>
      </c>
      <c r="M8558" s="11"/>
      <c r="N8558" s="11">
        <v>8557</v>
      </c>
      <c r="O8558" s="12">
        <f t="shared" ca="1" si="602"/>
        <v>-1.4824680341068597</v>
      </c>
      <c r="P8558" s="12">
        <f t="shared" ca="1" si="603"/>
        <v>1.1111636538929512</v>
      </c>
      <c r="Q8558" s="11" t="str">
        <f t="shared" ca="1" si="595"/>
        <v>H</v>
      </c>
    </row>
    <row r="8559" spans="9:17" x14ac:dyDescent="0.25">
      <c r="I8559" s="11">
        <v>8558</v>
      </c>
      <c r="J8559" s="11">
        <f t="shared" ca="1" si="600"/>
        <v>0.87021399316867021</v>
      </c>
      <c r="K8559" s="11">
        <f t="shared" ca="1" si="601"/>
        <v>3.1929491318550127</v>
      </c>
      <c r="L8559" s="11" t="str">
        <f t="shared" ca="1" si="594"/>
        <v>H</v>
      </c>
      <c r="M8559" s="11"/>
      <c r="N8559" s="11">
        <v>8558</v>
      </c>
      <c r="O8559" s="12">
        <f t="shared" ca="1" si="602"/>
        <v>0.2690612634821305</v>
      </c>
      <c r="P8559" s="12">
        <f t="shared" ca="1" si="603"/>
        <v>1.1280381767929077</v>
      </c>
      <c r="Q8559" s="11" t="str">
        <f t="shared" ca="1" si="595"/>
        <v>H</v>
      </c>
    </row>
    <row r="8560" spans="9:17" x14ac:dyDescent="0.25">
      <c r="I8560" s="11">
        <v>8559</v>
      </c>
      <c r="J8560" s="11">
        <f t="shared" ca="1" si="600"/>
        <v>-0.68637224079199177</v>
      </c>
      <c r="K8560" s="11">
        <f t="shared" ca="1" si="601"/>
        <v>-1.4215803786775236</v>
      </c>
      <c r="L8560" s="11" t="str">
        <f t="shared" ca="1" si="594"/>
        <v>A</v>
      </c>
      <c r="M8560" s="11"/>
      <c r="N8560" s="11">
        <v>8559</v>
      </c>
      <c r="O8560" s="12">
        <f t="shared" ca="1" si="602"/>
        <v>0.84163244317848285</v>
      </c>
      <c r="P8560" s="12">
        <f t="shared" ca="1" si="603"/>
        <v>4.7714819109827058</v>
      </c>
      <c r="Q8560" s="11" t="str">
        <f t="shared" ca="1" si="595"/>
        <v>H</v>
      </c>
    </row>
    <row r="8561" spans="9:17" x14ac:dyDescent="0.25">
      <c r="I8561" s="11">
        <v>8560</v>
      </c>
      <c r="J8561" s="11">
        <f t="shared" ca="1" si="600"/>
        <v>1.4097324121073451</v>
      </c>
      <c r="K8561" s="11">
        <f t="shared" ca="1" si="601"/>
        <v>5.2948126479406366</v>
      </c>
      <c r="L8561" s="11" t="str">
        <f t="shared" ca="1" si="594"/>
        <v>H</v>
      </c>
      <c r="M8561" s="11"/>
      <c r="N8561" s="11">
        <v>8560</v>
      </c>
      <c r="O8561" s="12">
        <f t="shared" ca="1" si="602"/>
        <v>-1.2426931312566263</v>
      </c>
      <c r="P8561" s="12">
        <f t="shared" ca="1" si="603"/>
        <v>0.48755966759452452</v>
      </c>
      <c r="Q8561" s="11" t="str">
        <f t="shared" ca="1" si="595"/>
        <v>H</v>
      </c>
    </row>
    <row r="8562" spans="9:17" x14ac:dyDescent="0.25">
      <c r="I8562" s="11">
        <v>8561</v>
      </c>
      <c r="J8562" s="11">
        <f t="shared" ca="1" si="600"/>
        <v>2.3664221654728292</v>
      </c>
      <c r="K8562" s="11">
        <f t="shared" ca="1" si="601"/>
        <v>1.2031744894089815</v>
      </c>
      <c r="L8562" s="11" t="str">
        <f t="shared" ca="1" si="594"/>
        <v>A</v>
      </c>
      <c r="M8562" s="11"/>
      <c r="N8562" s="11">
        <v>8561</v>
      </c>
      <c r="O8562" s="12">
        <f t="shared" ca="1" si="602"/>
        <v>-0.23469913179531177</v>
      </c>
      <c r="P8562" s="12">
        <f t="shared" ca="1" si="603"/>
        <v>3.0558232762732884</v>
      </c>
      <c r="Q8562" s="11" t="str">
        <f t="shared" ca="1" si="595"/>
        <v>H</v>
      </c>
    </row>
    <row r="8563" spans="9:17" x14ac:dyDescent="0.25">
      <c r="I8563" s="11">
        <v>8562</v>
      </c>
      <c r="J8563" s="11">
        <f t="shared" ca="1" si="600"/>
        <v>1.1674639581182011</v>
      </c>
      <c r="K8563" s="11">
        <f t="shared" ca="1" si="601"/>
        <v>2.0583902085524866</v>
      </c>
      <c r="L8563" s="11" t="str">
        <f t="shared" ca="1" si="594"/>
        <v>H</v>
      </c>
      <c r="M8563" s="11"/>
      <c r="N8563" s="11">
        <v>8562</v>
      </c>
      <c r="O8563" s="12">
        <f t="shared" ca="1" si="602"/>
        <v>-0.36829879820335976</v>
      </c>
      <c r="P8563" s="12">
        <f t="shared" ca="1" si="603"/>
        <v>1.8551992300325906</v>
      </c>
      <c r="Q8563" s="11" t="str">
        <f t="shared" ca="1" si="595"/>
        <v>H</v>
      </c>
    </row>
    <row r="8564" spans="9:17" x14ac:dyDescent="0.25">
      <c r="I8564" s="11">
        <v>8563</v>
      </c>
      <c r="J8564" s="11">
        <f t="shared" ca="1" si="600"/>
        <v>2.3257545833543891</v>
      </c>
      <c r="K8564" s="11">
        <f t="shared" ca="1" si="601"/>
        <v>3.656303313503475</v>
      </c>
      <c r="L8564" s="11" t="str">
        <f t="shared" ca="1" si="594"/>
        <v>H</v>
      </c>
      <c r="M8564" s="11"/>
      <c r="N8564" s="11">
        <v>8563</v>
      </c>
      <c r="O8564" s="12">
        <f t="shared" ca="1" si="602"/>
        <v>-0.24657518806489664</v>
      </c>
      <c r="P8564" s="12">
        <f t="shared" ca="1" si="603"/>
        <v>4.0705575700395276</v>
      </c>
      <c r="Q8564" s="11" t="str">
        <f t="shared" ca="1" si="595"/>
        <v>H</v>
      </c>
    </row>
    <row r="8565" spans="9:17" x14ac:dyDescent="0.25">
      <c r="I8565" s="11">
        <v>8564</v>
      </c>
      <c r="J8565" s="11">
        <f t="shared" ca="1" si="600"/>
        <v>0.64697548604914412</v>
      </c>
      <c r="K8565" s="11">
        <f t="shared" ca="1" si="601"/>
        <v>3.511219722848236</v>
      </c>
      <c r="L8565" s="11" t="str">
        <f t="shared" ca="1" si="594"/>
        <v>H</v>
      </c>
      <c r="M8565" s="11"/>
      <c r="N8565" s="11">
        <v>8564</v>
      </c>
      <c r="O8565" s="12">
        <f t="shared" ca="1" si="602"/>
        <v>1.2671268989004401</v>
      </c>
      <c r="P8565" s="12">
        <f t="shared" ca="1" si="603"/>
        <v>0.26131501624309694</v>
      </c>
      <c r="Q8565" s="11" t="str">
        <f t="shared" ca="1" si="595"/>
        <v>A</v>
      </c>
    </row>
    <row r="8566" spans="9:17" x14ac:dyDescent="0.25">
      <c r="I8566" s="11">
        <v>8565</v>
      </c>
      <c r="J8566" s="11">
        <f t="shared" ca="1" si="600"/>
        <v>-7.6163592285882653E-2</v>
      </c>
      <c r="K8566" s="11">
        <f t="shared" ca="1" si="601"/>
        <v>1.0139644398235763</v>
      </c>
      <c r="L8566" s="11" t="str">
        <f t="shared" ca="1" si="594"/>
        <v>H</v>
      </c>
      <c r="M8566" s="11"/>
      <c r="N8566" s="11">
        <v>8565</v>
      </c>
      <c r="O8566" s="12">
        <f t="shared" ca="1" si="602"/>
        <v>0.60542436489956075</v>
      </c>
      <c r="P8566" s="12">
        <f t="shared" ca="1" si="603"/>
        <v>2.3198781417017384</v>
      </c>
      <c r="Q8566" s="11" t="str">
        <f t="shared" ca="1" si="595"/>
        <v>H</v>
      </c>
    </row>
    <row r="8567" spans="9:17" x14ac:dyDescent="0.25">
      <c r="I8567" s="11">
        <v>8566</v>
      </c>
      <c r="J8567" s="11">
        <f t="shared" ca="1" si="600"/>
        <v>0.98347587775416367</v>
      </c>
      <c r="K8567" s="11">
        <f t="shared" ca="1" si="601"/>
        <v>3.2258289115318002</v>
      </c>
      <c r="L8567" s="11" t="str">
        <f t="shared" ca="1" si="594"/>
        <v>H</v>
      </c>
      <c r="M8567" s="11"/>
      <c r="N8567" s="11">
        <v>8566</v>
      </c>
      <c r="O8567" s="12">
        <f t="shared" ca="1" si="602"/>
        <v>-0.31526700575585853</v>
      </c>
      <c r="P8567" s="12">
        <f t="shared" ca="1" si="603"/>
        <v>-0.76316079670864889</v>
      </c>
      <c r="Q8567" s="11" t="str">
        <f t="shared" ca="1" si="595"/>
        <v>A</v>
      </c>
    </row>
    <row r="8568" spans="9:17" x14ac:dyDescent="0.25">
      <c r="I8568" s="11">
        <v>8567</v>
      </c>
      <c r="J8568" s="11">
        <f t="shared" ca="1" si="600"/>
        <v>3.0216976353557676</v>
      </c>
      <c r="K8568" s="11">
        <f t="shared" ca="1" si="601"/>
        <v>1.0301323223846846</v>
      </c>
      <c r="L8568" s="11" t="str">
        <f t="shared" ca="1" si="594"/>
        <v>A</v>
      </c>
      <c r="M8568" s="11"/>
      <c r="N8568" s="11">
        <v>8567</v>
      </c>
      <c r="O8568" s="12">
        <f t="shared" ca="1" si="602"/>
        <v>2.0651146560393348</v>
      </c>
      <c r="P8568" s="12">
        <f t="shared" ca="1" si="603"/>
        <v>0.29527402813165082</v>
      </c>
      <c r="Q8568" s="11" t="str">
        <f t="shared" ca="1" si="595"/>
        <v>A</v>
      </c>
    </row>
    <row r="8569" spans="9:17" x14ac:dyDescent="0.25">
      <c r="I8569" s="11">
        <v>8568</v>
      </c>
      <c r="J8569" s="11">
        <f t="shared" ca="1" si="600"/>
        <v>0.4318601697234864</v>
      </c>
      <c r="K8569" s="11">
        <f t="shared" ca="1" si="601"/>
        <v>2.7459474666474253</v>
      </c>
      <c r="L8569" s="11" t="str">
        <f t="shared" ca="1" si="594"/>
        <v>H</v>
      </c>
      <c r="M8569" s="11"/>
      <c r="N8569" s="11">
        <v>8568</v>
      </c>
      <c r="O8569" s="12">
        <f t="shared" ca="1" si="602"/>
        <v>0.97989410399151722</v>
      </c>
      <c r="P8569" s="12">
        <f t="shared" ca="1" si="603"/>
        <v>-3.2601230044972951E-3</v>
      </c>
      <c r="Q8569" s="11" t="str">
        <f t="shared" ca="1" si="595"/>
        <v>A</v>
      </c>
    </row>
    <row r="8570" spans="9:17" x14ac:dyDescent="0.25">
      <c r="I8570" s="11">
        <v>8569</v>
      </c>
      <c r="J8570" s="11">
        <f t="shared" ca="1" si="600"/>
        <v>-0.21127940932508349</v>
      </c>
      <c r="K8570" s="11">
        <f t="shared" ca="1" si="601"/>
        <v>2.0686384099547324</v>
      </c>
      <c r="L8570" s="11" t="str">
        <f t="shared" ca="1" si="594"/>
        <v>H</v>
      </c>
      <c r="M8570" s="11"/>
      <c r="N8570" s="11">
        <v>8569</v>
      </c>
      <c r="O8570" s="12">
        <f t="shared" ca="1" si="602"/>
        <v>0.86810567850057851</v>
      </c>
      <c r="P8570" s="12">
        <f t="shared" ca="1" si="603"/>
        <v>0.78754603214957575</v>
      </c>
      <c r="Q8570" s="11" t="str">
        <f t="shared" ca="1" si="595"/>
        <v>A</v>
      </c>
    </row>
    <row r="8571" spans="9:17" x14ac:dyDescent="0.25">
      <c r="I8571" s="11">
        <v>8570</v>
      </c>
      <c r="J8571" s="11">
        <f t="shared" ca="1" si="600"/>
        <v>1.7669706719194564</v>
      </c>
      <c r="K8571" s="11">
        <f t="shared" ca="1" si="601"/>
        <v>1.3552287543312616</v>
      </c>
      <c r="L8571" s="11" t="str">
        <f t="shared" ca="1" si="594"/>
        <v>A</v>
      </c>
      <c r="M8571" s="11"/>
      <c r="N8571" s="11">
        <v>8570</v>
      </c>
      <c r="O8571" s="12">
        <f t="shared" ca="1" si="602"/>
        <v>-1.3171573502742746</v>
      </c>
      <c r="P8571" s="12">
        <f t="shared" ca="1" si="603"/>
        <v>0.52365920485654893</v>
      </c>
      <c r="Q8571" s="11" t="str">
        <f t="shared" ca="1" si="595"/>
        <v>H</v>
      </c>
    </row>
    <row r="8572" spans="9:17" x14ac:dyDescent="0.25">
      <c r="I8572" s="11">
        <v>8571</v>
      </c>
      <c r="J8572" s="11">
        <f t="shared" ca="1" si="600"/>
        <v>-0.35845287633132894</v>
      </c>
      <c r="K8572" s="11">
        <f t="shared" ca="1" si="601"/>
        <v>-0.42594740051203672</v>
      </c>
      <c r="L8572" s="11" t="str">
        <f t="shared" ca="1" si="594"/>
        <v>A</v>
      </c>
      <c r="M8572" s="11"/>
      <c r="N8572" s="11">
        <v>8571</v>
      </c>
      <c r="O8572" s="12">
        <f t="shared" ca="1" si="602"/>
        <v>1.1115356728875743</v>
      </c>
      <c r="P8572" s="12">
        <f t="shared" ca="1" si="603"/>
        <v>4.1661662565376103</v>
      </c>
      <c r="Q8572" s="11" t="str">
        <f t="shared" ca="1" si="595"/>
        <v>H</v>
      </c>
    </row>
    <row r="8573" spans="9:17" x14ac:dyDescent="0.25">
      <c r="I8573" s="11">
        <v>8572</v>
      </c>
      <c r="J8573" s="11">
        <f t="shared" ca="1" si="600"/>
        <v>1.419242348504814</v>
      </c>
      <c r="K8573" s="11">
        <f t="shared" ca="1" si="601"/>
        <v>1.8952188712717479</v>
      </c>
      <c r="L8573" s="11" t="str">
        <f t="shared" ca="1" si="594"/>
        <v>H</v>
      </c>
      <c r="M8573" s="11"/>
      <c r="N8573" s="11">
        <v>8572</v>
      </c>
      <c r="O8573" s="12">
        <f t="shared" ca="1" si="602"/>
        <v>0.81515857244322132</v>
      </c>
      <c r="P8573" s="12">
        <f t="shared" ca="1" si="603"/>
        <v>7.6447379136500793E-2</v>
      </c>
      <c r="Q8573" s="11" t="str">
        <f t="shared" ca="1" si="595"/>
        <v>A</v>
      </c>
    </row>
    <row r="8574" spans="9:17" x14ac:dyDescent="0.25">
      <c r="I8574" s="11">
        <v>8573</v>
      </c>
      <c r="J8574" s="11">
        <f t="shared" ca="1" si="600"/>
        <v>1.8737774683298727</v>
      </c>
      <c r="K8574" s="11">
        <f t="shared" ca="1" si="601"/>
        <v>4.6894000253889594</v>
      </c>
      <c r="L8574" s="11" t="str">
        <f t="shared" ca="1" si="594"/>
        <v>H</v>
      </c>
      <c r="M8574" s="11"/>
      <c r="N8574" s="11">
        <v>8573</v>
      </c>
      <c r="O8574" s="12">
        <f t="shared" ca="1" si="602"/>
        <v>0.75958996687518532</v>
      </c>
      <c r="P8574" s="12">
        <f t="shared" ca="1" si="603"/>
        <v>0.9904470828907368</v>
      </c>
      <c r="Q8574" s="11" t="str">
        <f t="shared" ca="1" si="595"/>
        <v>H</v>
      </c>
    </row>
    <row r="8575" spans="9:17" x14ac:dyDescent="0.25">
      <c r="I8575" s="11">
        <v>8574</v>
      </c>
      <c r="J8575" s="11">
        <f t="shared" ca="1" si="600"/>
        <v>1.6962170727023522</v>
      </c>
      <c r="K8575" s="11">
        <f t="shared" ca="1" si="601"/>
        <v>5.1700258367780769</v>
      </c>
      <c r="L8575" s="11" t="str">
        <f t="shared" ca="1" si="594"/>
        <v>H</v>
      </c>
      <c r="M8575" s="11"/>
      <c r="N8575" s="11">
        <v>8574</v>
      </c>
      <c r="O8575" s="12">
        <f t="shared" ca="1" si="602"/>
        <v>0.42349559540633186</v>
      </c>
      <c r="P8575" s="12">
        <f t="shared" ca="1" si="603"/>
        <v>0.71227284628785181</v>
      </c>
      <c r="Q8575" s="11" t="str">
        <f t="shared" ca="1" si="595"/>
        <v>H</v>
      </c>
    </row>
    <row r="8576" spans="9:17" x14ac:dyDescent="0.25">
      <c r="I8576" s="11">
        <v>8575</v>
      </c>
      <c r="J8576" s="11">
        <f t="shared" ca="1" si="600"/>
        <v>2.592643698816163</v>
      </c>
      <c r="K8576" s="11">
        <f t="shared" ca="1" si="601"/>
        <v>0.97166931946873247</v>
      </c>
      <c r="L8576" s="11" t="str">
        <f t="shared" ca="1" si="594"/>
        <v>A</v>
      </c>
      <c r="M8576" s="11"/>
      <c r="N8576" s="11">
        <v>8575</v>
      </c>
      <c r="O8576" s="12">
        <f t="shared" ca="1" si="602"/>
        <v>0.65345060603657057</v>
      </c>
      <c r="P8576" s="12">
        <f t="shared" ca="1" si="603"/>
        <v>-1.2319635531282045</v>
      </c>
      <c r="Q8576" s="11" t="str">
        <f t="shared" ca="1" si="595"/>
        <v>A</v>
      </c>
    </row>
    <row r="8577" spans="9:17" x14ac:dyDescent="0.25">
      <c r="I8577" s="11">
        <v>8576</v>
      </c>
      <c r="J8577" s="11">
        <f t="shared" ca="1" si="600"/>
        <v>1.6258585739671205</v>
      </c>
      <c r="K8577" s="11">
        <f t="shared" ca="1" si="601"/>
        <v>2.4375045699596161</v>
      </c>
      <c r="L8577" s="11" t="str">
        <f t="shared" ca="1" si="594"/>
        <v>H</v>
      </c>
      <c r="M8577" s="11"/>
      <c r="N8577" s="11">
        <v>8576</v>
      </c>
      <c r="O8577" s="12">
        <f t="shared" ca="1" si="602"/>
        <v>1.6565219411830656</v>
      </c>
      <c r="P8577" s="12">
        <f t="shared" ca="1" si="603"/>
        <v>1.9277316304600585</v>
      </c>
      <c r="Q8577" s="11" t="str">
        <f t="shared" ca="1" si="595"/>
        <v>H</v>
      </c>
    </row>
    <row r="8578" spans="9:17" x14ac:dyDescent="0.25">
      <c r="I8578" s="11">
        <v>8577</v>
      </c>
      <c r="J8578" s="11">
        <f t="shared" ca="1" si="600"/>
        <v>1.5707205313185568</v>
      </c>
      <c r="K8578" s="11">
        <f t="shared" ca="1" si="601"/>
        <v>-0.99310806099544635</v>
      </c>
      <c r="L8578" s="11" t="str">
        <f t="shared" ca="1" si="594"/>
        <v>A</v>
      </c>
      <c r="M8578" s="11"/>
      <c r="N8578" s="11">
        <v>8577</v>
      </c>
      <c r="O8578" s="12">
        <f t="shared" ca="1" si="602"/>
        <v>0.36436828431979568</v>
      </c>
      <c r="P8578" s="12">
        <f t="shared" ca="1" si="603"/>
        <v>-1.1593598975721244</v>
      </c>
      <c r="Q8578" s="11" t="str">
        <f t="shared" ca="1" si="595"/>
        <v>A</v>
      </c>
    </row>
    <row r="8579" spans="9:17" x14ac:dyDescent="0.25">
      <c r="I8579" s="11">
        <v>8578</v>
      </c>
      <c r="J8579" s="11">
        <f t="shared" ref="J8579:J8642" ca="1" si="604">NORMINV(RAND(), $D$3,$F$3)</f>
        <v>-1.6533923658748848</v>
      </c>
      <c r="K8579" s="11">
        <f t="shared" ref="K8579:K8642" ca="1" si="605">NORMINV(RAND(), $D$2,$F$2)</f>
        <v>1.2469782514037824</v>
      </c>
      <c r="L8579" s="11" t="str">
        <f t="shared" ca="1" si="594"/>
        <v>H</v>
      </c>
      <c r="M8579" s="11"/>
      <c r="N8579" s="11">
        <v>8578</v>
      </c>
      <c r="O8579" s="12">
        <f t="shared" ref="O8579:O8642" ca="1" si="606">NORMINV(RAND(), $D$11,$F$11)</f>
        <v>3.0023442793073523</v>
      </c>
      <c r="P8579" s="12">
        <f t="shared" ref="P8579:P8642" ca="1" si="607">NORMINV(RAND(), $D$10,$F$10)</f>
        <v>-0.42285348502887143</v>
      </c>
      <c r="Q8579" s="11" t="str">
        <f t="shared" ca="1" si="595"/>
        <v>A</v>
      </c>
    </row>
    <row r="8580" spans="9:17" x14ac:dyDescent="0.25">
      <c r="I8580" s="11">
        <v>8579</v>
      </c>
      <c r="J8580" s="11">
        <f t="shared" ca="1" si="604"/>
        <v>0.93503393746583896</v>
      </c>
      <c r="K8580" s="11">
        <f t="shared" ca="1" si="605"/>
        <v>-0.32133447858553277</v>
      </c>
      <c r="L8580" s="11" t="str">
        <f t="shared" ca="1" si="594"/>
        <v>A</v>
      </c>
      <c r="M8580" s="11"/>
      <c r="N8580" s="11">
        <v>8579</v>
      </c>
      <c r="O8580" s="12">
        <f t="shared" ca="1" si="606"/>
        <v>0.18376531786437184</v>
      </c>
      <c r="P8580" s="12">
        <f t="shared" ca="1" si="607"/>
        <v>0.63149808776604233</v>
      </c>
      <c r="Q8580" s="11" t="str">
        <f t="shared" ca="1" si="595"/>
        <v>H</v>
      </c>
    </row>
    <row r="8581" spans="9:17" x14ac:dyDescent="0.25">
      <c r="I8581" s="11">
        <v>8580</v>
      </c>
      <c r="J8581" s="11">
        <f t="shared" ca="1" si="604"/>
        <v>1.7360966420624679</v>
      </c>
      <c r="K8581" s="11">
        <f t="shared" ca="1" si="605"/>
        <v>2.2470738126031171</v>
      </c>
      <c r="L8581" s="11" t="str">
        <f t="shared" ca="1" si="594"/>
        <v>H</v>
      </c>
      <c r="M8581" s="11"/>
      <c r="N8581" s="11">
        <v>8580</v>
      </c>
      <c r="O8581" s="12">
        <f t="shared" ca="1" si="606"/>
        <v>1.6374475266770541</v>
      </c>
      <c r="P8581" s="12">
        <f t="shared" ca="1" si="607"/>
        <v>1.9102891214566462</v>
      </c>
      <c r="Q8581" s="11" t="str">
        <f t="shared" ca="1" si="595"/>
        <v>H</v>
      </c>
    </row>
    <row r="8582" spans="9:17" x14ac:dyDescent="0.25">
      <c r="I8582" s="11">
        <v>8581</v>
      </c>
      <c r="J8582" s="11">
        <f t="shared" ca="1" si="604"/>
        <v>0.88141802014667026</v>
      </c>
      <c r="K8582" s="11">
        <f t="shared" ca="1" si="605"/>
        <v>3.1584907767658992</v>
      </c>
      <c r="L8582" s="11" t="str">
        <f t="shared" ca="1" si="594"/>
        <v>H</v>
      </c>
      <c r="M8582" s="11"/>
      <c r="N8582" s="11">
        <v>8581</v>
      </c>
      <c r="O8582" s="12">
        <f t="shared" ca="1" si="606"/>
        <v>5.9911373780234978E-2</v>
      </c>
      <c r="P8582" s="12">
        <f t="shared" ca="1" si="607"/>
        <v>-1.88557806665635</v>
      </c>
      <c r="Q8582" s="11" t="str">
        <f t="shared" ca="1" si="595"/>
        <v>A</v>
      </c>
    </row>
    <row r="8583" spans="9:17" x14ac:dyDescent="0.25">
      <c r="I8583" s="11">
        <v>8582</v>
      </c>
      <c r="J8583" s="11">
        <f t="shared" ca="1" si="604"/>
        <v>1.1757766514648886</v>
      </c>
      <c r="K8583" s="11">
        <f t="shared" ca="1" si="605"/>
        <v>2.4193904585188784</v>
      </c>
      <c r="L8583" s="11" t="str">
        <f t="shared" ca="1" si="594"/>
        <v>H</v>
      </c>
      <c r="M8583" s="11"/>
      <c r="N8583" s="11">
        <v>8582</v>
      </c>
      <c r="O8583" s="12">
        <f t="shared" ca="1" si="606"/>
        <v>0.66479140836287609</v>
      </c>
      <c r="P8583" s="12">
        <f t="shared" ca="1" si="607"/>
        <v>1.8188336188031957</v>
      </c>
      <c r="Q8583" s="11" t="str">
        <f t="shared" ca="1" si="595"/>
        <v>H</v>
      </c>
    </row>
    <row r="8584" spans="9:17" x14ac:dyDescent="0.25">
      <c r="I8584" s="11">
        <v>8583</v>
      </c>
      <c r="J8584" s="11">
        <f t="shared" ca="1" si="604"/>
        <v>-2.344316715624406E-2</v>
      </c>
      <c r="K8584" s="11">
        <f t="shared" ca="1" si="605"/>
        <v>2.4035120292534389</v>
      </c>
      <c r="L8584" s="11" t="str">
        <f t="shared" ca="1" si="594"/>
        <v>H</v>
      </c>
      <c r="M8584" s="11"/>
      <c r="N8584" s="11">
        <v>8583</v>
      </c>
      <c r="O8584" s="12">
        <f t="shared" ca="1" si="606"/>
        <v>-0.51264460582104721</v>
      </c>
      <c r="P8584" s="12">
        <f t="shared" ca="1" si="607"/>
        <v>0.45174159498489785</v>
      </c>
      <c r="Q8584" s="11" t="str">
        <f t="shared" ca="1" si="595"/>
        <v>H</v>
      </c>
    </row>
    <row r="8585" spans="9:17" x14ac:dyDescent="0.25">
      <c r="I8585" s="11">
        <v>8584</v>
      </c>
      <c r="J8585" s="11">
        <f t="shared" ca="1" si="604"/>
        <v>2.4951890615203176</v>
      </c>
      <c r="K8585" s="11">
        <f t="shared" ca="1" si="605"/>
        <v>2.1403906626789606</v>
      </c>
      <c r="L8585" s="11" t="str">
        <f t="shared" ca="1" si="594"/>
        <v>A</v>
      </c>
      <c r="M8585" s="11"/>
      <c r="N8585" s="11">
        <v>8584</v>
      </c>
      <c r="O8585" s="12">
        <f t="shared" ca="1" si="606"/>
        <v>0.48185405356445316</v>
      </c>
      <c r="P8585" s="12">
        <f t="shared" ca="1" si="607"/>
        <v>3.0715310517435359</v>
      </c>
      <c r="Q8585" s="11" t="str">
        <f t="shared" ca="1" si="595"/>
        <v>H</v>
      </c>
    </row>
    <row r="8586" spans="9:17" x14ac:dyDescent="0.25">
      <c r="I8586" s="11">
        <v>8585</v>
      </c>
      <c r="J8586" s="11">
        <f t="shared" ca="1" si="604"/>
        <v>-0.35964353700256735</v>
      </c>
      <c r="K8586" s="11">
        <f t="shared" ca="1" si="605"/>
        <v>-0.37275321755821755</v>
      </c>
      <c r="L8586" s="11" t="str">
        <f t="shared" ca="1" si="594"/>
        <v>A</v>
      </c>
      <c r="M8586" s="11"/>
      <c r="N8586" s="11">
        <v>8585</v>
      </c>
      <c r="O8586" s="12">
        <f t="shared" ca="1" si="606"/>
        <v>0.58076491345297154</v>
      </c>
      <c r="P8586" s="12">
        <f t="shared" ca="1" si="607"/>
        <v>1.2832795773964292</v>
      </c>
      <c r="Q8586" s="11" t="str">
        <f t="shared" ca="1" si="595"/>
        <v>H</v>
      </c>
    </row>
    <row r="8587" spans="9:17" x14ac:dyDescent="0.25">
      <c r="I8587" s="11">
        <v>8586</v>
      </c>
      <c r="J8587" s="11">
        <f t="shared" ca="1" si="604"/>
        <v>0.85335323970431742</v>
      </c>
      <c r="K8587" s="11">
        <f t="shared" ca="1" si="605"/>
        <v>4.7032623244149327</v>
      </c>
      <c r="L8587" s="11" t="str">
        <f t="shared" ca="1" si="594"/>
        <v>H</v>
      </c>
      <c r="M8587" s="11"/>
      <c r="N8587" s="11">
        <v>8586</v>
      </c>
      <c r="O8587" s="12">
        <f t="shared" ca="1" si="606"/>
        <v>1.8648224609176203</v>
      </c>
      <c r="P8587" s="12">
        <f t="shared" ca="1" si="607"/>
        <v>-0.26614021350480321</v>
      </c>
      <c r="Q8587" s="11" t="str">
        <f t="shared" ca="1" si="595"/>
        <v>A</v>
      </c>
    </row>
    <row r="8588" spans="9:17" x14ac:dyDescent="0.25">
      <c r="I8588" s="11">
        <v>8587</v>
      </c>
      <c r="J8588" s="11">
        <f t="shared" ca="1" si="604"/>
        <v>0.16624702075236997</v>
      </c>
      <c r="K8588" s="11">
        <f t="shared" ca="1" si="605"/>
        <v>4.6468840252280899</v>
      </c>
      <c r="L8588" s="11" t="str">
        <f t="shared" ca="1" si="594"/>
        <v>H</v>
      </c>
      <c r="M8588" s="11"/>
      <c r="N8588" s="11">
        <v>8587</v>
      </c>
      <c r="O8588" s="12">
        <f t="shared" ca="1" si="606"/>
        <v>2.1443037977058959</v>
      </c>
      <c r="P8588" s="12">
        <f t="shared" ca="1" si="607"/>
        <v>0.70133959737694318</v>
      </c>
      <c r="Q8588" s="11" t="str">
        <f t="shared" ca="1" si="595"/>
        <v>A</v>
      </c>
    </row>
    <row r="8589" spans="9:17" x14ac:dyDescent="0.25">
      <c r="I8589" s="11">
        <v>8588</v>
      </c>
      <c r="J8589" s="11">
        <f t="shared" ca="1" si="604"/>
        <v>0.74568553406601268</v>
      </c>
      <c r="K8589" s="11">
        <f t="shared" ca="1" si="605"/>
        <v>4.7742228875909376</v>
      </c>
      <c r="L8589" s="11" t="str">
        <f t="shared" ca="1" si="594"/>
        <v>H</v>
      </c>
      <c r="M8589" s="11"/>
      <c r="N8589" s="11">
        <v>8588</v>
      </c>
      <c r="O8589" s="12">
        <f t="shared" ca="1" si="606"/>
        <v>0.96105785608835892</v>
      </c>
      <c r="P8589" s="12">
        <f t="shared" ca="1" si="607"/>
        <v>1.2552614482782138</v>
      </c>
      <c r="Q8589" s="11" t="str">
        <f t="shared" ca="1" si="595"/>
        <v>H</v>
      </c>
    </row>
    <row r="8590" spans="9:17" x14ac:dyDescent="0.25">
      <c r="I8590" s="11">
        <v>8589</v>
      </c>
      <c r="J8590" s="11">
        <f t="shared" ca="1" si="604"/>
        <v>2.4669740540846514</v>
      </c>
      <c r="K8590" s="11">
        <f t="shared" ca="1" si="605"/>
        <v>2.4649849070668286</v>
      </c>
      <c r="L8590" s="11" t="str">
        <f t="shared" ca="1" si="594"/>
        <v>A</v>
      </c>
      <c r="M8590" s="11"/>
      <c r="N8590" s="11">
        <v>8589</v>
      </c>
      <c r="O8590" s="12">
        <f t="shared" ca="1" si="606"/>
        <v>1.6050466549187157</v>
      </c>
      <c r="P8590" s="12">
        <f t="shared" ca="1" si="607"/>
        <v>1.8386615070720724</v>
      </c>
      <c r="Q8590" s="11" t="str">
        <f t="shared" ca="1" si="595"/>
        <v>H</v>
      </c>
    </row>
    <row r="8591" spans="9:17" x14ac:dyDescent="0.25">
      <c r="I8591" s="11">
        <v>8590</v>
      </c>
      <c r="J8591" s="11">
        <f t="shared" ca="1" si="604"/>
        <v>1.5720778032104032</v>
      </c>
      <c r="K8591" s="11">
        <f t="shared" ca="1" si="605"/>
        <v>3.8840500407358869</v>
      </c>
      <c r="L8591" s="11" t="str">
        <f t="shared" ca="1" si="594"/>
        <v>H</v>
      </c>
      <c r="M8591" s="11"/>
      <c r="N8591" s="11">
        <v>8590</v>
      </c>
      <c r="O8591" s="12">
        <f t="shared" ca="1" si="606"/>
        <v>0.59700935283597745</v>
      </c>
      <c r="P8591" s="12">
        <f t="shared" ca="1" si="607"/>
        <v>1.2909251870725522</v>
      </c>
      <c r="Q8591" s="11" t="str">
        <f t="shared" ca="1" si="595"/>
        <v>H</v>
      </c>
    </row>
    <row r="8592" spans="9:17" x14ac:dyDescent="0.25">
      <c r="I8592" s="11">
        <v>8591</v>
      </c>
      <c r="J8592" s="11">
        <f t="shared" ca="1" si="604"/>
        <v>7.002081902669044E-3</v>
      </c>
      <c r="K8592" s="11">
        <f t="shared" ca="1" si="605"/>
        <v>1.0226547671863924</v>
      </c>
      <c r="L8592" s="11" t="str">
        <f t="shared" ca="1" si="594"/>
        <v>H</v>
      </c>
      <c r="M8592" s="11"/>
      <c r="N8592" s="11">
        <v>8591</v>
      </c>
      <c r="O8592" s="12">
        <f t="shared" ca="1" si="606"/>
        <v>0.9880773490911483</v>
      </c>
      <c r="P8592" s="12">
        <f t="shared" ca="1" si="607"/>
        <v>-2.221601732048843</v>
      </c>
      <c r="Q8592" s="11" t="str">
        <f t="shared" ca="1" si="595"/>
        <v>A</v>
      </c>
    </row>
    <row r="8593" spans="9:17" x14ac:dyDescent="0.25">
      <c r="I8593" s="11">
        <v>8592</v>
      </c>
      <c r="J8593" s="11">
        <f t="shared" ca="1" si="604"/>
        <v>1.1186924113846133</v>
      </c>
      <c r="K8593" s="11">
        <f t="shared" ca="1" si="605"/>
        <v>2.8360721862529323</v>
      </c>
      <c r="L8593" s="11" t="str">
        <f t="shared" ca="1" si="594"/>
        <v>H</v>
      </c>
      <c r="M8593" s="11"/>
      <c r="N8593" s="11">
        <v>8592</v>
      </c>
      <c r="O8593" s="12">
        <f t="shared" ca="1" si="606"/>
        <v>0.59911160823406562</v>
      </c>
      <c r="P8593" s="12">
        <f t="shared" ca="1" si="607"/>
        <v>-1.5205165014924362</v>
      </c>
      <c r="Q8593" s="11" t="str">
        <f t="shared" ca="1" si="595"/>
        <v>A</v>
      </c>
    </row>
    <row r="8594" spans="9:17" x14ac:dyDescent="0.25">
      <c r="I8594" s="11">
        <v>8593</v>
      </c>
      <c r="J8594" s="11">
        <f t="shared" ca="1" si="604"/>
        <v>0.53327751575068483</v>
      </c>
      <c r="K8594" s="11">
        <f t="shared" ca="1" si="605"/>
        <v>3.6186759337266414</v>
      </c>
      <c r="L8594" s="11" t="str">
        <f t="shared" ca="1" si="594"/>
        <v>H</v>
      </c>
      <c r="M8594" s="11"/>
      <c r="N8594" s="11">
        <v>8593</v>
      </c>
      <c r="O8594" s="12">
        <f t="shared" ca="1" si="606"/>
        <v>0.73617396325372009</v>
      </c>
      <c r="P8594" s="12">
        <f t="shared" ca="1" si="607"/>
        <v>8.3594599277472703E-2</v>
      </c>
      <c r="Q8594" s="11" t="str">
        <f t="shared" ca="1" si="595"/>
        <v>A</v>
      </c>
    </row>
    <row r="8595" spans="9:17" x14ac:dyDescent="0.25">
      <c r="I8595" s="11">
        <v>8594</v>
      </c>
      <c r="J8595" s="11">
        <f t="shared" ca="1" si="604"/>
        <v>3.1221997064127116</v>
      </c>
      <c r="K8595" s="11">
        <f t="shared" ca="1" si="605"/>
        <v>1.0154897798663256</v>
      </c>
      <c r="L8595" s="11" t="str">
        <f t="shared" ca="1" si="594"/>
        <v>A</v>
      </c>
      <c r="M8595" s="11"/>
      <c r="N8595" s="11">
        <v>8594</v>
      </c>
      <c r="O8595" s="12">
        <f t="shared" ca="1" si="606"/>
        <v>0.27300078070722</v>
      </c>
      <c r="P8595" s="12">
        <f t="shared" ca="1" si="607"/>
        <v>-2.2913308508431118</v>
      </c>
      <c r="Q8595" s="11" t="str">
        <f t="shared" ca="1" si="595"/>
        <v>A</v>
      </c>
    </row>
    <row r="8596" spans="9:17" x14ac:dyDescent="0.25">
      <c r="I8596" s="11">
        <v>8595</v>
      </c>
      <c r="J8596" s="11">
        <f t="shared" ca="1" si="604"/>
        <v>0.73184390483141382</v>
      </c>
      <c r="K8596" s="11">
        <f t="shared" ca="1" si="605"/>
        <v>3.5577863488527202</v>
      </c>
      <c r="L8596" s="11" t="str">
        <f t="shared" ca="1" si="594"/>
        <v>H</v>
      </c>
      <c r="M8596" s="11"/>
      <c r="N8596" s="11">
        <v>8595</v>
      </c>
      <c r="O8596" s="12">
        <f t="shared" ca="1" si="606"/>
        <v>-0.86390840782456269</v>
      </c>
      <c r="P8596" s="12">
        <f t="shared" ca="1" si="607"/>
        <v>1.1985093326628913</v>
      </c>
      <c r="Q8596" s="11" t="str">
        <f t="shared" ca="1" si="595"/>
        <v>H</v>
      </c>
    </row>
    <row r="8597" spans="9:17" x14ac:dyDescent="0.25">
      <c r="I8597" s="11">
        <v>8596</v>
      </c>
      <c r="J8597" s="11">
        <f t="shared" ca="1" si="604"/>
        <v>0.31673242111560607</v>
      </c>
      <c r="K8597" s="11">
        <f t="shared" ca="1" si="605"/>
        <v>2.3584167804471918</v>
      </c>
      <c r="L8597" s="11" t="str">
        <f t="shared" ca="1" si="594"/>
        <v>H</v>
      </c>
      <c r="M8597" s="11"/>
      <c r="N8597" s="11">
        <v>8596</v>
      </c>
      <c r="O8597" s="12">
        <f t="shared" ca="1" si="606"/>
        <v>0.56622831281599995</v>
      </c>
      <c r="P8597" s="12">
        <f t="shared" ca="1" si="607"/>
        <v>1.0289399187530011</v>
      </c>
      <c r="Q8597" s="11" t="str">
        <f t="shared" ca="1" si="595"/>
        <v>H</v>
      </c>
    </row>
    <row r="8598" spans="9:17" x14ac:dyDescent="0.25">
      <c r="I8598" s="11">
        <v>8597</v>
      </c>
      <c r="J8598" s="11">
        <f t="shared" ca="1" si="604"/>
        <v>-0.45936177690716617</v>
      </c>
      <c r="K8598" s="11">
        <f t="shared" ca="1" si="605"/>
        <v>0.69966980638123388</v>
      </c>
      <c r="L8598" s="11" t="str">
        <f t="shared" ca="1" si="594"/>
        <v>H</v>
      </c>
      <c r="M8598" s="11"/>
      <c r="N8598" s="11">
        <v>8597</v>
      </c>
      <c r="O8598" s="12">
        <f t="shared" ca="1" si="606"/>
        <v>0.22878377012593504</v>
      </c>
      <c r="P8598" s="12">
        <f t="shared" ca="1" si="607"/>
        <v>2.5782164617059009</v>
      </c>
      <c r="Q8598" s="11" t="str">
        <f t="shared" ca="1" si="595"/>
        <v>H</v>
      </c>
    </row>
    <row r="8599" spans="9:17" x14ac:dyDescent="0.25">
      <c r="I8599" s="11">
        <v>8598</v>
      </c>
      <c r="J8599" s="11">
        <f t="shared" ca="1" si="604"/>
        <v>3.4057614616143308</v>
      </c>
      <c r="K8599" s="11">
        <f t="shared" ca="1" si="605"/>
        <v>2.8961622266184701</v>
      </c>
      <c r="L8599" s="11" t="str">
        <f t="shared" ca="1" si="594"/>
        <v>A</v>
      </c>
      <c r="M8599" s="11"/>
      <c r="N8599" s="11">
        <v>8598</v>
      </c>
      <c r="O8599" s="12">
        <f t="shared" ca="1" si="606"/>
        <v>2.1148118981747168</v>
      </c>
      <c r="P8599" s="12">
        <f t="shared" ca="1" si="607"/>
        <v>0.19036845097513944</v>
      </c>
      <c r="Q8599" s="11" t="str">
        <f t="shared" ca="1" si="595"/>
        <v>A</v>
      </c>
    </row>
    <row r="8600" spans="9:17" x14ac:dyDescent="0.25">
      <c r="I8600" s="11">
        <v>8599</v>
      </c>
      <c r="J8600" s="11">
        <f t="shared" ca="1" si="604"/>
        <v>2.8004510099180937</v>
      </c>
      <c r="K8600" s="11">
        <f t="shared" ca="1" si="605"/>
        <v>0.77600038717300923</v>
      </c>
      <c r="L8600" s="11" t="str">
        <f t="shared" ca="1" si="594"/>
        <v>A</v>
      </c>
      <c r="M8600" s="11"/>
      <c r="N8600" s="11">
        <v>8599</v>
      </c>
      <c r="O8600" s="12">
        <f t="shared" ca="1" si="606"/>
        <v>1.4813523729152029</v>
      </c>
      <c r="P8600" s="12">
        <f t="shared" ca="1" si="607"/>
        <v>1.8750209318553113</v>
      </c>
      <c r="Q8600" s="11" t="str">
        <f t="shared" ca="1" si="595"/>
        <v>H</v>
      </c>
    </row>
    <row r="8601" spans="9:17" x14ac:dyDescent="0.25">
      <c r="I8601" s="11">
        <v>8600</v>
      </c>
      <c r="J8601" s="11">
        <f t="shared" ca="1" si="604"/>
        <v>1.1941322627642437</v>
      </c>
      <c r="K8601" s="11">
        <f t="shared" ca="1" si="605"/>
        <v>1.509523002750754</v>
      </c>
      <c r="L8601" s="11" t="str">
        <f t="shared" ca="1" si="594"/>
        <v>H</v>
      </c>
      <c r="M8601" s="11"/>
      <c r="N8601" s="11">
        <v>8600</v>
      </c>
      <c r="O8601" s="12">
        <f t="shared" ca="1" si="606"/>
        <v>1.6440505629034181</v>
      </c>
      <c r="P8601" s="12">
        <f t="shared" ca="1" si="607"/>
        <v>1.0188908570978767</v>
      </c>
      <c r="Q8601" s="11" t="str">
        <f t="shared" ca="1" si="595"/>
        <v>A</v>
      </c>
    </row>
    <row r="8602" spans="9:17" x14ac:dyDescent="0.25">
      <c r="I8602" s="11">
        <v>8601</v>
      </c>
      <c r="J8602" s="11">
        <f t="shared" ca="1" si="604"/>
        <v>0.89501944243332854</v>
      </c>
      <c r="K8602" s="11">
        <f t="shared" ca="1" si="605"/>
        <v>1.782032988805063</v>
      </c>
      <c r="L8602" s="11" t="str">
        <f t="shared" ca="1" si="594"/>
        <v>H</v>
      </c>
      <c r="M8602" s="11"/>
      <c r="N8602" s="11">
        <v>8601</v>
      </c>
      <c r="O8602" s="12">
        <f t="shared" ca="1" si="606"/>
        <v>1.1871961676782019</v>
      </c>
      <c r="P8602" s="12">
        <f t="shared" ca="1" si="607"/>
        <v>0.6078134069538621</v>
      </c>
      <c r="Q8602" s="11" t="str">
        <f t="shared" ca="1" si="595"/>
        <v>A</v>
      </c>
    </row>
    <row r="8603" spans="9:17" x14ac:dyDescent="0.25">
      <c r="I8603" s="11">
        <v>8602</v>
      </c>
      <c r="J8603" s="11">
        <f t="shared" ca="1" si="604"/>
        <v>-0.93390914586139584</v>
      </c>
      <c r="K8603" s="11">
        <f t="shared" ca="1" si="605"/>
        <v>1.5797361475796869</v>
      </c>
      <c r="L8603" s="11" t="str">
        <f t="shared" ca="1" si="594"/>
        <v>H</v>
      </c>
      <c r="M8603" s="11"/>
      <c r="N8603" s="11">
        <v>8602</v>
      </c>
      <c r="O8603" s="12">
        <f t="shared" ca="1" si="606"/>
        <v>-0.53637269217381434</v>
      </c>
      <c r="P8603" s="12">
        <f t="shared" ca="1" si="607"/>
        <v>0.39829311533340639</v>
      </c>
      <c r="Q8603" s="11" t="str">
        <f t="shared" ca="1" si="595"/>
        <v>H</v>
      </c>
    </row>
    <row r="8604" spans="9:17" x14ac:dyDescent="0.25">
      <c r="I8604" s="11">
        <v>8603</v>
      </c>
      <c r="J8604" s="11">
        <f t="shared" ca="1" si="604"/>
        <v>1.9528758358771947</v>
      </c>
      <c r="K8604" s="11">
        <f t="shared" ca="1" si="605"/>
        <v>1.5880923099094144</v>
      </c>
      <c r="L8604" s="11" t="str">
        <f t="shared" ca="1" si="594"/>
        <v>A</v>
      </c>
      <c r="M8604" s="11"/>
      <c r="N8604" s="11">
        <v>8603</v>
      </c>
      <c r="O8604" s="12">
        <f t="shared" ca="1" si="606"/>
        <v>0.86738200945765898</v>
      </c>
      <c r="P8604" s="12">
        <f t="shared" ca="1" si="607"/>
        <v>-7.3166730870359631E-2</v>
      </c>
      <c r="Q8604" s="11" t="str">
        <f t="shared" ca="1" si="595"/>
        <v>A</v>
      </c>
    </row>
    <row r="8605" spans="9:17" x14ac:dyDescent="0.25">
      <c r="I8605" s="11">
        <v>8604</v>
      </c>
      <c r="J8605" s="11">
        <f t="shared" ca="1" si="604"/>
        <v>0.67787126326791491</v>
      </c>
      <c r="K8605" s="11">
        <f t="shared" ca="1" si="605"/>
        <v>1.2445478099844327</v>
      </c>
      <c r="L8605" s="11" t="str">
        <f t="shared" ca="1" si="594"/>
        <v>H</v>
      </c>
      <c r="M8605" s="11"/>
      <c r="N8605" s="11">
        <v>8604</v>
      </c>
      <c r="O8605" s="12">
        <f t="shared" ca="1" si="606"/>
        <v>-4.54274915217171E-2</v>
      </c>
      <c r="P8605" s="12">
        <f t="shared" ca="1" si="607"/>
        <v>4.0516286557075878</v>
      </c>
      <c r="Q8605" s="11" t="str">
        <f t="shared" ca="1" si="595"/>
        <v>H</v>
      </c>
    </row>
    <row r="8606" spans="9:17" x14ac:dyDescent="0.25">
      <c r="I8606" s="11">
        <v>8605</v>
      </c>
      <c r="J8606" s="11">
        <f t="shared" ca="1" si="604"/>
        <v>1.8792488253734292</v>
      </c>
      <c r="K8606" s="11">
        <f t="shared" ca="1" si="605"/>
        <v>-0.71122060341196214</v>
      </c>
      <c r="L8606" s="11" t="str">
        <f t="shared" ca="1" si="594"/>
        <v>A</v>
      </c>
      <c r="M8606" s="11"/>
      <c r="N8606" s="11">
        <v>8605</v>
      </c>
      <c r="O8606" s="12">
        <f t="shared" ca="1" si="606"/>
        <v>-1.4136122456594076</v>
      </c>
      <c r="P8606" s="12">
        <f t="shared" ca="1" si="607"/>
        <v>0.4334677229782643</v>
      </c>
      <c r="Q8606" s="11" t="str">
        <f t="shared" ca="1" si="595"/>
        <v>H</v>
      </c>
    </row>
    <row r="8607" spans="9:17" x14ac:dyDescent="0.25">
      <c r="I8607" s="11">
        <v>8606</v>
      </c>
      <c r="J8607" s="11">
        <f t="shared" ca="1" si="604"/>
        <v>1.4884440358020856</v>
      </c>
      <c r="K8607" s="11">
        <f t="shared" ca="1" si="605"/>
        <v>3.5210057549322364</v>
      </c>
      <c r="L8607" s="11" t="str">
        <f t="shared" ca="1" si="594"/>
        <v>H</v>
      </c>
      <c r="M8607" s="11"/>
      <c r="N8607" s="11">
        <v>8606</v>
      </c>
      <c r="O8607" s="12">
        <f t="shared" ca="1" si="606"/>
        <v>1.2795355604687138</v>
      </c>
      <c r="P8607" s="12">
        <f t="shared" ca="1" si="607"/>
        <v>1.7510331796992959</v>
      </c>
      <c r="Q8607" s="11" t="str">
        <f t="shared" ca="1" si="595"/>
        <v>H</v>
      </c>
    </row>
    <row r="8608" spans="9:17" x14ac:dyDescent="0.25">
      <c r="I8608" s="11">
        <v>8607</v>
      </c>
      <c r="J8608" s="11">
        <f t="shared" ca="1" si="604"/>
        <v>0.55961699081344285</v>
      </c>
      <c r="K8608" s="11">
        <f t="shared" ca="1" si="605"/>
        <v>-1.6804185619644234</v>
      </c>
      <c r="L8608" s="11" t="str">
        <f t="shared" ca="1" si="594"/>
        <v>A</v>
      </c>
      <c r="M8608" s="11"/>
      <c r="N8608" s="11">
        <v>8607</v>
      </c>
      <c r="O8608" s="12">
        <f t="shared" ca="1" si="606"/>
        <v>0.34989828893712566</v>
      </c>
      <c r="P8608" s="12">
        <f t="shared" ca="1" si="607"/>
        <v>1.4273587642536465</v>
      </c>
      <c r="Q8608" s="11" t="str">
        <f t="shared" ca="1" si="595"/>
        <v>H</v>
      </c>
    </row>
    <row r="8609" spans="9:17" x14ac:dyDescent="0.25">
      <c r="I8609" s="11">
        <v>8608</v>
      </c>
      <c r="J8609" s="11">
        <f t="shared" ca="1" si="604"/>
        <v>0.21849281629932793</v>
      </c>
      <c r="K8609" s="11">
        <f t="shared" ca="1" si="605"/>
        <v>0.66654270911640712</v>
      </c>
      <c r="L8609" s="11" t="str">
        <f t="shared" ca="1" si="594"/>
        <v>H</v>
      </c>
      <c r="M8609" s="11"/>
      <c r="N8609" s="11">
        <v>8608</v>
      </c>
      <c r="O8609" s="12">
        <f t="shared" ca="1" si="606"/>
        <v>-9.3797196399231564E-2</v>
      </c>
      <c r="P8609" s="12">
        <f t="shared" ca="1" si="607"/>
        <v>3.6938206158256714</v>
      </c>
      <c r="Q8609" s="11" t="str">
        <f t="shared" ca="1" si="595"/>
        <v>H</v>
      </c>
    </row>
    <row r="8610" spans="9:17" x14ac:dyDescent="0.25">
      <c r="I8610" s="11">
        <v>8609</v>
      </c>
      <c r="J8610" s="11">
        <f t="shared" ca="1" si="604"/>
        <v>2.164539561657679</v>
      </c>
      <c r="K8610" s="11">
        <f t="shared" ca="1" si="605"/>
        <v>1.3986998044630283</v>
      </c>
      <c r="L8610" s="11" t="str">
        <f t="shared" ca="1" si="594"/>
        <v>A</v>
      </c>
      <c r="M8610" s="11"/>
      <c r="N8610" s="11">
        <v>8609</v>
      </c>
      <c r="O8610" s="12">
        <f t="shared" ca="1" si="606"/>
        <v>1.061241376654301</v>
      </c>
      <c r="P8610" s="12">
        <f t="shared" ca="1" si="607"/>
        <v>-3.3916174736457392</v>
      </c>
      <c r="Q8610" s="11" t="str">
        <f t="shared" ca="1" si="595"/>
        <v>A</v>
      </c>
    </row>
    <row r="8611" spans="9:17" x14ac:dyDescent="0.25">
      <c r="I8611" s="11">
        <v>8610</v>
      </c>
      <c r="J8611" s="11">
        <f t="shared" ca="1" si="604"/>
        <v>0.91699756608376959</v>
      </c>
      <c r="K8611" s="11">
        <f t="shared" ca="1" si="605"/>
        <v>0.21855198201358883</v>
      </c>
      <c r="L8611" s="11" t="str">
        <f t="shared" ca="1" si="594"/>
        <v>A</v>
      </c>
      <c r="M8611" s="11"/>
      <c r="N8611" s="11">
        <v>8610</v>
      </c>
      <c r="O8611" s="12">
        <f t="shared" ca="1" si="606"/>
        <v>-0.36145776539709207</v>
      </c>
      <c r="P8611" s="12">
        <f t="shared" ca="1" si="607"/>
        <v>2.3915510609610733</v>
      </c>
      <c r="Q8611" s="11" t="str">
        <f t="shared" ca="1" si="595"/>
        <v>H</v>
      </c>
    </row>
    <row r="8612" spans="9:17" x14ac:dyDescent="0.25">
      <c r="I8612" s="11">
        <v>8611</v>
      </c>
      <c r="J8612" s="11">
        <f t="shared" ca="1" si="604"/>
        <v>0.57294106785395249</v>
      </c>
      <c r="K8612" s="11">
        <f t="shared" ca="1" si="605"/>
        <v>4.5425009034358279</v>
      </c>
      <c r="L8612" s="11" t="str">
        <f t="shared" ca="1" si="594"/>
        <v>H</v>
      </c>
      <c r="M8612" s="11"/>
      <c r="N8612" s="11">
        <v>8611</v>
      </c>
      <c r="O8612" s="12">
        <f t="shared" ca="1" si="606"/>
        <v>1.452541677993723</v>
      </c>
      <c r="P8612" s="12">
        <f t="shared" ca="1" si="607"/>
        <v>1.9972361442858979</v>
      </c>
      <c r="Q8612" s="11" t="str">
        <f t="shared" ca="1" si="595"/>
        <v>H</v>
      </c>
    </row>
    <row r="8613" spans="9:17" x14ac:dyDescent="0.25">
      <c r="I8613" s="11">
        <v>8612</v>
      </c>
      <c r="J8613" s="11">
        <f t="shared" ca="1" si="604"/>
        <v>0.37853035118002809</v>
      </c>
      <c r="K8613" s="11">
        <f t="shared" ca="1" si="605"/>
        <v>2.4903065821759705</v>
      </c>
      <c r="L8613" s="11" t="str">
        <f t="shared" ca="1" si="594"/>
        <v>H</v>
      </c>
      <c r="M8613" s="11"/>
      <c r="N8613" s="11">
        <v>8612</v>
      </c>
      <c r="O8613" s="12">
        <f t="shared" ca="1" si="606"/>
        <v>0.57894476024235497</v>
      </c>
      <c r="P8613" s="12">
        <f t="shared" ca="1" si="607"/>
        <v>0.62436564876728395</v>
      </c>
      <c r="Q8613" s="11" t="str">
        <f t="shared" ca="1" si="595"/>
        <v>H</v>
      </c>
    </row>
    <row r="8614" spans="9:17" x14ac:dyDescent="0.25">
      <c r="I8614" s="11">
        <v>8613</v>
      </c>
      <c r="J8614" s="11">
        <f t="shared" ca="1" si="604"/>
        <v>1.5663892142633566</v>
      </c>
      <c r="K8614" s="11">
        <f t="shared" ca="1" si="605"/>
        <v>2.1544756174618347</v>
      </c>
      <c r="L8614" s="11" t="str">
        <f t="shared" ca="1" si="594"/>
        <v>H</v>
      </c>
      <c r="M8614" s="11"/>
      <c r="N8614" s="11">
        <v>8613</v>
      </c>
      <c r="O8614" s="12">
        <f t="shared" ca="1" si="606"/>
        <v>-0.4248319136358103</v>
      </c>
      <c r="P8614" s="12">
        <f t="shared" ca="1" si="607"/>
        <v>0.2456762557343366</v>
      </c>
      <c r="Q8614" s="11" t="str">
        <f t="shared" ca="1" si="595"/>
        <v>H</v>
      </c>
    </row>
    <row r="8615" spans="9:17" x14ac:dyDescent="0.25">
      <c r="I8615" s="11">
        <v>8614</v>
      </c>
      <c r="J8615" s="11">
        <f t="shared" ca="1" si="604"/>
        <v>0.44445544695270134</v>
      </c>
      <c r="K8615" s="11">
        <f t="shared" ca="1" si="605"/>
        <v>0.79827300170156001</v>
      </c>
      <c r="L8615" s="11" t="str">
        <f t="shared" ca="1" si="594"/>
        <v>H</v>
      </c>
      <c r="M8615" s="11"/>
      <c r="N8615" s="11">
        <v>8614</v>
      </c>
      <c r="O8615" s="12">
        <f t="shared" ca="1" si="606"/>
        <v>-0.13142158976671237</v>
      </c>
      <c r="P8615" s="12">
        <f t="shared" ca="1" si="607"/>
        <v>3.7706199359838615</v>
      </c>
      <c r="Q8615" s="11" t="str">
        <f t="shared" ca="1" si="595"/>
        <v>H</v>
      </c>
    </row>
    <row r="8616" spans="9:17" x14ac:dyDescent="0.25">
      <c r="I8616" s="11">
        <v>8615</v>
      </c>
      <c r="J8616" s="11">
        <f t="shared" ca="1" si="604"/>
        <v>0.84161754727500537</v>
      </c>
      <c r="K8616" s="11">
        <f t="shared" ca="1" si="605"/>
        <v>-1.5765642904119304E-2</v>
      </c>
      <c r="L8616" s="11" t="str">
        <f t="shared" ca="1" si="594"/>
        <v>A</v>
      </c>
      <c r="M8616" s="11"/>
      <c r="N8616" s="11">
        <v>8615</v>
      </c>
      <c r="O8616" s="12">
        <f t="shared" ca="1" si="606"/>
        <v>-0.32900586852431635</v>
      </c>
      <c r="P8616" s="12">
        <f t="shared" ca="1" si="607"/>
        <v>-0.56275180404136971</v>
      </c>
      <c r="Q8616" s="11" t="str">
        <f t="shared" ca="1" si="595"/>
        <v>A</v>
      </c>
    </row>
    <row r="8617" spans="9:17" x14ac:dyDescent="0.25">
      <c r="I8617" s="11">
        <v>8616</v>
      </c>
      <c r="J8617" s="11">
        <f t="shared" ca="1" si="604"/>
        <v>0.97913603456166487</v>
      </c>
      <c r="K8617" s="11">
        <f t="shared" ca="1" si="605"/>
        <v>4.6086339166143464</v>
      </c>
      <c r="L8617" s="11" t="str">
        <f t="shared" ca="1" si="594"/>
        <v>H</v>
      </c>
      <c r="M8617" s="11"/>
      <c r="N8617" s="11">
        <v>8616</v>
      </c>
      <c r="O8617" s="12">
        <f t="shared" ca="1" si="606"/>
        <v>-0.11907490699868695</v>
      </c>
      <c r="P8617" s="12">
        <f t="shared" ca="1" si="607"/>
        <v>-2.3257506090324229</v>
      </c>
      <c r="Q8617" s="11" t="str">
        <f t="shared" ca="1" si="595"/>
        <v>A</v>
      </c>
    </row>
    <row r="8618" spans="9:17" x14ac:dyDescent="0.25">
      <c r="I8618" s="11">
        <v>8617</v>
      </c>
      <c r="J8618" s="11">
        <f t="shared" ca="1" si="604"/>
        <v>1.3726835932745178</v>
      </c>
      <c r="K8618" s="11">
        <f t="shared" ca="1" si="605"/>
        <v>1.294531478202986</v>
      </c>
      <c r="L8618" s="11" t="str">
        <f t="shared" ca="1" si="594"/>
        <v>A</v>
      </c>
      <c r="M8618" s="11"/>
      <c r="N8618" s="11">
        <v>8617</v>
      </c>
      <c r="O8618" s="12">
        <f t="shared" ca="1" si="606"/>
        <v>0.87504553156757048</v>
      </c>
      <c r="P8618" s="12">
        <f t="shared" ca="1" si="607"/>
        <v>0.61272537282475459</v>
      </c>
      <c r="Q8618" s="11" t="str">
        <f t="shared" ca="1" si="595"/>
        <v>A</v>
      </c>
    </row>
    <row r="8619" spans="9:17" x14ac:dyDescent="0.25">
      <c r="I8619" s="11">
        <v>8618</v>
      </c>
      <c r="J8619" s="11">
        <f t="shared" ca="1" si="604"/>
        <v>-0.10443876807640484</v>
      </c>
      <c r="K8619" s="11">
        <f t="shared" ca="1" si="605"/>
        <v>1.9494837189428451</v>
      </c>
      <c r="L8619" s="11" t="str">
        <f t="shared" ca="1" si="594"/>
        <v>H</v>
      </c>
      <c r="M8619" s="11"/>
      <c r="N8619" s="11">
        <v>8618</v>
      </c>
      <c r="O8619" s="12">
        <f t="shared" ca="1" si="606"/>
        <v>0.61774261879052006</v>
      </c>
      <c r="P8619" s="12">
        <f t="shared" ca="1" si="607"/>
        <v>-0.95375295567780682</v>
      </c>
      <c r="Q8619" s="11" t="str">
        <f t="shared" ca="1" si="595"/>
        <v>A</v>
      </c>
    </row>
    <row r="8620" spans="9:17" x14ac:dyDescent="0.25">
      <c r="I8620" s="11">
        <v>8619</v>
      </c>
      <c r="J8620" s="11">
        <f t="shared" ca="1" si="604"/>
        <v>2.4386680523345476</v>
      </c>
      <c r="K8620" s="11">
        <f t="shared" ca="1" si="605"/>
        <v>1.025494730972873</v>
      </c>
      <c r="L8620" s="11" t="str">
        <f t="shared" ca="1" si="594"/>
        <v>A</v>
      </c>
      <c r="M8620" s="11"/>
      <c r="N8620" s="11">
        <v>8619</v>
      </c>
      <c r="O8620" s="12">
        <f t="shared" ca="1" si="606"/>
        <v>-0.22381148025501174</v>
      </c>
      <c r="P8620" s="12">
        <f t="shared" ca="1" si="607"/>
        <v>1.7842075225026082</v>
      </c>
      <c r="Q8620" s="11" t="str">
        <f t="shared" ca="1" si="595"/>
        <v>H</v>
      </c>
    </row>
    <row r="8621" spans="9:17" x14ac:dyDescent="0.25">
      <c r="I8621" s="11">
        <v>8620</v>
      </c>
      <c r="J8621" s="11">
        <f t="shared" ca="1" si="604"/>
        <v>2.3985435681231144</v>
      </c>
      <c r="K8621" s="11">
        <f t="shared" ca="1" si="605"/>
        <v>1.0223463521024767</v>
      </c>
      <c r="L8621" s="11" t="str">
        <f t="shared" ca="1" si="594"/>
        <v>A</v>
      </c>
      <c r="M8621" s="11"/>
      <c r="N8621" s="11">
        <v>8620</v>
      </c>
      <c r="O8621" s="12">
        <f t="shared" ca="1" si="606"/>
        <v>1.8780235774799741</v>
      </c>
      <c r="P8621" s="12">
        <f t="shared" ca="1" si="607"/>
        <v>1.1294509665903913</v>
      </c>
      <c r="Q8621" s="11" t="str">
        <f t="shared" ca="1" si="595"/>
        <v>A</v>
      </c>
    </row>
    <row r="8622" spans="9:17" x14ac:dyDescent="0.25">
      <c r="I8622" s="11">
        <v>8621</v>
      </c>
      <c r="J8622" s="11">
        <f t="shared" ca="1" si="604"/>
        <v>1.7029968621354548</v>
      </c>
      <c r="K8622" s="11">
        <f t="shared" ca="1" si="605"/>
        <v>1.9018808108836047</v>
      </c>
      <c r="L8622" s="11" t="str">
        <f t="shared" ca="1" si="594"/>
        <v>H</v>
      </c>
      <c r="M8622" s="11"/>
      <c r="N8622" s="11">
        <v>8621</v>
      </c>
      <c r="O8622" s="12">
        <f t="shared" ca="1" si="606"/>
        <v>1.6352663324468686</v>
      </c>
      <c r="P8622" s="12">
        <f t="shared" ca="1" si="607"/>
        <v>2.2218244835762637</v>
      </c>
      <c r="Q8622" s="11" t="str">
        <f t="shared" ca="1" si="595"/>
        <v>H</v>
      </c>
    </row>
    <row r="8623" spans="9:17" x14ac:dyDescent="0.25">
      <c r="I8623" s="11">
        <v>8622</v>
      </c>
      <c r="J8623" s="11">
        <f t="shared" ca="1" si="604"/>
        <v>2.2629399476096927</v>
      </c>
      <c r="K8623" s="11">
        <f t="shared" ca="1" si="605"/>
        <v>-0.4041198115300153</v>
      </c>
      <c r="L8623" s="11" t="str">
        <f t="shared" ca="1" si="594"/>
        <v>A</v>
      </c>
      <c r="M8623" s="11"/>
      <c r="N8623" s="11">
        <v>8622</v>
      </c>
      <c r="O8623" s="12">
        <f t="shared" ca="1" si="606"/>
        <v>1.1894225664456197</v>
      </c>
      <c r="P8623" s="12">
        <f t="shared" ca="1" si="607"/>
        <v>1.4703216719158048</v>
      </c>
      <c r="Q8623" s="11" t="str">
        <f t="shared" ca="1" si="595"/>
        <v>H</v>
      </c>
    </row>
    <row r="8624" spans="9:17" x14ac:dyDescent="0.25">
      <c r="I8624" s="11">
        <v>8623</v>
      </c>
      <c r="J8624" s="11">
        <f t="shared" ca="1" si="604"/>
        <v>0.66427382343673202</v>
      </c>
      <c r="K8624" s="11">
        <f t="shared" ca="1" si="605"/>
        <v>2.1481930967173879</v>
      </c>
      <c r="L8624" s="11" t="str">
        <f t="shared" ca="1" si="594"/>
        <v>H</v>
      </c>
      <c r="M8624" s="11"/>
      <c r="N8624" s="11">
        <v>8623</v>
      </c>
      <c r="O8624" s="12">
        <f t="shared" ca="1" si="606"/>
        <v>0.19982416744627662</v>
      </c>
      <c r="P8624" s="12">
        <f t="shared" ca="1" si="607"/>
        <v>2.2712412464208631</v>
      </c>
      <c r="Q8624" s="11" t="str">
        <f t="shared" ca="1" si="595"/>
        <v>H</v>
      </c>
    </row>
    <row r="8625" spans="9:17" x14ac:dyDescent="0.25">
      <c r="I8625" s="11">
        <v>8624</v>
      </c>
      <c r="J8625" s="11">
        <f t="shared" ca="1" si="604"/>
        <v>1.3858047492393073</v>
      </c>
      <c r="K8625" s="11">
        <f t="shared" ca="1" si="605"/>
        <v>1.4666928999323754</v>
      </c>
      <c r="L8625" s="11" t="str">
        <f t="shared" ca="1" si="594"/>
        <v>H</v>
      </c>
      <c r="M8625" s="11"/>
      <c r="N8625" s="11">
        <v>8624</v>
      </c>
      <c r="O8625" s="12">
        <f t="shared" ca="1" si="606"/>
        <v>0.744551939775286</v>
      </c>
      <c r="P8625" s="12">
        <f t="shared" ca="1" si="607"/>
        <v>0.6353204187029261</v>
      </c>
      <c r="Q8625" s="11" t="str">
        <f t="shared" ca="1" si="595"/>
        <v>A</v>
      </c>
    </row>
    <row r="8626" spans="9:17" x14ac:dyDescent="0.25">
      <c r="I8626" s="11">
        <v>8625</v>
      </c>
      <c r="J8626" s="11">
        <f t="shared" ca="1" si="604"/>
        <v>-0.18443253392458658</v>
      </c>
      <c r="K8626" s="11">
        <f t="shared" ca="1" si="605"/>
        <v>5.1281411909707302</v>
      </c>
      <c r="L8626" s="11" t="str">
        <f t="shared" ca="1" si="594"/>
        <v>H</v>
      </c>
      <c r="M8626" s="11"/>
      <c r="N8626" s="11">
        <v>8625</v>
      </c>
      <c r="O8626" s="12">
        <f t="shared" ca="1" si="606"/>
        <v>2.8939797012457795</v>
      </c>
      <c r="P8626" s="12">
        <f t="shared" ca="1" si="607"/>
        <v>2.3739634616431609</v>
      </c>
      <c r="Q8626" s="11" t="str">
        <f t="shared" ca="1" si="595"/>
        <v>A</v>
      </c>
    </row>
    <row r="8627" spans="9:17" x14ac:dyDescent="0.25">
      <c r="I8627" s="11">
        <v>8626</v>
      </c>
      <c r="J8627" s="11">
        <f t="shared" ca="1" si="604"/>
        <v>0.27386140235780299</v>
      </c>
      <c r="K8627" s="11">
        <f t="shared" ca="1" si="605"/>
        <v>3.0183493928379974</v>
      </c>
      <c r="L8627" s="11" t="str">
        <f t="shared" ca="1" si="594"/>
        <v>H</v>
      </c>
      <c r="M8627" s="11"/>
      <c r="N8627" s="11">
        <v>8626</v>
      </c>
      <c r="O8627" s="12">
        <f t="shared" ca="1" si="606"/>
        <v>0.23742427725384285</v>
      </c>
      <c r="P8627" s="12">
        <f t="shared" ca="1" si="607"/>
        <v>1.3219835325577967</v>
      </c>
      <c r="Q8627" s="11" t="str">
        <f t="shared" ca="1" si="595"/>
        <v>H</v>
      </c>
    </row>
    <row r="8628" spans="9:17" x14ac:dyDescent="0.25">
      <c r="I8628" s="11">
        <v>8627</v>
      </c>
      <c r="J8628" s="11">
        <f t="shared" ca="1" si="604"/>
        <v>-0.86576260095293367</v>
      </c>
      <c r="K8628" s="11">
        <f t="shared" ca="1" si="605"/>
        <v>3.1755645442823903</v>
      </c>
      <c r="L8628" s="11" t="str">
        <f t="shared" ca="1" si="594"/>
        <v>H</v>
      </c>
      <c r="M8628" s="11"/>
      <c r="N8628" s="11">
        <v>8627</v>
      </c>
      <c r="O8628" s="12">
        <f t="shared" ca="1" si="606"/>
        <v>-1.8653342627879093</v>
      </c>
      <c r="P8628" s="12">
        <f t="shared" ca="1" si="607"/>
        <v>2.5707801798644461</v>
      </c>
      <c r="Q8628" s="11" t="str">
        <f t="shared" ca="1" si="595"/>
        <v>H</v>
      </c>
    </row>
    <row r="8629" spans="9:17" x14ac:dyDescent="0.25">
      <c r="I8629" s="11">
        <v>8628</v>
      </c>
      <c r="J8629" s="11">
        <f t="shared" ca="1" si="604"/>
        <v>0.38610084840993475</v>
      </c>
      <c r="K8629" s="11">
        <f t="shared" ca="1" si="605"/>
        <v>3.2566760539551209</v>
      </c>
      <c r="L8629" s="11" t="str">
        <f t="shared" ca="1" si="594"/>
        <v>H</v>
      </c>
      <c r="M8629" s="11"/>
      <c r="N8629" s="11">
        <v>8628</v>
      </c>
      <c r="O8629" s="12">
        <f t="shared" ca="1" si="606"/>
        <v>-0.25557547560867999</v>
      </c>
      <c r="P8629" s="12">
        <f t="shared" ca="1" si="607"/>
        <v>0.66910239810534944</v>
      </c>
      <c r="Q8629" s="11" t="str">
        <f t="shared" ca="1" si="595"/>
        <v>H</v>
      </c>
    </row>
    <row r="8630" spans="9:17" x14ac:dyDescent="0.25">
      <c r="I8630" s="11">
        <v>8629</v>
      </c>
      <c r="J8630" s="11">
        <f t="shared" ca="1" si="604"/>
        <v>0.90215275058234345</v>
      </c>
      <c r="K8630" s="11">
        <f t="shared" ca="1" si="605"/>
        <v>3.9111518497463393</v>
      </c>
      <c r="L8630" s="11" t="str">
        <f t="shared" ca="1" si="594"/>
        <v>H</v>
      </c>
      <c r="M8630" s="11"/>
      <c r="N8630" s="11">
        <v>8629</v>
      </c>
      <c r="O8630" s="12">
        <f t="shared" ca="1" si="606"/>
        <v>3.1583907005388374</v>
      </c>
      <c r="P8630" s="12">
        <f t="shared" ca="1" si="607"/>
        <v>-0.17514976242407787</v>
      </c>
      <c r="Q8630" s="11" t="str">
        <f t="shared" ca="1" si="595"/>
        <v>A</v>
      </c>
    </row>
    <row r="8631" spans="9:17" x14ac:dyDescent="0.25">
      <c r="I8631" s="11">
        <v>8630</v>
      </c>
      <c r="J8631" s="11">
        <f t="shared" ca="1" si="604"/>
        <v>1.596759218817301</v>
      </c>
      <c r="K8631" s="11">
        <f t="shared" ca="1" si="605"/>
        <v>3.9993265045435127</v>
      </c>
      <c r="L8631" s="11" t="str">
        <f t="shared" ca="1" si="594"/>
        <v>H</v>
      </c>
      <c r="M8631" s="11"/>
      <c r="N8631" s="11">
        <v>8630</v>
      </c>
      <c r="O8631" s="12">
        <f t="shared" ca="1" si="606"/>
        <v>0.96849863607194209</v>
      </c>
      <c r="P8631" s="12">
        <f t="shared" ca="1" si="607"/>
        <v>0.60084006073495544</v>
      </c>
      <c r="Q8631" s="11" t="str">
        <f t="shared" ca="1" si="595"/>
        <v>A</v>
      </c>
    </row>
    <row r="8632" spans="9:17" x14ac:dyDescent="0.25">
      <c r="I8632" s="11">
        <v>8631</v>
      </c>
      <c r="J8632" s="11">
        <f t="shared" ca="1" si="604"/>
        <v>0.54854747566629358</v>
      </c>
      <c r="K8632" s="11">
        <f t="shared" ca="1" si="605"/>
        <v>0.99203151721670979</v>
      </c>
      <c r="L8632" s="11" t="str">
        <f t="shared" ca="1" si="594"/>
        <v>H</v>
      </c>
      <c r="M8632" s="11"/>
      <c r="N8632" s="11">
        <v>8631</v>
      </c>
      <c r="O8632" s="12">
        <f t="shared" ca="1" si="606"/>
        <v>1.6259904067009867</v>
      </c>
      <c r="P8632" s="12">
        <f t="shared" ca="1" si="607"/>
        <v>1.360381737888877</v>
      </c>
      <c r="Q8632" s="11" t="str">
        <f t="shared" ca="1" si="595"/>
        <v>A</v>
      </c>
    </row>
    <row r="8633" spans="9:17" x14ac:dyDescent="0.25">
      <c r="I8633" s="11">
        <v>8632</v>
      </c>
      <c r="J8633" s="11">
        <f t="shared" ca="1" si="604"/>
        <v>2.4012927607961805</v>
      </c>
      <c r="K8633" s="11">
        <f t="shared" ca="1" si="605"/>
        <v>1.1353100322593919</v>
      </c>
      <c r="L8633" s="11" t="str">
        <f t="shared" ca="1" si="594"/>
        <v>A</v>
      </c>
      <c r="M8633" s="11"/>
      <c r="N8633" s="11">
        <v>8632</v>
      </c>
      <c r="O8633" s="12">
        <f t="shared" ca="1" si="606"/>
        <v>1.2067673539234374</v>
      </c>
      <c r="P8633" s="12">
        <f t="shared" ca="1" si="607"/>
        <v>0.8251366403339222</v>
      </c>
      <c r="Q8633" s="11" t="str">
        <f t="shared" ca="1" si="595"/>
        <v>A</v>
      </c>
    </row>
    <row r="8634" spans="9:17" x14ac:dyDescent="0.25">
      <c r="I8634" s="11">
        <v>8633</v>
      </c>
      <c r="J8634" s="11">
        <f t="shared" ca="1" si="604"/>
        <v>-0.61619883767221906</v>
      </c>
      <c r="K8634" s="11">
        <f t="shared" ca="1" si="605"/>
        <v>1.5901943686457487</v>
      </c>
      <c r="L8634" s="11" t="str">
        <f t="shared" ca="1" si="594"/>
        <v>H</v>
      </c>
      <c r="M8634" s="11"/>
      <c r="N8634" s="11">
        <v>8633</v>
      </c>
      <c r="O8634" s="12">
        <f t="shared" ca="1" si="606"/>
        <v>1.3101560830629482</v>
      </c>
      <c r="P8634" s="12">
        <f t="shared" ca="1" si="607"/>
        <v>0.62994334044080258</v>
      </c>
      <c r="Q8634" s="11" t="str">
        <f t="shared" ca="1" si="595"/>
        <v>A</v>
      </c>
    </row>
    <row r="8635" spans="9:17" x14ac:dyDescent="0.25">
      <c r="I8635" s="11">
        <v>8634</v>
      </c>
      <c r="J8635" s="11">
        <f t="shared" ca="1" si="604"/>
        <v>1.7469080362258951</v>
      </c>
      <c r="K8635" s="11">
        <f t="shared" ca="1" si="605"/>
        <v>2.5350156635694523</v>
      </c>
      <c r="L8635" s="11" t="str">
        <f t="shared" ca="1" si="594"/>
        <v>H</v>
      </c>
      <c r="M8635" s="11"/>
      <c r="N8635" s="11">
        <v>8634</v>
      </c>
      <c r="O8635" s="12">
        <f t="shared" ca="1" si="606"/>
        <v>0.65309296251336602</v>
      </c>
      <c r="P8635" s="12">
        <f t="shared" ca="1" si="607"/>
        <v>0.87432269767178161</v>
      </c>
      <c r="Q8635" s="11" t="str">
        <f t="shared" ca="1" si="595"/>
        <v>H</v>
      </c>
    </row>
    <row r="8636" spans="9:17" x14ac:dyDescent="0.25">
      <c r="I8636" s="11">
        <v>8635</v>
      </c>
      <c r="J8636" s="11">
        <f t="shared" ca="1" si="604"/>
        <v>2.4173863015057075</v>
      </c>
      <c r="K8636" s="11">
        <f t="shared" ca="1" si="605"/>
        <v>4.5052403963236154</v>
      </c>
      <c r="L8636" s="11" t="str">
        <f t="shared" ca="1" si="594"/>
        <v>H</v>
      </c>
      <c r="M8636" s="11"/>
      <c r="N8636" s="11">
        <v>8635</v>
      </c>
      <c r="O8636" s="12">
        <f t="shared" ca="1" si="606"/>
        <v>1.9423954482051133</v>
      </c>
      <c r="P8636" s="12">
        <f t="shared" ca="1" si="607"/>
        <v>-5.5498281726349186E-2</v>
      </c>
      <c r="Q8636" s="11" t="str">
        <f t="shared" ca="1" si="595"/>
        <v>A</v>
      </c>
    </row>
    <row r="8637" spans="9:17" x14ac:dyDescent="0.25">
      <c r="I8637" s="11">
        <v>8636</v>
      </c>
      <c r="J8637" s="11">
        <f t="shared" ca="1" si="604"/>
        <v>-0.43196095977966642</v>
      </c>
      <c r="K8637" s="11">
        <f t="shared" ca="1" si="605"/>
        <v>3.8303588099575281</v>
      </c>
      <c r="L8637" s="11" t="str">
        <f t="shared" ca="1" si="594"/>
        <v>H</v>
      </c>
      <c r="M8637" s="11"/>
      <c r="N8637" s="11">
        <v>8636</v>
      </c>
      <c r="O8637" s="12">
        <f t="shared" ca="1" si="606"/>
        <v>2.106623370569614</v>
      </c>
      <c r="P8637" s="12">
        <f t="shared" ca="1" si="607"/>
        <v>1.7535486888285354</v>
      </c>
      <c r="Q8637" s="11" t="str">
        <f t="shared" ca="1" si="595"/>
        <v>A</v>
      </c>
    </row>
    <row r="8638" spans="9:17" x14ac:dyDescent="0.25">
      <c r="I8638" s="11">
        <v>8637</v>
      </c>
      <c r="J8638" s="11">
        <f t="shared" ca="1" si="604"/>
        <v>0.95021885744988421</v>
      </c>
      <c r="K8638" s="11">
        <f t="shared" ca="1" si="605"/>
        <v>2.2872347508917366</v>
      </c>
      <c r="L8638" s="11" t="str">
        <f t="shared" ca="1" si="594"/>
        <v>H</v>
      </c>
      <c r="M8638" s="11"/>
      <c r="N8638" s="11">
        <v>8637</v>
      </c>
      <c r="O8638" s="12">
        <f t="shared" ca="1" si="606"/>
        <v>0.11415702393047183</v>
      </c>
      <c r="P8638" s="12">
        <f t="shared" ca="1" si="607"/>
        <v>2.9062409782883272</v>
      </c>
      <c r="Q8638" s="11" t="str">
        <f t="shared" ca="1" si="595"/>
        <v>H</v>
      </c>
    </row>
    <row r="8639" spans="9:17" x14ac:dyDescent="0.25">
      <c r="I8639" s="11">
        <v>8638</v>
      </c>
      <c r="J8639" s="11">
        <f t="shared" ca="1" si="604"/>
        <v>0.85682801896889682</v>
      </c>
      <c r="K8639" s="11">
        <f t="shared" ca="1" si="605"/>
        <v>3.3403059430436297</v>
      </c>
      <c r="L8639" s="11" t="str">
        <f t="shared" ca="1" si="594"/>
        <v>H</v>
      </c>
      <c r="M8639" s="11"/>
      <c r="N8639" s="11">
        <v>8638</v>
      </c>
      <c r="O8639" s="12">
        <f t="shared" ca="1" si="606"/>
        <v>0.73371948253363872</v>
      </c>
      <c r="P8639" s="12">
        <f t="shared" ca="1" si="607"/>
        <v>2.7932503663820833</v>
      </c>
      <c r="Q8639" s="11" t="str">
        <f t="shared" ca="1" si="595"/>
        <v>H</v>
      </c>
    </row>
    <row r="8640" spans="9:17" x14ac:dyDescent="0.25">
      <c r="I8640" s="11">
        <v>8639</v>
      </c>
      <c r="J8640" s="11">
        <f t="shared" ca="1" si="604"/>
        <v>1.4825652634357172</v>
      </c>
      <c r="K8640" s="11">
        <f t="shared" ca="1" si="605"/>
        <v>4.8301870304123664</v>
      </c>
      <c r="L8640" s="11" t="str">
        <f t="shared" ca="1" si="594"/>
        <v>H</v>
      </c>
      <c r="M8640" s="11"/>
      <c r="N8640" s="11">
        <v>8639</v>
      </c>
      <c r="O8640" s="12">
        <f t="shared" ca="1" si="606"/>
        <v>2.2578375770358488</v>
      </c>
      <c r="P8640" s="12">
        <f t="shared" ca="1" si="607"/>
        <v>2.1523788367083272</v>
      </c>
      <c r="Q8640" s="11" t="str">
        <f t="shared" ca="1" si="595"/>
        <v>A</v>
      </c>
    </row>
    <row r="8641" spans="9:17" x14ac:dyDescent="0.25">
      <c r="I8641" s="11">
        <v>8640</v>
      </c>
      <c r="J8641" s="11">
        <f t="shared" ca="1" si="604"/>
        <v>0.38266005827944938</v>
      </c>
      <c r="K8641" s="11">
        <f t="shared" ca="1" si="605"/>
        <v>3.1740001183606621</v>
      </c>
      <c r="L8641" s="11" t="str">
        <f t="shared" ca="1" si="594"/>
        <v>H</v>
      </c>
      <c r="M8641" s="11"/>
      <c r="N8641" s="11">
        <v>8640</v>
      </c>
      <c r="O8641" s="12">
        <f t="shared" ca="1" si="606"/>
        <v>-1.9495124230769403</v>
      </c>
      <c r="P8641" s="12">
        <f t="shared" ca="1" si="607"/>
        <v>-0.73325522364701246</v>
      </c>
      <c r="Q8641" s="11" t="str">
        <f t="shared" ca="1" si="595"/>
        <v>H</v>
      </c>
    </row>
    <row r="8642" spans="9:17" x14ac:dyDescent="0.25">
      <c r="I8642" s="11">
        <v>8641</v>
      </c>
      <c r="J8642" s="11">
        <f t="shared" ca="1" si="604"/>
        <v>2.0469123815455061</v>
      </c>
      <c r="K8642" s="11">
        <f t="shared" ca="1" si="605"/>
        <v>3.1212562262402406</v>
      </c>
      <c r="L8642" s="11" t="str">
        <f t="shared" ca="1" si="594"/>
        <v>H</v>
      </c>
      <c r="M8642" s="11"/>
      <c r="N8642" s="11">
        <v>8641</v>
      </c>
      <c r="O8642" s="12">
        <f t="shared" ca="1" si="606"/>
        <v>1.1381501664759586</v>
      </c>
      <c r="P8642" s="12">
        <f t="shared" ca="1" si="607"/>
        <v>2.0199157871414881</v>
      </c>
      <c r="Q8642" s="11" t="str">
        <f t="shared" ca="1" si="595"/>
        <v>H</v>
      </c>
    </row>
    <row r="8643" spans="9:17" x14ac:dyDescent="0.25">
      <c r="I8643" s="11">
        <v>8642</v>
      </c>
      <c r="J8643" s="11">
        <f t="shared" ref="J8643:J8706" ca="1" si="608">NORMINV(RAND(), $D$3,$F$3)</f>
        <v>1.0427315046748058</v>
      </c>
      <c r="K8643" s="11">
        <f t="shared" ref="K8643:K8706" ca="1" si="609">NORMINV(RAND(), $D$2,$F$2)</f>
        <v>0.36047177410463083</v>
      </c>
      <c r="L8643" s="11" t="str">
        <f t="shared" ca="1" si="594"/>
        <v>A</v>
      </c>
      <c r="M8643" s="11"/>
      <c r="N8643" s="11">
        <v>8642</v>
      </c>
      <c r="O8643" s="12">
        <f t="shared" ref="O8643:O8706" ca="1" si="610">NORMINV(RAND(), $D$11,$F$11)</f>
        <v>0.47398895036637012</v>
      </c>
      <c r="P8643" s="12">
        <f t="shared" ref="P8643:P8706" ca="1" si="611">NORMINV(RAND(), $D$10,$F$10)</f>
        <v>0.98638602073733339</v>
      </c>
      <c r="Q8643" s="11" t="str">
        <f t="shared" ca="1" si="595"/>
        <v>H</v>
      </c>
    </row>
    <row r="8644" spans="9:17" x14ac:dyDescent="0.25">
      <c r="I8644" s="11">
        <v>8643</v>
      </c>
      <c r="J8644" s="11">
        <f t="shared" ca="1" si="608"/>
        <v>0.99280365803010495</v>
      </c>
      <c r="K8644" s="11">
        <f t="shared" ca="1" si="609"/>
        <v>3.0732755098201556</v>
      </c>
      <c r="L8644" s="11" t="str">
        <f t="shared" ca="1" si="594"/>
        <v>H</v>
      </c>
      <c r="M8644" s="11"/>
      <c r="N8644" s="11">
        <v>8643</v>
      </c>
      <c r="O8644" s="12">
        <f t="shared" ca="1" si="610"/>
        <v>-0.2673974434127</v>
      </c>
      <c r="P8644" s="12">
        <f t="shared" ca="1" si="611"/>
        <v>0.23527254556606769</v>
      </c>
      <c r="Q8644" s="11" t="str">
        <f t="shared" ca="1" si="595"/>
        <v>H</v>
      </c>
    </row>
    <row r="8645" spans="9:17" x14ac:dyDescent="0.25">
      <c r="I8645" s="11">
        <v>8644</v>
      </c>
      <c r="J8645" s="11">
        <f t="shared" ca="1" si="608"/>
        <v>1.627854923046737</v>
      </c>
      <c r="K8645" s="11">
        <f t="shared" ca="1" si="609"/>
        <v>0.78294721586074956</v>
      </c>
      <c r="L8645" s="11" t="str">
        <f t="shared" ca="1" si="594"/>
        <v>A</v>
      </c>
      <c r="M8645" s="11"/>
      <c r="N8645" s="11">
        <v>8644</v>
      </c>
      <c r="O8645" s="12">
        <f t="shared" ca="1" si="610"/>
        <v>0.48422348737711152</v>
      </c>
      <c r="P8645" s="12">
        <f t="shared" ca="1" si="611"/>
        <v>-0.77135082799706423</v>
      </c>
      <c r="Q8645" s="11" t="str">
        <f t="shared" ca="1" si="595"/>
        <v>A</v>
      </c>
    </row>
    <row r="8646" spans="9:17" x14ac:dyDescent="0.25">
      <c r="I8646" s="11">
        <v>8645</v>
      </c>
      <c r="J8646" s="11">
        <f t="shared" ca="1" si="608"/>
        <v>1.3352125777742214</v>
      </c>
      <c r="K8646" s="11">
        <f t="shared" ca="1" si="609"/>
        <v>-0.52637863655079764</v>
      </c>
      <c r="L8646" s="11" t="str">
        <f t="shared" ca="1" si="594"/>
        <v>A</v>
      </c>
      <c r="M8646" s="11"/>
      <c r="N8646" s="11">
        <v>8645</v>
      </c>
      <c r="O8646" s="12">
        <f t="shared" ca="1" si="610"/>
        <v>0.32339359731050216</v>
      </c>
      <c r="P8646" s="12">
        <f t="shared" ca="1" si="611"/>
        <v>1.0727270251503567</v>
      </c>
      <c r="Q8646" s="11" t="str">
        <f t="shared" ca="1" si="595"/>
        <v>H</v>
      </c>
    </row>
    <row r="8647" spans="9:17" x14ac:dyDescent="0.25">
      <c r="I8647" s="11">
        <v>8646</v>
      </c>
      <c r="J8647" s="11">
        <f t="shared" ca="1" si="608"/>
        <v>0.10888715240045943</v>
      </c>
      <c r="K8647" s="11">
        <f t="shared" ca="1" si="609"/>
        <v>0.90857952804515074</v>
      </c>
      <c r="L8647" s="11" t="str">
        <f t="shared" ca="1" si="594"/>
        <v>H</v>
      </c>
      <c r="M8647" s="11"/>
      <c r="N8647" s="11">
        <v>8646</v>
      </c>
      <c r="O8647" s="12">
        <f t="shared" ca="1" si="610"/>
        <v>1.3534455275039996</v>
      </c>
      <c r="P8647" s="12">
        <f t="shared" ca="1" si="611"/>
        <v>2.213556445348452</v>
      </c>
      <c r="Q8647" s="11" t="str">
        <f t="shared" ca="1" si="595"/>
        <v>H</v>
      </c>
    </row>
    <row r="8648" spans="9:17" x14ac:dyDescent="0.25">
      <c r="I8648" s="11">
        <v>8647</v>
      </c>
      <c r="J8648" s="11">
        <f t="shared" ca="1" si="608"/>
        <v>1.1303936401920851</v>
      </c>
      <c r="K8648" s="11">
        <f t="shared" ca="1" si="609"/>
        <v>2.4440474504183154</v>
      </c>
      <c r="L8648" s="11" t="str">
        <f t="shared" ca="1" si="594"/>
        <v>H</v>
      </c>
      <c r="M8648" s="11"/>
      <c r="N8648" s="11">
        <v>8647</v>
      </c>
      <c r="O8648" s="12">
        <f t="shared" ca="1" si="610"/>
        <v>0.81278915213424119</v>
      </c>
      <c r="P8648" s="12">
        <f t="shared" ca="1" si="611"/>
        <v>0.27046853756165479</v>
      </c>
      <c r="Q8648" s="11" t="str">
        <f t="shared" ca="1" si="595"/>
        <v>A</v>
      </c>
    </row>
    <row r="8649" spans="9:17" x14ac:dyDescent="0.25">
      <c r="I8649" s="11">
        <v>8648</v>
      </c>
      <c r="J8649" s="11">
        <f t="shared" ca="1" si="608"/>
        <v>0.54306867160553818</v>
      </c>
      <c r="K8649" s="11">
        <f t="shared" ca="1" si="609"/>
        <v>1.8738794167924051</v>
      </c>
      <c r="L8649" s="11" t="str">
        <f t="shared" ca="1" si="594"/>
        <v>H</v>
      </c>
      <c r="M8649" s="11"/>
      <c r="N8649" s="11">
        <v>8648</v>
      </c>
      <c r="O8649" s="12">
        <f t="shared" ca="1" si="610"/>
        <v>1.2440468790615973</v>
      </c>
      <c r="P8649" s="12">
        <f t="shared" ca="1" si="611"/>
        <v>0.40161330855403921</v>
      </c>
      <c r="Q8649" s="11" t="str">
        <f t="shared" ca="1" si="595"/>
        <v>A</v>
      </c>
    </row>
    <row r="8650" spans="9:17" x14ac:dyDescent="0.25">
      <c r="I8650" s="11">
        <v>8649</v>
      </c>
      <c r="J8650" s="11">
        <f t="shared" ca="1" si="608"/>
        <v>0.22487975016469697</v>
      </c>
      <c r="K8650" s="11">
        <f t="shared" ca="1" si="609"/>
        <v>2.2068168025188561</v>
      </c>
      <c r="L8650" s="11" t="str">
        <f t="shared" ca="1" si="594"/>
        <v>H</v>
      </c>
      <c r="M8650" s="11"/>
      <c r="N8650" s="11">
        <v>8649</v>
      </c>
      <c r="O8650" s="12">
        <f t="shared" ca="1" si="610"/>
        <v>0.7184450180221662</v>
      </c>
      <c r="P8650" s="12">
        <f t="shared" ca="1" si="611"/>
        <v>2.0087314878504445</v>
      </c>
      <c r="Q8650" s="11" t="str">
        <f t="shared" ca="1" si="595"/>
        <v>H</v>
      </c>
    </row>
    <row r="8651" spans="9:17" x14ac:dyDescent="0.25">
      <c r="I8651" s="11">
        <v>8650</v>
      </c>
      <c r="J8651" s="11">
        <f t="shared" ca="1" si="608"/>
        <v>0.51936612903041968</v>
      </c>
      <c r="K8651" s="11">
        <f t="shared" ca="1" si="609"/>
        <v>-1.3921477272195832</v>
      </c>
      <c r="L8651" s="11" t="str">
        <f t="shared" ca="1" si="594"/>
        <v>A</v>
      </c>
      <c r="M8651" s="11"/>
      <c r="N8651" s="11">
        <v>8650</v>
      </c>
      <c r="O8651" s="12">
        <f t="shared" ca="1" si="610"/>
        <v>0.17174324699427357</v>
      </c>
      <c r="P8651" s="12">
        <f t="shared" ca="1" si="611"/>
        <v>-1.041262463079077</v>
      </c>
      <c r="Q8651" s="11" t="str">
        <f t="shared" ca="1" si="595"/>
        <v>A</v>
      </c>
    </row>
    <row r="8652" spans="9:17" x14ac:dyDescent="0.25">
      <c r="I8652" s="11">
        <v>8651</v>
      </c>
      <c r="J8652" s="11">
        <f t="shared" ca="1" si="608"/>
        <v>0.35930426294176787</v>
      </c>
      <c r="K8652" s="11">
        <f t="shared" ca="1" si="609"/>
        <v>0.49796236313171161</v>
      </c>
      <c r="L8652" s="11" t="str">
        <f t="shared" ca="1" si="594"/>
        <v>H</v>
      </c>
      <c r="M8652" s="11"/>
      <c r="N8652" s="11">
        <v>8651</v>
      </c>
      <c r="O8652" s="12">
        <f t="shared" ca="1" si="610"/>
        <v>1.5797494723404213</v>
      </c>
      <c r="P8652" s="12">
        <f t="shared" ca="1" si="611"/>
        <v>-0.17266110647294108</v>
      </c>
      <c r="Q8652" s="11" t="str">
        <f t="shared" ca="1" si="595"/>
        <v>A</v>
      </c>
    </row>
    <row r="8653" spans="9:17" x14ac:dyDescent="0.25">
      <c r="I8653" s="11">
        <v>8652</v>
      </c>
      <c r="J8653" s="11">
        <f t="shared" ca="1" si="608"/>
        <v>1.5063458046960791</v>
      </c>
      <c r="K8653" s="11">
        <f t="shared" ca="1" si="609"/>
        <v>-0.11400914425205233</v>
      </c>
      <c r="L8653" s="11" t="str">
        <f t="shared" ca="1" si="594"/>
        <v>A</v>
      </c>
      <c r="M8653" s="11"/>
      <c r="N8653" s="11">
        <v>8652</v>
      </c>
      <c r="O8653" s="12">
        <f t="shared" ca="1" si="610"/>
        <v>-2.0723459061498923</v>
      </c>
      <c r="P8653" s="12">
        <f t="shared" ca="1" si="611"/>
        <v>3.0013568636871191</v>
      </c>
      <c r="Q8653" s="11" t="str">
        <f t="shared" ca="1" si="595"/>
        <v>H</v>
      </c>
    </row>
    <row r="8654" spans="9:17" x14ac:dyDescent="0.25">
      <c r="I8654" s="11">
        <v>8653</v>
      </c>
      <c r="J8654" s="11">
        <f t="shared" ca="1" si="608"/>
        <v>2.782912586385113</v>
      </c>
      <c r="K8654" s="11">
        <f t="shared" ca="1" si="609"/>
        <v>3.1355728099542333</v>
      </c>
      <c r="L8654" s="11" t="str">
        <f t="shared" ca="1" si="594"/>
        <v>H</v>
      </c>
      <c r="M8654" s="11"/>
      <c r="N8654" s="11">
        <v>8653</v>
      </c>
      <c r="O8654" s="12">
        <f t="shared" ca="1" si="610"/>
        <v>1.5260983031311612</v>
      </c>
      <c r="P8654" s="12">
        <f t="shared" ca="1" si="611"/>
        <v>1.814485059067124</v>
      </c>
      <c r="Q8654" s="11" t="str">
        <f t="shared" ca="1" si="595"/>
        <v>H</v>
      </c>
    </row>
    <row r="8655" spans="9:17" x14ac:dyDescent="0.25">
      <c r="I8655" s="11">
        <v>8654</v>
      </c>
      <c r="J8655" s="11">
        <f t="shared" ca="1" si="608"/>
        <v>-0.86195572319218539</v>
      </c>
      <c r="K8655" s="11">
        <f t="shared" ca="1" si="609"/>
        <v>1.1044177879106527</v>
      </c>
      <c r="L8655" s="11" t="str">
        <f t="shared" ca="1" si="594"/>
        <v>H</v>
      </c>
      <c r="M8655" s="11"/>
      <c r="N8655" s="11">
        <v>8654</v>
      </c>
      <c r="O8655" s="12">
        <f t="shared" ca="1" si="610"/>
        <v>0.24353179448174933</v>
      </c>
      <c r="P8655" s="12">
        <f t="shared" ca="1" si="611"/>
        <v>1.0219616861319052</v>
      </c>
      <c r="Q8655" s="11" t="str">
        <f t="shared" ca="1" si="595"/>
        <v>H</v>
      </c>
    </row>
    <row r="8656" spans="9:17" x14ac:dyDescent="0.25">
      <c r="I8656" s="11">
        <v>8655</v>
      </c>
      <c r="J8656" s="11">
        <f t="shared" ca="1" si="608"/>
        <v>0.29474519483890338</v>
      </c>
      <c r="K8656" s="11">
        <f t="shared" ca="1" si="609"/>
        <v>6.6186549017875462E-2</v>
      </c>
      <c r="L8656" s="11" t="str">
        <f t="shared" ca="1" si="594"/>
        <v>A</v>
      </c>
      <c r="M8656" s="11"/>
      <c r="N8656" s="11">
        <v>8655</v>
      </c>
      <c r="O8656" s="12">
        <f t="shared" ca="1" si="610"/>
        <v>0.52723886924925811</v>
      </c>
      <c r="P8656" s="12">
        <f t="shared" ca="1" si="611"/>
        <v>3.7748634424791456</v>
      </c>
      <c r="Q8656" s="11" t="str">
        <f t="shared" ca="1" si="595"/>
        <v>H</v>
      </c>
    </row>
    <row r="8657" spans="9:17" x14ac:dyDescent="0.25">
      <c r="I8657" s="11">
        <v>8656</v>
      </c>
      <c r="J8657" s="11">
        <f t="shared" ca="1" si="608"/>
        <v>3.6000067574728956</v>
      </c>
      <c r="K8657" s="11">
        <f t="shared" ca="1" si="609"/>
        <v>-1.7661046897018413</v>
      </c>
      <c r="L8657" s="11" t="str">
        <f t="shared" ca="1" si="594"/>
        <v>A</v>
      </c>
      <c r="M8657" s="11"/>
      <c r="N8657" s="11">
        <v>8656</v>
      </c>
      <c r="O8657" s="12">
        <f t="shared" ca="1" si="610"/>
        <v>-1.1538815106133027</v>
      </c>
      <c r="P8657" s="12">
        <f t="shared" ca="1" si="611"/>
        <v>1.4069043383150819</v>
      </c>
      <c r="Q8657" s="11" t="str">
        <f t="shared" ca="1" si="595"/>
        <v>H</v>
      </c>
    </row>
    <row r="8658" spans="9:17" x14ac:dyDescent="0.25">
      <c r="I8658" s="11">
        <v>8657</v>
      </c>
      <c r="J8658" s="11">
        <f t="shared" ca="1" si="608"/>
        <v>6.0120912632608547E-2</v>
      </c>
      <c r="K8658" s="11">
        <f t="shared" ca="1" si="609"/>
        <v>1.4707977537798929</v>
      </c>
      <c r="L8658" s="11" t="str">
        <f t="shared" ca="1" si="594"/>
        <v>H</v>
      </c>
      <c r="M8658" s="11"/>
      <c r="N8658" s="11">
        <v>8657</v>
      </c>
      <c r="O8658" s="12">
        <f t="shared" ca="1" si="610"/>
        <v>1.1867530145456766</v>
      </c>
      <c r="P8658" s="12">
        <f t="shared" ca="1" si="611"/>
        <v>1.7641148044566788</v>
      </c>
      <c r="Q8658" s="11" t="str">
        <f t="shared" ca="1" si="595"/>
        <v>H</v>
      </c>
    </row>
    <row r="8659" spans="9:17" x14ac:dyDescent="0.25">
      <c r="I8659" s="11">
        <v>8658</v>
      </c>
      <c r="J8659" s="11">
        <f t="shared" ca="1" si="608"/>
        <v>2.2981924725595126</v>
      </c>
      <c r="K8659" s="11">
        <f t="shared" ca="1" si="609"/>
        <v>1.4065200100510906</v>
      </c>
      <c r="L8659" s="11" t="str">
        <f t="shared" ca="1" si="594"/>
        <v>A</v>
      </c>
      <c r="M8659" s="11"/>
      <c r="N8659" s="11">
        <v>8658</v>
      </c>
      <c r="O8659" s="12">
        <f t="shared" ca="1" si="610"/>
        <v>0.70155347105427124</v>
      </c>
      <c r="P8659" s="12">
        <f t="shared" ca="1" si="611"/>
        <v>-6.1857930099082914E-2</v>
      </c>
      <c r="Q8659" s="11" t="str">
        <f t="shared" ca="1" si="595"/>
        <v>A</v>
      </c>
    </row>
    <row r="8660" spans="9:17" x14ac:dyDescent="0.25">
      <c r="I8660" s="11">
        <v>8659</v>
      </c>
      <c r="J8660" s="11">
        <f t="shared" ca="1" si="608"/>
        <v>0.25001708409130619</v>
      </c>
      <c r="K8660" s="11">
        <f t="shared" ca="1" si="609"/>
        <v>0.82100488530558136</v>
      </c>
      <c r="L8660" s="11" t="str">
        <f t="shared" ca="1" si="594"/>
        <v>H</v>
      </c>
      <c r="M8660" s="11"/>
      <c r="N8660" s="11">
        <v>8659</v>
      </c>
      <c r="O8660" s="12">
        <f t="shared" ca="1" si="610"/>
        <v>1.8777468158475068</v>
      </c>
      <c r="P8660" s="12">
        <f t="shared" ca="1" si="611"/>
        <v>-3.1262380099935023</v>
      </c>
      <c r="Q8660" s="11" t="str">
        <f t="shared" ca="1" si="595"/>
        <v>A</v>
      </c>
    </row>
    <row r="8661" spans="9:17" x14ac:dyDescent="0.25">
      <c r="I8661" s="11">
        <v>8660</v>
      </c>
      <c r="J8661" s="11">
        <f t="shared" ca="1" si="608"/>
        <v>-0.36616652203537037</v>
      </c>
      <c r="K8661" s="11">
        <f t="shared" ca="1" si="609"/>
        <v>3.8619100515205478</v>
      </c>
      <c r="L8661" s="11" t="str">
        <f t="shared" ca="1" si="594"/>
        <v>H</v>
      </c>
      <c r="M8661" s="11"/>
      <c r="N8661" s="11">
        <v>8660</v>
      </c>
      <c r="O8661" s="12">
        <f t="shared" ca="1" si="610"/>
        <v>0.27534717750734505</v>
      </c>
      <c r="P8661" s="12">
        <f t="shared" ca="1" si="611"/>
        <v>0.57392720688037946</v>
      </c>
      <c r="Q8661" s="11" t="str">
        <f t="shared" ca="1" si="595"/>
        <v>H</v>
      </c>
    </row>
    <row r="8662" spans="9:17" x14ac:dyDescent="0.25">
      <c r="I8662" s="11">
        <v>8661</v>
      </c>
      <c r="J8662" s="11">
        <f t="shared" ca="1" si="608"/>
        <v>1.0314230787511773</v>
      </c>
      <c r="K8662" s="11">
        <f t="shared" ca="1" si="609"/>
        <v>2.1151748422116015</v>
      </c>
      <c r="L8662" s="11" t="str">
        <f t="shared" ca="1" si="594"/>
        <v>H</v>
      </c>
      <c r="M8662" s="11"/>
      <c r="N8662" s="11">
        <v>8661</v>
      </c>
      <c r="O8662" s="12">
        <f t="shared" ca="1" si="610"/>
        <v>1.0118536238970011</v>
      </c>
      <c r="P8662" s="12">
        <f t="shared" ca="1" si="611"/>
        <v>1.2330601172370868</v>
      </c>
      <c r="Q8662" s="11" t="str">
        <f t="shared" ca="1" si="595"/>
        <v>H</v>
      </c>
    </row>
    <row r="8663" spans="9:17" x14ac:dyDescent="0.25">
      <c r="I8663" s="11">
        <v>8662</v>
      </c>
      <c r="J8663" s="11">
        <f t="shared" ca="1" si="608"/>
        <v>-0.33031199810805834</v>
      </c>
      <c r="K8663" s="11">
        <f t="shared" ca="1" si="609"/>
        <v>2.583080069555868</v>
      </c>
      <c r="L8663" s="11" t="str">
        <f t="shared" ca="1" si="594"/>
        <v>H</v>
      </c>
      <c r="M8663" s="11"/>
      <c r="N8663" s="11">
        <v>8662</v>
      </c>
      <c r="O8663" s="12">
        <f t="shared" ca="1" si="610"/>
        <v>2.5231099058718929</v>
      </c>
      <c r="P8663" s="12">
        <f t="shared" ca="1" si="611"/>
        <v>4.0331731817316268</v>
      </c>
      <c r="Q8663" s="11" t="str">
        <f t="shared" ca="1" si="595"/>
        <v>H</v>
      </c>
    </row>
    <row r="8664" spans="9:17" x14ac:dyDescent="0.25">
      <c r="I8664" s="11">
        <v>8663</v>
      </c>
      <c r="J8664" s="11">
        <f t="shared" ca="1" si="608"/>
        <v>-6.7549603478009868E-3</v>
      </c>
      <c r="K8664" s="11">
        <f t="shared" ca="1" si="609"/>
        <v>4.5355628643911441</v>
      </c>
      <c r="L8664" s="11" t="str">
        <f t="shared" ca="1" si="594"/>
        <v>H</v>
      </c>
      <c r="M8664" s="11"/>
      <c r="N8664" s="11">
        <v>8663</v>
      </c>
      <c r="O8664" s="12">
        <f t="shared" ca="1" si="610"/>
        <v>1.2992285924723093</v>
      </c>
      <c r="P8664" s="12">
        <f t="shared" ca="1" si="611"/>
        <v>5.1713111442430844</v>
      </c>
      <c r="Q8664" s="11" t="str">
        <f t="shared" ca="1" si="595"/>
        <v>H</v>
      </c>
    </row>
    <row r="8665" spans="9:17" x14ac:dyDescent="0.25">
      <c r="I8665" s="11">
        <v>8664</v>
      </c>
      <c r="J8665" s="11">
        <f t="shared" ca="1" si="608"/>
        <v>1.6315741953336906</v>
      </c>
      <c r="K8665" s="11">
        <f t="shared" ca="1" si="609"/>
        <v>2.5280076804585829</v>
      </c>
      <c r="L8665" s="11" t="str">
        <f t="shared" ca="1" si="594"/>
        <v>H</v>
      </c>
      <c r="M8665" s="11"/>
      <c r="N8665" s="11">
        <v>8664</v>
      </c>
      <c r="O8665" s="12">
        <f t="shared" ca="1" si="610"/>
        <v>-0.22571219349244176</v>
      </c>
      <c r="P8665" s="12">
        <f t="shared" ca="1" si="611"/>
        <v>2.446813311987194</v>
      </c>
      <c r="Q8665" s="11" t="str">
        <f t="shared" ca="1" si="595"/>
        <v>H</v>
      </c>
    </row>
    <row r="8666" spans="9:17" x14ac:dyDescent="0.25">
      <c r="I8666" s="11">
        <v>8665</v>
      </c>
      <c r="J8666" s="11">
        <f t="shared" ca="1" si="608"/>
        <v>-0.87043644016720967</v>
      </c>
      <c r="K8666" s="11">
        <f t="shared" ca="1" si="609"/>
        <v>1.9733711315664459</v>
      </c>
      <c r="L8666" s="11" t="str">
        <f t="shared" ca="1" si="594"/>
        <v>H</v>
      </c>
      <c r="M8666" s="11"/>
      <c r="N8666" s="11">
        <v>8665</v>
      </c>
      <c r="O8666" s="12">
        <f t="shared" ca="1" si="610"/>
        <v>2.3962347794652139</v>
      </c>
      <c r="P8666" s="12">
        <f t="shared" ca="1" si="611"/>
        <v>2.7707694642377074</v>
      </c>
      <c r="Q8666" s="11" t="str">
        <f t="shared" ca="1" si="595"/>
        <v>H</v>
      </c>
    </row>
    <row r="8667" spans="9:17" x14ac:dyDescent="0.25">
      <c r="I8667" s="11">
        <v>8666</v>
      </c>
      <c r="J8667" s="11">
        <f t="shared" ca="1" si="608"/>
        <v>0.59859248490730288</v>
      </c>
      <c r="K8667" s="11">
        <f t="shared" ca="1" si="609"/>
        <v>-1.7819255035027441</v>
      </c>
      <c r="L8667" s="11" t="str">
        <f t="shared" ca="1" si="594"/>
        <v>A</v>
      </c>
      <c r="M8667" s="11"/>
      <c r="N8667" s="11">
        <v>8666</v>
      </c>
      <c r="O8667" s="12">
        <f t="shared" ca="1" si="610"/>
        <v>1.7208859175942999</v>
      </c>
      <c r="P8667" s="12">
        <f t="shared" ca="1" si="611"/>
        <v>-0.78875377711179051</v>
      </c>
      <c r="Q8667" s="11" t="str">
        <f t="shared" ca="1" si="595"/>
        <v>A</v>
      </c>
    </row>
    <row r="8668" spans="9:17" x14ac:dyDescent="0.25">
      <c r="I8668" s="11">
        <v>8667</v>
      </c>
      <c r="J8668" s="11">
        <f t="shared" ca="1" si="608"/>
        <v>2.17271846507413</v>
      </c>
      <c r="K8668" s="11">
        <f t="shared" ca="1" si="609"/>
        <v>1.3558950439326614</v>
      </c>
      <c r="L8668" s="11" t="str">
        <f t="shared" ca="1" si="594"/>
        <v>A</v>
      </c>
      <c r="M8668" s="11"/>
      <c r="N8668" s="11">
        <v>8667</v>
      </c>
      <c r="O8668" s="12">
        <f t="shared" ca="1" si="610"/>
        <v>0.6182138164299058</v>
      </c>
      <c r="P8668" s="12">
        <f t="shared" ca="1" si="611"/>
        <v>0.96830117734924825</v>
      </c>
      <c r="Q8668" s="11" t="str">
        <f t="shared" ca="1" si="595"/>
        <v>H</v>
      </c>
    </row>
    <row r="8669" spans="9:17" x14ac:dyDescent="0.25">
      <c r="I8669" s="11">
        <v>8668</v>
      </c>
      <c r="J8669" s="11">
        <f t="shared" ca="1" si="608"/>
        <v>2.0032229297561286</v>
      </c>
      <c r="K8669" s="11">
        <f t="shared" ca="1" si="609"/>
        <v>4.0983531675288294</v>
      </c>
      <c r="L8669" s="11" t="str">
        <f t="shared" ca="1" si="594"/>
        <v>H</v>
      </c>
      <c r="M8669" s="11"/>
      <c r="N8669" s="11">
        <v>8668</v>
      </c>
      <c r="O8669" s="12">
        <f t="shared" ca="1" si="610"/>
        <v>1.5474546719083082</v>
      </c>
      <c r="P8669" s="12">
        <f t="shared" ca="1" si="611"/>
        <v>2.1273486033136564</v>
      </c>
      <c r="Q8669" s="11" t="str">
        <f t="shared" ca="1" si="595"/>
        <v>H</v>
      </c>
    </row>
    <row r="8670" spans="9:17" x14ac:dyDescent="0.25">
      <c r="I8670" s="11">
        <v>8669</v>
      </c>
      <c r="J8670" s="11">
        <f t="shared" ca="1" si="608"/>
        <v>-0.18042196888868978</v>
      </c>
      <c r="K8670" s="11">
        <f t="shared" ca="1" si="609"/>
        <v>0.15110238994123382</v>
      </c>
      <c r="L8670" s="11" t="str">
        <f t="shared" ca="1" si="594"/>
        <v>H</v>
      </c>
      <c r="M8670" s="11"/>
      <c r="N8670" s="11">
        <v>8669</v>
      </c>
      <c r="O8670" s="12">
        <f t="shared" ca="1" si="610"/>
        <v>-0.84657141367091793</v>
      </c>
      <c r="P8670" s="12">
        <f t="shared" ca="1" si="611"/>
        <v>2.651789247442216</v>
      </c>
      <c r="Q8670" s="11" t="str">
        <f t="shared" ca="1" si="595"/>
        <v>H</v>
      </c>
    </row>
    <row r="8671" spans="9:17" x14ac:dyDescent="0.25">
      <c r="I8671" s="11">
        <v>8670</v>
      </c>
      <c r="J8671" s="11">
        <f t="shared" ca="1" si="608"/>
        <v>-0.41895983331144449</v>
      </c>
      <c r="K8671" s="11">
        <f t="shared" ca="1" si="609"/>
        <v>1.9998839109574604</v>
      </c>
      <c r="L8671" s="11" t="str">
        <f t="shared" ca="1" si="594"/>
        <v>H</v>
      </c>
      <c r="M8671" s="11"/>
      <c r="N8671" s="11">
        <v>8670</v>
      </c>
      <c r="O8671" s="12">
        <f t="shared" ca="1" si="610"/>
        <v>1.7809851882317926</v>
      </c>
      <c r="P8671" s="12">
        <f t="shared" ca="1" si="611"/>
        <v>-0.74238311086631326</v>
      </c>
      <c r="Q8671" s="11" t="str">
        <f t="shared" ca="1" si="595"/>
        <v>A</v>
      </c>
    </row>
    <row r="8672" spans="9:17" x14ac:dyDescent="0.25">
      <c r="I8672" s="11">
        <v>8671</v>
      </c>
      <c r="J8672" s="11">
        <f t="shared" ca="1" si="608"/>
        <v>0.70470389994258553</v>
      </c>
      <c r="K8672" s="11">
        <f t="shared" ca="1" si="609"/>
        <v>2.6963945226303476</v>
      </c>
      <c r="L8672" s="11" t="str">
        <f t="shared" ref="L8672:L8926" ca="1" si="612">IF(J8672&gt;K8672, "A", IF(J8672=K8672, "T", "H"))</f>
        <v>H</v>
      </c>
      <c r="M8672" s="11"/>
      <c r="N8672" s="11">
        <v>8671</v>
      </c>
      <c r="O8672" s="12">
        <f t="shared" ca="1" si="610"/>
        <v>-1.4605364432237913</v>
      </c>
      <c r="P8672" s="12">
        <f t="shared" ca="1" si="611"/>
        <v>1.7773366087128664</v>
      </c>
      <c r="Q8672" s="11" t="str">
        <f t="shared" ref="Q8672:Q8926" ca="1" si="613">IF(O8672&gt;P8672, "A", IF(O8672=P8672, "T", "H"))</f>
        <v>H</v>
      </c>
    </row>
    <row r="8673" spans="9:17" x14ac:dyDescent="0.25">
      <c r="I8673" s="11">
        <v>8672</v>
      </c>
      <c r="J8673" s="11">
        <f t="shared" ca="1" si="608"/>
        <v>3.5954150128672038</v>
      </c>
      <c r="K8673" s="11">
        <f t="shared" ca="1" si="609"/>
        <v>3.3339817703496761</v>
      </c>
      <c r="L8673" s="11" t="str">
        <f t="shared" ca="1" si="612"/>
        <v>A</v>
      </c>
      <c r="M8673" s="11"/>
      <c r="N8673" s="11">
        <v>8672</v>
      </c>
      <c r="O8673" s="12">
        <f t="shared" ca="1" si="610"/>
        <v>0.52028888666323247</v>
      </c>
      <c r="P8673" s="12">
        <f t="shared" ca="1" si="611"/>
        <v>0.52334819851481917</v>
      </c>
      <c r="Q8673" s="11" t="str">
        <f t="shared" ca="1" si="613"/>
        <v>H</v>
      </c>
    </row>
    <row r="8674" spans="9:17" x14ac:dyDescent="0.25">
      <c r="I8674" s="11">
        <v>8673</v>
      </c>
      <c r="J8674" s="11">
        <f t="shared" ca="1" si="608"/>
        <v>0.93975806992847843</v>
      </c>
      <c r="K8674" s="11">
        <f t="shared" ca="1" si="609"/>
        <v>3.6542953848844006</v>
      </c>
      <c r="L8674" s="11" t="str">
        <f t="shared" ca="1" si="612"/>
        <v>H</v>
      </c>
      <c r="M8674" s="11"/>
      <c r="N8674" s="11">
        <v>8673</v>
      </c>
      <c r="O8674" s="12">
        <f t="shared" ca="1" si="610"/>
        <v>1.1369425708571337</v>
      </c>
      <c r="P8674" s="12">
        <f t="shared" ca="1" si="611"/>
        <v>-1.2286969126184091</v>
      </c>
      <c r="Q8674" s="11" t="str">
        <f t="shared" ca="1" si="613"/>
        <v>A</v>
      </c>
    </row>
    <row r="8675" spans="9:17" x14ac:dyDescent="0.25">
      <c r="I8675" s="11">
        <v>8674</v>
      </c>
      <c r="J8675" s="11">
        <f t="shared" ca="1" si="608"/>
        <v>2.0539371904102564</v>
      </c>
      <c r="K8675" s="11">
        <f t="shared" ca="1" si="609"/>
        <v>3.2766500008972859</v>
      </c>
      <c r="L8675" s="11" t="str">
        <f t="shared" ca="1" si="612"/>
        <v>H</v>
      </c>
      <c r="M8675" s="11"/>
      <c r="N8675" s="11">
        <v>8674</v>
      </c>
      <c r="O8675" s="12">
        <f t="shared" ca="1" si="610"/>
        <v>-0.40004815000017779</v>
      </c>
      <c r="P8675" s="12">
        <f t="shared" ca="1" si="611"/>
        <v>1.2164934677565351</v>
      </c>
      <c r="Q8675" s="11" t="str">
        <f t="shared" ca="1" si="613"/>
        <v>H</v>
      </c>
    </row>
    <row r="8676" spans="9:17" x14ac:dyDescent="0.25">
      <c r="I8676" s="11">
        <v>8675</v>
      </c>
      <c r="J8676" s="11">
        <f t="shared" ca="1" si="608"/>
        <v>-1.382171782966092</v>
      </c>
      <c r="K8676" s="11">
        <f t="shared" ca="1" si="609"/>
        <v>1.7889116935437528</v>
      </c>
      <c r="L8676" s="11" t="str">
        <f t="shared" ca="1" si="612"/>
        <v>H</v>
      </c>
      <c r="M8676" s="11"/>
      <c r="N8676" s="11">
        <v>8675</v>
      </c>
      <c r="O8676" s="12">
        <f t="shared" ca="1" si="610"/>
        <v>1.4433994605514897</v>
      </c>
      <c r="P8676" s="12">
        <f t="shared" ca="1" si="611"/>
        <v>-0.51778391424601233</v>
      </c>
      <c r="Q8676" s="11" t="str">
        <f t="shared" ca="1" si="613"/>
        <v>A</v>
      </c>
    </row>
    <row r="8677" spans="9:17" x14ac:dyDescent="0.25">
      <c r="I8677" s="11">
        <v>8676</v>
      </c>
      <c r="J8677" s="11">
        <f t="shared" ca="1" si="608"/>
        <v>0.35254561373706617</v>
      </c>
      <c r="K8677" s="11">
        <f t="shared" ca="1" si="609"/>
        <v>0.85168210710129522</v>
      </c>
      <c r="L8677" s="11" t="str">
        <f t="shared" ca="1" si="612"/>
        <v>H</v>
      </c>
      <c r="M8677" s="11"/>
      <c r="N8677" s="11">
        <v>8676</v>
      </c>
      <c r="O8677" s="12">
        <f t="shared" ca="1" si="610"/>
        <v>0.98176512850808317</v>
      </c>
      <c r="P8677" s="12">
        <f t="shared" ca="1" si="611"/>
        <v>2.1783984266224961</v>
      </c>
      <c r="Q8677" s="11" t="str">
        <f t="shared" ca="1" si="613"/>
        <v>H</v>
      </c>
    </row>
    <row r="8678" spans="9:17" x14ac:dyDescent="0.25">
      <c r="I8678" s="11">
        <v>8677</v>
      </c>
      <c r="J8678" s="11">
        <f t="shared" ca="1" si="608"/>
        <v>1.1851595167894491</v>
      </c>
      <c r="K8678" s="11">
        <f t="shared" ca="1" si="609"/>
        <v>1.4155889461174671</v>
      </c>
      <c r="L8678" s="11" t="str">
        <f t="shared" ca="1" si="612"/>
        <v>H</v>
      </c>
      <c r="M8678" s="11"/>
      <c r="N8678" s="11">
        <v>8677</v>
      </c>
      <c r="O8678" s="12">
        <f t="shared" ca="1" si="610"/>
        <v>-0.63377244309282799</v>
      </c>
      <c r="P8678" s="12">
        <f t="shared" ca="1" si="611"/>
        <v>1.2246686747978481</v>
      </c>
      <c r="Q8678" s="11" t="str">
        <f t="shared" ca="1" si="613"/>
        <v>H</v>
      </c>
    </row>
    <row r="8679" spans="9:17" x14ac:dyDescent="0.25">
      <c r="I8679" s="11">
        <v>8678</v>
      </c>
      <c r="J8679" s="11">
        <f t="shared" ca="1" si="608"/>
        <v>1.71825215164532</v>
      </c>
      <c r="K8679" s="11">
        <f t="shared" ca="1" si="609"/>
        <v>4.4006628091918785</v>
      </c>
      <c r="L8679" s="11" t="str">
        <f t="shared" ca="1" si="612"/>
        <v>H</v>
      </c>
      <c r="M8679" s="11"/>
      <c r="N8679" s="11">
        <v>8678</v>
      </c>
      <c r="O8679" s="12">
        <f t="shared" ca="1" si="610"/>
        <v>0.41090846734775344</v>
      </c>
      <c r="P8679" s="12">
        <f t="shared" ca="1" si="611"/>
        <v>2.4975829166651673</v>
      </c>
      <c r="Q8679" s="11" t="str">
        <f t="shared" ca="1" si="613"/>
        <v>H</v>
      </c>
    </row>
    <row r="8680" spans="9:17" x14ac:dyDescent="0.25">
      <c r="I8680" s="11">
        <v>8679</v>
      </c>
      <c r="J8680" s="11">
        <f t="shared" ca="1" si="608"/>
        <v>0.61309844895370502</v>
      </c>
      <c r="K8680" s="11">
        <f t="shared" ca="1" si="609"/>
        <v>3.3989312413660828</v>
      </c>
      <c r="L8680" s="11" t="str">
        <f t="shared" ca="1" si="612"/>
        <v>H</v>
      </c>
      <c r="M8680" s="11"/>
      <c r="N8680" s="11">
        <v>8679</v>
      </c>
      <c r="O8680" s="12">
        <f t="shared" ca="1" si="610"/>
        <v>1.6809693418901823</v>
      </c>
      <c r="P8680" s="12">
        <f t="shared" ca="1" si="611"/>
        <v>1.5288217302030715</v>
      </c>
      <c r="Q8680" s="11" t="str">
        <f t="shared" ca="1" si="613"/>
        <v>A</v>
      </c>
    </row>
    <row r="8681" spans="9:17" x14ac:dyDescent="0.25">
      <c r="I8681" s="11">
        <v>8680</v>
      </c>
      <c r="J8681" s="11">
        <f t="shared" ca="1" si="608"/>
        <v>0.2547341631402128</v>
      </c>
      <c r="K8681" s="11">
        <f t="shared" ca="1" si="609"/>
        <v>2.8049839464881217</v>
      </c>
      <c r="L8681" s="11" t="str">
        <f t="shared" ca="1" si="612"/>
        <v>H</v>
      </c>
      <c r="M8681" s="11"/>
      <c r="N8681" s="11">
        <v>8680</v>
      </c>
      <c r="O8681" s="12">
        <f t="shared" ca="1" si="610"/>
        <v>-0.72843355986430991</v>
      </c>
      <c r="P8681" s="12">
        <f t="shared" ca="1" si="611"/>
        <v>-0.14849515356521392</v>
      </c>
      <c r="Q8681" s="11" t="str">
        <f t="shared" ca="1" si="613"/>
        <v>H</v>
      </c>
    </row>
    <row r="8682" spans="9:17" x14ac:dyDescent="0.25">
      <c r="I8682" s="11">
        <v>8681</v>
      </c>
      <c r="J8682" s="11">
        <f t="shared" ca="1" si="608"/>
        <v>1.9081470173112405</v>
      </c>
      <c r="K8682" s="11">
        <f t="shared" ca="1" si="609"/>
        <v>1.6837534809896375</v>
      </c>
      <c r="L8682" s="11" t="str">
        <f t="shared" ca="1" si="612"/>
        <v>A</v>
      </c>
      <c r="M8682" s="11"/>
      <c r="N8682" s="11">
        <v>8681</v>
      </c>
      <c r="O8682" s="12">
        <f t="shared" ca="1" si="610"/>
        <v>2.2141124059189741</v>
      </c>
      <c r="P8682" s="12">
        <f t="shared" ca="1" si="611"/>
        <v>-1.0373506642435459</v>
      </c>
      <c r="Q8682" s="11" t="str">
        <f t="shared" ca="1" si="613"/>
        <v>A</v>
      </c>
    </row>
    <row r="8683" spans="9:17" x14ac:dyDescent="0.25">
      <c r="I8683" s="11">
        <v>8682</v>
      </c>
      <c r="J8683" s="11">
        <f t="shared" ca="1" si="608"/>
        <v>-0.82098378560768837</v>
      </c>
      <c r="K8683" s="11">
        <f t="shared" ca="1" si="609"/>
        <v>0.13254364065941404</v>
      </c>
      <c r="L8683" s="11" t="str">
        <f t="shared" ca="1" si="612"/>
        <v>H</v>
      </c>
      <c r="M8683" s="11"/>
      <c r="N8683" s="11">
        <v>8682</v>
      </c>
      <c r="O8683" s="12">
        <f t="shared" ca="1" si="610"/>
        <v>2.66553835450694</v>
      </c>
      <c r="P8683" s="12">
        <f t="shared" ca="1" si="611"/>
        <v>-0.34375406095459926</v>
      </c>
      <c r="Q8683" s="11" t="str">
        <f t="shared" ca="1" si="613"/>
        <v>A</v>
      </c>
    </row>
    <row r="8684" spans="9:17" x14ac:dyDescent="0.25">
      <c r="I8684" s="11">
        <v>8683</v>
      </c>
      <c r="J8684" s="11">
        <f t="shared" ca="1" si="608"/>
        <v>0.58088049830433275</v>
      </c>
      <c r="K8684" s="11">
        <f t="shared" ca="1" si="609"/>
        <v>2.2742799411931918</v>
      </c>
      <c r="L8684" s="11" t="str">
        <f t="shared" ca="1" si="612"/>
        <v>H</v>
      </c>
      <c r="M8684" s="11"/>
      <c r="N8684" s="11">
        <v>8683</v>
      </c>
      <c r="O8684" s="12">
        <f t="shared" ca="1" si="610"/>
        <v>0.91334813644180146</v>
      </c>
      <c r="P8684" s="12">
        <f t="shared" ca="1" si="611"/>
        <v>1.0466569120549976</v>
      </c>
      <c r="Q8684" s="11" t="str">
        <f t="shared" ca="1" si="613"/>
        <v>H</v>
      </c>
    </row>
    <row r="8685" spans="9:17" x14ac:dyDescent="0.25">
      <c r="I8685" s="11">
        <v>8684</v>
      </c>
      <c r="J8685" s="11">
        <f t="shared" ca="1" si="608"/>
        <v>-0.43031645118519035</v>
      </c>
      <c r="K8685" s="11">
        <f t="shared" ca="1" si="609"/>
        <v>-1.7781854356891076</v>
      </c>
      <c r="L8685" s="11" t="str">
        <f t="shared" ca="1" si="612"/>
        <v>A</v>
      </c>
      <c r="M8685" s="11"/>
      <c r="N8685" s="11">
        <v>8684</v>
      </c>
      <c r="O8685" s="12">
        <f t="shared" ca="1" si="610"/>
        <v>1.8229490704448332</v>
      </c>
      <c r="P8685" s="12">
        <f t="shared" ca="1" si="611"/>
        <v>0.84917865542988846</v>
      </c>
      <c r="Q8685" s="11" t="str">
        <f t="shared" ca="1" si="613"/>
        <v>A</v>
      </c>
    </row>
    <row r="8686" spans="9:17" x14ac:dyDescent="0.25">
      <c r="I8686" s="11">
        <v>8685</v>
      </c>
      <c r="J8686" s="11">
        <f t="shared" ca="1" si="608"/>
        <v>2.0002966567801073</v>
      </c>
      <c r="K8686" s="11">
        <f t="shared" ca="1" si="609"/>
        <v>1.7282300387074545</v>
      </c>
      <c r="L8686" s="11" t="str">
        <f t="shared" ca="1" si="612"/>
        <v>A</v>
      </c>
      <c r="M8686" s="11"/>
      <c r="N8686" s="11">
        <v>8685</v>
      </c>
      <c r="O8686" s="12">
        <f t="shared" ca="1" si="610"/>
        <v>-4.5877686643673976E-2</v>
      </c>
      <c r="P8686" s="12">
        <f t="shared" ca="1" si="611"/>
        <v>1.0760621639894163</v>
      </c>
      <c r="Q8686" s="11" t="str">
        <f t="shared" ca="1" si="613"/>
        <v>H</v>
      </c>
    </row>
    <row r="8687" spans="9:17" x14ac:dyDescent="0.25">
      <c r="I8687" s="11">
        <v>8686</v>
      </c>
      <c r="J8687" s="11">
        <f t="shared" ca="1" si="608"/>
        <v>1.2210412641113666</v>
      </c>
      <c r="K8687" s="11">
        <f t="shared" ca="1" si="609"/>
        <v>1.8853337761645479</v>
      </c>
      <c r="L8687" s="11" t="str">
        <f t="shared" ca="1" si="612"/>
        <v>H</v>
      </c>
      <c r="M8687" s="11"/>
      <c r="N8687" s="11">
        <v>8686</v>
      </c>
      <c r="O8687" s="12">
        <f t="shared" ca="1" si="610"/>
        <v>1.127475771936302</v>
      </c>
      <c r="P8687" s="12">
        <f t="shared" ca="1" si="611"/>
        <v>0.56854502873925361</v>
      </c>
      <c r="Q8687" s="11" t="str">
        <f t="shared" ca="1" si="613"/>
        <v>A</v>
      </c>
    </row>
    <row r="8688" spans="9:17" x14ac:dyDescent="0.25">
      <c r="I8688" s="11">
        <v>8687</v>
      </c>
      <c r="J8688" s="11">
        <f t="shared" ca="1" si="608"/>
        <v>-0.35981254831885157</v>
      </c>
      <c r="K8688" s="11">
        <f t="shared" ca="1" si="609"/>
        <v>5.8911036153590928</v>
      </c>
      <c r="L8688" s="11" t="str">
        <f t="shared" ca="1" si="612"/>
        <v>H</v>
      </c>
      <c r="M8688" s="11"/>
      <c r="N8688" s="11">
        <v>8687</v>
      </c>
      <c r="O8688" s="12">
        <f t="shared" ca="1" si="610"/>
        <v>0.32961426568378593</v>
      </c>
      <c r="P8688" s="12">
        <f t="shared" ca="1" si="611"/>
        <v>0.53834112431737302</v>
      </c>
      <c r="Q8688" s="11" t="str">
        <f t="shared" ca="1" si="613"/>
        <v>H</v>
      </c>
    </row>
    <row r="8689" spans="9:17" x14ac:dyDescent="0.25">
      <c r="I8689" s="11">
        <v>8688</v>
      </c>
      <c r="J8689" s="11">
        <f t="shared" ca="1" si="608"/>
        <v>-0.44861453526280493</v>
      </c>
      <c r="K8689" s="11">
        <f t="shared" ca="1" si="609"/>
        <v>2.3886899016967336</v>
      </c>
      <c r="L8689" s="11" t="str">
        <f t="shared" ca="1" si="612"/>
        <v>H</v>
      </c>
      <c r="M8689" s="11"/>
      <c r="N8689" s="11">
        <v>8688</v>
      </c>
      <c r="O8689" s="12">
        <f t="shared" ca="1" si="610"/>
        <v>2.1636143317907095</v>
      </c>
      <c r="P8689" s="12">
        <f t="shared" ca="1" si="611"/>
        <v>-0.7056293728837908</v>
      </c>
      <c r="Q8689" s="11" t="str">
        <f t="shared" ca="1" si="613"/>
        <v>A</v>
      </c>
    </row>
    <row r="8690" spans="9:17" x14ac:dyDescent="0.25">
      <c r="I8690" s="11">
        <v>8689</v>
      </c>
      <c r="J8690" s="11">
        <f t="shared" ca="1" si="608"/>
        <v>1.4121766304790315</v>
      </c>
      <c r="K8690" s="11">
        <f t="shared" ca="1" si="609"/>
        <v>1.6146677909903151</v>
      </c>
      <c r="L8690" s="11" t="str">
        <f t="shared" ca="1" si="612"/>
        <v>H</v>
      </c>
      <c r="M8690" s="11"/>
      <c r="N8690" s="11">
        <v>8689</v>
      </c>
      <c r="O8690" s="12">
        <f t="shared" ca="1" si="610"/>
        <v>0.90442303843079874</v>
      </c>
      <c r="P8690" s="12">
        <f t="shared" ca="1" si="611"/>
        <v>3.9036963029856744</v>
      </c>
      <c r="Q8690" s="11" t="str">
        <f t="shared" ca="1" si="613"/>
        <v>H</v>
      </c>
    </row>
    <row r="8691" spans="9:17" x14ac:dyDescent="0.25">
      <c r="I8691" s="11">
        <v>8690</v>
      </c>
      <c r="J8691" s="11">
        <f t="shared" ca="1" si="608"/>
        <v>1.863088806628189</v>
      </c>
      <c r="K8691" s="11">
        <f t="shared" ca="1" si="609"/>
        <v>-1.2636980222920369</v>
      </c>
      <c r="L8691" s="11" t="str">
        <f t="shared" ca="1" si="612"/>
        <v>A</v>
      </c>
      <c r="M8691" s="11"/>
      <c r="N8691" s="11">
        <v>8690</v>
      </c>
      <c r="O8691" s="12">
        <f t="shared" ca="1" si="610"/>
        <v>0.23499592256400592</v>
      </c>
      <c r="P8691" s="12">
        <f t="shared" ca="1" si="611"/>
        <v>0.66178694168965035</v>
      </c>
      <c r="Q8691" s="11" t="str">
        <f t="shared" ca="1" si="613"/>
        <v>H</v>
      </c>
    </row>
    <row r="8692" spans="9:17" x14ac:dyDescent="0.25">
      <c r="I8692" s="11">
        <v>8691</v>
      </c>
      <c r="J8692" s="11">
        <f t="shared" ca="1" si="608"/>
        <v>-0.28577791284244836</v>
      </c>
      <c r="K8692" s="11">
        <f t="shared" ca="1" si="609"/>
        <v>0.43776286902457007</v>
      </c>
      <c r="L8692" s="11" t="str">
        <f t="shared" ca="1" si="612"/>
        <v>H</v>
      </c>
      <c r="M8692" s="11"/>
      <c r="N8692" s="11">
        <v>8691</v>
      </c>
      <c r="O8692" s="12">
        <f t="shared" ca="1" si="610"/>
        <v>-0.80529071380136386</v>
      </c>
      <c r="P8692" s="12">
        <f t="shared" ca="1" si="611"/>
        <v>-0.32118303639900669</v>
      </c>
      <c r="Q8692" s="11" t="str">
        <f t="shared" ca="1" si="613"/>
        <v>H</v>
      </c>
    </row>
    <row r="8693" spans="9:17" x14ac:dyDescent="0.25">
      <c r="I8693" s="11">
        <v>8692</v>
      </c>
      <c r="J8693" s="11">
        <f t="shared" ca="1" si="608"/>
        <v>1.0516197313462972</v>
      </c>
      <c r="K8693" s="11">
        <f t="shared" ca="1" si="609"/>
        <v>3.9481288961083107</v>
      </c>
      <c r="L8693" s="11" t="str">
        <f t="shared" ca="1" si="612"/>
        <v>H</v>
      </c>
      <c r="M8693" s="11"/>
      <c r="N8693" s="11">
        <v>8692</v>
      </c>
      <c r="O8693" s="12">
        <f t="shared" ca="1" si="610"/>
        <v>4.8468794021130468E-2</v>
      </c>
      <c r="P8693" s="12">
        <f t="shared" ca="1" si="611"/>
        <v>2.3326825005042489</v>
      </c>
      <c r="Q8693" s="11" t="str">
        <f t="shared" ca="1" si="613"/>
        <v>H</v>
      </c>
    </row>
    <row r="8694" spans="9:17" x14ac:dyDescent="0.25">
      <c r="I8694" s="11">
        <v>8693</v>
      </c>
      <c r="J8694" s="11">
        <f t="shared" ca="1" si="608"/>
        <v>0.80718551664426696</v>
      </c>
      <c r="K8694" s="11">
        <f t="shared" ca="1" si="609"/>
        <v>2.2379481929932563</v>
      </c>
      <c r="L8694" s="11" t="str">
        <f t="shared" ca="1" si="612"/>
        <v>H</v>
      </c>
      <c r="M8694" s="11"/>
      <c r="N8694" s="11">
        <v>8693</v>
      </c>
      <c r="O8694" s="12">
        <f t="shared" ca="1" si="610"/>
        <v>-0.20936754286457993</v>
      </c>
      <c r="P8694" s="12">
        <f t="shared" ca="1" si="611"/>
        <v>0.81123412700899955</v>
      </c>
      <c r="Q8694" s="11" t="str">
        <f t="shared" ca="1" si="613"/>
        <v>H</v>
      </c>
    </row>
    <row r="8695" spans="9:17" x14ac:dyDescent="0.25">
      <c r="I8695" s="11">
        <v>8694</v>
      </c>
      <c r="J8695" s="11">
        <f t="shared" ca="1" si="608"/>
        <v>1.4088551303061818</v>
      </c>
      <c r="K8695" s="11">
        <f t="shared" ca="1" si="609"/>
        <v>-0.79980189817192882</v>
      </c>
      <c r="L8695" s="11" t="str">
        <f t="shared" ca="1" si="612"/>
        <v>A</v>
      </c>
      <c r="M8695" s="11"/>
      <c r="N8695" s="11">
        <v>8694</v>
      </c>
      <c r="O8695" s="12">
        <f t="shared" ca="1" si="610"/>
        <v>0.27185412436201239</v>
      </c>
      <c r="P8695" s="12">
        <f t="shared" ca="1" si="611"/>
        <v>1.6478713913611316</v>
      </c>
      <c r="Q8695" s="11" t="str">
        <f t="shared" ca="1" si="613"/>
        <v>H</v>
      </c>
    </row>
    <row r="8696" spans="9:17" x14ac:dyDescent="0.25">
      <c r="I8696" s="11">
        <v>8695</v>
      </c>
      <c r="J8696" s="11">
        <f t="shared" ca="1" si="608"/>
        <v>0.93419173073797335</v>
      </c>
      <c r="K8696" s="11">
        <f t="shared" ca="1" si="609"/>
        <v>0.97918859761200627</v>
      </c>
      <c r="L8696" s="11" t="str">
        <f t="shared" ca="1" si="612"/>
        <v>H</v>
      </c>
      <c r="M8696" s="11"/>
      <c r="N8696" s="11">
        <v>8695</v>
      </c>
      <c r="O8696" s="12">
        <f t="shared" ca="1" si="610"/>
        <v>0.71618922898656356</v>
      </c>
      <c r="P8696" s="12">
        <f t="shared" ca="1" si="611"/>
        <v>0.88039639383986146</v>
      </c>
      <c r="Q8696" s="11" t="str">
        <f t="shared" ca="1" si="613"/>
        <v>H</v>
      </c>
    </row>
    <row r="8697" spans="9:17" x14ac:dyDescent="0.25">
      <c r="I8697" s="11">
        <v>8696</v>
      </c>
      <c r="J8697" s="11">
        <f t="shared" ca="1" si="608"/>
        <v>1.1287345936996738</v>
      </c>
      <c r="K8697" s="11">
        <f t="shared" ca="1" si="609"/>
        <v>1.9347452516223254</v>
      </c>
      <c r="L8697" s="11" t="str">
        <f t="shared" ca="1" si="612"/>
        <v>H</v>
      </c>
      <c r="M8697" s="11"/>
      <c r="N8697" s="11">
        <v>8696</v>
      </c>
      <c r="O8697" s="12">
        <f t="shared" ca="1" si="610"/>
        <v>0.47651481945571661</v>
      </c>
      <c r="P8697" s="12">
        <f t="shared" ca="1" si="611"/>
        <v>2.8441467286204736</v>
      </c>
      <c r="Q8697" s="11" t="str">
        <f t="shared" ca="1" si="613"/>
        <v>H</v>
      </c>
    </row>
    <row r="8698" spans="9:17" x14ac:dyDescent="0.25">
      <c r="I8698" s="11">
        <v>8697</v>
      </c>
      <c r="J8698" s="11">
        <f t="shared" ca="1" si="608"/>
        <v>-0.68592146276921573</v>
      </c>
      <c r="K8698" s="11">
        <f t="shared" ca="1" si="609"/>
        <v>-1.7137150446328016</v>
      </c>
      <c r="L8698" s="11" t="str">
        <f t="shared" ca="1" si="612"/>
        <v>A</v>
      </c>
      <c r="M8698" s="11"/>
      <c r="N8698" s="11">
        <v>8697</v>
      </c>
      <c r="O8698" s="12">
        <f t="shared" ca="1" si="610"/>
        <v>0.6637911358623777</v>
      </c>
      <c r="P8698" s="12">
        <f t="shared" ca="1" si="611"/>
        <v>1.7623865731738735</v>
      </c>
      <c r="Q8698" s="11" t="str">
        <f t="shared" ca="1" si="613"/>
        <v>H</v>
      </c>
    </row>
    <row r="8699" spans="9:17" x14ac:dyDescent="0.25">
      <c r="I8699" s="11">
        <v>8698</v>
      </c>
      <c r="J8699" s="11">
        <f t="shared" ca="1" si="608"/>
        <v>1.2647629510028575</v>
      </c>
      <c r="K8699" s="11">
        <f t="shared" ca="1" si="609"/>
        <v>1.9789513657604698</v>
      </c>
      <c r="L8699" s="11" t="str">
        <f t="shared" ca="1" si="612"/>
        <v>H</v>
      </c>
      <c r="M8699" s="11"/>
      <c r="N8699" s="11">
        <v>8698</v>
      </c>
      <c r="O8699" s="12">
        <f t="shared" ca="1" si="610"/>
        <v>0.52768882468187495</v>
      </c>
      <c r="P8699" s="12">
        <f t="shared" ca="1" si="611"/>
        <v>1.6716653765953906</v>
      </c>
      <c r="Q8699" s="11" t="str">
        <f t="shared" ca="1" si="613"/>
        <v>H</v>
      </c>
    </row>
    <row r="8700" spans="9:17" x14ac:dyDescent="0.25">
      <c r="I8700" s="11">
        <v>8699</v>
      </c>
      <c r="J8700" s="11">
        <f t="shared" ca="1" si="608"/>
        <v>0.68213098477240575</v>
      </c>
      <c r="K8700" s="11">
        <f t="shared" ca="1" si="609"/>
        <v>1.2138700052965377</v>
      </c>
      <c r="L8700" s="11" t="str">
        <f t="shared" ca="1" si="612"/>
        <v>H</v>
      </c>
      <c r="M8700" s="11"/>
      <c r="N8700" s="11">
        <v>8699</v>
      </c>
      <c r="O8700" s="12">
        <f t="shared" ca="1" si="610"/>
        <v>0.16533716400974485</v>
      </c>
      <c r="P8700" s="12">
        <f t="shared" ca="1" si="611"/>
        <v>0.93634794014448053</v>
      </c>
      <c r="Q8700" s="11" t="str">
        <f t="shared" ca="1" si="613"/>
        <v>H</v>
      </c>
    </row>
    <row r="8701" spans="9:17" x14ac:dyDescent="0.25">
      <c r="I8701" s="11">
        <v>8700</v>
      </c>
      <c r="J8701" s="11">
        <f t="shared" ca="1" si="608"/>
        <v>1.3093534073786368</v>
      </c>
      <c r="K8701" s="11">
        <f t="shared" ca="1" si="609"/>
        <v>3.4898448422016157</v>
      </c>
      <c r="L8701" s="11" t="str">
        <f t="shared" ca="1" si="612"/>
        <v>H</v>
      </c>
      <c r="M8701" s="11"/>
      <c r="N8701" s="11">
        <v>8700</v>
      </c>
      <c r="O8701" s="12">
        <f t="shared" ca="1" si="610"/>
        <v>-0.91342157069350693</v>
      </c>
      <c r="P8701" s="12">
        <f t="shared" ca="1" si="611"/>
        <v>2.2156458066573923</v>
      </c>
      <c r="Q8701" s="11" t="str">
        <f t="shared" ca="1" si="613"/>
        <v>H</v>
      </c>
    </row>
    <row r="8702" spans="9:17" x14ac:dyDescent="0.25">
      <c r="I8702" s="11">
        <v>8701</v>
      </c>
      <c r="J8702" s="11">
        <f t="shared" ca="1" si="608"/>
        <v>-0.40222350259410222</v>
      </c>
      <c r="K8702" s="11">
        <f t="shared" ca="1" si="609"/>
        <v>1.7478126059132051</v>
      </c>
      <c r="L8702" s="11" t="str">
        <f t="shared" ca="1" si="612"/>
        <v>H</v>
      </c>
      <c r="M8702" s="11"/>
      <c r="N8702" s="11">
        <v>8701</v>
      </c>
      <c r="O8702" s="12">
        <f t="shared" ca="1" si="610"/>
        <v>-1.1737743510964933</v>
      </c>
      <c r="P8702" s="12">
        <f t="shared" ca="1" si="611"/>
        <v>0.28609360901021974</v>
      </c>
      <c r="Q8702" s="11" t="str">
        <f t="shared" ca="1" si="613"/>
        <v>H</v>
      </c>
    </row>
    <row r="8703" spans="9:17" x14ac:dyDescent="0.25">
      <c r="I8703" s="11">
        <v>8702</v>
      </c>
      <c r="J8703" s="11">
        <f t="shared" ca="1" si="608"/>
        <v>-0.25240015492181855</v>
      </c>
      <c r="K8703" s="11">
        <f t="shared" ca="1" si="609"/>
        <v>1.1784860630843228</v>
      </c>
      <c r="L8703" s="11" t="str">
        <f t="shared" ca="1" si="612"/>
        <v>H</v>
      </c>
      <c r="M8703" s="11"/>
      <c r="N8703" s="11">
        <v>8702</v>
      </c>
      <c r="O8703" s="12">
        <f t="shared" ca="1" si="610"/>
        <v>0.52190906336621212</v>
      </c>
      <c r="P8703" s="12">
        <f t="shared" ca="1" si="611"/>
        <v>-0.32516626051838826</v>
      </c>
      <c r="Q8703" s="11" t="str">
        <f t="shared" ca="1" si="613"/>
        <v>A</v>
      </c>
    </row>
    <row r="8704" spans="9:17" x14ac:dyDescent="0.25">
      <c r="I8704" s="11">
        <v>8703</v>
      </c>
      <c r="J8704" s="11">
        <f t="shared" ca="1" si="608"/>
        <v>2.2137701505710186</v>
      </c>
      <c r="K8704" s="11">
        <f t="shared" ca="1" si="609"/>
        <v>0.12894591364577113</v>
      </c>
      <c r="L8704" s="11" t="str">
        <f t="shared" ca="1" si="612"/>
        <v>A</v>
      </c>
      <c r="M8704" s="11"/>
      <c r="N8704" s="11">
        <v>8703</v>
      </c>
      <c r="O8704" s="12">
        <f t="shared" ca="1" si="610"/>
        <v>-8.9893231547714669E-2</v>
      </c>
      <c r="P8704" s="12">
        <f t="shared" ca="1" si="611"/>
        <v>2.4779828303664657</v>
      </c>
      <c r="Q8704" s="11" t="str">
        <f t="shared" ca="1" si="613"/>
        <v>H</v>
      </c>
    </row>
    <row r="8705" spans="9:17" x14ac:dyDescent="0.25">
      <c r="I8705" s="11">
        <v>8704</v>
      </c>
      <c r="J8705" s="11">
        <f t="shared" ca="1" si="608"/>
        <v>-1.1508158253220282</v>
      </c>
      <c r="K8705" s="11">
        <f t="shared" ca="1" si="609"/>
        <v>-0.72947970324991918</v>
      </c>
      <c r="L8705" s="11" t="str">
        <f t="shared" ca="1" si="612"/>
        <v>H</v>
      </c>
      <c r="M8705" s="11"/>
      <c r="N8705" s="11">
        <v>8704</v>
      </c>
      <c r="O8705" s="12">
        <f t="shared" ca="1" si="610"/>
        <v>-1.0239784959590632</v>
      </c>
      <c r="P8705" s="12">
        <f t="shared" ca="1" si="611"/>
        <v>2.0334431988195409</v>
      </c>
      <c r="Q8705" s="11" t="str">
        <f t="shared" ca="1" si="613"/>
        <v>H</v>
      </c>
    </row>
    <row r="8706" spans="9:17" x14ac:dyDescent="0.25">
      <c r="I8706" s="11">
        <v>8705</v>
      </c>
      <c r="J8706" s="11">
        <f t="shared" ca="1" si="608"/>
        <v>1.3103910293913734</v>
      </c>
      <c r="K8706" s="11">
        <f t="shared" ca="1" si="609"/>
        <v>3.9383248232020067</v>
      </c>
      <c r="L8706" s="11" t="str">
        <f t="shared" ca="1" si="612"/>
        <v>H</v>
      </c>
      <c r="M8706" s="11"/>
      <c r="N8706" s="11">
        <v>8705</v>
      </c>
      <c r="O8706" s="12">
        <f t="shared" ca="1" si="610"/>
        <v>-0.50035753096915392</v>
      </c>
      <c r="P8706" s="12">
        <f t="shared" ca="1" si="611"/>
        <v>0.89416520983915326</v>
      </c>
      <c r="Q8706" s="11" t="str">
        <f t="shared" ca="1" si="613"/>
        <v>H</v>
      </c>
    </row>
    <row r="8707" spans="9:17" x14ac:dyDescent="0.25">
      <c r="I8707" s="11">
        <v>8706</v>
      </c>
      <c r="J8707" s="11">
        <f t="shared" ref="J8707:J8770" ca="1" si="614">NORMINV(RAND(), $D$3,$F$3)</f>
        <v>2.0764782109034265</v>
      </c>
      <c r="K8707" s="11">
        <f t="shared" ref="K8707:K8770" ca="1" si="615">NORMINV(RAND(), $D$2,$F$2)</f>
        <v>-0.41687869577949854</v>
      </c>
      <c r="L8707" s="11" t="str">
        <f t="shared" ca="1" si="612"/>
        <v>A</v>
      </c>
      <c r="M8707" s="11"/>
      <c r="N8707" s="11">
        <v>8706</v>
      </c>
      <c r="O8707" s="12">
        <f t="shared" ref="O8707:O8770" ca="1" si="616">NORMINV(RAND(), $D$11,$F$11)</f>
        <v>0.60201568599980471</v>
      </c>
      <c r="P8707" s="12">
        <f t="shared" ref="P8707:P8770" ca="1" si="617">NORMINV(RAND(), $D$10,$F$10)</f>
        <v>4.1735407522349002</v>
      </c>
      <c r="Q8707" s="11" t="str">
        <f t="shared" ca="1" si="613"/>
        <v>H</v>
      </c>
    </row>
    <row r="8708" spans="9:17" x14ac:dyDescent="0.25">
      <c r="I8708" s="11">
        <v>8707</v>
      </c>
      <c r="J8708" s="11">
        <f t="shared" ca="1" si="614"/>
        <v>0.43815527035321744</v>
      </c>
      <c r="K8708" s="11">
        <f t="shared" ca="1" si="615"/>
        <v>0.44787025141393677</v>
      </c>
      <c r="L8708" s="11" t="str">
        <f t="shared" ca="1" si="612"/>
        <v>H</v>
      </c>
      <c r="M8708" s="11"/>
      <c r="N8708" s="11">
        <v>8707</v>
      </c>
      <c r="O8708" s="12">
        <f t="shared" ca="1" si="616"/>
        <v>0.61847255818828828</v>
      </c>
      <c r="P8708" s="12">
        <f t="shared" ca="1" si="617"/>
        <v>0.53499567648226198</v>
      </c>
      <c r="Q8708" s="11" t="str">
        <f t="shared" ca="1" si="613"/>
        <v>A</v>
      </c>
    </row>
    <row r="8709" spans="9:17" x14ac:dyDescent="0.25">
      <c r="I8709" s="11">
        <v>8708</v>
      </c>
      <c r="J8709" s="11">
        <f t="shared" ca="1" si="614"/>
        <v>2.0740580207225401</v>
      </c>
      <c r="K8709" s="11">
        <f t="shared" ca="1" si="615"/>
        <v>2.6818063927014322</v>
      </c>
      <c r="L8709" s="11" t="str">
        <f t="shared" ca="1" si="612"/>
        <v>H</v>
      </c>
      <c r="M8709" s="11"/>
      <c r="N8709" s="11">
        <v>8708</v>
      </c>
      <c r="O8709" s="12">
        <f t="shared" ca="1" si="616"/>
        <v>2.8281739202377798</v>
      </c>
      <c r="P8709" s="12">
        <f t="shared" ca="1" si="617"/>
        <v>3.2962723168635342</v>
      </c>
      <c r="Q8709" s="11" t="str">
        <f t="shared" ca="1" si="613"/>
        <v>H</v>
      </c>
    </row>
    <row r="8710" spans="9:17" x14ac:dyDescent="0.25">
      <c r="I8710" s="11">
        <v>8709</v>
      </c>
      <c r="J8710" s="11">
        <f t="shared" ca="1" si="614"/>
        <v>0.92073095583841313</v>
      </c>
      <c r="K8710" s="11">
        <f t="shared" ca="1" si="615"/>
        <v>0.87332973702970462</v>
      </c>
      <c r="L8710" s="11" t="str">
        <f t="shared" ca="1" si="612"/>
        <v>A</v>
      </c>
      <c r="M8710" s="11"/>
      <c r="N8710" s="11">
        <v>8709</v>
      </c>
      <c r="O8710" s="12">
        <f t="shared" ca="1" si="616"/>
        <v>-0.60943378417939487</v>
      </c>
      <c r="P8710" s="12">
        <f t="shared" ca="1" si="617"/>
        <v>1.324610306399594</v>
      </c>
      <c r="Q8710" s="11" t="str">
        <f t="shared" ca="1" si="613"/>
        <v>H</v>
      </c>
    </row>
    <row r="8711" spans="9:17" x14ac:dyDescent="0.25">
      <c r="I8711" s="11">
        <v>8710</v>
      </c>
      <c r="J8711" s="11">
        <f t="shared" ca="1" si="614"/>
        <v>0.28118073062134152</v>
      </c>
      <c r="K8711" s="11">
        <f t="shared" ca="1" si="615"/>
        <v>2.5423319327923428</v>
      </c>
      <c r="L8711" s="11" t="str">
        <f t="shared" ca="1" si="612"/>
        <v>H</v>
      </c>
      <c r="M8711" s="11"/>
      <c r="N8711" s="11">
        <v>8710</v>
      </c>
      <c r="O8711" s="12">
        <f t="shared" ca="1" si="616"/>
        <v>0.87415375717021637</v>
      </c>
      <c r="P8711" s="12">
        <f t="shared" ca="1" si="617"/>
        <v>1.3142416447919825</v>
      </c>
      <c r="Q8711" s="11" t="str">
        <f t="shared" ca="1" si="613"/>
        <v>H</v>
      </c>
    </row>
    <row r="8712" spans="9:17" x14ac:dyDescent="0.25">
      <c r="I8712" s="11">
        <v>8711</v>
      </c>
      <c r="J8712" s="11">
        <f t="shared" ca="1" si="614"/>
        <v>0.8748653291648113</v>
      </c>
      <c r="K8712" s="11">
        <f t="shared" ca="1" si="615"/>
        <v>1.7419009664147511</v>
      </c>
      <c r="L8712" s="11" t="str">
        <f t="shared" ca="1" si="612"/>
        <v>H</v>
      </c>
      <c r="M8712" s="11"/>
      <c r="N8712" s="11">
        <v>8711</v>
      </c>
      <c r="O8712" s="12">
        <f t="shared" ca="1" si="616"/>
        <v>-0.28279400014879985</v>
      </c>
      <c r="P8712" s="12">
        <f t="shared" ca="1" si="617"/>
        <v>1.2283175409640081</v>
      </c>
      <c r="Q8712" s="11" t="str">
        <f t="shared" ca="1" si="613"/>
        <v>H</v>
      </c>
    </row>
    <row r="8713" spans="9:17" x14ac:dyDescent="0.25">
      <c r="I8713" s="11">
        <v>8712</v>
      </c>
      <c r="J8713" s="11">
        <f t="shared" ca="1" si="614"/>
        <v>0.33749978992216811</v>
      </c>
      <c r="K8713" s="11">
        <f t="shared" ca="1" si="615"/>
        <v>4.2399078714228544E-2</v>
      </c>
      <c r="L8713" s="11" t="str">
        <f t="shared" ca="1" si="612"/>
        <v>A</v>
      </c>
      <c r="M8713" s="11"/>
      <c r="N8713" s="11">
        <v>8712</v>
      </c>
      <c r="O8713" s="12">
        <f t="shared" ca="1" si="616"/>
        <v>-5.3771474078831427E-2</v>
      </c>
      <c r="P8713" s="12">
        <f t="shared" ca="1" si="617"/>
        <v>1.427665359357134</v>
      </c>
      <c r="Q8713" s="11" t="str">
        <f t="shared" ca="1" si="613"/>
        <v>H</v>
      </c>
    </row>
    <row r="8714" spans="9:17" x14ac:dyDescent="0.25">
      <c r="I8714" s="11">
        <v>8713</v>
      </c>
      <c r="J8714" s="11">
        <f t="shared" ca="1" si="614"/>
        <v>-0.15092654115296023</v>
      </c>
      <c r="K8714" s="11">
        <f t="shared" ca="1" si="615"/>
        <v>2.8542319270176897</v>
      </c>
      <c r="L8714" s="11" t="str">
        <f t="shared" ca="1" si="612"/>
        <v>H</v>
      </c>
      <c r="M8714" s="11"/>
      <c r="N8714" s="11">
        <v>8713</v>
      </c>
      <c r="O8714" s="12">
        <f t="shared" ca="1" si="616"/>
        <v>-0.68748503551030327</v>
      </c>
      <c r="P8714" s="12">
        <f t="shared" ca="1" si="617"/>
        <v>0.83988000891108527</v>
      </c>
      <c r="Q8714" s="11" t="str">
        <f t="shared" ca="1" si="613"/>
        <v>H</v>
      </c>
    </row>
    <row r="8715" spans="9:17" x14ac:dyDescent="0.25">
      <c r="I8715" s="11">
        <v>8714</v>
      </c>
      <c r="J8715" s="11">
        <f t="shared" ca="1" si="614"/>
        <v>2.4799048624318187</v>
      </c>
      <c r="K8715" s="11">
        <f t="shared" ca="1" si="615"/>
        <v>3.7793775798824765</v>
      </c>
      <c r="L8715" s="11" t="str">
        <f t="shared" ca="1" si="612"/>
        <v>H</v>
      </c>
      <c r="M8715" s="11"/>
      <c r="N8715" s="11">
        <v>8714</v>
      </c>
      <c r="O8715" s="12">
        <f t="shared" ca="1" si="616"/>
        <v>0.43127565676177698</v>
      </c>
      <c r="P8715" s="12">
        <f t="shared" ca="1" si="617"/>
        <v>1.1980944135558318</v>
      </c>
      <c r="Q8715" s="11" t="str">
        <f t="shared" ca="1" si="613"/>
        <v>H</v>
      </c>
    </row>
    <row r="8716" spans="9:17" x14ac:dyDescent="0.25">
      <c r="I8716" s="11">
        <v>8715</v>
      </c>
      <c r="J8716" s="11">
        <f t="shared" ca="1" si="614"/>
        <v>-1.5572913931988119E-2</v>
      </c>
      <c r="K8716" s="11">
        <f t="shared" ca="1" si="615"/>
        <v>2.0620687792129395</v>
      </c>
      <c r="L8716" s="11" t="str">
        <f t="shared" ca="1" si="612"/>
        <v>H</v>
      </c>
      <c r="M8716" s="11"/>
      <c r="N8716" s="11">
        <v>8715</v>
      </c>
      <c r="O8716" s="12">
        <f t="shared" ca="1" si="616"/>
        <v>1.7871849174960555</v>
      </c>
      <c r="P8716" s="12">
        <f t="shared" ca="1" si="617"/>
        <v>0.86714716916724899</v>
      </c>
      <c r="Q8716" s="11" t="str">
        <f t="shared" ca="1" si="613"/>
        <v>A</v>
      </c>
    </row>
    <row r="8717" spans="9:17" x14ac:dyDescent="0.25">
      <c r="I8717" s="11">
        <v>8716</v>
      </c>
      <c r="J8717" s="11">
        <f t="shared" ca="1" si="614"/>
        <v>3.06593008790498</v>
      </c>
      <c r="K8717" s="11">
        <f t="shared" ca="1" si="615"/>
        <v>0.83923517819647042</v>
      </c>
      <c r="L8717" s="11" t="str">
        <f t="shared" ca="1" si="612"/>
        <v>A</v>
      </c>
      <c r="M8717" s="11"/>
      <c r="N8717" s="11">
        <v>8716</v>
      </c>
      <c r="O8717" s="12">
        <f t="shared" ca="1" si="616"/>
        <v>0.89047910282787779</v>
      </c>
      <c r="P8717" s="12">
        <f t="shared" ca="1" si="617"/>
        <v>2.8311252052824747</v>
      </c>
      <c r="Q8717" s="11" t="str">
        <f t="shared" ca="1" si="613"/>
        <v>H</v>
      </c>
    </row>
    <row r="8718" spans="9:17" x14ac:dyDescent="0.25">
      <c r="I8718" s="11">
        <v>8717</v>
      </c>
      <c r="J8718" s="11">
        <f t="shared" ca="1" si="614"/>
        <v>8.7019269492686457E-2</v>
      </c>
      <c r="K8718" s="11">
        <f t="shared" ca="1" si="615"/>
        <v>0.99943792232549589</v>
      </c>
      <c r="L8718" s="11" t="str">
        <f t="shared" ca="1" si="612"/>
        <v>H</v>
      </c>
      <c r="M8718" s="11"/>
      <c r="N8718" s="11">
        <v>8717</v>
      </c>
      <c r="O8718" s="12">
        <f t="shared" ca="1" si="616"/>
        <v>0.79806423631250856</v>
      </c>
      <c r="P8718" s="12">
        <f t="shared" ca="1" si="617"/>
        <v>3.1746058205464034</v>
      </c>
      <c r="Q8718" s="11" t="str">
        <f t="shared" ca="1" si="613"/>
        <v>H</v>
      </c>
    </row>
    <row r="8719" spans="9:17" x14ac:dyDescent="0.25">
      <c r="I8719" s="11">
        <v>8718</v>
      </c>
      <c r="J8719" s="11">
        <f t="shared" ca="1" si="614"/>
        <v>2.6978769422766966</v>
      </c>
      <c r="K8719" s="11">
        <f t="shared" ca="1" si="615"/>
        <v>2.3859285928992717</v>
      </c>
      <c r="L8719" s="11" t="str">
        <f t="shared" ca="1" si="612"/>
        <v>A</v>
      </c>
      <c r="M8719" s="11"/>
      <c r="N8719" s="11">
        <v>8718</v>
      </c>
      <c r="O8719" s="12">
        <f t="shared" ca="1" si="616"/>
        <v>2.1090391677721714</v>
      </c>
      <c r="P8719" s="12">
        <f t="shared" ca="1" si="617"/>
        <v>2.3750267072024371</v>
      </c>
      <c r="Q8719" s="11" t="str">
        <f t="shared" ca="1" si="613"/>
        <v>H</v>
      </c>
    </row>
    <row r="8720" spans="9:17" x14ac:dyDescent="0.25">
      <c r="I8720" s="11">
        <v>8719</v>
      </c>
      <c r="J8720" s="11">
        <f t="shared" ca="1" si="614"/>
        <v>-0.63324747640189238</v>
      </c>
      <c r="K8720" s="11">
        <f t="shared" ca="1" si="615"/>
        <v>0.68888939488771106</v>
      </c>
      <c r="L8720" s="11" t="str">
        <f t="shared" ca="1" si="612"/>
        <v>H</v>
      </c>
      <c r="M8720" s="11"/>
      <c r="N8720" s="11">
        <v>8719</v>
      </c>
      <c r="O8720" s="12">
        <f t="shared" ca="1" si="616"/>
        <v>-0.28913564496265609</v>
      </c>
      <c r="P8720" s="12">
        <f t="shared" ca="1" si="617"/>
        <v>2.772828447546229</v>
      </c>
      <c r="Q8720" s="11" t="str">
        <f t="shared" ca="1" si="613"/>
        <v>H</v>
      </c>
    </row>
    <row r="8721" spans="9:17" x14ac:dyDescent="0.25">
      <c r="I8721" s="11">
        <v>8720</v>
      </c>
      <c r="J8721" s="11">
        <f t="shared" ca="1" si="614"/>
        <v>1.5708140176783576</v>
      </c>
      <c r="K8721" s="11">
        <f t="shared" ca="1" si="615"/>
        <v>0.98400717499453605</v>
      </c>
      <c r="L8721" s="11" t="str">
        <f t="shared" ca="1" si="612"/>
        <v>A</v>
      </c>
      <c r="M8721" s="11"/>
      <c r="N8721" s="11">
        <v>8720</v>
      </c>
      <c r="O8721" s="12">
        <f t="shared" ca="1" si="616"/>
        <v>0.96059403783117925</v>
      </c>
      <c r="P8721" s="12">
        <f t="shared" ca="1" si="617"/>
        <v>-1.216139257648257</v>
      </c>
      <c r="Q8721" s="11" t="str">
        <f t="shared" ca="1" si="613"/>
        <v>A</v>
      </c>
    </row>
    <row r="8722" spans="9:17" x14ac:dyDescent="0.25">
      <c r="I8722" s="11">
        <v>8721</v>
      </c>
      <c r="J8722" s="11">
        <f t="shared" ca="1" si="614"/>
        <v>1.1867350490969506</v>
      </c>
      <c r="K8722" s="11">
        <f t="shared" ca="1" si="615"/>
        <v>1.4364041145093904</v>
      </c>
      <c r="L8722" s="11" t="str">
        <f t="shared" ca="1" si="612"/>
        <v>H</v>
      </c>
      <c r="M8722" s="11"/>
      <c r="N8722" s="11">
        <v>8721</v>
      </c>
      <c r="O8722" s="12">
        <f t="shared" ca="1" si="616"/>
        <v>0.60877939006362358</v>
      </c>
      <c r="P8722" s="12">
        <f t="shared" ca="1" si="617"/>
        <v>2.1743681446109591</v>
      </c>
      <c r="Q8722" s="11" t="str">
        <f t="shared" ca="1" si="613"/>
        <v>H</v>
      </c>
    </row>
    <row r="8723" spans="9:17" x14ac:dyDescent="0.25">
      <c r="I8723" s="11">
        <v>8722</v>
      </c>
      <c r="J8723" s="11">
        <f t="shared" ca="1" si="614"/>
        <v>0.77556649360825514</v>
      </c>
      <c r="K8723" s="11">
        <f t="shared" ca="1" si="615"/>
        <v>2.7616486178832305</v>
      </c>
      <c r="L8723" s="11" t="str">
        <f t="shared" ca="1" si="612"/>
        <v>H</v>
      </c>
      <c r="M8723" s="11"/>
      <c r="N8723" s="11">
        <v>8722</v>
      </c>
      <c r="O8723" s="12">
        <f t="shared" ca="1" si="616"/>
        <v>-0.33293345470046631</v>
      </c>
      <c r="P8723" s="12">
        <f t="shared" ca="1" si="617"/>
        <v>-0.89917358222716026</v>
      </c>
      <c r="Q8723" s="11" t="str">
        <f t="shared" ca="1" si="613"/>
        <v>A</v>
      </c>
    </row>
    <row r="8724" spans="9:17" x14ac:dyDescent="0.25">
      <c r="I8724" s="11">
        <v>8723</v>
      </c>
      <c r="J8724" s="11">
        <f t="shared" ca="1" si="614"/>
        <v>0.49344910936255776</v>
      </c>
      <c r="K8724" s="11">
        <f t="shared" ca="1" si="615"/>
        <v>5.0596341976915191</v>
      </c>
      <c r="L8724" s="11" t="str">
        <f t="shared" ca="1" si="612"/>
        <v>H</v>
      </c>
      <c r="M8724" s="11"/>
      <c r="N8724" s="11">
        <v>8723</v>
      </c>
      <c r="O8724" s="12">
        <f t="shared" ca="1" si="616"/>
        <v>1.3821072492344126</v>
      </c>
      <c r="P8724" s="12">
        <f t="shared" ca="1" si="617"/>
        <v>1.1644542480026427</v>
      </c>
      <c r="Q8724" s="11" t="str">
        <f t="shared" ca="1" si="613"/>
        <v>A</v>
      </c>
    </row>
    <row r="8725" spans="9:17" x14ac:dyDescent="0.25">
      <c r="I8725" s="11">
        <v>8724</v>
      </c>
      <c r="J8725" s="11">
        <f t="shared" ca="1" si="614"/>
        <v>0.73234676779471886</v>
      </c>
      <c r="K8725" s="11">
        <f t="shared" ca="1" si="615"/>
        <v>0.34807862378201393</v>
      </c>
      <c r="L8725" s="11" t="str">
        <f t="shared" ca="1" si="612"/>
        <v>A</v>
      </c>
      <c r="M8725" s="11"/>
      <c r="N8725" s="11">
        <v>8724</v>
      </c>
      <c r="O8725" s="12">
        <f t="shared" ca="1" si="616"/>
        <v>0.90298212988084714</v>
      </c>
      <c r="P8725" s="12">
        <f t="shared" ca="1" si="617"/>
        <v>1.1710617455426151</v>
      </c>
      <c r="Q8725" s="11" t="str">
        <f t="shared" ca="1" si="613"/>
        <v>H</v>
      </c>
    </row>
    <row r="8726" spans="9:17" x14ac:dyDescent="0.25">
      <c r="I8726" s="11">
        <v>8725</v>
      </c>
      <c r="J8726" s="11">
        <f t="shared" ca="1" si="614"/>
        <v>2.6980849622231711</v>
      </c>
      <c r="K8726" s="11">
        <f t="shared" ca="1" si="615"/>
        <v>5.4246422833007362</v>
      </c>
      <c r="L8726" s="11" t="str">
        <f t="shared" ca="1" si="612"/>
        <v>H</v>
      </c>
      <c r="M8726" s="11"/>
      <c r="N8726" s="11">
        <v>8725</v>
      </c>
      <c r="O8726" s="12">
        <f t="shared" ca="1" si="616"/>
        <v>-9.2534267016276095E-2</v>
      </c>
      <c r="P8726" s="12">
        <f t="shared" ca="1" si="617"/>
        <v>-2.4002855789473228</v>
      </c>
      <c r="Q8726" s="11" t="str">
        <f t="shared" ca="1" si="613"/>
        <v>A</v>
      </c>
    </row>
    <row r="8727" spans="9:17" x14ac:dyDescent="0.25">
      <c r="I8727" s="11">
        <v>8726</v>
      </c>
      <c r="J8727" s="11">
        <f t="shared" ca="1" si="614"/>
        <v>0.9264170331785756</v>
      </c>
      <c r="K8727" s="11">
        <f t="shared" ca="1" si="615"/>
        <v>6.3009415975596923</v>
      </c>
      <c r="L8727" s="11" t="str">
        <f t="shared" ca="1" si="612"/>
        <v>H</v>
      </c>
      <c r="M8727" s="11"/>
      <c r="N8727" s="11">
        <v>8726</v>
      </c>
      <c r="O8727" s="12">
        <f t="shared" ca="1" si="616"/>
        <v>-0.13635468267951001</v>
      </c>
      <c r="P8727" s="12">
        <f t="shared" ca="1" si="617"/>
        <v>-1.2682427319044742</v>
      </c>
      <c r="Q8727" s="11" t="str">
        <f t="shared" ca="1" si="613"/>
        <v>A</v>
      </c>
    </row>
    <row r="8728" spans="9:17" x14ac:dyDescent="0.25">
      <c r="I8728" s="11">
        <v>8727</v>
      </c>
      <c r="J8728" s="11">
        <f t="shared" ca="1" si="614"/>
        <v>0.27827025448161613</v>
      </c>
      <c r="K8728" s="11">
        <f t="shared" ca="1" si="615"/>
        <v>-0.24625174516793047</v>
      </c>
      <c r="L8728" s="11" t="str">
        <f t="shared" ca="1" si="612"/>
        <v>A</v>
      </c>
      <c r="M8728" s="11"/>
      <c r="N8728" s="11">
        <v>8727</v>
      </c>
      <c r="O8728" s="12">
        <f t="shared" ca="1" si="616"/>
        <v>-0.94066589511045295</v>
      </c>
      <c r="P8728" s="12">
        <f t="shared" ca="1" si="617"/>
        <v>2.6225525294039711</v>
      </c>
      <c r="Q8728" s="11" t="str">
        <f t="shared" ca="1" si="613"/>
        <v>H</v>
      </c>
    </row>
    <row r="8729" spans="9:17" x14ac:dyDescent="0.25">
      <c r="I8729" s="11">
        <v>8728</v>
      </c>
      <c r="J8729" s="11">
        <f t="shared" ca="1" si="614"/>
        <v>1.965624645116069</v>
      </c>
      <c r="K8729" s="11">
        <f t="shared" ca="1" si="615"/>
        <v>4.2408382239370788</v>
      </c>
      <c r="L8729" s="11" t="str">
        <f t="shared" ca="1" si="612"/>
        <v>H</v>
      </c>
      <c r="M8729" s="11"/>
      <c r="N8729" s="11">
        <v>8728</v>
      </c>
      <c r="O8729" s="12">
        <f t="shared" ca="1" si="616"/>
        <v>0.20948279915405621</v>
      </c>
      <c r="P8729" s="12">
        <f t="shared" ca="1" si="617"/>
        <v>1.3947579452648553</v>
      </c>
      <c r="Q8729" s="11" t="str">
        <f t="shared" ca="1" si="613"/>
        <v>H</v>
      </c>
    </row>
    <row r="8730" spans="9:17" x14ac:dyDescent="0.25">
      <c r="I8730" s="11">
        <v>8729</v>
      </c>
      <c r="J8730" s="11">
        <f t="shared" ca="1" si="614"/>
        <v>3.1806084730084283E-2</v>
      </c>
      <c r="K8730" s="11">
        <f t="shared" ca="1" si="615"/>
        <v>2.2192420311772598</v>
      </c>
      <c r="L8730" s="11" t="str">
        <f t="shared" ca="1" si="612"/>
        <v>H</v>
      </c>
      <c r="M8730" s="11"/>
      <c r="N8730" s="11">
        <v>8729</v>
      </c>
      <c r="O8730" s="12">
        <f t="shared" ca="1" si="616"/>
        <v>2.31932196861941</v>
      </c>
      <c r="P8730" s="12">
        <f t="shared" ca="1" si="617"/>
        <v>-0.58513067071306968</v>
      </c>
      <c r="Q8730" s="11" t="str">
        <f t="shared" ca="1" si="613"/>
        <v>A</v>
      </c>
    </row>
    <row r="8731" spans="9:17" x14ac:dyDescent="0.25">
      <c r="I8731" s="11">
        <v>8730</v>
      </c>
      <c r="J8731" s="11">
        <f t="shared" ca="1" si="614"/>
        <v>-0.33827204987782655</v>
      </c>
      <c r="K8731" s="11">
        <f t="shared" ca="1" si="615"/>
        <v>1.6745698953797148</v>
      </c>
      <c r="L8731" s="11" t="str">
        <f t="shared" ca="1" si="612"/>
        <v>H</v>
      </c>
      <c r="M8731" s="11"/>
      <c r="N8731" s="11">
        <v>8730</v>
      </c>
      <c r="O8731" s="12">
        <f t="shared" ca="1" si="616"/>
        <v>0.19247552231620896</v>
      </c>
      <c r="P8731" s="12">
        <f t="shared" ca="1" si="617"/>
        <v>0.17145754602701424</v>
      </c>
      <c r="Q8731" s="11" t="str">
        <f t="shared" ca="1" si="613"/>
        <v>A</v>
      </c>
    </row>
    <row r="8732" spans="9:17" x14ac:dyDescent="0.25">
      <c r="I8732" s="11">
        <v>8731</v>
      </c>
      <c r="J8732" s="11">
        <f t="shared" ca="1" si="614"/>
        <v>-3.1062074583390866</v>
      </c>
      <c r="K8732" s="11">
        <f t="shared" ca="1" si="615"/>
        <v>-2.114896893252062</v>
      </c>
      <c r="L8732" s="11" t="str">
        <f t="shared" ca="1" si="612"/>
        <v>H</v>
      </c>
      <c r="M8732" s="11"/>
      <c r="N8732" s="11">
        <v>8731</v>
      </c>
      <c r="O8732" s="12">
        <f t="shared" ca="1" si="616"/>
        <v>2.3875473483043503</v>
      </c>
      <c r="P8732" s="12">
        <f t="shared" ca="1" si="617"/>
        <v>2.8498934361122328</v>
      </c>
      <c r="Q8732" s="11" t="str">
        <f t="shared" ca="1" si="613"/>
        <v>H</v>
      </c>
    </row>
    <row r="8733" spans="9:17" x14ac:dyDescent="0.25">
      <c r="I8733" s="11">
        <v>8732</v>
      </c>
      <c r="J8733" s="11">
        <f t="shared" ca="1" si="614"/>
        <v>0.4596866596523978</v>
      </c>
      <c r="K8733" s="11">
        <f t="shared" ca="1" si="615"/>
        <v>3.1078373784762894</v>
      </c>
      <c r="L8733" s="11" t="str">
        <f t="shared" ca="1" si="612"/>
        <v>H</v>
      </c>
      <c r="M8733" s="11"/>
      <c r="N8733" s="11">
        <v>8732</v>
      </c>
      <c r="O8733" s="12">
        <f t="shared" ca="1" si="616"/>
        <v>1.7409754118055458</v>
      </c>
      <c r="P8733" s="12">
        <f t="shared" ca="1" si="617"/>
        <v>0.19396742007113932</v>
      </c>
      <c r="Q8733" s="11" t="str">
        <f t="shared" ca="1" si="613"/>
        <v>A</v>
      </c>
    </row>
    <row r="8734" spans="9:17" x14ac:dyDescent="0.25">
      <c r="I8734" s="11">
        <v>8733</v>
      </c>
      <c r="J8734" s="11">
        <f t="shared" ca="1" si="614"/>
        <v>1.3573603144353341</v>
      </c>
      <c r="K8734" s="11">
        <f t="shared" ca="1" si="615"/>
        <v>2.138098902232934</v>
      </c>
      <c r="L8734" s="11" t="str">
        <f t="shared" ca="1" si="612"/>
        <v>H</v>
      </c>
      <c r="M8734" s="11"/>
      <c r="N8734" s="11">
        <v>8733</v>
      </c>
      <c r="O8734" s="12">
        <f t="shared" ca="1" si="616"/>
        <v>-0.17245198569747544</v>
      </c>
      <c r="P8734" s="12">
        <f t="shared" ca="1" si="617"/>
        <v>-2.1928339589127641</v>
      </c>
      <c r="Q8734" s="11" t="str">
        <f t="shared" ca="1" si="613"/>
        <v>A</v>
      </c>
    </row>
    <row r="8735" spans="9:17" x14ac:dyDescent="0.25">
      <c r="I8735" s="11">
        <v>8734</v>
      </c>
      <c r="J8735" s="11">
        <f t="shared" ca="1" si="614"/>
        <v>0.71552877866058928</v>
      </c>
      <c r="K8735" s="11">
        <f t="shared" ca="1" si="615"/>
        <v>4.4946558544103814</v>
      </c>
      <c r="L8735" s="11" t="str">
        <f t="shared" ca="1" si="612"/>
        <v>H</v>
      </c>
      <c r="M8735" s="11"/>
      <c r="N8735" s="11">
        <v>8734</v>
      </c>
      <c r="O8735" s="12">
        <f t="shared" ca="1" si="616"/>
        <v>-0.3935838203797507</v>
      </c>
      <c r="P8735" s="12">
        <f t="shared" ca="1" si="617"/>
        <v>1.8368648632429792</v>
      </c>
      <c r="Q8735" s="11" t="str">
        <f t="shared" ca="1" si="613"/>
        <v>H</v>
      </c>
    </row>
    <row r="8736" spans="9:17" x14ac:dyDescent="0.25">
      <c r="I8736" s="11">
        <v>8735</v>
      </c>
      <c r="J8736" s="11">
        <f t="shared" ca="1" si="614"/>
        <v>0.80927028102654242</v>
      </c>
      <c r="K8736" s="11">
        <f t="shared" ca="1" si="615"/>
        <v>2.091136563254484</v>
      </c>
      <c r="L8736" s="11" t="str">
        <f t="shared" ca="1" si="612"/>
        <v>H</v>
      </c>
      <c r="M8736" s="11"/>
      <c r="N8736" s="11">
        <v>8735</v>
      </c>
      <c r="O8736" s="12">
        <f t="shared" ca="1" si="616"/>
        <v>0.47076412447622612</v>
      </c>
      <c r="P8736" s="12">
        <f t="shared" ca="1" si="617"/>
        <v>3.5820530109998718</v>
      </c>
      <c r="Q8736" s="11" t="str">
        <f t="shared" ca="1" si="613"/>
        <v>H</v>
      </c>
    </row>
    <row r="8737" spans="9:17" x14ac:dyDescent="0.25">
      <c r="I8737" s="11">
        <v>8736</v>
      </c>
      <c r="J8737" s="11">
        <f t="shared" ca="1" si="614"/>
        <v>-0.48636159175622506</v>
      </c>
      <c r="K8737" s="11">
        <f t="shared" ca="1" si="615"/>
        <v>1.8060520019699187</v>
      </c>
      <c r="L8737" s="11" t="str">
        <f t="shared" ca="1" si="612"/>
        <v>H</v>
      </c>
      <c r="M8737" s="11"/>
      <c r="N8737" s="11">
        <v>8736</v>
      </c>
      <c r="O8737" s="12">
        <f t="shared" ca="1" si="616"/>
        <v>1.4569028369430828</v>
      </c>
      <c r="P8737" s="12">
        <f t="shared" ca="1" si="617"/>
        <v>1.2709821601939904</v>
      </c>
      <c r="Q8737" s="11" t="str">
        <f t="shared" ca="1" si="613"/>
        <v>A</v>
      </c>
    </row>
    <row r="8738" spans="9:17" x14ac:dyDescent="0.25">
      <c r="I8738" s="11">
        <v>8737</v>
      </c>
      <c r="J8738" s="11">
        <f t="shared" ca="1" si="614"/>
        <v>0.70642340174867058</v>
      </c>
      <c r="K8738" s="11">
        <f t="shared" ca="1" si="615"/>
        <v>0.16744943136572132</v>
      </c>
      <c r="L8738" s="11" t="str">
        <f t="shared" ca="1" si="612"/>
        <v>A</v>
      </c>
      <c r="M8738" s="11"/>
      <c r="N8738" s="11">
        <v>8737</v>
      </c>
      <c r="O8738" s="12">
        <f t="shared" ca="1" si="616"/>
        <v>1.6880973717610932</v>
      </c>
      <c r="P8738" s="12">
        <f t="shared" ca="1" si="617"/>
        <v>2.0049573672258516</v>
      </c>
      <c r="Q8738" s="11" t="str">
        <f t="shared" ca="1" si="613"/>
        <v>H</v>
      </c>
    </row>
    <row r="8739" spans="9:17" x14ac:dyDescent="0.25">
      <c r="I8739" s="11">
        <v>8738</v>
      </c>
      <c r="J8739" s="11">
        <f t="shared" ca="1" si="614"/>
        <v>0.45627578243472017</v>
      </c>
      <c r="K8739" s="11">
        <f t="shared" ca="1" si="615"/>
        <v>1.3810895400062266</v>
      </c>
      <c r="L8739" s="11" t="str">
        <f t="shared" ca="1" si="612"/>
        <v>H</v>
      </c>
      <c r="M8739" s="11"/>
      <c r="N8739" s="11">
        <v>8738</v>
      </c>
      <c r="O8739" s="12">
        <f t="shared" ca="1" si="616"/>
        <v>1.4321091622482922</v>
      </c>
      <c r="P8739" s="12">
        <f t="shared" ca="1" si="617"/>
        <v>3.0540633686300596</v>
      </c>
      <c r="Q8739" s="11" t="str">
        <f t="shared" ca="1" si="613"/>
        <v>H</v>
      </c>
    </row>
    <row r="8740" spans="9:17" x14ac:dyDescent="0.25">
      <c r="I8740" s="11">
        <v>8739</v>
      </c>
      <c r="J8740" s="11">
        <f t="shared" ca="1" si="614"/>
        <v>2.6339044857789222</v>
      </c>
      <c r="K8740" s="11">
        <f t="shared" ca="1" si="615"/>
        <v>2.7374714346196289</v>
      </c>
      <c r="L8740" s="11" t="str">
        <f t="shared" ca="1" si="612"/>
        <v>H</v>
      </c>
      <c r="M8740" s="11"/>
      <c r="N8740" s="11">
        <v>8739</v>
      </c>
      <c r="O8740" s="12">
        <f t="shared" ca="1" si="616"/>
        <v>1.3175631124408023</v>
      </c>
      <c r="P8740" s="12">
        <f t="shared" ca="1" si="617"/>
        <v>4.1616359703479002</v>
      </c>
      <c r="Q8740" s="11" t="str">
        <f t="shared" ca="1" si="613"/>
        <v>H</v>
      </c>
    </row>
    <row r="8741" spans="9:17" x14ac:dyDescent="0.25">
      <c r="I8741" s="11">
        <v>8740</v>
      </c>
      <c r="J8741" s="11">
        <f t="shared" ca="1" si="614"/>
        <v>1.2916047992748327</v>
      </c>
      <c r="K8741" s="11">
        <f t="shared" ca="1" si="615"/>
        <v>0.55931810343741706</v>
      </c>
      <c r="L8741" s="11" t="str">
        <f t="shared" ca="1" si="612"/>
        <v>A</v>
      </c>
      <c r="M8741" s="11"/>
      <c r="N8741" s="11">
        <v>8740</v>
      </c>
      <c r="O8741" s="12">
        <f t="shared" ca="1" si="616"/>
        <v>2.4190626307891074</v>
      </c>
      <c r="P8741" s="12">
        <f t="shared" ca="1" si="617"/>
        <v>-2.6683254203794249E-2</v>
      </c>
      <c r="Q8741" s="11" t="str">
        <f t="shared" ca="1" si="613"/>
        <v>A</v>
      </c>
    </row>
    <row r="8742" spans="9:17" x14ac:dyDescent="0.25">
      <c r="I8742" s="11">
        <v>8741</v>
      </c>
      <c r="J8742" s="11">
        <f t="shared" ca="1" si="614"/>
        <v>3.0681412727921731</v>
      </c>
      <c r="K8742" s="11">
        <f t="shared" ca="1" si="615"/>
        <v>2.1106983421564807</v>
      </c>
      <c r="L8742" s="11" t="str">
        <f t="shared" ca="1" si="612"/>
        <v>A</v>
      </c>
      <c r="M8742" s="11"/>
      <c r="N8742" s="11">
        <v>8741</v>
      </c>
      <c r="O8742" s="12">
        <f t="shared" ca="1" si="616"/>
        <v>0.24658872754528532</v>
      </c>
      <c r="P8742" s="12">
        <f t="shared" ca="1" si="617"/>
        <v>-0.20574367891265677</v>
      </c>
      <c r="Q8742" s="11" t="str">
        <f t="shared" ca="1" si="613"/>
        <v>A</v>
      </c>
    </row>
    <row r="8743" spans="9:17" x14ac:dyDescent="0.25">
      <c r="I8743" s="11">
        <v>8742</v>
      </c>
      <c r="J8743" s="11">
        <f t="shared" ca="1" si="614"/>
        <v>0.22280951028287144</v>
      </c>
      <c r="K8743" s="11">
        <f t="shared" ca="1" si="615"/>
        <v>3.1514149209417299</v>
      </c>
      <c r="L8743" s="11" t="str">
        <f t="shared" ca="1" si="612"/>
        <v>H</v>
      </c>
      <c r="M8743" s="11"/>
      <c r="N8743" s="11">
        <v>8742</v>
      </c>
      <c r="O8743" s="12">
        <f t="shared" ca="1" si="616"/>
        <v>-0.23059070476008769</v>
      </c>
      <c r="P8743" s="12">
        <f t="shared" ca="1" si="617"/>
        <v>0.35885234415093636</v>
      </c>
      <c r="Q8743" s="11" t="str">
        <f t="shared" ca="1" si="613"/>
        <v>H</v>
      </c>
    </row>
    <row r="8744" spans="9:17" x14ac:dyDescent="0.25">
      <c r="I8744" s="11">
        <v>8743</v>
      </c>
      <c r="J8744" s="11">
        <f t="shared" ca="1" si="614"/>
        <v>1.7627833191156705</v>
      </c>
      <c r="K8744" s="11">
        <f t="shared" ca="1" si="615"/>
        <v>2.2229194611824141</v>
      </c>
      <c r="L8744" s="11" t="str">
        <f t="shared" ca="1" si="612"/>
        <v>H</v>
      </c>
      <c r="M8744" s="11"/>
      <c r="N8744" s="11">
        <v>8743</v>
      </c>
      <c r="O8744" s="12">
        <f t="shared" ca="1" si="616"/>
        <v>-1.2936156943936765</v>
      </c>
      <c r="P8744" s="12">
        <f t="shared" ca="1" si="617"/>
        <v>1.2674919711370172</v>
      </c>
      <c r="Q8744" s="11" t="str">
        <f t="shared" ca="1" si="613"/>
        <v>H</v>
      </c>
    </row>
    <row r="8745" spans="9:17" x14ac:dyDescent="0.25">
      <c r="I8745" s="11">
        <v>8744</v>
      </c>
      <c r="J8745" s="11">
        <f t="shared" ca="1" si="614"/>
        <v>0.62991724527383619</v>
      </c>
      <c r="K8745" s="11">
        <f t="shared" ca="1" si="615"/>
        <v>2.828877151663046</v>
      </c>
      <c r="L8745" s="11" t="str">
        <f t="shared" ca="1" si="612"/>
        <v>H</v>
      </c>
      <c r="M8745" s="11"/>
      <c r="N8745" s="11">
        <v>8744</v>
      </c>
      <c r="O8745" s="12">
        <f t="shared" ca="1" si="616"/>
        <v>2.200729000143355</v>
      </c>
      <c r="P8745" s="12">
        <f t="shared" ca="1" si="617"/>
        <v>2.7079793619312582</v>
      </c>
      <c r="Q8745" s="11" t="str">
        <f t="shared" ca="1" si="613"/>
        <v>H</v>
      </c>
    </row>
    <row r="8746" spans="9:17" x14ac:dyDescent="0.25">
      <c r="I8746" s="11">
        <v>8745</v>
      </c>
      <c r="J8746" s="11">
        <f t="shared" ca="1" si="614"/>
        <v>2.6739753657609273</v>
      </c>
      <c r="K8746" s="11">
        <f t="shared" ca="1" si="615"/>
        <v>3.4027765764060218</v>
      </c>
      <c r="L8746" s="11" t="str">
        <f t="shared" ca="1" si="612"/>
        <v>H</v>
      </c>
      <c r="M8746" s="11"/>
      <c r="N8746" s="11">
        <v>8745</v>
      </c>
      <c r="O8746" s="12">
        <f t="shared" ca="1" si="616"/>
        <v>-0.24554179213454486</v>
      </c>
      <c r="P8746" s="12">
        <f t="shared" ca="1" si="617"/>
        <v>2.8296700773958441</v>
      </c>
      <c r="Q8746" s="11" t="str">
        <f t="shared" ca="1" si="613"/>
        <v>H</v>
      </c>
    </row>
    <row r="8747" spans="9:17" x14ac:dyDescent="0.25">
      <c r="I8747" s="11">
        <v>8746</v>
      </c>
      <c r="J8747" s="11">
        <f t="shared" ca="1" si="614"/>
        <v>-0.42209415349012691</v>
      </c>
      <c r="K8747" s="11">
        <f t="shared" ca="1" si="615"/>
        <v>3.1463428187741918</v>
      </c>
      <c r="L8747" s="11" t="str">
        <f t="shared" ca="1" si="612"/>
        <v>H</v>
      </c>
      <c r="M8747" s="11"/>
      <c r="N8747" s="11">
        <v>8746</v>
      </c>
      <c r="O8747" s="12">
        <f t="shared" ca="1" si="616"/>
        <v>1.8703266705140387</v>
      </c>
      <c r="P8747" s="12">
        <f t="shared" ca="1" si="617"/>
        <v>-0.73842176718618768</v>
      </c>
      <c r="Q8747" s="11" t="str">
        <f t="shared" ca="1" si="613"/>
        <v>A</v>
      </c>
    </row>
    <row r="8748" spans="9:17" x14ac:dyDescent="0.25">
      <c r="I8748" s="11">
        <v>8747</v>
      </c>
      <c r="J8748" s="11">
        <f t="shared" ca="1" si="614"/>
        <v>1.3504743298705735</v>
      </c>
      <c r="K8748" s="11">
        <f t="shared" ca="1" si="615"/>
        <v>1.4234331556664608</v>
      </c>
      <c r="L8748" s="11" t="str">
        <f t="shared" ca="1" si="612"/>
        <v>H</v>
      </c>
      <c r="M8748" s="11"/>
      <c r="N8748" s="11">
        <v>8747</v>
      </c>
      <c r="O8748" s="12">
        <f t="shared" ca="1" si="616"/>
        <v>0.39540678201107937</v>
      </c>
      <c r="P8748" s="12">
        <f t="shared" ca="1" si="617"/>
        <v>0.31538031100800146</v>
      </c>
      <c r="Q8748" s="11" t="str">
        <f t="shared" ca="1" si="613"/>
        <v>A</v>
      </c>
    </row>
    <row r="8749" spans="9:17" x14ac:dyDescent="0.25">
      <c r="I8749" s="11">
        <v>8748</v>
      </c>
      <c r="J8749" s="11">
        <f t="shared" ca="1" si="614"/>
        <v>-0.67303539332197559</v>
      </c>
      <c r="K8749" s="11">
        <f t="shared" ca="1" si="615"/>
        <v>5.4313756293034334</v>
      </c>
      <c r="L8749" s="11" t="str">
        <f t="shared" ca="1" si="612"/>
        <v>H</v>
      </c>
      <c r="M8749" s="11"/>
      <c r="N8749" s="11">
        <v>8748</v>
      </c>
      <c r="O8749" s="12">
        <f t="shared" ca="1" si="616"/>
        <v>1.0526097369323901</v>
      </c>
      <c r="P8749" s="12">
        <f t="shared" ca="1" si="617"/>
        <v>-3.3081146309890763</v>
      </c>
      <c r="Q8749" s="11" t="str">
        <f t="shared" ca="1" si="613"/>
        <v>A</v>
      </c>
    </row>
    <row r="8750" spans="9:17" x14ac:dyDescent="0.25">
      <c r="I8750" s="11">
        <v>8749</v>
      </c>
      <c r="J8750" s="11">
        <f t="shared" ca="1" si="614"/>
        <v>1.1539785101833433</v>
      </c>
      <c r="K8750" s="11">
        <f t="shared" ca="1" si="615"/>
        <v>3.2738747353330653</v>
      </c>
      <c r="L8750" s="11" t="str">
        <f t="shared" ca="1" si="612"/>
        <v>H</v>
      </c>
      <c r="M8750" s="11"/>
      <c r="N8750" s="11">
        <v>8749</v>
      </c>
      <c r="O8750" s="12">
        <f t="shared" ca="1" si="616"/>
        <v>0.86371033902705108</v>
      </c>
      <c r="P8750" s="12">
        <f t="shared" ca="1" si="617"/>
        <v>-1.7613043900916128</v>
      </c>
      <c r="Q8750" s="11" t="str">
        <f t="shared" ca="1" si="613"/>
        <v>A</v>
      </c>
    </row>
    <row r="8751" spans="9:17" x14ac:dyDescent="0.25">
      <c r="I8751" s="11">
        <v>8750</v>
      </c>
      <c r="J8751" s="11">
        <f t="shared" ca="1" si="614"/>
        <v>9.1530028155171195E-2</v>
      </c>
      <c r="K8751" s="11">
        <f t="shared" ca="1" si="615"/>
        <v>1.9279396997982448</v>
      </c>
      <c r="L8751" s="11" t="str">
        <f t="shared" ca="1" si="612"/>
        <v>H</v>
      </c>
      <c r="M8751" s="11"/>
      <c r="N8751" s="11">
        <v>8750</v>
      </c>
      <c r="O8751" s="12">
        <f t="shared" ca="1" si="616"/>
        <v>1.0762964430927102</v>
      </c>
      <c r="P8751" s="12">
        <f t="shared" ca="1" si="617"/>
        <v>1.0584865986730307</v>
      </c>
      <c r="Q8751" s="11" t="str">
        <f t="shared" ca="1" si="613"/>
        <v>A</v>
      </c>
    </row>
    <row r="8752" spans="9:17" x14ac:dyDescent="0.25">
      <c r="I8752" s="11">
        <v>8751</v>
      </c>
      <c r="J8752" s="11">
        <f t="shared" ca="1" si="614"/>
        <v>1.0435946476643136</v>
      </c>
      <c r="K8752" s="11">
        <f t="shared" ca="1" si="615"/>
        <v>3.7710143462774086</v>
      </c>
      <c r="L8752" s="11" t="str">
        <f t="shared" ca="1" si="612"/>
        <v>H</v>
      </c>
      <c r="M8752" s="11"/>
      <c r="N8752" s="11">
        <v>8751</v>
      </c>
      <c r="O8752" s="12">
        <f t="shared" ca="1" si="616"/>
        <v>-0.68384414343914202</v>
      </c>
      <c r="P8752" s="12">
        <f t="shared" ca="1" si="617"/>
        <v>2.5544676159017419</v>
      </c>
      <c r="Q8752" s="11" t="str">
        <f t="shared" ca="1" si="613"/>
        <v>H</v>
      </c>
    </row>
    <row r="8753" spans="9:17" x14ac:dyDescent="0.25">
      <c r="I8753" s="11">
        <v>8752</v>
      </c>
      <c r="J8753" s="11">
        <f t="shared" ca="1" si="614"/>
        <v>-7.0531065494140566E-2</v>
      </c>
      <c r="K8753" s="11">
        <f t="shared" ca="1" si="615"/>
        <v>2.6401727435330105</v>
      </c>
      <c r="L8753" s="11" t="str">
        <f t="shared" ca="1" si="612"/>
        <v>H</v>
      </c>
      <c r="M8753" s="11"/>
      <c r="N8753" s="11">
        <v>8752</v>
      </c>
      <c r="O8753" s="12">
        <f t="shared" ca="1" si="616"/>
        <v>-0.25286677463464713</v>
      </c>
      <c r="P8753" s="12">
        <f t="shared" ca="1" si="617"/>
        <v>1.4447737763675552</v>
      </c>
      <c r="Q8753" s="11" t="str">
        <f t="shared" ca="1" si="613"/>
        <v>H</v>
      </c>
    </row>
    <row r="8754" spans="9:17" x14ac:dyDescent="0.25">
      <c r="I8754" s="11">
        <v>8753</v>
      </c>
      <c r="J8754" s="11">
        <f t="shared" ca="1" si="614"/>
        <v>-0.18552762367091924</v>
      </c>
      <c r="K8754" s="11">
        <f t="shared" ca="1" si="615"/>
        <v>0.91125532880133409</v>
      </c>
      <c r="L8754" s="11" t="str">
        <f t="shared" ca="1" si="612"/>
        <v>H</v>
      </c>
      <c r="M8754" s="11"/>
      <c r="N8754" s="11">
        <v>8753</v>
      </c>
      <c r="O8754" s="12">
        <f t="shared" ca="1" si="616"/>
        <v>-1.5520273669959035</v>
      </c>
      <c r="P8754" s="12">
        <f t="shared" ca="1" si="617"/>
        <v>-0.14048006621967013</v>
      </c>
      <c r="Q8754" s="11" t="str">
        <f t="shared" ca="1" si="613"/>
        <v>H</v>
      </c>
    </row>
    <row r="8755" spans="9:17" x14ac:dyDescent="0.25">
      <c r="I8755" s="11">
        <v>8754</v>
      </c>
      <c r="J8755" s="11">
        <f t="shared" ca="1" si="614"/>
        <v>0.31975505697380013</v>
      </c>
      <c r="K8755" s="11">
        <f t="shared" ca="1" si="615"/>
        <v>1.4025451373774005</v>
      </c>
      <c r="L8755" s="11" t="str">
        <f t="shared" ca="1" si="612"/>
        <v>H</v>
      </c>
      <c r="M8755" s="11"/>
      <c r="N8755" s="11">
        <v>8754</v>
      </c>
      <c r="O8755" s="12">
        <f t="shared" ca="1" si="616"/>
        <v>-0.11580481057222436</v>
      </c>
      <c r="P8755" s="12">
        <f t="shared" ca="1" si="617"/>
        <v>2.0986290401516627</v>
      </c>
      <c r="Q8755" s="11" t="str">
        <f t="shared" ca="1" si="613"/>
        <v>H</v>
      </c>
    </row>
    <row r="8756" spans="9:17" x14ac:dyDescent="0.25">
      <c r="I8756" s="11">
        <v>8755</v>
      </c>
      <c r="J8756" s="11">
        <f t="shared" ca="1" si="614"/>
        <v>0.49151616484835725</v>
      </c>
      <c r="K8756" s="11">
        <f t="shared" ca="1" si="615"/>
        <v>2.306670079914229</v>
      </c>
      <c r="L8756" s="11" t="str">
        <f t="shared" ca="1" si="612"/>
        <v>H</v>
      </c>
      <c r="M8756" s="11"/>
      <c r="N8756" s="11">
        <v>8755</v>
      </c>
      <c r="O8756" s="12">
        <f t="shared" ca="1" si="616"/>
        <v>2.8317880339002839</v>
      </c>
      <c r="P8756" s="12">
        <f t="shared" ca="1" si="617"/>
        <v>1.0458365334920963</v>
      </c>
      <c r="Q8756" s="11" t="str">
        <f t="shared" ca="1" si="613"/>
        <v>A</v>
      </c>
    </row>
    <row r="8757" spans="9:17" x14ac:dyDescent="0.25">
      <c r="I8757" s="11">
        <v>8756</v>
      </c>
      <c r="J8757" s="11">
        <f t="shared" ca="1" si="614"/>
        <v>2.2722493860706106</v>
      </c>
      <c r="K8757" s="11">
        <f t="shared" ca="1" si="615"/>
        <v>1.2345878102721983</v>
      </c>
      <c r="L8757" s="11" t="str">
        <f t="shared" ca="1" si="612"/>
        <v>A</v>
      </c>
      <c r="M8757" s="11"/>
      <c r="N8757" s="11">
        <v>8756</v>
      </c>
      <c r="O8757" s="12">
        <f t="shared" ca="1" si="616"/>
        <v>1.0114130909952914</v>
      </c>
      <c r="P8757" s="12">
        <f t="shared" ca="1" si="617"/>
        <v>0.7330411029267786</v>
      </c>
      <c r="Q8757" s="11" t="str">
        <f t="shared" ca="1" si="613"/>
        <v>A</v>
      </c>
    </row>
    <row r="8758" spans="9:17" x14ac:dyDescent="0.25">
      <c r="I8758" s="11">
        <v>8757</v>
      </c>
      <c r="J8758" s="11">
        <f t="shared" ca="1" si="614"/>
        <v>1.2961772525906661</v>
      </c>
      <c r="K8758" s="11">
        <f t="shared" ca="1" si="615"/>
        <v>1.6983177825858182</v>
      </c>
      <c r="L8758" s="11" t="str">
        <f t="shared" ca="1" si="612"/>
        <v>H</v>
      </c>
      <c r="M8758" s="11"/>
      <c r="N8758" s="11">
        <v>8757</v>
      </c>
      <c r="O8758" s="12">
        <f t="shared" ca="1" si="616"/>
        <v>0.71538472217351246</v>
      </c>
      <c r="P8758" s="12">
        <f t="shared" ca="1" si="617"/>
        <v>0.59296090750646735</v>
      </c>
      <c r="Q8758" s="11" t="str">
        <f t="shared" ca="1" si="613"/>
        <v>A</v>
      </c>
    </row>
    <row r="8759" spans="9:17" x14ac:dyDescent="0.25">
      <c r="I8759" s="11">
        <v>8758</v>
      </c>
      <c r="J8759" s="11">
        <f t="shared" ca="1" si="614"/>
        <v>1.5896039130677864</v>
      </c>
      <c r="K8759" s="11">
        <f t="shared" ca="1" si="615"/>
        <v>-0.98642743674827349</v>
      </c>
      <c r="L8759" s="11" t="str">
        <f t="shared" ca="1" si="612"/>
        <v>A</v>
      </c>
      <c r="M8759" s="11"/>
      <c r="N8759" s="11">
        <v>8758</v>
      </c>
      <c r="O8759" s="12">
        <f t="shared" ca="1" si="616"/>
        <v>-1.5893825611820345</v>
      </c>
      <c r="P8759" s="12">
        <f t="shared" ca="1" si="617"/>
        <v>-1.8547381493769031</v>
      </c>
      <c r="Q8759" s="11" t="str">
        <f t="shared" ca="1" si="613"/>
        <v>A</v>
      </c>
    </row>
    <row r="8760" spans="9:17" x14ac:dyDescent="0.25">
      <c r="I8760" s="11">
        <v>8759</v>
      </c>
      <c r="J8760" s="11">
        <f t="shared" ca="1" si="614"/>
        <v>1.2172166841672474</v>
      </c>
      <c r="K8760" s="11">
        <f t="shared" ca="1" si="615"/>
        <v>0.44581827613543012</v>
      </c>
      <c r="L8760" s="11" t="str">
        <f t="shared" ca="1" si="612"/>
        <v>A</v>
      </c>
      <c r="M8760" s="11"/>
      <c r="N8760" s="11">
        <v>8759</v>
      </c>
      <c r="O8760" s="12">
        <f t="shared" ca="1" si="616"/>
        <v>1.3273138713732444</v>
      </c>
      <c r="P8760" s="12">
        <f t="shared" ca="1" si="617"/>
        <v>-0.39420959197567207</v>
      </c>
      <c r="Q8760" s="11" t="str">
        <f t="shared" ca="1" si="613"/>
        <v>A</v>
      </c>
    </row>
    <row r="8761" spans="9:17" x14ac:dyDescent="0.25">
      <c r="I8761" s="11">
        <v>8760</v>
      </c>
      <c r="J8761" s="11">
        <f t="shared" ca="1" si="614"/>
        <v>1.0817765257593959</v>
      </c>
      <c r="K8761" s="11">
        <f t="shared" ca="1" si="615"/>
        <v>2.2868328116708314</v>
      </c>
      <c r="L8761" s="11" t="str">
        <f t="shared" ca="1" si="612"/>
        <v>H</v>
      </c>
      <c r="M8761" s="11"/>
      <c r="N8761" s="11">
        <v>8760</v>
      </c>
      <c r="O8761" s="12">
        <f t="shared" ca="1" si="616"/>
        <v>0.97524567279744501</v>
      </c>
      <c r="P8761" s="12">
        <f t="shared" ca="1" si="617"/>
        <v>0.44254402443664831</v>
      </c>
      <c r="Q8761" s="11" t="str">
        <f t="shared" ca="1" si="613"/>
        <v>A</v>
      </c>
    </row>
    <row r="8762" spans="9:17" x14ac:dyDescent="0.25">
      <c r="I8762" s="11">
        <v>8761</v>
      </c>
      <c r="J8762" s="11">
        <f t="shared" ca="1" si="614"/>
        <v>-1.2343909279029033</v>
      </c>
      <c r="K8762" s="11">
        <f t="shared" ca="1" si="615"/>
        <v>-0.27838267199504907</v>
      </c>
      <c r="L8762" s="11" t="str">
        <f t="shared" ca="1" si="612"/>
        <v>H</v>
      </c>
      <c r="M8762" s="11"/>
      <c r="N8762" s="11">
        <v>8761</v>
      </c>
      <c r="O8762" s="12">
        <f t="shared" ca="1" si="616"/>
        <v>-0.38249021967212371</v>
      </c>
      <c r="P8762" s="12">
        <f t="shared" ca="1" si="617"/>
        <v>0.6200104655040648</v>
      </c>
      <c r="Q8762" s="11" t="str">
        <f t="shared" ca="1" si="613"/>
        <v>H</v>
      </c>
    </row>
    <row r="8763" spans="9:17" x14ac:dyDescent="0.25">
      <c r="I8763" s="11">
        <v>8762</v>
      </c>
      <c r="J8763" s="11">
        <f t="shared" ca="1" si="614"/>
        <v>1.2260361837989313</v>
      </c>
      <c r="K8763" s="11">
        <f t="shared" ca="1" si="615"/>
        <v>1.8754260962046108</v>
      </c>
      <c r="L8763" s="11" t="str">
        <f t="shared" ca="1" si="612"/>
        <v>H</v>
      </c>
      <c r="M8763" s="11"/>
      <c r="N8763" s="11">
        <v>8762</v>
      </c>
      <c r="O8763" s="12">
        <f t="shared" ca="1" si="616"/>
        <v>-0.84278041396205894</v>
      </c>
      <c r="P8763" s="12">
        <f t="shared" ca="1" si="617"/>
        <v>-1.2479818326735828</v>
      </c>
      <c r="Q8763" s="11" t="str">
        <f t="shared" ca="1" si="613"/>
        <v>A</v>
      </c>
    </row>
    <row r="8764" spans="9:17" x14ac:dyDescent="0.25">
      <c r="I8764" s="11">
        <v>8763</v>
      </c>
      <c r="J8764" s="11">
        <f t="shared" ca="1" si="614"/>
        <v>-1.1236112495918085</v>
      </c>
      <c r="K8764" s="11">
        <f t="shared" ca="1" si="615"/>
        <v>4.3392311861618627</v>
      </c>
      <c r="L8764" s="11" t="str">
        <f t="shared" ca="1" si="612"/>
        <v>H</v>
      </c>
      <c r="M8764" s="11"/>
      <c r="N8764" s="11">
        <v>8763</v>
      </c>
      <c r="O8764" s="12">
        <f t="shared" ca="1" si="616"/>
        <v>1.1078524269000742</v>
      </c>
      <c r="P8764" s="12">
        <f t="shared" ca="1" si="617"/>
        <v>1.9643767147441142</v>
      </c>
      <c r="Q8764" s="11" t="str">
        <f t="shared" ca="1" si="613"/>
        <v>H</v>
      </c>
    </row>
    <row r="8765" spans="9:17" x14ac:dyDescent="0.25">
      <c r="I8765" s="11">
        <v>8764</v>
      </c>
      <c r="J8765" s="11">
        <f t="shared" ca="1" si="614"/>
        <v>-0.13098984689964144</v>
      </c>
      <c r="K8765" s="11">
        <f t="shared" ca="1" si="615"/>
        <v>-0.16068066014112592</v>
      </c>
      <c r="L8765" s="11" t="str">
        <f t="shared" ca="1" si="612"/>
        <v>A</v>
      </c>
      <c r="M8765" s="11"/>
      <c r="N8765" s="11">
        <v>8764</v>
      </c>
      <c r="O8765" s="12">
        <f t="shared" ca="1" si="616"/>
        <v>-0.85924879575412971</v>
      </c>
      <c r="P8765" s="12">
        <f t="shared" ca="1" si="617"/>
        <v>2.7118196525213429</v>
      </c>
      <c r="Q8765" s="11" t="str">
        <f t="shared" ca="1" si="613"/>
        <v>H</v>
      </c>
    </row>
    <row r="8766" spans="9:17" x14ac:dyDescent="0.25">
      <c r="I8766" s="11">
        <v>8765</v>
      </c>
      <c r="J8766" s="11">
        <f t="shared" ca="1" si="614"/>
        <v>1.7103264909257407</v>
      </c>
      <c r="K8766" s="11">
        <f t="shared" ca="1" si="615"/>
        <v>0.85422184082834463</v>
      </c>
      <c r="L8766" s="11" t="str">
        <f t="shared" ca="1" si="612"/>
        <v>A</v>
      </c>
      <c r="M8766" s="11"/>
      <c r="N8766" s="11">
        <v>8765</v>
      </c>
      <c r="O8766" s="12">
        <f t="shared" ca="1" si="616"/>
        <v>1.5347546220135566</v>
      </c>
      <c r="P8766" s="12">
        <f t="shared" ca="1" si="617"/>
        <v>1.2145291980349326</v>
      </c>
      <c r="Q8766" s="11" t="str">
        <f t="shared" ca="1" si="613"/>
        <v>A</v>
      </c>
    </row>
    <row r="8767" spans="9:17" x14ac:dyDescent="0.25">
      <c r="I8767" s="11">
        <v>8766</v>
      </c>
      <c r="J8767" s="11">
        <f t="shared" ca="1" si="614"/>
        <v>1.4205215700586751</v>
      </c>
      <c r="K8767" s="11">
        <f t="shared" ca="1" si="615"/>
        <v>1.0818495950336326</v>
      </c>
      <c r="L8767" s="11" t="str">
        <f t="shared" ca="1" si="612"/>
        <v>A</v>
      </c>
      <c r="M8767" s="11"/>
      <c r="N8767" s="11">
        <v>8766</v>
      </c>
      <c r="O8767" s="12">
        <f t="shared" ca="1" si="616"/>
        <v>1.7974907592298892</v>
      </c>
      <c r="P8767" s="12">
        <f t="shared" ca="1" si="617"/>
        <v>1.6409999647847882</v>
      </c>
      <c r="Q8767" s="11" t="str">
        <f t="shared" ca="1" si="613"/>
        <v>A</v>
      </c>
    </row>
    <row r="8768" spans="9:17" x14ac:dyDescent="0.25">
      <c r="I8768" s="11">
        <v>8767</v>
      </c>
      <c r="J8768" s="11">
        <f t="shared" ca="1" si="614"/>
        <v>-0.20181690805212937</v>
      </c>
      <c r="K8768" s="11">
        <f t="shared" ca="1" si="615"/>
        <v>3.352490673127746</v>
      </c>
      <c r="L8768" s="11" t="str">
        <f t="shared" ca="1" si="612"/>
        <v>H</v>
      </c>
      <c r="M8768" s="11"/>
      <c r="N8768" s="11">
        <v>8767</v>
      </c>
      <c r="O8768" s="12">
        <f t="shared" ca="1" si="616"/>
        <v>0.50655512025318383</v>
      </c>
      <c r="P8768" s="12">
        <f t="shared" ca="1" si="617"/>
        <v>1.6057476008265992</v>
      </c>
      <c r="Q8768" s="11" t="str">
        <f t="shared" ca="1" si="613"/>
        <v>H</v>
      </c>
    </row>
    <row r="8769" spans="9:17" x14ac:dyDescent="0.25">
      <c r="I8769" s="11">
        <v>8768</v>
      </c>
      <c r="J8769" s="11">
        <f t="shared" ca="1" si="614"/>
        <v>1.1862275043899235</v>
      </c>
      <c r="K8769" s="11">
        <f t="shared" ca="1" si="615"/>
        <v>0.36810179488823991</v>
      </c>
      <c r="L8769" s="11" t="str">
        <f t="shared" ca="1" si="612"/>
        <v>A</v>
      </c>
      <c r="M8769" s="11"/>
      <c r="N8769" s="11">
        <v>8768</v>
      </c>
      <c r="O8769" s="12">
        <f t="shared" ca="1" si="616"/>
        <v>3.1467832001261717</v>
      </c>
      <c r="P8769" s="12">
        <f t="shared" ca="1" si="617"/>
        <v>1.2766836902469902</v>
      </c>
      <c r="Q8769" s="11" t="str">
        <f t="shared" ca="1" si="613"/>
        <v>A</v>
      </c>
    </row>
    <row r="8770" spans="9:17" x14ac:dyDescent="0.25">
      <c r="I8770" s="11">
        <v>8769</v>
      </c>
      <c r="J8770" s="11">
        <f t="shared" ca="1" si="614"/>
        <v>0.76868381796994678</v>
      </c>
      <c r="K8770" s="11">
        <f t="shared" ca="1" si="615"/>
        <v>3.6607445079360925</v>
      </c>
      <c r="L8770" s="11" t="str">
        <f t="shared" ca="1" si="612"/>
        <v>H</v>
      </c>
      <c r="M8770" s="11"/>
      <c r="N8770" s="11">
        <v>8769</v>
      </c>
      <c r="O8770" s="12">
        <f t="shared" ca="1" si="616"/>
        <v>0.26581192226757966</v>
      </c>
      <c r="P8770" s="12">
        <f t="shared" ca="1" si="617"/>
        <v>0.40758243150317652</v>
      </c>
      <c r="Q8770" s="11" t="str">
        <f t="shared" ca="1" si="613"/>
        <v>H</v>
      </c>
    </row>
    <row r="8771" spans="9:17" x14ac:dyDescent="0.25">
      <c r="I8771" s="11">
        <v>8770</v>
      </c>
      <c r="J8771" s="11">
        <f t="shared" ref="J8771:J8834" ca="1" si="618">NORMINV(RAND(), $D$3,$F$3)</f>
        <v>1.931540352657604</v>
      </c>
      <c r="K8771" s="11">
        <f t="shared" ref="K8771:K8834" ca="1" si="619">NORMINV(RAND(), $D$2,$F$2)</f>
        <v>4.9079927418884512</v>
      </c>
      <c r="L8771" s="11" t="str">
        <f t="shared" ca="1" si="612"/>
        <v>H</v>
      </c>
      <c r="M8771" s="11"/>
      <c r="N8771" s="11">
        <v>8770</v>
      </c>
      <c r="O8771" s="12">
        <f t="shared" ref="O8771:O8834" ca="1" si="620">NORMINV(RAND(), $D$11,$F$11)</f>
        <v>0.39107039623808776</v>
      </c>
      <c r="P8771" s="12">
        <f t="shared" ref="P8771:P8834" ca="1" si="621">NORMINV(RAND(), $D$10,$F$10)</f>
        <v>1.331782005328269</v>
      </c>
      <c r="Q8771" s="11" t="str">
        <f t="shared" ca="1" si="613"/>
        <v>H</v>
      </c>
    </row>
    <row r="8772" spans="9:17" x14ac:dyDescent="0.25">
      <c r="I8772" s="11">
        <v>8771</v>
      </c>
      <c r="J8772" s="11">
        <f t="shared" ca="1" si="618"/>
        <v>0.62024149086222358</v>
      </c>
      <c r="K8772" s="11">
        <f t="shared" ca="1" si="619"/>
        <v>3.6286464353001975</v>
      </c>
      <c r="L8772" s="11" t="str">
        <f t="shared" ca="1" si="612"/>
        <v>H</v>
      </c>
      <c r="M8772" s="11"/>
      <c r="N8772" s="11">
        <v>8771</v>
      </c>
      <c r="O8772" s="12">
        <f t="shared" ca="1" si="620"/>
        <v>1.9428323801114957</v>
      </c>
      <c r="P8772" s="12">
        <f t="shared" ca="1" si="621"/>
        <v>2.1483775900151576</v>
      </c>
      <c r="Q8772" s="11" t="str">
        <f t="shared" ca="1" si="613"/>
        <v>H</v>
      </c>
    </row>
    <row r="8773" spans="9:17" x14ac:dyDescent="0.25">
      <c r="I8773" s="11">
        <v>8772</v>
      </c>
      <c r="J8773" s="11">
        <f t="shared" ca="1" si="618"/>
        <v>0.98788977165301839</v>
      </c>
      <c r="K8773" s="11">
        <f t="shared" ca="1" si="619"/>
        <v>1.4601657033165849</v>
      </c>
      <c r="L8773" s="11" t="str">
        <f t="shared" ca="1" si="612"/>
        <v>H</v>
      </c>
      <c r="M8773" s="11"/>
      <c r="N8773" s="11">
        <v>8772</v>
      </c>
      <c r="O8773" s="12">
        <f t="shared" ca="1" si="620"/>
        <v>-1.9099119619476073</v>
      </c>
      <c r="P8773" s="12">
        <f t="shared" ca="1" si="621"/>
        <v>1.9225393424607991</v>
      </c>
      <c r="Q8773" s="11" t="str">
        <f t="shared" ca="1" si="613"/>
        <v>H</v>
      </c>
    </row>
    <row r="8774" spans="9:17" x14ac:dyDescent="0.25">
      <c r="I8774" s="11">
        <v>8773</v>
      </c>
      <c r="J8774" s="11">
        <f t="shared" ca="1" si="618"/>
        <v>-0.15134956247658271</v>
      </c>
      <c r="K8774" s="11">
        <f t="shared" ca="1" si="619"/>
        <v>2.2310451244027134</v>
      </c>
      <c r="L8774" s="11" t="str">
        <f t="shared" ca="1" si="612"/>
        <v>H</v>
      </c>
      <c r="M8774" s="11"/>
      <c r="N8774" s="11">
        <v>8773</v>
      </c>
      <c r="O8774" s="12">
        <f t="shared" ca="1" si="620"/>
        <v>0.63186359155505711</v>
      </c>
      <c r="P8774" s="12">
        <f t="shared" ca="1" si="621"/>
        <v>0.38867519691988006</v>
      </c>
      <c r="Q8774" s="11" t="str">
        <f t="shared" ca="1" si="613"/>
        <v>A</v>
      </c>
    </row>
    <row r="8775" spans="9:17" x14ac:dyDescent="0.25">
      <c r="I8775" s="11">
        <v>8774</v>
      </c>
      <c r="J8775" s="11">
        <f t="shared" ca="1" si="618"/>
        <v>0.60500756349860618</v>
      </c>
      <c r="K8775" s="11">
        <f t="shared" ca="1" si="619"/>
        <v>1.4738738878746416</v>
      </c>
      <c r="L8775" s="11" t="str">
        <f t="shared" ca="1" si="612"/>
        <v>H</v>
      </c>
      <c r="M8775" s="11"/>
      <c r="N8775" s="11">
        <v>8774</v>
      </c>
      <c r="O8775" s="12">
        <f t="shared" ca="1" si="620"/>
        <v>-0.16814688132576283</v>
      </c>
      <c r="P8775" s="12">
        <f t="shared" ca="1" si="621"/>
        <v>2.7352412476911754</v>
      </c>
      <c r="Q8775" s="11" t="str">
        <f t="shared" ca="1" si="613"/>
        <v>H</v>
      </c>
    </row>
    <row r="8776" spans="9:17" x14ac:dyDescent="0.25">
      <c r="I8776" s="11">
        <v>8775</v>
      </c>
      <c r="J8776" s="11">
        <f t="shared" ca="1" si="618"/>
        <v>-0.20935067991928846</v>
      </c>
      <c r="K8776" s="11">
        <f t="shared" ca="1" si="619"/>
        <v>2.2943158013709595</v>
      </c>
      <c r="L8776" s="11" t="str">
        <f t="shared" ca="1" si="612"/>
        <v>H</v>
      </c>
      <c r="M8776" s="11"/>
      <c r="N8776" s="11">
        <v>8775</v>
      </c>
      <c r="O8776" s="12">
        <f t="shared" ca="1" si="620"/>
        <v>-0.21859102417384668</v>
      </c>
      <c r="P8776" s="12">
        <f t="shared" ca="1" si="621"/>
        <v>0.1882124505196574</v>
      </c>
      <c r="Q8776" s="11" t="str">
        <f t="shared" ca="1" si="613"/>
        <v>H</v>
      </c>
    </row>
    <row r="8777" spans="9:17" x14ac:dyDescent="0.25">
      <c r="I8777" s="11">
        <v>8776</v>
      </c>
      <c r="J8777" s="11">
        <f t="shared" ca="1" si="618"/>
        <v>1.1905186088238846</v>
      </c>
      <c r="K8777" s="11">
        <f t="shared" ca="1" si="619"/>
        <v>0.85208588549308195</v>
      </c>
      <c r="L8777" s="11" t="str">
        <f t="shared" ca="1" si="612"/>
        <v>A</v>
      </c>
      <c r="M8777" s="11"/>
      <c r="N8777" s="11">
        <v>8776</v>
      </c>
      <c r="O8777" s="12">
        <f t="shared" ca="1" si="620"/>
        <v>-0.42087550678822305</v>
      </c>
      <c r="P8777" s="12">
        <f t="shared" ca="1" si="621"/>
        <v>8.6227597023770697E-2</v>
      </c>
      <c r="Q8777" s="11" t="str">
        <f t="shared" ca="1" si="613"/>
        <v>H</v>
      </c>
    </row>
    <row r="8778" spans="9:17" x14ac:dyDescent="0.25">
      <c r="I8778" s="11">
        <v>8777</v>
      </c>
      <c r="J8778" s="11">
        <f t="shared" ca="1" si="618"/>
        <v>1.2828480146586472</v>
      </c>
      <c r="K8778" s="11">
        <f t="shared" ca="1" si="619"/>
        <v>-1.2401334596950604</v>
      </c>
      <c r="L8778" s="11" t="str">
        <f t="shared" ca="1" si="612"/>
        <v>A</v>
      </c>
      <c r="M8778" s="11"/>
      <c r="N8778" s="11">
        <v>8777</v>
      </c>
      <c r="O8778" s="12">
        <f t="shared" ca="1" si="620"/>
        <v>0.96250954897275642</v>
      </c>
      <c r="P8778" s="12">
        <f t="shared" ca="1" si="621"/>
        <v>-0.22856891012002034</v>
      </c>
      <c r="Q8778" s="11" t="str">
        <f t="shared" ca="1" si="613"/>
        <v>A</v>
      </c>
    </row>
    <row r="8779" spans="9:17" x14ac:dyDescent="0.25">
      <c r="I8779" s="11">
        <v>8778</v>
      </c>
      <c r="J8779" s="11">
        <f t="shared" ca="1" si="618"/>
        <v>0.71476817918706881</v>
      </c>
      <c r="K8779" s="11">
        <f t="shared" ca="1" si="619"/>
        <v>3.5568445613935653</v>
      </c>
      <c r="L8779" s="11" t="str">
        <f t="shared" ca="1" si="612"/>
        <v>H</v>
      </c>
      <c r="M8779" s="11"/>
      <c r="N8779" s="11">
        <v>8778</v>
      </c>
      <c r="O8779" s="12">
        <f t="shared" ca="1" si="620"/>
        <v>1.0540429768551371</v>
      </c>
      <c r="P8779" s="12">
        <f t="shared" ca="1" si="621"/>
        <v>-1.1018017470096653</v>
      </c>
      <c r="Q8779" s="11" t="str">
        <f t="shared" ca="1" si="613"/>
        <v>A</v>
      </c>
    </row>
    <row r="8780" spans="9:17" x14ac:dyDescent="0.25">
      <c r="I8780" s="11">
        <v>8779</v>
      </c>
      <c r="J8780" s="11">
        <f t="shared" ca="1" si="618"/>
        <v>0.91534984243151174</v>
      </c>
      <c r="K8780" s="11">
        <f t="shared" ca="1" si="619"/>
        <v>0.82153469041813842</v>
      </c>
      <c r="L8780" s="11" t="str">
        <f t="shared" ca="1" si="612"/>
        <v>A</v>
      </c>
      <c r="M8780" s="11"/>
      <c r="N8780" s="11">
        <v>8779</v>
      </c>
      <c r="O8780" s="12">
        <f t="shared" ca="1" si="620"/>
        <v>1.6051994966255236</v>
      </c>
      <c r="P8780" s="12">
        <f t="shared" ca="1" si="621"/>
        <v>1.621837485577132</v>
      </c>
      <c r="Q8780" s="11" t="str">
        <f t="shared" ca="1" si="613"/>
        <v>H</v>
      </c>
    </row>
    <row r="8781" spans="9:17" x14ac:dyDescent="0.25">
      <c r="I8781" s="11">
        <v>8780</v>
      </c>
      <c r="J8781" s="11">
        <f t="shared" ca="1" si="618"/>
        <v>2.8875028760812338</v>
      </c>
      <c r="K8781" s="11">
        <f t="shared" ca="1" si="619"/>
        <v>2.3277860045173528</v>
      </c>
      <c r="L8781" s="11" t="str">
        <f t="shared" ca="1" si="612"/>
        <v>A</v>
      </c>
      <c r="M8781" s="11"/>
      <c r="N8781" s="11">
        <v>8780</v>
      </c>
      <c r="O8781" s="12">
        <f t="shared" ca="1" si="620"/>
        <v>2.2277060673707885</v>
      </c>
      <c r="P8781" s="12">
        <f t="shared" ca="1" si="621"/>
        <v>1.9490259770104779</v>
      </c>
      <c r="Q8781" s="11" t="str">
        <f t="shared" ca="1" si="613"/>
        <v>A</v>
      </c>
    </row>
    <row r="8782" spans="9:17" x14ac:dyDescent="0.25">
      <c r="I8782" s="11">
        <v>8781</v>
      </c>
      <c r="J8782" s="11">
        <f t="shared" ca="1" si="618"/>
        <v>0.86641517540752433</v>
      </c>
      <c r="K8782" s="11">
        <f t="shared" ca="1" si="619"/>
        <v>0.65838712930640608</v>
      </c>
      <c r="L8782" s="11" t="str">
        <f t="shared" ca="1" si="612"/>
        <v>A</v>
      </c>
      <c r="M8782" s="11"/>
      <c r="N8782" s="11">
        <v>8781</v>
      </c>
      <c r="O8782" s="12">
        <f t="shared" ca="1" si="620"/>
        <v>-0.64866590295394078</v>
      </c>
      <c r="P8782" s="12">
        <f t="shared" ca="1" si="621"/>
        <v>0.99829833679852031</v>
      </c>
      <c r="Q8782" s="11" t="str">
        <f t="shared" ca="1" si="613"/>
        <v>H</v>
      </c>
    </row>
    <row r="8783" spans="9:17" x14ac:dyDescent="0.25">
      <c r="I8783" s="11">
        <v>8782</v>
      </c>
      <c r="J8783" s="11">
        <f t="shared" ca="1" si="618"/>
        <v>-0.7182645637946975</v>
      </c>
      <c r="K8783" s="11">
        <f t="shared" ca="1" si="619"/>
        <v>1.8560209203836793</v>
      </c>
      <c r="L8783" s="11" t="str">
        <f t="shared" ca="1" si="612"/>
        <v>H</v>
      </c>
      <c r="M8783" s="11"/>
      <c r="N8783" s="11">
        <v>8782</v>
      </c>
      <c r="O8783" s="12">
        <f t="shared" ca="1" si="620"/>
        <v>0.7304547248647616</v>
      </c>
      <c r="P8783" s="12">
        <f t="shared" ca="1" si="621"/>
        <v>3.1269943364650832E-2</v>
      </c>
      <c r="Q8783" s="11" t="str">
        <f t="shared" ca="1" si="613"/>
        <v>A</v>
      </c>
    </row>
    <row r="8784" spans="9:17" x14ac:dyDescent="0.25">
      <c r="I8784" s="11">
        <v>8783</v>
      </c>
      <c r="J8784" s="11">
        <f t="shared" ca="1" si="618"/>
        <v>0.99647595134435851</v>
      </c>
      <c r="K8784" s="11">
        <f t="shared" ca="1" si="619"/>
        <v>-1.393508229294012</v>
      </c>
      <c r="L8784" s="11" t="str">
        <f t="shared" ca="1" si="612"/>
        <v>A</v>
      </c>
      <c r="M8784" s="11"/>
      <c r="N8784" s="11">
        <v>8783</v>
      </c>
      <c r="O8784" s="12">
        <f t="shared" ca="1" si="620"/>
        <v>-0.49612903631176453</v>
      </c>
      <c r="P8784" s="12">
        <f t="shared" ca="1" si="621"/>
        <v>2.163582584071309</v>
      </c>
      <c r="Q8784" s="11" t="str">
        <f t="shared" ca="1" si="613"/>
        <v>H</v>
      </c>
    </row>
    <row r="8785" spans="9:17" x14ac:dyDescent="0.25">
      <c r="I8785" s="11">
        <v>8784</v>
      </c>
      <c r="J8785" s="11">
        <f t="shared" ca="1" si="618"/>
        <v>0.72963805028145601</v>
      </c>
      <c r="K8785" s="11">
        <f t="shared" ca="1" si="619"/>
        <v>2.659628207539769</v>
      </c>
      <c r="L8785" s="11" t="str">
        <f t="shared" ca="1" si="612"/>
        <v>H</v>
      </c>
      <c r="M8785" s="11"/>
      <c r="N8785" s="11">
        <v>8784</v>
      </c>
      <c r="O8785" s="12">
        <f t="shared" ca="1" si="620"/>
        <v>0.33155621201699564</v>
      </c>
      <c r="P8785" s="12">
        <f t="shared" ca="1" si="621"/>
        <v>-0.59704975514778269</v>
      </c>
      <c r="Q8785" s="11" t="str">
        <f t="shared" ca="1" si="613"/>
        <v>A</v>
      </c>
    </row>
    <row r="8786" spans="9:17" x14ac:dyDescent="0.25">
      <c r="I8786" s="11">
        <v>8785</v>
      </c>
      <c r="J8786" s="11">
        <f t="shared" ca="1" si="618"/>
        <v>-0.47020197261803676</v>
      </c>
      <c r="K8786" s="11">
        <f t="shared" ca="1" si="619"/>
        <v>2.0708972112414528</v>
      </c>
      <c r="L8786" s="11" t="str">
        <f t="shared" ca="1" si="612"/>
        <v>H</v>
      </c>
      <c r="M8786" s="11"/>
      <c r="N8786" s="11">
        <v>8785</v>
      </c>
      <c r="O8786" s="12">
        <f t="shared" ca="1" si="620"/>
        <v>-4.9390278329088266E-2</v>
      </c>
      <c r="P8786" s="12">
        <f t="shared" ca="1" si="621"/>
        <v>2.5453447797271878</v>
      </c>
      <c r="Q8786" s="11" t="str">
        <f t="shared" ca="1" si="613"/>
        <v>H</v>
      </c>
    </row>
    <row r="8787" spans="9:17" x14ac:dyDescent="0.25">
      <c r="I8787" s="11">
        <v>8786</v>
      </c>
      <c r="J8787" s="11">
        <f t="shared" ca="1" si="618"/>
        <v>1.8707449463826658</v>
      </c>
      <c r="K8787" s="11">
        <f t="shared" ca="1" si="619"/>
        <v>3.3302333726970588</v>
      </c>
      <c r="L8787" s="11" t="str">
        <f t="shared" ca="1" si="612"/>
        <v>H</v>
      </c>
      <c r="M8787" s="11"/>
      <c r="N8787" s="11">
        <v>8786</v>
      </c>
      <c r="O8787" s="12">
        <f t="shared" ca="1" si="620"/>
        <v>1.6744780964054722</v>
      </c>
      <c r="P8787" s="12">
        <f t="shared" ca="1" si="621"/>
        <v>0.90161505818926813</v>
      </c>
      <c r="Q8787" s="11" t="str">
        <f t="shared" ca="1" si="613"/>
        <v>A</v>
      </c>
    </row>
    <row r="8788" spans="9:17" x14ac:dyDescent="0.25">
      <c r="I8788" s="11">
        <v>8787</v>
      </c>
      <c r="J8788" s="11">
        <f t="shared" ca="1" si="618"/>
        <v>0.80806478936433312</v>
      </c>
      <c r="K8788" s="11">
        <f t="shared" ca="1" si="619"/>
        <v>2.6256340215943865</v>
      </c>
      <c r="L8788" s="11" t="str">
        <f t="shared" ca="1" si="612"/>
        <v>H</v>
      </c>
      <c r="M8788" s="11"/>
      <c r="N8788" s="11">
        <v>8787</v>
      </c>
      <c r="O8788" s="12">
        <f t="shared" ca="1" si="620"/>
        <v>1.0849581289100194</v>
      </c>
      <c r="P8788" s="12">
        <f t="shared" ca="1" si="621"/>
        <v>1.1272402648273023</v>
      </c>
      <c r="Q8788" s="11" t="str">
        <f t="shared" ca="1" si="613"/>
        <v>H</v>
      </c>
    </row>
    <row r="8789" spans="9:17" x14ac:dyDescent="0.25">
      <c r="I8789" s="11">
        <v>8788</v>
      </c>
      <c r="J8789" s="11">
        <f t="shared" ca="1" si="618"/>
        <v>0.77923325406844979</v>
      </c>
      <c r="K8789" s="11">
        <f t="shared" ca="1" si="619"/>
        <v>0.98022202724798313</v>
      </c>
      <c r="L8789" s="11" t="str">
        <f t="shared" ca="1" si="612"/>
        <v>H</v>
      </c>
      <c r="M8789" s="11"/>
      <c r="N8789" s="11">
        <v>8788</v>
      </c>
      <c r="O8789" s="12">
        <f t="shared" ca="1" si="620"/>
        <v>-0.52694286935488788</v>
      </c>
      <c r="P8789" s="12">
        <f t="shared" ca="1" si="621"/>
        <v>-1.6991433203238993</v>
      </c>
      <c r="Q8789" s="11" t="str">
        <f t="shared" ca="1" si="613"/>
        <v>A</v>
      </c>
    </row>
    <row r="8790" spans="9:17" x14ac:dyDescent="0.25">
      <c r="I8790" s="11">
        <v>8789</v>
      </c>
      <c r="J8790" s="11">
        <f t="shared" ca="1" si="618"/>
        <v>0.32436654230951822</v>
      </c>
      <c r="K8790" s="11">
        <f t="shared" ca="1" si="619"/>
        <v>2.640328433185898</v>
      </c>
      <c r="L8790" s="11" t="str">
        <f t="shared" ca="1" si="612"/>
        <v>H</v>
      </c>
      <c r="M8790" s="11"/>
      <c r="N8790" s="11">
        <v>8789</v>
      </c>
      <c r="O8790" s="12">
        <f t="shared" ca="1" si="620"/>
        <v>1.5896118574189064</v>
      </c>
      <c r="P8790" s="12">
        <f t="shared" ca="1" si="621"/>
        <v>-0.76299169986593829</v>
      </c>
      <c r="Q8790" s="11" t="str">
        <f t="shared" ca="1" si="613"/>
        <v>A</v>
      </c>
    </row>
    <row r="8791" spans="9:17" x14ac:dyDescent="0.25">
      <c r="I8791" s="11">
        <v>8790</v>
      </c>
      <c r="J8791" s="11">
        <f t="shared" ca="1" si="618"/>
        <v>3.1533532189768452</v>
      </c>
      <c r="K8791" s="11">
        <f t="shared" ca="1" si="619"/>
        <v>2.4620763002709518</v>
      </c>
      <c r="L8791" s="11" t="str">
        <f t="shared" ca="1" si="612"/>
        <v>A</v>
      </c>
      <c r="M8791" s="11"/>
      <c r="N8791" s="11">
        <v>8790</v>
      </c>
      <c r="O8791" s="12">
        <f t="shared" ca="1" si="620"/>
        <v>0.19938781324032745</v>
      </c>
      <c r="P8791" s="12">
        <f t="shared" ca="1" si="621"/>
        <v>2.9989038449030239</v>
      </c>
      <c r="Q8791" s="11" t="str">
        <f t="shared" ca="1" si="613"/>
        <v>H</v>
      </c>
    </row>
    <row r="8792" spans="9:17" x14ac:dyDescent="0.25">
      <c r="I8792" s="11">
        <v>8791</v>
      </c>
      <c r="J8792" s="11">
        <f t="shared" ca="1" si="618"/>
        <v>0.61592395192193994</v>
      </c>
      <c r="K8792" s="11">
        <f t="shared" ca="1" si="619"/>
        <v>2.3136866494697954</v>
      </c>
      <c r="L8792" s="11" t="str">
        <f t="shared" ca="1" si="612"/>
        <v>H</v>
      </c>
      <c r="M8792" s="11"/>
      <c r="N8792" s="11">
        <v>8791</v>
      </c>
      <c r="O8792" s="12">
        <f t="shared" ca="1" si="620"/>
        <v>0.79465144985466418</v>
      </c>
      <c r="P8792" s="12">
        <f t="shared" ca="1" si="621"/>
        <v>0.62316887784848107</v>
      </c>
      <c r="Q8792" s="11" t="str">
        <f t="shared" ca="1" si="613"/>
        <v>A</v>
      </c>
    </row>
    <row r="8793" spans="9:17" x14ac:dyDescent="0.25">
      <c r="I8793" s="11">
        <v>8792</v>
      </c>
      <c r="J8793" s="11">
        <f t="shared" ca="1" si="618"/>
        <v>2.4883550943561512</v>
      </c>
      <c r="K8793" s="11">
        <f t="shared" ca="1" si="619"/>
        <v>2.0448125925534399</v>
      </c>
      <c r="L8793" s="11" t="str">
        <f t="shared" ca="1" si="612"/>
        <v>A</v>
      </c>
      <c r="M8793" s="11"/>
      <c r="N8793" s="11">
        <v>8792</v>
      </c>
      <c r="O8793" s="12">
        <f t="shared" ca="1" si="620"/>
        <v>0.97521513931636139</v>
      </c>
      <c r="P8793" s="12">
        <f t="shared" ca="1" si="621"/>
        <v>2.5627562999067042</v>
      </c>
      <c r="Q8793" s="11" t="str">
        <f t="shared" ca="1" si="613"/>
        <v>H</v>
      </c>
    </row>
    <row r="8794" spans="9:17" x14ac:dyDescent="0.25">
      <c r="I8794" s="11">
        <v>8793</v>
      </c>
      <c r="J8794" s="11">
        <f t="shared" ca="1" si="618"/>
        <v>0.72936547894848025</v>
      </c>
      <c r="K8794" s="11">
        <f t="shared" ca="1" si="619"/>
        <v>2.931296567409881</v>
      </c>
      <c r="L8794" s="11" t="str">
        <f t="shared" ca="1" si="612"/>
        <v>H</v>
      </c>
      <c r="M8794" s="11"/>
      <c r="N8794" s="11">
        <v>8793</v>
      </c>
      <c r="O8794" s="12">
        <f t="shared" ca="1" si="620"/>
        <v>1.8303406831013884</v>
      </c>
      <c r="P8794" s="12">
        <f t="shared" ca="1" si="621"/>
        <v>1.2868291075569627</v>
      </c>
      <c r="Q8794" s="11" t="str">
        <f t="shared" ca="1" si="613"/>
        <v>A</v>
      </c>
    </row>
    <row r="8795" spans="9:17" x14ac:dyDescent="0.25">
      <c r="I8795" s="11">
        <v>8794</v>
      </c>
      <c r="J8795" s="11">
        <f t="shared" ca="1" si="618"/>
        <v>2.7015280240888693</v>
      </c>
      <c r="K8795" s="11">
        <f t="shared" ca="1" si="619"/>
        <v>-0.23005534117894522</v>
      </c>
      <c r="L8795" s="11" t="str">
        <f t="shared" ca="1" si="612"/>
        <v>A</v>
      </c>
      <c r="M8795" s="11"/>
      <c r="N8795" s="11">
        <v>8794</v>
      </c>
      <c r="O8795" s="12">
        <f t="shared" ca="1" si="620"/>
        <v>0.43799273060916738</v>
      </c>
      <c r="P8795" s="12">
        <f t="shared" ca="1" si="621"/>
        <v>2.4224527550945325</v>
      </c>
      <c r="Q8795" s="11" t="str">
        <f t="shared" ca="1" si="613"/>
        <v>H</v>
      </c>
    </row>
    <row r="8796" spans="9:17" x14ac:dyDescent="0.25">
      <c r="I8796" s="11">
        <v>8795</v>
      </c>
      <c r="J8796" s="11">
        <f t="shared" ca="1" si="618"/>
        <v>2.0758821660366316</v>
      </c>
      <c r="K8796" s="11">
        <f t="shared" ca="1" si="619"/>
        <v>2.0069290680130427</v>
      </c>
      <c r="L8796" s="11" t="str">
        <f t="shared" ca="1" si="612"/>
        <v>A</v>
      </c>
      <c r="M8796" s="11"/>
      <c r="N8796" s="11">
        <v>8795</v>
      </c>
      <c r="O8796" s="12">
        <f t="shared" ca="1" si="620"/>
        <v>-1.4815095879326849</v>
      </c>
      <c r="P8796" s="12">
        <f t="shared" ca="1" si="621"/>
        <v>4.5572071899398461</v>
      </c>
      <c r="Q8796" s="11" t="str">
        <f t="shared" ca="1" si="613"/>
        <v>H</v>
      </c>
    </row>
    <row r="8797" spans="9:17" x14ac:dyDescent="0.25">
      <c r="I8797" s="11">
        <v>8796</v>
      </c>
      <c r="J8797" s="11">
        <f t="shared" ca="1" si="618"/>
        <v>1.7790798625124404</v>
      </c>
      <c r="K8797" s="11">
        <f t="shared" ca="1" si="619"/>
        <v>1.2618807160708823</v>
      </c>
      <c r="L8797" s="11" t="str">
        <f t="shared" ca="1" si="612"/>
        <v>A</v>
      </c>
      <c r="M8797" s="11"/>
      <c r="N8797" s="11">
        <v>8796</v>
      </c>
      <c r="O8797" s="12">
        <f t="shared" ca="1" si="620"/>
        <v>-0.94853109664029067</v>
      </c>
      <c r="P8797" s="12">
        <f t="shared" ca="1" si="621"/>
        <v>-1.8620509629857493</v>
      </c>
      <c r="Q8797" s="11" t="str">
        <f t="shared" ca="1" si="613"/>
        <v>A</v>
      </c>
    </row>
    <row r="8798" spans="9:17" x14ac:dyDescent="0.25">
      <c r="I8798" s="11">
        <v>8797</v>
      </c>
      <c r="J8798" s="11">
        <f t="shared" ca="1" si="618"/>
        <v>0.43514735634699886</v>
      </c>
      <c r="K8798" s="11">
        <f t="shared" ca="1" si="619"/>
        <v>1.4032486290816872</v>
      </c>
      <c r="L8798" s="11" t="str">
        <f t="shared" ca="1" si="612"/>
        <v>H</v>
      </c>
      <c r="M8798" s="11"/>
      <c r="N8798" s="11">
        <v>8797</v>
      </c>
      <c r="O8798" s="12">
        <f t="shared" ca="1" si="620"/>
        <v>0.93450146423075309</v>
      </c>
      <c r="P8798" s="12">
        <f t="shared" ca="1" si="621"/>
        <v>1.5446645947153785</v>
      </c>
      <c r="Q8798" s="11" t="str">
        <f t="shared" ca="1" si="613"/>
        <v>H</v>
      </c>
    </row>
    <row r="8799" spans="9:17" x14ac:dyDescent="0.25">
      <c r="I8799" s="11">
        <v>8798</v>
      </c>
      <c r="J8799" s="11">
        <f t="shared" ca="1" si="618"/>
        <v>1.0680662792674327</v>
      </c>
      <c r="K8799" s="11">
        <f t="shared" ca="1" si="619"/>
        <v>2.6357896465753896</v>
      </c>
      <c r="L8799" s="11" t="str">
        <f t="shared" ca="1" si="612"/>
        <v>H</v>
      </c>
      <c r="M8799" s="11"/>
      <c r="N8799" s="11">
        <v>8798</v>
      </c>
      <c r="O8799" s="12">
        <f t="shared" ca="1" si="620"/>
        <v>0.72933738544601812</v>
      </c>
      <c r="P8799" s="12">
        <f t="shared" ca="1" si="621"/>
        <v>6.222454024691217</v>
      </c>
      <c r="Q8799" s="11" t="str">
        <f t="shared" ca="1" si="613"/>
        <v>H</v>
      </c>
    </row>
    <row r="8800" spans="9:17" x14ac:dyDescent="0.25">
      <c r="I8800" s="11">
        <v>8799</v>
      </c>
      <c r="J8800" s="11">
        <f t="shared" ca="1" si="618"/>
        <v>2.3015810543018573</v>
      </c>
      <c r="K8800" s="11">
        <f t="shared" ca="1" si="619"/>
        <v>9.7323509506443306E-2</v>
      </c>
      <c r="L8800" s="11" t="str">
        <f t="shared" ca="1" si="612"/>
        <v>A</v>
      </c>
      <c r="M8800" s="11"/>
      <c r="N8800" s="11">
        <v>8799</v>
      </c>
      <c r="O8800" s="12">
        <f t="shared" ca="1" si="620"/>
        <v>0.75586787887316453</v>
      </c>
      <c r="P8800" s="12">
        <f t="shared" ca="1" si="621"/>
        <v>0.27645029237850849</v>
      </c>
      <c r="Q8800" s="11" t="str">
        <f t="shared" ca="1" si="613"/>
        <v>A</v>
      </c>
    </row>
    <row r="8801" spans="9:17" x14ac:dyDescent="0.25">
      <c r="I8801" s="11">
        <v>8800</v>
      </c>
      <c r="J8801" s="11">
        <f t="shared" ca="1" si="618"/>
        <v>4.7370057383095632E-2</v>
      </c>
      <c r="K8801" s="11">
        <f t="shared" ca="1" si="619"/>
        <v>2.7138307526818428</v>
      </c>
      <c r="L8801" s="11" t="str">
        <f t="shared" ca="1" si="612"/>
        <v>H</v>
      </c>
      <c r="M8801" s="11"/>
      <c r="N8801" s="11">
        <v>8800</v>
      </c>
      <c r="O8801" s="12">
        <f t="shared" ca="1" si="620"/>
        <v>-9.7477959800186142E-2</v>
      </c>
      <c r="P8801" s="12">
        <f t="shared" ca="1" si="621"/>
        <v>1.8347135669435877</v>
      </c>
      <c r="Q8801" s="11" t="str">
        <f t="shared" ca="1" si="613"/>
        <v>H</v>
      </c>
    </row>
    <row r="8802" spans="9:17" x14ac:dyDescent="0.25">
      <c r="I8802" s="11">
        <v>8801</v>
      </c>
      <c r="J8802" s="11">
        <f t="shared" ca="1" si="618"/>
        <v>0.10591954059935527</v>
      </c>
      <c r="K8802" s="11">
        <f t="shared" ca="1" si="619"/>
        <v>4.0361261536869133</v>
      </c>
      <c r="L8802" s="11" t="str">
        <f t="shared" ca="1" si="612"/>
        <v>H</v>
      </c>
      <c r="M8802" s="11"/>
      <c r="N8802" s="11">
        <v>8801</v>
      </c>
      <c r="O8802" s="12">
        <f t="shared" ca="1" si="620"/>
        <v>1.7987079536074115</v>
      </c>
      <c r="P8802" s="12">
        <f t="shared" ca="1" si="621"/>
        <v>2.726525683034807</v>
      </c>
      <c r="Q8802" s="11" t="str">
        <f t="shared" ca="1" si="613"/>
        <v>H</v>
      </c>
    </row>
    <row r="8803" spans="9:17" x14ac:dyDescent="0.25">
      <c r="I8803" s="11">
        <v>8802</v>
      </c>
      <c r="J8803" s="11">
        <f t="shared" ca="1" si="618"/>
        <v>1.1210196344924499</v>
      </c>
      <c r="K8803" s="11">
        <f t="shared" ca="1" si="619"/>
        <v>0.63415871653460898</v>
      </c>
      <c r="L8803" s="11" t="str">
        <f t="shared" ca="1" si="612"/>
        <v>A</v>
      </c>
      <c r="M8803" s="11"/>
      <c r="N8803" s="11">
        <v>8802</v>
      </c>
      <c r="O8803" s="12">
        <f t="shared" ca="1" si="620"/>
        <v>0.31364807647621862</v>
      </c>
      <c r="P8803" s="12">
        <f t="shared" ca="1" si="621"/>
        <v>2.0544850086466702</v>
      </c>
      <c r="Q8803" s="11" t="str">
        <f t="shared" ca="1" si="613"/>
        <v>H</v>
      </c>
    </row>
    <row r="8804" spans="9:17" x14ac:dyDescent="0.25">
      <c r="I8804" s="11">
        <v>8803</v>
      </c>
      <c r="J8804" s="11">
        <f t="shared" ca="1" si="618"/>
        <v>-0.12407703909641732</v>
      </c>
      <c r="K8804" s="11">
        <f t="shared" ca="1" si="619"/>
        <v>0.56225506455101892</v>
      </c>
      <c r="L8804" s="11" t="str">
        <f t="shared" ca="1" si="612"/>
        <v>H</v>
      </c>
      <c r="M8804" s="11"/>
      <c r="N8804" s="11">
        <v>8803</v>
      </c>
      <c r="O8804" s="12">
        <f t="shared" ca="1" si="620"/>
        <v>1.1171947489541314</v>
      </c>
      <c r="P8804" s="12">
        <f t="shared" ca="1" si="621"/>
        <v>8.9476375645761719E-2</v>
      </c>
      <c r="Q8804" s="11" t="str">
        <f t="shared" ca="1" si="613"/>
        <v>A</v>
      </c>
    </row>
    <row r="8805" spans="9:17" x14ac:dyDescent="0.25">
      <c r="I8805" s="11">
        <v>8804</v>
      </c>
      <c r="J8805" s="11">
        <f t="shared" ca="1" si="618"/>
        <v>-0.92429831919494443</v>
      </c>
      <c r="K8805" s="11">
        <f t="shared" ca="1" si="619"/>
        <v>0.9174397565847543</v>
      </c>
      <c r="L8805" s="11" t="str">
        <f t="shared" ca="1" si="612"/>
        <v>H</v>
      </c>
      <c r="M8805" s="11"/>
      <c r="N8805" s="11">
        <v>8804</v>
      </c>
      <c r="O8805" s="12">
        <f t="shared" ca="1" si="620"/>
        <v>1.8496003967197452</v>
      </c>
      <c r="P8805" s="12">
        <f t="shared" ca="1" si="621"/>
        <v>-0.11462571891351203</v>
      </c>
      <c r="Q8805" s="11" t="str">
        <f t="shared" ca="1" si="613"/>
        <v>A</v>
      </c>
    </row>
    <row r="8806" spans="9:17" x14ac:dyDescent="0.25">
      <c r="I8806" s="11">
        <v>8805</v>
      </c>
      <c r="J8806" s="11">
        <f t="shared" ca="1" si="618"/>
        <v>1.7968061344212589</v>
      </c>
      <c r="K8806" s="11">
        <f t="shared" ca="1" si="619"/>
        <v>3.3697829634409713</v>
      </c>
      <c r="L8806" s="11" t="str">
        <f t="shared" ca="1" si="612"/>
        <v>H</v>
      </c>
      <c r="M8806" s="11"/>
      <c r="N8806" s="11">
        <v>8805</v>
      </c>
      <c r="O8806" s="12">
        <f t="shared" ca="1" si="620"/>
        <v>-0.63383643375342591</v>
      </c>
      <c r="P8806" s="12">
        <f t="shared" ca="1" si="621"/>
        <v>2.348650484796174</v>
      </c>
      <c r="Q8806" s="11" t="str">
        <f t="shared" ca="1" si="613"/>
        <v>H</v>
      </c>
    </row>
    <row r="8807" spans="9:17" x14ac:dyDescent="0.25">
      <c r="I8807" s="11">
        <v>8806</v>
      </c>
      <c r="J8807" s="11">
        <f t="shared" ca="1" si="618"/>
        <v>0.35941674858721195</v>
      </c>
      <c r="K8807" s="11">
        <f t="shared" ca="1" si="619"/>
        <v>1.793624303755776</v>
      </c>
      <c r="L8807" s="11" t="str">
        <f t="shared" ca="1" si="612"/>
        <v>H</v>
      </c>
      <c r="M8807" s="11"/>
      <c r="N8807" s="11">
        <v>8806</v>
      </c>
      <c r="O8807" s="12">
        <f t="shared" ca="1" si="620"/>
        <v>-0.47952608902682836</v>
      </c>
      <c r="P8807" s="12">
        <f t="shared" ca="1" si="621"/>
        <v>1.6441148098002991</v>
      </c>
      <c r="Q8807" s="11" t="str">
        <f t="shared" ca="1" si="613"/>
        <v>H</v>
      </c>
    </row>
    <row r="8808" spans="9:17" x14ac:dyDescent="0.25">
      <c r="I8808" s="11">
        <v>8807</v>
      </c>
      <c r="J8808" s="11">
        <f t="shared" ca="1" si="618"/>
        <v>0.99837150612223846</v>
      </c>
      <c r="K8808" s="11">
        <f t="shared" ca="1" si="619"/>
        <v>5.1968039461643087</v>
      </c>
      <c r="L8808" s="11" t="str">
        <f t="shared" ca="1" si="612"/>
        <v>H</v>
      </c>
      <c r="M8808" s="11"/>
      <c r="N8808" s="11">
        <v>8807</v>
      </c>
      <c r="O8808" s="12">
        <f t="shared" ca="1" si="620"/>
        <v>1.5049586162733291</v>
      </c>
      <c r="P8808" s="12">
        <f t="shared" ca="1" si="621"/>
        <v>0.89734240120959952</v>
      </c>
      <c r="Q8808" s="11" t="str">
        <f t="shared" ca="1" si="613"/>
        <v>A</v>
      </c>
    </row>
    <row r="8809" spans="9:17" x14ac:dyDescent="0.25">
      <c r="I8809" s="11">
        <v>8808</v>
      </c>
      <c r="J8809" s="11">
        <f t="shared" ca="1" si="618"/>
        <v>0.96729019757820756</v>
      </c>
      <c r="K8809" s="11">
        <f t="shared" ca="1" si="619"/>
        <v>3.1965203966613407</v>
      </c>
      <c r="L8809" s="11" t="str">
        <f t="shared" ca="1" si="612"/>
        <v>H</v>
      </c>
      <c r="M8809" s="11"/>
      <c r="N8809" s="11">
        <v>8808</v>
      </c>
      <c r="O8809" s="12">
        <f t="shared" ca="1" si="620"/>
        <v>1.7096534220358555</v>
      </c>
      <c r="P8809" s="12">
        <f t="shared" ca="1" si="621"/>
        <v>-0.81727223786059899</v>
      </c>
      <c r="Q8809" s="11" t="str">
        <f t="shared" ca="1" si="613"/>
        <v>A</v>
      </c>
    </row>
    <row r="8810" spans="9:17" x14ac:dyDescent="0.25">
      <c r="I8810" s="11">
        <v>8809</v>
      </c>
      <c r="J8810" s="11">
        <f t="shared" ca="1" si="618"/>
        <v>1.6239573186440575</v>
      </c>
      <c r="K8810" s="11">
        <f t="shared" ca="1" si="619"/>
        <v>1.7911814487141575</v>
      </c>
      <c r="L8810" s="11" t="str">
        <f t="shared" ca="1" si="612"/>
        <v>H</v>
      </c>
      <c r="M8810" s="11"/>
      <c r="N8810" s="11">
        <v>8809</v>
      </c>
      <c r="O8810" s="12">
        <f t="shared" ca="1" si="620"/>
        <v>1.1423451545432748</v>
      </c>
      <c r="P8810" s="12">
        <f t="shared" ca="1" si="621"/>
        <v>1.592247829891815</v>
      </c>
      <c r="Q8810" s="11" t="str">
        <f t="shared" ca="1" si="613"/>
        <v>H</v>
      </c>
    </row>
    <row r="8811" spans="9:17" x14ac:dyDescent="0.25">
      <c r="I8811" s="11">
        <v>8810</v>
      </c>
      <c r="J8811" s="11">
        <f t="shared" ca="1" si="618"/>
        <v>1.5785893386035008</v>
      </c>
      <c r="K8811" s="11">
        <f t="shared" ca="1" si="619"/>
        <v>4.052537013994451</v>
      </c>
      <c r="L8811" s="11" t="str">
        <f t="shared" ca="1" si="612"/>
        <v>H</v>
      </c>
      <c r="M8811" s="11"/>
      <c r="N8811" s="11">
        <v>8810</v>
      </c>
      <c r="O8811" s="12">
        <f t="shared" ca="1" si="620"/>
        <v>1.9349000310892082</v>
      </c>
      <c r="P8811" s="12">
        <f t="shared" ca="1" si="621"/>
        <v>-8.6144657049245232E-3</v>
      </c>
      <c r="Q8811" s="11" t="str">
        <f t="shared" ca="1" si="613"/>
        <v>A</v>
      </c>
    </row>
    <row r="8812" spans="9:17" x14ac:dyDescent="0.25">
      <c r="I8812" s="11">
        <v>8811</v>
      </c>
      <c r="J8812" s="11">
        <f t="shared" ca="1" si="618"/>
        <v>1.8779200446539748</v>
      </c>
      <c r="K8812" s="11">
        <f t="shared" ca="1" si="619"/>
        <v>-0.40317371402676949</v>
      </c>
      <c r="L8812" s="11" t="str">
        <f t="shared" ca="1" si="612"/>
        <v>A</v>
      </c>
      <c r="M8812" s="11"/>
      <c r="N8812" s="11">
        <v>8811</v>
      </c>
      <c r="O8812" s="12">
        <f t="shared" ca="1" si="620"/>
        <v>-0.62068011560529968</v>
      </c>
      <c r="P8812" s="12">
        <f t="shared" ca="1" si="621"/>
        <v>1.5229458213275722</v>
      </c>
      <c r="Q8812" s="11" t="str">
        <f t="shared" ca="1" si="613"/>
        <v>H</v>
      </c>
    </row>
    <row r="8813" spans="9:17" x14ac:dyDescent="0.25">
      <c r="I8813" s="11">
        <v>8812</v>
      </c>
      <c r="J8813" s="11">
        <f t="shared" ca="1" si="618"/>
        <v>1.3767456851078168</v>
      </c>
      <c r="K8813" s="11">
        <f t="shared" ca="1" si="619"/>
        <v>2.8665495830628327</v>
      </c>
      <c r="L8813" s="11" t="str">
        <f t="shared" ca="1" si="612"/>
        <v>H</v>
      </c>
      <c r="M8813" s="11"/>
      <c r="N8813" s="11">
        <v>8812</v>
      </c>
      <c r="O8813" s="12">
        <f t="shared" ca="1" si="620"/>
        <v>1.2560348952560716</v>
      </c>
      <c r="P8813" s="12">
        <f t="shared" ca="1" si="621"/>
        <v>1.066191669286412</v>
      </c>
      <c r="Q8813" s="11" t="str">
        <f t="shared" ca="1" si="613"/>
        <v>A</v>
      </c>
    </row>
    <row r="8814" spans="9:17" x14ac:dyDescent="0.25">
      <c r="I8814" s="11">
        <v>8813</v>
      </c>
      <c r="J8814" s="11">
        <f t="shared" ca="1" si="618"/>
        <v>3.323814958446031</v>
      </c>
      <c r="K8814" s="11">
        <f t="shared" ca="1" si="619"/>
        <v>1.7431306647560154</v>
      </c>
      <c r="L8814" s="11" t="str">
        <f t="shared" ca="1" si="612"/>
        <v>A</v>
      </c>
      <c r="M8814" s="11"/>
      <c r="N8814" s="11">
        <v>8813</v>
      </c>
      <c r="O8814" s="12">
        <f t="shared" ca="1" si="620"/>
        <v>1.6354875005794183</v>
      </c>
      <c r="P8814" s="12">
        <f t="shared" ca="1" si="621"/>
        <v>0.7055444086531184</v>
      </c>
      <c r="Q8814" s="11" t="str">
        <f t="shared" ca="1" si="613"/>
        <v>A</v>
      </c>
    </row>
    <row r="8815" spans="9:17" x14ac:dyDescent="0.25">
      <c r="I8815" s="11">
        <v>8814</v>
      </c>
      <c r="J8815" s="11">
        <f t="shared" ca="1" si="618"/>
        <v>1.6437714558065308</v>
      </c>
      <c r="K8815" s="11">
        <f t="shared" ca="1" si="619"/>
        <v>3.2909757242941913</v>
      </c>
      <c r="L8815" s="11" t="str">
        <f t="shared" ca="1" si="612"/>
        <v>H</v>
      </c>
      <c r="M8815" s="11"/>
      <c r="N8815" s="11">
        <v>8814</v>
      </c>
      <c r="O8815" s="12">
        <f t="shared" ca="1" si="620"/>
        <v>-1.2668295629786501</v>
      </c>
      <c r="P8815" s="12">
        <f t="shared" ca="1" si="621"/>
        <v>4.7696047494765903</v>
      </c>
      <c r="Q8815" s="11" t="str">
        <f t="shared" ca="1" si="613"/>
        <v>H</v>
      </c>
    </row>
    <row r="8816" spans="9:17" x14ac:dyDescent="0.25">
      <c r="I8816" s="11">
        <v>8815</v>
      </c>
      <c r="J8816" s="11">
        <f t="shared" ca="1" si="618"/>
        <v>-0.15778524168457364</v>
      </c>
      <c r="K8816" s="11">
        <f t="shared" ca="1" si="619"/>
        <v>2.7553844266307093</v>
      </c>
      <c r="L8816" s="11" t="str">
        <f t="shared" ca="1" si="612"/>
        <v>H</v>
      </c>
      <c r="M8816" s="11"/>
      <c r="N8816" s="11">
        <v>8815</v>
      </c>
      <c r="O8816" s="12">
        <f t="shared" ca="1" si="620"/>
        <v>-1.1278006939879011</v>
      </c>
      <c r="P8816" s="12">
        <f t="shared" ca="1" si="621"/>
        <v>-7.3572964153281184E-2</v>
      </c>
      <c r="Q8816" s="11" t="str">
        <f t="shared" ca="1" si="613"/>
        <v>H</v>
      </c>
    </row>
    <row r="8817" spans="9:17" x14ac:dyDescent="0.25">
      <c r="I8817" s="11">
        <v>8816</v>
      </c>
      <c r="J8817" s="11">
        <f t="shared" ca="1" si="618"/>
        <v>0.30689867190448816</v>
      </c>
      <c r="K8817" s="11">
        <f t="shared" ca="1" si="619"/>
        <v>0.92038568330791737</v>
      </c>
      <c r="L8817" s="11" t="str">
        <f t="shared" ca="1" si="612"/>
        <v>H</v>
      </c>
      <c r="M8817" s="11"/>
      <c r="N8817" s="11">
        <v>8816</v>
      </c>
      <c r="O8817" s="12">
        <f t="shared" ca="1" si="620"/>
        <v>0.5315028006662279</v>
      </c>
      <c r="P8817" s="12">
        <f t="shared" ca="1" si="621"/>
        <v>3.8030528912928991</v>
      </c>
      <c r="Q8817" s="11" t="str">
        <f t="shared" ca="1" si="613"/>
        <v>H</v>
      </c>
    </row>
    <row r="8818" spans="9:17" x14ac:dyDescent="0.25">
      <c r="I8818" s="11">
        <v>8817</v>
      </c>
      <c r="J8818" s="11">
        <f t="shared" ca="1" si="618"/>
        <v>1.9210108630586014</v>
      </c>
      <c r="K8818" s="11">
        <f t="shared" ca="1" si="619"/>
        <v>3.3564054460629702</v>
      </c>
      <c r="L8818" s="11" t="str">
        <f t="shared" ca="1" si="612"/>
        <v>H</v>
      </c>
      <c r="M8818" s="11"/>
      <c r="N8818" s="11">
        <v>8817</v>
      </c>
      <c r="O8818" s="12">
        <f t="shared" ca="1" si="620"/>
        <v>1.4543057741210768</v>
      </c>
      <c r="P8818" s="12">
        <f t="shared" ca="1" si="621"/>
        <v>2.3778592558824467</v>
      </c>
      <c r="Q8818" s="11" t="str">
        <f t="shared" ca="1" si="613"/>
        <v>H</v>
      </c>
    </row>
    <row r="8819" spans="9:17" x14ac:dyDescent="0.25">
      <c r="I8819" s="11">
        <v>8818</v>
      </c>
      <c r="J8819" s="11">
        <f t="shared" ca="1" si="618"/>
        <v>2.1127683025674076</v>
      </c>
      <c r="K8819" s="11">
        <f t="shared" ca="1" si="619"/>
        <v>2.4547302674627884</v>
      </c>
      <c r="L8819" s="11" t="str">
        <f t="shared" ca="1" si="612"/>
        <v>H</v>
      </c>
      <c r="M8819" s="11"/>
      <c r="N8819" s="11">
        <v>8818</v>
      </c>
      <c r="O8819" s="12">
        <f t="shared" ca="1" si="620"/>
        <v>-8.8494921754969091E-3</v>
      </c>
      <c r="P8819" s="12">
        <f t="shared" ca="1" si="621"/>
        <v>-0.69801119609535678</v>
      </c>
      <c r="Q8819" s="11" t="str">
        <f t="shared" ca="1" si="613"/>
        <v>A</v>
      </c>
    </row>
    <row r="8820" spans="9:17" x14ac:dyDescent="0.25">
      <c r="I8820" s="11">
        <v>8819</v>
      </c>
      <c r="J8820" s="11">
        <f t="shared" ca="1" si="618"/>
        <v>1.3355866801507184</v>
      </c>
      <c r="K8820" s="11">
        <f t="shared" ca="1" si="619"/>
        <v>2.791824332095791</v>
      </c>
      <c r="L8820" s="11" t="str">
        <f t="shared" ca="1" si="612"/>
        <v>H</v>
      </c>
      <c r="M8820" s="11"/>
      <c r="N8820" s="11">
        <v>8819</v>
      </c>
      <c r="O8820" s="12">
        <f t="shared" ca="1" si="620"/>
        <v>0.51098193561177474</v>
      </c>
      <c r="P8820" s="12">
        <f t="shared" ca="1" si="621"/>
        <v>2.6976480935030667</v>
      </c>
      <c r="Q8820" s="11" t="str">
        <f t="shared" ca="1" si="613"/>
        <v>H</v>
      </c>
    </row>
    <row r="8821" spans="9:17" x14ac:dyDescent="0.25">
      <c r="I8821" s="11">
        <v>8820</v>
      </c>
      <c r="J8821" s="11">
        <f t="shared" ca="1" si="618"/>
        <v>0.61953470811627587</v>
      </c>
      <c r="K8821" s="11">
        <f t="shared" ca="1" si="619"/>
        <v>0.35810445808357727</v>
      </c>
      <c r="L8821" s="11" t="str">
        <f t="shared" ca="1" si="612"/>
        <v>A</v>
      </c>
      <c r="M8821" s="11"/>
      <c r="N8821" s="11">
        <v>8820</v>
      </c>
      <c r="O8821" s="12">
        <f t="shared" ca="1" si="620"/>
        <v>0.94189588426497106</v>
      </c>
      <c r="P8821" s="12">
        <f t="shared" ca="1" si="621"/>
        <v>1.7977901698304022</v>
      </c>
      <c r="Q8821" s="11" t="str">
        <f t="shared" ca="1" si="613"/>
        <v>H</v>
      </c>
    </row>
    <row r="8822" spans="9:17" x14ac:dyDescent="0.25">
      <c r="I8822" s="11">
        <v>8821</v>
      </c>
      <c r="J8822" s="11">
        <f t="shared" ca="1" si="618"/>
        <v>1.6892423466490802</v>
      </c>
      <c r="K8822" s="11">
        <f t="shared" ca="1" si="619"/>
        <v>-1.1890174187784952</v>
      </c>
      <c r="L8822" s="11" t="str">
        <f t="shared" ca="1" si="612"/>
        <v>A</v>
      </c>
      <c r="M8822" s="11"/>
      <c r="N8822" s="11">
        <v>8821</v>
      </c>
      <c r="O8822" s="12">
        <f t="shared" ca="1" si="620"/>
        <v>-0.5254694708706571</v>
      </c>
      <c r="P8822" s="12">
        <f t="shared" ca="1" si="621"/>
        <v>1.3743409712480346</v>
      </c>
      <c r="Q8822" s="11" t="str">
        <f t="shared" ca="1" si="613"/>
        <v>H</v>
      </c>
    </row>
    <row r="8823" spans="9:17" x14ac:dyDescent="0.25">
      <c r="I8823" s="11">
        <v>8822</v>
      </c>
      <c r="J8823" s="11">
        <f t="shared" ca="1" si="618"/>
        <v>1.3145179421285358</v>
      </c>
      <c r="K8823" s="11">
        <f t="shared" ca="1" si="619"/>
        <v>1.96193149366255</v>
      </c>
      <c r="L8823" s="11" t="str">
        <f t="shared" ca="1" si="612"/>
        <v>H</v>
      </c>
      <c r="M8823" s="11"/>
      <c r="N8823" s="11">
        <v>8822</v>
      </c>
      <c r="O8823" s="12">
        <f t="shared" ca="1" si="620"/>
        <v>-9.8405867826376614E-2</v>
      </c>
      <c r="P8823" s="12">
        <f t="shared" ca="1" si="621"/>
        <v>0.53031626014744404</v>
      </c>
      <c r="Q8823" s="11" t="str">
        <f t="shared" ca="1" si="613"/>
        <v>H</v>
      </c>
    </row>
    <row r="8824" spans="9:17" x14ac:dyDescent="0.25">
      <c r="I8824" s="11">
        <v>8823</v>
      </c>
      <c r="J8824" s="11">
        <f t="shared" ca="1" si="618"/>
        <v>-5.0435440040247914E-2</v>
      </c>
      <c r="K8824" s="11">
        <f t="shared" ca="1" si="619"/>
        <v>4.060253472053418</v>
      </c>
      <c r="L8824" s="11" t="str">
        <f t="shared" ca="1" si="612"/>
        <v>H</v>
      </c>
      <c r="M8824" s="11"/>
      <c r="N8824" s="11">
        <v>8823</v>
      </c>
      <c r="O8824" s="12">
        <f t="shared" ca="1" si="620"/>
        <v>0.47543248157617979</v>
      </c>
      <c r="P8824" s="12">
        <f t="shared" ca="1" si="621"/>
        <v>-0.31288211827198875</v>
      </c>
      <c r="Q8824" s="11" t="str">
        <f t="shared" ca="1" si="613"/>
        <v>A</v>
      </c>
    </row>
    <row r="8825" spans="9:17" x14ac:dyDescent="0.25">
      <c r="I8825" s="11">
        <v>8824</v>
      </c>
      <c r="J8825" s="11">
        <f t="shared" ca="1" si="618"/>
        <v>-1.8121397109942601</v>
      </c>
      <c r="K8825" s="11">
        <f t="shared" ca="1" si="619"/>
        <v>0.65174520948107961</v>
      </c>
      <c r="L8825" s="11" t="str">
        <f t="shared" ca="1" si="612"/>
        <v>H</v>
      </c>
      <c r="M8825" s="11"/>
      <c r="N8825" s="11">
        <v>8824</v>
      </c>
      <c r="O8825" s="12">
        <f t="shared" ca="1" si="620"/>
        <v>0.23353036446435743</v>
      </c>
      <c r="P8825" s="12">
        <f t="shared" ca="1" si="621"/>
        <v>3.2888490847457446</v>
      </c>
      <c r="Q8825" s="11" t="str">
        <f t="shared" ca="1" si="613"/>
        <v>H</v>
      </c>
    </row>
    <row r="8826" spans="9:17" x14ac:dyDescent="0.25">
      <c r="I8826" s="11">
        <v>8825</v>
      </c>
      <c r="J8826" s="11">
        <f t="shared" ca="1" si="618"/>
        <v>0.74617250616639264</v>
      </c>
      <c r="K8826" s="11">
        <f t="shared" ca="1" si="619"/>
        <v>0.52167967253651071</v>
      </c>
      <c r="L8826" s="11" t="str">
        <f t="shared" ca="1" si="612"/>
        <v>A</v>
      </c>
      <c r="M8826" s="11"/>
      <c r="N8826" s="11">
        <v>8825</v>
      </c>
      <c r="O8826" s="12">
        <f t="shared" ca="1" si="620"/>
        <v>-0.28316861956193695</v>
      </c>
      <c r="P8826" s="12">
        <f t="shared" ca="1" si="621"/>
        <v>1.897427776468823</v>
      </c>
      <c r="Q8826" s="11" t="str">
        <f t="shared" ca="1" si="613"/>
        <v>H</v>
      </c>
    </row>
    <row r="8827" spans="9:17" x14ac:dyDescent="0.25">
      <c r="I8827" s="11">
        <v>8826</v>
      </c>
      <c r="J8827" s="11">
        <f t="shared" ca="1" si="618"/>
        <v>1.1339350530420014</v>
      </c>
      <c r="K8827" s="11">
        <f t="shared" ca="1" si="619"/>
        <v>0.33082498302714214</v>
      </c>
      <c r="L8827" s="11" t="str">
        <f t="shared" ca="1" si="612"/>
        <v>A</v>
      </c>
      <c r="M8827" s="11"/>
      <c r="N8827" s="11">
        <v>8826</v>
      </c>
      <c r="O8827" s="12">
        <f t="shared" ca="1" si="620"/>
        <v>-0.61516475610083088</v>
      </c>
      <c r="P8827" s="12">
        <f t="shared" ca="1" si="621"/>
        <v>2.7637380222349939</v>
      </c>
      <c r="Q8827" s="11" t="str">
        <f t="shared" ca="1" si="613"/>
        <v>H</v>
      </c>
    </row>
    <row r="8828" spans="9:17" x14ac:dyDescent="0.25">
      <c r="I8828" s="11">
        <v>8827</v>
      </c>
      <c r="J8828" s="11">
        <f t="shared" ca="1" si="618"/>
        <v>-0.32259466640600742</v>
      </c>
      <c r="K8828" s="11">
        <f t="shared" ca="1" si="619"/>
        <v>0.61623697437902258</v>
      </c>
      <c r="L8828" s="11" t="str">
        <f t="shared" ca="1" si="612"/>
        <v>H</v>
      </c>
      <c r="M8828" s="11"/>
      <c r="N8828" s="11">
        <v>8827</v>
      </c>
      <c r="O8828" s="12">
        <f t="shared" ca="1" si="620"/>
        <v>1.7168292123058995</v>
      </c>
      <c r="P8828" s="12">
        <f t="shared" ca="1" si="621"/>
        <v>2.7448452922216617</v>
      </c>
      <c r="Q8828" s="11" t="str">
        <f t="shared" ca="1" si="613"/>
        <v>H</v>
      </c>
    </row>
    <row r="8829" spans="9:17" x14ac:dyDescent="0.25">
      <c r="I8829" s="11">
        <v>8828</v>
      </c>
      <c r="J8829" s="11">
        <f t="shared" ca="1" si="618"/>
        <v>-2.2671640902074262</v>
      </c>
      <c r="K8829" s="11">
        <f t="shared" ca="1" si="619"/>
        <v>2.6971716268715538</v>
      </c>
      <c r="L8829" s="11" t="str">
        <f t="shared" ca="1" si="612"/>
        <v>H</v>
      </c>
      <c r="M8829" s="11"/>
      <c r="N8829" s="11">
        <v>8828</v>
      </c>
      <c r="O8829" s="12">
        <f t="shared" ca="1" si="620"/>
        <v>0.16491124956229125</v>
      </c>
      <c r="P8829" s="12">
        <f t="shared" ca="1" si="621"/>
        <v>1.4723904551937899</v>
      </c>
      <c r="Q8829" s="11" t="str">
        <f t="shared" ca="1" si="613"/>
        <v>H</v>
      </c>
    </row>
    <row r="8830" spans="9:17" x14ac:dyDescent="0.25">
      <c r="I8830" s="11">
        <v>8829</v>
      </c>
      <c r="J8830" s="11">
        <f t="shared" ca="1" si="618"/>
        <v>1.7721500782217954</v>
      </c>
      <c r="K8830" s="11">
        <f t="shared" ca="1" si="619"/>
        <v>3.396778407985571</v>
      </c>
      <c r="L8830" s="11" t="str">
        <f t="shared" ca="1" si="612"/>
        <v>H</v>
      </c>
      <c r="M8830" s="11"/>
      <c r="N8830" s="11">
        <v>8829</v>
      </c>
      <c r="O8830" s="12">
        <f t="shared" ca="1" si="620"/>
        <v>0.73576718168686783</v>
      </c>
      <c r="P8830" s="12">
        <f t="shared" ca="1" si="621"/>
        <v>-0.26148659128426721</v>
      </c>
      <c r="Q8830" s="11" t="str">
        <f t="shared" ca="1" si="613"/>
        <v>A</v>
      </c>
    </row>
    <row r="8831" spans="9:17" x14ac:dyDescent="0.25">
      <c r="I8831" s="11">
        <v>8830</v>
      </c>
      <c r="J8831" s="11">
        <f t="shared" ca="1" si="618"/>
        <v>6.0926535472423438E-2</v>
      </c>
      <c r="K8831" s="11">
        <f t="shared" ca="1" si="619"/>
        <v>2.5814016334789338</v>
      </c>
      <c r="L8831" s="11" t="str">
        <f t="shared" ca="1" si="612"/>
        <v>H</v>
      </c>
      <c r="M8831" s="11"/>
      <c r="N8831" s="11">
        <v>8830</v>
      </c>
      <c r="O8831" s="12">
        <f t="shared" ca="1" si="620"/>
        <v>-0.20587937135557854</v>
      </c>
      <c r="P8831" s="12">
        <f t="shared" ca="1" si="621"/>
        <v>-1.8394671750865745</v>
      </c>
      <c r="Q8831" s="11" t="str">
        <f t="shared" ca="1" si="613"/>
        <v>A</v>
      </c>
    </row>
    <row r="8832" spans="9:17" x14ac:dyDescent="0.25">
      <c r="I8832" s="11">
        <v>8831</v>
      </c>
      <c r="J8832" s="11">
        <f t="shared" ca="1" si="618"/>
        <v>-7.5203416229220443E-2</v>
      </c>
      <c r="K8832" s="11">
        <f t="shared" ca="1" si="619"/>
        <v>2.3089888828524456</v>
      </c>
      <c r="L8832" s="11" t="str">
        <f t="shared" ca="1" si="612"/>
        <v>H</v>
      </c>
      <c r="M8832" s="11"/>
      <c r="N8832" s="11">
        <v>8831</v>
      </c>
      <c r="O8832" s="12">
        <f t="shared" ca="1" si="620"/>
        <v>-1.1796948353482144</v>
      </c>
      <c r="P8832" s="12">
        <f t="shared" ca="1" si="621"/>
        <v>2.3469430206166884</v>
      </c>
      <c r="Q8832" s="11" t="str">
        <f t="shared" ca="1" si="613"/>
        <v>H</v>
      </c>
    </row>
    <row r="8833" spans="9:17" x14ac:dyDescent="0.25">
      <c r="I8833" s="11">
        <v>8832</v>
      </c>
      <c r="J8833" s="11">
        <f t="shared" ca="1" si="618"/>
        <v>0.96759336972205356</v>
      </c>
      <c r="K8833" s="11">
        <f t="shared" ca="1" si="619"/>
        <v>1.7721230722974288</v>
      </c>
      <c r="L8833" s="11" t="str">
        <f t="shared" ca="1" si="612"/>
        <v>H</v>
      </c>
      <c r="M8833" s="11"/>
      <c r="N8833" s="11">
        <v>8832</v>
      </c>
      <c r="O8833" s="12">
        <f t="shared" ca="1" si="620"/>
        <v>2.1584894090325255</v>
      </c>
      <c r="P8833" s="12">
        <f t="shared" ca="1" si="621"/>
        <v>1.678566867392375</v>
      </c>
      <c r="Q8833" s="11" t="str">
        <f t="shared" ca="1" si="613"/>
        <v>A</v>
      </c>
    </row>
    <row r="8834" spans="9:17" x14ac:dyDescent="0.25">
      <c r="I8834" s="11">
        <v>8833</v>
      </c>
      <c r="J8834" s="11">
        <f t="shared" ca="1" si="618"/>
        <v>1.8464626484638942</v>
      </c>
      <c r="K8834" s="11">
        <f t="shared" ca="1" si="619"/>
        <v>-0.21986047782459162</v>
      </c>
      <c r="L8834" s="11" t="str">
        <f t="shared" ca="1" si="612"/>
        <v>A</v>
      </c>
      <c r="M8834" s="11"/>
      <c r="N8834" s="11">
        <v>8833</v>
      </c>
      <c r="O8834" s="12">
        <f t="shared" ca="1" si="620"/>
        <v>-2.7030490495384401</v>
      </c>
      <c r="P8834" s="12">
        <f t="shared" ca="1" si="621"/>
        <v>-0.23728965644828426</v>
      </c>
      <c r="Q8834" s="11" t="str">
        <f t="shared" ca="1" si="613"/>
        <v>H</v>
      </c>
    </row>
    <row r="8835" spans="9:17" x14ac:dyDescent="0.25">
      <c r="I8835" s="11">
        <v>8834</v>
      </c>
      <c r="J8835" s="11">
        <f t="shared" ref="J8835:J8898" ca="1" si="622">NORMINV(RAND(), $D$3,$F$3)</f>
        <v>0.38202802158883664</v>
      </c>
      <c r="K8835" s="11">
        <f t="shared" ref="K8835:K8898" ca="1" si="623">NORMINV(RAND(), $D$2,$F$2)</f>
        <v>-1.3376837183133268</v>
      </c>
      <c r="L8835" s="11" t="str">
        <f t="shared" ca="1" si="612"/>
        <v>A</v>
      </c>
      <c r="M8835" s="11"/>
      <c r="N8835" s="11">
        <v>8834</v>
      </c>
      <c r="O8835" s="12">
        <f t="shared" ref="O8835:O8898" ca="1" si="624">NORMINV(RAND(), $D$11,$F$11)</f>
        <v>2.0700730615745577</v>
      </c>
      <c r="P8835" s="12">
        <f t="shared" ref="P8835:P8898" ca="1" si="625">NORMINV(RAND(), $D$10,$F$10)</f>
        <v>0.18836469140417222</v>
      </c>
      <c r="Q8835" s="11" t="str">
        <f t="shared" ca="1" si="613"/>
        <v>A</v>
      </c>
    </row>
    <row r="8836" spans="9:17" x14ac:dyDescent="0.25">
      <c r="I8836" s="11">
        <v>8835</v>
      </c>
      <c r="J8836" s="11">
        <f t="shared" ca="1" si="622"/>
        <v>2.6294458099860298</v>
      </c>
      <c r="K8836" s="11">
        <f t="shared" ca="1" si="623"/>
        <v>0.27463165280428403</v>
      </c>
      <c r="L8836" s="11" t="str">
        <f t="shared" ca="1" si="612"/>
        <v>A</v>
      </c>
      <c r="M8836" s="11"/>
      <c r="N8836" s="11">
        <v>8835</v>
      </c>
      <c r="O8836" s="12">
        <f t="shared" ca="1" si="624"/>
        <v>1.4845748019141034</v>
      </c>
      <c r="P8836" s="12">
        <f t="shared" ca="1" si="625"/>
        <v>0.20171560090479479</v>
      </c>
      <c r="Q8836" s="11" t="str">
        <f t="shared" ca="1" si="613"/>
        <v>A</v>
      </c>
    </row>
    <row r="8837" spans="9:17" x14ac:dyDescent="0.25">
      <c r="I8837" s="11">
        <v>8836</v>
      </c>
      <c r="J8837" s="11">
        <f t="shared" ca="1" si="622"/>
        <v>0.54103155646246126</v>
      </c>
      <c r="K8837" s="11">
        <f t="shared" ca="1" si="623"/>
        <v>-0.28340107219519917</v>
      </c>
      <c r="L8837" s="11" t="str">
        <f t="shared" ca="1" si="612"/>
        <v>A</v>
      </c>
      <c r="M8837" s="11"/>
      <c r="N8837" s="11">
        <v>8836</v>
      </c>
      <c r="O8837" s="12">
        <f t="shared" ca="1" si="624"/>
        <v>-4.6314353433790867E-2</v>
      </c>
      <c r="P8837" s="12">
        <f t="shared" ca="1" si="625"/>
        <v>0.65861584698523645</v>
      </c>
      <c r="Q8837" s="11" t="str">
        <f t="shared" ca="1" si="613"/>
        <v>H</v>
      </c>
    </row>
    <row r="8838" spans="9:17" x14ac:dyDescent="0.25">
      <c r="I8838" s="11">
        <v>8837</v>
      </c>
      <c r="J8838" s="11">
        <f t="shared" ca="1" si="622"/>
        <v>-0.31083965169615568</v>
      </c>
      <c r="K8838" s="11">
        <f t="shared" ca="1" si="623"/>
        <v>-0.25189554628545219</v>
      </c>
      <c r="L8838" s="11" t="str">
        <f t="shared" ca="1" si="612"/>
        <v>H</v>
      </c>
      <c r="M8838" s="11"/>
      <c r="N8838" s="11">
        <v>8837</v>
      </c>
      <c r="O8838" s="12">
        <f t="shared" ca="1" si="624"/>
        <v>-0.75802427226618407</v>
      </c>
      <c r="P8838" s="12">
        <f t="shared" ca="1" si="625"/>
        <v>-1.3416592609083691</v>
      </c>
      <c r="Q8838" s="11" t="str">
        <f t="shared" ca="1" si="613"/>
        <v>A</v>
      </c>
    </row>
    <row r="8839" spans="9:17" x14ac:dyDescent="0.25">
      <c r="I8839" s="11">
        <v>8838</v>
      </c>
      <c r="J8839" s="11">
        <f t="shared" ca="1" si="622"/>
        <v>3.3513006478757621</v>
      </c>
      <c r="K8839" s="11">
        <f t="shared" ca="1" si="623"/>
        <v>2.6454380786398426</v>
      </c>
      <c r="L8839" s="11" t="str">
        <f t="shared" ca="1" si="612"/>
        <v>A</v>
      </c>
      <c r="M8839" s="11"/>
      <c r="N8839" s="11">
        <v>8838</v>
      </c>
      <c r="O8839" s="12">
        <f t="shared" ca="1" si="624"/>
        <v>-0.11432349080365312</v>
      </c>
      <c r="P8839" s="12">
        <f t="shared" ca="1" si="625"/>
        <v>1.7964506997070488</v>
      </c>
      <c r="Q8839" s="11" t="str">
        <f t="shared" ca="1" si="613"/>
        <v>H</v>
      </c>
    </row>
    <row r="8840" spans="9:17" x14ac:dyDescent="0.25">
      <c r="I8840" s="11">
        <v>8839</v>
      </c>
      <c r="J8840" s="11">
        <f t="shared" ca="1" si="622"/>
        <v>2.0940013085229303</v>
      </c>
      <c r="K8840" s="11">
        <f t="shared" ca="1" si="623"/>
        <v>5.1165555040418464</v>
      </c>
      <c r="L8840" s="11" t="str">
        <f t="shared" ca="1" si="612"/>
        <v>H</v>
      </c>
      <c r="M8840" s="11"/>
      <c r="N8840" s="11">
        <v>8839</v>
      </c>
      <c r="O8840" s="12">
        <f t="shared" ca="1" si="624"/>
        <v>2.7909838065659143</v>
      </c>
      <c r="P8840" s="12">
        <f t="shared" ca="1" si="625"/>
        <v>2.1159457037100804</v>
      </c>
      <c r="Q8840" s="11" t="str">
        <f t="shared" ca="1" si="613"/>
        <v>A</v>
      </c>
    </row>
    <row r="8841" spans="9:17" x14ac:dyDescent="0.25">
      <c r="I8841" s="11">
        <v>8840</v>
      </c>
      <c r="J8841" s="11">
        <f t="shared" ca="1" si="622"/>
        <v>2.5613242481059313</v>
      </c>
      <c r="K8841" s="11">
        <f t="shared" ca="1" si="623"/>
        <v>1.3086596970950912</v>
      </c>
      <c r="L8841" s="11" t="str">
        <f t="shared" ca="1" si="612"/>
        <v>A</v>
      </c>
      <c r="M8841" s="11"/>
      <c r="N8841" s="11">
        <v>8840</v>
      </c>
      <c r="O8841" s="12">
        <f t="shared" ca="1" si="624"/>
        <v>-0.19732658359403799</v>
      </c>
      <c r="P8841" s="12">
        <f t="shared" ca="1" si="625"/>
        <v>-0.87796555795608988</v>
      </c>
      <c r="Q8841" s="11" t="str">
        <f t="shared" ca="1" si="613"/>
        <v>A</v>
      </c>
    </row>
    <row r="8842" spans="9:17" x14ac:dyDescent="0.25">
      <c r="I8842" s="11">
        <v>8841</v>
      </c>
      <c r="J8842" s="11">
        <f t="shared" ca="1" si="622"/>
        <v>-0.29742064718544736</v>
      </c>
      <c r="K8842" s="11">
        <f t="shared" ca="1" si="623"/>
        <v>2.526806158421846</v>
      </c>
      <c r="L8842" s="11" t="str">
        <f t="shared" ca="1" si="612"/>
        <v>H</v>
      </c>
      <c r="M8842" s="11"/>
      <c r="N8842" s="11">
        <v>8841</v>
      </c>
      <c r="O8842" s="12">
        <f t="shared" ca="1" si="624"/>
        <v>0.99626055568373606</v>
      </c>
      <c r="P8842" s="12">
        <f t="shared" ca="1" si="625"/>
        <v>1.548588433251302</v>
      </c>
      <c r="Q8842" s="11" t="str">
        <f t="shared" ca="1" si="613"/>
        <v>H</v>
      </c>
    </row>
    <row r="8843" spans="9:17" x14ac:dyDescent="0.25">
      <c r="I8843" s="11">
        <v>8842</v>
      </c>
      <c r="J8843" s="11">
        <f t="shared" ca="1" si="622"/>
        <v>6.4901676922362928E-2</v>
      </c>
      <c r="K8843" s="11">
        <f t="shared" ca="1" si="623"/>
        <v>-1.4085286809498196</v>
      </c>
      <c r="L8843" s="11" t="str">
        <f t="shared" ca="1" si="612"/>
        <v>A</v>
      </c>
      <c r="M8843" s="11"/>
      <c r="N8843" s="11">
        <v>8842</v>
      </c>
      <c r="O8843" s="12">
        <f t="shared" ca="1" si="624"/>
        <v>1.1643596361152617</v>
      </c>
      <c r="P8843" s="12">
        <f t="shared" ca="1" si="625"/>
        <v>-0.16150058974718107</v>
      </c>
      <c r="Q8843" s="11" t="str">
        <f t="shared" ca="1" si="613"/>
        <v>A</v>
      </c>
    </row>
    <row r="8844" spans="9:17" x14ac:dyDescent="0.25">
      <c r="I8844" s="11">
        <v>8843</v>
      </c>
      <c r="J8844" s="11">
        <f t="shared" ca="1" si="622"/>
        <v>1.0068011857771566</v>
      </c>
      <c r="K8844" s="11">
        <f t="shared" ca="1" si="623"/>
        <v>3.7017888235693226</v>
      </c>
      <c r="L8844" s="11" t="str">
        <f t="shared" ca="1" si="612"/>
        <v>H</v>
      </c>
      <c r="M8844" s="11"/>
      <c r="N8844" s="11">
        <v>8843</v>
      </c>
      <c r="O8844" s="12">
        <f t="shared" ca="1" si="624"/>
        <v>-0.27487466860382914</v>
      </c>
      <c r="P8844" s="12">
        <f t="shared" ca="1" si="625"/>
        <v>2.4070972703728106</v>
      </c>
      <c r="Q8844" s="11" t="str">
        <f t="shared" ca="1" si="613"/>
        <v>H</v>
      </c>
    </row>
    <row r="8845" spans="9:17" x14ac:dyDescent="0.25">
      <c r="I8845" s="11">
        <v>8844</v>
      </c>
      <c r="J8845" s="11">
        <f t="shared" ca="1" si="622"/>
        <v>0.41779953670171921</v>
      </c>
      <c r="K8845" s="11">
        <f t="shared" ca="1" si="623"/>
        <v>1.9925605775916391</v>
      </c>
      <c r="L8845" s="11" t="str">
        <f t="shared" ca="1" si="612"/>
        <v>H</v>
      </c>
      <c r="M8845" s="11"/>
      <c r="N8845" s="11">
        <v>8844</v>
      </c>
      <c r="O8845" s="12">
        <f t="shared" ca="1" si="624"/>
        <v>9.72400619977426E-2</v>
      </c>
      <c r="P8845" s="12">
        <f t="shared" ca="1" si="625"/>
        <v>2.9535878210821993</v>
      </c>
      <c r="Q8845" s="11" t="str">
        <f t="shared" ca="1" si="613"/>
        <v>H</v>
      </c>
    </row>
    <row r="8846" spans="9:17" x14ac:dyDescent="0.25">
      <c r="I8846" s="11">
        <v>8845</v>
      </c>
      <c r="J8846" s="11">
        <f t="shared" ca="1" si="622"/>
        <v>-2.3649621016794575E-2</v>
      </c>
      <c r="K8846" s="11">
        <f t="shared" ca="1" si="623"/>
        <v>2.775990436381607</v>
      </c>
      <c r="L8846" s="11" t="str">
        <f t="shared" ca="1" si="612"/>
        <v>H</v>
      </c>
      <c r="M8846" s="11"/>
      <c r="N8846" s="11">
        <v>8845</v>
      </c>
      <c r="O8846" s="12">
        <f t="shared" ca="1" si="624"/>
        <v>1.5251273632613775</v>
      </c>
      <c r="P8846" s="12">
        <f t="shared" ca="1" si="625"/>
        <v>-6.4310028021938193E-2</v>
      </c>
      <c r="Q8846" s="11" t="str">
        <f t="shared" ca="1" si="613"/>
        <v>A</v>
      </c>
    </row>
    <row r="8847" spans="9:17" x14ac:dyDescent="0.25">
      <c r="I8847" s="11">
        <v>8846</v>
      </c>
      <c r="J8847" s="11">
        <f t="shared" ca="1" si="622"/>
        <v>0.62235704684968174</v>
      </c>
      <c r="K8847" s="11">
        <f t="shared" ca="1" si="623"/>
        <v>1.084143419401896</v>
      </c>
      <c r="L8847" s="11" t="str">
        <f t="shared" ca="1" si="612"/>
        <v>H</v>
      </c>
      <c r="M8847" s="11"/>
      <c r="N8847" s="11">
        <v>8846</v>
      </c>
      <c r="O8847" s="12">
        <f t="shared" ca="1" si="624"/>
        <v>1.7881415171371615</v>
      </c>
      <c r="P8847" s="12">
        <f t="shared" ca="1" si="625"/>
        <v>0.25856998776732754</v>
      </c>
      <c r="Q8847" s="11" t="str">
        <f t="shared" ca="1" si="613"/>
        <v>A</v>
      </c>
    </row>
    <row r="8848" spans="9:17" x14ac:dyDescent="0.25">
      <c r="I8848" s="11">
        <v>8847</v>
      </c>
      <c r="J8848" s="11">
        <f t="shared" ca="1" si="622"/>
        <v>0.75065718872936649</v>
      </c>
      <c r="K8848" s="11">
        <f t="shared" ca="1" si="623"/>
        <v>1.0888297167767935</v>
      </c>
      <c r="L8848" s="11" t="str">
        <f t="shared" ca="1" si="612"/>
        <v>H</v>
      </c>
      <c r="M8848" s="11"/>
      <c r="N8848" s="11">
        <v>8847</v>
      </c>
      <c r="O8848" s="12">
        <f t="shared" ca="1" si="624"/>
        <v>0.33367651312760183</v>
      </c>
      <c r="P8848" s="12">
        <f t="shared" ca="1" si="625"/>
        <v>2.4888688727753854</v>
      </c>
      <c r="Q8848" s="11" t="str">
        <f t="shared" ca="1" si="613"/>
        <v>H</v>
      </c>
    </row>
    <row r="8849" spans="9:17" x14ac:dyDescent="0.25">
      <c r="I8849" s="11">
        <v>8848</v>
      </c>
      <c r="J8849" s="11">
        <f t="shared" ca="1" si="622"/>
        <v>-0.96669305433906871</v>
      </c>
      <c r="K8849" s="11">
        <f t="shared" ca="1" si="623"/>
        <v>3.471454492418522</v>
      </c>
      <c r="L8849" s="11" t="str">
        <f t="shared" ca="1" si="612"/>
        <v>H</v>
      </c>
      <c r="M8849" s="11"/>
      <c r="N8849" s="11">
        <v>8848</v>
      </c>
      <c r="O8849" s="12">
        <f t="shared" ca="1" si="624"/>
        <v>1.9822800140661401E-2</v>
      </c>
      <c r="P8849" s="12">
        <f t="shared" ca="1" si="625"/>
        <v>3.2537183136642498</v>
      </c>
      <c r="Q8849" s="11" t="str">
        <f t="shared" ca="1" si="613"/>
        <v>H</v>
      </c>
    </row>
    <row r="8850" spans="9:17" x14ac:dyDescent="0.25">
      <c r="I8850" s="11">
        <v>8849</v>
      </c>
      <c r="J8850" s="11">
        <f t="shared" ca="1" si="622"/>
        <v>-1.1360576341455078</v>
      </c>
      <c r="K8850" s="11">
        <f t="shared" ca="1" si="623"/>
        <v>1.6264054311681655</v>
      </c>
      <c r="L8850" s="11" t="str">
        <f t="shared" ca="1" si="612"/>
        <v>H</v>
      </c>
      <c r="M8850" s="11"/>
      <c r="N8850" s="11">
        <v>8849</v>
      </c>
      <c r="O8850" s="12">
        <f t="shared" ca="1" si="624"/>
        <v>1.3853467771412808</v>
      </c>
      <c r="P8850" s="12">
        <f t="shared" ca="1" si="625"/>
        <v>-0.33049368363344023</v>
      </c>
      <c r="Q8850" s="11" t="str">
        <f t="shared" ca="1" si="613"/>
        <v>A</v>
      </c>
    </row>
    <row r="8851" spans="9:17" x14ac:dyDescent="0.25">
      <c r="I8851" s="11">
        <v>8850</v>
      </c>
      <c r="J8851" s="11">
        <f t="shared" ca="1" si="622"/>
        <v>0.40886878674421412</v>
      </c>
      <c r="K8851" s="11">
        <f t="shared" ca="1" si="623"/>
        <v>-0.99555402911537705</v>
      </c>
      <c r="L8851" s="11" t="str">
        <f t="shared" ca="1" si="612"/>
        <v>A</v>
      </c>
      <c r="M8851" s="11"/>
      <c r="N8851" s="11">
        <v>8850</v>
      </c>
      <c r="O8851" s="12">
        <f t="shared" ca="1" si="624"/>
        <v>1.493448902937915</v>
      </c>
      <c r="P8851" s="12">
        <f t="shared" ca="1" si="625"/>
        <v>1.5877163307413735</v>
      </c>
      <c r="Q8851" s="11" t="str">
        <f t="shared" ca="1" si="613"/>
        <v>H</v>
      </c>
    </row>
    <row r="8852" spans="9:17" x14ac:dyDescent="0.25">
      <c r="I8852" s="11">
        <v>8851</v>
      </c>
      <c r="J8852" s="11">
        <f t="shared" ca="1" si="622"/>
        <v>-1.1202889600874228</v>
      </c>
      <c r="K8852" s="11">
        <f t="shared" ca="1" si="623"/>
        <v>2.4818521435517038</v>
      </c>
      <c r="L8852" s="11" t="str">
        <f t="shared" ca="1" si="612"/>
        <v>H</v>
      </c>
      <c r="M8852" s="11"/>
      <c r="N8852" s="11">
        <v>8851</v>
      </c>
      <c r="O8852" s="12">
        <f t="shared" ca="1" si="624"/>
        <v>1.2247658167577458</v>
      </c>
      <c r="P8852" s="12">
        <f t="shared" ca="1" si="625"/>
        <v>1.2104282580795194</v>
      </c>
      <c r="Q8852" s="11" t="str">
        <f t="shared" ca="1" si="613"/>
        <v>A</v>
      </c>
    </row>
    <row r="8853" spans="9:17" x14ac:dyDescent="0.25">
      <c r="I8853" s="11">
        <v>8852</v>
      </c>
      <c r="J8853" s="11">
        <f t="shared" ca="1" si="622"/>
        <v>2.4353535608910803</v>
      </c>
      <c r="K8853" s="11">
        <f t="shared" ca="1" si="623"/>
        <v>1.488966181605953</v>
      </c>
      <c r="L8853" s="11" t="str">
        <f t="shared" ca="1" si="612"/>
        <v>A</v>
      </c>
      <c r="M8853" s="11"/>
      <c r="N8853" s="11">
        <v>8852</v>
      </c>
      <c r="O8853" s="12">
        <f t="shared" ca="1" si="624"/>
        <v>-0.12097955352572787</v>
      </c>
      <c r="P8853" s="12">
        <f t="shared" ca="1" si="625"/>
        <v>0.26811526689919885</v>
      </c>
      <c r="Q8853" s="11" t="str">
        <f t="shared" ca="1" si="613"/>
        <v>H</v>
      </c>
    </row>
    <row r="8854" spans="9:17" x14ac:dyDescent="0.25">
      <c r="I8854" s="11">
        <v>8853</v>
      </c>
      <c r="J8854" s="11">
        <f t="shared" ca="1" si="622"/>
        <v>1.706330593151189</v>
      </c>
      <c r="K8854" s="11">
        <f t="shared" ca="1" si="623"/>
        <v>1.3018238051641746</v>
      </c>
      <c r="L8854" s="11" t="str">
        <f t="shared" ca="1" si="612"/>
        <v>A</v>
      </c>
      <c r="M8854" s="11"/>
      <c r="N8854" s="11">
        <v>8853</v>
      </c>
      <c r="O8854" s="12">
        <f t="shared" ca="1" si="624"/>
        <v>0.66014254188912813</v>
      </c>
      <c r="P8854" s="12">
        <f t="shared" ca="1" si="625"/>
        <v>0.77965416779754659</v>
      </c>
      <c r="Q8854" s="11" t="str">
        <f t="shared" ca="1" si="613"/>
        <v>H</v>
      </c>
    </row>
    <row r="8855" spans="9:17" x14ac:dyDescent="0.25">
      <c r="I8855" s="11">
        <v>8854</v>
      </c>
      <c r="J8855" s="11">
        <f t="shared" ca="1" si="622"/>
        <v>1.0283650302461633</v>
      </c>
      <c r="K8855" s="11">
        <f t="shared" ca="1" si="623"/>
        <v>3.6845221503075845</v>
      </c>
      <c r="L8855" s="11" t="str">
        <f t="shared" ca="1" si="612"/>
        <v>H</v>
      </c>
      <c r="M8855" s="11"/>
      <c r="N8855" s="11">
        <v>8854</v>
      </c>
      <c r="O8855" s="12">
        <f t="shared" ca="1" si="624"/>
        <v>1.1419931621136348</v>
      </c>
      <c r="P8855" s="12">
        <f t="shared" ca="1" si="625"/>
        <v>-6.4424107421646504E-2</v>
      </c>
      <c r="Q8855" s="11" t="str">
        <f t="shared" ca="1" si="613"/>
        <v>A</v>
      </c>
    </row>
    <row r="8856" spans="9:17" x14ac:dyDescent="0.25">
      <c r="I8856" s="11">
        <v>8855</v>
      </c>
      <c r="J8856" s="11">
        <f t="shared" ca="1" si="622"/>
        <v>0.77863511419657172</v>
      </c>
      <c r="K8856" s="11">
        <f t="shared" ca="1" si="623"/>
        <v>3.1761657468519537</v>
      </c>
      <c r="L8856" s="11" t="str">
        <f t="shared" ca="1" si="612"/>
        <v>H</v>
      </c>
      <c r="M8856" s="11"/>
      <c r="N8856" s="11">
        <v>8855</v>
      </c>
      <c r="O8856" s="12">
        <f t="shared" ca="1" si="624"/>
        <v>-0.30055340066966463</v>
      </c>
      <c r="P8856" s="12">
        <f t="shared" ca="1" si="625"/>
        <v>3.0284407894782905</v>
      </c>
      <c r="Q8856" s="11" t="str">
        <f t="shared" ca="1" si="613"/>
        <v>H</v>
      </c>
    </row>
    <row r="8857" spans="9:17" x14ac:dyDescent="0.25">
      <c r="I8857" s="11">
        <v>8856</v>
      </c>
      <c r="J8857" s="11">
        <f t="shared" ca="1" si="622"/>
        <v>0.79228863167872376</v>
      </c>
      <c r="K8857" s="11">
        <f t="shared" ca="1" si="623"/>
        <v>0.70170900647218826</v>
      </c>
      <c r="L8857" s="11" t="str">
        <f t="shared" ca="1" si="612"/>
        <v>A</v>
      </c>
      <c r="M8857" s="11"/>
      <c r="N8857" s="11">
        <v>8856</v>
      </c>
      <c r="O8857" s="12">
        <f t="shared" ca="1" si="624"/>
        <v>1.7541331411067873</v>
      </c>
      <c r="P8857" s="12">
        <f t="shared" ca="1" si="625"/>
        <v>1.3384057385064869</v>
      </c>
      <c r="Q8857" s="11" t="str">
        <f t="shared" ca="1" si="613"/>
        <v>A</v>
      </c>
    </row>
    <row r="8858" spans="9:17" x14ac:dyDescent="0.25">
      <c r="I8858" s="11">
        <v>8857</v>
      </c>
      <c r="J8858" s="11">
        <f t="shared" ca="1" si="622"/>
        <v>0.16317775488261188</v>
      </c>
      <c r="K8858" s="11">
        <f t="shared" ca="1" si="623"/>
        <v>2.0422719053507832</v>
      </c>
      <c r="L8858" s="11" t="str">
        <f t="shared" ca="1" si="612"/>
        <v>H</v>
      </c>
      <c r="M8858" s="11"/>
      <c r="N8858" s="11">
        <v>8857</v>
      </c>
      <c r="O8858" s="12">
        <f t="shared" ca="1" si="624"/>
        <v>0.43312172632634155</v>
      </c>
      <c r="P8858" s="12">
        <f t="shared" ca="1" si="625"/>
        <v>2.2503764995475311</v>
      </c>
      <c r="Q8858" s="11" t="str">
        <f t="shared" ca="1" si="613"/>
        <v>H</v>
      </c>
    </row>
    <row r="8859" spans="9:17" x14ac:dyDescent="0.25">
      <c r="I8859" s="11">
        <v>8858</v>
      </c>
      <c r="J8859" s="11">
        <f t="shared" ca="1" si="622"/>
        <v>1.1074981345583281</v>
      </c>
      <c r="K8859" s="11">
        <f t="shared" ca="1" si="623"/>
        <v>2.4661868104017453</v>
      </c>
      <c r="L8859" s="11" t="str">
        <f t="shared" ca="1" si="612"/>
        <v>H</v>
      </c>
      <c r="M8859" s="11"/>
      <c r="N8859" s="11">
        <v>8858</v>
      </c>
      <c r="O8859" s="12">
        <f t="shared" ca="1" si="624"/>
        <v>1.551279452873803</v>
      </c>
      <c r="P8859" s="12">
        <f t="shared" ca="1" si="625"/>
        <v>0.88255826274116456</v>
      </c>
      <c r="Q8859" s="11" t="str">
        <f t="shared" ca="1" si="613"/>
        <v>A</v>
      </c>
    </row>
    <row r="8860" spans="9:17" x14ac:dyDescent="0.25">
      <c r="I8860" s="11">
        <v>8859</v>
      </c>
      <c r="J8860" s="11">
        <f t="shared" ca="1" si="622"/>
        <v>0.14079873151474132</v>
      </c>
      <c r="K8860" s="11">
        <f t="shared" ca="1" si="623"/>
        <v>4.5758881886833738</v>
      </c>
      <c r="L8860" s="11" t="str">
        <f t="shared" ca="1" si="612"/>
        <v>H</v>
      </c>
      <c r="M8860" s="11"/>
      <c r="N8860" s="11">
        <v>8859</v>
      </c>
      <c r="O8860" s="12">
        <f t="shared" ca="1" si="624"/>
        <v>7.4529520426847851E-2</v>
      </c>
      <c r="P8860" s="12">
        <f t="shared" ca="1" si="625"/>
        <v>3.0442265285439811</v>
      </c>
      <c r="Q8860" s="11" t="str">
        <f t="shared" ca="1" si="613"/>
        <v>H</v>
      </c>
    </row>
    <row r="8861" spans="9:17" x14ac:dyDescent="0.25">
      <c r="I8861" s="11">
        <v>8860</v>
      </c>
      <c r="J8861" s="11">
        <f t="shared" ca="1" si="622"/>
        <v>0.85018987993414541</v>
      </c>
      <c r="K8861" s="11">
        <f t="shared" ca="1" si="623"/>
        <v>2.265028763688584</v>
      </c>
      <c r="L8861" s="11" t="str">
        <f t="shared" ca="1" si="612"/>
        <v>H</v>
      </c>
      <c r="M8861" s="11"/>
      <c r="N8861" s="11">
        <v>8860</v>
      </c>
      <c r="O8861" s="12">
        <f t="shared" ca="1" si="624"/>
        <v>-0.34751577773537312</v>
      </c>
      <c r="P8861" s="12">
        <f t="shared" ca="1" si="625"/>
        <v>2.0973158093382596</v>
      </c>
      <c r="Q8861" s="11" t="str">
        <f t="shared" ca="1" si="613"/>
        <v>H</v>
      </c>
    </row>
    <row r="8862" spans="9:17" x14ac:dyDescent="0.25">
      <c r="I8862" s="11">
        <v>8861</v>
      </c>
      <c r="J8862" s="11">
        <f t="shared" ca="1" si="622"/>
        <v>0.6611511919371118</v>
      </c>
      <c r="K8862" s="11">
        <f t="shared" ca="1" si="623"/>
        <v>3.9210936155072948</v>
      </c>
      <c r="L8862" s="11" t="str">
        <f t="shared" ca="1" si="612"/>
        <v>H</v>
      </c>
      <c r="M8862" s="11"/>
      <c r="N8862" s="11">
        <v>8861</v>
      </c>
      <c r="O8862" s="12">
        <f t="shared" ca="1" si="624"/>
        <v>-1.3973535306980978E-2</v>
      </c>
      <c r="P8862" s="12">
        <f t="shared" ca="1" si="625"/>
        <v>0.94789100960502304</v>
      </c>
      <c r="Q8862" s="11" t="str">
        <f t="shared" ca="1" si="613"/>
        <v>H</v>
      </c>
    </row>
    <row r="8863" spans="9:17" x14ac:dyDescent="0.25">
      <c r="I8863" s="11">
        <v>8862</v>
      </c>
      <c r="J8863" s="11">
        <f t="shared" ca="1" si="622"/>
        <v>0.61391315278220415</v>
      </c>
      <c r="K8863" s="11">
        <f t="shared" ca="1" si="623"/>
        <v>0.59328743888786439</v>
      </c>
      <c r="L8863" s="11" t="str">
        <f t="shared" ca="1" si="612"/>
        <v>A</v>
      </c>
      <c r="M8863" s="11"/>
      <c r="N8863" s="11">
        <v>8862</v>
      </c>
      <c r="O8863" s="12">
        <f t="shared" ca="1" si="624"/>
        <v>1.2796051557645722</v>
      </c>
      <c r="P8863" s="12">
        <f t="shared" ca="1" si="625"/>
        <v>1.3324554641994442</v>
      </c>
      <c r="Q8863" s="11" t="str">
        <f t="shared" ca="1" si="613"/>
        <v>H</v>
      </c>
    </row>
    <row r="8864" spans="9:17" x14ac:dyDescent="0.25">
      <c r="I8864" s="11">
        <v>8863</v>
      </c>
      <c r="J8864" s="11">
        <f t="shared" ca="1" si="622"/>
        <v>0.71535990216917344</v>
      </c>
      <c r="K8864" s="11">
        <f t="shared" ca="1" si="623"/>
        <v>4.3565677958003093</v>
      </c>
      <c r="L8864" s="11" t="str">
        <f t="shared" ca="1" si="612"/>
        <v>H</v>
      </c>
      <c r="M8864" s="11"/>
      <c r="N8864" s="11">
        <v>8863</v>
      </c>
      <c r="O8864" s="12">
        <f t="shared" ca="1" si="624"/>
        <v>0.50840053191996992</v>
      </c>
      <c r="P8864" s="12">
        <f t="shared" ca="1" si="625"/>
        <v>0.73042189417003145</v>
      </c>
      <c r="Q8864" s="11" t="str">
        <f t="shared" ca="1" si="613"/>
        <v>H</v>
      </c>
    </row>
    <row r="8865" spans="9:17" x14ac:dyDescent="0.25">
      <c r="I8865" s="11">
        <v>8864</v>
      </c>
      <c r="J8865" s="11">
        <f t="shared" ca="1" si="622"/>
        <v>0.58541384238087246</v>
      </c>
      <c r="K8865" s="11">
        <f t="shared" ca="1" si="623"/>
        <v>1.6318809739751199</v>
      </c>
      <c r="L8865" s="11" t="str">
        <f t="shared" ca="1" si="612"/>
        <v>H</v>
      </c>
      <c r="M8865" s="11"/>
      <c r="N8865" s="11">
        <v>8864</v>
      </c>
      <c r="O8865" s="12">
        <f t="shared" ca="1" si="624"/>
        <v>0.7928973398741761</v>
      </c>
      <c r="P8865" s="12">
        <f t="shared" ca="1" si="625"/>
        <v>2.4693349103132816</v>
      </c>
      <c r="Q8865" s="11" t="str">
        <f t="shared" ca="1" si="613"/>
        <v>H</v>
      </c>
    </row>
    <row r="8866" spans="9:17" x14ac:dyDescent="0.25">
      <c r="I8866" s="11">
        <v>8865</v>
      </c>
      <c r="J8866" s="11">
        <f t="shared" ca="1" si="622"/>
        <v>0.50832549548574968</v>
      </c>
      <c r="K8866" s="11">
        <f t="shared" ca="1" si="623"/>
        <v>6.829836411528678E-2</v>
      </c>
      <c r="L8866" s="11" t="str">
        <f t="shared" ca="1" si="612"/>
        <v>A</v>
      </c>
      <c r="M8866" s="11"/>
      <c r="N8866" s="11">
        <v>8865</v>
      </c>
      <c r="O8866" s="12">
        <f t="shared" ca="1" si="624"/>
        <v>-1.1510878431104548</v>
      </c>
      <c r="P8866" s="12">
        <f t="shared" ca="1" si="625"/>
        <v>-0.96314263846442127</v>
      </c>
      <c r="Q8866" s="11" t="str">
        <f t="shared" ca="1" si="613"/>
        <v>H</v>
      </c>
    </row>
    <row r="8867" spans="9:17" x14ac:dyDescent="0.25">
      <c r="I8867" s="11">
        <v>8866</v>
      </c>
      <c r="J8867" s="11">
        <f t="shared" ca="1" si="622"/>
        <v>0.71007721935986368</v>
      </c>
      <c r="K8867" s="11">
        <f t="shared" ca="1" si="623"/>
        <v>3.3505162962671591</v>
      </c>
      <c r="L8867" s="11" t="str">
        <f t="shared" ca="1" si="612"/>
        <v>H</v>
      </c>
      <c r="M8867" s="11"/>
      <c r="N8867" s="11">
        <v>8866</v>
      </c>
      <c r="O8867" s="12">
        <f t="shared" ca="1" si="624"/>
        <v>-1.9448399281402875</v>
      </c>
      <c r="P8867" s="12">
        <f t="shared" ca="1" si="625"/>
        <v>5.3949561613267472E-2</v>
      </c>
      <c r="Q8867" s="11" t="str">
        <f t="shared" ca="1" si="613"/>
        <v>H</v>
      </c>
    </row>
    <row r="8868" spans="9:17" x14ac:dyDescent="0.25">
      <c r="I8868" s="11">
        <v>8867</v>
      </c>
      <c r="J8868" s="11">
        <f t="shared" ca="1" si="622"/>
        <v>0.58823515257622749</v>
      </c>
      <c r="K8868" s="11">
        <f t="shared" ca="1" si="623"/>
        <v>2.905158176987225</v>
      </c>
      <c r="L8868" s="11" t="str">
        <f t="shared" ca="1" si="612"/>
        <v>H</v>
      </c>
      <c r="M8868" s="11"/>
      <c r="N8868" s="11">
        <v>8867</v>
      </c>
      <c r="O8868" s="12">
        <f t="shared" ca="1" si="624"/>
        <v>-0.21786639707338962</v>
      </c>
      <c r="P8868" s="12">
        <f t="shared" ca="1" si="625"/>
        <v>3.2135435350583275</v>
      </c>
      <c r="Q8868" s="11" t="str">
        <f t="shared" ca="1" si="613"/>
        <v>H</v>
      </c>
    </row>
    <row r="8869" spans="9:17" x14ac:dyDescent="0.25">
      <c r="I8869" s="11">
        <v>8868</v>
      </c>
      <c r="J8869" s="11">
        <f t="shared" ca="1" si="622"/>
        <v>0.36640385701265965</v>
      </c>
      <c r="K8869" s="11">
        <f t="shared" ca="1" si="623"/>
        <v>-0.39935003163475891</v>
      </c>
      <c r="L8869" s="11" t="str">
        <f t="shared" ca="1" si="612"/>
        <v>A</v>
      </c>
      <c r="M8869" s="11"/>
      <c r="N8869" s="11">
        <v>8868</v>
      </c>
      <c r="O8869" s="12">
        <f t="shared" ca="1" si="624"/>
        <v>2.0777115111251456</v>
      </c>
      <c r="P8869" s="12">
        <f t="shared" ca="1" si="625"/>
        <v>-0.41462327575484048</v>
      </c>
      <c r="Q8869" s="11" t="str">
        <f t="shared" ca="1" si="613"/>
        <v>A</v>
      </c>
    </row>
    <row r="8870" spans="9:17" x14ac:dyDescent="0.25">
      <c r="I8870" s="11">
        <v>8869</v>
      </c>
      <c r="J8870" s="11">
        <f t="shared" ca="1" si="622"/>
        <v>1.1480724261883402</v>
      </c>
      <c r="K8870" s="11">
        <f t="shared" ca="1" si="623"/>
        <v>2.4639915090210351</v>
      </c>
      <c r="L8870" s="11" t="str">
        <f t="shared" ca="1" si="612"/>
        <v>H</v>
      </c>
      <c r="M8870" s="11"/>
      <c r="N8870" s="11">
        <v>8869</v>
      </c>
      <c r="O8870" s="12">
        <f t="shared" ca="1" si="624"/>
        <v>-1.5674152997385369</v>
      </c>
      <c r="P8870" s="12">
        <f t="shared" ca="1" si="625"/>
        <v>1.506455558809789</v>
      </c>
      <c r="Q8870" s="11" t="str">
        <f t="shared" ca="1" si="613"/>
        <v>H</v>
      </c>
    </row>
    <row r="8871" spans="9:17" x14ac:dyDescent="0.25">
      <c r="I8871" s="11">
        <v>8870</v>
      </c>
      <c r="J8871" s="11">
        <f t="shared" ca="1" si="622"/>
        <v>-0.7547395299668852</v>
      </c>
      <c r="K8871" s="11">
        <f t="shared" ca="1" si="623"/>
        <v>2.4567328787183991</v>
      </c>
      <c r="L8871" s="11" t="str">
        <f t="shared" ca="1" si="612"/>
        <v>H</v>
      </c>
      <c r="M8871" s="11"/>
      <c r="N8871" s="11">
        <v>8870</v>
      </c>
      <c r="O8871" s="12">
        <f t="shared" ca="1" si="624"/>
        <v>-0.68612088280608763</v>
      </c>
      <c r="P8871" s="12">
        <f t="shared" ca="1" si="625"/>
        <v>0.84289017420417434</v>
      </c>
      <c r="Q8871" s="11" t="str">
        <f t="shared" ca="1" si="613"/>
        <v>H</v>
      </c>
    </row>
    <row r="8872" spans="9:17" x14ac:dyDescent="0.25">
      <c r="I8872" s="11">
        <v>8871</v>
      </c>
      <c r="J8872" s="11">
        <f t="shared" ca="1" si="622"/>
        <v>1.5275005315267145</v>
      </c>
      <c r="K8872" s="11">
        <f t="shared" ca="1" si="623"/>
        <v>-0.91476385124502757</v>
      </c>
      <c r="L8872" s="11" t="str">
        <f t="shared" ca="1" si="612"/>
        <v>A</v>
      </c>
      <c r="M8872" s="11"/>
      <c r="N8872" s="11">
        <v>8871</v>
      </c>
      <c r="O8872" s="12">
        <f t="shared" ca="1" si="624"/>
        <v>1.4922058288645341</v>
      </c>
      <c r="P8872" s="12">
        <f t="shared" ca="1" si="625"/>
        <v>1.9322794345432177</v>
      </c>
      <c r="Q8872" s="11" t="str">
        <f t="shared" ca="1" si="613"/>
        <v>H</v>
      </c>
    </row>
    <row r="8873" spans="9:17" x14ac:dyDescent="0.25">
      <c r="I8873" s="11">
        <v>8872</v>
      </c>
      <c r="J8873" s="11">
        <f t="shared" ca="1" si="622"/>
        <v>0.2173332545473744</v>
      </c>
      <c r="K8873" s="11">
        <f t="shared" ca="1" si="623"/>
        <v>3.38321292836903</v>
      </c>
      <c r="L8873" s="11" t="str">
        <f t="shared" ca="1" si="612"/>
        <v>H</v>
      </c>
      <c r="M8873" s="11"/>
      <c r="N8873" s="11">
        <v>8872</v>
      </c>
      <c r="O8873" s="12">
        <f t="shared" ca="1" si="624"/>
        <v>-1.7948197202162171</v>
      </c>
      <c r="P8873" s="12">
        <f t="shared" ca="1" si="625"/>
        <v>1.9658471485969016</v>
      </c>
      <c r="Q8873" s="11" t="str">
        <f t="shared" ca="1" si="613"/>
        <v>H</v>
      </c>
    </row>
    <row r="8874" spans="9:17" x14ac:dyDescent="0.25">
      <c r="I8874" s="11">
        <v>8873</v>
      </c>
      <c r="J8874" s="11">
        <f t="shared" ca="1" si="622"/>
        <v>-0.54468636746972454</v>
      </c>
      <c r="K8874" s="11">
        <f t="shared" ca="1" si="623"/>
        <v>0.9350556331214035</v>
      </c>
      <c r="L8874" s="11" t="str">
        <f t="shared" ca="1" si="612"/>
        <v>H</v>
      </c>
      <c r="M8874" s="11"/>
      <c r="N8874" s="11">
        <v>8873</v>
      </c>
      <c r="O8874" s="12">
        <f t="shared" ca="1" si="624"/>
        <v>1.8114730872694518</v>
      </c>
      <c r="P8874" s="12">
        <f t="shared" ca="1" si="625"/>
        <v>-1.4105688578428586</v>
      </c>
      <c r="Q8874" s="11" t="str">
        <f t="shared" ca="1" si="613"/>
        <v>A</v>
      </c>
    </row>
    <row r="8875" spans="9:17" x14ac:dyDescent="0.25">
      <c r="I8875" s="11">
        <v>8874</v>
      </c>
      <c r="J8875" s="11">
        <f t="shared" ca="1" si="622"/>
        <v>-0.74897975792894</v>
      </c>
      <c r="K8875" s="11">
        <f t="shared" ca="1" si="623"/>
        <v>2.2411533135825885</v>
      </c>
      <c r="L8875" s="11" t="str">
        <f t="shared" ca="1" si="612"/>
        <v>H</v>
      </c>
      <c r="M8875" s="11"/>
      <c r="N8875" s="11">
        <v>8874</v>
      </c>
      <c r="O8875" s="12">
        <f t="shared" ca="1" si="624"/>
        <v>0.47651621019383028</v>
      </c>
      <c r="P8875" s="12">
        <f t="shared" ca="1" si="625"/>
        <v>-0.408043932228906</v>
      </c>
      <c r="Q8875" s="11" t="str">
        <f t="shared" ca="1" si="613"/>
        <v>A</v>
      </c>
    </row>
    <row r="8876" spans="9:17" x14ac:dyDescent="0.25">
      <c r="I8876" s="11">
        <v>8875</v>
      </c>
      <c r="J8876" s="11">
        <f t="shared" ca="1" si="622"/>
        <v>2.2865348971125767</v>
      </c>
      <c r="K8876" s="11">
        <f t="shared" ca="1" si="623"/>
        <v>0.51249978076201486</v>
      </c>
      <c r="L8876" s="11" t="str">
        <f t="shared" ca="1" si="612"/>
        <v>A</v>
      </c>
      <c r="M8876" s="11"/>
      <c r="N8876" s="11">
        <v>8875</v>
      </c>
      <c r="O8876" s="12">
        <f t="shared" ca="1" si="624"/>
        <v>-1.3181005464686106</v>
      </c>
      <c r="P8876" s="12">
        <f t="shared" ca="1" si="625"/>
        <v>-0.12386860885444628</v>
      </c>
      <c r="Q8876" s="11" t="str">
        <f t="shared" ca="1" si="613"/>
        <v>H</v>
      </c>
    </row>
    <row r="8877" spans="9:17" x14ac:dyDescent="0.25">
      <c r="I8877" s="11">
        <v>8876</v>
      </c>
      <c r="J8877" s="11">
        <f t="shared" ca="1" si="622"/>
        <v>1.563492263118333</v>
      </c>
      <c r="K8877" s="11">
        <f t="shared" ca="1" si="623"/>
        <v>2.5044376754776883</v>
      </c>
      <c r="L8877" s="11" t="str">
        <f t="shared" ca="1" si="612"/>
        <v>H</v>
      </c>
      <c r="M8877" s="11"/>
      <c r="N8877" s="11">
        <v>8876</v>
      </c>
      <c r="O8877" s="12">
        <f t="shared" ca="1" si="624"/>
        <v>1.1341880909818105</v>
      </c>
      <c r="P8877" s="12">
        <f t="shared" ca="1" si="625"/>
        <v>0.11954154034583242</v>
      </c>
      <c r="Q8877" s="11" t="str">
        <f t="shared" ca="1" si="613"/>
        <v>A</v>
      </c>
    </row>
    <row r="8878" spans="9:17" x14ac:dyDescent="0.25">
      <c r="I8878" s="11">
        <v>8877</v>
      </c>
      <c r="J8878" s="11">
        <f t="shared" ca="1" si="622"/>
        <v>1.7524472263784503</v>
      </c>
      <c r="K8878" s="11">
        <f t="shared" ca="1" si="623"/>
        <v>4.5398359776441843</v>
      </c>
      <c r="L8878" s="11" t="str">
        <f t="shared" ca="1" si="612"/>
        <v>H</v>
      </c>
      <c r="M8878" s="11"/>
      <c r="N8878" s="11">
        <v>8877</v>
      </c>
      <c r="O8878" s="12">
        <f t="shared" ca="1" si="624"/>
        <v>-0.67917620640386356</v>
      </c>
      <c r="P8878" s="12">
        <f t="shared" ca="1" si="625"/>
        <v>1.1733006245501818</v>
      </c>
      <c r="Q8878" s="11" t="str">
        <f t="shared" ca="1" si="613"/>
        <v>H</v>
      </c>
    </row>
    <row r="8879" spans="9:17" x14ac:dyDescent="0.25">
      <c r="I8879" s="11">
        <v>8878</v>
      </c>
      <c r="J8879" s="11">
        <f t="shared" ca="1" si="622"/>
        <v>1.7418429430851559</v>
      </c>
      <c r="K8879" s="11">
        <f t="shared" ca="1" si="623"/>
        <v>3.7032776878441269</v>
      </c>
      <c r="L8879" s="11" t="str">
        <f t="shared" ca="1" si="612"/>
        <v>H</v>
      </c>
      <c r="M8879" s="11"/>
      <c r="N8879" s="11">
        <v>8878</v>
      </c>
      <c r="O8879" s="12">
        <f t="shared" ca="1" si="624"/>
        <v>-0.17004397943473548</v>
      </c>
      <c r="P8879" s="12">
        <f t="shared" ca="1" si="625"/>
        <v>1.1655396160764435</v>
      </c>
      <c r="Q8879" s="11" t="str">
        <f t="shared" ca="1" si="613"/>
        <v>H</v>
      </c>
    </row>
    <row r="8880" spans="9:17" x14ac:dyDescent="0.25">
      <c r="I8880" s="11">
        <v>8879</v>
      </c>
      <c r="J8880" s="11">
        <f t="shared" ca="1" si="622"/>
        <v>0.11834325146043601</v>
      </c>
      <c r="K8880" s="11">
        <f t="shared" ca="1" si="623"/>
        <v>0.1999061793914394</v>
      </c>
      <c r="L8880" s="11" t="str">
        <f t="shared" ca="1" si="612"/>
        <v>H</v>
      </c>
      <c r="M8880" s="11"/>
      <c r="N8880" s="11">
        <v>8879</v>
      </c>
      <c r="O8880" s="12">
        <f t="shared" ca="1" si="624"/>
        <v>-0.84932343437556046</v>
      </c>
      <c r="P8880" s="12">
        <f t="shared" ca="1" si="625"/>
        <v>3.1930139350705096</v>
      </c>
      <c r="Q8880" s="11" t="str">
        <f t="shared" ca="1" si="613"/>
        <v>H</v>
      </c>
    </row>
    <row r="8881" spans="9:17" x14ac:dyDescent="0.25">
      <c r="I8881" s="11">
        <v>8880</v>
      </c>
      <c r="J8881" s="11">
        <f t="shared" ca="1" si="622"/>
        <v>-1.6770596547487937</v>
      </c>
      <c r="K8881" s="11">
        <f t="shared" ca="1" si="623"/>
        <v>-0.45176485576559511</v>
      </c>
      <c r="L8881" s="11" t="str">
        <f t="shared" ca="1" si="612"/>
        <v>H</v>
      </c>
      <c r="M8881" s="11"/>
      <c r="N8881" s="11">
        <v>8880</v>
      </c>
      <c r="O8881" s="12">
        <f t="shared" ca="1" si="624"/>
        <v>-0.68106215213228527</v>
      </c>
      <c r="P8881" s="12">
        <f t="shared" ca="1" si="625"/>
        <v>1.0983400706542423</v>
      </c>
      <c r="Q8881" s="11" t="str">
        <f t="shared" ca="1" si="613"/>
        <v>H</v>
      </c>
    </row>
    <row r="8882" spans="9:17" x14ac:dyDescent="0.25">
      <c r="I8882" s="11">
        <v>8881</v>
      </c>
      <c r="J8882" s="11">
        <f t="shared" ca="1" si="622"/>
        <v>1.9419149959787136</v>
      </c>
      <c r="K8882" s="11">
        <f t="shared" ca="1" si="623"/>
        <v>3.4759818298302259</v>
      </c>
      <c r="L8882" s="11" t="str">
        <f t="shared" ca="1" si="612"/>
        <v>H</v>
      </c>
      <c r="M8882" s="11"/>
      <c r="N8882" s="11">
        <v>8881</v>
      </c>
      <c r="O8882" s="12">
        <f t="shared" ca="1" si="624"/>
        <v>0.95960053741935092</v>
      </c>
      <c r="P8882" s="12">
        <f t="shared" ca="1" si="625"/>
        <v>0.20328812624133807</v>
      </c>
      <c r="Q8882" s="11" t="str">
        <f t="shared" ca="1" si="613"/>
        <v>A</v>
      </c>
    </row>
    <row r="8883" spans="9:17" x14ac:dyDescent="0.25">
      <c r="I8883" s="11">
        <v>8882</v>
      </c>
      <c r="J8883" s="11">
        <f t="shared" ca="1" si="622"/>
        <v>1.3764452442503052</v>
      </c>
      <c r="K8883" s="11">
        <f t="shared" ca="1" si="623"/>
        <v>2.422687602973471</v>
      </c>
      <c r="L8883" s="11" t="str">
        <f t="shared" ca="1" si="612"/>
        <v>H</v>
      </c>
      <c r="M8883" s="11"/>
      <c r="N8883" s="11">
        <v>8882</v>
      </c>
      <c r="O8883" s="12">
        <f t="shared" ca="1" si="624"/>
        <v>0.15552126218396245</v>
      </c>
      <c r="P8883" s="12">
        <f t="shared" ca="1" si="625"/>
        <v>0.21107953941067514</v>
      </c>
      <c r="Q8883" s="11" t="str">
        <f t="shared" ca="1" si="613"/>
        <v>H</v>
      </c>
    </row>
    <row r="8884" spans="9:17" x14ac:dyDescent="0.25">
      <c r="I8884" s="11">
        <v>8883</v>
      </c>
      <c r="J8884" s="11">
        <f t="shared" ca="1" si="622"/>
        <v>0.3650542308145166</v>
      </c>
      <c r="K8884" s="11">
        <f t="shared" ca="1" si="623"/>
        <v>1.2174315714054553</v>
      </c>
      <c r="L8884" s="11" t="str">
        <f t="shared" ca="1" si="612"/>
        <v>H</v>
      </c>
      <c r="M8884" s="11"/>
      <c r="N8884" s="11">
        <v>8883</v>
      </c>
      <c r="O8884" s="12">
        <f t="shared" ca="1" si="624"/>
        <v>1.6677160386679915</v>
      </c>
      <c r="P8884" s="12">
        <f t="shared" ca="1" si="625"/>
        <v>1.4002674038638219</v>
      </c>
      <c r="Q8884" s="11" t="str">
        <f t="shared" ca="1" si="613"/>
        <v>A</v>
      </c>
    </row>
    <row r="8885" spans="9:17" x14ac:dyDescent="0.25">
      <c r="I8885" s="11">
        <v>8884</v>
      </c>
      <c r="J8885" s="11">
        <f t="shared" ca="1" si="622"/>
        <v>0.92320241630311239</v>
      </c>
      <c r="K8885" s="11">
        <f t="shared" ca="1" si="623"/>
        <v>-0.85016935399395344</v>
      </c>
      <c r="L8885" s="11" t="str">
        <f t="shared" ca="1" si="612"/>
        <v>A</v>
      </c>
      <c r="M8885" s="11"/>
      <c r="N8885" s="11">
        <v>8884</v>
      </c>
      <c r="O8885" s="12">
        <f t="shared" ca="1" si="624"/>
        <v>-0.83456733132737204</v>
      </c>
      <c r="P8885" s="12">
        <f t="shared" ca="1" si="625"/>
        <v>2.0577793209718154</v>
      </c>
      <c r="Q8885" s="11" t="str">
        <f t="shared" ca="1" si="613"/>
        <v>H</v>
      </c>
    </row>
    <row r="8886" spans="9:17" x14ac:dyDescent="0.25">
      <c r="I8886" s="11">
        <v>8885</v>
      </c>
      <c r="J8886" s="11">
        <f t="shared" ca="1" si="622"/>
        <v>0.85600471661547539</v>
      </c>
      <c r="K8886" s="11">
        <f t="shared" ca="1" si="623"/>
        <v>3.5192178708115396</v>
      </c>
      <c r="L8886" s="11" t="str">
        <f t="shared" ca="1" si="612"/>
        <v>H</v>
      </c>
      <c r="M8886" s="11"/>
      <c r="N8886" s="11">
        <v>8885</v>
      </c>
      <c r="O8886" s="12">
        <f t="shared" ca="1" si="624"/>
        <v>1.2123674106606011</v>
      </c>
      <c r="P8886" s="12">
        <f t="shared" ca="1" si="625"/>
        <v>0.1961296115048623</v>
      </c>
      <c r="Q8886" s="11" t="str">
        <f t="shared" ca="1" si="613"/>
        <v>A</v>
      </c>
    </row>
    <row r="8887" spans="9:17" x14ac:dyDescent="0.25">
      <c r="I8887" s="11">
        <v>8886</v>
      </c>
      <c r="J8887" s="11">
        <f t="shared" ca="1" si="622"/>
        <v>1.5365546559141992</v>
      </c>
      <c r="K8887" s="11">
        <f t="shared" ca="1" si="623"/>
        <v>2.8966733391151043</v>
      </c>
      <c r="L8887" s="11" t="str">
        <f t="shared" ca="1" si="612"/>
        <v>H</v>
      </c>
      <c r="M8887" s="11"/>
      <c r="N8887" s="11">
        <v>8886</v>
      </c>
      <c r="O8887" s="12">
        <f t="shared" ca="1" si="624"/>
        <v>1.1143523846749834</v>
      </c>
      <c r="P8887" s="12">
        <f t="shared" ca="1" si="625"/>
        <v>1.092377510333826</v>
      </c>
      <c r="Q8887" s="11" t="str">
        <f t="shared" ca="1" si="613"/>
        <v>A</v>
      </c>
    </row>
    <row r="8888" spans="9:17" x14ac:dyDescent="0.25">
      <c r="I8888" s="11">
        <v>8887</v>
      </c>
      <c r="J8888" s="11">
        <f t="shared" ca="1" si="622"/>
        <v>0.40584912250777616</v>
      </c>
      <c r="K8888" s="11">
        <f t="shared" ca="1" si="623"/>
        <v>1.1143449645401164</v>
      </c>
      <c r="L8888" s="11" t="str">
        <f t="shared" ca="1" si="612"/>
        <v>H</v>
      </c>
      <c r="M8888" s="11"/>
      <c r="N8888" s="11">
        <v>8887</v>
      </c>
      <c r="O8888" s="12">
        <f t="shared" ca="1" si="624"/>
        <v>0.12308965087859131</v>
      </c>
      <c r="P8888" s="12">
        <f t="shared" ca="1" si="625"/>
        <v>0.94648913217799246</v>
      </c>
      <c r="Q8888" s="11" t="str">
        <f t="shared" ca="1" si="613"/>
        <v>H</v>
      </c>
    </row>
    <row r="8889" spans="9:17" x14ac:dyDescent="0.25">
      <c r="I8889" s="11">
        <v>8888</v>
      </c>
      <c r="J8889" s="11">
        <f t="shared" ca="1" si="622"/>
        <v>2.3553453394848303</v>
      </c>
      <c r="K8889" s="11">
        <f t="shared" ca="1" si="623"/>
        <v>2.2192605452440746</v>
      </c>
      <c r="L8889" s="11" t="str">
        <f t="shared" ca="1" si="612"/>
        <v>A</v>
      </c>
      <c r="M8889" s="11"/>
      <c r="N8889" s="11">
        <v>8888</v>
      </c>
      <c r="O8889" s="12">
        <f t="shared" ca="1" si="624"/>
        <v>-0.84061959348877568</v>
      </c>
      <c r="P8889" s="12">
        <f t="shared" ca="1" si="625"/>
        <v>3.301705023902652</v>
      </c>
      <c r="Q8889" s="11" t="str">
        <f t="shared" ca="1" si="613"/>
        <v>H</v>
      </c>
    </row>
    <row r="8890" spans="9:17" x14ac:dyDescent="0.25">
      <c r="I8890" s="11">
        <v>8889</v>
      </c>
      <c r="J8890" s="11">
        <f t="shared" ca="1" si="622"/>
        <v>2.1061212991454603</v>
      </c>
      <c r="K8890" s="11">
        <f t="shared" ca="1" si="623"/>
        <v>6.1463663151223091E-2</v>
      </c>
      <c r="L8890" s="11" t="str">
        <f t="shared" ca="1" si="612"/>
        <v>A</v>
      </c>
      <c r="M8890" s="11"/>
      <c r="N8890" s="11">
        <v>8889</v>
      </c>
      <c r="O8890" s="12">
        <f t="shared" ca="1" si="624"/>
        <v>1.0172947126726588</v>
      </c>
      <c r="P8890" s="12">
        <f t="shared" ca="1" si="625"/>
        <v>0.89777980727649953</v>
      </c>
      <c r="Q8890" s="11" t="str">
        <f t="shared" ca="1" si="613"/>
        <v>A</v>
      </c>
    </row>
    <row r="8891" spans="9:17" x14ac:dyDescent="0.25">
      <c r="I8891" s="11">
        <v>8890</v>
      </c>
      <c r="J8891" s="11">
        <f t="shared" ca="1" si="622"/>
        <v>1.597113242239582</v>
      </c>
      <c r="K8891" s="11">
        <f t="shared" ca="1" si="623"/>
        <v>0.14390765482315038</v>
      </c>
      <c r="L8891" s="11" t="str">
        <f t="shared" ca="1" si="612"/>
        <v>A</v>
      </c>
      <c r="M8891" s="11"/>
      <c r="N8891" s="11">
        <v>8890</v>
      </c>
      <c r="O8891" s="12">
        <f t="shared" ca="1" si="624"/>
        <v>-1.7513923448715369</v>
      </c>
      <c r="P8891" s="12">
        <f t="shared" ca="1" si="625"/>
        <v>0.18217448465171682</v>
      </c>
      <c r="Q8891" s="11" t="str">
        <f t="shared" ca="1" si="613"/>
        <v>H</v>
      </c>
    </row>
    <row r="8892" spans="9:17" x14ac:dyDescent="0.25">
      <c r="I8892" s="11">
        <v>8891</v>
      </c>
      <c r="J8892" s="11">
        <f t="shared" ca="1" si="622"/>
        <v>0.99278462234154941</v>
      </c>
      <c r="K8892" s="11">
        <f t="shared" ca="1" si="623"/>
        <v>2.0791076949008676</v>
      </c>
      <c r="L8892" s="11" t="str">
        <f t="shared" ca="1" si="612"/>
        <v>H</v>
      </c>
      <c r="M8892" s="11"/>
      <c r="N8892" s="11">
        <v>8891</v>
      </c>
      <c r="O8892" s="12">
        <f t="shared" ca="1" si="624"/>
        <v>1.0053852819190987</v>
      </c>
      <c r="P8892" s="12">
        <f t="shared" ca="1" si="625"/>
        <v>3.1832055087026734</v>
      </c>
      <c r="Q8892" s="11" t="str">
        <f t="shared" ca="1" si="613"/>
        <v>H</v>
      </c>
    </row>
    <row r="8893" spans="9:17" x14ac:dyDescent="0.25">
      <c r="I8893" s="11">
        <v>8892</v>
      </c>
      <c r="J8893" s="11">
        <f t="shared" ca="1" si="622"/>
        <v>2.0921343768074667</v>
      </c>
      <c r="K8893" s="11">
        <f t="shared" ca="1" si="623"/>
        <v>0.1029920823385293</v>
      </c>
      <c r="L8893" s="11" t="str">
        <f t="shared" ca="1" si="612"/>
        <v>A</v>
      </c>
      <c r="M8893" s="11"/>
      <c r="N8893" s="11">
        <v>8892</v>
      </c>
      <c r="O8893" s="12">
        <f t="shared" ca="1" si="624"/>
        <v>1.8148198400378235</v>
      </c>
      <c r="P8893" s="12">
        <f t="shared" ca="1" si="625"/>
        <v>2.3464766064705493</v>
      </c>
      <c r="Q8893" s="11" t="str">
        <f t="shared" ca="1" si="613"/>
        <v>H</v>
      </c>
    </row>
    <row r="8894" spans="9:17" x14ac:dyDescent="0.25">
      <c r="I8894" s="11">
        <v>8893</v>
      </c>
      <c r="J8894" s="11">
        <f t="shared" ca="1" si="622"/>
        <v>1.5304263583224538</v>
      </c>
      <c r="K8894" s="11">
        <f t="shared" ca="1" si="623"/>
        <v>2.6425789385383402</v>
      </c>
      <c r="L8894" s="11" t="str">
        <f t="shared" ca="1" si="612"/>
        <v>H</v>
      </c>
      <c r="M8894" s="11"/>
      <c r="N8894" s="11">
        <v>8893</v>
      </c>
      <c r="O8894" s="12">
        <f t="shared" ca="1" si="624"/>
        <v>2.1886845739060385</v>
      </c>
      <c r="P8894" s="12">
        <f t="shared" ca="1" si="625"/>
        <v>0.59889971985840407</v>
      </c>
      <c r="Q8894" s="11" t="str">
        <f t="shared" ca="1" si="613"/>
        <v>A</v>
      </c>
    </row>
    <row r="8895" spans="9:17" x14ac:dyDescent="0.25">
      <c r="I8895" s="11">
        <v>8894</v>
      </c>
      <c r="J8895" s="11">
        <f t="shared" ca="1" si="622"/>
        <v>0.12286869414124857</v>
      </c>
      <c r="K8895" s="11">
        <f t="shared" ca="1" si="623"/>
        <v>3.4418279394426645</v>
      </c>
      <c r="L8895" s="11" t="str">
        <f t="shared" ca="1" si="612"/>
        <v>H</v>
      </c>
      <c r="M8895" s="11"/>
      <c r="N8895" s="11">
        <v>8894</v>
      </c>
      <c r="O8895" s="12">
        <f t="shared" ca="1" si="624"/>
        <v>0.23711317701587692</v>
      </c>
      <c r="P8895" s="12">
        <f t="shared" ca="1" si="625"/>
        <v>4.0994912611439798</v>
      </c>
      <c r="Q8895" s="11" t="str">
        <f t="shared" ca="1" si="613"/>
        <v>H</v>
      </c>
    </row>
    <row r="8896" spans="9:17" x14ac:dyDescent="0.25">
      <c r="I8896" s="11">
        <v>8895</v>
      </c>
      <c r="J8896" s="11">
        <f t="shared" ca="1" si="622"/>
        <v>-0.6470003720961498</v>
      </c>
      <c r="K8896" s="11">
        <f t="shared" ca="1" si="623"/>
        <v>2.2882145917254388</v>
      </c>
      <c r="L8896" s="11" t="str">
        <f t="shared" ca="1" si="612"/>
        <v>H</v>
      </c>
      <c r="M8896" s="11"/>
      <c r="N8896" s="11">
        <v>8895</v>
      </c>
      <c r="O8896" s="12">
        <f t="shared" ca="1" si="624"/>
        <v>2.1189352301387911</v>
      </c>
      <c r="P8896" s="12">
        <f t="shared" ca="1" si="625"/>
        <v>1.6719074262685956</v>
      </c>
      <c r="Q8896" s="11" t="str">
        <f t="shared" ca="1" si="613"/>
        <v>A</v>
      </c>
    </row>
    <row r="8897" spans="9:17" x14ac:dyDescent="0.25">
      <c r="I8897" s="11">
        <v>8896</v>
      </c>
      <c r="J8897" s="11">
        <f t="shared" ca="1" si="622"/>
        <v>-0.21162305481355859</v>
      </c>
      <c r="K8897" s="11">
        <f t="shared" ca="1" si="623"/>
        <v>0.28033285160047039</v>
      </c>
      <c r="L8897" s="11" t="str">
        <f t="shared" ca="1" si="612"/>
        <v>H</v>
      </c>
      <c r="M8897" s="11"/>
      <c r="N8897" s="11">
        <v>8896</v>
      </c>
      <c r="O8897" s="12">
        <f t="shared" ca="1" si="624"/>
        <v>1.0496102175875295</v>
      </c>
      <c r="P8897" s="12">
        <f t="shared" ca="1" si="625"/>
        <v>-0.22636969598316448</v>
      </c>
      <c r="Q8897" s="11" t="str">
        <f t="shared" ca="1" si="613"/>
        <v>A</v>
      </c>
    </row>
    <row r="8898" spans="9:17" x14ac:dyDescent="0.25">
      <c r="I8898" s="11">
        <v>8897</v>
      </c>
      <c r="J8898" s="11">
        <f t="shared" ca="1" si="622"/>
        <v>-1.0129457155330823</v>
      </c>
      <c r="K8898" s="11">
        <f t="shared" ca="1" si="623"/>
        <v>0.7497867919258534</v>
      </c>
      <c r="L8898" s="11" t="str">
        <f t="shared" ca="1" si="612"/>
        <v>H</v>
      </c>
      <c r="M8898" s="11"/>
      <c r="N8898" s="11">
        <v>8897</v>
      </c>
      <c r="O8898" s="12">
        <f t="shared" ca="1" si="624"/>
        <v>-0.62483998880032487</v>
      </c>
      <c r="P8898" s="12">
        <f t="shared" ca="1" si="625"/>
        <v>0.38459577246711385</v>
      </c>
      <c r="Q8898" s="11" t="str">
        <f t="shared" ca="1" si="613"/>
        <v>H</v>
      </c>
    </row>
    <row r="8899" spans="9:17" x14ac:dyDescent="0.25">
      <c r="I8899" s="11">
        <v>8898</v>
      </c>
      <c r="J8899" s="11">
        <f t="shared" ref="J8899:J8962" ca="1" si="626">NORMINV(RAND(), $D$3,$F$3)</f>
        <v>0.50356622124713213</v>
      </c>
      <c r="K8899" s="11">
        <f t="shared" ref="K8899:K8962" ca="1" si="627">NORMINV(RAND(), $D$2,$F$2)</f>
        <v>0.43832810413222223</v>
      </c>
      <c r="L8899" s="11" t="str">
        <f t="shared" ca="1" si="612"/>
        <v>A</v>
      </c>
      <c r="M8899" s="11"/>
      <c r="N8899" s="11">
        <v>8898</v>
      </c>
      <c r="O8899" s="12">
        <f t="shared" ref="O8899:O8962" ca="1" si="628">NORMINV(RAND(), $D$11,$F$11)</f>
        <v>1.9393001523456987</v>
      </c>
      <c r="P8899" s="12">
        <f t="shared" ref="P8899:P8962" ca="1" si="629">NORMINV(RAND(), $D$10,$F$10)</f>
        <v>9.5140686923568918E-2</v>
      </c>
      <c r="Q8899" s="11" t="str">
        <f t="shared" ca="1" si="613"/>
        <v>A</v>
      </c>
    </row>
    <row r="8900" spans="9:17" x14ac:dyDescent="0.25">
      <c r="I8900" s="11">
        <v>8899</v>
      </c>
      <c r="J8900" s="11">
        <f t="shared" ca="1" si="626"/>
        <v>0.17682047880898599</v>
      </c>
      <c r="K8900" s="11">
        <f t="shared" ca="1" si="627"/>
        <v>4.5309561549483295</v>
      </c>
      <c r="L8900" s="11" t="str">
        <f t="shared" ca="1" si="612"/>
        <v>H</v>
      </c>
      <c r="M8900" s="11"/>
      <c r="N8900" s="11">
        <v>8899</v>
      </c>
      <c r="O8900" s="12">
        <f t="shared" ca="1" si="628"/>
        <v>5.5729399241934541E-2</v>
      </c>
      <c r="P8900" s="12">
        <f t="shared" ca="1" si="629"/>
        <v>-0.24757999387578344</v>
      </c>
      <c r="Q8900" s="11" t="str">
        <f t="shared" ca="1" si="613"/>
        <v>A</v>
      </c>
    </row>
    <row r="8901" spans="9:17" x14ac:dyDescent="0.25">
      <c r="I8901" s="11">
        <v>8900</v>
      </c>
      <c r="J8901" s="11">
        <f t="shared" ca="1" si="626"/>
        <v>2.7670497339925895</v>
      </c>
      <c r="K8901" s="11">
        <f t="shared" ca="1" si="627"/>
        <v>-0.43233444380841357</v>
      </c>
      <c r="L8901" s="11" t="str">
        <f t="shared" ca="1" si="612"/>
        <v>A</v>
      </c>
      <c r="M8901" s="11"/>
      <c r="N8901" s="11">
        <v>8900</v>
      </c>
      <c r="O8901" s="12">
        <f t="shared" ca="1" si="628"/>
        <v>-0.68677655382882552</v>
      </c>
      <c r="P8901" s="12">
        <f t="shared" ca="1" si="629"/>
        <v>1.2214420000842754</v>
      </c>
      <c r="Q8901" s="11" t="str">
        <f t="shared" ca="1" si="613"/>
        <v>H</v>
      </c>
    </row>
    <row r="8902" spans="9:17" x14ac:dyDescent="0.25">
      <c r="I8902" s="11">
        <v>8901</v>
      </c>
      <c r="J8902" s="11">
        <f t="shared" ca="1" si="626"/>
        <v>2.416590133761618</v>
      </c>
      <c r="K8902" s="11">
        <f t="shared" ca="1" si="627"/>
        <v>0.13501215000930755</v>
      </c>
      <c r="L8902" s="11" t="str">
        <f t="shared" ca="1" si="612"/>
        <v>A</v>
      </c>
      <c r="M8902" s="11"/>
      <c r="N8902" s="11">
        <v>8901</v>
      </c>
      <c r="O8902" s="12">
        <f t="shared" ca="1" si="628"/>
        <v>1.9337717014018061</v>
      </c>
      <c r="P8902" s="12">
        <f t="shared" ca="1" si="629"/>
        <v>0.13557731580168175</v>
      </c>
      <c r="Q8902" s="11" t="str">
        <f t="shared" ca="1" si="613"/>
        <v>A</v>
      </c>
    </row>
    <row r="8903" spans="9:17" x14ac:dyDescent="0.25">
      <c r="I8903" s="11">
        <v>8902</v>
      </c>
      <c r="J8903" s="11">
        <f t="shared" ca="1" si="626"/>
        <v>1.9444718686960203</v>
      </c>
      <c r="K8903" s="11">
        <f t="shared" ca="1" si="627"/>
        <v>3.8898942214865047</v>
      </c>
      <c r="L8903" s="11" t="str">
        <f t="shared" ca="1" si="612"/>
        <v>H</v>
      </c>
      <c r="M8903" s="11"/>
      <c r="N8903" s="11">
        <v>8902</v>
      </c>
      <c r="O8903" s="12">
        <f t="shared" ca="1" si="628"/>
        <v>-0.14568324678249611</v>
      </c>
      <c r="P8903" s="12">
        <f t="shared" ca="1" si="629"/>
        <v>0.13284252502238658</v>
      </c>
      <c r="Q8903" s="11" t="str">
        <f t="shared" ca="1" si="613"/>
        <v>H</v>
      </c>
    </row>
    <row r="8904" spans="9:17" x14ac:dyDescent="0.25">
      <c r="I8904" s="11">
        <v>8903</v>
      </c>
      <c r="J8904" s="11">
        <f t="shared" ca="1" si="626"/>
        <v>0.48698227487899504</v>
      </c>
      <c r="K8904" s="11">
        <f t="shared" ca="1" si="627"/>
        <v>1.5462721275054734</v>
      </c>
      <c r="L8904" s="11" t="str">
        <f t="shared" ca="1" si="612"/>
        <v>H</v>
      </c>
      <c r="M8904" s="11"/>
      <c r="N8904" s="11">
        <v>8903</v>
      </c>
      <c r="O8904" s="12">
        <f t="shared" ca="1" si="628"/>
        <v>0.45116738098552578</v>
      </c>
      <c r="P8904" s="12">
        <f t="shared" ca="1" si="629"/>
        <v>-1.8622049336965958</v>
      </c>
      <c r="Q8904" s="11" t="str">
        <f t="shared" ca="1" si="613"/>
        <v>A</v>
      </c>
    </row>
    <row r="8905" spans="9:17" x14ac:dyDescent="0.25">
      <c r="I8905" s="11">
        <v>8904</v>
      </c>
      <c r="J8905" s="11">
        <f t="shared" ca="1" si="626"/>
        <v>1.6714255237435367</v>
      </c>
      <c r="K8905" s="11">
        <f t="shared" ca="1" si="627"/>
        <v>3.0282349151332877E-2</v>
      </c>
      <c r="L8905" s="11" t="str">
        <f t="shared" ca="1" si="612"/>
        <v>A</v>
      </c>
      <c r="M8905" s="11"/>
      <c r="N8905" s="11">
        <v>8904</v>
      </c>
      <c r="O8905" s="12">
        <f t="shared" ca="1" si="628"/>
        <v>0.73067070412016311</v>
      </c>
      <c r="P8905" s="12">
        <f t="shared" ca="1" si="629"/>
        <v>0.5892954196721486</v>
      </c>
      <c r="Q8905" s="11" t="str">
        <f t="shared" ca="1" si="613"/>
        <v>A</v>
      </c>
    </row>
    <row r="8906" spans="9:17" x14ac:dyDescent="0.25">
      <c r="I8906" s="11">
        <v>8905</v>
      </c>
      <c r="J8906" s="11">
        <f t="shared" ca="1" si="626"/>
        <v>2.8480362592993402</v>
      </c>
      <c r="K8906" s="11">
        <f t="shared" ca="1" si="627"/>
        <v>3.308354060216534</v>
      </c>
      <c r="L8906" s="11" t="str">
        <f t="shared" ca="1" si="612"/>
        <v>H</v>
      </c>
      <c r="M8906" s="11"/>
      <c r="N8906" s="11">
        <v>8905</v>
      </c>
      <c r="O8906" s="12">
        <f t="shared" ca="1" si="628"/>
        <v>2.1622461025154145</v>
      </c>
      <c r="P8906" s="12">
        <f t="shared" ca="1" si="629"/>
        <v>-1.3015177118641392</v>
      </c>
      <c r="Q8906" s="11" t="str">
        <f t="shared" ca="1" si="613"/>
        <v>A</v>
      </c>
    </row>
    <row r="8907" spans="9:17" x14ac:dyDescent="0.25">
      <c r="I8907" s="11">
        <v>8906</v>
      </c>
      <c r="J8907" s="11">
        <f t="shared" ca="1" si="626"/>
        <v>0.11927690568404437</v>
      </c>
      <c r="K8907" s="11">
        <f t="shared" ca="1" si="627"/>
        <v>2.8279547769765072</v>
      </c>
      <c r="L8907" s="11" t="str">
        <f t="shared" ca="1" si="612"/>
        <v>H</v>
      </c>
      <c r="M8907" s="11"/>
      <c r="N8907" s="11">
        <v>8906</v>
      </c>
      <c r="O8907" s="12">
        <f t="shared" ca="1" si="628"/>
        <v>-0.47608486761239222</v>
      </c>
      <c r="P8907" s="12">
        <f t="shared" ca="1" si="629"/>
        <v>0.3313546872542843</v>
      </c>
      <c r="Q8907" s="11" t="str">
        <f t="shared" ca="1" si="613"/>
        <v>H</v>
      </c>
    </row>
    <row r="8908" spans="9:17" x14ac:dyDescent="0.25">
      <c r="I8908" s="11">
        <v>8907</v>
      </c>
      <c r="J8908" s="11">
        <f t="shared" ca="1" si="626"/>
        <v>1.1052214287952247</v>
      </c>
      <c r="K8908" s="11">
        <f t="shared" ca="1" si="627"/>
        <v>3.5264189136454078</v>
      </c>
      <c r="L8908" s="11" t="str">
        <f t="shared" ca="1" si="612"/>
        <v>H</v>
      </c>
      <c r="M8908" s="11"/>
      <c r="N8908" s="11">
        <v>8907</v>
      </c>
      <c r="O8908" s="12">
        <f t="shared" ca="1" si="628"/>
        <v>-0.79337394810989492</v>
      </c>
      <c r="P8908" s="12">
        <f t="shared" ca="1" si="629"/>
        <v>1.8743773450025478</v>
      </c>
      <c r="Q8908" s="11" t="str">
        <f t="shared" ca="1" si="613"/>
        <v>H</v>
      </c>
    </row>
    <row r="8909" spans="9:17" x14ac:dyDescent="0.25">
      <c r="I8909" s="11">
        <v>8908</v>
      </c>
      <c r="J8909" s="11">
        <f t="shared" ca="1" si="626"/>
        <v>-0.4277891742811083</v>
      </c>
      <c r="K8909" s="11">
        <f t="shared" ca="1" si="627"/>
        <v>4.4776538072498333</v>
      </c>
      <c r="L8909" s="11" t="str">
        <f t="shared" ca="1" si="612"/>
        <v>H</v>
      </c>
      <c r="M8909" s="11"/>
      <c r="N8909" s="11">
        <v>8908</v>
      </c>
      <c r="O8909" s="12">
        <f t="shared" ca="1" si="628"/>
        <v>0.51622663418873305</v>
      </c>
      <c r="P8909" s="12">
        <f t="shared" ca="1" si="629"/>
        <v>0.55914622878168496</v>
      </c>
      <c r="Q8909" s="11" t="str">
        <f t="shared" ca="1" si="613"/>
        <v>H</v>
      </c>
    </row>
    <row r="8910" spans="9:17" x14ac:dyDescent="0.25">
      <c r="I8910" s="11">
        <v>8909</v>
      </c>
      <c r="J8910" s="11">
        <f t="shared" ca="1" si="626"/>
        <v>1.2195093724365282</v>
      </c>
      <c r="K8910" s="11">
        <f t="shared" ca="1" si="627"/>
        <v>3.539262977852264</v>
      </c>
      <c r="L8910" s="11" t="str">
        <f t="shared" ca="1" si="612"/>
        <v>H</v>
      </c>
      <c r="M8910" s="11"/>
      <c r="N8910" s="11">
        <v>8909</v>
      </c>
      <c r="O8910" s="12">
        <f t="shared" ca="1" si="628"/>
        <v>-9.0166883224832461E-2</v>
      </c>
      <c r="P8910" s="12">
        <f t="shared" ca="1" si="629"/>
        <v>1.3882499265571417</v>
      </c>
      <c r="Q8910" s="11" t="str">
        <f t="shared" ca="1" si="613"/>
        <v>H</v>
      </c>
    </row>
    <row r="8911" spans="9:17" x14ac:dyDescent="0.25">
      <c r="I8911" s="11">
        <v>8910</v>
      </c>
      <c r="J8911" s="11">
        <f t="shared" ca="1" si="626"/>
        <v>3.4264139988080236</v>
      </c>
      <c r="K8911" s="11">
        <f t="shared" ca="1" si="627"/>
        <v>2.7446658792791818</v>
      </c>
      <c r="L8911" s="11" t="str">
        <f t="shared" ca="1" si="612"/>
        <v>A</v>
      </c>
      <c r="M8911" s="11"/>
      <c r="N8911" s="11">
        <v>8910</v>
      </c>
      <c r="O8911" s="12">
        <f t="shared" ca="1" si="628"/>
        <v>0.56402784460244748</v>
      </c>
      <c r="P8911" s="12">
        <f t="shared" ca="1" si="629"/>
        <v>5.9921017338793181E-2</v>
      </c>
      <c r="Q8911" s="11" t="str">
        <f t="shared" ca="1" si="613"/>
        <v>A</v>
      </c>
    </row>
    <row r="8912" spans="9:17" x14ac:dyDescent="0.25">
      <c r="I8912" s="11">
        <v>8911</v>
      </c>
      <c r="J8912" s="11">
        <f t="shared" ca="1" si="626"/>
        <v>1.7156163733228063</v>
      </c>
      <c r="K8912" s="11">
        <f t="shared" ca="1" si="627"/>
        <v>1.5185584735095004</v>
      </c>
      <c r="L8912" s="11" t="str">
        <f t="shared" ca="1" si="612"/>
        <v>A</v>
      </c>
      <c r="M8912" s="11"/>
      <c r="N8912" s="11">
        <v>8911</v>
      </c>
      <c r="O8912" s="12">
        <f t="shared" ca="1" si="628"/>
        <v>1.5612826305242358</v>
      </c>
      <c r="P8912" s="12">
        <f t="shared" ca="1" si="629"/>
        <v>-1.5635628798079999</v>
      </c>
      <c r="Q8912" s="11" t="str">
        <f t="shared" ca="1" si="613"/>
        <v>A</v>
      </c>
    </row>
    <row r="8913" spans="9:17" x14ac:dyDescent="0.25">
      <c r="I8913" s="11">
        <v>8912</v>
      </c>
      <c r="J8913" s="11">
        <f t="shared" ca="1" si="626"/>
        <v>1.0207451869309674</v>
      </c>
      <c r="K8913" s="11">
        <f t="shared" ca="1" si="627"/>
        <v>2.4181850040068227</v>
      </c>
      <c r="L8913" s="11" t="str">
        <f t="shared" ca="1" si="612"/>
        <v>H</v>
      </c>
      <c r="M8913" s="11"/>
      <c r="N8913" s="11">
        <v>8912</v>
      </c>
      <c r="O8913" s="12">
        <f t="shared" ca="1" si="628"/>
        <v>-0.9574135194909541</v>
      </c>
      <c r="P8913" s="12">
        <f t="shared" ca="1" si="629"/>
        <v>2.4113879550856536</v>
      </c>
      <c r="Q8913" s="11" t="str">
        <f t="shared" ca="1" si="613"/>
        <v>H</v>
      </c>
    </row>
    <row r="8914" spans="9:17" x14ac:dyDescent="0.25">
      <c r="I8914" s="11">
        <v>8913</v>
      </c>
      <c r="J8914" s="11">
        <f t="shared" ca="1" si="626"/>
        <v>-0.37938040986154953</v>
      </c>
      <c r="K8914" s="11">
        <f t="shared" ca="1" si="627"/>
        <v>2.6365823642667903</v>
      </c>
      <c r="L8914" s="11" t="str">
        <f t="shared" ca="1" si="612"/>
        <v>H</v>
      </c>
      <c r="M8914" s="11"/>
      <c r="N8914" s="11">
        <v>8913</v>
      </c>
      <c r="O8914" s="12">
        <f t="shared" ca="1" si="628"/>
        <v>1.5913687179403311</v>
      </c>
      <c r="P8914" s="12">
        <f t="shared" ca="1" si="629"/>
        <v>-0.58741923673858198</v>
      </c>
      <c r="Q8914" s="11" t="str">
        <f t="shared" ca="1" si="613"/>
        <v>A</v>
      </c>
    </row>
    <row r="8915" spans="9:17" x14ac:dyDescent="0.25">
      <c r="I8915" s="11">
        <v>8914</v>
      </c>
      <c r="J8915" s="11">
        <f t="shared" ca="1" si="626"/>
        <v>-0.32345066577553216</v>
      </c>
      <c r="K8915" s="11">
        <f t="shared" ca="1" si="627"/>
        <v>1.710107107292087</v>
      </c>
      <c r="L8915" s="11" t="str">
        <f t="shared" ca="1" si="612"/>
        <v>H</v>
      </c>
      <c r="M8915" s="11"/>
      <c r="N8915" s="11">
        <v>8914</v>
      </c>
      <c r="O8915" s="12">
        <f t="shared" ca="1" si="628"/>
        <v>-0.94007772576700499</v>
      </c>
      <c r="P8915" s="12">
        <f t="shared" ca="1" si="629"/>
        <v>-0.2200978376192293</v>
      </c>
      <c r="Q8915" s="11" t="str">
        <f t="shared" ca="1" si="613"/>
        <v>H</v>
      </c>
    </row>
    <row r="8916" spans="9:17" x14ac:dyDescent="0.25">
      <c r="I8916" s="11">
        <v>8915</v>
      </c>
      <c r="J8916" s="11">
        <f t="shared" ca="1" si="626"/>
        <v>0.88328301432991907</v>
      </c>
      <c r="K8916" s="11">
        <f t="shared" ca="1" si="627"/>
        <v>1.1745842923031167</v>
      </c>
      <c r="L8916" s="11" t="str">
        <f t="shared" ca="1" si="612"/>
        <v>H</v>
      </c>
      <c r="M8916" s="11"/>
      <c r="N8916" s="11">
        <v>8915</v>
      </c>
      <c r="O8916" s="12">
        <f t="shared" ca="1" si="628"/>
        <v>0.95072119793800669</v>
      </c>
      <c r="P8916" s="12">
        <f t="shared" ca="1" si="629"/>
        <v>-2.473913713357569</v>
      </c>
      <c r="Q8916" s="11" t="str">
        <f t="shared" ca="1" si="613"/>
        <v>A</v>
      </c>
    </row>
    <row r="8917" spans="9:17" x14ac:dyDescent="0.25">
      <c r="I8917" s="11">
        <v>8916</v>
      </c>
      <c r="J8917" s="11">
        <f t="shared" ca="1" si="626"/>
        <v>1.6031690479451917</v>
      </c>
      <c r="K8917" s="11">
        <f t="shared" ca="1" si="627"/>
        <v>1.5335438168057869</v>
      </c>
      <c r="L8917" s="11" t="str">
        <f t="shared" ca="1" si="612"/>
        <v>A</v>
      </c>
      <c r="M8917" s="11"/>
      <c r="N8917" s="11">
        <v>8916</v>
      </c>
      <c r="O8917" s="12">
        <f t="shared" ca="1" si="628"/>
        <v>2.0492875040166405</v>
      </c>
      <c r="P8917" s="12">
        <f t="shared" ca="1" si="629"/>
        <v>0.34586137181904519</v>
      </c>
      <c r="Q8917" s="11" t="str">
        <f t="shared" ca="1" si="613"/>
        <v>A</v>
      </c>
    </row>
    <row r="8918" spans="9:17" x14ac:dyDescent="0.25">
      <c r="I8918" s="11">
        <v>8917</v>
      </c>
      <c r="J8918" s="11">
        <f t="shared" ca="1" si="626"/>
        <v>1.9730328673700765</v>
      </c>
      <c r="K8918" s="11">
        <f t="shared" ca="1" si="627"/>
        <v>1.570192979471867</v>
      </c>
      <c r="L8918" s="11" t="str">
        <f t="shared" ca="1" si="612"/>
        <v>A</v>
      </c>
      <c r="M8918" s="11"/>
      <c r="N8918" s="11">
        <v>8917</v>
      </c>
      <c r="O8918" s="12">
        <f t="shared" ca="1" si="628"/>
        <v>-0.35819632528697443</v>
      </c>
      <c r="P8918" s="12">
        <f t="shared" ca="1" si="629"/>
        <v>1.9983298389973019</v>
      </c>
      <c r="Q8918" s="11" t="str">
        <f t="shared" ca="1" si="613"/>
        <v>H</v>
      </c>
    </row>
    <row r="8919" spans="9:17" x14ac:dyDescent="0.25">
      <c r="I8919" s="11">
        <v>8918</v>
      </c>
      <c r="J8919" s="11">
        <f t="shared" ca="1" si="626"/>
        <v>1.2471467267315934</v>
      </c>
      <c r="K8919" s="11">
        <f t="shared" ca="1" si="627"/>
        <v>3.7619055081041677</v>
      </c>
      <c r="L8919" s="11" t="str">
        <f t="shared" ca="1" si="612"/>
        <v>H</v>
      </c>
      <c r="M8919" s="11"/>
      <c r="N8919" s="11">
        <v>8918</v>
      </c>
      <c r="O8919" s="12">
        <f t="shared" ca="1" si="628"/>
        <v>2.8246149165242613</v>
      </c>
      <c r="P8919" s="12">
        <f t="shared" ca="1" si="629"/>
        <v>3.6944921581758878</v>
      </c>
      <c r="Q8919" s="11" t="str">
        <f t="shared" ca="1" si="613"/>
        <v>H</v>
      </c>
    </row>
    <row r="8920" spans="9:17" x14ac:dyDescent="0.25">
      <c r="I8920" s="11">
        <v>8919</v>
      </c>
      <c r="J8920" s="11">
        <f t="shared" ca="1" si="626"/>
        <v>-0.49007845403709138</v>
      </c>
      <c r="K8920" s="11">
        <f t="shared" ca="1" si="627"/>
        <v>1.8000615846649461</v>
      </c>
      <c r="L8920" s="11" t="str">
        <f t="shared" ca="1" si="612"/>
        <v>H</v>
      </c>
      <c r="M8920" s="11"/>
      <c r="N8920" s="11">
        <v>8919</v>
      </c>
      <c r="O8920" s="12">
        <f t="shared" ca="1" si="628"/>
        <v>-0.50635457520221694</v>
      </c>
      <c r="P8920" s="12">
        <f t="shared" ca="1" si="629"/>
        <v>-1.1225098042176178</v>
      </c>
      <c r="Q8920" s="11" t="str">
        <f t="shared" ca="1" si="613"/>
        <v>A</v>
      </c>
    </row>
    <row r="8921" spans="9:17" x14ac:dyDescent="0.25">
      <c r="I8921" s="11">
        <v>8920</v>
      </c>
      <c r="J8921" s="11">
        <f t="shared" ca="1" si="626"/>
        <v>0.92072702168003406</v>
      </c>
      <c r="K8921" s="11">
        <f t="shared" ca="1" si="627"/>
        <v>1.9094248005016834</v>
      </c>
      <c r="L8921" s="11" t="str">
        <f t="shared" ca="1" si="612"/>
        <v>H</v>
      </c>
      <c r="M8921" s="11"/>
      <c r="N8921" s="11">
        <v>8920</v>
      </c>
      <c r="O8921" s="12">
        <f t="shared" ca="1" si="628"/>
        <v>0.34627939515254269</v>
      </c>
      <c r="P8921" s="12">
        <f t="shared" ca="1" si="629"/>
        <v>2.0830162676514008</v>
      </c>
      <c r="Q8921" s="11" t="str">
        <f t="shared" ca="1" si="613"/>
        <v>H</v>
      </c>
    </row>
    <row r="8922" spans="9:17" x14ac:dyDescent="0.25">
      <c r="I8922" s="11">
        <v>8921</v>
      </c>
      <c r="J8922" s="11">
        <f t="shared" ca="1" si="626"/>
        <v>-2.6585316777570367E-2</v>
      </c>
      <c r="K8922" s="11">
        <f t="shared" ca="1" si="627"/>
        <v>0.23286444539092721</v>
      </c>
      <c r="L8922" s="11" t="str">
        <f t="shared" ca="1" si="612"/>
        <v>H</v>
      </c>
      <c r="M8922" s="11"/>
      <c r="N8922" s="11">
        <v>8921</v>
      </c>
      <c r="O8922" s="12">
        <f t="shared" ca="1" si="628"/>
        <v>-0.41766159746755538</v>
      </c>
      <c r="P8922" s="12">
        <f t="shared" ca="1" si="629"/>
        <v>2.104165163699323</v>
      </c>
      <c r="Q8922" s="11" t="str">
        <f t="shared" ca="1" si="613"/>
        <v>H</v>
      </c>
    </row>
    <row r="8923" spans="9:17" x14ac:dyDescent="0.25">
      <c r="I8923" s="11">
        <v>8922</v>
      </c>
      <c r="J8923" s="11">
        <f t="shared" ca="1" si="626"/>
        <v>-0.17572447547862968</v>
      </c>
      <c r="K8923" s="11">
        <f t="shared" ca="1" si="627"/>
        <v>2.4188229922888653</v>
      </c>
      <c r="L8923" s="11" t="str">
        <f t="shared" ca="1" si="612"/>
        <v>H</v>
      </c>
      <c r="M8923" s="11"/>
      <c r="N8923" s="11">
        <v>8922</v>
      </c>
      <c r="O8923" s="12">
        <f t="shared" ca="1" si="628"/>
        <v>0.46040559678395787</v>
      </c>
      <c r="P8923" s="12">
        <f t="shared" ca="1" si="629"/>
        <v>1.1717825616485844</v>
      </c>
      <c r="Q8923" s="11" t="str">
        <f t="shared" ca="1" si="613"/>
        <v>H</v>
      </c>
    </row>
    <row r="8924" spans="9:17" x14ac:dyDescent="0.25">
      <c r="I8924" s="11">
        <v>8923</v>
      </c>
      <c r="J8924" s="11">
        <f t="shared" ca="1" si="626"/>
        <v>-2.9828034046638585E-2</v>
      </c>
      <c r="K8924" s="11">
        <f t="shared" ca="1" si="627"/>
        <v>1.8596517203338774</v>
      </c>
      <c r="L8924" s="11" t="str">
        <f t="shared" ca="1" si="612"/>
        <v>H</v>
      </c>
      <c r="M8924" s="11"/>
      <c r="N8924" s="11">
        <v>8923</v>
      </c>
      <c r="O8924" s="12">
        <f t="shared" ca="1" si="628"/>
        <v>-1.070809847965805</v>
      </c>
      <c r="P8924" s="12">
        <f t="shared" ca="1" si="629"/>
        <v>0.3370278505022537</v>
      </c>
      <c r="Q8924" s="11" t="str">
        <f t="shared" ca="1" si="613"/>
        <v>H</v>
      </c>
    </row>
    <row r="8925" spans="9:17" x14ac:dyDescent="0.25">
      <c r="I8925" s="11">
        <v>8924</v>
      </c>
      <c r="J8925" s="11">
        <f t="shared" ca="1" si="626"/>
        <v>1.4514969700194122</v>
      </c>
      <c r="K8925" s="11">
        <f t="shared" ca="1" si="627"/>
        <v>0.34726669223156059</v>
      </c>
      <c r="L8925" s="11" t="str">
        <f t="shared" ca="1" si="612"/>
        <v>A</v>
      </c>
      <c r="M8925" s="11"/>
      <c r="N8925" s="11">
        <v>8924</v>
      </c>
      <c r="O8925" s="12">
        <f t="shared" ca="1" si="628"/>
        <v>1.6805133854655894</v>
      </c>
      <c r="P8925" s="12">
        <f t="shared" ca="1" si="629"/>
        <v>2.9465837919434241</v>
      </c>
      <c r="Q8925" s="11" t="str">
        <f t="shared" ca="1" si="613"/>
        <v>H</v>
      </c>
    </row>
    <row r="8926" spans="9:17" x14ac:dyDescent="0.25">
      <c r="I8926" s="11">
        <v>8925</v>
      </c>
      <c r="J8926" s="11">
        <f t="shared" ca="1" si="626"/>
        <v>1.3158844361788902</v>
      </c>
      <c r="K8926" s="11">
        <f t="shared" ca="1" si="627"/>
        <v>2.4113473158300214</v>
      </c>
      <c r="L8926" s="11" t="str">
        <f t="shared" ca="1" si="612"/>
        <v>H</v>
      </c>
      <c r="M8926" s="11"/>
      <c r="N8926" s="11">
        <v>8925</v>
      </c>
      <c r="O8926" s="12">
        <f t="shared" ca="1" si="628"/>
        <v>0.46439373019426378</v>
      </c>
      <c r="P8926" s="12">
        <f t="shared" ca="1" si="629"/>
        <v>2.9679980290915715</v>
      </c>
      <c r="Q8926" s="11" t="str">
        <f t="shared" ca="1" si="613"/>
        <v>H</v>
      </c>
    </row>
    <row r="8927" spans="9:17" x14ac:dyDescent="0.25">
      <c r="I8927" s="11">
        <v>8926</v>
      </c>
      <c r="J8927" s="11">
        <f t="shared" ca="1" si="626"/>
        <v>2.1502294753341844</v>
      </c>
      <c r="K8927" s="11">
        <f t="shared" ca="1" si="627"/>
        <v>2.331797989752896</v>
      </c>
      <c r="L8927" s="11" t="str">
        <f t="shared" ref="L8927:L9181" ca="1" si="630">IF(J8927&gt;K8927, "A", IF(J8927=K8927, "T", "H"))</f>
        <v>H</v>
      </c>
      <c r="M8927" s="11"/>
      <c r="N8927" s="11">
        <v>8926</v>
      </c>
      <c r="O8927" s="12">
        <f t="shared" ca="1" si="628"/>
        <v>1.636143525001142</v>
      </c>
      <c r="P8927" s="12">
        <f t="shared" ca="1" si="629"/>
        <v>1.0453550375280665</v>
      </c>
      <c r="Q8927" s="11" t="str">
        <f t="shared" ref="Q8927:Q9181" ca="1" si="631">IF(O8927&gt;P8927, "A", IF(O8927=P8927, "T", "H"))</f>
        <v>A</v>
      </c>
    </row>
    <row r="8928" spans="9:17" x14ac:dyDescent="0.25">
      <c r="I8928" s="11">
        <v>8927</v>
      </c>
      <c r="J8928" s="11">
        <f t="shared" ca="1" si="626"/>
        <v>0.21418554338926643</v>
      </c>
      <c r="K8928" s="11">
        <f t="shared" ca="1" si="627"/>
        <v>3.0060761617603156</v>
      </c>
      <c r="L8928" s="11" t="str">
        <f t="shared" ca="1" si="630"/>
        <v>H</v>
      </c>
      <c r="M8928" s="11"/>
      <c r="N8928" s="11">
        <v>8927</v>
      </c>
      <c r="O8928" s="12">
        <f t="shared" ca="1" si="628"/>
        <v>-0.1412517362673239</v>
      </c>
      <c r="P8928" s="12">
        <f t="shared" ca="1" si="629"/>
        <v>0.46386992266779126</v>
      </c>
      <c r="Q8928" s="11" t="str">
        <f t="shared" ca="1" si="631"/>
        <v>H</v>
      </c>
    </row>
    <row r="8929" spans="9:17" x14ac:dyDescent="0.25">
      <c r="I8929" s="11">
        <v>8928</v>
      </c>
      <c r="J8929" s="11">
        <f t="shared" ca="1" si="626"/>
        <v>1.9752445601309945</v>
      </c>
      <c r="K8929" s="11">
        <f t="shared" ca="1" si="627"/>
        <v>1.4766500075382565</v>
      </c>
      <c r="L8929" s="11" t="str">
        <f t="shared" ca="1" si="630"/>
        <v>A</v>
      </c>
      <c r="M8929" s="11"/>
      <c r="N8929" s="11">
        <v>8928</v>
      </c>
      <c r="O8929" s="12">
        <f t="shared" ca="1" si="628"/>
        <v>1.7823065086085463</v>
      </c>
      <c r="P8929" s="12">
        <f t="shared" ca="1" si="629"/>
        <v>-3.6030588296904402</v>
      </c>
      <c r="Q8929" s="11" t="str">
        <f t="shared" ca="1" si="631"/>
        <v>A</v>
      </c>
    </row>
    <row r="8930" spans="9:17" x14ac:dyDescent="0.25">
      <c r="I8930" s="11">
        <v>8929</v>
      </c>
      <c r="J8930" s="11">
        <f t="shared" ca="1" si="626"/>
        <v>0.75436547201685367</v>
      </c>
      <c r="K8930" s="11">
        <f t="shared" ca="1" si="627"/>
        <v>3.937209943089881</v>
      </c>
      <c r="L8930" s="11" t="str">
        <f t="shared" ca="1" si="630"/>
        <v>H</v>
      </c>
      <c r="M8930" s="11"/>
      <c r="N8930" s="11">
        <v>8929</v>
      </c>
      <c r="O8930" s="12">
        <f t="shared" ca="1" si="628"/>
        <v>0.6477806121726295</v>
      </c>
      <c r="P8930" s="12">
        <f t="shared" ca="1" si="629"/>
        <v>2.0074603187429156</v>
      </c>
      <c r="Q8930" s="11" t="str">
        <f t="shared" ca="1" si="631"/>
        <v>H</v>
      </c>
    </row>
    <row r="8931" spans="9:17" x14ac:dyDescent="0.25">
      <c r="I8931" s="11">
        <v>8930</v>
      </c>
      <c r="J8931" s="11">
        <f t="shared" ca="1" si="626"/>
        <v>1.1035474427743426</v>
      </c>
      <c r="K8931" s="11">
        <f t="shared" ca="1" si="627"/>
        <v>1.2833412624938578</v>
      </c>
      <c r="L8931" s="11" t="str">
        <f t="shared" ca="1" si="630"/>
        <v>H</v>
      </c>
      <c r="M8931" s="11"/>
      <c r="N8931" s="11">
        <v>8930</v>
      </c>
      <c r="O8931" s="12">
        <f t="shared" ca="1" si="628"/>
        <v>0.18083311314417655</v>
      </c>
      <c r="P8931" s="12">
        <f t="shared" ca="1" si="629"/>
        <v>2.6588082551633194</v>
      </c>
      <c r="Q8931" s="11" t="str">
        <f t="shared" ca="1" si="631"/>
        <v>H</v>
      </c>
    </row>
    <row r="8932" spans="9:17" x14ac:dyDescent="0.25">
      <c r="I8932" s="11">
        <v>8931</v>
      </c>
      <c r="J8932" s="11">
        <f t="shared" ca="1" si="626"/>
        <v>2.2816812795161781</v>
      </c>
      <c r="K8932" s="11">
        <f t="shared" ca="1" si="627"/>
        <v>3.9087420856980382</v>
      </c>
      <c r="L8932" s="11" t="str">
        <f t="shared" ca="1" si="630"/>
        <v>H</v>
      </c>
      <c r="M8932" s="11"/>
      <c r="N8932" s="11">
        <v>8931</v>
      </c>
      <c r="O8932" s="12">
        <f t="shared" ca="1" si="628"/>
        <v>0.1373177198306873</v>
      </c>
      <c r="P8932" s="12">
        <f t="shared" ca="1" si="629"/>
        <v>4.3335231507820957</v>
      </c>
      <c r="Q8932" s="11" t="str">
        <f t="shared" ca="1" si="631"/>
        <v>H</v>
      </c>
    </row>
    <row r="8933" spans="9:17" x14ac:dyDescent="0.25">
      <c r="I8933" s="11">
        <v>8932</v>
      </c>
      <c r="J8933" s="11">
        <f t="shared" ca="1" si="626"/>
        <v>1.3807458815029439</v>
      </c>
      <c r="K8933" s="11">
        <f t="shared" ca="1" si="627"/>
        <v>0.10636635075186573</v>
      </c>
      <c r="L8933" s="11" t="str">
        <f t="shared" ca="1" si="630"/>
        <v>A</v>
      </c>
      <c r="M8933" s="11"/>
      <c r="N8933" s="11">
        <v>8932</v>
      </c>
      <c r="O8933" s="12">
        <f t="shared" ca="1" si="628"/>
        <v>0.31117890584387009</v>
      </c>
      <c r="P8933" s="12">
        <f t="shared" ca="1" si="629"/>
        <v>3.7848920865187248</v>
      </c>
      <c r="Q8933" s="11" t="str">
        <f t="shared" ca="1" si="631"/>
        <v>H</v>
      </c>
    </row>
    <row r="8934" spans="9:17" x14ac:dyDescent="0.25">
      <c r="I8934" s="11">
        <v>8933</v>
      </c>
      <c r="J8934" s="11">
        <f t="shared" ca="1" si="626"/>
        <v>1.6286903194512905</v>
      </c>
      <c r="K8934" s="11">
        <f t="shared" ca="1" si="627"/>
        <v>2.8692957012502358</v>
      </c>
      <c r="L8934" s="11" t="str">
        <f t="shared" ca="1" si="630"/>
        <v>H</v>
      </c>
      <c r="M8934" s="11"/>
      <c r="N8934" s="11">
        <v>8933</v>
      </c>
      <c r="O8934" s="12">
        <f t="shared" ca="1" si="628"/>
        <v>2.6021676037895052</v>
      </c>
      <c r="P8934" s="12">
        <f t="shared" ca="1" si="629"/>
        <v>2.8534478278143025</v>
      </c>
      <c r="Q8934" s="11" t="str">
        <f t="shared" ca="1" si="631"/>
        <v>H</v>
      </c>
    </row>
    <row r="8935" spans="9:17" x14ac:dyDescent="0.25">
      <c r="I8935" s="11">
        <v>8934</v>
      </c>
      <c r="J8935" s="11">
        <f t="shared" ca="1" si="626"/>
        <v>1.4145285851320819</v>
      </c>
      <c r="K8935" s="11">
        <f t="shared" ca="1" si="627"/>
        <v>1.9125016211632186</v>
      </c>
      <c r="L8935" s="11" t="str">
        <f t="shared" ca="1" si="630"/>
        <v>H</v>
      </c>
      <c r="M8935" s="11"/>
      <c r="N8935" s="11">
        <v>8934</v>
      </c>
      <c r="O8935" s="12">
        <f t="shared" ca="1" si="628"/>
        <v>1.6768577658011761</v>
      </c>
      <c r="P8935" s="12">
        <f t="shared" ca="1" si="629"/>
        <v>3.7008365197771771</v>
      </c>
      <c r="Q8935" s="11" t="str">
        <f t="shared" ca="1" si="631"/>
        <v>H</v>
      </c>
    </row>
    <row r="8936" spans="9:17" x14ac:dyDescent="0.25">
      <c r="I8936" s="11">
        <v>8935</v>
      </c>
      <c r="J8936" s="11">
        <f t="shared" ca="1" si="626"/>
        <v>0.743682212579587</v>
      </c>
      <c r="K8936" s="11">
        <f t="shared" ca="1" si="627"/>
        <v>2.2910303355472252</v>
      </c>
      <c r="L8936" s="11" t="str">
        <f t="shared" ca="1" si="630"/>
        <v>H</v>
      </c>
      <c r="M8936" s="11"/>
      <c r="N8936" s="11">
        <v>8935</v>
      </c>
      <c r="O8936" s="12">
        <f t="shared" ca="1" si="628"/>
        <v>-0.15028728829733962</v>
      </c>
      <c r="P8936" s="12">
        <f t="shared" ca="1" si="629"/>
        <v>2.9451447001262778</v>
      </c>
      <c r="Q8936" s="11" t="str">
        <f t="shared" ca="1" si="631"/>
        <v>H</v>
      </c>
    </row>
    <row r="8937" spans="9:17" x14ac:dyDescent="0.25">
      <c r="I8937" s="11">
        <v>8936</v>
      </c>
      <c r="J8937" s="11">
        <f t="shared" ca="1" si="626"/>
        <v>1.8751629075065117</v>
      </c>
      <c r="K8937" s="11">
        <f t="shared" ca="1" si="627"/>
        <v>2.8316090451988853</v>
      </c>
      <c r="L8937" s="11" t="str">
        <f t="shared" ca="1" si="630"/>
        <v>H</v>
      </c>
      <c r="M8937" s="11"/>
      <c r="N8937" s="11">
        <v>8936</v>
      </c>
      <c r="O8937" s="12">
        <f t="shared" ca="1" si="628"/>
        <v>-9.2278296192231934E-2</v>
      </c>
      <c r="P8937" s="12">
        <f t="shared" ca="1" si="629"/>
        <v>-0.18143696237082385</v>
      </c>
      <c r="Q8937" s="11" t="str">
        <f t="shared" ca="1" si="631"/>
        <v>A</v>
      </c>
    </row>
    <row r="8938" spans="9:17" x14ac:dyDescent="0.25">
      <c r="I8938" s="11">
        <v>8937</v>
      </c>
      <c r="J8938" s="11">
        <f t="shared" ca="1" si="626"/>
        <v>0.9938419147862263</v>
      </c>
      <c r="K8938" s="11">
        <f t="shared" ca="1" si="627"/>
        <v>0.99406168705626952</v>
      </c>
      <c r="L8938" s="11" t="str">
        <f t="shared" ca="1" si="630"/>
        <v>H</v>
      </c>
      <c r="M8938" s="11"/>
      <c r="N8938" s="11">
        <v>8937</v>
      </c>
      <c r="O8938" s="12">
        <f t="shared" ca="1" si="628"/>
        <v>-0.14333573712099501</v>
      </c>
      <c r="P8938" s="12">
        <f t="shared" ca="1" si="629"/>
        <v>0.61149040907843577</v>
      </c>
      <c r="Q8938" s="11" t="str">
        <f t="shared" ca="1" si="631"/>
        <v>H</v>
      </c>
    </row>
    <row r="8939" spans="9:17" x14ac:dyDescent="0.25">
      <c r="I8939" s="11">
        <v>8938</v>
      </c>
      <c r="J8939" s="11">
        <f t="shared" ca="1" si="626"/>
        <v>-4.2127073647192148E-2</v>
      </c>
      <c r="K8939" s="11">
        <f t="shared" ca="1" si="627"/>
        <v>4.3731075827433941</v>
      </c>
      <c r="L8939" s="11" t="str">
        <f t="shared" ca="1" si="630"/>
        <v>H</v>
      </c>
      <c r="M8939" s="11"/>
      <c r="N8939" s="11">
        <v>8938</v>
      </c>
      <c r="O8939" s="12">
        <f t="shared" ca="1" si="628"/>
        <v>0.23266999281199341</v>
      </c>
      <c r="P8939" s="12">
        <f t="shared" ca="1" si="629"/>
        <v>-0.90754812097515236</v>
      </c>
      <c r="Q8939" s="11" t="str">
        <f t="shared" ca="1" si="631"/>
        <v>A</v>
      </c>
    </row>
    <row r="8940" spans="9:17" x14ac:dyDescent="0.25">
      <c r="I8940" s="11">
        <v>8939</v>
      </c>
      <c r="J8940" s="11">
        <f t="shared" ca="1" si="626"/>
        <v>2.8586371290534358</v>
      </c>
      <c r="K8940" s="11">
        <f t="shared" ca="1" si="627"/>
        <v>1.4770765770796532</v>
      </c>
      <c r="L8940" s="11" t="str">
        <f t="shared" ca="1" si="630"/>
        <v>A</v>
      </c>
      <c r="M8940" s="11"/>
      <c r="N8940" s="11">
        <v>8939</v>
      </c>
      <c r="O8940" s="12">
        <f t="shared" ca="1" si="628"/>
        <v>-4.0542734755714016E-2</v>
      </c>
      <c r="P8940" s="12">
        <f t="shared" ca="1" si="629"/>
        <v>1.5756288526385041</v>
      </c>
      <c r="Q8940" s="11" t="str">
        <f t="shared" ca="1" si="631"/>
        <v>H</v>
      </c>
    </row>
    <row r="8941" spans="9:17" x14ac:dyDescent="0.25">
      <c r="I8941" s="11">
        <v>8940</v>
      </c>
      <c r="J8941" s="11">
        <f t="shared" ca="1" si="626"/>
        <v>2.7704746854515934</v>
      </c>
      <c r="K8941" s="11">
        <f t="shared" ca="1" si="627"/>
        <v>1.3832256109927066</v>
      </c>
      <c r="L8941" s="11" t="str">
        <f t="shared" ca="1" si="630"/>
        <v>A</v>
      </c>
      <c r="M8941" s="11"/>
      <c r="N8941" s="11">
        <v>8940</v>
      </c>
      <c r="O8941" s="12">
        <f t="shared" ca="1" si="628"/>
        <v>1.3469909998837202</v>
      </c>
      <c r="P8941" s="12">
        <f t="shared" ca="1" si="629"/>
        <v>-0.58212803085811471</v>
      </c>
      <c r="Q8941" s="11" t="str">
        <f t="shared" ca="1" si="631"/>
        <v>A</v>
      </c>
    </row>
    <row r="8942" spans="9:17" x14ac:dyDescent="0.25">
      <c r="I8942" s="11">
        <v>8941</v>
      </c>
      <c r="J8942" s="11">
        <f t="shared" ca="1" si="626"/>
        <v>1.6795400840016514</v>
      </c>
      <c r="K8942" s="11">
        <f t="shared" ca="1" si="627"/>
        <v>4.3646338670999807</v>
      </c>
      <c r="L8942" s="11" t="str">
        <f t="shared" ca="1" si="630"/>
        <v>H</v>
      </c>
      <c r="M8942" s="11"/>
      <c r="N8942" s="11">
        <v>8941</v>
      </c>
      <c r="O8942" s="12">
        <f t="shared" ca="1" si="628"/>
        <v>2.2237604167870697</v>
      </c>
      <c r="P8942" s="12">
        <f t="shared" ca="1" si="629"/>
        <v>-2.0239195802250936</v>
      </c>
      <c r="Q8942" s="11" t="str">
        <f t="shared" ca="1" si="631"/>
        <v>A</v>
      </c>
    </row>
    <row r="8943" spans="9:17" x14ac:dyDescent="0.25">
      <c r="I8943" s="11">
        <v>8942</v>
      </c>
      <c r="J8943" s="11">
        <f t="shared" ca="1" si="626"/>
        <v>7.5695167675468134E-2</v>
      </c>
      <c r="K8943" s="11">
        <f t="shared" ca="1" si="627"/>
        <v>2.3518531561436147</v>
      </c>
      <c r="L8943" s="11" t="str">
        <f t="shared" ca="1" si="630"/>
        <v>H</v>
      </c>
      <c r="M8943" s="11"/>
      <c r="N8943" s="11">
        <v>8942</v>
      </c>
      <c r="O8943" s="12">
        <f t="shared" ca="1" si="628"/>
        <v>0.95276949397072297</v>
      </c>
      <c r="P8943" s="12">
        <f t="shared" ca="1" si="629"/>
        <v>4.1690404384636519</v>
      </c>
      <c r="Q8943" s="11" t="str">
        <f t="shared" ca="1" si="631"/>
        <v>H</v>
      </c>
    </row>
    <row r="8944" spans="9:17" x14ac:dyDescent="0.25">
      <c r="I8944" s="11">
        <v>8943</v>
      </c>
      <c r="J8944" s="11">
        <f t="shared" ca="1" si="626"/>
        <v>1.0237966082605903</v>
      </c>
      <c r="K8944" s="11">
        <f t="shared" ca="1" si="627"/>
        <v>3.7514258111201793</v>
      </c>
      <c r="L8944" s="11" t="str">
        <f t="shared" ca="1" si="630"/>
        <v>H</v>
      </c>
      <c r="M8944" s="11"/>
      <c r="N8944" s="11">
        <v>8943</v>
      </c>
      <c r="O8944" s="12">
        <f t="shared" ca="1" si="628"/>
        <v>1.664654644576117</v>
      </c>
      <c r="P8944" s="12">
        <f t="shared" ca="1" si="629"/>
        <v>1.5130875025390189</v>
      </c>
      <c r="Q8944" s="11" t="str">
        <f t="shared" ca="1" si="631"/>
        <v>A</v>
      </c>
    </row>
    <row r="8945" spans="9:17" x14ac:dyDescent="0.25">
      <c r="I8945" s="11">
        <v>8944</v>
      </c>
      <c r="J8945" s="11">
        <f t="shared" ca="1" si="626"/>
        <v>1.3274362298265681</v>
      </c>
      <c r="K8945" s="11">
        <f t="shared" ca="1" si="627"/>
        <v>2.1140695917216918</v>
      </c>
      <c r="L8945" s="11" t="str">
        <f t="shared" ca="1" si="630"/>
        <v>H</v>
      </c>
      <c r="M8945" s="11"/>
      <c r="N8945" s="11">
        <v>8944</v>
      </c>
      <c r="O8945" s="12">
        <f t="shared" ca="1" si="628"/>
        <v>1.8213389442737582</v>
      </c>
      <c r="P8945" s="12">
        <f t="shared" ca="1" si="629"/>
        <v>3.4003002734879599</v>
      </c>
      <c r="Q8945" s="11" t="str">
        <f t="shared" ca="1" si="631"/>
        <v>H</v>
      </c>
    </row>
    <row r="8946" spans="9:17" x14ac:dyDescent="0.25">
      <c r="I8946" s="11">
        <v>8945</v>
      </c>
      <c r="J8946" s="11">
        <f t="shared" ca="1" si="626"/>
        <v>0.12165295858361669</v>
      </c>
      <c r="K8946" s="11">
        <f t="shared" ca="1" si="627"/>
        <v>0.36025760001063545</v>
      </c>
      <c r="L8946" s="11" t="str">
        <f t="shared" ca="1" si="630"/>
        <v>H</v>
      </c>
      <c r="M8946" s="11"/>
      <c r="N8946" s="11">
        <v>8945</v>
      </c>
      <c r="O8946" s="12">
        <f t="shared" ca="1" si="628"/>
        <v>2.5722075417149046</v>
      </c>
      <c r="P8946" s="12">
        <f t="shared" ca="1" si="629"/>
        <v>1.2893240428986275</v>
      </c>
      <c r="Q8946" s="11" t="str">
        <f t="shared" ca="1" si="631"/>
        <v>A</v>
      </c>
    </row>
    <row r="8947" spans="9:17" x14ac:dyDescent="0.25">
      <c r="I8947" s="11">
        <v>8946</v>
      </c>
      <c r="J8947" s="11">
        <f t="shared" ca="1" si="626"/>
        <v>0.49666844565992319</v>
      </c>
      <c r="K8947" s="11">
        <f t="shared" ca="1" si="627"/>
        <v>2.979609499265564</v>
      </c>
      <c r="L8947" s="11" t="str">
        <f t="shared" ca="1" si="630"/>
        <v>H</v>
      </c>
      <c r="M8947" s="11"/>
      <c r="N8947" s="11">
        <v>8946</v>
      </c>
      <c r="O8947" s="12">
        <f t="shared" ca="1" si="628"/>
        <v>0.74833421592805593</v>
      </c>
      <c r="P8947" s="12">
        <f t="shared" ca="1" si="629"/>
        <v>1.9407175429182959</v>
      </c>
      <c r="Q8947" s="11" t="str">
        <f t="shared" ca="1" si="631"/>
        <v>H</v>
      </c>
    </row>
    <row r="8948" spans="9:17" x14ac:dyDescent="0.25">
      <c r="I8948" s="11">
        <v>8947</v>
      </c>
      <c r="J8948" s="11">
        <f t="shared" ca="1" si="626"/>
        <v>0.49594868637278205</v>
      </c>
      <c r="K8948" s="11">
        <f t="shared" ca="1" si="627"/>
        <v>1.4546717537373091</v>
      </c>
      <c r="L8948" s="11" t="str">
        <f t="shared" ca="1" si="630"/>
        <v>H</v>
      </c>
      <c r="M8948" s="11"/>
      <c r="N8948" s="11">
        <v>8947</v>
      </c>
      <c r="O8948" s="12">
        <f t="shared" ca="1" si="628"/>
        <v>9.5099396761491595E-3</v>
      </c>
      <c r="P8948" s="12">
        <f t="shared" ca="1" si="629"/>
        <v>1.4969936155508559</v>
      </c>
      <c r="Q8948" s="11" t="str">
        <f t="shared" ca="1" si="631"/>
        <v>H</v>
      </c>
    </row>
    <row r="8949" spans="9:17" x14ac:dyDescent="0.25">
      <c r="I8949" s="11">
        <v>8948</v>
      </c>
      <c r="J8949" s="11">
        <f t="shared" ca="1" si="626"/>
        <v>1.2545991537577965</v>
      </c>
      <c r="K8949" s="11">
        <f t="shared" ca="1" si="627"/>
        <v>4.2827080406122233</v>
      </c>
      <c r="L8949" s="11" t="str">
        <f t="shared" ca="1" si="630"/>
        <v>H</v>
      </c>
      <c r="M8949" s="11"/>
      <c r="N8949" s="11">
        <v>8948</v>
      </c>
      <c r="O8949" s="12">
        <f t="shared" ca="1" si="628"/>
        <v>1.1824437332285846</v>
      </c>
      <c r="P8949" s="12">
        <f t="shared" ca="1" si="629"/>
        <v>-0.99898879339097624</v>
      </c>
      <c r="Q8949" s="11" t="str">
        <f t="shared" ca="1" si="631"/>
        <v>A</v>
      </c>
    </row>
    <row r="8950" spans="9:17" x14ac:dyDescent="0.25">
      <c r="I8950" s="11">
        <v>8949</v>
      </c>
      <c r="J8950" s="11">
        <f t="shared" ca="1" si="626"/>
        <v>-1.4516145427896832</v>
      </c>
      <c r="K8950" s="11">
        <f t="shared" ca="1" si="627"/>
        <v>2.6939694097606175</v>
      </c>
      <c r="L8950" s="11" t="str">
        <f t="shared" ca="1" si="630"/>
        <v>H</v>
      </c>
      <c r="M8950" s="11"/>
      <c r="N8950" s="11">
        <v>8949</v>
      </c>
      <c r="O8950" s="12">
        <f t="shared" ca="1" si="628"/>
        <v>-0.2006580789035205</v>
      </c>
      <c r="P8950" s="12">
        <f t="shared" ca="1" si="629"/>
        <v>3.7795342604130995</v>
      </c>
      <c r="Q8950" s="11" t="str">
        <f t="shared" ca="1" si="631"/>
        <v>H</v>
      </c>
    </row>
    <row r="8951" spans="9:17" x14ac:dyDescent="0.25">
      <c r="I8951" s="11">
        <v>8950</v>
      </c>
      <c r="J8951" s="11">
        <f t="shared" ca="1" si="626"/>
        <v>2.7392275788359419</v>
      </c>
      <c r="K8951" s="11">
        <f t="shared" ca="1" si="627"/>
        <v>4.417785838035976</v>
      </c>
      <c r="L8951" s="11" t="str">
        <f t="shared" ca="1" si="630"/>
        <v>H</v>
      </c>
      <c r="M8951" s="11"/>
      <c r="N8951" s="11">
        <v>8950</v>
      </c>
      <c r="O8951" s="12">
        <f t="shared" ca="1" si="628"/>
        <v>1.7596385123565268</v>
      </c>
      <c r="P8951" s="12">
        <f t="shared" ca="1" si="629"/>
        <v>1.4114274288406583</v>
      </c>
      <c r="Q8951" s="11" t="str">
        <f t="shared" ca="1" si="631"/>
        <v>A</v>
      </c>
    </row>
    <row r="8952" spans="9:17" x14ac:dyDescent="0.25">
      <c r="I8952" s="11">
        <v>8951</v>
      </c>
      <c r="J8952" s="11">
        <f t="shared" ca="1" si="626"/>
        <v>1.9143217637754393</v>
      </c>
      <c r="K8952" s="11">
        <f t="shared" ca="1" si="627"/>
        <v>2.0153290855086738</v>
      </c>
      <c r="L8952" s="11" t="str">
        <f t="shared" ca="1" si="630"/>
        <v>H</v>
      </c>
      <c r="M8952" s="11"/>
      <c r="N8952" s="11">
        <v>8951</v>
      </c>
      <c r="O8952" s="12">
        <f t="shared" ca="1" si="628"/>
        <v>-0.60962791507092851</v>
      </c>
      <c r="P8952" s="12">
        <f t="shared" ca="1" si="629"/>
        <v>-0.97024795655431495</v>
      </c>
      <c r="Q8952" s="11" t="str">
        <f t="shared" ca="1" si="631"/>
        <v>A</v>
      </c>
    </row>
    <row r="8953" spans="9:17" x14ac:dyDescent="0.25">
      <c r="I8953" s="11">
        <v>8952</v>
      </c>
      <c r="J8953" s="11">
        <f t="shared" ca="1" si="626"/>
        <v>-1.3290070859178162</v>
      </c>
      <c r="K8953" s="11">
        <f t="shared" ca="1" si="627"/>
        <v>3.4896014989913007</v>
      </c>
      <c r="L8953" s="11" t="str">
        <f t="shared" ca="1" si="630"/>
        <v>H</v>
      </c>
      <c r="M8953" s="11"/>
      <c r="N8953" s="11">
        <v>8952</v>
      </c>
      <c r="O8953" s="12">
        <f t="shared" ca="1" si="628"/>
        <v>0.70507007774946417</v>
      </c>
      <c r="P8953" s="12">
        <f t="shared" ca="1" si="629"/>
        <v>-4.1279065082276079E-2</v>
      </c>
      <c r="Q8953" s="11" t="str">
        <f t="shared" ca="1" si="631"/>
        <v>A</v>
      </c>
    </row>
    <row r="8954" spans="9:17" x14ac:dyDescent="0.25">
      <c r="I8954" s="11">
        <v>8953</v>
      </c>
      <c r="J8954" s="11">
        <f t="shared" ca="1" si="626"/>
        <v>0.71580057715396639</v>
      </c>
      <c r="K8954" s="11">
        <f t="shared" ca="1" si="627"/>
        <v>-0.32416949768493675</v>
      </c>
      <c r="L8954" s="11" t="str">
        <f t="shared" ca="1" si="630"/>
        <v>A</v>
      </c>
      <c r="M8954" s="11"/>
      <c r="N8954" s="11">
        <v>8953</v>
      </c>
      <c r="O8954" s="12">
        <f t="shared" ca="1" si="628"/>
        <v>0.16764123960369853</v>
      </c>
      <c r="P8954" s="12">
        <f t="shared" ca="1" si="629"/>
        <v>-0.30101843179684118</v>
      </c>
      <c r="Q8954" s="11" t="str">
        <f t="shared" ca="1" si="631"/>
        <v>A</v>
      </c>
    </row>
    <row r="8955" spans="9:17" x14ac:dyDescent="0.25">
      <c r="I8955" s="11">
        <v>8954</v>
      </c>
      <c r="J8955" s="11">
        <f t="shared" ca="1" si="626"/>
        <v>1.9482364289028349</v>
      </c>
      <c r="K8955" s="11">
        <f t="shared" ca="1" si="627"/>
        <v>3.1179080598723345</v>
      </c>
      <c r="L8955" s="11" t="str">
        <f t="shared" ca="1" si="630"/>
        <v>H</v>
      </c>
      <c r="M8955" s="11"/>
      <c r="N8955" s="11">
        <v>8954</v>
      </c>
      <c r="O8955" s="12">
        <f t="shared" ca="1" si="628"/>
        <v>1.8870115486392891E-2</v>
      </c>
      <c r="P8955" s="12">
        <f t="shared" ca="1" si="629"/>
        <v>1.8368108695211638</v>
      </c>
      <c r="Q8955" s="11" t="str">
        <f t="shared" ca="1" si="631"/>
        <v>H</v>
      </c>
    </row>
    <row r="8956" spans="9:17" x14ac:dyDescent="0.25">
      <c r="I8956" s="11">
        <v>8955</v>
      </c>
      <c r="J8956" s="11">
        <f t="shared" ca="1" si="626"/>
        <v>0.83715772379974851</v>
      </c>
      <c r="K8956" s="11">
        <f t="shared" ca="1" si="627"/>
        <v>4.0758965279164308</v>
      </c>
      <c r="L8956" s="11" t="str">
        <f t="shared" ca="1" si="630"/>
        <v>H</v>
      </c>
      <c r="M8956" s="11"/>
      <c r="N8956" s="11">
        <v>8955</v>
      </c>
      <c r="O8956" s="12">
        <f t="shared" ca="1" si="628"/>
        <v>5.4483060844270903E-3</v>
      </c>
      <c r="P8956" s="12">
        <f t="shared" ca="1" si="629"/>
        <v>-1.3375902612352997</v>
      </c>
      <c r="Q8956" s="11" t="str">
        <f t="shared" ca="1" si="631"/>
        <v>A</v>
      </c>
    </row>
    <row r="8957" spans="9:17" x14ac:dyDescent="0.25">
      <c r="I8957" s="11">
        <v>8956</v>
      </c>
      <c r="J8957" s="11">
        <f t="shared" ca="1" si="626"/>
        <v>-1.6843927457609014</v>
      </c>
      <c r="K8957" s="11">
        <f t="shared" ca="1" si="627"/>
        <v>-1.2961089228765346</v>
      </c>
      <c r="L8957" s="11" t="str">
        <f t="shared" ca="1" si="630"/>
        <v>H</v>
      </c>
      <c r="M8957" s="11"/>
      <c r="N8957" s="11">
        <v>8956</v>
      </c>
      <c r="O8957" s="12">
        <f t="shared" ca="1" si="628"/>
        <v>-0.15407740979715123</v>
      </c>
      <c r="P8957" s="12">
        <f t="shared" ca="1" si="629"/>
        <v>2.8448479510064599</v>
      </c>
      <c r="Q8957" s="11" t="str">
        <f t="shared" ca="1" si="631"/>
        <v>H</v>
      </c>
    </row>
    <row r="8958" spans="9:17" x14ac:dyDescent="0.25">
      <c r="I8958" s="11">
        <v>8957</v>
      </c>
      <c r="J8958" s="11">
        <f t="shared" ca="1" si="626"/>
        <v>2.3850771364712986</v>
      </c>
      <c r="K8958" s="11">
        <f t="shared" ca="1" si="627"/>
        <v>4.8064545113351151</v>
      </c>
      <c r="L8958" s="11" t="str">
        <f t="shared" ca="1" si="630"/>
        <v>H</v>
      </c>
      <c r="M8958" s="11"/>
      <c r="N8958" s="11">
        <v>8957</v>
      </c>
      <c r="O8958" s="12">
        <f t="shared" ca="1" si="628"/>
        <v>1.589835150567833</v>
      </c>
      <c r="P8958" s="12">
        <f t="shared" ca="1" si="629"/>
        <v>0.40987336759095305</v>
      </c>
      <c r="Q8958" s="11" t="str">
        <f t="shared" ca="1" si="631"/>
        <v>A</v>
      </c>
    </row>
    <row r="8959" spans="9:17" x14ac:dyDescent="0.25">
      <c r="I8959" s="11">
        <v>8958</v>
      </c>
      <c r="J8959" s="11">
        <f t="shared" ca="1" si="626"/>
        <v>1.038180802575724</v>
      </c>
      <c r="K8959" s="11">
        <f t="shared" ca="1" si="627"/>
        <v>2.4962744941053532</v>
      </c>
      <c r="L8959" s="11" t="str">
        <f t="shared" ca="1" si="630"/>
        <v>H</v>
      </c>
      <c r="M8959" s="11"/>
      <c r="N8959" s="11">
        <v>8958</v>
      </c>
      <c r="O8959" s="12">
        <f t="shared" ca="1" si="628"/>
        <v>3.1527977261057369</v>
      </c>
      <c r="P8959" s="12">
        <f t="shared" ca="1" si="629"/>
        <v>2.4029745741742294</v>
      </c>
      <c r="Q8959" s="11" t="str">
        <f t="shared" ca="1" si="631"/>
        <v>A</v>
      </c>
    </row>
    <row r="8960" spans="9:17" x14ac:dyDescent="0.25">
      <c r="I8960" s="11">
        <v>8959</v>
      </c>
      <c r="J8960" s="11">
        <f t="shared" ca="1" si="626"/>
        <v>0.28228678981714483</v>
      </c>
      <c r="K8960" s="11">
        <f t="shared" ca="1" si="627"/>
        <v>2.1568375356781089</v>
      </c>
      <c r="L8960" s="11" t="str">
        <f t="shared" ca="1" si="630"/>
        <v>H</v>
      </c>
      <c r="M8960" s="11"/>
      <c r="N8960" s="11">
        <v>8959</v>
      </c>
      <c r="O8960" s="12">
        <f t="shared" ca="1" si="628"/>
        <v>1.4810276443883517</v>
      </c>
      <c r="P8960" s="12">
        <f t="shared" ca="1" si="629"/>
        <v>-3.8481570703342158</v>
      </c>
      <c r="Q8960" s="11" t="str">
        <f t="shared" ca="1" si="631"/>
        <v>A</v>
      </c>
    </row>
    <row r="8961" spans="9:17" x14ac:dyDescent="0.25">
      <c r="I8961" s="11">
        <v>8960</v>
      </c>
      <c r="J8961" s="11">
        <f t="shared" ca="1" si="626"/>
        <v>1.9898513756270981</v>
      </c>
      <c r="K8961" s="11">
        <f t="shared" ca="1" si="627"/>
        <v>0.37721629267529955</v>
      </c>
      <c r="L8961" s="11" t="str">
        <f t="shared" ca="1" si="630"/>
        <v>A</v>
      </c>
      <c r="M8961" s="11"/>
      <c r="N8961" s="11">
        <v>8960</v>
      </c>
      <c r="O8961" s="12">
        <f t="shared" ca="1" si="628"/>
        <v>1.562577121081125</v>
      </c>
      <c r="P8961" s="12">
        <f t="shared" ca="1" si="629"/>
        <v>2.5302082408933453</v>
      </c>
      <c r="Q8961" s="11" t="str">
        <f t="shared" ca="1" si="631"/>
        <v>H</v>
      </c>
    </row>
    <row r="8962" spans="9:17" x14ac:dyDescent="0.25">
      <c r="I8962" s="11">
        <v>8961</v>
      </c>
      <c r="J8962" s="11">
        <f t="shared" ca="1" si="626"/>
        <v>0.90633301559020574</v>
      </c>
      <c r="K8962" s="11">
        <f t="shared" ca="1" si="627"/>
        <v>0.82778189124161927</v>
      </c>
      <c r="L8962" s="11" t="str">
        <f t="shared" ca="1" si="630"/>
        <v>A</v>
      </c>
      <c r="M8962" s="11"/>
      <c r="N8962" s="11">
        <v>8961</v>
      </c>
      <c r="O8962" s="12">
        <f t="shared" ca="1" si="628"/>
        <v>-0.25778612505480114</v>
      </c>
      <c r="P8962" s="12">
        <f t="shared" ca="1" si="629"/>
        <v>2.1422057784740662</v>
      </c>
      <c r="Q8962" s="11" t="str">
        <f t="shared" ca="1" si="631"/>
        <v>H</v>
      </c>
    </row>
    <row r="8963" spans="9:17" x14ac:dyDescent="0.25">
      <c r="I8963" s="11">
        <v>8962</v>
      </c>
      <c r="J8963" s="11">
        <f t="shared" ref="J8963:J9026" ca="1" si="632">NORMINV(RAND(), $D$3,$F$3)</f>
        <v>1.038544781701348</v>
      </c>
      <c r="K8963" s="11">
        <f t="shared" ref="K8963:K9026" ca="1" si="633">NORMINV(RAND(), $D$2,$F$2)</f>
        <v>0.5469274807394171</v>
      </c>
      <c r="L8963" s="11" t="str">
        <f t="shared" ca="1" si="630"/>
        <v>A</v>
      </c>
      <c r="M8963" s="11"/>
      <c r="N8963" s="11">
        <v>8962</v>
      </c>
      <c r="O8963" s="12">
        <f t="shared" ref="O8963:O9026" ca="1" si="634">NORMINV(RAND(), $D$11,$F$11)</f>
        <v>0.84982313533890408</v>
      </c>
      <c r="P8963" s="12">
        <f t="shared" ref="P8963:P9026" ca="1" si="635">NORMINV(RAND(), $D$10,$F$10)</f>
        <v>2.0620258286661355</v>
      </c>
      <c r="Q8963" s="11" t="str">
        <f t="shared" ca="1" si="631"/>
        <v>H</v>
      </c>
    </row>
    <row r="8964" spans="9:17" x14ac:dyDescent="0.25">
      <c r="I8964" s="11">
        <v>8963</v>
      </c>
      <c r="J8964" s="11">
        <f t="shared" ca="1" si="632"/>
        <v>1.0239710807552096</v>
      </c>
      <c r="K8964" s="11">
        <f t="shared" ca="1" si="633"/>
        <v>3.1974288069119865</v>
      </c>
      <c r="L8964" s="11" t="str">
        <f t="shared" ca="1" si="630"/>
        <v>H</v>
      </c>
      <c r="M8964" s="11"/>
      <c r="N8964" s="11">
        <v>8963</v>
      </c>
      <c r="O8964" s="12">
        <f t="shared" ca="1" si="634"/>
        <v>0.1616716362488364</v>
      </c>
      <c r="P8964" s="12">
        <f t="shared" ca="1" si="635"/>
        <v>-0.13153874086233475</v>
      </c>
      <c r="Q8964" s="11" t="str">
        <f t="shared" ca="1" si="631"/>
        <v>A</v>
      </c>
    </row>
    <row r="8965" spans="9:17" x14ac:dyDescent="0.25">
      <c r="I8965" s="11">
        <v>8964</v>
      </c>
      <c r="J8965" s="11">
        <f t="shared" ca="1" si="632"/>
        <v>0.47927127493929006</v>
      </c>
      <c r="K8965" s="11">
        <f t="shared" ca="1" si="633"/>
        <v>2.458352922342204</v>
      </c>
      <c r="L8965" s="11" t="str">
        <f t="shared" ca="1" si="630"/>
        <v>H</v>
      </c>
      <c r="M8965" s="11"/>
      <c r="N8965" s="11">
        <v>8964</v>
      </c>
      <c r="O8965" s="12">
        <f t="shared" ca="1" si="634"/>
        <v>2.3616502100751378</v>
      </c>
      <c r="P8965" s="12">
        <f t="shared" ca="1" si="635"/>
        <v>0.22538565923919074</v>
      </c>
      <c r="Q8965" s="11" t="str">
        <f t="shared" ca="1" si="631"/>
        <v>A</v>
      </c>
    </row>
    <row r="8966" spans="9:17" x14ac:dyDescent="0.25">
      <c r="I8966" s="11">
        <v>8965</v>
      </c>
      <c r="J8966" s="11">
        <f t="shared" ca="1" si="632"/>
        <v>0.48204063831296523</v>
      </c>
      <c r="K8966" s="11">
        <f t="shared" ca="1" si="633"/>
        <v>1.4146489661476629</v>
      </c>
      <c r="L8966" s="11" t="str">
        <f t="shared" ca="1" si="630"/>
        <v>H</v>
      </c>
      <c r="M8966" s="11"/>
      <c r="N8966" s="11">
        <v>8965</v>
      </c>
      <c r="O8966" s="12">
        <f t="shared" ca="1" si="634"/>
        <v>1.6411973492723719</v>
      </c>
      <c r="P8966" s="12">
        <f t="shared" ca="1" si="635"/>
        <v>1.3797640943572405</v>
      </c>
      <c r="Q8966" s="11" t="str">
        <f t="shared" ca="1" si="631"/>
        <v>A</v>
      </c>
    </row>
    <row r="8967" spans="9:17" x14ac:dyDescent="0.25">
      <c r="I8967" s="11">
        <v>8966</v>
      </c>
      <c r="J8967" s="11">
        <f t="shared" ca="1" si="632"/>
        <v>1.1665735901120955</v>
      </c>
      <c r="K8967" s="11">
        <f t="shared" ca="1" si="633"/>
        <v>3.4800191098265296</v>
      </c>
      <c r="L8967" s="11" t="str">
        <f t="shared" ca="1" si="630"/>
        <v>H</v>
      </c>
      <c r="M8967" s="11"/>
      <c r="N8967" s="11">
        <v>8966</v>
      </c>
      <c r="O8967" s="12">
        <f t="shared" ca="1" si="634"/>
        <v>1.2680129760837606</v>
      </c>
      <c r="P8967" s="12">
        <f t="shared" ca="1" si="635"/>
        <v>-2.7204189905213312</v>
      </c>
      <c r="Q8967" s="11" t="str">
        <f t="shared" ca="1" si="631"/>
        <v>A</v>
      </c>
    </row>
    <row r="8968" spans="9:17" x14ac:dyDescent="0.25">
      <c r="I8968" s="11">
        <v>8967</v>
      </c>
      <c r="J8968" s="11">
        <f t="shared" ca="1" si="632"/>
        <v>0.12568397332055681</v>
      </c>
      <c r="K8968" s="11">
        <f t="shared" ca="1" si="633"/>
        <v>2.0266484588224065</v>
      </c>
      <c r="L8968" s="11" t="str">
        <f t="shared" ca="1" si="630"/>
        <v>H</v>
      </c>
      <c r="M8968" s="11"/>
      <c r="N8968" s="11">
        <v>8967</v>
      </c>
      <c r="O8968" s="12">
        <f t="shared" ca="1" si="634"/>
        <v>-0.3136950952281734</v>
      </c>
      <c r="P8968" s="12">
        <f t="shared" ca="1" si="635"/>
        <v>1.0766576250090387</v>
      </c>
      <c r="Q8968" s="11" t="str">
        <f t="shared" ca="1" si="631"/>
        <v>H</v>
      </c>
    </row>
    <row r="8969" spans="9:17" x14ac:dyDescent="0.25">
      <c r="I8969" s="11">
        <v>8968</v>
      </c>
      <c r="J8969" s="11">
        <f t="shared" ca="1" si="632"/>
        <v>-1.2052983669791795</v>
      </c>
      <c r="K8969" s="11">
        <f t="shared" ca="1" si="633"/>
        <v>1.0903417402674631</v>
      </c>
      <c r="L8969" s="11" t="str">
        <f t="shared" ca="1" si="630"/>
        <v>H</v>
      </c>
      <c r="M8969" s="11"/>
      <c r="N8969" s="11">
        <v>8968</v>
      </c>
      <c r="O8969" s="12">
        <f t="shared" ca="1" si="634"/>
        <v>1.2793611580306916</v>
      </c>
      <c r="P8969" s="12">
        <f t="shared" ca="1" si="635"/>
        <v>4.6676597001348963E-2</v>
      </c>
      <c r="Q8969" s="11" t="str">
        <f t="shared" ca="1" si="631"/>
        <v>A</v>
      </c>
    </row>
    <row r="8970" spans="9:17" x14ac:dyDescent="0.25">
      <c r="I8970" s="11">
        <v>8969</v>
      </c>
      <c r="J8970" s="11">
        <f t="shared" ca="1" si="632"/>
        <v>1.2248115339767942</v>
      </c>
      <c r="K8970" s="11">
        <f t="shared" ca="1" si="633"/>
        <v>3.5479450942615318</v>
      </c>
      <c r="L8970" s="11" t="str">
        <f t="shared" ca="1" si="630"/>
        <v>H</v>
      </c>
      <c r="M8970" s="11"/>
      <c r="N8970" s="11">
        <v>8969</v>
      </c>
      <c r="O8970" s="12">
        <f t="shared" ca="1" si="634"/>
        <v>2.280196746736368</v>
      </c>
      <c r="P8970" s="12">
        <f t="shared" ca="1" si="635"/>
        <v>0.67269678335672278</v>
      </c>
      <c r="Q8970" s="11" t="str">
        <f t="shared" ca="1" si="631"/>
        <v>A</v>
      </c>
    </row>
    <row r="8971" spans="9:17" x14ac:dyDescent="0.25">
      <c r="I8971" s="11">
        <v>8970</v>
      </c>
      <c r="J8971" s="11">
        <f t="shared" ca="1" si="632"/>
        <v>4.8990557414188785E-2</v>
      </c>
      <c r="K8971" s="11">
        <f t="shared" ca="1" si="633"/>
        <v>4.3422192675684386</v>
      </c>
      <c r="L8971" s="11" t="str">
        <f t="shared" ca="1" si="630"/>
        <v>H</v>
      </c>
      <c r="M8971" s="11"/>
      <c r="N8971" s="11">
        <v>8970</v>
      </c>
      <c r="O8971" s="12">
        <f t="shared" ca="1" si="634"/>
        <v>0.69726479633545102</v>
      </c>
      <c r="P8971" s="12">
        <f t="shared" ca="1" si="635"/>
        <v>2.3355763243184544</v>
      </c>
      <c r="Q8971" s="11" t="str">
        <f t="shared" ca="1" si="631"/>
        <v>H</v>
      </c>
    </row>
    <row r="8972" spans="9:17" x14ac:dyDescent="0.25">
      <c r="I8972" s="11">
        <v>8971</v>
      </c>
      <c r="J8972" s="11">
        <f t="shared" ca="1" si="632"/>
        <v>0.23966060376957188</v>
      </c>
      <c r="K8972" s="11">
        <f t="shared" ca="1" si="633"/>
        <v>1.6345458551643035</v>
      </c>
      <c r="L8972" s="11" t="str">
        <f t="shared" ca="1" si="630"/>
        <v>H</v>
      </c>
      <c r="M8972" s="11"/>
      <c r="N8972" s="11">
        <v>8971</v>
      </c>
      <c r="O8972" s="12">
        <f t="shared" ca="1" si="634"/>
        <v>0.87786929334303887</v>
      </c>
      <c r="P8972" s="12">
        <f t="shared" ca="1" si="635"/>
        <v>3.2645442544134333</v>
      </c>
      <c r="Q8972" s="11" t="str">
        <f t="shared" ca="1" si="631"/>
        <v>H</v>
      </c>
    </row>
    <row r="8973" spans="9:17" x14ac:dyDescent="0.25">
      <c r="I8973" s="11">
        <v>8972</v>
      </c>
      <c r="J8973" s="11">
        <f t="shared" ca="1" si="632"/>
        <v>3.4946248606596022</v>
      </c>
      <c r="K8973" s="11">
        <f t="shared" ca="1" si="633"/>
        <v>4.6599562021374954</v>
      </c>
      <c r="L8973" s="11" t="str">
        <f t="shared" ca="1" si="630"/>
        <v>H</v>
      </c>
      <c r="M8973" s="11"/>
      <c r="N8973" s="11">
        <v>8972</v>
      </c>
      <c r="O8973" s="12">
        <f t="shared" ca="1" si="634"/>
        <v>-0.70766932097833912</v>
      </c>
      <c r="P8973" s="12">
        <f t="shared" ca="1" si="635"/>
        <v>0.49267231143230372</v>
      </c>
      <c r="Q8973" s="11" t="str">
        <f t="shared" ca="1" si="631"/>
        <v>H</v>
      </c>
    </row>
    <row r="8974" spans="9:17" x14ac:dyDescent="0.25">
      <c r="I8974" s="11">
        <v>8973</v>
      </c>
      <c r="J8974" s="11">
        <f t="shared" ca="1" si="632"/>
        <v>0.29892514758311206</v>
      </c>
      <c r="K8974" s="11">
        <f t="shared" ca="1" si="633"/>
        <v>2.116684946805186</v>
      </c>
      <c r="L8974" s="11" t="str">
        <f t="shared" ca="1" si="630"/>
        <v>H</v>
      </c>
      <c r="M8974" s="11"/>
      <c r="N8974" s="11">
        <v>8973</v>
      </c>
      <c r="O8974" s="12">
        <f t="shared" ca="1" si="634"/>
        <v>-0.22708515024492959</v>
      </c>
      <c r="P8974" s="12">
        <f t="shared" ca="1" si="635"/>
        <v>0.58245703044163488</v>
      </c>
      <c r="Q8974" s="11" t="str">
        <f t="shared" ca="1" si="631"/>
        <v>H</v>
      </c>
    </row>
    <row r="8975" spans="9:17" x14ac:dyDescent="0.25">
      <c r="I8975" s="11">
        <v>8974</v>
      </c>
      <c r="J8975" s="11">
        <f t="shared" ca="1" si="632"/>
        <v>1.1023509670910328</v>
      </c>
      <c r="K8975" s="11">
        <f t="shared" ca="1" si="633"/>
        <v>0.7181851864019464</v>
      </c>
      <c r="L8975" s="11" t="str">
        <f t="shared" ca="1" si="630"/>
        <v>A</v>
      </c>
      <c r="M8975" s="11"/>
      <c r="N8975" s="11">
        <v>8974</v>
      </c>
      <c r="O8975" s="12">
        <f t="shared" ca="1" si="634"/>
        <v>0.63835934113152626</v>
      </c>
      <c r="P8975" s="12">
        <f t="shared" ca="1" si="635"/>
        <v>-0.44199223343927185</v>
      </c>
      <c r="Q8975" s="11" t="str">
        <f t="shared" ca="1" si="631"/>
        <v>A</v>
      </c>
    </row>
    <row r="8976" spans="9:17" x14ac:dyDescent="0.25">
      <c r="I8976" s="11">
        <v>8975</v>
      </c>
      <c r="J8976" s="11">
        <f t="shared" ca="1" si="632"/>
        <v>0.93161167616590179</v>
      </c>
      <c r="K8976" s="11">
        <f t="shared" ca="1" si="633"/>
        <v>2.4896904260638371</v>
      </c>
      <c r="L8976" s="11" t="str">
        <f t="shared" ca="1" si="630"/>
        <v>H</v>
      </c>
      <c r="M8976" s="11"/>
      <c r="N8976" s="11">
        <v>8975</v>
      </c>
      <c r="O8976" s="12">
        <f t="shared" ca="1" si="634"/>
        <v>0.61769328778566301</v>
      </c>
      <c r="P8976" s="12">
        <f t="shared" ca="1" si="635"/>
        <v>2.0676992773005134</v>
      </c>
      <c r="Q8976" s="11" t="str">
        <f t="shared" ca="1" si="631"/>
        <v>H</v>
      </c>
    </row>
    <row r="8977" spans="9:17" x14ac:dyDescent="0.25">
      <c r="I8977" s="11">
        <v>8976</v>
      </c>
      <c r="J8977" s="11">
        <f t="shared" ca="1" si="632"/>
        <v>-9.4749554413801174E-2</v>
      </c>
      <c r="K8977" s="11">
        <f t="shared" ca="1" si="633"/>
        <v>2.8566634451649842</v>
      </c>
      <c r="L8977" s="11" t="str">
        <f t="shared" ca="1" si="630"/>
        <v>H</v>
      </c>
      <c r="M8977" s="11"/>
      <c r="N8977" s="11">
        <v>8976</v>
      </c>
      <c r="O8977" s="12">
        <f t="shared" ca="1" si="634"/>
        <v>2.3545772327018986</v>
      </c>
      <c r="P8977" s="12">
        <f t="shared" ca="1" si="635"/>
        <v>-0.44588940152581391</v>
      </c>
      <c r="Q8977" s="11" t="str">
        <f t="shared" ca="1" si="631"/>
        <v>A</v>
      </c>
    </row>
    <row r="8978" spans="9:17" x14ac:dyDescent="0.25">
      <c r="I8978" s="11">
        <v>8977</v>
      </c>
      <c r="J8978" s="11">
        <f t="shared" ca="1" si="632"/>
        <v>3.6682936362989618</v>
      </c>
      <c r="K8978" s="11">
        <f t="shared" ca="1" si="633"/>
        <v>2.7050218325057931</v>
      </c>
      <c r="L8978" s="11" t="str">
        <f t="shared" ca="1" si="630"/>
        <v>A</v>
      </c>
      <c r="M8978" s="11"/>
      <c r="N8978" s="11">
        <v>8977</v>
      </c>
      <c r="O8978" s="12">
        <f t="shared" ca="1" si="634"/>
        <v>-0.91013119367597417</v>
      </c>
      <c r="P8978" s="12">
        <f t="shared" ca="1" si="635"/>
        <v>0.37339461332748203</v>
      </c>
      <c r="Q8978" s="11" t="str">
        <f t="shared" ca="1" si="631"/>
        <v>H</v>
      </c>
    </row>
    <row r="8979" spans="9:17" x14ac:dyDescent="0.25">
      <c r="I8979" s="11">
        <v>8978</v>
      </c>
      <c r="J8979" s="11">
        <f t="shared" ca="1" si="632"/>
        <v>0.9033732765288538</v>
      </c>
      <c r="K8979" s="11">
        <f t="shared" ca="1" si="633"/>
        <v>1.9564580820689725</v>
      </c>
      <c r="L8979" s="11" t="str">
        <f t="shared" ca="1" si="630"/>
        <v>H</v>
      </c>
      <c r="M8979" s="11"/>
      <c r="N8979" s="11">
        <v>8978</v>
      </c>
      <c r="O8979" s="12">
        <f t="shared" ca="1" si="634"/>
        <v>1.0302876216817216</v>
      </c>
      <c r="P8979" s="12">
        <f t="shared" ca="1" si="635"/>
        <v>1.2316448033623839</v>
      </c>
      <c r="Q8979" s="11" t="str">
        <f t="shared" ca="1" si="631"/>
        <v>H</v>
      </c>
    </row>
    <row r="8980" spans="9:17" x14ac:dyDescent="0.25">
      <c r="I8980" s="11">
        <v>8979</v>
      </c>
      <c r="J8980" s="11">
        <f t="shared" ca="1" si="632"/>
        <v>0.71858700399120057</v>
      </c>
      <c r="K8980" s="11">
        <f t="shared" ca="1" si="633"/>
        <v>1.0038717800359107</v>
      </c>
      <c r="L8980" s="11" t="str">
        <f t="shared" ca="1" si="630"/>
        <v>H</v>
      </c>
      <c r="M8980" s="11"/>
      <c r="N8980" s="11">
        <v>8979</v>
      </c>
      <c r="O8980" s="12">
        <f t="shared" ca="1" si="634"/>
        <v>1.7033887120480085</v>
      </c>
      <c r="P8980" s="12">
        <f t="shared" ca="1" si="635"/>
        <v>5.287761610319599</v>
      </c>
      <c r="Q8980" s="11" t="str">
        <f t="shared" ca="1" si="631"/>
        <v>H</v>
      </c>
    </row>
    <row r="8981" spans="9:17" x14ac:dyDescent="0.25">
      <c r="I8981" s="11">
        <v>8980</v>
      </c>
      <c r="J8981" s="11">
        <f t="shared" ca="1" si="632"/>
        <v>2.0242484112894532</v>
      </c>
      <c r="K8981" s="11">
        <f t="shared" ca="1" si="633"/>
        <v>1.3561621686399659</v>
      </c>
      <c r="L8981" s="11" t="str">
        <f t="shared" ca="1" si="630"/>
        <v>A</v>
      </c>
      <c r="M8981" s="11"/>
      <c r="N8981" s="11">
        <v>8980</v>
      </c>
      <c r="O8981" s="12">
        <f t="shared" ca="1" si="634"/>
        <v>0.63990206585921094</v>
      </c>
      <c r="P8981" s="12">
        <f t="shared" ca="1" si="635"/>
        <v>2.0383395254096048</v>
      </c>
      <c r="Q8981" s="11" t="str">
        <f t="shared" ca="1" si="631"/>
        <v>H</v>
      </c>
    </row>
    <row r="8982" spans="9:17" x14ac:dyDescent="0.25">
      <c r="I8982" s="11">
        <v>8981</v>
      </c>
      <c r="J8982" s="11">
        <f t="shared" ca="1" si="632"/>
        <v>2.7457310218649158</v>
      </c>
      <c r="K8982" s="11">
        <f t="shared" ca="1" si="633"/>
        <v>0.88860405445586843</v>
      </c>
      <c r="L8982" s="11" t="str">
        <f t="shared" ca="1" si="630"/>
        <v>A</v>
      </c>
      <c r="M8982" s="11"/>
      <c r="N8982" s="11">
        <v>8981</v>
      </c>
      <c r="O8982" s="12">
        <f t="shared" ca="1" si="634"/>
        <v>-0.74252850342453347</v>
      </c>
      <c r="P8982" s="12">
        <f t="shared" ca="1" si="635"/>
        <v>4.1749842276297997</v>
      </c>
      <c r="Q8982" s="11" t="str">
        <f t="shared" ca="1" si="631"/>
        <v>H</v>
      </c>
    </row>
    <row r="8983" spans="9:17" x14ac:dyDescent="0.25">
      <c r="I8983" s="11">
        <v>8982</v>
      </c>
      <c r="J8983" s="11">
        <f t="shared" ca="1" si="632"/>
        <v>0.58532388220526332</v>
      </c>
      <c r="K8983" s="11">
        <f t="shared" ca="1" si="633"/>
        <v>1.9210232273161247</v>
      </c>
      <c r="L8983" s="11" t="str">
        <f t="shared" ca="1" si="630"/>
        <v>H</v>
      </c>
      <c r="M8983" s="11"/>
      <c r="N8983" s="11">
        <v>8982</v>
      </c>
      <c r="O8983" s="12">
        <f t="shared" ca="1" si="634"/>
        <v>0.75198265534138209</v>
      </c>
      <c r="P8983" s="12">
        <f t="shared" ca="1" si="635"/>
        <v>0.72081393329345045</v>
      </c>
      <c r="Q8983" s="11" t="str">
        <f t="shared" ca="1" si="631"/>
        <v>A</v>
      </c>
    </row>
    <row r="8984" spans="9:17" x14ac:dyDescent="0.25">
      <c r="I8984" s="11">
        <v>8983</v>
      </c>
      <c r="J8984" s="11">
        <f t="shared" ca="1" si="632"/>
        <v>2.6350101310698184</v>
      </c>
      <c r="K8984" s="11">
        <f t="shared" ca="1" si="633"/>
        <v>0.84347764666008951</v>
      </c>
      <c r="L8984" s="11" t="str">
        <f t="shared" ca="1" si="630"/>
        <v>A</v>
      </c>
      <c r="M8984" s="11"/>
      <c r="N8984" s="11">
        <v>8983</v>
      </c>
      <c r="O8984" s="12">
        <f t="shared" ca="1" si="634"/>
        <v>1.3463485189615616</v>
      </c>
      <c r="P8984" s="12">
        <f t="shared" ca="1" si="635"/>
        <v>3.0877756992481178</v>
      </c>
      <c r="Q8984" s="11" t="str">
        <f t="shared" ca="1" si="631"/>
        <v>H</v>
      </c>
    </row>
    <row r="8985" spans="9:17" x14ac:dyDescent="0.25">
      <c r="I8985" s="11">
        <v>8984</v>
      </c>
      <c r="J8985" s="11">
        <f t="shared" ca="1" si="632"/>
        <v>3.1213151662642367</v>
      </c>
      <c r="K8985" s="11">
        <f t="shared" ca="1" si="633"/>
        <v>3.1933932268140288</v>
      </c>
      <c r="L8985" s="11" t="str">
        <f t="shared" ca="1" si="630"/>
        <v>H</v>
      </c>
      <c r="M8985" s="11"/>
      <c r="N8985" s="11">
        <v>8984</v>
      </c>
      <c r="O8985" s="12">
        <f t="shared" ca="1" si="634"/>
        <v>1.6133330620677604</v>
      </c>
      <c r="P8985" s="12">
        <f t="shared" ca="1" si="635"/>
        <v>1.6899476634464461</v>
      </c>
      <c r="Q8985" s="11" t="str">
        <f t="shared" ca="1" si="631"/>
        <v>H</v>
      </c>
    </row>
    <row r="8986" spans="9:17" x14ac:dyDescent="0.25">
      <c r="I8986" s="11">
        <v>8985</v>
      </c>
      <c r="J8986" s="11">
        <f t="shared" ca="1" si="632"/>
        <v>0.58475946219775621</v>
      </c>
      <c r="K8986" s="11">
        <f t="shared" ca="1" si="633"/>
        <v>0.36207972635038344</v>
      </c>
      <c r="L8986" s="11" t="str">
        <f t="shared" ca="1" si="630"/>
        <v>A</v>
      </c>
      <c r="M8986" s="11"/>
      <c r="N8986" s="11">
        <v>8985</v>
      </c>
      <c r="O8986" s="12">
        <f t="shared" ca="1" si="634"/>
        <v>0.69421916832331765</v>
      </c>
      <c r="P8986" s="12">
        <f t="shared" ca="1" si="635"/>
        <v>1.9327120833863294</v>
      </c>
      <c r="Q8986" s="11" t="str">
        <f t="shared" ca="1" si="631"/>
        <v>H</v>
      </c>
    </row>
    <row r="8987" spans="9:17" x14ac:dyDescent="0.25">
      <c r="I8987" s="11">
        <v>8986</v>
      </c>
      <c r="J8987" s="11">
        <f t="shared" ca="1" si="632"/>
        <v>1.248809665575227</v>
      </c>
      <c r="K8987" s="11">
        <f t="shared" ca="1" si="633"/>
        <v>-1.1921803524161674</v>
      </c>
      <c r="L8987" s="11" t="str">
        <f t="shared" ca="1" si="630"/>
        <v>A</v>
      </c>
      <c r="M8987" s="11"/>
      <c r="N8987" s="11">
        <v>8986</v>
      </c>
      <c r="O8987" s="12">
        <f t="shared" ca="1" si="634"/>
        <v>0.49055324976429132</v>
      </c>
      <c r="P8987" s="12">
        <f t="shared" ca="1" si="635"/>
        <v>0.65627714127645764</v>
      </c>
      <c r="Q8987" s="11" t="str">
        <f t="shared" ca="1" si="631"/>
        <v>H</v>
      </c>
    </row>
    <row r="8988" spans="9:17" x14ac:dyDescent="0.25">
      <c r="I8988" s="11">
        <v>8987</v>
      </c>
      <c r="J8988" s="11">
        <f t="shared" ca="1" si="632"/>
        <v>1.7365879465446843</v>
      </c>
      <c r="K8988" s="11">
        <f t="shared" ca="1" si="633"/>
        <v>1.0366613910464109</v>
      </c>
      <c r="L8988" s="11" t="str">
        <f t="shared" ca="1" si="630"/>
        <v>A</v>
      </c>
      <c r="M8988" s="11"/>
      <c r="N8988" s="11">
        <v>8987</v>
      </c>
      <c r="O8988" s="12">
        <f t="shared" ca="1" si="634"/>
        <v>1.0567160443095815</v>
      </c>
      <c r="P8988" s="12">
        <f t="shared" ca="1" si="635"/>
        <v>1.9210130980850635</v>
      </c>
      <c r="Q8988" s="11" t="str">
        <f t="shared" ca="1" si="631"/>
        <v>H</v>
      </c>
    </row>
    <row r="8989" spans="9:17" x14ac:dyDescent="0.25">
      <c r="I8989" s="11">
        <v>8988</v>
      </c>
      <c r="J8989" s="11">
        <f t="shared" ca="1" si="632"/>
        <v>-1.0602700031402437</v>
      </c>
      <c r="K8989" s="11">
        <f t="shared" ca="1" si="633"/>
        <v>2.3697453798230947</v>
      </c>
      <c r="L8989" s="11" t="str">
        <f t="shared" ca="1" si="630"/>
        <v>H</v>
      </c>
      <c r="M8989" s="11"/>
      <c r="N8989" s="11">
        <v>8988</v>
      </c>
      <c r="O8989" s="12">
        <f t="shared" ca="1" si="634"/>
        <v>0.44737327545869643</v>
      </c>
      <c r="P8989" s="12">
        <f t="shared" ca="1" si="635"/>
        <v>-0.73672431049563114</v>
      </c>
      <c r="Q8989" s="11" t="str">
        <f t="shared" ca="1" si="631"/>
        <v>A</v>
      </c>
    </row>
    <row r="8990" spans="9:17" x14ac:dyDescent="0.25">
      <c r="I8990" s="11">
        <v>8989</v>
      </c>
      <c r="J8990" s="11">
        <f t="shared" ca="1" si="632"/>
        <v>1.0671311652583271</v>
      </c>
      <c r="K8990" s="11">
        <f t="shared" ca="1" si="633"/>
        <v>2.8912683981406477</v>
      </c>
      <c r="L8990" s="11" t="str">
        <f t="shared" ca="1" si="630"/>
        <v>H</v>
      </c>
      <c r="M8990" s="11"/>
      <c r="N8990" s="11">
        <v>8989</v>
      </c>
      <c r="O8990" s="12">
        <f t="shared" ca="1" si="634"/>
        <v>1.3905010068150725</v>
      </c>
      <c r="P8990" s="12">
        <f t="shared" ca="1" si="635"/>
        <v>0.19407097786945293</v>
      </c>
      <c r="Q8990" s="11" t="str">
        <f t="shared" ca="1" si="631"/>
        <v>A</v>
      </c>
    </row>
    <row r="8991" spans="9:17" x14ac:dyDescent="0.25">
      <c r="I8991" s="11">
        <v>8990</v>
      </c>
      <c r="J8991" s="11">
        <f t="shared" ca="1" si="632"/>
        <v>1.1154869182041527</v>
      </c>
      <c r="K8991" s="11">
        <f t="shared" ca="1" si="633"/>
        <v>1.6147641515937627</v>
      </c>
      <c r="L8991" s="11" t="str">
        <f t="shared" ca="1" si="630"/>
        <v>H</v>
      </c>
      <c r="M8991" s="11"/>
      <c r="N8991" s="11">
        <v>8990</v>
      </c>
      <c r="O8991" s="12">
        <f t="shared" ca="1" si="634"/>
        <v>1.6936513253749648</v>
      </c>
      <c r="P8991" s="12">
        <f t="shared" ca="1" si="635"/>
        <v>3.6852736911503445</v>
      </c>
      <c r="Q8991" s="11" t="str">
        <f t="shared" ca="1" si="631"/>
        <v>H</v>
      </c>
    </row>
    <row r="8992" spans="9:17" x14ac:dyDescent="0.25">
      <c r="I8992" s="11">
        <v>8991</v>
      </c>
      <c r="J8992" s="11">
        <f t="shared" ca="1" si="632"/>
        <v>1.3167743488911459</v>
      </c>
      <c r="K8992" s="11">
        <f t="shared" ca="1" si="633"/>
        <v>4.4726420617869866</v>
      </c>
      <c r="L8992" s="11" t="str">
        <f t="shared" ca="1" si="630"/>
        <v>H</v>
      </c>
      <c r="M8992" s="11"/>
      <c r="N8992" s="11">
        <v>8991</v>
      </c>
      <c r="O8992" s="12">
        <f t="shared" ca="1" si="634"/>
        <v>1.3325872540650203</v>
      </c>
      <c r="P8992" s="12">
        <f t="shared" ca="1" si="635"/>
        <v>4.5590849931353574</v>
      </c>
      <c r="Q8992" s="11" t="str">
        <f t="shared" ca="1" si="631"/>
        <v>H</v>
      </c>
    </row>
    <row r="8993" spans="9:17" x14ac:dyDescent="0.25">
      <c r="I8993" s="11">
        <v>8992</v>
      </c>
      <c r="J8993" s="11">
        <f t="shared" ca="1" si="632"/>
        <v>1.2256159296354645</v>
      </c>
      <c r="K8993" s="11">
        <f t="shared" ca="1" si="633"/>
        <v>1.2586291002598524</v>
      </c>
      <c r="L8993" s="11" t="str">
        <f t="shared" ca="1" si="630"/>
        <v>H</v>
      </c>
      <c r="M8993" s="11"/>
      <c r="N8993" s="11">
        <v>8992</v>
      </c>
      <c r="O8993" s="12">
        <f t="shared" ca="1" si="634"/>
        <v>0.14719114435925396</v>
      </c>
      <c r="P8993" s="12">
        <f t="shared" ca="1" si="635"/>
        <v>0.1925108331194102</v>
      </c>
      <c r="Q8993" s="11" t="str">
        <f t="shared" ca="1" si="631"/>
        <v>H</v>
      </c>
    </row>
    <row r="8994" spans="9:17" x14ac:dyDescent="0.25">
      <c r="I8994" s="11">
        <v>8993</v>
      </c>
      <c r="J8994" s="11">
        <f t="shared" ca="1" si="632"/>
        <v>1.7551072440737039</v>
      </c>
      <c r="K8994" s="11">
        <f t="shared" ca="1" si="633"/>
        <v>4.5984072653238854</v>
      </c>
      <c r="L8994" s="11" t="str">
        <f t="shared" ca="1" si="630"/>
        <v>H</v>
      </c>
      <c r="M8994" s="11"/>
      <c r="N8994" s="11">
        <v>8993</v>
      </c>
      <c r="O8994" s="12">
        <f t="shared" ca="1" si="634"/>
        <v>-0.58498004154140104</v>
      </c>
      <c r="P8994" s="12">
        <f t="shared" ca="1" si="635"/>
        <v>1.8898266721199946</v>
      </c>
      <c r="Q8994" s="11" t="str">
        <f t="shared" ca="1" si="631"/>
        <v>H</v>
      </c>
    </row>
    <row r="8995" spans="9:17" x14ac:dyDescent="0.25">
      <c r="I8995" s="11">
        <v>8994</v>
      </c>
      <c r="J8995" s="11">
        <f t="shared" ca="1" si="632"/>
        <v>6.4661014178456488E-3</v>
      </c>
      <c r="K8995" s="11">
        <f t="shared" ca="1" si="633"/>
        <v>2.9985469593169669</v>
      </c>
      <c r="L8995" s="11" t="str">
        <f t="shared" ca="1" si="630"/>
        <v>H</v>
      </c>
      <c r="M8995" s="11"/>
      <c r="N8995" s="11">
        <v>8994</v>
      </c>
      <c r="O8995" s="12">
        <f t="shared" ca="1" si="634"/>
        <v>-0.36663144220298705</v>
      </c>
      <c r="P8995" s="12">
        <f t="shared" ca="1" si="635"/>
        <v>0.47822781479391419</v>
      </c>
      <c r="Q8995" s="11" t="str">
        <f t="shared" ca="1" si="631"/>
        <v>H</v>
      </c>
    </row>
    <row r="8996" spans="9:17" x14ac:dyDescent="0.25">
      <c r="I8996" s="11">
        <v>8995</v>
      </c>
      <c r="J8996" s="11">
        <f t="shared" ca="1" si="632"/>
        <v>-1.8897818344386539</v>
      </c>
      <c r="K8996" s="11">
        <f t="shared" ca="1" si="633"/>
        <v>3.1956776367563484</v>
      </c>
      <c r="L8996" s="11" t="str">
        <f t="shared" ca="1" si="630"/>
        <v>H</v>
      </c>
      <c r="M8996" s="11"/>
      <c r="N8996" s="11">
        <v>8995</v>
      </c>
      <c r="O8996" s="12">
        <f t="shared" ca="1" si="634"/>
        <v>-0.16216517876952141</v>
      </c>
      <c r="P8996" s="12">
        <f t="shared" ca="1" si="635"/>
        <v>0.23855263762346823</v>
      </c>
      <c r="Q8996" s="11" t="str">
        <f t="shared" ca="1" si="631"/>
        <v>H</v>
      </c>
    </row>
    <row r="8997" spans="9:17" x14ac:dyDescent="0.25">
      <c r="I8997" s="11">
        <v>8996</v>
      </c>
      <c r="J8997" s="11">
        <f t="shared" ca="1" si="632"/>
        <v>0.85815293139120863</v>
      </c>
      <c r="K8997" s="11">
        <f t="shared" ca="1" si="633"/>
        <v>2.2243907459923218</v>
      </c>
      <c r="L8997" s="11" t="str">
        <f t="shared" ca="1" si="630"/>
        <v>H</v>
      </c>
      <c r="M8997" s="11"/>
      <c r="N8997" s="11">
        <v>8996</v>
      </c>
      <c r="O8997" s="12">
        <f t="shared" ca="1" si="634"/>
        <v>2.7628613648268692</v>
      </c>
      <c r="P8997" s="12">
        <f t="shared" ca="1" si="635"/>
        <v>2.3918844844054075</v>
      </c>
      <c r="Q8997" s="11" t="str">
        <f t="shared" ca="1" si="631"/>
        <v>A</v>
      </c>
    </row>
    <row r="8998" spans="9:17" x14ac:dyDescent="0.25">
      <c r="I8998" s="11">
        <v>8997</v>
      </c>
      <c r="J8998" s="11">
        <f t="shared" ca="1" si="632"/>
        <v>-1.2248495976741842</v>
      </c>
      <c r="K8998" s="11">
        <f t="shared" ca="1" si="633"/>
        <v>-0.95873550207711711</v>
      </c>
      <c r="L8998" s="11" t="str">
        <f t="shared" ca="1" si="630"/>
        <v>H</v>
      </c>
      <c r="M8998" s="11"/>
      <c r="N8998" s="11">
        <v>8997</v>
      </c>
      <c r="O8998" s="12">
        <f t="shared" ca="1" si="634"/>
        <v>0.31967463590859679</v>
      </c>
      <c r="P8998" s="12">
        <f t="shared" ca="1" si="635"/>
        <v>0.67567385062418128</v>
      </c>
      <c r="Q8998" s="11" t="str">
        <f t="shared" ca="1" si="631"/>
        <v>H</v>
      </c>
    </row>
    <row r="8999" spans="9:17" x14ac:dyDescent="0.25">
      <c r="I8999" s="11">
        <v>8998</v>
      </c>
      <c r="J8999" s="11">
        <f t="shared" ca="1" si="632"/>
        <v>0.85541662543104968</v>
      </c>
      <c r="K8999" s="11">
        <f t="shared" ca="1" si="633"/>
        <v>2.0961249274761897</v>
      </c>
      <c r="L8999" s="11" t="str">
        <f t="shared" ca="1" si="630"/>
        <v>H</v>
      </c>
      <c r="M8999" s="11"/>
      <c r="N8999" s="11">
        <v>8998</v>
      </c>
      <c r="O8999" s="12">
        <f t="shared" ca="1" si="634"/>
        <v>1.0005370319916025</v>
      </c>
      <c r="P8999" s="12">
        <f t="shared" ca="1" si="635"/>
        <v>0.34402956219965219</v>
      </c>
      <c r="Q8999" s="11" t="str">
        <f t="shared" ca="1" si="631"/>
        <v>A</v>
      </c>
    </row>
    <row r="9000" spans="9:17" x14ac:dyDescent="0.25">
      <c r="I9000" s="11">
        <v>8999</v>
      </c>
      <c r="J9000" s="11">
        <f t="shared" ca="1" si="632"/>
        <v>-0.63394952753717282</v>
      </c>
      <c r="K9000" s="11">
        <f t="shared" ca="1" si="633"/>
        <v>0.96123169311141754</v>
      </c>
      <c r="L9000" s="11" t="str">
        <f t="shared" ca="1" si="630"/>
        <v>H</v>
      </c>
      <c r="M9000" s="11"/>
      <c r="N9000" s="11">
        <v>8999</v>
      </c>
      <c r="O9000" s="12">
        <f t="shared" ca="1" si="634"/>
        <v>0.60071827860429317</v>
      </c>
      <c r="P9000" s="12">
        <f t="shared" ca="1" si="635"/>
        <v>1.6581220905875313</v>
      </c>
      <c r="Q9000" s="11" t="str">
        <f t="shared" ca="1" si="631"/>
        <v>H</v>
      </c>
    </row>
    <row r="9001" spans="9:17" x14ac:dyDescent="0.25">
      <c r="I9001" s="11">
        <v>9000</v>
      </c>
      <c r="J9001" s="11">
        <f t="shared" ca="1" si="632"/>
        <v>1.1818831250270396</v>
      </c>
      <c r="K9001" s="11">
        <f t="shared" ca="1" si="633"/>
        <v>2.9233511468318416</v>
      </c>
      <c r="L9001" s="11" t="str">
        <f t="shared" ca="1" si="630"/>
        <v>H</v>
      </c>
      <c r="M9001" s="11"/>
      <c r="N9001" s="11">
        <v>9000</v>
      </c>
      <c r="O9001" s="12">
        <f t="shared" ca="1" si="634"/>
        <v>1.7850087185943941</v>
      </c>
      <c r="P9001" s="12">
        <f t="shared" ca="1" si="635"/>
        <v>0.40653756914232453</v>
      </c>
      <c r="Q9001" s="11" t="str">
        <f t="shared" ca="1" si="631"/>
        <v>A</v>
      </c>
    </row>
    <row r="9002" spans="9:17" x14ac:dyDescent="0.25">
      <c r="I9002" s="11">
        <v>9001</v>
      </c>
      <c r="J9002" s="11">
        <f t="shared" ca="1" si="632"/>
        <v>-0.84428083577602087</v>
      </c>
      <c r="K9002" s="11">
        <f t="shared" ca="1" si="633"/>
        <v>3.4230843393529735</v>
      </c>
      <c r="L9002" s="11" t="str">
        <f t="shared" ca="1" si="630"/>
        <v>H</v>
      </c>
      <c r="M9002" s="11"/>
      <c r="N9002" s="11">
        <v>9001</v>
      </c>
      <c r="O9002" s="12">
        <f t="shared" ca="1" si="634"/>
        <v>-0.87755414842639512</v>
      </c>
      <c r="P9002" s="12">
        <f t="shared" ca="1" si="635"/>
        <v>-1.9585902556890966E-2</v>
      </c>
      <c r="Q9002" s="11" t="str">
        <f t="shared" ca="1" si="631"/>
        <v>H</v>
      </c>
    </row>
    <row r="9003" spans="9:17" x14ac:dyDescent="0.25">
      <c r="I9003" s="11">
        <v>9002</v>
      </c>
      <c r="J9003" s="11">
        <f t="shared" ca="1" si="632"/>
        <v>-8.4242189394307831E-2</v>
      </c>
      <c r="K9003" s="11">
        <f t="shared" ca="1" si="633"/>
        <v>1.2622642478735306</v>
      </c>
      <c r="L9003" s="11" t="str">
        <f t="shared" ca="1" si="630"/>
        <v>H</v>
      </c>
      <c r="M9003" s="11"/>
      <c r="N9003" s="11">
        <v>9002</v>
      </c>
      <c r="O9003" s="12">
        <f t="shared" ca="1" si="634"/>
        <v>2.2760432671147264</v>
      </c>
      <c r="P9003" s="12">
        <f t="shared" ca="1" si="635"/>
        <v>-0.52991689844904566</v>
      </c>
      <c r="Q9003" s="11" t="str">
        <f t="shared" ca="1" si="631"/>
        <v>A</v>
      </c>
    </row>
    <row r="9004" spans="9:17" x14ac:dyDescent="0.25">
      <c r="I9004" s="11">
        <v>9003</v>
      </c>
      <c r="J9004" s="11">
        <f t="shared" ca="1" si="632"/>
        <v>0.95880992852680003</v>
      </c>
      <c r="K9004" s="11">
        <f t="shared" ca="1" si="633"/>
        <v>0.94291279052117205</v>
      </c>
      <c r="L9004" s="11" t="str">
        <f t="shared" ca="1" si="630"/>
        <v>A</v>
      </c>
      <c r="M9004" s="11"/>
      <c r="N9004" s="11">
        <v>9003</v>
      </c>
      <c r="O9004" s="12">
        <f t="shared" ca="1" si="634"/>
        <v>-0.73693566275546196</v>
      </c>
      <c r="P9004" s="12">
        <f t="shared" ca="1" si="635"/>
        <v>2.2058973276047613</v>
      </c>
      <c r="Q9004" s="11" t="str">
        <f t="shared" ca="1" si="631"/>
        <v>H</v>
      </c>
    </row>
    <row r="9005" spans="9:17" x14ac:dyDescent="0.25">
      <c r="I9005" s="11">
        <v>9004</v>
      </c>
      <c r="J9005" s="11">
        <f t="shared" ca="1" si="632"/>
        <v>1.7970567512140931</v>
      </c>
      <c r="K9005" s="11">
        <f t="shared" ca="1" si="633"/>
        <v>3.0367458912929841</v>
      </c>
      <c r="L9005" s="11" t="str">
        <f t="shared" ca="1" si="630"/>
        <v>H</v>
      </c>
      <c r="M9005" s="11"/>
      <c r="N9005" s="11">
        <v>9004</v>
      </c>
      <c r="O9005" s="12">
        <f t="shared" ca="1" si="634"/>
        <v>1.2195112129410699</v>
      </c>
      <c r="P9005" s="12">
        <f t="shared" ca="1" si="635"/>
        <v>2.2039856253632184</v>
      </c>
      <c r="Q9005" s="11" t="str">
        <f t="shared" ca="1" si="631"/>
        <v>H</v>
      </c>
    </row>
    <row r="9006" spans="9:17" x14ac:dyDescent="0.25">
      <c r="I9006" s="11">
        <v>9005</v>
      </c>
      <c r="J9006" s="11">
        <f t="shared" ca="1" si="632"/>
        <v>1.679623696204845</v>
      </c>
      <c r="K9006" s="11">
        <f t="shared" ca="1" si="633"/>
        <v>0.28389663071806748</v>
      </c>
      <c r="L9006" s="11" t="str">
        <f t="shared" ca="1" si="630"/>
        <v>A</v>
      </c>
      <c r="M9006" s="11"/>
      <c r="N9006" s="11">
        <v>9005</v>
      </c>
      <c r="O9006" s="12">
        <f t="shared" ca="1" si="634"/>
        <v>1.9149862169236813</v>
      </c>
      <c r="P9006" s="12">
        <f t="shared" ca="1" si="635"/>
        <v>1.3701164427004069</v>
      </c>
      <c r="Q9006" s="11" t="str">
        <f t="shared" ca="1" si="631"/>
        <v>A</v>
      </c>
    </row>
    <row r="9007" spans="9:17" x14ac:dyDescent="0.25">
      <c r="I9007" s="11">
        <v>9006</v>
      </c>
      <c r="J9007" s="11">
        <f t="shared" ca="1" si="632"/>
        <v>-2.1508253918917952</v>
      </c>
      <c r="K9007" s="11">
        <f t="shared" ca="1" si="633"/>
        <v>3.2033225098134679</v>
      </c>
      <c r="L9007" s="11" t="str">
        <f t="shared" ca="1" si="630"/>
        <v>H</v>
      </c>
      <c r="M9007" s="11"/>
      <c r="N9007" s="11">
        <v>9006</v>
      </c>
      <c r="O9007" s="12">
        <f t="shared" ca="1" si="634"/>
        <v>-0.64051497658571321</v>
      </c>
      <c r="P9007" s="12">
        <f t="shared" ca="1" si="635"/>
        <v>-0.72738400894455091</v>
      </c>
      <c r="Q9007" s="11" t="str">
        <f t="shared" ca="1" si="631"/>
        <v>A</v>
      </c>
    </row>
    <row r="9008" spans="9:17" x14ac:dyDescent="0.25">
      <c r="I9008" s="11">
        <v>9007</v>
      </c>
      <c r="J9008" s="11">
        <f t="shared" ca="1" si="632"/>
        <v>2.3916882034870626</v>
      </c>
      <c r="K9008" s="11">
        <f t="shared" ca="1" si="633"/>
        <v>3.2246319692899044</v>
      </c>
      <c r="L9008" s="11" t="str">
        <f t="shared" ca="1" si="630"/>
        <v>H</v>
      </c>
      <c r="M9008" s="11"/>
      <c r="N9008" s="11">
        <v>9007</v>
      </c>
      <c r="O9008" s="12">
        <f t="shared" ca="1" si="634"/>
        <v>0.92407195659941288</v>
      </c>
      <c r="P9008" s="12">
        <f t="shared" ca="1" si="635"/>
        <v>-1.0727129202296855</v>
      </c>
      <c r="Q9008" s="11" t="str">
        <f t="shared" ca="1" si="631"/>
        <v>A</v>
      </c>
    </row>
    <row r="9009" spans="9:17" x14ac:dyDescent="0.25">
      <c r="I9009" s="11">
        <v>9008</v>
      </c>
      <c r="J9009" s="11">
        <f t="shared" ca="1" si="632"/>
        <v>1.2386861455939457</v>
      </c>
      <c r="K9009" s="11">
        <f t="shared" ca="1" si="633"/>
        <v>1.6107498331929766</v>
      </c>
      <c r="L9009" s="11" t="str">
        <f t="shared" ca="1" si="630"/>
        <v>H</v>
      </c>
      <c r="M9009" s="11"/>
      <c r="N9009" s="11">
        <v>9008</v>
      </c>
      <c r="O9009" s="12">
        <f t="shared" ca="1" si="634"/>
        <v>-0.85038770641650308</v>
      </c>
      <c r="P9009" s="12">
        <f t="shared" ca="1" si="635"/>
        <v>-0.36161263865438054</v>
      </c>
      <c r="Q9009" s="11" t="str">
        <f t="shared" ca="1" si="631"/>
        <v>H</v>
      </c>
    </row>
    <row r="9010" spans="9:17" x14ac:dyDescent="0.25">
      <c r="I9010" s="11">
        <v>9009</v>
      </c>
      <c r="J9010" s="11">
        <f t="shared" ca="1" si="632"/>
        <v>-0.35038723990774201</v>
      </c>
      <c r="K9010" s="11">
        <f t="shared" ca="1" si="633"/>
        <v>3.6184810150320406</v>
      </c>
      <c r="L9010" s="11" t="str">
        <f t="shared" ca="1" si="630"/>
        <v>H</v>
      </c>
      <c r="M9010" s="11"/>
      <c r="N9010" s="11">
        <v>9009</v>
      </c>
      <c r="O9010" s="12">
        <f t="shared" ca="1" si="634"/>
        <v>1.299625374534721</v>
      </c>
      <c r="P9010" s="12">
        <f t="shared" ca="1" si="635"/>
        <v>2.4135947401021713</v>
      </c>
      <c r="Q9010" s="11" t="str">
        <f t="shared" ca="1" si="631"/>
        <v>H</v>
      </c>
    </row>
    <row r="9011" spans="9:17" x14ac:dyDescent="0.25">
      <c r="I9011" s="11">
        <v>9010</v>
      </c>
      <c r="J9011" s="11">
        <f t="shared" ca="1" si="632"/>
        <v>2.0277395654699983</v>
      </c>
      <c r="K9011" s="11">
        <f t="shared" ca="1" si="633"/>
        <v>-3.2105239284855815</v>
      </c>
      <c r="L9011" s="11" t="str">
        <f t="shared" ca="1" si="630"/>
        <v>A</v>
      </c>
      <c r="M9011" s="11"/>
      <c r="N9011" s="11">
        <v>9010</v>
      </c>
      <c r="O9011" s="12">
        <f t="shared" ca="1" si="634"/>
        <v>1.1238765950601559</v>
      </c>
      <c r="P9011" s="12">
        <f t="shared" ca="1" si="635"/>
        <v>0.12318020829950194</v>
      </c>
      <c r="Q9011" s="11" t="str">
        <f t="shared" ca="1" si="631"/>
        <v>A</v>
      </c>
    </row>
    <row r="9012" spans="9:17" x14ac:dyDescent="0.25">
      <c r="I9012" s="11">
        <v>9011</v>
      </c>
      <c r="J9012" s="11">
        <f t="shared" ca="1" si="632"/>
        <v>-0.45580771506444673</v>
      </c>
      <c r="K9012" s="11">
        <f t="shared" ca="1" si="633"/>
        <v>0.70474454585965929</v>
      </c>
      <c r="L9012" s="11" t="str">
        <f t="shared" ca="1" si="630"/>
        <v>H</v>
      </c>
      <c r="M9012" s="11"/>
      <c r="N9012" s="11">
        <v>9011</v>
      </c>
      <c r="O9012" s="12">
        <f t="shared" ca="1" si="634"/>
        <v>0.83963449606108354</v>
      </c>
      <c r="P9012" s="12">
        <f t="shared" ca="1" si="635"/>
        <v>0.81257714370198164</v>
      </c>
      <c r="Q9012" s="11" t="str">
        <f t="shared" ca="1" si="631"/>
        <v>A</v>
      </c>
    </row>
    <row r="9013" spans="9:17" x14ac:dyDescent="0.25">
      <c r="I9013" s="11">
        <v>9012</v>
      </c>
      <c r="J9013" s="11">
        <f t="shared" ca="1" si="632"/>
        <v>2.6893379506111419</v>
      </c>
      <c r="K9013" s="11">
        <f t="shared" ca="1" si="633"/>
        <v>0.20964688863113756</v>
      </c>
      <c r="L9013" s="11" t="str">
        <f t="shared" ca="1" si="630"/>
        <v>A</v>
      </c>
      <c r="M9013" s="11"/>
      <c r="N9013" s="11">
        <v>9012</v>
      </c>
      <c r="O9013" s="12">
        <f t="shared" ca="1" si="634"/>
        <v>0.9445607774768241</v>
      </c>
      <c r="P9013" s="12">
        <f t="shared" ca="1" si="635"/>
        <v>1.2440221150909196</v>
      </c>
      <c r="Q9013" s="11" t="str">
        <f t="shared" ca="1" si="631"/>
        <v>H</v>
      </c>
    </row>
    <row r="9014" spans="9:17" x14ac:dyDescent="0.25">
      <c r="I9014" s="11">
        <v>9013</v>
      </c>
      <c r="J9014" s="11">
        <f t="shared" ca="1" si="632"/>
        <v>7.1182030119755546E-2</v>
      </c>
      <c r="K9014" s="11">
        <f t="shared" ca="1" si="633"/>
        <v>-1.3561012424538497</v>
      </c>
      <c r="L9014" s="11" t="str">
        <f t="shared" ca="1" si="630"/>
        <v>A</v>
      </c>
      <c r="M9014" s="11"/>
      <c r="N9014" s="11">
        <v>9013</v>
      </c>
      <c r="O9014" s="12">
        <f t="shared" ca="1" si="634"/>
        <v>1.9966092367850887</v>
      </c>
      <c r="P9014" s="12">
        <f t="shared" ca="1" si="635"/>
        <v>-1.1009585262634425</v>
      </c>
      <c r="Q9014" s="11" t="str">
        <f t="shared" ca="1" si="631"/>
        <v>A</v>
      </c>
    </row>
    <row r="9015" spans="9:17" x14ac:dyDescent="0.25">
      <c r="I9015" s="11">
        <v>9014</v>
      </c>
      <c r="J9015" s="11">
        <f t="shared" ca="1" si="632"/>
        <v>0.30702522682463107</v>
      </c>
      <c r="K9015" s="11">
        <f t="shared" ca="1" si="633"/>
        <v>0.80953732366982445</v>
      </c>
      <c r="L9015" s="11" t="str">
        <f t="shared" ca="1" si="630"/>
        <v>H</v>
      </c>
      <c r="M9015" s="11"/>
      <c r="N9015" s="11">
        <v>9014</v>
      </c>
      <c r="O9015" s="12">
        <f t="shared" ca="1" si="634"/>
        <v>6.2519499514829269E-2</v>
      </c>
      <c r="P9015" s="12">
        <f t="shared" ca="1" si="635"/>
        <v>-0.87582657135063013</v>
      </c>
      <c r="Q9015" s="11" t="str">
        <f t="shared" ca="1" si="631"/>
        <v>A</v>
      </c>
    </row>
    <row r="9016" spans="9:17" x14ac:dyDescent="0.25">
      <c r="I9016" s="11">
        <v>9015</v>
      </c>
      <c r="J9016" s="11">
        <f t="shared" ca="1" si="632"/>
        <v>2.1901295354511952</v>
      </c>
      <c r="K9016" s="11">
        <f t="shared" ca="1" si="633"/>
        <v>2.5978347075149895</v>
      </c>
      <c r="L9016" s="11" t="str">
        <f t="shared" ca="1" si="630"/>
        <v>H</v>
      </c>
      <c r="M9016" s="11"/>
      <c r="N9016" s="11">
        <v>9015</v>
      </c>
      <c r="O9016" s="12">
        <f t="shared" ca="1" si="634"/>
        <v>0.82346627477586309</v>
      </c>
      <c r="P9016" s="12">
        <f t="shared" ca="1" si="635"/>
        <v>-2.0826166619410711</v>
      </c>
      <c r="Q9016" s="11" t="str">
        <f t="shared" ca="1" si="631"/>
        <v>A</v>
      </c>
    </row>
    <row r="9017" spans="9:17" x14ac:dyDescent="0.25">
      <c r="I9017" s="11">
        <v>9016</v>
      </c>
      <c r="J9017" s="11">
        <f t="shared" ca="1" si="632"/>
        <v>-0.14287659139064679</v>
      </c>
      <c r="K9017" s="11">
        <f t="shared" ca="1" si="633"/>
        <v>2.7908198100685699</v>
      </c>
      <c r="L9017" s="11" t="str">
        <f t="shared" ca="1" si="630"/>
        <v>H</v>
      </c>
      <c r="M9017" s="11"/>
      <c r="N9017" s="11">
        <v>9016</v>
      </c>
      <c r="O9017" s="12">
        <f t="shared" ca="1" si="634"/>
        <v>-0.10603855001576301</v>
      </c>
      <c r="P9017" s="12">
        <f t="shared" ca="1" si="635"/>
        <v>3.8837580250362187</v>
      </c>
      <c r="Q9017" s="11" t="str">
        <f t="shared" ca="1" si="631"/>
        <v>H</v>
      </c>
    </row>
    <row r="9018" spans="9:17" x14ac:dyDescent="0.25">
      <c r="I9018" s="11">
        <v>9017</v>
      </c>
      <c r="J9018" s="11">
        <f t="shared" ca="1" si="632"/>
        <v>2.9996345160142375</v>
      </c>
      <c r="K9018" s="11">
        <f t="shared" ca="1" si="633"/>
        <v>2.1521354205448313</v>
      </c>
      <c r="L9018" s="11" t="str">
        <f t="shared" ca="1" si="630"/>
        <v>A</v>
      </c>
      <c r="M9018" s="11"/>
      <c r="N9018" s="11">
        <v>9017</v>
      </c>
      <c r="O9018" s="12">
        <f t="shared" ca="1" si="634"/>
        <v>0.78137101666628916</v>
      </c>
      <c r="P9018" s="12">
        <f t="shared" ca="1" si="635"/>
        <v>0.29784629107815086</v>
      </c>
      <c r="Q9018" s="11" t="str">
        <f t="shared" ca="1" si="631"/>
        <v>A</v>
      </c>
    </row>
    <row r="9019" spans="9:17" x14ac:dyDescent="0.25">
      <c r="I9019" s="11">
        <v>9018</v>
      </c>
      <c r="J9019" s="11">
        <f t="shared" ca="1" si="632"/>
        <v>0.55714745725387771</v>
      </c>
      <c r="K9019" s="11">
        <f t="shared" ca="1" si="633"/>
        <v>1.8608136893253968</v>
      </c>
      <c r="L9019" s="11" t="str">
        <f t="shared" ca="1" si="630"/>
        <v>H</v>
      </c>
      <c r="M9019" s="11"/>
      <c r="N9019" s="11">
        <v>9018</v>
      </c>
      <c r="O9019" s="12">
        <f t="shared" ca="1" si="634"/>
        <v>1.8611020498765587</v>
      </c>
      <c r="P9019" s="12">
        <f t="shared" ca="1" si="635"/>
        <v>1.7400217804199856</v>
      </c>
      <c r="Q9019" s="11" t="str">
        <f t="shared" ca="1" si="631"/>
        <v>A</v>
      </c>
    </row>
    <row r="9020" spans="9:17" x14ac:dyDescent="0.25">
      <c r="I9020" s="11">
        <v>9019</v>
      </c>
      <c r="J9020" s="11">
        <f t="shared" ca="1" si="632"/>
        <v>1.6402318961473707</v>
      </c>
      <c r="K9020" s="11">
        <f t="shared" ca="1" si="633"/>
        <v>4.2422351216246525</v>
      </c>
      <c r="L9020" s="11" t="str">
        <f t="shared" ca="1" si="630"/>
        <v>H</v>
      </c>
      <c r="M9020" s="11"/>
      <c r="N9020" s="11">
        <v>9019</v>
      </c>
      <c r="O9020" s="12">
        <f t="shared" ca="1" si="634"/>
        <v>-1.8296222465282541</v>
      </c>
      <c r="P9020" s="12">
        <f t="shared" ca="1" si="635"/>
        <v>-1.303625296325305</v>
      </c>
      <c r="Q9020" s="11" t="str">
        <f t="shared" ca="1" si="631"/>
        <v>H</v>
      </c>
    </row>
    <row r="9021" spans="9:17" x14ac:dyDescent="0.25">
      <c r="I9021" s="11">
        <v>9020</v>
      </c>
      <c r="J9021" s="11">
        <f t="shared" ca="1" si="632"/>
        <v>2.9306735184012447</v>
      </c>
      <c r="K9021" s="11">
        <f t="shared" ca="1" si="633"/>
        <v>1.3816237028225531</v>
      </c>
      <c r="L9021" s="11" t="str">
        <f t="shared" ca="1" si="630"/>
        <v>A</v>
      </c>
      <c r="M9021" s="11"/>
      <c r="N9021" s="11">
        <v>9020</v>
      </c>
      <c r="O9021" s="12">
        <f t="shared" ca="1" si="634"/>
        <v>0.83075501163855991</v>
      </c>
      <c r="P9021" s="12">
        <f t="shared" ca="1" si="635"/>
        <v>1.9390923959353774</v>
      </c>
      <c r="Q9021" s="11" t="str">
        <f t="shared" ca="1" si="631"/>
        <v>H</v>
      </c>
    </row>
    <row r="9022" spans="9:17" x14ac:dyDescent="0.25">
      <c r="I9022" s="11">
        <v>9021</v>
      </c>
      <c r="J9022" s="11">
        <f t="shared" ca="1" si="632"/>
        <v>1.39937288265949</v>
      </c>
      <c r="K9022" s="11">
        <f t="shared" ca="1" si="633"/>
        <v>1.6351023770142592</v>
      </c>
      <c r="L9022" s="11" t="str">
        <f t="shared" ca="1" si="630"/>
        <v>H</v>
      </c>
      <c r="M9022" s="11"/>
      <c r="N9022" s="11">
        <v>9021</v>
      </c>
      <c r="O9022" s="12">
        <f t="shared" ca="1" si="634"/>
        <v>1.7342071755288899</v>
      </c>
      <c r="P9022" s="12">
        <f t="shared" ca="1" si="635"/>
        <v>0.52593551543436334</v>
      </c>
      <c r="Q9022" s="11" t="str">
        <f t="shared" ca="1" si="631"/>
        <v>A</v>
      </c>
    </row>
    <row r="9023" spans="9:17" x14ac:dyDescent="0.25">
      <c r="I9023" s="11">
        <v>9022</v>
      </c>
      <c r="J9023" s="11">
        <f t="shared" ca="1" si="632"/>
        <v>0.73718401705472902</v>
      </c>
      <c r="K9023" s="11">
        <f t="shared" ca="1" si="633"/>
        <v>-0.26991384429532372</v>
      </c>
      <c r="L9023" s="11" t="str">
        <f t="shared" ca="1" si="630"/>
        <v>A</v>
      </c>
      <c r="M9023" s="11"/>
      <c r="N9023" s="11">
        <v>9022</v>
      </c>
      <c r="O9023" s="12">
        <f t="shared" ca="1" si="634"/>
        <v>-9.8771880050497751E-2</v>
      </c>
      <c r="P9023" s="12">
        <f t="shared" ca="1" si="635"/>
        <v>1.2950131915589207</v>
      </c>
      <c r="Q9023" s="11" t="str">
        <f t="shared" ca="1" si="631"/>
        <v>H</v>
      </c>
    </row>
    <row r="9024" spans="9:17" x14ac:dyDescent="0.25">
      <c r="I9024" s="11">
        <v>9023</v>
      </c>
      <c r="J9024" s="11">
        <f t="shared" ca="1" si="632"/>
        <v>1.9123817634173759</v>
      </c>
      <c r="K9024" s="11">
        <f t="shared" ca="1" si="633"/>
        <v>2.3549436389084666</v>
      </c>
      <c r="L9024" s="11" t="str">
        <f t="shared" ca="1" si="630"/>
        <v>H</v>
      </c>
      <c r="M9024" s="11"/>
      <c r="N9024" s="11">
        <v>9023</v>
      </c>
      <c r="O9024" s="12">
        <f t="shared" ca="1" si="634"/>
        <v>-0.42032582464431401</v>
      </c>
      <c r="P9024" s="12">
        <f t="shared" ca="1" si="635"/>
        <v>1.3626638403148115</v>
      </c>
      <c r="Q9024" s="11" t="str">
        <f t="shared" ca="1" si="631"/>
        <v>H</v>
      </c>
    </row>
    <row r="9025" spans="9:17" x14ac:dyDescent="0.25">
      <c r="I9025" s="11">
        <v>9024</v>
      </c>
      <c r="J9025" s="11">
        <f t="shared" ca="1" si="632"/>
        <v>3.031864317774204</v>
      </c>
      <c r="K9025" s="11">
        <f t="shared" ca="1" si="633"/>
        <v>1.4848485573035894</v>
      </c>
      <c r="L9025" s="11" t="str">
        <f t="shared" ca="1" si="630"/>
        <v>A</v>
      </c>
      <c r="M9025" s="11"/>
      <c r="N9025" s="11">
        <v>9024</v>
      </c>
      <c r="O9025" s="12">
        <f t="shared" ca="1" si="634"/>
        <v>-7.1444796467557747E-2</v>
      </c>
      <c r="P9025" s="12">
        <f t="shared" ca="1" si="635"/>
        <v>3.6795119319736669E-2</v>
      </c>
      <c r="Q9025" s="11" t="str">
        <f t="shared" ca="1" si="631"/>
        <v>H</v>
      </c>
    </row>
    <row r="9026" spans="9:17" x14ac:dyDescent="0.25">
      <c r="I9026" s="11">
        <v>9025</v>
      </c>
      <c r="J9026" s="11">
        <f t="shared" ca="1" si="632"/>
        <v>1.7099007265901551</v>
      </c>
      <c r="K9026" s="11">
        <f t="shared" ca="1" si="633"/>
        <v>2.0580125444371387</v>
      </c>
      <c r="L9026" s="11" t="str">
        <f t="shared" ca="1" si="630"/>
        <v>H</v>
      </c>
      <c r="M9026" s="11"/>
      <c r="N9026" s="11">
        <v>9025</v>
      </c>
      <c r="O9026" s="12">
        <f t="shared" ca="1" si="634"/>
        <v>-7.1906651354181061E-2</v>
      </c>
      <c r="P9026" s="12">
        <f t="shared" ca="1" si="635"/>
        <v>-0.90669244665764026</v>
      </c>
      <c r="Q9026" s="11" t="str">
        <f t="shared" ca="1" si="631"/>
        <v>A</v>
      </c>
    </row>
    <row r="9027" spans="9:17" x14ac:dyDescent="0.25">
      <c r="I9027" s="11">
        <v>9026</v>
      </c>
      <c r="J9027" s="11">
        <f t="shared" ref="J9027:J9090" ca="1" si="636">NORMINV(RAND(), $D$3,$F$3)</f>
        <v>-0.31830951807711838</v>
      </c>
      <c r="K9027" s="11">
        <f t="shared" ref="K9027:K9090" ca="1" si="637">NORMINV(RAND(), $D$2,$F$2)</f>
        <v>-0.10109958918123851</v>
      </c>
      <c r="L9027" s="11" t="str">
        <f t="shared" ca="1" si="630"/>
        <v>H</v>
      </c>
      <c r="M9027" s="11"/>
      <c r="N9027" s="11">
        <v>9026</v>
      </c>
      <c r="O9027" s="12">
        <f t="shared" ref="O9027:O9090" ca="1" si="638">NORMINV(RAND(), $D$11,$F$11)</f>
        <v>2.8813100353977203</v>
      </c>
      <c r="P9027" s="12">
        <f t="shared" ref="P9027:P9090" ca="1" si="639">NORMINV(RAND(), $D$10,$F$10)</f>
        <v>2.5995462383481276</v>
      </c>
      <c r="Q9027" s="11" t="str">
        <f t="shared" ca="1" si="631"/>
        <v>A</v>
      </c>
    </row>
    <row r="9028" spans="9:17" x14ac:dyDescent="0.25">
      <c r="I9028" s="11">
        <v>9027</v>
      </c>
      <c r="J9028" s="11">
        <f t="shared" ca="1" si="636"/>
        <v>2.8746969701549849</v>
      </c>
      <c r="K9028" s="11">
        <f t="shared" ca="1" si="637"/>
        <v>4.3328023037456118</v>
      </c>
      <c r="L9028" s="11" t="str">
        <f t="shared" ca="1" si="630"/>
        <v>H</v>
      </c>
      <c r="M9028" s="11"/>
      <c r="N9028" s="11">
        <v>9027</v>
      </c>
      <c r="O9028" s="12">
        <f t="shared" ca="1" si="638"/>
        <v>-0.21327817956757378</v>
      </c>
      <c r="P9028" s="12">
        <f t="shared" ca="1" si="639"/>
        <v>-0.3547083024410822</v>
      </c>
      <c r="Q9028" s="11" t="str">
        <f t="shared" ca="1" si="631"/>
        <v>A</v>
      </c>
    </row>
    <row r="9029" spans="9:17" x14ac:dyDescent="0.25">
      <c r="I9029" s="11">
        <v>9028</v>
      </c>
      <c r="J9029" s="11">
        <f t="shared" ca="1" si="636"/>
        <v>-2.0433712616780282</v>
      </c>
      <c r="K9029" s="11">
        <f t="shared" ca="1" si="637"/>
        <v>3.0828534607532281</v>
      </c>
      <c r="L9029" s="11" t="str">
        <f t="shared" ca="1" si="630"/>
        <v>H</v>
      </c>
      <c r="M9029" s="11"/>
      <c r="N9029" s="11">
        <v>9028</v>
      </c>
      <c r="O9029" s="12">
        <f t="shared" ca="1" si="638"/>
        <v>0.99248344352948981</v>
      </c>
      <c r="P9029" s="12">
        <f t="shared" ca="1" si="639"/>
        <v>2.2159754561131688</v>
      </c>
      <c r="Q9029" s="11" t="str">
        <f t="shared" ca="1" si="631"/>
        <v>H</v>
      </c>
    </row>
    <row r="9030" spans="9:17" x14ac:dyDescent="0.25">
      <c r="I9030" s="11">
        <v>9029</v>
      </c>
      <c r="J9030" s="11">
        <f t="shared" ca="1" si="636"/>
        <v>-0.58724930155089228</v>
      </c>
      <c r="K9030" s="11">
        <f t="shared" ca="1" si="637"/>
        <v>3.7235146002171944</v>
      </c>
      <c r="L9030" s="11" t="str">
        <f t="shared" ca="1" si="630"/>
        <v>H</v>
      </c>
      <c r="M9030" s="11"/>
      <c r="N9030" s="11">
        <v>9029</v>
      </c>
      <c r="O9030" s="12">
        <f t="shared" ca="1" si="638"/>
        <v>-1.7118976390408311</v>
      </c>
      <c r="P9030" s="12">
        <f t="shared" ca="1" si="639"/>
        <v>-0.796518453887608</v>
      </c>
      <c r="Q9030" s="11" t="str">
        <f t="shared" ca="1" si="631"/>
        <v>H</v>
      </c>
    </row>
    <row r="9031" spans="9:17" x14ac:dyDescent="0.25">
      <c r="I9031" s="11">
        <v>9030</v>
      </c>
      <c r="J9031" s="11">
        <f t="shared" ca="1" si="636"/>
        <v>1.2435932893310273</v>
      </c>
      <c r="K9031" s="11">
        <f t="shared" ca="1" si="637"/>
        <v>2.6319522224171905</v>
      </c>
      <c r="L9031" s="11" t="str">
        <f t="shared" ca="1" si="630"/>
        <v>H</v>
      </c>
      <c r="M9031" s="11"/>
      <c r="N9031" s="11">
        <v>9030</v>
      </c>
      <c r="O9031" s="12">
        <f t="shared" ca="1" si="638"/>
        <v>1.0115084234968492</v>
      </c>
      <c r="P9031" s="12">
        <f t="shared" ca="1" si="639"/>
        <v>-2.13025423192851</v>
      </c>
      <c r="Q9031" s="11" t="str">
        <f t="shared" ca="1" si="631"/>
        <v>A</v>
      </c>
    </row>
    <row r="9032" spans="9:17" x14ac:dyDescent="0.25">
      <c r="I9032" s="11">
        <v>9031</v>
      </c>
      <c r="J9032" s="11">
        <f t="shared" ca="1" si="636"/>
        <v>1.3277852774711161</v>
      </c>
      <c r="K9032" s="11">
        <f t="shared" ca="1" si="637"/>
        <v>6.2947925032836913</v>
      </c>
      <c r="L9032" s="11" t="str">
        <f t="shared" ca="1" si="630"/>
        <v>H</v>
      </c>
      <c r="M9032" s="11"/>
      <c r="N9032" s="11">
        <v>9031</v>
      </c>
      <c r="O9032" s="12">
        <f t="shared" ca="1" si="638"/>
        <v>1.4915968755888067</v>
      </c>
      <c r="P9032" s="12">
        <f t="shared" ca="1" si="639"/>
        <v>1.2149270372389882</v>
      </c>
      <c r="Q9032" s="11" t="str">
        <f t="shared" ca="1" si="631"/>
        <v>A</v>
      </c>
    </row>
    <row r="9033" spans="9:17" x14ac:dyDescent="0.25">
      <c r="I9033" s="11">
        <v>9032</v>
      </c>
      <c r="J9033" s="11">
        <f t="shared" ca="1" si="636"/>
        <v>8.5449682441518182E-2</v>
      </c>
      <c r="K9033" s="11">
        <f t="shared" ca="1" si="637"/>
        <v>-0.82095766754904709</v>
      </c>
      <c r="L9033" s="11" t="str">
        <f t="shared" ca="1" si="630"/>
        <v>A</v>
      </c>
      <c r="M9033" s="11"/>
      <c r="N9033" s="11">
        <v>9032</v>
      </c>
      <c r="O9033" s="12">
        <f t="shared" ca="1" si="638"/>
        <v>-0.47519301693156291</v>
      </c>
      <c r="P9033" s="12">
        <f t="shared" ca="1" si="639"/>
        <v>2.0321192378631712</v>
      </c>
      <c r="Q9033" s="11" t="str">
        <f t="shared" ca="1" si="631"/>
        <v>H</v>
      </c>
    </row>
    <row r="9034" spans="9:17" x14ac:dyDescent="0.25">
      <c r="I9034" s="11">
        <v>9033</v>
      </c>
      <c r="J9034" s="11">
        <f t="shared" ca="1" si="636"/>
        <v>1.7800525086507462</v>
      </c>
      <c r="K9034" s="11">
        <f t="shared" ca="1" si="637"/>
        <v>1.4790704497118479</v>
      </c>
      <c r="L9034" s="11" t="str">
        <f t="shared" ca="1" si="630"/>
        <v>A</v>
      </c>
      <c r="M9034" s="11"/>
      <c r="N9034" s="11">
        <v>9033</v>
      </c>
      <c r="O9034" s="12">
        <f t="shared" ca="1" si="638"/>
        <v>-0.54658667087413804</v>
      </c>
      <c r="P9034" s="12">
        <f t="shared" ca="1" si="639"/>
        <v>2.2351814418549383</v>
      </c>
      <c r="Q9034" s="11" t="str">
        <f t="shared" ca="1" si="631"/>
        <v>H</v>
      </c>
    </row>
    <row r="9035" spans="9:17" x14ac:dyDescent="0.25">
      <c r="I9035" s="11">
        <v>9034</v>
      </c>
      <c r="J9035" s="11">
        <f t="shared" ca="1" si="636"/>
        <v>1.2855921831309385</v>
      </c>
      <c r="K9035" s="11">
        <f t="shared" ca="1" si="637"/>
        <v>2.1096092753977276</v>
      </c>
      <c r="L9035" s="11" t="str">
        <f t="shared" ca="1" si="630"/>
        <v>H</v>
      </c>
      <c r="M9035" s="11"/>
      <c r="N9035" s="11">
        <v>9034</v>
      </c>
      <c r="O9035" s="12">
        <f t="shared" ca="1" si="638"/>
        <v>-0.53706749890939864</v>
      </c>
      <c r="P9035" s="12">
        <f t="shared" ca="1" si="639"/>
        <v>0.16614891493865447</v>
      </c>
      <c r="Q9035" s="11" t="str">
        <f t="shared" ca="1" si="631"/>
        <v>H</v>
      </c>
    </row>
    <row r="9036" spans="9:17" x14ac:dyDescent="0.25">
      <c r="I9036" s="11">
        <v>9035</v>
      </c>
      <c r="J9036" s="11">
        <f t="shared" ca="1" si="636"/>
        <v>2.1867468082207675</v>
      </c>
      <c r="K9036" s="11">
        <f t="shared" ca="1" si="637"/>
        <v>-0.77884702474358525</v>
      </c>
      <c r="L9036" s="11" t="str">
        <f t="shared" ca="1" si="630"/>
        <v>A</v>
      </c>
      <c r="M9036" s="11"/>
      <c r="N9036" s="11">
        <v>9035</v>
      </c>
      <c r="O9036" s="12">
        <f t="shared" ca="1" si="638"/>
        <v>1.9844089018468882</v>
      </c>
      <c r="P9036" s="12">
        <f t="shared" ca="1" si="639"/>
        <v>0.44604417571522992</v>
      </c>
      <c r="Q9036" s="11" t="str">
        <f t="shared" ca="1" si="631"/>
        <v>A</v>
      </c>
    </row>
    <row r="9037" spans="9:17" x14ac:dyDescent="0.25">
      <c r="I9037" s="11">
        <v>9036</v>
      </c>
      <c r="J9037" s="11">
        <f t="shared" ca="1" si="636"/>
        <v>-0.19130063417177567</v>
      </c>
      <c r="K9037" s="11">
        <f t="shared" ca="1" si="637"/>
        <v>8.2164937927140524E-2</v>
      </c>
      <c r="L9037" s="11" t="str">
        <f t="shared" ca="1" si="630"/>
        <v>H</v>
      </c>
      <c r="M9037" s="11"/>
      <c r="N9037" s="11">
        <v>9036</v>
      </c>
      <c r="O9037" s="12">
        <f t="shared" ca="1" si="638"/>
        <v>0.25895450970072043</v>
      </c>
      <c r="P9037" s="12">
        <f t="shared" ca="1" si="639"/>
        <v>0.57583750157143576</v>
      </c>
      <c r="Q9037" s="11" t="str">
        <f t="shared" ca="1" si="631"/>
        <v>H</v>
      </c>
    </row>
    <row r="9038" spans="9:17" x14ac:dyDescent="0.25">
      <c r="I9038" s="11">
        <v>9037</v>
      </c>
      <c r="J9038" s="11">
        <f t="shared" ca="1" si="636"/>
        <v>0.38172233473205164</v>
      </c>
      <c r="K9038" s="11">
        <f t="shared" ca="1" si="637"/>
        <v>1.6094969934394803</v>
      </c>
      <c r="L9038" s="11" t="str">
        <f t="shared" ca="1" si="630"/>
        <v>H</v>
      </c>
      <c r="M9038" s="11"/>
      <c r="N9038" s="11">
        <v>9037</v>
      </c>
      <c r="O9038" s="12">
        <f t="shared" ca="1" si="638"/>
        <v>-0.36568698066169192</v>
      </c>
      <c r="P9038" s="12">
        <f t="shared" ca="1" si="639"/>
        <v>0.65809553600531623</v>
      </c>
      <c r="Q9038" s="11" t="str">
        <f t="shared" ca="1" si="631"/>
        <v>H</v>
      </c>
    </row>
    <row r="9039" spans="9:17" x14ac:dyDescent="0.25">
      <c r="I9039" s="11">
        <v>9038</v>
      </c>
      <c r="J9039" s="11">
        <f t="shared" ca="1" si="636"/>
        <v>1.2754666222419753</v>
      </c>
      <c r="K9039" s="11">
        <f t="shared" ca="1" si="637"/>
        <v>1.4622348113792354</v>
      </c>
      <c r="L9039" s="11" t="str">
        <f t="shared" ca="1" si="630"/>
        <v>H</v>
      </c>
      <c r="M9039" s="11"/>
      <c r="N9039" s="11">
        <v>9038</v>
      </c>
      <c r="O9039" s="12">
        <f t="shared" ca="1" si="638"/>
        <v>0.48161919361291627</v>
      </c>
      <c r="P9039" s="12">
        <f t="shared" ca="1" si="639"/>
        <v>0.52075187873841844</v>
      </c>
      <c r="Q9039" s="11" t="str">
        <f t="shared" ca="1" si="631"/>
        <v>H</v>
      </c>
    </row>
    <row r="9040" spans="9:17" x14ac:dyDescent="0.25">
      <c r="I9040" s="11">
        <v>9039</v>
      </c>
      <c r="J9040" s="11">
        <f t="shared" ca="1" si="636"/>
        <v>0.21652766820360803</v>
      </c>
      <c r="K9040" s="11">
        <f t="shared" ca="1" si="637"/>
        <v>3.089853732513141</v>
      </c>
      <c r="L9040" s="11" t="str">
        <f t="shared" ca="1" si="630"/>
        <v>H</v>
      </c>
      <c r="M9040" s="11"/>
      <c r="N9040" s="11">
        <v>9039</v>
      </c>
      <c r="O9040" s="12">
        <f t="shared" ca="1" si="638"/>
        <v>0.43257857946535305</v>
      </c>
      <c r="P9040" s="12">
        <f t="shared" ca="1" si="639"/>
        <v>-0.72452233241884745</v>
      </c>
      <c r="Q9040" s="11" t="str">
        <f t="shared" ca="1" si="631"/>
        <v>A</v>
      </c>
    </row>
    <row r="9041" spans="9:17" x14ac:dyDescent="0.25">
      <c r="I9041" s="11">
        <v>9040</v>
      </c>
      <c r="J9041" s="11">
        <f t="shared" ca="1" si="636"/>
        <v>-0.43446227713333785</v>
      </c>
      <c r="K9041" s="11">
        <f t="shared" ca="1" si="637"/>
        <v>2.6686519159695754</v>
      </c>
      <c r="L9041" s="11" t="str">
        <f t="shared" ca="1" si="630"/>
        <v>H</v>
      </c>
      <c r="M9041" s="11"/>
      <c r="N9041" s="11">
        <v>9040</v>
      </c>
      <c r="O9041" s="12">
        <f t="shared" ca="1" si="638"/>
        <v>1.9310161619178765</v>
      </c>
      <c r="P9041" s="12">
        <f t="shared" ca="1" si="639"/>
        <v>-0.53896841211091617</v>
      </c>
      <c r="Q9041" s="11" t="str">
        <f t="shared" ca="1" si="631"/>
        <v>A</v>
      </c>
    </row>
    <row r="9042" spans="9:17" x14ac:dyDescent="0.25">
      <c r="I9042" s="11">
        <v>9041</v>
      </c>
      <c r="J9042" s="11">
        <f t="shared" ca="1" si="636"/>
        <v>3.8504374119536413</v>
      </c>
      <c r="K9042" s="11">
        <f t="shared" ca="1" si="637"/>
        <v>-5.2339118268602824E-3</v>
      </c>
      <c r="L9042" s="11" t="str">
        <f t="shared" ca="1" si="630"/>
        <v>A</v>
      </c>
      <c r="M9042" s="11"/>
      <c r="N9042" s="11">
        <v>9041</v>
      </c>
      <c r="O9042" s="12">
        <f t="shared" ca="1" si="638"/>
        <v>0.53172043346055176</v>
      </c>
      <c r="P9042" s="12">
        <f t="shared" ca="1" si="639"/>
        <v>2.1913607225473619</v>
      </c>
      <c r="Q9042" s="11" t="str">
        <f t="shared" ca="1" si="631"/>
        <v>H</v>
      </c>
    </row>
    <row r="9043" spans="9:17" x14ac:dyDescent="0.25">
      <c r="I9043" s="11">
        <v>9042</v>
      </c>
      <c r="J9043" s="11">
        <f t="shared" ca="1" si="636"/>
        <v>1.0475270840531994</v>
      </c>
      <c r="K9043" s="11">
        <f t="shared" ca="1" si="637"/>
        <v>1.4231508707839482</v>
      </c>
      <c r="L9043" s="11" t="str">
        <f t="shared" ca="1" si="630"/>
        <v>H</v>
      </c>
      <c r="M9043" s="11"/>
      <c r="N9043" s="11">
        <v>9042</v>
      </c>
      <c r="O9043" s="12">
        <f t="shared" ca="1" si="638"/>
        <v>4.3140788643657757</v>
      </c>
      <c r="P9043" s="12">
        <f t="shared" ca="1" si="639"/>
        <v>3.9399516292032786</v>
      </c>
      <c r="Q9043" s="11" t="str">
        <f t="shared" ca="1" si="631"/>
        <v>A</v>
      </c>
    </row>
    <row r="9044" spans="9:17" x14ac:dyDescent="0.25">
      <c r="I9044" s="11">
        <v>9043</v>
      </c>
      <c r="J9044" s="11">
        <f t="shared" ca="1" si="636"/>
        <v>1.8555156549105345</v>
      </c>
      <c r="K9044" s="11">
        <f t="shared" ca="1" si="637"/>
        <v>2.8218508595591274</v>
      </c>
      <c r="L9044" s="11" t="str">
        <f t="shared" ca="1" si="630"/>
        <v>H</v>
      </c>
      <c r="M9044" s="11"/>
      <c r="N9044" s="11">
        <v>9043</v>
      </c>
      <c r="O9044" s="12">
        <f t="shared" ca="1" si="638"/>
        <v>-0.29425512519868491</v>
      </c>
      <c r="P9044" s="12">
        <f t="shared" ca="1" si="639"/>
        <v>1.8358493885851479</v>
      </c>
      <c r="Q9044" s="11" t="str">
        <f t="shared" ca="1" si="631"/>
        <v>H</v>
      </c>
    </row>
    <row r="9045" spans="9:17" x14ac:dyDescent="0.25">
      <c r="I9045" s="11">
        <v>9044</v>
      </c>
      <c r="J9045" s="11">
        <f t="shared" ca="1" si="636"/>
        <v>1.5245740876620895</v>
      </c>
      <c r="K9045" s="11">
        <f t="shared" ca="1" si="637"/>
        <v>1.8594706429700194</v>
      </c>
      <c r="L9045" s="11" t="str">
        <f t="shared" ca="1" si="630"/>
        <v>H</v>
      </c>
      <c r="M9045" s="11"/>
      <c r="N9045" s="11">
        <v>9044</v>
      </c>
      <c r="O9045" s="12">
        <f t="shared" ca="1" si="638"/>
        <v>2.2277247978713084</v>
      </c>
      <c r="P9045" s="12">
        <f t="shared" ca="1" si="639"/>
        <v>-0.45842954668625757</v>
      </c>
      <c r="Q9045" s="11" t="str">
        <f t="shared" ca="1" si="631"/>
        <v>A</v>
      </c>
    </row>
    <row r="9046" spans="9:17" x14ac:dyDescent="0.25">
      <c r="I9046" s="11">
        <v>9045</v>
      </c>
      <c r="J9046" s="11">
        <f t="shared" ca="1" si="636"/>
        <v>-0.8337090669796724</v>
      </c>
      <c r="K9046" s="11">
        <f t="shared" ca="1" si="637"/>
        <v>5.8734842069452498</v>
      </c>
      <c r="L9046" s="11" t="str">
        <f t="shared" ca="1" si="630"/>
        <v>H</v>
      </c>
      <c r="M9046" s="11"/>
      <c r="N9046" s="11">
        <v>9045</v>
      </c>
      <c r="O9046" s="12">
        <f t="shared" ca="1" si="638"/>
        <v>-0.35407584456128061</v>
      </c>
      <c r="P9046" s="12">
        <f t="shared" ca="1" si="639"/>
        <v>-0.60680322592131652</v>
      </c>
      <c r="Q9046" s="11" t="str">
        <f t="shared" ca="1" si="631"/>
        <v>A</v>
      </c>
    </row>
    <row r="9047" spans="9:17" x14ac:dyDescent="0.25">
      <c r="I9047" s="11">
        <v>9046</v>
      </c>
      <c r="J9047" s="11">
        <f t="shared" ca="1" si="636"/>
        <v>-3.1196178451656453E-2</v>
      </c>
      <c r="K9047" s="11">
        <f t="shared" ca="1" si="637"/>
        <v>2.9189453781806081</v>
      </c>
      <c r="L9047" s="11" t="str">
        <f t="shared" ca="1" si="630"/>
        <v>H</v>
      </c>
      <c r="M9047" s="11"/>
      <c r="N9047" s="11">
        <v>9046</v>
      </c>
      <c r="O9047" s="12">
        <f t="shared" ca="1" si="638"/>
        <v>1.9105357582221292</v>
      </c>
      <c r="P9047" s="12">
        <f t="shared" ca="1" si="639"/>
        <v>3.6067409718677439</v>
      </c>
      <c r="Q9047" s="11" t="str">
        <f t="shared" ca="1" si="631"/>
        <v>H</v>
      </c>
    </row>
    <row r="9048" spans="9:17" x14ac:dyDescent="0.25">
      <c r="I9048" s="11">
        <v>9047</v>
      </c>
      <c r="J9048" s="11">
        <f t="shared" ca="1" si="636"/>
        <v>2.6776969905580934</v>
      </c>
      <c r="K9048" s="11">
        <f t="shared" ca="1" si="637"/>
        <v>0.2749112135491254</v>
      </c>
      <c r="L9048" s="11" t="str">
        <f t="shared" ca="1" si="630"/>
        <v>A</v>
      </c>
      <c r="M9048" s="11"/>
      <c r="N9048" s="11">
        <v>9047</v>
      </c>
      <c r="O9048" s="12">
        <f t="shared" ca="1" si="638"/>
        <v>2.3566043983873288</v>
      </c>
      <c r="P9048" s="12">
        <f t="shared" ca="1" si="639"/>
        <v>1.571806252421992</v>
      </c>
      <c r="Q9048" s="11" t="str">
        <f t="shared" ca="1" si="631"/>
        <v>A</v>
      </c>
    </row>
    <row r="9049" spans="9:17" x14ac:dyDescent="0.25">
      <c r="I9049" s="11">
        <v>9048</v>
      </c>
      <c r="J9049" s="11">
        <f t="shared" ca="1" si="636"/>
        <v>-1.558608399108854</v>
      </c>
      <c r="K9049" s="11">
        <f t="shared" ca="1" si="637"/>
        <v>0.85567917821205164</v>
      </c>
      <c r="L9049" s="11" t="str">
        <f t="shared" ca="1" si="630"/>
        <v>H</v>
      </c>
      <c r="M9049" s="11"/>
      <c r="N9049" s="11">
        <v>9048</v>
      </c>
      <c r="O9049" s="12">
        <f t="shared" ca="1" si="638"/>
        <v>2.4541429659429816</v>
      </c>
      <c r="P9049" s="12">
        <f t="shared" ca="1" si="639"/>
        <v>3.4445420072635788</v>
      </c>
      <c r="Q9049" s="11" t="str">
        <f t="shared" ca="1" si="631"/>
        <v>H</v>
      </c>
    </row>
    <row r="9050" spans="9:17" x14ac:dyDescent="0.25">
      <c r="I9050" s="11">
        <v>9049</v>
      </c>
      <c r="J9050" s="11">
        <f t="shared" ca="1" si="636"/>
        <v>0.84280047011798964</v>
      </c>
      <c r="K9050" s="11">
        <f t="shared" ca="1" si="637"/>
        <v>-1.6058415932298598</v>
      </c>
      <c r="L9050" s="11" t="str">
        <f t="shared" ca="1" si="630"/>
        <v>A</v>
      </c>
      <c r="M9050" s="11"/>
      <c r="N9050" s="11">
        <v>9049</v>
      </c>
      <c r="O9050" s="12">
        <f t="shared" ca="1" si="638"/>
        <v>0.25928740891316177</v>
      </c>
      <c r="P9050" s="12">
        <f t="shared" ca="1" si="639"/>
        <v>4.5049333375152711</v>
      </c>
      <c r="Q9050" s="11" t="str">
        <f t="shared" ca="1" si="631"/>
        <v>H</v>
      </c>
    </row>
    <row r="9051" spans="9:17" x14ac:dyDescent="0.25">
      <c r="I9051" s="11">
        <v>9050</v>
      </c>
      <c r="J9051" s="11">
        <f t="shared" ca="1" si="636"/>
        <v>1.3438682836369062</v>
      </c>
      <c r="K9051" s="11">
        <f t="shared" ca="1" si="637"/>
        <v>3.2766460107598712</v>
      </c>
      <c r="L9051" s="11" t="str">
        <f t="shared" ca="1" si="630"/>
        <v>H</v>
      </c>
      <c r="M9051" s="11"/>
      <c r="N9051" s="11">
        <v>9050</v>
      </c>
      <c r="O9051" s="12">
        <f t="shared" ca="1" si="638"/>
        <v>3.1798160993753042</v>
      </c>
      <c r="P9051" s="12">
        <f t="shared" ca="1" si="639"/>
        <v>1.1252508759748596</v>
      </c>
      <c r="Q9051" s="11" t="str">
        <f t="shared" ca="1" si="631"/>
        <v>A</v>
      </c>
    </row>
    <row r="9052" spans="9:17" x14ac:dyDescent="0.25">
      <c r="I9052" s="11">
        <v>9051</v>
      </c>
      <c r="J9052" s="11">
        <f t="shared" ca="1" si="636"/>
        <v>-0.28814506826361719</v>
      </c>
      <c r="K9052" s="11">
        <f t="shared" ca="1" si="637"/>
        <v>0.60140707714692576</v>
      </c>
      <c r="L9052" s="11" t="str">
        <f t="shared" ca="1" si="630"/>
        <v>H</v>
      </c>
      <c r="M9052" s="11"/>
      <c r="N9052" s="11">
        <v>9051</v>
      </c>
      <c r="O9052" s="12">
        <f t="shared" ca="1" si="638"/>
        <v>-0.6995929468840818</v>
      </c>
      <c r="P9052" s="12">
        <f t="shared" ca="1" si="639"/>
        <v>-2.691977712907212E-2</v>
      </c>
      <c r="Q9052" s="11" t="str">
        <f t="shared" ca="1" si="631"/>
        <v>H</v>
      </c>
    </row>
    <row r="9053" spans="9:17" x14ac:dyDescent="0.25">
      <c r="I9053" s="11">
        <v>9052</v>
      </c>
      <c r="J9053" s="11">
        <f t="shared" ca="1" si="636"/>
        <v>1.9648439326431828</v>
      </c>
      <c r="K9053" s="11">
        <f t="shared" ca="1" si="637"/>
        <v>6.51493786729608</v>
      </c>
      <c r="L9053" s="11" t="str">
        <f t="shared" ca="1" si="630"/>
        <v>H</v>
      </c>
      <c r="M9053" s="11"/>
      <c r="N9053" s="11">
        <v>9052</v>
      </c>
      <c r="O9053" s="12">
        <f t="shared" ca="1" si="638"/>
        <v>0.48680255171774456</v>
      </c>
      <c r="P9053" s="12">
        <f t="shared" ca="1" si="639"/>
        <v>1.0665900582397996</v>
      </c>
      <c r="Q9053" s="11" t="str">
        <f t="shared" ca="1" si="631"/>
        <v>H</v>
      </c>
    </row>
    <row r="9054" spans="9:17" x14ac:dyDescent="0.25">
      <c r="I9054" s="11">
        <v>9053</v>
      </c>
      <c r="J9054" s="11">
        <f t="shared" ca="1" si="636"/>
        <v>-0.22210597170846824</v>
      </c>
      <c r="K9054" s="11">
        <f t="shared" ca="1" si="637"/>
        <v>0.90705783882365121</v>
      </c>
      <c r="L9054" s="11" t="str">
        <f t="shared" ca="1" si="630"/>
        <v>H</v>
      </c>
      <c r="M9054" s="11"/>
      <c r="N9054" s="11">
        <v>9053</v>
      </c>
      <c r="O9054" s="12">
        <f t="shared" ca="1" si="638"/>
        <v>0.24979019454324047</v>
      </c>
      <c r="P9054" s="12">
        <f t="shared" ca="1" si="639"/>
        <v>0.39744485772425275</v>
      </c>
      <c r="Q9054" s="11" t="str">
        <f t="shared" ca="1" si="631"/>
        <v>H</v>
      </c>
    </row>
    <row r="9055" spans="9:17" x14ac:dyDescent="0.25">
      <c r="I9055" s="11">
        <v>9054</v>
      </c>
      <c r="J9055" s="11">
        <f t="shared" ca="1" si="636"/>
        <v>2.0322388094995989</v>
      </c>
      <c r="K9055" s="11">
        <f t="shared" ca="1" si="637"/>
        <v>1.6191852968029077</v>
      </c>
      <c r="L9055" s="11" t="str">
        <f t="shared" ca="1" si="630"/>
        <v>A</v>
      </c>
      <c r="M9055" s="11"/>
      <c r="N9055" s="11">
        <v>9054</v>
      </c>
      <c r="O9055" s="12">
        <f t="shared" ca="1" si="638"/>
        <v>-0.59504641189907481</v>
      </c>
      <c r="P9055" s="12">
        <f t="shared" ca="1" si="639"/>
        <v>1.6136130604802994</v>
      </c>
      <c r="Q9055" s="11" t="str">
        <f t="shared" ca="1" si="631"/>
        <v>H</v>
      </c>
    </row>
    <row r="9056" spans="9:17" x14ac:dyDescent="0.25">
      <c r="I9056" s="11">
        <v>9055</v>
      </c>
      <c r="J9056" s="11">
        <f t="shared" ca="1" si="636"/>
        <v>-1.5529688954828123</v>
      </c>
      <c r="K9056" s="11">
        <f t="shared" ca="1" si="637"/>
        <v>6.2880181596928448</v>
      </c>
      <c r="L9056" s="11" t="str">
        <f t="shared" ca="1" si="630"/>
        <v>H</v>
      </c>
      <c r="M9056" s="11"/>
      <c r="N9056" s="11">
        <v>9055</v>
      </c>
      <c r="O9056" s="12">
        <f t="shared" ca="1" si="638"/>
        <v>1.5664056592847446</v>
      </c>
      <c r="P9056" s="12">
        <f t="shared" ca="1" si="639"/>
        <v>2.3717595355975698</v>
      </c>
      <c r="Q9056" s="11" t="str">
        <f t="shared" ca="1" si="631"/>
        <v>H</v>
      </c>
    </row>
    <row r="9057" spans="9:17" x14ac:dyDescent="0.25">
      <c r="I9057" s="11">
        <v>9056</v>
      </c>
      <c r="J9057" s="11">
        <f t="shared" ca="1" si="636"/>
        <v>0.89159741397018122</v>
      </c>
      <c r="K9057" s="11">
        <f t="shared" ca="1" si="637"/>
        <v>0.63679117050966205</v>
      </c>
      <c r="L9057" s="11" t="str">
        <f t="shared" ca="1" si="630"/>
        <v>A</v>
      </c>
      <c r="M9057" s="11"/>
      <c r="N9057" s="11">
        <v>9056</v>
      </c>
      <c r="O9057" s="12">
        <f t="shared" ca="1" si="638"/>
        <v>2.3256591852162867</v>
      </c>
      <c r="P9057" s="12">
        <f t="shared" ca="1" si="639"/>
        <v>1.4728447946647181</v>
      </c>
      <c r="Q9057" s="11" t="str">
        <f t="shared" ca="1" si="631"/>
        <v>A</v>
      </c>
    </row>
    <row r="9058" spans="9:17" x14ac:dyDescent="0.25">
      <c r="I9058" s="11">
        <v>9057</v>
      </c>
      <c r="J9058" s="11">
        <f t="shared" ca="1" si="636"/>
        <v>1.1621958048801968</v>
      </c>
      <c r="K9058" s="11">
        <f t="shared" ca="1" si="637"/>
        <v>0.53768706496754692</v>
      </c>
      <c r="L9058" s="11" t="str">
        <f t="shared" ca="1" si="630"/>
        <v>A</v>
      </c>
      <c r="M9058" s="11"/>
      <c r="N9058" s="11">
        <v>9057</v>
      </c>
      <c r="O9058" s="12">
        <f t="shared" ca="1" si="638"/>
        <v>2.4769740238974474</v>
      </c>
      <c r="P9058" s="12">
        <f t="shared" ca="1" si="639"/>
        <v>-2.6994635617007439</v>
      </c>
      <c r="Q9058" s="11" t="str">
        <f t="shared" ca="1" si="631"/>
        <v>A</v>
      </c>
    </row>
    <row r="9059" spans="9:17" x14ac:dyDescent="0.25">
      <c r="I9059" s="11">
        <v>9058</v>
      </c>
      <c r="J9059" s="11">
        <f t="shared" ca="1" si="636"/>
        <v>-0.6466410334131466</v>
      </c>
      <c r="K9059" s="11">
        <f t="shared" ca="1" si="637"/>
        <v>3.213574287449072</v>
      </c>
      <c r="L9059" s="11" t="str">
        <f t="shared" ca="1" si="630"/>
        <v>H</v>
      </c>
      <c r="M9059" s="11"/>
      <c r="N9059" s="11">
        <v>9058</v>
      </c>
      <c r="O9059" s="12">
        <f t="shared" ca="1" si="638"/>
        <v>-0.61148586082352296</v>
      </c>
      <c r="P9059" s="12">
        <f t="shared" ca="1" si="639"/>
        <v>-0.66283238023089885</v>
      </c>
      <c r="Q9059" s="11" t="str">
        <f t="shared" ca="1" si="631"/>
        <v>A</v>
      </c>
    </row>
    <row r="9060" spans="9:17" x14ac:dyDescent="0.25">
      <c r="I9060" s="11">
        <v>9059</v>
      </c>
      <c r="J9060" s="11">
        <f t="shared" ca="1" si="636"/>
        <v>0.47512866966351053</v>
      </c>
      <c r="K9060" s="11">
        <f t="shared" ca="1" si="637"/>
        <v>1.1374498161332505</v>
      </c>
      <c r="L9060" s="11" t="str">
        <f t="shared" ca="1" si="630"/>
        <v>H</v>
      </c>
      <c r="M9060" s="11"/>
      <c r="N9060" s="11">
        <v>9059</v>
      </c>
      <c r="O9060" s="12">
        <f t="shared" ca="1" si="638"/>
        <v>0.54062382262425057</v>
      </c>
      <c r="P9060" s="12">
        <f t="shared" ca="1" si="639"/>
        <v>1.1010602181451234</v>
      </c>
      <c r="Q9060" s="11" t="str">
        <f t="shared" ca="1" si="631"/>
        <v>H</v>
      </c>
    </row>
    <row r="9061" spans="9:17" x14ac:dyDescent="0.25">
      <c r="I9061" s="11">
        <v>9060</v>
      </c>
      <c r="J9061" s="11">
        <f t="shared" ca="1" si="636"/>
        <v>-5.2110619798320879E-2</v>
      </c>
      <c r="K9061" s="11">
        <f t="shared" ca="1" si="637"/>
        <v>3.9507160191659993</v>
      </c>
      <c r="L9061" s="11" t="str">
        <f t="shared" ca="1" si="630"/>
        <v>H</v>
      </c>
      <c r="M9061" s="11"/>
      <c r="N9061" s="11">
        <v>9060</v>
      </c>
      <c r="O9061" s="12">
        <f t="shared" ca="1" si="638"/>
        <v>-1.3516276002637033</v>
      </c>
      <c r="P9061" s="12">
        <f t="shared" ca="1" si="639"/>
        <v>4.1117153753061793</v>
      </c>
      <c r="Q9061" s="11" t="str">
        <f t="shared" ca="1" si="631"/>
        <v>H</v>
      </c>
    </row>
    <row r="9062" spans="9:17" x14ac:dyDescent="0.25">
      <c r="I9062" s="11">
        <v>9061</v>
      </c>
      <c r="J9062" s="11">
        <f t="shared" ca="1" si="636"/>
        <v>0.53461260704088531</v>
      </c>
      <c r="K9062" s="11">
        <f t="shared" ca="1" si="637"/>
        <v>0.26695691539875965</v>
      </c>
      <c r="L9062" s="11" t="str">
        <f t="shared" ca="1" si="630"/>
        <v>A</v>
      </c>
      <c r="M9062" s="11"/>
      <c r="N9062" s="11">
        <v>9061</v>
      </c>
      <c r="O9062" s="12">
        <f t="shared" ca="1" si="638"/>
        <v>-9.6914211119649152E-2</v>
      </c>
      <c r="P9062" s="12">
        <f t="shared" ca="1" si="639"/>
        <v>-0.47992863698615973</v>
      </c>
      <c r="Q9062" s="11" t="str">
        <f t="shared" ca="1" si="631"/>
        <v>A</v>
      </c>
    </row>
    <row r="9063" spans="9:17" x14ac:dyDescent="0.25">
      <c r="I9063" s="11">
        <v>9062</v>
      </c>
      <c r="J9063" s="11">
        <f t="shared" ca="1" si="636"/>
        <v>0.63844790252614891</v>
      </c>
      <c r="K9063" s="11">
        <f t="shared" ca="1" si="637"/>
        <v>1.6525560924212839</v>
      </c>
      <c r="L9063" s="11" t="str">
        <f t="shared" ca="1" si="630"/>
        <v>H</v>
      </c>
      <c r="M9063" s="11"/>
      <c r="N9063" s="11">
        <v>9062</v>
      </c>
      <c r="O9063" s="12">
        <f t="shared" ca="1" si="638"/>
        <v>0.83686457317195961</v>
      </c>
      <c r="P9063" s="12">
        <f t="shared" ca="1" si="639"/>
        <v>2.7288248003943494</v>
      </c>
      <c r="Q9063" s="11" t="str">
        <f t="shared" ca="1" si="631"/>
        <v>H</v>
      </c>
    </row>
    <row r="9064" spans="9:17" x14ac:dyDescent="0.25">
      <c r="I9064" s="11">
        <v>9063</v>
      </c>
      <c r="J9064" s="11">
        <f t="shared" ca="1" si="636"/>
        <v>2.1187476117741051</v>
      </c>
      <c r="K9064" s="11">
        <f t="shared" ca="1" si="637"/>
        <v>0.33466578745461928</v>
      </c>
      <c r="L9064" s="11" t="str">
        <f t="shared" ca="1" si="630"/>
        <v>A</v>
      </c>
      <c r="M9064" s="11"/>
      <c r="N9064" s="11">
        <v>9063</v>
      </c>
      <c r="O9064" s="12">
        <f t="shared" ca="1" si="638"/>
        <v>-0.95963287491738813</v>
      </c>
      <c r="P9064" s="12">
        <f t="shared" ca="1" si="639"/>
        <v>0.29307846727194509</v>
      </c>
      <c r="Q9064" s="11" t="str">
        <f t="shared" ca="1" si="631"/>
        <v>H</v>
      </c>
    </row>
    <row r="9065" spans="9:17" x14ac:dyDescent="0.25">
      <c r="I9065" s="11">
        <v>9064</v>
      </c>
      <c r="J9065" s="11">
        <f t="shared" ca="1" si="636"/>
        <v>1.0806899475006442</v>
      </c>
      <c r="K9065" s="11">
        <f t="shared" ca="1" si="637"/>
        <v>2.1384017532378476</v>
      </c>
      <c r="L9065" s="11" t="str">
        <f t="shared" ca="1" si="630"/>
        <v>H</v>
      </c>
      <c r="M9065" s="11"/>
      <c r="N9065" s="11">
        <v>9064</v>
      </c>
      <c r="O9065" s="12">
        <f t="shared" ca="1" si="638"/>
        <v>0.26563108446952932</v>
      </c>
      <c r="P9065" s="12">
        <f t="shared" ca="1" si="639"/>
        <v>-2.3163306347694976</v>
      </c>
      <c r="Q9065" s="11" t="str">
        <f t="shared" ca="1" si="631"/>
        <v>A</v>
      </c>
    </row>
    <row r="9066" spans="9:17" x14ac:dyDescent="0.25">
      <c r="I9066" s="11">
        <v>9065</v>
      </c>
      <c r="J9066" s="11">
        <f t="shared" ca="1" si="636"/>
        <v>1.5016205828015501</v>
      </c>
      <c r="K9066" s="11">
        <f t="shared" ca="1" si="637"/>
        <v>0.24437887336531428</v>
      </c>
      <c r="L9066" s="11" t="str">
        <f t="shared" ca="1" si="630"/>
        <v>A</v>
      </c>
      <c r="M9066" s="11"/>
      <c r="N9066" s="11">
        <v>9065</v>
      </c>
      <c r="O9066" s="12">
        <f t="shared" ca="1" si="638"/>
        <v>-0.16088121765619301</v>
      </c>
      <c r="P9066" s="12">
        <f t="shared" ca="1" si="639"/>
        <v>1.5212341051285088</v>
      </c>
      <c r="Q9066" s="11" t="str">
        <f t="shared" ca="1" si="631"/>
        <v>H</v>
      </c>
    </row>
    <row r="9067" spans="9:17" x14ac:dyDescent="0.25">
      <c r="I9067" s="11">
        <v>9066</v>
      </c>
      <c r="J9067" s="11">
        <f t="shared" ca="1" si="636"/>
        <v>1.9345339106881818</v>
      </c>
      <c r="K9067" s="11">
        <f t="shared" ca="1" si="637"/>
        <v>1.1359328833256241</v>
      </c>
      <c r="L9067" s="11" t="str">
        <f t="shared" ca="1" si="630"/>
        <v>A</v>
      </c>
      <c r="M9067" s="11"/>
      <c r="N9067" s="11">
        <v>9066</v>
      </c>
      <c r="O9067" s="12">
        <f t="shared" ca="1" si="638"/>
        <v>0.90605945189176385</v>
      </c>
      <c r="P9067" s="12">
        <f t="shared" ca="1" si="639"/>
        <v>1.7915699288563829</v>
      </c>
      <c r="Q9067" s="11" t="str">
        <f t="shared" ca="1" si="631"/>
        <v>H</v>
      </c>
    </row>
    <row r="9068" spans="9:17" x14ac:dyDescent="0.25">
      <c r="I9068" s="11">
        <v>9067</v>
      </c>
      <c r="J9068" s="11">
        <f t="shared" ca="1" si="636"/>
        <v>1.5293545275558307</v>
      </c>
      <c r="K9068" s="11">
        <f t="shared" ca="1" si="637"/>
        <v>2.3746034049647813</v>
      </c>
      <c r="L9068" s="11" t="str">
        <f t="shared" ca="1" si="630"/>
        <v>H</v>
      </c>
      <c r="M9068" s="11"/>
      <c r="N9068" s="11">
        <v>9067</v>
      </c>
      <c r="O9068" s="12">
        <f t="shared" ca="1" si="638"/>
        <v>0.66907159474202393</v>
      </c>
      <c r="P9068" s="12">
        <f t="shared" ca="1" si="639"/>
        <v>3.7028318353914913</v>
      </c>
      <c r="Q9068" s="11" t="str">
        <f t="shared" ca="1" si="631"/>
        <v>H</v>
      </c>
    </row>
    <row r="9069" spans="9:17" x14ac:dyDescent="0.25">
      <c r="I9069" s="11">
        <v>9068</v>
      </c>
      <c r="J9069" s="11">
        <f t="shared" ca="1" si="636"/>
        <v>1.6101586068040525</v>
      </c>
      <c r="K9069" s="11">
        <f t="shared" ca="1" si="637"/>
        <v>1.5698149604794418</v>
      </c>
      <c r="L9069" s="11" t="str">
        <f t="shared" ca="1" si="630"/>
        <v>A</v>
      </c>
      <c r="M9069" s="11"/>
      <c r="N9069" s="11">
        <v>9068</v>
      </c>
      <c r="O9069" s="12">
        <f t="shared" ca="1" si="638"/>
        <v>1.6998521202186547</v>
      </c>
      <c r="P9069" s="12">
        <f t="shared" ca="1" si="639"/>
        <v>-1.2926347238969553</v>
      </c>
      <c r="Q9069" s="11" t="str">
        <f t="shared" ca="1" si="631"/>
        <v>A</v>
      </c>
    </row>
    <row r="9070" spans="9:17" x14ac:dyDescent="0.25">
      <c r="I9070" s="11">
        <v>9069</v>
      </c>
      <c r="J9070" s="11">
        <f t="shared" ca="1" si="636"/>
        <v>-1.170567088266067</v>
      </c>
      <c r="K9070" s="11">
        <f t="shared" ca="1" si="637"/>
        <v>3.4555195064409747</v>
      </c>
      <c r="L9070" s="11" t="str">
        <f t="shared" ca="1" si="630"/>
        <v>H</v>
      </c>
      <c r="M9070" s="11"/>
      <c r="N9070" s="11">
        <v>9069</v>
      </c>
      <c r="O9070" s="12">
        <f t="shared" ca="1" si="638"/>
        <v>3.4216261316601173</v>
      </c>
      <c r="P9070" s="12">
        <f t="shared" ca="1" si="639"/>
        <v>1.9012039402199674</v>
      </c>
      <c r="Q9070" s="11" t="str">
        <f t="shared" ca="1" si="631"/>
        <v>A</v>
      </c>
    </row>
    <row r="9071" spans="9:17" x14ac:dyDescent="0.25">
      <c r="I9071" s="11">
        <v>9070</v>
      </c>
      <c r="J9071" s="11">
        <f t="shared" ca="1" si="636"/>
        <v>0.64572927702047944</v>
      </c>
      <c r="K9071" s="11">
        <f t="shared" ca="1" si="637"/>
        <v>1.8131009651029057</v>
      </c>
      <c r="L9071" s="11" t="str">
        <f t="shared" ca="1" si="630"/>
        <v>H</v>
      </c>
      <c r="M9071" s="11"/>
      <c r="N9071" s="11">
        <v>9070</v>
      </c>
      <c r="O9071" s="12">
        <f t="shared" ca="1" si="638"/>
        <v>-0.7635069079063419</v>
      </c>
      <c r="P9071" s="12">
        <f t="shared" ca="1" si="639"/>
        <v>7.8363987538595081E-2</v>
      </c>
      <c r="Q9071" s="11" t="str">
        <f t="shared" ca="1" si="631"/>
        <v>H</v>
      </c>
    </row>
    <row r="9072" spans="9:17" x14ac:dyDescent="0.25">
      <c r="I9072" s="11">
        <v>9071</v>
      </c>
      <c r="J9072" s="11">
        <f t="shared" ca="1" si="636"/>
        <v>1.4731340719891779</v>
      </c>
      <c r="K9072" s="11">
        <f t="shared" ca="1" si="637"/>
        <v>1.7392245898112038</v>
      </c>
      <c r="L9072" s="11" t="str">
        <f t="shared" ca="1" si="630"/>
        <v>H</v>
      </c>
      <c r="M9072" s="11"/>
      <c r="N9072" s="11">
        <v>9071</v>
      </c>
      <c r="O9072" s="12">
        <f t="shared" ca="1" si="638"/>
        <v>0.93802437629149038</v>
      </c>
      <c r="P9072" s="12">
        <f t="shared" ca="1" si="639"/>
        <v>2.8300884021694603</v>
      </c>
      <c r="Q9072" s="11" t="str">
        <f t="shared" ca="1" si="631"/>
        <v>H</v>
      </c>
    </row>
    <row r="9073" spans="9:17" x14ac:dyDescent="0.25">
      <c r="I9073" s="11">
        <v>9072</v>
      </c>
      <c r="J9073" s="11">
        <f t="shared" ca="1" si="636"/>
        <v>0.81464798828317542</v>
      </c>
      <c r="K9073" s="11">
        <f t="shared" ca="1" si="637"/>
        <v>1.8434630169986559</v>
      </c>
      <c r="L9073" s="11" t="str">
        <f t="shared" ca="1" si="630"/>
        <v>H</v>
      </c>
      <c r="M9073" s="11"/>
      <c r="N9073" s="11">
        <v>9072</v>
      </c>
      <c r="O9073" s="12">
        <f t="shared" ca="1" si="638"/>
        <v>0.86753762986199823</v>
      </c>
      <c r="P9073" s="12">
        <f t="shared" ca="1" si="639"/>
        <v>4.0016816913641957</v>
      </c>
      <c r="Q9073" s="11" t="str">
        <f t="shared" ca="1" si="631"/>
        <v>H</v>
      </c>
    </row>
    <row r="9074" spans="9:17" x14ac:dyDescent="0.25">
      <c r="I9074" s="11">
        <v>9073</v>
      </c>
      <c r="J9074" s="11">
        <f t="shared" ca="1" si="636"/>
        <v>1.9717949193407254</v>
      </c>
      <c r="K9074" s="11">
        <f t="shared" ca="1" si="637"/>
        <v>2.1567362132489514</v>
      </c>
      <c r="L9074" s="11" t="str">
        <f t="shared" ca="1" si="630"/>
        <v>H</v>
      </c>
      <c r="M9074" s="11"/>
      <c r="N9074" s="11">
        <v>9073</v>
      </c>
      <c r="O9074" s="12">
        <f t="shared" ca="1" si="638"/>
        <v>9.2917848205158859E-2</v>
      </c>
      <c r="P9074" s="12">
        <f t="shared" ca="1" si="639"/>
        <v>0.81288751863582187</v>
      </c>
      <c r="Q9074" s="11" t="str">
        <f t="shared" ca="1" si="631"/>
        <v>H</v>
      </c>
    </row>
    <row r="9075" spans="9:17" x14ac:dyDescent="0.25">
      <c r="I9075" s="11">
        <v>9074</v>
      </c>
      <c r="J9075" s="11">
        <f t="shared" ca="1" si="636"/>
        <v>3.3275146022983559</v>
      </c>
      <c r="K9075" s="11">
        <f t="shared" ca="1" si="637"/>
        <v>1.5083701914522445</v>
      </c>
      <c r="L9075" s="11" t="str">
        <f t="shared" ca="1" si="630"/>
        <v>A</v>
      </c>
      <c r="M9075" s="11"/>
      <c r="N9075" s="11">
        <v>9074</v>
      </c>
      <c r="O9075" s="12">
        <f t="shared" ca="1" si="638"/>
        <v>0.91722995406096031</v>
      </c>
      <c r="P9075" s="12">
        <f t="shared" ca="1" si="639"/>
        <v>3.0386461447108868</v>
      </c>
      <c r="Q9075" s="11" t="str">
        <f t="shared" ca="1" si="631"/>
        <v>H</v>
      </c>
    </row>
    <row r="9076" spans="9:17" x14ac:dyDescent="0.25">
      <c r="I9076" s="11">
        <v>9075</v>
      </c>
      <c r="J9076" s="11">
        <f t="shared" ca="1" si="636"/>
        <v>-9.8871827511126109E-2</v>
      </c>
      <c r="K9076" s="11">
        <f t="shared" ca="1" si="637"/>
        <v>3.052153114416158</v>
      </c>
      <c r="L9076" s="11" t="str">
        <f t="shared" ca="1" si="630"/>
        <v>H</v>
      </c>
      <c r="M9076" s="11"/>
      <c r="N9076" s="11">
        <v>9075</v>
      </c>
      <c r="O9076" s="12">
        <f t="shared" ca="1" si="638"/>
        <v>1.6577962627898983</v>
      </c>
      <c r="P9076" s="12">
        <f t="shared" ca="1" si="639"/>
        <v>-0.76045520437814917</v>
      </c>
      <c r="Q9076" s="11" t="str">
        <f t="shared" ca="1" si="631"/>
        <v>A</v>
      </c>
    </row>
    <row r="9077" spans="9:17" x14ac:dyDescent="0.25">
      <c r="I9077" s="11">
        <v>9076</v>
      </c>
      <c r="J9077" s="11">
        <f t="shared" ca="1" si="636"/>
        <v>-0.42495428890820819</v>
      </c>
      <c r="K9077" s="11">
        <f t="shared" ca="1" si="637"/>
        <v>2.9783626856484631</v>
      </c>
      <c r="L9077" s="11" t="str">
        <f t="shared" ca="1" si="630"/>
        <v>H</v>
      </c>
      <c r="M9077" s="11"/>
      <c r="N9077" s="11">
        <v>9076</v>
      </c>
      <c r="O9077" s="12">
        <f t="shared" ca="1" si="638"/>
        <v>-1.2716205033136214</v>
      </c>
      <c r="P9077" s="12">
        <f t="shared" ca="1" si="639"/>
        <v>3.1938952148566133</v>
      </c>
      <c r="Q9077" s="11" t="str">
        <f t="shared" ca="1" si="631"/>
        <v>H</v>
      </c>
    </row>
    <row r="9078" spans="9:17" x14ac:dyDescent="0.25">
      <c r="I9078" s="11">
        <v>9077</v>
      </c>
      <c r="J9078" s="11">
        <f t="shared" ca="1" si="636"/>
        <v>0.41646556591411277</v>
      </c>
      <c r="K9078" s="11">
        <f t="shared" ca="1" si="637"/>
        <v>4.6233204282140612</v>
      </c>
      <c r="L9078" s="11" t="str">
        <f t="shared" ca="1" si="630"/>
        <v>H</v>
      </c>
      <c r="M9078" s="11"/>
      <c r="N9078" s="11">
        <v>9077</v>
      </c>
      <c r="O9078" s="12">
        <f t="shared" ca="1" si="638"/>
        <v>2.151695737951334</v>
      </c>
      <c r="P9078" s="12">
        <f t="shared" ca="1" si="639"/>
        <v>3.6874916116903242</v>
      </c>
      <c r="Q9078" s="11" t="str">
        <f t="shared" ca="1" si="631"/>
        <v>H</v>
      </c>
    </row>
    <row r="9079" spans="9:17" x14ac:dyDescent="0.25">
      <c r="I9079" s="11">
        <v>9078</v>
      </c>
      <c r="J9079" s="11">
        <f t="shared" ca="1" si="636"/>
        <v>2.1906426882095875</v>
      </c>
      <c r="K9079" s="11">
        <f t="shared" ca="1" si="637"/>
        <v>0.58886582818192279</v>
      </c>
      <c r="L9079" s="11" t="str">
        <f t="shared" ca="1" si="630"/>
        <v>A</v>
      </c>
      <c r="M9079" s="11"/>
      <c r="N9079" s="11">
        <v>9078</v>
      </c>
      <c r="O9079" s="12">
        <f t="shared" ca="1" si="638"/>
        <v>0.95669082665029725</v>
      </c>
      <c r="P9079" s="12">
        <f t="shared" ca="1" si="639"/>
        <v>1.9074582186139786</v>
      </c>
      <c r="Q9079" s="11" t="str">
        <f t="shared" ca="1" si="631"/>
        <v>H</v>
      </c>
    </row>
    <row r="9080" spans="9:17" x14ac:dyDescent="0.25">
      <c r="I9080" s="11">
        <v>9079</v>
      </c>
      <c r="J9080" s="11">
        <f t="shared" ca="1" si="636"/>
        <v>3.806561050166557E-2</v>
      </c>
      <c r="K9080" s="11">
        <f t="shared" ca="1" si="637"/>
        <v>-0.43469023533507523</v>
      </c>
      <c r="L9080" s="11" t="str">
        <f t="shared" ca="1" si="630"/>
        <v>A</v>
      </c>
      <c r="M9080" s="11"/>
      <c r="N9080" s="11">
        <v>9079</v>
      </c>
      <c r="O9080" s="12">
        <f t="shared" ca="1" si="638"/>
        <v>2.6070911248536035</v>
      </c>
      <c r="P9080" s="12">
        <f t="shared" ca="1" si="639"/>
        <v>0.22943527961216248</v>
      </c>
      <c r="Q9080" s="11" t="str">
        <f t="shared" ca="1" si="631"/>
        <v>A</v>
      </c>
    </row>
    <row r="9081" spans="9:17" x14ac:dyDescent="0.25">
      <c r="I9081" s="11">
        <v>9080</v>
      </c>
      <c r="J9081" s="11">
        <f t="shared" ca="1" si="636"/>
        <v>3.7029174383634844E-2</v>
      </c>
      <c r="K9081" s="11">
        <f t="shared" ca="1" si="637"/>
        <v>-1.1177432214863701</v>
      </c>
      <c r="L9081" s="11" t="str">
        <f t="shared" ca="1" si="630"/>
        <v>A</v>
      </c>
      <c r="M9081" s="11"/>
      <c r="N9081" s="11">
        <v>9080</v>
      </c>
      <c r="O9081" s="12">
        <f t="shared" ca="1" si="638"/>
        <v>-1.1090582394344115</v>
      </c>
      <c r="P9081" s="12">
        <f t="shared" ca="1" si="639"/>
        <v>2.1032571019997368</v>
      </c>
      <c r="Q9081" s="11" t="str">
        <f t="shared" ca="1" si="631"/>
        <v>H</v>
      </c>
    </row>
    <row r="9082" spans="9:17" x14ac:dyDescent="0.25">
      <c r="I9082" s="11">
        <v>9081</v>
      </c>
      <c r="J9082" s="11">
        <f t="shared" ca="1" si="636"/>
        <v>1.7718141320385823</v>
      </c>
      <c r="K9082" s="11">
        <f t="shared" ca="1" si="637"/>
        <v>3.2477240591651304</v>
      </c>
      <c r="L9082" s="11" t="str">
        <f t="shared" ca="1" si="630"/>
        <v>H</v>
      </c>
      <c r="M9082" s="11"/>
      <c r="N9082" s="11">
        <v>9081</v>
      </c>
      <c r="O9082" s="12">
        <f t="shared" ca="1" si="638"/>
        <v>-0.38583269429685685</v>
      </c>
      <c r="P9082" s="12">
        <f t="shared" ca="1" si="639"/>
        <v>-0.32196235517422367</v>
      </c>
      <c r="Q9082" s="11" t="str">
        <f t="shared" ca="1" si="631"/>
        <v>H</v>
      </c>
    </row>
    <row r="9083" spans="9:17" x14ac:dyDescent="0.25">
      <c r="I9083" s="11">
        <v>9082</v>
      </c>
      <c r="J9083" s="11">
        <f t="shared" ca="1" si="636"/>
        <v>1.4377088866846262</v>
      </c>
      <c r="K9083" s="11">
        <f t="shared" ca="1" si="637"/>
        <v>2.1715309739166138</v>
      </c>
      <c r="L9083" s="11" t="str">
        <f t="shared" ca="1" si="630"/>
        <v>H</v>
      </c>
      <c r="M9083" s="11"/>
      <c r="N9083" s="11">
        <v>9082</v>
      </c>
      <c r="O9083" s="12">
        <f t="shared" ca="1" si="638"/>
        <v>-3.1953595093580867E-2</v>
      </c>
      <c r="P9083" s="12">
        <f t="shared" ca="1" si="639"/>
        <v>1.3348333995376165</v>
      </c>
      <c r="Q9083" s="11" t="str">
        <f t="shared" ca="1" si="631"/>
        <v>H</v>
      </c>
    </row>
    <row r="9084" spans="9:17" x14ac:dyDescent="0.25">
      <c r="I9084" s="11">
        <v>9083</v>
      </c>
      <c r="J9084" s="11">
        <f t="shared" ca="1" si="636"/>
        <v>2.2672608162902654</v>
      </c>
      <c r="K9084" s="11">
        <f t="shared" ca="1" si="637"/>
        <v>0.39282268089917927</v>
      </c>
      <c r="L9084" s="11" t="str">
        <f t="shared" ca="1" si="630"/>
        <v>A</v>
      </c>
      <c r="M9084" s="11"/>
      <c r="N9084" s="11">
        <v>9083</v>
      </c>
      <c r="O9084" s="12">
        <f t="shared" ca="1" si="638"/>
        <v>0.82296390849175172</v>
      </c>
      <c r="P9084" s="12">
        <f t="shared" ca="1" si="639"/>
        <v>1.9617430301608798</v>
      </c>
      <c r="Q9084" s="11" t="str">
        <f t="shared" ca="1" si="631"/>
        <v>H</v>
      </c>
    </row>
    <row r="9085" spans="9:17" x14ac:dyDescent="0.25">
      <c r="I9085" s="11">
        <v>9084</v>
      </c>
      <c r="J9085" s="11">
        <f t="shared" ca="1" si="636"/>
        <v>-5.3312199855727327E-3</v>
      </c>
      <c r="K9085" s="11">
        <f t="shared" ca="1" si="637"/>
        <v>0.41055601939278374</v>
      </c>
      <c r="L9085" s="11" t="str">
        <f t="shared" ca="1" si="630"/>
        <v>H</v>
      </c>
      <c r="M9085" s="11"/>
      <c r="N9085" s="11">
        <v>9084</v>
      </c>
      <c r="O9085" s="12">
        <f t="shared" ca="1" si="638"/>
        <v>1.8990771091399852</v>
      </c>
      <c r="P9085" s="12">
        <f t="shared" ca="1" si="639"/>
        <v>2.0246597026611335</v>
      </c>
      <c r="Q9085" s="11" t="str">
        <f t="shared" ca="1" si="631"/>
        <v>H</v>
      </c>
    </row>
    <row r="9086" spans="9:17" x14ac:dyDescent="0.25">
      <c r="I9086" s="11">
        <v>9085</v>
      </c>
      <c r="J9086" s="11">
        <f t="shared" ca="1" si="636"/>
        <v>-0.97286069584394108</v>
      </c>
      <c r="K9086" s="11">
        <f t="shared" ca="1" si="637"/>
        <v>4.4309405521588818</v>
      </c>
      <c r="L9086" s="11" t="str">
        <f t="shared" ca="1" si="630"/>
        <v>H</v>
      </c>
      <c r="M9086" s="11"/>
      <c r="N9086" s="11">
        <v>9085</v>
      </c>
      <c r="O9086" s="12">
        <f t="shared" ca="1" si="638"/>
        <v>-0.4561166795761632</v>
      </c>
      <c r="P9086" s="12">
        <f t="shared" ca="1" si="639"/>
        <v>-0.26178038721810171</v>
      </c>
      <c r="Q9086" s="11" t="str">
        <f t="shared" ca="1" si="631"/>
        <v>H</v>
      </c>
    </row>
    <row r="9087" spans="9:17" x14ac:dyDescent="0.25">
      <c r="I9087" s="11">
        <v>9086</v>
      </c>
      <c r="J9087" s="11">
        <f t="shared" ca="1" si="636"/>
        <v>1.1876443037485425</v>
      </c>
      <c r="K9087" s="11">
        <f t="shared" ca="1" si="637"/>
        <v>1.6506248409227022</v>
      </c>
      <c r="L9087" s="11" t="str">
        <f t="shared" ca="1" si="630"/>
        <v>H</v>
      </c>
      <c r="M9087" s="11"/>
      <c r="N9087" s="11">
        <v>9086</v>
      </c>
      <c r="O9087" s="12">
        <f t="shared" ca="1" si="638"/>
        <v>0.39068267226559961</v>
      </c>
      <c r="P9087" s="12">
        <f t="shared" ca="1" si="639"/>
        <v>2.1239756974145561</v>
      </c>
      <c r="Q9087" s="11" t="str">
        <f t="shared" ca="1" si="631"/>
        <v>H</v>
      </c>
    </row>
    <row r="9088" spans="9:17" x14ac:dyDescent="0.25">
      <c r="I9088" s="11">
        <v>9087</v>
      </c>
      <c r="J9088" s="11">
        <f t="shared" ca="1" si="636"/>
        <v>-1.5801440287605621</v>
      </c>
      <c r="K9088" s="11">
        <f t="shared" ca="1" si="637"/>
        <v>0.96709481171966027</v>
      </c>
      <c r="L9088" s="11" t="str">
        <f t="shared" ca="1" si="630"/>
        <v>H</v>
      </c>
      <c r="M9088" s="11"/>
      <c r="N9088" s="11">
        <v>9087</v>
      </c>
      <c r="O9088" s="12">
        <f t="shared" ca="1" si="638"/>
        <v>-0.4433681460188772</v>
      </c>
      <c r="P9088" s="12">
        <f t="shared" ca="1" si="639"/>
        <v>2.5475199085812017</v>
      </c>
      <c r="Q9088" s="11" t="str">
        <f t="shared" ca="1" si="631"/>
        <v>H</v>
      </c>
    </row>
    <row r="9089" spans="9:17" x14ac:dyDescent="0.25">
      <c r="I9089" s="11">
        <v>9088</v>
      </c>
      <c r="J9089" s="11">
        <f t="shared" ca="1" si="636"/>
        <v>1.0659722786758086</v>
      </c>
      <c r="K9089" s="11">
        <f t="shared" ca="1" si="637"/>
        <v>1.0297002034854188</v>
      </c>
      <c r="L9089" s="11" t="str">
        <f t="shared" ca="1" si="630"/>
        <v>A</v>
      </c>
      <c r="M9089" s="11"/>
      <c r="N9089" s="11">
        <v>9088</v>
      </c>
      <c r="O9089" s="12">
        <f t="shared" ca="1" si="638"/>
        <v>1.1949350794748055</v>
      </c>
      <c r="P9089" s="12">
        <f t="shared" ca="1" si="639"/>
        <v>1.615616249114799</v>
      </c>
      <c r="Q9089" s="11" t="str">
        <f t="shared" ca="1" si="631"/>
        <v>H</v>
      </c>
    </row>
    <row r="9090" spans="9:17" x14ac:dyDescent="0.25">
      <c r="I9090" s="11">
        <v>9089</v>
      </c>
      <c r="J9090" s="11">
        <f t="shared" ca="1" si="636"/>
        <v>0.3289019632280421</v>
      </c>
      <c r="K9090" s="11">
        <f t="shared" ca="1" si="637"/>
        <v>3.2735518877759904</v>
      </c>
      <c r="L9090" s="11" t="str">
        <f t="shared" ca="1" si="630"/>
        <v>H</v>
      </c>
      <c r="M9090" s="11"/>
      <c r="N9090" s="11">
        <v>9089</v>
      </c>
      <c r="O9090" s="12">
        <f t="shared" ca="1" si="638"/>
        <v>-0.45516978811283437</v>
      </c>
      <c r="P9090" s="12">
        <f t="shared" ca="1" si="639"/>
        <v>1.5387930457103693</v>
      </c>
      <c r="Q9090" s="11" t="str">
        <f t="shared" ca="1" si="631"/>
        <v>H</v>
      </c>
    </row>
    <row r="9091" spans="9:17" x14ac:dyDescent="0.25">
      <c r="I9091" s="11">
        <v>9090</v>
      </c>
      <c r="J9091" s="11">
        <f t="shared" ref="J9091:J9154" ca="1" si="640">NORMINV(RAND(), $D$3,$F$3)</f>
        <v>3.8722248542161108E-2</v>
      </c>
      <c r="K9091" s="11">
        <f t="shared" ref="K9091:K9154" ca="1" si="641">NORMINV(RAND(), $D$2,$F$2)</f>
        <v>3.2629799344713559</v>
      </c>
      <c r="L9091" s="11" t="str">
        <f t="shared" ca="1" si="630"/>
        <v>H</v>
      </c>
      <c r="M9091" s="11"/>
      <c r="N9091" s="11">
        <v>9090</v>
      </c>
      <c r="O9091" s="12">
        <f t="shared" ref="O9091:O9154" ca="1" si="642">NORMINV(RAND(), $D$11,$F$11)</f>
        <v>1.599409091559546</v>
      </c>
      <c r="P9091" s="12">
        <f t="shared" ref="P9091:P9154" ca="1" si="643">NORMINV(RAND(), $D$10,$F$10)</f>
        <v>-1.3107966003594727</v>
      </c>
      <c r="Q9091" s="11" t="str">
        <f t="shared" ca="1" si="631"/>
        <v>A</v>
      </c>
    </row>
    <row r="9092" spans="9:17" x14ac:dyDescent="0.25">
      <c r="I9092" s="11">
        <v>9091</v>
      </c>
      <c r="J9092" s="11">
        <f t="shared" ca="1" si="640"/>
        <v>0.47241858670800863</v>
      </c>
      <c r="K9092" s="11">
        <f t="shared" ca="1" si="641"/>
        <v>7.1368990971583894</v>
      </c>
      <c r="L9092" s="11" t="str">
        <f t="shared" ca="1" si="630"/>
        <v>H</v>
      </c>
      <c r="M9092" s="11"/>
      <c r="N9092" s="11">
        <v>9091</v>
      </c>
      <c r="O9092" s="12">
        <f t="shared" ca="1" si="642"/>
        <v>0.32227063750163332</v>
      </c>
      <c r="P9092" s="12">
        <f t="shared" ca="1" si="643"/>
        <v>2.841846247683844</v>
      </c>
      <c r="Q9092" s="11" t="str">
        <f t="shared" ca="1" si="631"/>
        <v>H</v>
      </c>
    </row>
    <row r="9093" spans="9:17" x14ac:dyDescent="0.25">
      <c r="I9093" s="11">
        <v>9092</v>
      </c>
      <c r="J9093" s="11">
        <f t="shared" ca="1" si="640"/>
        <v>0.55846655911906318</v>
      </c>
      <c r="K9093" s="11">
        <f t="shared" ca="1" si="641"/>
        <v>2.9372936170829789</v>
      </c>
      <c r="L9093" s="11" t="str">
        <f t="shared" ca="1" si="630"/>
        <v>H</v>
      </c>
      <c r="M9093" s="11"/>
      <c r="N9093" s="11">
        <v>9092</v>
      </c>
      <c r="O9093" s="12">
        <f t="shared" ca="1" si="642"/>
        <v>1.1937639274989145</v>
      </c>
      <c r="P9093" s="12">
        <f t="shared" ca="1" si="643"/>
        <v>3.4414707850662474E-2</v>
      </c>
      <c r="Q9093" s="11" t="str">
        <f t="shared" ca="1" si="631"/>
        <v>A</v>
      </c>
    </row>
    <row r="9094" spans="9:17" x14ac:dyDescent="0.25">
      <c r="I9094" s="11">
        <v>9093</v>
      </c>
      <c r="J9094" s="11">
        <f t="shared" ca="1" si="640"/>
        <v>1.4244769761757134</v>
      </c>
      <c r="K9094" s="11">
        <f t="shared" ca="1" si="641"/>
        <v>0.11156995081355969</v>
      </c>
      <c r="L9094" s="11" t="str">
        <f t="shared" ca="1" si="630"/>
        <v>A</v>
      </c>
      <c r="M9094" s="11"/>
      <c r="N9094" s="11">
        <v>9093</v>
      </c>
      <c r="O9094" s="12">
        <f t="shared" ca="1" si="642"/>
        <v>5.806610009773705E-2</v>
      </c>
      <c r="P9094" s="12">
        <f t="shared" ca="1" si="643"/>
        <v>0.25196249544467286</v>
      </c>
      <c r="Q9094" s="11" t="str">
        <f t="shared" ca="1" si="631"/>
        <v>H</v>
      </c>
    </row>
    <row r="9095" spans="9:17" x14ac:dyDescent="0.25">
      <c r="I9095" s="11">
        <v>9094</v>
      </c>
      <c r="J9095" s="11">
        <f t="shared" ca="1" si="640"/>
        <v>3.2520734810775842</v>
      </c>
      <c r="K9095" s="11">
        <f t="shared" ca="1" si="641"/>
        <v>2.1607010117553593</v>
      </c>
      <c r="L9095" s="11" t="str">
        <f t="shared" ca="1" si="630"/>
        <v>A</v>
      </c>
      <c r="M9095" s="11"/>
      <c r="N9095" s="11">
        <v>9094</v>
      </c>
      <c r="O9095" s="12">
        <f t="shared" ca="1" si="642"/>
        <v>-0.10708534411336801</v>
      </c>
      <c r="P9095" s="12">
        <f t="shared" ca="1" si="643"/>
        <v>-0.68889349246004339</v>
      </c>
      <c r="Q9095" s="11" t="str">
        <f t="shared" ca="1" si="631"/>
        <v>A</v>
      </c>
    </row>
    <row r="9096" spans="9:17" x14ac:dyDescent="0.25">
      <c r="I9096" s="11">
        <v>9095</v>
      </c>
      <c r="J9096" s="11">
        <f t="shared" ca="1" si="640"/>
        <v>-0.27157808879901657</v>
      </c>
      <c r="K9096" s="11">
        <f t="shared" ca="1" si="641"/>
        <v>3.5502833277988195</v>
      </c>
      <c r="L9096" s="11" t="str">
        <f t="shared" ca="1" si="630"/>
        <v>H</v>
      </c>
      <c r="M9096" s="11"/>
      <c r="N9096" s="11">
        <v>9095</v>
      </c>
      <c r="O9096" s="12">
        <f t="shared" ca="1" si="642"/>
        <v>-0.50474988277680888</v>
      </c>
      <c r="P9096" s="12">
        <f t="shared" ca="1" si="643"/>
        <v>3.0928617366475111</v>
      </c>
      <c r="Q9096" s="11" t="str">
        <f t="shared" ca="1" si="631"/>
        <v>H</v>
      </c>
    </row>
    <row r="9097" spans="9:17" x14ac:dyDescent="0.25">
      <c r="I9097" s="11">
        <v>9096</v>
      </c>
      <c r="J9097" s="11">
        <f t="shared" ca="1" si="640"/>
        <v>-0.19550328578749177</v>
      </c>
      <c r="K9097" s="11">
        <f t="shared" ca="1" si="641"/>
        <v>2.199708591580793</v>
      </c>
      <c r="L9097" s="11" t="str">
        <f t="shared" ca="1" si="630"/>
        <v>H</v>
      </c>
      <c r="M9097" s="11"/>
      <c r="N9097" s="11">
        <v>9096</v>
      </c>
      <c r="O9097" s="12">
        <f t="shared" ca="1" si="642"/>
        <v>0.20453178436314068</v>
      </c>
      <c r="P9097" s="12">
        <f t="shared" ca="1" si="643"/>
        <v>2.0979641570882093</v>
      </c>
      <c r="Q9097" s="11" t="str">
        <f t="shared" ca="1" si="631"/>
        <v>H</v>
      </c>
    </row>
    <row r="9098" spans="9:17" x14ac:dyDescent="0.25">
      <c r="I9098" s="11">
        <v>9097</v>
      </c>
      <c r="J9098" s="11">
        <f t="shared" ca="1" si="640"/>
        <v>0.60832527892658095</v>
      </c>
      <c r="K9098" s="11">
        <f t="shared" ca="1" si="641"/>
        <v>1.9493285115710879</v>
      </c>
      <c r="L9098" s="11" t="str">
        <f t="shared" ca="1" si="630"/>
        <v>H</v>
      </c>
      <c r="M9098" s="11"/>
      <c r="N9098" s="11">
        <v>9097</v>
      </c>
      <c r="O9098" s="12">
        <f t="shared" ca="1" si="642"/>
        <v>-0.76938208561416688</v>
      </c>
      <c r="P9098" s="12">
        <f t="shared" ca="1" si="643"/>
        <v>1.9381885345835732</v>
      </c>
      <c r="Q9098" s="11" t="str">
        <f t="shared" ca="1" si="631"/>
        <v>H</v>
      </c>
    </row>
    <row r="9099" spans="9:17" x14ac:dyDescent="0.25">
      <c r="I9099" s="11">
        <v>9098</v>
      </c>
      <c r="J9099" s="11">
        <f t="shared" ca="1" si="640"/>
        <v>-0.41033918525137436</v>
      </c>
      <c r="K9099" s="11">
        <f t="shared" ca="1" si="641"/>
        <v>2.0780011827694875</v>
      </c>
      <c r="L9099" s="11" t="str">
        <f t="shared" ca="1" si="630"/>
        <v>H</v>
      </c>
      <c r="M9099" s="11"/>
      <c r="N9099" s="11">
        <v>9098</v>
      </c>
      <c r="O9099" s="12">
        <f t="shared" ca="1" si="642"/>
        <v>1.7376747269223058</v>
      </c>
      <c r="P9099" s="12">
        <f t="shared" ca="1" si="643"/>
        <v>-0.20783294430023469</v>
      </c>
      <c r="Q9099" s="11" t="str">
        <f t="shared" ca="1" si="631"/>
        <v>A</v>
      </c>
    </row>
    <row r="9100" spans="9:17" x14ac:dyDescent="0.25">
      <c r="I9100" s="11">
        <v>9099</v>
      </c>
      <c r="J9100" s="11">
        <f t="shared" ca="1" si="640"/>
        <v>0.64118908226187454</v>
      </c>
      <c r="K9100" s="11">
        <f t="shared" ca="1" si="641"/>
        <v>4.3725936666252423</v>
      </c>
      <c r="L9100" s="11" t="str">
        <f t="shared" ca="1" si="630"/>
        <v>H</v>
      </c>
      <c r="M9100" s="11"/>
      <c r="N9100" s="11">
        <v>9099</v>
      </c>
      <c r="O9100" s="12">
        <f t="shared" ca="1" si="642"/>
        <v>-0.11587912738872008</v>
      </c>
      <c r="P9100" s="12">
        <f t="shared" ca="1" si="643"/>
        <v>1.4091458892074111</v>
      </c>
      <c r="Q9100" s="11" t="str">
        <f t="shared" ca="1" si="631"/>
        <v>H</v>
      </c>
    </row>
    <row r="9101" spans="9:17" x14ac:dyDescent="0.25">
      <c r="I9101" s="11">
        <v>9100</v>
      </c>
      <c r="J9101" s="11">
        <f t="shared" ca="1" si="640"/>
        <v>1.0136461233381826</v>
      </c>
      <c r="K9101" s="11">
        <f t="shared" ca="1" si="641"/>
        <v>3.9448787035618245</v>
      </c>
      <c r="L9101" s="11" t="str">
        <f t="shared" ca="1" si="630"/>
        <v>H</v>
      </c>
      <c r="M9101" s="11"/>
      <c r="N9101" s="11">
        <v>9100</v>
      </c>
      <c r="O9101" s="12">
        <f t="shared" ca="1" si="642"/>
        <v>-4.7939635165238026E-2</v>
      </c>
      <c r="P9101" s="12">
        <f t="shared" ca="1" si="643"/>
        <v>1.7937868484126573</v>
      </c>
      <c r="Q9101" s="11" t="str">
        <f t="shared" ca="1" si="631"/>
        <v>H</v>
      </c>
    </row>
    <row r="9102" spans="9:17" x14ac:dyDescent="0.25">
      <c r="I9102" s="11">
        <v>9101</v>
      </c>
      <c r="J9102" s="11">
        <f t="shared" ca="1" si="640"/>
        <v>1.6241331023145738</v>
      </c>
      <c r="K9102" s="11">
        <f t="shared" ca="1" si="641"/>
        <v>2.6167444510287612</v>
      </c>
      <c r="L9102" s="11" t="str">
        <f t="shared" ca="1" si="630"/>
        <v>H</v>
      </c>
      <c r="M9102" s="11"/>
      <c r="N9102" s="11">
        <v>9101</v>
      </c>
      <c r="O9102" s="12">
        <f t="shared" ca="1" si="642"/>
        <v>0.21323689257565498</v>
      </c>
      <c r="P9102" s="12">
        <f t="shared" ca="1" si="643"/>
        <v>1.9961330729688971</v>
      </c>
      <c r="Q9102" s="11" t="str">
        <f t="shared" ca="1" si="631"/>
        <v>H</v>
      </c>
    </row>
    <row r="9103" spans="9:17" x14ac:dyDescent="0.25">
      <c r="I9103" s="11">
        <v>9102</v>
      </c>
      <c r="J9103" s="11">
        <f t="shared" ca="1" si="640"/>
        <v>0.51519164588734179</v>
      </c>
      <c r="K9103" s="11">
        <f t="shared" ca="1" si="641"/>
        <v>0.52950700768526482</v>
      </c>
      <c r="L9103" s="11" t="str">
        <f t="shared" ca="1" si="630"/>
        <v>H</v>
      </c>
      <c r="M9103" s="11"/>
      <c r="N9103" s="11">
        <v>9102</v>
      </c>
      <c r="O9103" s="12">
        <f t="shared" ca="1" si="642"/>
        <v>-1.0132770848610013</v>
      </c>
      <c r="P9103" s="12">
        <f t="shared" ca="1" si="643"/>
        <v>0.41572756540457001</v>
      </c>
      <c r="Q9103" s="11" t="str">
        <f t="shared" ca="1" si="631"/>
        <v>H</v>
      </c>
    </row>
    <row r="9104" spans="9:17" x14ac:dyDescent="0.25">
      <c r="I9104" s="11">
        <v>9103</v>
      </c>
      <c r="J9104" s="11">
        <f t="shared" ca="1" si="640"/>
        <v>1.8773187563812788</v>
      </c>
      <c r="K9104" s="11">
        <f t="shared" ca="1" si="641"/>
        <v>2.9978472630071682</v>
      </c>
      <c r="L9104" s="11" t="str">
        <f t="shared" ca="1" si="630"/>
        <v>H</v>
      </c>
      <c r="M9104" s="11"/>
      <c r="N9104" s="11">
        <v>9103</v>
      </c>
      <c r="O9104" s="12">
        <f t="shared" ca="1" si="642"/>
        <v>0.67788193470753333</v>
      </c>
      <c r="P9104" s="12">
        <f t="shared" ca="1" si="643"/>
        <v>1.6773958633299881</v>
      </c>
      <c r="Q9104" s="11" t="str">
        <f t="shared" ca="1" si="631"/>
        <v>H</v>
      </c>
    </row>
    <row r="9105" spans="9:17" x14ac:dyDescent="0.25">
      <c r="I9105" s="11">
        <v>9104</v>
      </c>
      <c r="J9105" s="11">
        <f t="shared" ca="1" si="640"/>
        <v>1.7228253827367999</v>
      </c>
      <c r="K9105" s="11">
        <f t="shared" ca="1" si="641"/>
        <v>-3.6684117537999232</v>
      </c>
      <c r="L9105" s="11" t="str">
        <f t="shared" ca="1" si="630"/>
        <v>A</v>
      </c>
      <c r="M9105" s="11"/>
      <c r="N9105" s="11">
        <v>9104</v>
      </c>
      <c r="O9105" s="12">
        <f t="shared" ca="1" si="642"/>
        <v>-0.98429587266741758</v>
      </c>
      <c r="P9105" s="12">
        <f t="shared" ca="1" si="643"/>
        <v>1.0271603688491699</v>
      </c>
      <c r="Q9105" s="11" t="str">
        <f t="shared" ca="1" si="631"/>
        <v>H</v>
      </c>
    </row>
    <row r="9106" spans="9:17" x14ac:dyDescent="0.25">
      <c r="I9106" s="11">
        <v>9105</v>
      </c>
      <c r="J9106" s="11">
        <f t="shared" ca="1" si="640"/>
        <v>1.9832476702263202</v>
      </c>
      <c r="K9106" s="11">
        <f t="shared" ca="1" si="641"/>
        <v>1.7255997405106063</v>
      </c>
      <c r="L9106" s="11" t="str">
        <f t="shared" ca="1" si="630"/>
        <v>A</v>
      </c>
      <c r="M9106" s="11"/>
      <c r="N9106" s="11">
        <v>9105</v>
      </c>
      <c r="O9106" s="12">
        <f t="shared" ca="1" si="642"/>
        <v>-0.80663233613859808</v>
      </c>
      <c r="P9106" s="12">
        <f t="shared" ca="1" si="643"/>
        <v>3.0392845904469477</v>
      </c>
      <c r="Q9106" s="11" t="str">
        <f t="shared" ca="1" si="631"/>
        <v>H</v>
      </c>
    </row>
    <row r="9107" spans="9:17" x14ac:dyDescent="0.25">
      <c r="I9107" s="11">
        <v>9106</v>
      </c>
      <c r="J9107" s="11">
        <f t="shared" ca="1" si="640"/>
        <v>-6.4212025583293753E-2</v>
      </c>
      <c r="K9107" s="11">
        <f t="shared" ca="1" si="641"/>
        <v>5.9167255554850442</v>
      </c>
      <c r="L9107" s="11" t="str">
        <f t="shared" ca="1" si="630"/>
        <v>H</v>
      </c>
      <c r="M9107" s="11"/>
      <c r="N9107" s="11">
        <v>9106</v>
      </c>
      <c r="O9107" s="12">
        <f t="shared" ca="1" si="642"/>
        <v>1.2311860262570677</v>
      </c>
      <c r="P9107" s="12">
        <f t="shared" ca="1" si="643"/>
        <v>-0.50339844681432289</v>
      </c>
      <c r="Q9107" s="11" t="str">
        <f t="shared" ca="1" si="631"/>
        <v>A</v>
      </c>
    </row>
    <row r="9108" spans="9:17" x14ac:dyDescent="0.25">
      <c r="I9108" s="11">
        <v>9107</v>
      </c>
      <c r="J9108" s="11">
        <f t="shared" ca="1" si="640"/>
        <v>1.9826296180852316</v>
      </c>
      <c r="K9108" s="11">
        <f t="shared" ca="1" si="641"/>
        <v>4.8772195619682437</v>
      </c>
      <c r="L9108" s="11" t="str">
        <f t="shared" ca="1" si="630"/>
        <v>H</v>
      </c>
      <c r="M9108" s="11"/>
      <c r="N9108" s="11">
        <v>9107</v>
      </c>
      <c r="O9108" s="12">
        <f t="shared" ca="1" si="642"/>
        <v>-1.6008465802977059</v>
      </c>
      <c r="P9108" s="12">
        <f t="shared" ca="1" si="643"/>
        <v>0.87663014291015462</v>
      </c>
      <c r="Q9108" s="11" t="str">
        <f t="shared" ca="1" si="631"/>
        <v>H</v>
      </c>
    </row>
    <row r="9109" spans="9:17" x14ac:dyDescent="0.25">
      <c r="I9109" s="11">
        <v>9108</v>
      </c>
      <c r="J9109" s="11">
        <f t="shared" ca="1" si="640"/>
        <v>0.3654830002409083</v>
      </c>
      <c r="K9109" s="11">
        <f t="shared" ca="1" si="641"/>
        <v>3.3548015567752598</v>
      </c>
      <c r="L9109" s="11" t="str">
        <f t="shared" ca="1" si="630"/>
        <v>H</v>
      </c>
      <c r="M9109" s="11"/>
      <c r="N9109" s="11">
        <v>9108</v>
      </c>
      <c r="O9109" s="12">
        <f t="shared" ca="1" si="642"/>
        <v>-0.27634569199508441</v>
      </c>
      <c r="P9109" s="12">
        <f t="shared" ca="1" si="643"/>
        <v>1.7767511171266033</v>
      </c>
      <c r="Q9109" s="11" t="str">
        <f t="shared" ca="1" si="631"/>
        <v>H</v>
      </c>
    </row>
    <row r="9110" spans="9:17" x14ac:dyDescent="0.25">
      <c r="I9110" s="11">
        <v>9109</v>
      </c>
      <c r="J9110" s="11">
        <f t="shared" ca="1" si="640"/>
        <v>1.9957028566576338</v>
      </c>
      <c r="K9110" s="11">
        <f t="shared" ca="1" si="641"/>
        <v>1.8920500909751503</v>
      </c>
      <c r="L9110" s="11" t="str">
        <f t="shared" ca="1" si="630"/>
        <v>A</v>
      </c>
      <c r="M9110" s="11"/>
      <c r="N9110" s="11">
        <v>9109</v>
      </c>
      <c r="O9110" s="12">
        <f t="shared" ca="1" si="642"/>
        <v>9.8974830767654676E-2</v>
      </c>
      <c r="P9110" s="12">
        <f t="shared" ca="1" si="643"/>
        <v>2.8723750175355596</v>
      </c>
      <c r="Q9110" s="11" t="str">
        <f t="shared" ca="1" si="631"/>
        <v>H</v>
      </c>
    </row>
    <row r="9111" spans="9:17" x14ac:dyDescent="0.25">
      <c r="I9111" s="11">
        <v>9110</v>
      </c>
      <c r="J9111" s="11">
        <f t="shared" ca="1" si="640"/>
        <v>1.6513749768144685</v>
      </c>
      <c r="K9111" s="11">
        <f t="shared" ca="1" si="641"/>
        <v>-0.23806284805114331</v>
      </c>
      <c r="L9111" s="11" t="str">
        <f t="shared" ca="1" si="630"/>
        <v>A</v>
      </c>
      <c r="M9111" s="11"/>
      <c r="N9111" s="11">
        <v>9110</v>
      </c>
      <c r="O9111" s="12">
        <f t="shared" ca="1" si="642"/>
        <v>-9.2707224986861791E-2</v>
      </c>
      <c r="P9111" s="12">
        <f t="shared" ca="1" si="643"/>
        <v>-2.0776248972269458</v>
      </c>
      <c r="Q9111" s="11" t="str">
        <f t="shared" ca="1" si="631"/>
        <v>A</v>
      </c>
    </row>
    <row r="9112" spans="9:17" x14ac:dyDescent="0.25">
      <c r="I9112" s="11">
        <v>9111</v>
      </c>
      <c r="J9112" s="11">
        <f t="shared" ca="1" si="640"/>
        <v>0.61320974240794635</v>
      </c>
      <c r="K9112" s="11">
        <f t="shared" ca="1" si="641"/>
        <v>2.483961702713386</v>
      </c>
      <c r="L9112" s="11" t="str">
        <f t="shared" ca="1" si="630"/>
        <v>H</v>
      </c>
      <c r="M9112" s="11"/>
      <c r="N9112" s="11">
        <v>9111</v>
      </c>
      <c r="O9112" s="12">
        <f t="shared" ca="1" si="642"/>
        <v>1.6803095952166571</v>
      </c>
      <c r="P9112" s="12">
        <f t="shared" ca="1" si="643"/>
        <v>2.0230926982085169</v>
      </c>
      <c r="Q9112" s="11" t="str">
        <f t="shared" ca="1" si="631"/>
        <v>H</v>
      </c>
    </row>
    <row r="9113" spans="9:17" x14ac:dyDescent="0.25">
      <c r="I9113" s="11">
        <v>9112</v>
      </c>
      <c r="J9113" s="11">
        <f t="shared" ca="1" si="640"/>
        <v>1.0943635497359714</v>
      </c>
      <c r="K9113" s="11">
        <f t="shared" ca="1" si="641"/>
        <v>2.0672340759698073</v>
      </c>
      <c r="L9113" s="11" t="str">
        <f t="shared" ca="1" si="630"/>
        <v>H</v>
      </c>
      <c r="M9113" s="11"/>
      <c r="N9113" s="11">
        <v>9112</v>
      </c>
      <c r="O9113" s="12">
        <f t="shared" ca="1" si="642"/>
        <v>2.6214449648293909</v>
      </c>
      <c r="P9113" s="12">
        <f t="shared" ca="1" si="643"/>
        <v>0.38182406899680998</v>
      </c>
      <c r="Q9113" s="11" t="str">
        <f t="shared" ca="1" si="631"/>
        <v>A</v>
      </c>
    </row>
    <row r="9114" spans="9:17" x14ac:dyDescent="0.25">
      <c r="I9114" s="11">
        <v>9113</v>
      </c>
      <c r="J9114" s="11">
        <f t="shared" ca="1" si="640"/>
        <v>-0.13269282111111835</v>
      </c>
      <c r="K9114" s="11">
        <f t="shared" ca="1" si="641"/>
        <v>2.1373583175493405</v>
      </c>
      <c r="L9114" s="11" t="str">
        <f t="shared" ca="1" si="630"/>
        <v>H</v>
      </c>
      <c r="M9114" s="11"/>
      <c r="N9114" s="11">
        <v>9113</v>
      </c>
      <c r="O9114" s="12">
        <f t="shared" ca="1" si="642"/>
        <v>-1.7510787325041461</v>
      </c>
      <c r="P9114" s="12">
        <f t="shared" ca="1" si="643"/>
        <v>3.0091680120265027</v>
      </c>
      <c r="Q9114" s="11" t="str">
        <f t="shared" ca="1" si="631"/>
        <v>H</v>
      </c>
    </row>
    <row r="9115" spans="9:17" x14ac:dyDescent="0.25">
      <c r="I9115" s="11">
        <v>9114</v>
      </c>
      <c r="J9115" s="11">
        <f t="shared" ca="1" si="640"/>
        <v>0.48754153511253345</v>
      </c>
      <c r="K9115" s="11">
        <f t="shared" ca="1" si="641"/>
        <v>1.8406119045857023</v>
      </c>
      <c r="L9115" s="11" t="str">
        <f t="shared" ca="1" si="630"/>
        <v>H</v>
      </c>
      <c r="M9115" s="11"/>
      <c r="N9115" s="11">
        <v>9114</v>
      </c>
      <c r="O9115" s="12">
        <f t="shared" ca="1" si="642"/>
        <v>-0.70258511294074166</v>
      </c>
      <c r="P9115" s="12">
        <f t="shared" ca="1" si="643"/>
        <v>3.334556164997434</v>
      </c>
      <c r="Q9115" s="11" t="str">
        <f t="shared" ca="1" si="631"/>
        <v>H</v>
      </c>
    </row>
    <row r="9116" spans="9:17" x14ac:dyDescent="0.25">
      <c r="I9116" s="11">
        <v>9115</v>
      </c>
      <c r="J9116" s="11">
        <f t="shared" ca="1" si="640"/>
        <v>1.2174269418296566</v>
      </c>
      <c r="K9116" s="11">
        <f t="shared" ca="1" si="641"/>
        <v>2.8515043384079535</v>
      </c>
      <c r="L9116" s="11" t="str">
        <f t="shared" ca="1" si="630"/>
        <v>H</v>
      </c>
      <c r="M9116" s="11"/>
      <c r="N9116" s="11">
        <v>9115</v>
      </c>
      <c r="O9116" s="12">
        <f t="shared" ca="1" si="642"/>
        <v>0.93801882661432034</v>
      </c>
      <c r="P9116" s="12">
        <f t="shared" ca="1" si="643"/>
        <v>1.9221179023726014</v>
      </c>
      <c r="Q9116" s="11" t="str">
        <f t="shared" ca="1" si="631"/>
        <v>H</v>
      </c>
    </row>
    <row r="9117" spans="9:17" x14ac:dyDescent="0.25">
      <c r="I9117" s="11">
        <v>9116</v>
      </c>
      <c r="J9117" s="11">
        <f t="shared" ca="1" si="640"/>
        <v>3.9221952735758068</v>
      </c>
      <c r="K9117" s="11">
        <f t="shared" ca="1" si="641"/>
        <v>3.6905896943033154</v>
      </c>
      <c r="L9117" s="11" t="str">
        <f t="shared" ca="1" si="630"/>
        <v>A</v>
      </c>
      <c r="M9117" s="11"/>
      <c r="N9117" s="11">
        <v>9116</v>
      </c>
      <c r="O9117" s="12">
        <f t="shared" ca="1" si="642"/>
        <v>-0.17753521896636348</v>
      </c>
      <c r="P9117" s="12">
        <f t="shared" ca="1" si="643"/>
        <v>4.8798174522602924</v>
      </c>
      <c r="Q9117" s="11" t="str">
        <f t="shared" ca="1" si="631"/>
        <v>H</v>
      </c>
    </row>
    <row r="9118" spans="9:17" x14ac:dyDescent="0.25">
      <c r="I9118" s="11">
        <v>9117</v>
      </c>
      <c r="J9118" s="11">
        <f t="shared" ca="1" si="640"/>
        <v>0.67294312661010447</v>
      </c>
      <c r="K9118" s="11">
        <f t="shared" ca="1" si="641"/>
        <v>1.8383546883160558</v>
      </c>
      <c r="L9118" s="11" t="str">
        <f t="shared" ca="1" si="630"/>
        <v>H</v>
      </c>
      <c r="M9118" s="11"/>
      <c r="N9118" s="11">
        <v>9117</v>
      </c>
      <c r="O9118" s="12">
        <f t="shared" ca="1" si="642"/>
        <v>0.66965183231651082</v>
      </c>
      <c r="P9118" s="12">
        <f t="shared" ca="1" si="643"/>
        <v>0.93211073640884445</v>
      </c>
      <c r="Q9118" s="11" t="str">
        <f t="shared" ca="1" si="631"/>
        <v>H</v>
      </c>
    </row>
    <row r="9119" spans="9:17" x14ac:dyDescent="0.25">
      <c r="I9119" s="11">
        <v>9118</v>
      </c>
      <c r="J9119" s="11">
        <f t="shared" ca="1" si="640"/>
        <v>-0.16085689466034625</v>
      </c>
      <c r="K9119" s="11">
        <f t="shared" ca="1" si="641"/>
        <v>-8.2200849534170839E-2</v>
      </c>
      <c r="L9119" s="11" t="str">
        <f t="shared" ca="1" si="630"/>
        <v>H</v>
      </c>
      <c r="M9119" s="11"/>
      <c r="N9119" s="11">
        <v>9118</v>
      </c>
      <c r="O9119" s="12">
        <f t="shared" ca="1" si="642"/>
        <v>0.47677687238879801</v>
      </c>
      <c r="P9119" s="12">
        <f t="shared" ca="1" si="643"/>
        <v>-0.12588294195939698</v>
      </c>
      <c r="Q9119" s="11" t="str">
        <f t="shared" ca="1" si="631"/>
        <v>A</v>
      </c>
    </row>
    <row r="9120" spans="9:17" x14ac:dyDescent="0.25">
      <c r="I9120" s="11">
        <v>9119</v>
      </c>
      <c r="J9120" s="11">
        <f t="shared" ca="1" si="640"/>
        <v>0.11855797970595605</v>
      </c>
      <c r="K9120" s="11">
        <f t="shared" ca="1" si="641"/>
        <v>4.4046900914492007</v>
      </c>
      <c r="L9120" s="11" t="str">
        <f t="shared" ca="1" si="630"/>
        <v>H</v>
      </c>
      <c r="M9120" s="11"/>
      <c r="N9120" s="11">
        <v>9119</v>
      </c>
      <c r="O9120" s="12">
        <f t="shared" ca="1" si="642"/>
        <v>1.0140907582323249</v>
      </c>
      <c r="P9120" s="12">
        <f t="shared" ca="1" si="643"/>
        <v>-0.13767489274908451</v>
      </c>
      <c r="Q9120" s="11" t="str">
        <f t="shared" ca="1" si="631"/>
        <v>A</v>
      </c>
    </row>
    <row r="9121" spans="9:17" x14ac:dyDescent="0.25">
      <c r="I9121" s="11">
        <v>9120</v>
      </c>
      <c r="J9121" s="11">
        <f t="shared" ca="1" si="640"/>
        <v>3.2939066577907314</v>
      </c>
      <c r="K9121" s="11">
        <f t="shared" ca="1" si="641"/>
        <v>2.7202690052179466</v>
      </c>
      <c r="L9121" s="11" t="str">
        <f t="shared" ca="1" si="630"/>
        <v>A</v>
      </c>
      <c r="M9121" s="11"/>
      <c r="N9121" s="11">
        <v>9120</v>
      </c>
      <c r="O9121" s="12">
        <f t="shared" ca="1" si="642"/>
        <v>0.1801368073266415</v>
      </c>
      <c r="P9121" s="12">
        <f t="shared" ca="1" si="643"/>
        <v>1.1261434082674968</v>
      </c>
      <c r="Q9121" s="11" t="str">
        <f t="shared" ca="1" si="631"/>
        <v>H</v>
      </c>
    </row>
    <row r="9122" spans="9:17" x14ac:dyDescent="0.25">
      <c r="I9122" s="11">
        <v>9121</v>
      </c>
      <c r="J9122" s="11">
        <f t="shared" ca="1" si="640"/>
        <v>2.116120209170937</v>
      </c>
      <c r="K9122" s="11">
        <f t="shared" ca="1" si="641"/>
        <v>2.3930546968626754</v>
      </c>
      <c r="L9122" s="11" t="str">
        <f t="shared" ca="1" si="630"/>
        <v>H</v>
      </c>
      <c r="M9122" s="11"/>
      <c r="N9122" s="11">
        <v>9121</v>
      </c>
      <c r="O9122" s="12">
        <f t="shared" ca="1" si="642"/>
        <v>0.14921440135301423</v>
      </c>
      <c r="P9122" s="12">
        <f t="shared" ca="1" si="643"/>
        <v>0.93950234667334087</v>
      </c>
      <c r="Q9122" s="11" t="str">
        <f t="shared" ca="1" si="631"/>
        <v>H</v>
      </c>
    </row>
    <row r="9123" spans="9:17" x14ac:dyDescent="0.25">
      <c r="I9123" s="11">
        <v>9122</v>
      </c>
      <c r="J9123" s="11">
        <f t="shared" ca="1" si="640"/>
        <v>1.6859061542188172</v>
      </c>
      <c r="K9123" s="11">
        <f t="shared" ca="1" si="641"/>
        <v>-0.46686276291116835</v>
      </c>
      <c r="L9123" s="11" t="str">
        <f t="shared" ca="1" si="630"/>
        <v>A</v>
      </c>
      <c r="M9123" s="11"/>
      <c r="N9123" s="11">
        <v>9122</v>
      </c>
      <c r="O9123" s="12">
        <f t="shared" ca="1" si="642"/>
        <v>0.82482103162995157</v>
      </c>
      <c r="P9123" s="12">
        <f t="shared" ca="1" si="643"/>
        <v>2.4151696843331787</v>
      </c>
      <c r="Q9123" s="11" t="str">
        <f t="shared" ca="1" si="631"/>
        <v>H</v>
      </c>
    </row>
    <row r="9124" spans="9:17" x14ac:dyDescent="0.25">
      <c r="I9124" s="11">
        <v>9123</v>
      </c>
      <c r="J9124" s="11">
        <f t="shared" ca="1" si="640"/>
        <v>2.9672686392657694</v>
      </c>
      <c r="K9124" s="11">
        <f t="shared" ca="1" si="641"/>
        <v>0.77904301725622438</v>
      </c>
      <c r="L9124" s="11" t="str">
        <f t="shared" ca="1" si="630"/>
        <v>A</v>
      </c>
      <c r="M9124" s="11"/>
      <c r="N9124" s="11">
        <v>9123</v>
      </c>
      <c r="O9124" s="12">
        <f t="shared" ca="1" si="642"/>
        <v>0.57334869697567947</v>
      </c>
      <c r="P9124" s="12">
        <f t="shared" ca="1" si="643"/>
        <v>2.4992361503557721</v>
      </c>
      <c r="Q9124" s="11" t="str">
        <f t="shared" ca="1" si="631"/>
        <v>H</v>
      </c>
    </row>
    <row r="9125" spans="9:17" x14ac:dyDescent="0.25">
      <c r="I9125" s="11">
        <v>9124</v>
      </c>
      <c r="J9125" s="11">
        <f t="shared" ca="1" si="640"/>
        <v>1.8777107488485489</v>
      </c>
      <c r="K9125" s="11">
        <f t="shared" ca="1" si="641"/>
        <v>1.3641548631268385</v>
      </c>
      <c r="L9125" s="11" t="str">
        <f t="shared" ca="1" si="630"/>
        <v>A</v>
      </c>
      <c r="M9125" s="11"/>
      <c r="N9125" s="11">
        <v>9124</v>
      </c>
      <c r="O9125" s="12">
        <f t="shared" ca="1" si="642"/>
        <v>1.9374333156169323</v>
      </c>
      <c r="P9125" s="12">
        <f t="shared" ca="1" si="643"/>
        <v>0.25696265248052585</v>
      </c>
      <c r="Q9125" s="11" t="str">
        <f t="shared" ca="1" si="631"/>
        <v>A</v>
      </c>
    </row>
    <row r="9126" spans="9:17" x14ac:dyDescent="0.25">
      <c r="I9126" s="11">
        <v>9125</v>
      </c>
      <c r="J9126" s="11">
        <f t="shared" ca="1" si="640"/>
        <v>0.47215985374546354</v>
      </c>
      <c r="K9126" s="11">
        <f t="shared" ca="1" si="641"/>
        <v>2.9828299630401012</v>
      </c>
      <c r="L9126" s="11" t="str">
        <f t="shared" ca="1" si="630"/>
        <v>H</v>
      </c>
      <c r="M9126" s="11"/>
      <c r="N9126" s="11">
        <v>9125</v>
      </c>
      <c r="O9126" s="12">
        <f t="shared" ca="1" si="642"/>
        <v>-0.10469461723252149</v>
      </c>
      <c r="P9126" s="12">
        <f t="shared" ca="1" si="643"/>
        <v>-0.45810216786738489</v>
      </c>
      <c r="Q9126" s="11" t="str">
        <f t="shared" ca="1" si="631"/>
        <v>A</v>
      </c>
    </row>
    <row r="9127" spans="9:17" x14ac:dyDescent="0.25">
      <c r="I9127" s="11">
        <v>9126</v>
      </c>
      <c r="J9127" s="11">
        <f t="shared" ca="1" si="640"/>
        <v>0.99360901608541863</v>
      </c>
      <c r="K9127" s="11">
        <f t="shared" ca="1" si="641"/>
        <v>1.0202372982094405</v>
      </c>
      <c r="L9127" s="11" t="str">
        <f t="shared" ca="1" si="630"/>
        <v>H</v>
      </c>
      <c r="M9127" s="11"/>
      <c r="N9127" s="11">
        <v>9126</v>
      </c>
      <c r="O9127" s="12">
        <f t="shared" ca="1" si="642"/>
        <v>2.2976830464271223</v>
      </c>
      <c r="P9127" s="12">
        <f t="shared" ca="1" si="643"/>
        <v>1.7505989540696314</v>
      </c>
      <c r="Q9127" s="11" t="str">
        <f t="shared" ca="1" si="631"/>
        <v>A</v>
      </c>
    </row>
    <row r="9128" spans="9:17" x14ac:dyDescent="0.25">
      <c r="I9128" s="11">
        <v>9127</v>
      </c>
      <c r="J9128" s="11">
        <f t="shared" ca="1" si="640"/>
        <v>-2.4998574697671527E-2</v>
      </c>
      <c r="K9128" s="11">
        <f t="shared" ca="1" si="641"/>
        <v>0.59643628204531707</v>
      </c>
      <c r="L9128" s="11" t="str">
        <f t="shared" ca="1" si="630"/>
        <v>H</v>
      </c>
      <c r="M9128" s="11"/>
      <c r="N9128" s="11">
        <v>9127</v>
      </c>
      <c r="O9128" s="12">
        <f t="shared" ca="1" si="642"/>
        <v>2.0093063449051094</v>
      </c>
      <c r="P9128" s="12">
        <f t="shared" ca="1" si="643"/>
        <v>2.4832882902751718</v>
      </c>
      <c r="Q9128" s="11" t="str">
        <f t="shared" ca="1" si="631"/>
        <v>H</v>
      </c>
    </row>
    <row r="9129" spans="9:17" x14ac:dyDescent="0.25">
      <c r="I9129" s="11">
        <v>9128</v>
      </c>
      <c r="J9129" s="11">
        <f t="shared" ca="1" si="640"/>
        <v>-1.2023038239558121</v>
      </c>
      <c r="K9129" s="11">
        <f t="shared" ca="1" si="641"/>
        <v>5.3615984315581731</v>
      </c>
      <c r="L9129" s="11" t="str">
        <f t="shared" ca="1" si="630"/>
        <v>H</v>
      </c>
      <c r="M9129" s="11"/>
      <c r="N9129" s="11">
        <v>9128</v>
      </c>
      <c r="O9129" s="12">
        <f t="shared" ca="1" si="642"/>
        <v>-0.76967176816612204</v>
      </c>
      <c r="P9129" s="12">
        <f t="shared" ca="1" si="643"/>
        <v>-0.20890304364691015</v>
      </c>
      <c r="Q9129" s="11" t="str">
        <f t="shared" ca="1" si="631"/>
        <v>H</v>
      </c>
    </row>
    <row r="9130" spans="9:17" x14ac:dyDescent="0.25">
      <c r="I9130" s="11">
        <v>9129</v>
      </c>
      <c r="J9130" s="11">
        <f t="shared" ca="1" si="640"/>
        <v>1.0999198891458091</v>
      </c>
      <c r="K9130" s="11">
        <f t="shared" ca="1" si="641"/>
        <v>1.5577112504648856</v>
      </c>
      <c r="L9130" s="11" t="str">
        <f t="shared" ca="1" si="630"/>
        <v>H</v>
      </c>
      <c r="M9130" s="11"/>
      <c r="N9130" s="11">
        <v>9129</v>
      </c>
      <c r="O9130" s="12">
        <f t="shared" ca="1" si="642"/>
        <v>-6.8814010795660518E-2</v>
      </c>
      <c r="P9130" s="12">
        <f t="shared" ca="1" si="643"/>
        <v>1.5686661489141702</v>
      </c>
      <c r="Q9130" s="11" t="str">
        <f t="shared" ca="1" si="631"/>
        <v>H</v>
      </c>
    </row>
    <row r="9131" spans="9:17" x14ac:dyDescent="0.25">
      <c r="I9131" s="11">
        <v>9130</v>
      </c>
      <c r="J9131" s="11">
        <f t="shared" ca="1" si="640"/>
        <v>1.9905484243657496</v>
      </c>
      <c r="K9131" s="11">
        <f t="shared" ca="1" si="641"/>
        <v>3.1943358839640998</v>
      </c>
      <c r="L9131" s="11" t="str">
        <f t="shared" ca="1" si="630"/>
        <v>H</v>
      </c>
      <c r="M9131" s="11"/>
      <c r="N9131" s="11">
        <v>9130</v>
      </c>
      <c r="O9131" s="12">
        <f t="shared" ca="1" si="642"/>
        <v>-1.1721120266597598</v>
      </c>
      <c r="P9131" s="12">
        <f t="shared" ca="1" si="643"/>
        <v>3.6822997453020405</v>
      </c>
      <c r="Q9131" s="11" t="str">
        <f t="shared" ca="1" si="631"/>
        <v>H</v>
      </c>
    </row>
    <row r="9132" spans="9:17" x14ac:dyDescent="0.25">
      <c r="I9132" s="11">
        <v>9131</v>
      </c>
      <c r="J9132" s="11">
        <f t="shared" ca="1" si="640"/>
        <v>1.7641237427353977</v>
      </c>
      <c r="K9132" s="11">
        <f t="shared" ca="1" si="641"/>
        <v>2.5201932100990527</v>
      </c>
      <c r="L9132" s="11" t="str">
        <f t="shared" ca="1" si="630"/>
        <v>H</v>
      </c>
      <c r="M9132" s="11"/>
      <c r="N9132" s="11">
        <v>9131</v>
      </c>
      <c r="O9132" s="12">
        <f t="shared" ca="1" si="642"/>
        <v>2.4329051887569304</v>
      </c>
      <c r="P9132" s="12">
        <f t="shared" ca="1" si="643"/>
        <v>-1.3704826353150672</v>
      </c>
      <c r="Q9132" s="11" t="str">
        <f t="shared" ca="1" si="631"/>
        <v>A</v>
      </c>
    </row>
    <row r="9133" spans="9:17" x14ac:dyDescent="0.25">
      <c r="I9133" s="11">
        <v>9132</v>
      </c>
      <c r="J9133" s="11">
        <f t="shared" ca="1" si="640"/>
        <v>-0.93573100216324245</v>
      </c>
      <c r="K9133" s="11">
        <f t="shared" ca="1" si="641"/>
        <v>1.6371824812185887</v>
      </c>
      <c r="L9133" s="11" t="str">
        <f t="shared" ca="1" si="630"/>
        <v>H</v>
      </c>
      <c r="M9133" s="11"/>
      <c r="N9133" s="11">
        <v>9132</v>
      </c>
      <c r="O9133" s="12">
        <f t="shared" ca="1" si="642"/>
        <v>0.70731559833773761</v>
      </c>
      <c r="P9133" s="12">
        <f t="shared" ca="1" si="643"/>
        <v>-1.2272452246404204</v>
      </c>
      <c r="Q9133" s="11" t="str">
        <f t="shared" ca="1" si="631"/>
        <v>A</v>
      </c>
    </row>
    <row r="9134" spans="9:17" x14ac:dyDescent="0.25">
      <c r="I9134" s="11">
        <v>9133</v>
      </c>
      <c r="J9134" s="11">
        <f t="shared" ca="1" si="640"/>
        <v>3.5153418108933061</v>
      </c>
      <c r="K9134" s="11">
        <f t="shared" ca="1" si="641"/>
        <v>2.7360598232678219</v>
      </c>
      <c r="L9134" s="11" t="str">
        <f t="shared" ca="1" si="630"/>
        <v>A</v>
      </c>
      <c r="M9134" s="11"/>
      <c r="N9134" s="11">
        <v>9133</v>
      </c>
      <c r="O9134" s="12">
        <f t="shared" ca="1" si="642"/>
        <v>-0.22750534663009381</v>
      </c>
      <c r="P9134" s="12">
        <f t="shared" ca="1" si="643"/>
        <v>-1.6105404102055871</v>
      </c>
      <c r="Q9134" s="11" t="str">
        <f t="shared" ca="1" si="631"/>
        <v>A</v>
      </c>
    </row>
    <row r="9135" spans="9:17" x14ac:dyDescent="0.25">
      <c r="I9135" s="11">
        <v>9134</v>
      </c>
      <c r="J9135" s="11">
        <f t="shared" ca="1" si="640"/>
        <v>2.9480527554027214</v>
      </c>
      <c r="K9135" s="11">
        <f t="shared" ca="1" si="641"/>
        <v>4.2963800935451237</v>
      </c>
      <c r="L9135" s="11" t="str">
        <f t="shared" ca="1" si="630"/>
        <v>H</v>
      </c>
      <c r="M9135" s="11"/>
      <c r="N9135" s="11">
        <v>9134</v>
      </c>
      <c r="O9135" s="12">
        <f t="shared" ca="1" si="642"/>
        <v>1.0561145034479136</v>
      </c>
      <c r="P9135" s="12">
        <f t="shared" ca="1" si="643"/>
        <v>-2.3269114567303744</v>
      </c>
      <c r="Q9135" s="11" t="str">
        <f t="shared" ca="1" si="631"/>
        <v>A</v>
      </c>
    </row>
    <row r="9136" spans="9:17" x14ac:dyDescent="0.25">
      <c r="I9136" s="11">
        <v>9135</v>
      </c>
      <c r="J9136" s="11">
        <f t="shared" ca="1" si="640"/>
        <v>0.39608379560357398</v>
      </c>
      <c r="K9136" s="11">
        <f t="shared" ca="1" si="641"/>
        <v>-0.23731721350070689</v>
      </c>
      <c r="L9136" s="11" t="str">
        <f t="shared" ca="1" si="630"/>
        <v>A</v>
      </c>
      <c r="M9136" s="11"/>
      <c r="N9136" s="11">
        <v>9135</v>
      </c>
      <c r="O9136" s="12">
        <f t="shared" ca="1" si="642"/>
        <v>0.1528757228180323</v>
      </c>
      <c r="P9136" s="12">
        <f t="shared" ca="1" si="643"/>
        <v>-0.20434025816539836</v>
      </c>
      <c r="Q9136" s="11" t="str">
        <f t="shared" ca="1" si="631"/>
        <v>A</v>
      </c>
    </row>
    <row r="9137" spans="9:17" x14ac:dyDescent="0.25">
      <c r="I9137" s="11">
        <v>9136</v>
      </c>
      <c r="J9137" s="11">
        <f t="shared" ca="1" si="640"/>
        <v>0.47772699548129072</v>
      </c>
      <c r="K9137" s="11">
        <f t="shared" ca="1" si="641"/>
        <v>0.90180490955140269</v>
      </c>
      <c r="L9137" s="11" t="str">
        <f t="shared" ca="1" si="630"/>
        <v>H</v>
      </c>
      <c r="M9137" s="11"/>
      <c r="N9137" s="11">
        <v>9136</v>
      </c>
      <c r="O9137" s="12">
        <f t="shared" ca="1" si="642"/>
        <v>-1.0131708488569366</v>
      </c>
      <c r="P9137" s="12">
        <f t="shared" ca="1" si="643"/>
        <v>1.268822829062237</v>
      </c>
      <c r="Q9137" s="11" t="str">
        <f t="shared" ca="1" si="631"/>
        <v>H</v>
      </c>
    </row>
    <row r="9138" spans="9:17" x14ac:dyDescent="0.25">
      <c r="I9138" s="11">
        <v>9137</v>
      </c>
      <c r="J9138" s="11">
        <f t="shared" ca="1" si="640"/>
        <v>0.94979953565667641</v>
      </c>
      <c r="K9138" s="11">
        <f t="shared" ca="1" si="641"/>
        <v>2.7043237723616258</v>
      </c>
      <c r="L9138" s="11" t="str">
        <f t="shared" ca="1" si="630"/>
        <v>H</v>
      </c>
      <c r="M9138" s="11"/>
      <c r="N9138" s="11">
        <v>9137</v>
      </c>
      <c r="O9138" s="12">
        <f t="shared" ca="1" si="642"/>
        <v>-0.71195041787091728</v>
      </c>
      <c r="P9138" s="12">
        <f t="shared" ca="1" si="643"/>
        <v>0.89699275951218793</v>
      </c>
      <c r="Q9138" s="11" t="str">
        <f t="shared" ca="1" si="631"/>
        <v>H</v>
      </c>
    </row>
    <row r="9139" spans="9:17" x14ac:dyDescent="0.25">
      <c r="I9139" s="11">
        <v>9138</v>
      </c>
      <c r="J9139" s="11">
        <f t="shared" ca="1" si="640"/>
        <v>2.3100739069983556</v>
      </c>
      <c r="K9139" s="11">
        <f t="shared" ca="1" si="641"/>
        <v>1.2073785506757067</v>
      </c>
      <c r="L9139" s="11" t="str">
        <f t="shared" ca="1" si="630"/>
        <v>A</v>
      </c>
      <c r="M9139" s="11"/>
      <c r="N9139" s="11">
        <v>9138</v>
      </c>
      <c r="O9139" s="12">
        <f t="shared" ca="1" si="642"/>
        <v>1.1762394888810932</v>
      </c>
      <c r="P9139" s="12">
        <f t="shared" ca="1" si="643"/>
        <v>-0.62681335387996917</v>
      </c>
      <c r="Q9139" s="11" t="str">
        <f t="shared" ca="1" si="631"/>
        <v>A</v>
      </c>
    </row>
    <row r="9140" spans="9:17" x14ac:dyDescent="0.25">
      <c r="I9140" s="11">
        <v>9139</v>
      </c>
      <c r="J9140" s="11">
        <f t="shared" ca="1" si="640"/>
        <v>0.18713291167479795</v>
      </c>
      <c r="K9140" s="11">
        <f t="shared" ca="1" si="641"/>
        <v>0.39807458698759768</v>
      </c>
      <c r="L9140" s="11" t="str">
        <f t="shared" ca="1" si="630"/>
        <v>H</v>
      </c>
      <c r="M9140" s="11"/>
      <c r="N9140" s="11">
        <v>9139</v>
      </c>
      <c r="O9140" s="12">
        <f t="shared" ca="1" si="642"/>
        <v>0.23104771535771335</v>
      </c>
      <c r="P9140" s="12">
        <f t="shared" ca="1" si="643"/>
        <v>-1.3452326479644867</v>
      </c>
      <c r="Q9140" s="11" t="str">
        <f t="shared" ca="1" si="631"/>
        <v>A</v>
      </c>
    </row>
    <row r="9141" spans="9:17" x14ac:dyDescent="0.25">
      <c r="I9141" s="11">
        <v>9140</v>
      </c>
      <c r="J9141" s="11">
        <f t="shared" ca="1" si="640"/>
        <v>4.3615421279444133</v>
      </c>
      <c r="K9141" s="11">
        <f t="shared" ca="1" si="641"/>
        <v>-0.13451483054004409</v>
      </c>
      <c r="L9141" s="11" t="str">
        <f t="shared" ca="1" si="630"/>
        <v>A</v>
      </c>
      <c r="M9141" s="11"/>
      <c r="N9141" s="11">
        <v>9140</v>
      </c>
      <c r="O9141" s="12">
        <f t="shared" ca="1" si="642"/>
        <v>0.13038498338371945</v>
      </c>
      <c r="P9141" s="12">
        <f t="shared" ca="1" si="643"/>
        <v>1.6392884271159089</v>
      </c>
      <c r="Q9141" s="11" t="str">
        <f t="shared" ca="1" si="631"/>
        <v>H</v>
      </c>
    </row>
    <row r="9142" spans="9:17" x14ac:dyDescent="0.25">
      <c r="I9142" s="11">
        <v>9141</v>
      </c>
      <c r="J9142" s="11">
        <f t="shared" ca="1" si="640"/>
        <v>2.1671568307700739</v>
      </c>
      <c r="K9142" s="11">
        <f t="shared" ca="1" si="641"/>
        <v>0.52387251347895636</v>
      </c>
      <c r="L9142" s="11" t="str">
        <f t="shared" ca="1" si="630"/>
        <v>A</v>
      </c>
      <c r="M9142" s="11"/>
      <c r="N9142" s="11">
        <v>9141</v>
      </c>
      <c r="O9142" s="12">
        <f t="shared" ca="1" si="642"/>
        <v>3.1923452805672214E-2</v>
      </c>
      <c r="P9142" s="12">
        <f t="shared" ca="1" si="643"/>
        <v>1.6431985953667454</v>
      </c>
      <c r="Q9142" s="11" t="str">
        <f t="shared" ca="1" si="631"/>
        <v>H</v>
      </c>
    </row>
    <row r="9143" spans="9:17" x14ac:dyDescent="0.25">
      <c r="I9143" s="11">
        <v>9142</v>
      </c>
      <c r="J9143" s="11">
        <f t="shared" ca="1" si="640"/>
        <v>1.155109871100052</v>
      </c>
      <c r="K9143" s="11">
        <f t="shared" ca="1" si="641"/>
        <v>1.038455222082082</v>
      </c>
      <c r="L9143" s="11" t="str">
        <f t="shared" ca="1" si="630"/>
        <v>A</v>
      </c>
      <c r="M9143" s="11"/>
      <c r="N9143" s="11">
        <v>9142</v>
      </c>
      <c r="O9143" s="12">
        <f t="shared" ca="1" si="642"/>
        <v>-0.6088754771304481</v>
      </c>
      <c r="P9143" s="12">
        <f t="shared" ca="1" si="643"/>
        <v>2.7847329172317705</v>
      </c>
      <c r="Q9143" s="11" t="str">
        <f t="shared" ca="1" si="631"/>
        <v>H</v>
      </c>
    </row>
    <row r="9144" spans="9:17" x14ac:dyDescent="0.25">
      <c r="I9144" s="11">
        <v>9143</v>
      </c>
      <c r="J9144" s="11">
        <f t="shared" ca="1" si="640"/>
        <v>0.42462646666793125</v>
      </c>
      <c r="K9144" s="11">
        <f t="shared" ca="1" si="641"/>
        <v>1.3171701137610807</v>
      </c>
      <c r="L9144" s="11" t="str">
        <f t="shared" ca="1" si="630"/>
        <v>H</v>
      </c>
      <c r="M9144" s="11"/>
      <c r="N9144" s="11">
        <v>9143</v>
      </c>
      <c r="O9144" s="12">
        <f t="shared" ca="1" si="642"/>
        <v>-0.20309401043178699</v>
      </c>
      <c r="P9144" s="12">
        <f t="shared" ca="1" si="643"/>
        <v>-0.85589331140570746</v>
      </c>
      <c r="Q9144" s="11" t="str">
        <f t="shared" ca="1" si="631"/>
        <v>A</v>
      </c>
    </row>
    <row r="9145" spans="9:17" x14ac:dyDescent="0.25">
      <c r="I9145" s="11">
        <v>9144</v>
      </c>
      <c r="J9145" s="11">
        <f t="shared" ca="1" si="640"/>
        <v>2.8427900640732058</v>
      </c>
      <c r="K9145" s="11">
        <f t="shared" ca="1" si="641"/>
        <v>3.6478371007228985</v>
      </c>
      <c r="L9145" s="11" t="str">
        <f t="shared" ca="1" si="630"/>
        <v>H</v>
      </c>
      <c r="M9145" s="11"/>
      <c r="N9145" s="11">
        <v>9144</v>
      </c>
      <c r="O9145" s="12">
        <f t="shared" ca="1" si="642"/>
        <v>-0.28634855804036341</v>
      </c>
      <c r="P9145" s="12">
        <f t="shared" ca="1" si="643"/>
        <v>0.25355682191871098</v>
      </c>
      <c r="Q9145" s="11" t="str">
        <f t="shared" ca="1" si="631"/>
        <v>H</v>
      </c>
    </row>
    <row r="9146" spans="9:17" x14ac:dyDescent="0.25">
      <c r="I9146" s="11">
        <v>9145</v>
      </c>
      <c r="J9146" s="11">
        <f t="shared" ca="1" si="640"/>
        <v>1.3113591152432691</v>
      </c>
      <c r="K9146" s="11">
        <f t="shared" ca="1" si="641"/>
        <v>2.5511003391096576</v>
      </c>
      <c r="L9146" s="11" t="str">
        <f t="shared" ca="1" si="630"/>
        <v>H</v>
      </c>
      <c r="M9146" s="11"/>
      <c r="N9146" s="11">
        <v>9145</v>
      </c>
      <c r="O9146" s="12">
        <f t="shared" ca="1" si="642"/>
        <v>-0.39011800324893819</v>
      </c>
      <c r="P9146" s="12">
        <f t="shared" ca="1" si="643"/>
        <v>2.0309342476335286</v>
      </c>
      <c r="Q9146" s="11" t="str">
        <f t="shared" ca="1" si="631"/>
        <v>H</v>
      </c>
    </row>
    <row r="9147" spans="9:17" x14ac:dyDescent="0.25">
      <c r="I9147" s="11">
        <v>9146</v>
      </c>
      <c r="J9147" s="11">
        <f t="shared" ca="1" si="640"/>
        <v>1.7918013032209243</v>
      </c>
      <c r="K9147" s="11">
        <f t="shared" ca="1" si="641"/>
        <v>4.8284731042855524</v>
      </c>
      <c r="L9147" s="11" t="str">
        <f t="shared" ca="1" si="630"/>
        <v>H</v>
      </c>
      <c r="M9147" s="11"/>
      <c r="N9147" s="11">
        <v>9146</v>
      </c>
      <c r="O9147" s="12">
        <f t="shared" ca="1" si="642"/>
        <v>0.82678337700827664</v>
      </c>
      <c r="P9147" s="12">
        <f t="shared" ca="1" si="643"/>
        <v>1.1146804695639219</v>
      </c>
      <c r="Q9147" s="11" t="str">
        <f t="shared" ca="1" si="631"/>
        <v>H</v>
      </c>
    </row>
    <row r="9148" spans="9:17" x14ac:dyDescent="0.25">
      <c r="I9148" s="11">
        <v>9147</v>
      </c>
      <c r="J9148" s="11">
        <f t="shared" ca="1" si="640"/>
        <v>1.054757412422302</v>
      </c>
      <c r="K9148" s="11">
        <f t="shared" ca="1" si="641"/>
        <v>3.1390336048151779</v>
      </c>
      <c r="L9148" s="11" t="str">
        <f t="shared" ca="1" si="630"/>
        <v>H</v>
      </c>
      <c r="M9148" s="11"/>
      <c r="N9148" s="11">
        <v>9147</v>
      </c>
      <c r="O9148" s="12">
        <f t="shared" ca="1" si="642"/>
        <v>1.0582470973406928</v>
      </c>
      <c r="P9148" s="12">
        <f t="shared" ca="1" si="643"/>
        <v>0.58337668133087295</v>
      </c>
      <c r="Q9148" s="11" t="str">
        <f t="shared" ca="1" si="631"/>
        <v>A</v>
      </c>
    </row>
    <row r="9149" spans="9:17" x14ac:dyDescent="0.25">
      <c r="I9149" s="11">
        <v>9148</v>
      </c>
      <c r="J9149" s="11">
        <f t="shared" ca="1" si="640"/>
        <v>0.96230576802619505</v>
      </c>
      <c r="K9149" s="11">
        <f t="shared" ca="1" si="641"/>
        <v>4.4510303234346473</v>
      </c>
      <c r="L9149" s="11" t="str">
        <f t="shared" ca="1" si="630"/>
        <v>H</v>
      </c>
      <c r="M9149" s="11"/>
      <c r="N9149" s="11">
        <v>9148</v>
      </c>
      <c r="O9149" s="12">
        <f t="shared" ca="1" si="642"/>
        <v>3.1132847623587079</v>
      </c>
      <c r="P9149" s="12">
        <f t="shared" ca="1" si="643"/>
        <v>1.4169499615511041</v>
      </c>
      <c r="Q9149" s="11" t="str">
        <f t="shared" ca="1" si="631"/>
        <v>A</v>
      </c>
    </row>
    <row r="9150" spans="9:17" x14ac:dyDescent="0.25">
      <c r="I9150" s="11">
        <v>9149</v>
      </c>
      <c r="J9150" s="11">
        <f t="shared" ca="1" si="640"/>
        <v>0.6422084725441668</v>
      </c>
      <c r="K9150" s="11">
        <f t="shared" ca="1" si="641"/>
        <v>2.3876905172547227</v>
      </c>
      <c r="L9150" s="11" t="str">
        <f t="shared" ca="1" si="630"/>
        <v>H</v>
      </c>
      <c r="M9150" s="11"/>
      <c r="N9150" s="11">
        <v>9149</v>
      </c>
      <c r="O9150" s="12">
        <f t="shared" ca="1" si="642"/>
        <v>0.2500387881911148</v>
      </c>
      <c r="P9150" s="12">
        <f t="shared" ca="1" si="643"/>
        <v>4.0715641093985759</v>
      </c>
      <c r="Q9150" s="11" t="str">
        <f t="shared" ca="1" si="631"/>
        <v>H</v>
      </c>
    </row>
    <row r="9151" spans="9:17" x14ac:dyDescent="0.25">
      <c r="I9151" s="11">
        <v>9150</v>
      </c>
      <c r="J9151" s="11">
        <f t="shared" ca="1" si="640"/>
        <v>1.5055948827080727</v>
      </c>
      <c r="K9151" s="11">
        <f t="shared" ca="1" si="641"/>
        <v>1.8248377487003613</v>
      </c>
      <c r="L9151" s="11" t="str">
        <f t="shared" ca="1" si="630"/>
        <v>H</v>
      </c>
      <c r="M9151" s="11"/>
      <c r="N9151" s="11">
        <v>9150</v>
      </c>
      <c r="O9151" s="12">
        <f t="shared" ca="1" si="642"/>
        <v>8.599758221495224E-2</v>
      </c>
      <c r="P9151" s="12">
        <f t="shared" ca="1" si="643"/>
        <v>-1.6022951413149737</v>
      </c>
      <c r="Q9151" s="11" t="str">
        <f t="shared" ca="1" si="631"/>
        <v>A</v>
      </c>
    </row>
    <row r="9152" spans="9:17" x14ac:dyDescent="0.25">
      <c r="I9152" s="11">
        <v>9151</v>
      </c>
      <c r="J9152" s="11">
        <f t="shared" ca="1" si="640"/>
        <v>1.9562832861952049</v>
      </c>
      <c r="K9152" s="11">
        <f t="shared" ca="1" si="641"/>
        <v>1.8643731184558798</v>
      </c>
      <c r="L9152" s="11" t="str">
        <f t="shared" ca="1" si="630"/>
        <v>A</v>
      </c>
      <c r="M9152" s="11"/>
      <c r="N9152" s="11">
        <v>9151</v>
      </c>
      <c r="O9152" s="12">
        <f t="shared" ca="1" si="642"/>
        <v>-1.1306786287120234</v>
      </c>
      <c r="P9152" s="12">
        <f t="shared" ca="1" si="643"/>
        <v>-0.55055599538468192</v>
      </c>
      <c r="Q9152" s="11" t="str">
        <f t="shared" ca="1" si="631"/>
        <v>H</v>
      </c>
    </row>
    <row r="9153" spans="9:17" x14ac:dyDescent="0.25">
      <c r="I9153" s="11">
        <v>9152</v>
      </c>
      <c r="J9153" s="11">
        <f t="shared" ca="1" si="640"/>
        <v>-0.2242596144115222</v>
      </c>
      <c r="K9153" s="11">
        <f t="shared" ca="1" si="641"/>
        <v>0.15685428970066884</v>
      </c>
      <c r="L9153" s="11" t="str">
        <f t="shared" ca="1" si="630"/>
        <v>H</v>
      </c>
      <c r="M9153" s="11"/>
      <c r="N9153" s="11">
        <v>9152</v>
      </c>
      <c r="O9153" s="12">
        <f t="shared" ca="1" si="642"/>
        <v>3.5142271674508905</v>
      </c>
      <c r="P9153" s="12">
        <f t="shared" ca="1" si="643"/>
        <v>0.44069188380858171</v>
      </c>
      <c r="Q9153" s="11" t="str">
        <f t="shared" ca="1" si="631"/>
        <v>A</v>
      </c>
    </row>
    <row r="9154" spans="9:17" x14ac:dyDescent="0.25">
      <c r="I9154" s="11">
        <v>9153</v>
      </c>
      <c r="J9154" s="11">
        <f t="shared" ca="1" si="640"/>
        <v>-0.75575180364382277</v>
      </c>
      <c r="K9154" s="11">
        <f t="shared" ca="1" si="641"/>
        <v>3.0748049280720107</v>
      </c>
      <c r="L9154" s="11" t="str">
        <f t="shared" ca="1" si="630"/>
        <v>H</v>
      </c>
      <c r="M9154" s="11"/>
      <c r="N9154" s="11">
        <v>9153</v>
      </c>
      <c r="O9154" s="12">
        <f t="shared" ca="1" si="642"/>
        <v>0.62050401948305101</v>
      </c>
      <c r="P9154" s="12">
        <f t="shared" ca="1" si="643"/>
        <v>1.6925805723635921</v>
      </c>
      <c r="Q9154" s="11" t="str">
        <f t="shared" ca="1" si="631"/>
        <v>H</v>
      </c>
    </row>
    <row r="9155" spans="9:17" x14ac:dyDescent="0.25">
      <c r="I9155" s="11">
        <v>9154</v>
      </c>
      <c r="J9155" s="11">
        <f t="shared" ref="J9155:J9218" ca="1" si="644">NORMINV(RAND(), $D$3,$F$3)</f>
        <v>0.28891020533473</v>
      </c>
      <c r="K9155" s="11">
        <f t="shared" ref="K9155:K9218" ca="1" si="645">NORMINV(RAND(), $D$2,$F$2)</f>
        <v>3.2977508463255103</v>
      </c>
      <c r="L9155" s="11" t="str">
        <f t="shared" ca="1" si="630"/>
        <v>H</v>
      </c>
      <c r="M9155" s="11"/>
      <c r="N9155" s="11">
        <v>9154</v>
      </c>
      <c r="O9155" s="12">
        <f t="shared" ref="O9155:O9218" ca="1" si="646">NORMINV(RAND(), $D$11,$F$11)</f>
        <v>1.2251246471922197</v>
      </c>
      <c r="P9155" s="12">
        <f t="shared" ref="P9155:P9218" ca="1" si="647">NORMINV(RAND(), $D$10,$F$10)</f>
        <v>2.1572158817265867</v>
      </c>
      <c r="Q9155" s="11" t="str">
        <f t="shared" ca="1" si="631"/>
        <v>H</v>
      </c>
    </row>
    <row r="9156" spans="9:17" x14ac:dyDescent="0.25">
      <c r="I9156" s="11">
        <v>9155</v>
      </c>
      <c r="J9156" s="11">
        <f t="shared" ca="1" si="644"/>
        <v>1.7770929075475701</v>
      </c>
      <c r="K9156" s="11">
        <f t="shared" ca="1" si="645"/>
        <v>2.7171628774228527</v>
      </c>
      <c r="L9156" s="11" t="str">
        <f t="shared" ca="1" si="630"/>
        <v>H</v>
      </c>
      <c r="M9156" s="11"/>
      <c r="N9156" s="11">
        <v>9155</v>
      </c>
      <c r="O9156" s="12">
        <f t="shared" ca="1" si="646"/>
        <v>0.12861327418197183</v>
      </c>
      <c r="P9156" s="12">
        <f t="shared" ca="1" si="647"/>
        <v>2.2924762777247842</v>
      </c>
      <c r="Q9156" s="11" t="str">
        <f t="shared" ca="1" si="631"/>
        <v>H</v>
      </c>
    </row>
    <row r="9157" spans="9:17" x14ac:dyDescent="0.25">
      <c r="I9157" s="11">
        <v>9156</v>
      </c>
      <c r="J9157" s="11">
        <f t="shared" ca="1" si="644"/>
        <v>1.8355888269342515</v>
      </c>
      <c r="K9157" s="11">
        <f t="shared" ca="1" si="645"/>
        <v>3.6734454145037923</v>
      </c>
      <c r="L9157" s="11" t="str">
        <f t="shared" ca="1" si="630"/>
        <v>H</v>
      </c>
      <c r="M9157" s="11"/>
      <c r="N9157" s="11">
        <v>9156</v>
      </c>
      <c r="O9157" s="12">
        <f t="shared" ca="1" si="646"/>
        <v>0.82111859395458808</v>
      </c>
      <c r="P9157" s="12">
        <f t="shared" ca="1" si="647"/>
        <v>1.5145881024493488</v>
      </c>
      <c r="Q9157" s="11" t="str">
        <f t="shared" ca="1" si="631"/>
        <v>H</v>
      </c>
    </row>
    <row r="9158" spans="9:17" x14ac:dyDescent="0.25">
      <c r="I9158" s="11">
        <v>9157</v>
      </c>
      <c r="J9158" s="11">
        <f t="shared" ca="1" si="644"/>
        <v>2.0974048509632262</v>
      </c>
      <c r="K9158" s="11">
        <f t="shared" ca="1" si="645"/>
        <v>4.2576656770038319</v>
      </c>
      <c r="L9158" s="11" t="str">
        <f t="shared" ca="1" si="630"/>
        <v>H</v>
      </c>
      <c r="M9158" s="11"/>
      <c r="N9158" s="11">
        <v>9157</v>
      </c>
      <c r="O9158" s="12">
        <f t="shared" ca="1" si="646"/>
        <v>1.6879948033111354</v>
      </c>
      <c r="P9158" s="12">
        <f t="shared" ca="1" si="647"/>
        <v>-1.3199807228724114</v>
      </c>
      <c r="Q9158" s="11" t="str">
        <f t="shared" ca="1" si="631"/>
        <v>A</v>
      </c>
    </row>
    <row r="9159" spans="9:17" x14ac:dyDescent="0.25">
      <c r="I9159" s="11">
        <v>9158</v>
      </c>
      <c r="J9159" s="11">
        <f t="shared" ca="1" si="644"/>
        <v>0.8861080909601321</v>
      </c>
      <c r="K9159" s="11">
        <f t="shared" ca="1" si="645"/>
        <v>3.8816235347848673</v>
      </c>
      <c r="L9159" s="11" t="str">
        <f t="shared" ca="1" si="630"/>
        <v>H</v>
      </c>
      <c r="M9159" s="11"/>
      <c r="N9159" s="11">
        <v>9158</v>
      </c>
      <c r="O9159" s="12">
        <f t="shared" ca="1" si="646"/>
        <v>1.4352553889792667</v>
      </c>
      <c r="P9159" s="12">
        <f t="shared" ca="1" si="647"/>
        <v>0.31482926027403746</v>
      </c>
      <c r="Q9159" s="11" t="str">
        <f t="shared" ca="1" si="631"/>
        <v>A</v>
      </c>
    </row>
    <row r="9160" spans="9:17" x14ac:dyDescent="0.25">
      <c r="I9160" s="11">
        <v>9159</v>
      </c>
      <c r="J9160" s="11">
        <f t="shared" ca="1" si="644"/>
        <v>1.5594164658507559</v>
      </c>
      <c r="K9160" s="11">
        <f t="shared" ca="1" si="645"/>
        <v>4.7725757633031858</v>
      </c>
      <c r="L9160" s="11" t="str">
        <f t="shared" ca="1" si="630"/>
        <v>H</v>
      </c>
      <c r="M9160" s="11"/>
      <c r="N9160" s="11">
        <v>9159</v>
      </c>
      <c r="O9160" s="12">
        <f t="shared" ca="1" si="646"/>
        <v>-0.29261291267683864</v>
      </c>
      <c r="P9160" s="12">
        <f t="shared" ca="1" si="647"/>
        <v>2.2500652558629657</v>
      </c>
      <c r="Q9160" s="11" t="str">
        <f t="shared" ca="1" si="631"/>
        <v>H</v>
      </c>
    </row>
    <row r="9161" spans="9:17" x14ac:dyDescent="0.25">
      <c r="I9161" s="11">
        <v>9160</v>
      </c>
      <c r="J9161" s="11">
        <f t="shared" ca="1" si="644"/>
        <v>0.89172074454287431</v>
      </c>
      <c r="K9161" s="11">
        <f t="shared" ca="1" si="645"/>
        <v>1.6982896829713978</v>
      </c>
      <c r="L9161" s="11" t="str">
        <f t="shared" ca="1" si="630"/>
        <v>H</v>
      </c>
      <c r="M9161" s="11"/>
      <c r="N9161" s="11">
        <v>9160</v>
      </c>
      <c r="O9161" s="12">
        <f t="shared" ca="1" si="646"/>
        <v>-0.96204558041842492</v>
      </c>
      <c r="P9161" s="12">
        <f t="shared" ca="1" si="647"/>
        <v>0.23982432005258958</v>
      </c>
      <c r="Q9161" s="11" t="str">
        <f t="shared" ca="1" si="631"/>
        <v>H</v>
      </c>
    </row>
    <row r="9162" spans="9:17" x14ac:dyDescent="0.25">
      <c r="I9162" s="11">
        <v>9161</v>
      </c>
      <c r="J9162" s="11">
        <f t="shared" ca="1" si="644"/>
        <v>0.55927330507386319</v>
      </c>
      <c r="K9162" s="11">
        <f t="shared" ca="1" si="645"/>
        <v>2.9069898886577223</v>
      </c>
      <c r="L9162" s="11" t="str">
        <f t="shared" ca="1" si="630"/>
        <v>H</v>
      </c>
      <c r="M9162" s="11"/>
      <c r="N9162" s="11">
        <v>9161</v>
      </c>
      <c r="O9162" s="12">
        <f t="shared" ca="1" si="646"/>
        <v>0.93803374654137006</v>
      </c>
      <c r="P9162" s="12">
        <f t="shared" ca="1" si="647"/>
        <v>-0.49418288054000192</v>
      </c>
      <c r="Q9162" s="11" t="str">
        <f t="shared" ca="1" si="631"/>
        <v>A</v>
      </c>
    </row>
    <row r="9163" spans="9:17" x14ac:dyDescent="0.25">
      <c r="I9163" s="11">
        <v>9162</v>
      </c>
      <c r="J9163" s="11">
        <f t="shared" ca="1" si="644"/>
        <v>2.5790026311792071</v>
      </c>
      <c r="K9163" s="11">
        <f t="shared" ca="1" si="645"/>
        <v>4.1512277866637231</v>
      </c>
      <c r="L9163" s="11" t="str">
        <f t="shared" ca="1" si="630"/>
        <v>H</v>
      </c>
      <c r="M9163" s="11"/>
      <c r="N9163" s="11">
        <v>9162</v>
      </c>
      <c r="O9163" s="12">
        <f t="shared" ca="1" si="646"/>
        <v>-1.1525429969066328</v>
      </c>
      <c r="P9163" s="12">
        <f t="shared" ca="1" si="647"/>
        <v>2.1932287642732682</v>
      </c>
      <c r="Q9163" s="11" t="str">
        <f t="shared" ca="1" si="631"/>
        <v>H</v>
      </c>
    </row>
    <row r="9164" spans="9:17" x14ac:dyDescent="0.25">
      <c r="I9164" s="11">
        <v>9163</v>
      </c>
      <c r="J9164" s="11">
        <f t="shared" ca="1" si="644"/>
        <v>7.7656075076516173E-2</v>
      </c>
      <c r="K9164" s="11">
        <f t="shared" ca="1" si="645"/>
        <v>0.68836178567967954</v>
      </c>
      <c r="L9164" s="11" t="str">
        <f t="shared" ca="1" si="630"/>
        <v>H</v>
      </c>
      <c r="M9164" s="11"/>
      <c r="N9164" s="11">
        <v>9163</v>
      </c>
      <c r="O9164" s="12">
        <f t="shared" ca="1" si="646"/>
        <v>0.64982929712792314</v>
      </c>
      <c r="P9164" s="12">
        <f t="shared" ca="1" si="647"/>
        <v>0.1427335316584154</v>
      </c>
      <c r="Q9164" s="11" t="str">
        <f t="shared" ca="1" si="631"/>
        <v>A</v>
      </c>
    </row>
    <row r="9165" spans="9:17" x14ac:dyDescent="0.25">
      <c r="I9165" s="11">
        <v>9164</v>
      </c>
      <c r="J9165" s="11">
        <f t="shared" ca="1" si="644"/>
        <v>1.0636221994061483</v>
      </c>
      <c r="K9165" s="11">
        <f t="shared" ca="1" si="645"/>
        <v>0.59380874255168448</v>
      </c>
      <c r="L9165" s="11" t="str">
        <f t="shared" ca="1" si="630"/>
        <v>A</v>
      </c>
      <c r="M9165" s="11"/>
      <c r="N9165" s="11">
        <v>9164</v>
      </c>
      <c r="O9165" s="12">
        <f t="shared" ca="1" si="646"/>
        <v>-1.7481844763905132</v>
      </c>
      <c r="P9165" s="12">
        <f t="shared" ca="1" si="647"/>
        <v>3.7274590249658188</v>
      </c>
      <c r="Q9165" s="11" t="str">
        <f t="shared" ca="1" si="631"/>
        <v>H</v>
      </c>
    </row>
    <row r="9166" spans="9:17" x14ac:dyDescent="0.25">
      <c r="I9166" s="11">
        <v>9165</v>
      </c>
      <c r="J9166" s="11">
        <f t="shared" ca="1" si="644"/>
        <v>-0.70404934049690737</v>
      </c>
      <c r="K9166" s="11">
        <f t="shared" ca="1" si="645"/>
        <v>2.3796731098587207</v>
      </c>
      <c r="L9166" s="11" t="str">
        <f t="shared" ca="1" si="630"/>
        <v>H</v>
      </c>
      <c r="M9166" s="11"/>
      <c r="N9166" s="11">
        <v>9165</v>
      </c>
      <c r="O9166" s="12">
        <f t="shared" ca="1" si="646"/>
        <v>2.8987919949420728</v>
      </c>
      <c r="P9166" s="12">
        <f t="shared" ca="1" si="647"/>
        <v>0.91879112417766917</v>
      </c>
      <c r="Q9166" s="11" t="str">
        <f t="shared" ca="1" si="631"/>
        <v>A</v>
      </c>
    </row>
    <row r="9167" spans="9:17" x14ac:dyDescent="0.25">
      <c r="I9167" s="11">
        <v>9166</v>
      </c>
      <c r="J9167" s="11">
        <f t="shared" ca="1" si="644"/>
        <v>0.33244151972920155</v>
      </c>
      <c r="K9167" s="11">
        <f t="shared" ca="1" si="645"/>
        <v>4.7161030796417425</v>
      </c>
      <c r="L9167" s="11" t="str">
        <f t="shared" ca="1" si="630"/>
        <v>H</v>
      </c>
      <c r="M9167" s="11"/>
      <c r="N9167" s="11">
        <v>9166</v>
      </c>
      <c r="O9167" s="12">
        <f t="shared" ca="1" si="646"/>
        <v>1.3246278376792926</v>
      </c>
      <c r="P9167" s="12">
        <f t="shared" ca="1" si="647"/>
        <v>0.76728501556650608</v>
      </c>
      <c r="Q9167" s="11" t="str">
        <f t="shared" ca="1" si="631"/>
        <v>A</v>
      </c>
    </row>
    <row r="9168" spans="9:17" x14ac:dyDescent="0.25">
      <c r="I9168" s="11">
        <v>9167</v>
      </c>
      <c r="J9168" s="11">
        <f t="shared" ca="1" si="644"/>
        <v>0.72059267097767976</v>
      </c>
      <c r="K9168" s="11">
        <f t="shared" ca="1" si="645"/>
        <v>1.5610279436143053</v>
      </c>
      <c r="L9168" s="11" t="str">
        <f t="shared" ca="1" si="630"/>
        <v>H</v>
      </c>
      <c r="M9168" s="11"/>
      <c r="N9168" s="11">
        <v>9167</v>
      </c>
      <c r="O9168" s="12">
        <f t="shared" ca="1" si="646"/>
        <v>1.1528499499337226</v>
      </c>
      <c r="P9168" s="12">
        <f t="shared" ca="1" si="647"/>
        <v>5.2023590828971162</v>
      </c>
      <c r="Q9168" s="11" t="str">
        <f t="shared" ca="1" si="631"/>
        <v>H</v>
      </c>
    </row>
    <row r="9169" spans="9:17" x14ac:dyDescent="0.25">
      <c r="I9169" s="11">
        <v>9168</v>
      </c>
      <c r="J9169" s="11">
        <f t="shared" ca="1" si="644"/>
        <v>2.4815075377891476</v>
      </c>
      <c r="K9169" s="11">
        <f t="shared" ca="1" si="645"/>
        <v>5.6358887204903008E-2</v>
      </c>
      <c r="L9169" s="11" t="str">
        <f t="shared" ca="1" si="630"/>
        <v>A</v>
      </c>
      <c r="M9169" s="11"/>
      <c r="N9169" s="11">
        <v>9168</v>
      </c>
      <c r="O9169" s="12">
        <f t="shared" ca="1" si="646"/>
        <v>-0.76781642049465693</v>
      </c>
      <c r="P9169" s="12">
        <f t="shared" ca="1" si="647"/>
        <v>1.1890090646981815</v>
      </c>
      <c r="Q9169" s="11" t="str">
        <f t="shared" ca="1" si="631"/>
        <v>H</v>
      </c>
    </row>
    <row r="9170" spans="9:17" x14ac:dyDescent="0.25">
      <c r="I9170" s="11">
        <v>9169</v>
      </c>
      <c r="J9170" s="11">
        <f t="shared" ca="1" si="644"/>
        <v>0.67055024410063924</v>
      </c>
      <c r="K9170" s="11">
        <f t="shared" ca="1" si="645"/>
        <v>1.1309409269889383</v>
      </c>
      <c r="L9170" s="11" t="str">
        <f t="shared" ca="1" si="630"/>
        <v>H</v>
      </c>
      <c r="M9170" s="11"/>
      <c r="N9170" s="11">
        <v>9169</v>
      </c>
      <c r="O9170" s="12">
        <f t="shared" ca="1" si="646"/>
        <v>8.5298702870289955E-2</v>
      </c>
      <c r="P9170" s="12">
        <f t="shared" ca="1" si="647"/>
        <v>1.2965288784753559</v>
      </c>
      <c r="Q9170" s="11" t="str">
        <f t="shared" ca="1" si="631"/>
        <v>H</v>
      </c>
    </row>
    <row r="9171" spans="9:17" x14ac:dyDescent="0.25">
      <c r="I9171" s="11">
        <v>9170</v>
      </c>
      <c r="J9171" s="11">
        <f t="shared" ca="1" si="644"/>
        <v>0.76139752670969196</v>
      </c>
      <c r="K9171" s="11">
        <f t="shared" ca="1" si="645"/>
        <v>3.035585412958719</v>
      </c>
      <c r="L9171" s="11" t="str">
        <f t="shared" ca="1" si="630"/>
        <v>H</v>
      </c>
      <c r="M9171" s="11"/>
      <c r="N9171" s="11">
        <v>9170</v>
      </c>
      <c r="O9171" s="12">
        <f t="shared" ca="1" si="646"/>
        <v>1.2482354322545264</v>
      </c>
      <c r="P9171" s="12">
        <f t="shared" ca="1" si="647"/>
        <v>-1.5005142207067497</v>
      </c>
      <c r="Q9171" s="11" t="str">
        <f t="shared" ca="1" si="631"/>
        <v>A</v>
      </c>
    </row>
    <row r="9172" spans="9:17" x14ac:dyDescent="0.25">
      <c r="I9172" s="11">
        <v>9171</v>
      </c>
      <c r="J9172" s="11">
        <f t="shared" ca="1" si="644"/>
        <v>-0.44743433058813442</v>
      </c>
      <c r="K9172" s="11">
        <f t="shared" ca="1" si="645"/>
        <v>3.3691620938888729</v>
      </c>
      <c r="L9172" s="11" t="str">
        <f t="shared" ca="1" si="630"/>
        <v>H</v>
      </c>
      <c r="M9172" s="11"/>
      <c r="N9172" s="11">
        <v>9171</v>
      </c>
      <c r="O9172" s="12">
        <f t="shared" ca="1" si="646"/>
        <v>0.14667282305245294</v>
      </c>
      <c r="P9172" s="12">
        <f t="shared" ca="1" si="647"/>
        <v>3.8857606449649147</v>
      </c>
      <c r="Q9172" s="11" t="str">
        <f t="shared" ca="1" si="631"/>
        <v>H</v>
      </c>
    </row>
    <row r="9173" spans="9:17" x14ac:dyDescent="0.25">
      <c r="I9173" s="11">
        <v>9172</v>
      </c>
      <c r="J9173" s="11">
        <f t="shared" ca="1" si="644"/>
        <v>-1.636577754805177</v>
      </c>
      <c r="K9173" s="11">
        <f t="shared" ca="1" si="645"/>
        <v>1.9849258382693657</v>
      </c>
      <c r="L9173" s="11" t="str">
        <f t="shared" ca="1" si="630"/>
        <v>H</v>
      </c>
      <c r="M9173" s="11"/>
      <c r="N9173" s="11">
        <v>9172</v>
      </c>
      <c r="O9173" s="12">
        <f t="shared" ca="1" si="646"/>
        <v>-0.65984861378263115</v>
      </c>
      <c r="P9173" s="12">
        <f t="shared" ca="1" si="647"/>
        <v>4.1644266229099669E-2</v>
      </c>
      <c r="Q9173" s="11" t="str">
        <f t="shared" ca="1" si="631"/>
        <v>H</v>
      </c>
    </row>
    <row r="9174" spans="9:17" x14ac:dyDescent="0.25">
      <c r="I9174" s="11">
        <v>9173</v>
      </c>
      <c r="J9174" s="11">
        <f t="shared" ca="1" si="644"/>
        <v>0.30763272378737749</v>
      </c>
      <c r="K9174" s="11">
        <f t="shared" ca="1" si="645"/>
        <v>1.1829832247815131</v>
      </c>
      <c r="L9174" s="11" t="str">
        <f t="shared" ca="1" si="630"/>
        <v>H</v>
      </c>
      <c r="M9174" s="11"/>
      <c r="N9174" s="11">
        <v>9173</v>
      </c>
      <c r="O9174" s="12">
        <f t="shared" ca="1" si="646"/>
        <v>2.6756790519911444</v>
      </c>
      <c r="P9174" s="12">
        <f t="shared" ca="1" si="647"/>
        <v>2.7527485398370874</v>
      </c>
      <c r="Q9174" s="11" t="str">
        <f t="shared" ca="1" si="631"/>
        <v>H</v>
      </c>
    </row>
    <row r="9175" spans="9:17" x14ac:dyDescent="0.25">
      <c r="I9175" s="11">
        <v>9174</v>
      </c>
      <c r="J9175" s="11">
        <f t="shared" ca="1" si="644"/>
        <v>0.68443967874262102</v>
      </c>
      <c r="K9175" s="11">
        <f t="shared" ca="1" si="645"/>
        <v>1.5514731847073826</v>
      </c>
      <c r="L9175" s="11" t="str">
        <f t="shared" ca="1" si="630"/>
        <v>H</v>
      </c>
      <c r="M9175" s="11"/>
      <c r="N9175" s="11">
        <v>9174</v>
      </c>
      <c r="O9175" s="12">
        <f t="shared" ca="1" si="646"/>
        <v>-0.95645455056516138</v>
      </c>
      <c r="P9175" s="12">
        <f t="shared" ca="1" si="647"/>
        <v>-0.23654821861102304</v>
      </c>
      <c r="Q9175" s="11" t="str">
        <f t="shared" ca="1" si="631"/>
        <v>H</v>
      </c>
    </row>
    <row r="9176" spans="9:17" x14ac:dyDescent="0.25">
      <c r="I9176" s="11">
        <v>9175</v>
      </c>
      <c r="J9176" s="11">
        <f t="shared" ca="1" si="644"/>
        <v>1.6834582868738024</v>
      </c>
      <c r="K9176" s="11">
        <f t="shared" ca="1" si="645"/>
        <v>4.0646728640001175</v>
      </c>
      <c r="L9176" s="11" t="str">
        <f t="shared" ca="1" si="630"/>
        <v>H</v>
      </c>
      <c r="M9176" s="11"/>
      <c r="N9176" s="11">
        <v>9175</v>
      </c>
      <c r="O9176" s="12">
        <f t="shared" ca="1" si="646"/>
        <v>1.7772584561162419</v>
      </c>
      <c r="P9176" s="12">
        <f t="shared" ca="1" si="647"/>
        <v>1.0931031275911791</v>
      </c>
      <c r="Q9176" s="11" t="str">
        <f t="shared" ca="1" si="631"/>
        <v>A</v>
      </c>
    </row>
    <row r="9177" spans="9:17" x14ac:dyDescent="0.25">
      <c r="I9177" s="11">
        <v>9176</v>
      </c>
      <c r="J9177" s="11">
        <f t="shared" ca="1" si="644"/>
        <v>0.45988436068520738</v>
      </c>
      <c r="K9177" s="11">
        <f t="shared" ca="1" si="645"/>
        <v>4.1904161497868522</v>
      </c>
      <c r="L9177" s="11" t="str">
        <f t="shared" ca="1" si="630"/>
        <v>H</v>
      </c>
      <c r="M9177" s="11"/>
      <c r="N9177" s="11">
        <v>9176</v>
      </c>
      <c r="O9177" s="12">
        <f t="shared" ca="1" si="646"/>
        <v>1.3635623629873841</v>
      </c>
      <c r="P9177" s="12">
        <f t="shared" ca="1" si="647"/>
        <v>-0.53540215795633794</v>
      </c>
      <c r="Q9177" s="11" t="str">
        <f t="shared" ca="1" si="631"/>
        <v>A</v>
      </c>
    </row>
    <row r="9178" spans="9:17" x14ac:dyDescent="0.25">
      <c r="I9178" s="11">
        <v>9177</v>
      </c>
      <c r="J9178" s="11">
        <f t="shared" ca="1" si="644"/>
        <v>1.8942658591535393</v>
      </c>
      <c r="K9178" s="11">
        <f t="shared" ca="1" si="645"/>
        <v>3.7985940220083383</v>
      </c>
      <c r="L9178" s="11" t="str">
        <f t="shared" ca="1" si="630"/>
        <v>H</v>
      </c>
      <c r="M9178" s="11"/>
      <c r="N9178" s="11">
        <v>9177</v>
      </c>
      <c r="O9178" s="12">
        <f t="shared" ca="1" si="646"/>
        <v>-0.78004813177396981</v>
      </c>
      <c r="P9178" s="12">
        <f t="shared" ca="1" si="647"/>
        <v>2.3608748840367819</v>
      </c>
      <c r="Q9178" s="11" t="str">
        <f t="shared" ca="1" si="631"/>
        <v>H</v>
      </c>
    </row>
    <row r="9179" spans="9:17" x14ac:dyDescent="0.25">
      <c r="I9179" s="11">
        <v>9178</v>
      </c>
      <c r="J9179" s="11">
        <f t="shared" ca="1" si="644"/>
        <v>1.0239018754627132</v>
      </c>
      <c r="K9179" s="11">
        <f t="shared" ca="1" si="645"/>
        <v>6.211835926714949</v>
      </c>
      <c r="L9179" s="11" t="str">
        <f t="shared" ca="1" si="630"/>
        <v>H</v>
      </c>
      <c r="M9179" s="11"/>
      <c r="N9179" s="11">
        <v>9178</v>
      </c>
      <c r="O9179" s="12">
        <f t="shared" ca="1" si="646"/>
        <v>0.46975295902952252</v>
      </c>
      <c r="P9179" s="12">
        <f t="shared" ca="1" si="647"/>
        <v>-1.3564361447908424</v>
      </c>
      <c r="Q9179" s="11" t="str">
        <f t="shared" ca="1" si="631"/>
        <v>A</v>
      </c>
    </row>
    <row r="9180" spans="9:17" x14ac:dyDescent="0.25">
      <c r="I9180" s="11">
        <v>9179</v>
      </c>
      <c r="J9180" s="11">
        <f t="shared" ca="1" si="644"/>
        <v>1.4570836672935097</v>
      </c>
      <c r="K9180" s="11">
        <f t="shared" ca="1" si="645"/>
        <v>2.0920231124302369</v>
      </c>
      <c r="L9180" s="11" t="str">
        <f t="shared" ca="1" si="630"/>
        <v>H</v>
      </c>
      <c r="M9180" s="11"/>
      <c r="N9180" s="11">
        <v>9179</v>
      </c>
      <c r="O9180" s="12">
        <f t="shared" ca="1" si="646"/>
        <v>1.3897731412685874</v>
      </c>
      <c r="P9180" s="12">
        <f t="shared" ca="1" si="647"/>
        <v>2.5592981233769012</v>
      </c>
      <c r="Q9180" s="11" t="str">
        <f t="shared" ca="1" si="631"/>
        <v>H</v>
      </c>
    </row>
    <row r="9181" spans="9:17" x14ac:dyDescent="0.25">
      <c r="I9181" s="11">
        <v>9180</v>
      </c>
      <c r="J9181" s="11">
        <f t="shared" ca="1" si="644"/>
        <v>1.0164223104222569</v>
      </c>
      <c r="K9181" s="11">
        <f t="shared" ca="1" si="645"/>
        <v>3.9101452901672027</v>
      </c>
      <c r="L9181" s="11" t="str">
        <f t="shared" ca="1" si="630"/>
        <v>H</v>
      </c>
      <c r="M9181" s="11"/>
      <c r="N9181" s="11">
        <v>9180</v>
      </c>
      <c r="O9181" s="12">
        <f t="shared" ca="1" si="646"/>
        <v>1.5930285981872629</v>
      </c>
      <c r="P9181" s="12">
        <f t="shared" ca="1" si="647"/>
        <v>0.80520636759961084</v>
      </c>
      <c r="Q9181" s="11" t="str">
        <f t="shared" ca="1" si="631"/>
        <v>A</v>
      </c>
    </row>
    <row r="9182" spans="9:17" x14ac:dyDescent="0.25">
      <c r="I9182" s="11">
        <v>9181</v>
      </c>
      <c r="J9182" s="11">
        <f t="shared" ca="1" si="644"/>
        <v>3.2749800592394362</v>
      </c>
      <c r="K9182" s="11">
        <f t="shared" ca="1" si="645"/>
        <v>1.2404646295952273</v>
      </c>
      <c r="L9182" s="11" t="str">
        <f t="shared" ref="L9182:L9436" ca="1" si="648">IF(J9182&gt;K9182, "A", IF(J9182=K9182, "T", "H"))</f>
        <v>A</v>
      </c>
      <c r="M9182" s="11"/>
      <c r="N9182" s="11">
        <v>9181</v>
      </c>
      <c r="O9182" s="12">
        <f t="shared" ca="1" si="646"/>
        <v>-0.44975521344011027</v>
      </c>
      <c r="P9182" s="12">
        <f t="shared" ca="1" si="647"/>
        <v>1.1544896081110048</v>
      </c>
      <c r="Q9182" s="11" t="str">
        <f t="shared" ref="Q9182:Q9436" ca="1" si="649">IF(O9182&gt;P9182, "A", IF(O9182=P9182, "T", "H"))</f>
        <v>H</v>
      </c>
    </row>
    <row r="9183" spans="9:17" x14ac:dyDescent="0.25">
      <c r="I9183" s="11">
        <v>9182</v>
      </c>
      <c r="J9183" s="11">
        <f t="shared" ca="1" si="644"/>
        <v>0.345630665273163</v>
      </c>
      <c r="K9183" s="11">
        <f t="shared" ca="1" si="645"/>
        <v>1.055744912810622</v>
      </c>
      <c r="L9183" s="11" t="str">
        <f t="shared" ca="1" si="648"/>
        <v>H</v>
      </c>
      <c r="M9183" s="11"/>
      <c r="N9183" s="11">
        <v>9182</v>
      </c>
      <c r="O9183" s="12">
        <f t="shared" ca="1" si="646"/>
        <v>-2.1933294335677678</v>
      </c>
      <c r="P9183" s="12">
        <f t="shared" ca="1" si="647"/>
        <v>8.0500185399543289E-2</v>
      </c>
      <c r="Q9183" s="11" t="str">
        <f t="shared" ca="1" si="649"/>
        <v>H</v>
      </c>
    </row>
    <row r="9184" spans="9:17" x14ac:dyDescent="0.25">
      <c r="I9184" s="11">
        <v>9183</v>
      </c>
      <c r="J9184" s="11">
        <f t="shared" ca="1" si="644"/>
        <v>0.79889559100876506</v>
      </c>
      <c r="K9184" s="11">
        <f t="shared" ca="1" si="645"/>
        <v>2.5059715201772663</v>
      </c>
      <c r="L9184" s="11" t="str">
        <f t="shared" ca="1" si="648"/>
        <v>H</v>
      </c>
      <c r="M9184" s="11"/>
      <c r="N9184" s="11">
        <v>9183</v>
      </c>
      <c r="O9184" s="12">
        <f t="shared" ca="1" si="646"/>
        <v>1.7990354404772095</v>
      </c>
      <c r="P9184" s="12">
        <f t="shared" ca="1" si="647"/>
        <v>-0.69266257342712967</v>
      </c>
      <c r="Q9184" s="11" t="str">
        <f t="shared" ca="1" si="649"/>
        <v>A</v>
      </c>
    </row>
    <row r="9185" spans="9:17" x14ac:dyDescent="0.25">
      <c r="I9185" s="11">
        <v>9184</v>
      </c>
      <c r="J9185" s="11">
        <f t="shared" ca="1" si="644"/>
        <v>-1.9900157250462147</v>
      </c>
      <c r="K9185" s="11">
        <f t="shared" ca="1" si="645"/>
        <v>3.1477518205589563</v>
      </c>
      <c r="L9185" s="11" t="str">
        <f t="shared" ca="1" si="648"/>
        <v>H</v>
      </c>
      <c r="M9185" s="11"/>
      <c r="N9185" s="11">
        <v>9184</v>
      </c>
      <c r="O9185" s="12">
        <f t="shared" ca="1" si="646"/>
        <v>-0.23490568448223115</v>
      </c>
      <c r="P9185" s="12">
        <f t="shared" ca="1" si="647"/>
        <v>2.900083597180056</v>
      </c>
      <c r="Q9185" s="11" t="str">
        <f t="shared" ca="1" si="649"/>
        <v>H</v>
      </c>
    </row>
    <row r="9186" spans="9:17" x14ac:dyDescent="0.25">
      <c r="I9186" s="11">
        <v>9185</v>
      </c>
      <c r="J9186" s="11">
        <f t="shared" ca="1" si="644"/>
        <v>0.77435384681356634</v>
      </c>
      <c r="K9186" s="11">
        <f t="shared" ca="1" si="645"/>
        <v>4.1951373804846117</v>
      </c>
      <c r="L9186" s="11" t="str">
        <f t="shared" ca="1" si="648"/>
        <v>H</v>
      </c>
      <c r="M9186" s="11"/>
      <c r="N9186" s="11">
        <v>9185</v>
      </c>
      <c r="O9186" s="12">
        <f t="shared" ca="1" si="646"/>
        <v>-0.55966377764390263</v>
      </c>
      <c r="P9186" s="12">
        <f t="shared" ca="1" si="647"/>
        <v>2.9964672531113683</v>
      </c>
      <c r="Q9186" s="11" t="str">
        <f t="shared" ca="1" si="649"/>
        <v>H</v>
      </c>
    </row>
    <row r="9187" spans="9:17" x14ac:dyDescent="0.25">
      <c r="I9187" s="11">
        <v>9186</v>
      </c>
      <c r="J9187" s="11">
        <f t="shared" ca="1" si="644"/>
        <v>2.0525731859683027</v>
      </c>
      <c r="K9187" s="11">
        <f t="shared" ca="1" si="645"/>
        <v>0.53755550280386388</v>
      </c>
      <c r="L9187" s="11" t="str">
        <f t="shared" ca="1" si="648"/>
        <v>A</v>
      </c>
      <c r="M9187" s="11"/>
      <c r="N9187" s="11">
        <v>9186</v>
      </c>
      <c r="O9187" s="12">
        <f t="shared" ca="1" si="646"/>
        <v>-1.6936048073272183</v>
      </c>
      <c r="P9187" s="12">
        <f t="shared" ca="1" si="647"/>
        <v>9.3690321592521109E-2</v>
      </c>
      <c r="Q9187" s="11" t="str">
        <f t="shared" ca="1" si="649"/>
        <v>H</v>
      </c>
    </row>
    <row r="9188" spans="9:17" x14ac:dyDescent="0.25">
      <c r="I9188" s="11">
        <v>9187</v>
      </c>
      <c r="J9188" s="11">
        <f t="shared" ca="1" si="644"/>
        <v>2.1370162505297099</v>
      </c>
      <c r="K9188" s="11">
        <f t="shared" ca="1" si="645"/>
        <v>-1.1194215646876504</v>
      </c>
      <c r="L9188" s="11" t="str">
        <f t="shared" ca="1" si="648"/>
        <v>A</v>
      </c>
      <c r="M9188" s="11"/>
      <c r="N9188" s="11">
        <v>9187</v>
      </c>
      <c r="O9188" s="12">
        <f t="shared" ca="1" si="646"/>
        <v>2.6397638406939876</v>
      </c>
      <c r="P9188" s="12">
        <f t="shared" ca="1" si="647"/>
        <v>1.53436709564248</v>
      </c>
      <c r="Q9188" s="11" t="str">
        <f t="shared" ca="1" si="649"/>
        <v>A</v>
      </c>
    </row>
    <row r="9189" spans="9:17" x14ac:dyDescent="0.25">
      <c r="I9189" s="11">
        <v>9188</v>
      </c>
      <c r="J9189" s="11">
        <f t="shared" ca="1" si="644"/>
        <v>-8.346806753892444E-2</v>
      </c>
      <c r="K9189" s="11">
        <f t="shared" ca="1" si="645"/>
        <v>-1.6180671577608257</v>
      </c>
      <c r="L9189" s="11" t="str">
        <f t="shared" ca="1" si="648"/>
        <v>A</v>
      </c>
      <c r="M9189" s="11"/>
      <c r="N9189" s="11">
        <v>9188</v>
      </c>
      <c r="O9189" s="12">
        <f t="shared" ca="1" si="646"/>
        <v>-0.26086484668684318</v>
      </c>
      <c r="P9189" s="12">
        <f t="shared" ca="1" si="647"/>
        <v>-0.50199585712976469</v>
      </c>
      <c r="Q9189" s="11" t="str">
        <f t="shared" ca="1" si="649"/>
        <v>A</v>
      </c>
    </row>
    <row r="9190" spans="9:17" x14ac:dyDescent="0.25">
      <c r="I9190" s="11">
        <v>9189</v>
      </c>
      <c r="J9190" s="11">
        <f t="shared" ca="1" si="644"/>
        <v>1.6022823338385268</v>
      </c>
      <c r="K9190" s="11">
        <f t="shared" ca="1" si="645"/>
        <v>2.5212982926763434</v>
      </c>
      <c r="L9190" s="11" t="str">
        <f t="shared" ca="1" si="648"/>
        <v>H</v>
      </c>
      <c r="M9190" s="11"/>
      <c r="N9190" s="11">
        <v>9189</v>
      </c>
      <c r="O9190" s="12">
        <f t="shared" ca="1" si="646"/>
        <v>0.24646782308222764</v>
      </c>
      <c r="P9190" s="12">
        <f t="shared" ca="1" si="647"/>
        <v>0.4229785112628669</v>
      </c>
      <c r="Q9190" s="11" t="str">
        <f t="shared" ca="1" si="649"/>
        <v>H</v>
      </c>
    </row>
    <row r="9191" spans="9:17" x14ac:dyDescent="0.25">
      <c r="I9191" s="11">
        <v>9190</v>
      </c>
      <c r="J9191" s="11">
        <f t="shared" ca="1" si="644"/>
        <v>1.0217130541044641</v>
      </c>
      <c r="K9191" s="11">
        <f t="shared" ca="1" si="645"/>
        <v>-9.523084693342776E-2</v>
      </c>
      <c r="L9191" s="11" t="str">
        <f t="shared" ca="1" si="648"/>
        <v>A</v>
      </c>
      <c r="M9191" s="11"/>
      <c r="N9191" s="11">
        <v>9190</v>
      </c>
      <c r="O9191" s="12">
        <f t="shared" ca="1" si="646"/>
        <v>-0.75959949184462006</v>
      </c>
      <c r="P9191" s="12">
        <f t="shared" ca="1" si="647"/>
        <v>-1.0630359729160075</v>
      </c>
      <c r="Q9191" s="11" t="str">
        <f t="shared" ca="1" si="649"/>
        <v>A</v>
      </c>
    </row>
    <row r="9192" spans="9:17" x14ac:dyDescent="0.25">
      <c r="I9192" s="11">
        <v>9191</v>
      </c>
      <c r="J9192" s="11">
        <f t="shared" ca="1" si="644"/>
        <v>1.5959598072294676</v>
      </c>
      <c r="K9192" s="11">
        <f t="shared" ca="1" si="645"/>
        <v>0.5173103929373255</v>
      </c>
      <c r="L9192" s="11" t="str">
        <f t="shared" ca="1" si="648"/>
        <v>A</v>
      </c>
      <c r="M9192" s="11"/>
      <c r="N9192" s="11">
        <v>9191</v>
      </c>
      <c r="O9192" s="12">
        <f t="shared" ca="1" si="646"/>
        <v>0.98794544657918304</v>
      </c>
      <c r="P9192" s="12">
        <f t="shared" ca="1" si="647"/>
        <v>1.8527553578903948</v>
      </c>
      <c r="Q9192" s="11" t="str">
        <f t="shared" ca="1" si="649"/>
        <v>H</v>
      </c>
    </row>
    <row r="9193" spans="9:17" x14ac:dyDescent="0.25">
      <c r="I9193" s="11">
        <v>9192</v>
      </c>
      <c r="J9193" s="11">
        <f t="shared" ca="1" si="644"/>
        <v>8.7993754122115297E-2</v>
      </c>
      <c r="K9193" s="11">
        <f t="shared" ca="1" si="645"/>
        <v>4.8387019829541762</v>
      </c>
      <c r="L9193" s="11" t="str">
        <f t="shared" ca="1" si="648"/>
        <v>H</v>
      </c>
      <c r="M9193" s="11"/>
      <c r="N9193" s="11">
        <v>9192</v>
      </c>
      <c r="O9193" s="12">
        <f t="shared" ca="1" si="646"/>
        <v>0.37098139767596072</v>
      </c>
      <c r="P9193" s="12">
        <f t="shared" ca="1" si="647"/>
        <v>-0.63045371395761118</v>
      </c>
      <c r="Q9193" s="11" t="str">
        <f t="shared" ca="1" si="649"/>
        <v>A</v>
      </c>
    </row>
    <row r="9194" spans="9:17" x14ac:dyDescent="0.25">
      <c r="I9194" s="11">
        <v>9193</v>
      </c>
      <c r="J9194" s="11">
        <f t="shared" ca="1" si="644"/>
        <v>1.4633730353111405</v>
      </c>
      <c r="K9194" s="11">
        <f t="shared" ca="1" si="645"/>
        <v>-6.8746038946737364E-2</v>
      </c>
      <c r="L9194" s="11" t="str">
        <f t="shared" ca="1" si="648"/>
        <v>A</v>
      </c>
      <c r="M9194" s="11"/>
      <c r="N9194" s="11">
        <v>9193</v>
      </c>
      <c r="O9194" s="12">
        <f t="shared" ca="1" si="646"/>
        <v>0.20083672911489348</v>
      </c>
      <c r="P9194" s="12">
        <f t="shared" ca="1" si="647"/>
        <v>2.4549765422709831</v>
      </c>
      <c r="Q9194" s="11" t="str">
        <f t="shared" ca="1" si="649"/>
        <v>H</v>
      </c>
    </row>
    <row r="9195" spans="9:17" x14ac:dyDescent="0.25">
      <c r="I9195" s="11">
        <v>9194</v>
      </c>
      <c r="J9195" s="11">
        <f t="shared" ca="1" si="644"/>
        <v>1.9459162536394592</v>
      </c>
      <c r="K9195" s="11">
        <f t="shared" ca="1" si="645"/>
        <v>1.1404150298524565</v>
      </c>
      <c r="L9195" s="11" t="str">
        <f t="shared" ca="1" si="648"/>
        <v>A</v>
      </c>
      <c r="M9195" s="11"/>
      <c r="N9195" s="11">
        <v>9194</v>
      </c>
      <c r="O9195" s="12">
        <f t="shared" ca="1" si="646"/>
        <v>-0.74360947973817315</v>
      </c>
      <c r="P9195" s="12">
        <f t="shared" ca="1" si="647"/>
        <v>2.5726098706903366</v>
      </c>
      <c r="Q9195" s="11" t="str">
        <f t="shared" ca="1" si="649"/>
        <v>H</v>
      </c>
    </row>
    <row r="9196" spans="9:17" x14ac:dyDescent="0.25">
      <c r="I9196" s="11">
        <v>9195</v>
      </c>
      <c r="J9196" s="11">
        <f t="shared" ca="1" si="644"/>
        <v>1.6802111722363569</v>
      </c>
      <c r="K9196" s="11">
        <f t="shared" ca="1" si="645"/>
        <v>3.1811272041363798</v>
      </c>
      <c r="L9196" s="11" t="str">
        <f t="shared" ca="1" si="648"/>
        <v>H</v>
      </c>
      <c r="M9196" s="11"/>
      <c r="N9196" s="11">
        <v>9195</v>
      </c>
      <c r="O9196" s="12">
        <f t="shared" ca="1" si="646"/>
        <v>0.72054566053469848</v>
      </c>
      <c r="P9196" s="12">
        <f t="shared" ca="1" si="647"/>
        <v>3.0189266444112466</v>
      </c>
      <c r="Q9196" s="11" t="str">
        <f t="shared" ca="1" si="649"/>
        <v>H</v>
      </c>
    </row>
    <row r="9197" spans="9:17" x14ac:dyDescent="0.25">
      <c r="I9197" s="11">
        <v>9196</v>
      </c>
      <c r="J9197" s="11">
        <f t="shared" ca="1" si="644"/>
        <v>-0.1224213161628066</v>
      </c>
      <c r="K9197" s="11">
        <f t="shared" ca="1" si="645"/>
        <v>3.3462044113939475</v>
      </c>
      <c r="L9197" s="11" t="str">
        <f t="shared" ca="1" si="648"/>
        <v>H</v>
      </c>
      <c r="M9197" s="11"/>
      <c r="N9197" s="11">
        <v>9196</v>
      </c>
      <c r="O9197" s="12">
        <f t="shared" ca="1" si="646"/>
        <v>-0.33017802349763858</v>
      </c>
      <c r="P9197" s="12">
        <f t="shared" ca="1" si="647"/>
        <v>-2.4601925415390125</v>
      </c>
      <c r="Q9197" s="11" t="str">
        <f t="shared" ca="1" si="649"/>
        <v>A</v>
      </c>
    </row>
    <row r="9198" spans="9:17" x14ac:dyDescent="0.25">
      <c r="I9198" s="11">
        <v>9197</v>
      </c>
      <c r="J9198" s="11">
        <f t="shared" ca="1" si="644"/>
        <v>3.2546134852100312</v>
      </c>
      <c r="K9198" s="11">
        <f t="shared" ca="1" si="645"/>
        <v>2.0900738006639208</v>
      </c>
      <c r="L9198" s="11" t="str">
        <f t="shared" ca="1" si="648"/>
        <v>A</v>
      </c>
      <c r="M9198" s="11"/>
      <c r="N9198" s="11">
        <v>9197</v>
      </c>
      <c r="O9198" s="12">
        <f t="shared" ca="1" si="646"/>
        <v>-1.3567328601297026</v>
      </c>
      <c r="P9198" s="12">
        <f t="shared" ca="1" si="647"/>
        <v>1.2302137108407352</v>
      </c>
      <c r="Q9198" s="11" t="str">
        <f t="shared" ca="1" si="649"/>
        <v>H</v>
      </c>
    </row>
    <row r="9199" spans="9:17" x14ac:dyDescent="0.25">
      <c r="I9199" s="11">
        <v>9198</v>
      </c>
      <c r="J9199" s="11">
        <f t="shared" ca="1" si="644"/>
        <v>0.16755584334935725</v>
      </c>
      <c r="K9199" s="11">
        <f t="shared" ca="1" si="645"/>
        <v>2.6398900625759674</v>
      </c>
      <c r="L9199" s="11" t="str">
        <f t="shared" ca="1" si="648"/>
        <v>H</v>
      </c>
      <c r="M9199" s="11"/>
      <c r="N9199" s="11">
        <v>9198</v>
      </c>
      <c r="O9199" s="12">
        <f t="shared" ca="1" si="646"/>
        <v>-1.8284167889909961</v>
      </c>
      <c r="P9199" s="12">
        <f t="shared" ca="1" si="647"/>
        <v>2.1304661572712624</v>
      </c>
      <c r="Q9199" s="11" t="str">
        <f t="shared" ca="1" si="649"/>
        <v>H</v>
      </c>
    </row>
    <row r="9200" spans="9:17" x14ac:dyDescent="0.25">
      <c r="I9200" s="11">
        <v>9199</v>
      </c>
      <c r="J9200" s="11">
        <f t="shared" ca="1" si="644"/>
        <v>1.246269745297675</v>
      </c>
      <c r="K9200" s="11">
        <f t="shared" ca="1" si="645"/>
        <v>0.64485262909075569</v>
      </c>
      <c r="L9200" s="11" t="str">
        <f t="shared" ca="1" si="648"/>
        <v>A</v>
      </c>
      <c r="M9200" s="11"/>
      <c r="N9200" s="11">
        <v>9199</v>
      </c>
      <c r="O9200" s="12">
        <f t="shared" ca="1" si="646"/>
        <v>1.0186187933156905</v>
      </c>
      <c r="P9200" s="12">
        <f t="shared" ca="1" si="647"/>
        <v>0.79866015147831493</v>
      </c>
      <c r="Q9200" s="11" t="str">
        <f t="shared" ca="1" si="649"/>
        <v>A</v>
      </c>
    </row>
    <row r="9201" spans="9:17" x14ac:dyDescent="0.25">
      <c r="I9201" s="11">
        <v>9200</v>
      </c>
      <c r="J9201" s="11">
        <f t="shared" ca="1" si="644"/>
        <v>0.65739775675808165</v>
      </c>
      <c r="K9201" s="11">
        <f t="shared" ca="1" si="645"/>
        <v>4.8717542189047958</v>
      </c>
      <c r="L9201" s="11" t="str">
        <f t="shared" ca="1" si="648"/>
        <v>H</v>
      </c>
      <c r="M9201" s="11"/>
      <c r="N9201" s="11">
        <v>9200</v>
      </c>
      <c r="O9201" s="12">
        <f t="shared" ca="1" si="646"/>
        <v>-0.49411613616704952</v>
      </c>
      <c r="P9201" s="12">
        <f t="shared" ca="1" si="647"/>
        <v>5.3353964841701025</v>
      </c>
      <c r="Q9201" s="11" t="str">
        <f t="shared" ca="1" si="649"/>
        <v>H</v>
      </c>
    </row>
    <row r="9202" spans="9:17" x14ac:dyDescent="0.25">
      <c r="I9202" s="11">
        <v>9201</v>
      </c>
      <c r="J9202" s="11">
        <f t="shared" ca="1" si="644"/>
        <v>1.5293097568450467</v>
      </c>
      <c r="K9202" s="11">
        <f t="shared" ca="1" si="645"/>
        <v>1.5235938896162922</v>
      </c>
      <c r="L9202" s="11" t="str">
        <f t="shared" ca="1" si="648"/>
        <v>A</v>
      </c>
      <c r="M9202" s="11"/>
      <c r="N9202" s="11">
        <v>9201</v>
      </c>
      <c r="O9202" s="12">
        <f t="shared" ca="1" si="646"/>
        <v>1.9493235530436428</v>
      </c>
      <c r="P9202" s="12">
        <f t="shared" ca="1" si="647"/>
        <v>-0.14674063335974297</v>
      </c>
      <c r="Q9202" s="11" t="str">
        <f t="shared" ca="1" si="649"/>
        <v>A</v>
      </c>
    </row>
    <row r="9203" spans="9:17" x14ac:dyDescent="0.25">
      <c r="I9203" s="11">
        <v>9202</v>
      </c>
      <c r="J9203" s="11">
        <f t="shared" ca="1" si="644"/>
        <v>1.2838177835844407</v>
      </c>
      <c r="K9203" s="11">
        <f t="shared" ca="1" si="645"/>
        <v>3.1176486932042384</v>
      </c>
      <c r="L9203" s="11" t="str">
        <f t="shared" ca="1" si="648"/>
        <v>H</v>
      </c>
      <c r="M9203" s="11"/>
      <c r="N9203" s="11">
        <v>9202</v>
      </c>
      <c r="O9203" s="12">
        <f t="shared" ca="1" si="646"/>
        <v>1.0523269110900526</v>
      </c>
      <c r="P9203" s="12">
        <f t="shared" ca="1" si="647"/>
        <v>-0.741317188744266</v>
      </c>
      <c r="Q9203" s="11" t="str">
        <f t="shared" ca="1" si="649"/>
        <v>A</v>
      </c>
    </row>
    <row r="9204" spans="9:17" x14ac:dyDescent="0.25">
      <c r="I9204" s="11">
        <v>9203</v>
      </c>
      <c r="J9204" s="11">
        <f t="shared" ca="1" si="644"/>
        <v>1.0906760459470983</v>
      </c>
      <c r="K9204" s="11">
        <f t="shared" ca="1" si="645"/>
        <v>3.402725658076696</v>
      </c>
      <c r="L9204" s="11" t="str">
        <f t="shared" ca="1" si="648"/>
        <v>H</v>
      </c>
      <c r="M9204" s="11"/>
      <c r="N9204" s="11">
        <v>9203</v>
      </c>
      <c r="O9204" s="12">
        <f t="shared" ca="1" si="646"/>
        <v>0.65948254400085238</v>
      </c>
      <c r="P9204" s="12">
        <f t="shared" ca="1" si="647"/>
        <v>0.72873545394552663</v>
      </c>
      <c r="Q9204" s="11" t="str">
        <f t="shared" ca="1" si="649"/>
        <v>H</v>
      </c>
    </row>
    <row r="9205" spans="9:17" x14ac:dyDescent="0.25">
      <c r="I9205" s="11">
        <v>9204</v>
      </c>
      <c r="J9205" s="11">
        <f t="shared" ca="1" si="644"/>
        <v>-0.72683592000674058</v>
      </c>
      <c r="K9205" s="11">
        <f t="shared" ca="1" si="645"/>
        <v>1.1074781892929835</v>
      </c>
      <c r="L9205" s="11" t="str">
        <f t="shared" ca="1" si="648"/>
        <v>H</v>
      </c>
      <c r="M9205" s="11"/>
      <c r="N9205" s="11">
        <v>9204</v>
      </c>
      <c r="O9205" s="12">
        <f t="shared" ca="1" si="646"/>
        <v>-0.84629863550792783</v>
      </c>
      <c r="P9205" s="12">
        <f t="shared" ca="1" si="647"/>
        <v>2.7857313555893795</v>
      </c>
      <c r="Q9205" s="11" t="str">
        <f t="shared" ca="1" si="649"/>
        <v>H</v>
      </c>
    </row>
    <row r="9206" spans="9:17" x14ac:dyDescent="0.25">
      <c r="I9206" s="11">
        <v>9205</v>
      </c>
      <c r="J9206" s="11">
        <f t="shared" ca="1" si="644"/>
        <v>0.65283127545189834</v>
      </c>
      <c r="K9206" s="11">
        <f t="shared" ca="1" si="645"/>
        <v>0.52352320884356351</v>
      </c>
      <c r="L9206" s="11" t="str">
        <f t="shared" ca="1" si="648"/>
        <v>A</v>
      </c>
      <c r="M9206" s="11"/>
      <c r="N9206" s="11">
        <v>9205</v>
      </c>
      <c r="O9206" s="12">
        <f t="shared" ca="1" si="646"/>
        <v>-2.1297308416938998E-2</v>
      </c>
      <c r="P9206" s="12">
        <f t="shared" ca="1" si="647"/>
        <v>1.028219056215115</v>
      </c>
      <c r="Q9206" s="11" t="str">
        <f t="shared" ca="1" si="649"/>
        <v>H</v>
      </c>
    </row>
    <row r="9207" spans="9:17" x14ac:dyDescent="0.25">
      <c r="I9207" s="11">
        <v>9206</v>
      </c>
      <c r="J9207" s="11">
        <f t="shared" ca="1" si="644"/>
        <v>-0.21001365229513913</v>
      </c>
      <c r="K9207" s="11">
        <f t="shared" ca="1" si="645"/>
        <v>2.1398853549630572</v>
      </c>
      <c r="L9207" s="11" t="str">
        <f t="shared" ca="1" si="648"/>
        <v>H</v>
      </c>
      <c r="M9207" s="11"/>
      <c r="N9207" s="11">
        <v>9206</v>
      </c>
      <c r="O9207" s="12">
        <f t="shared" ca="1" si="646"/>
        <v>1.2258762285269817</v>
      </c>
      <c r="P9207" s="12">
        <f t="shared" ca="1" si="647"/>
        <v>-0.67942940498147841</v>
      </c>
      <c r="Q9207" s="11" t="str">
        <f t="shared" ca="1" si="649"/>
        <v>A</v>
      </c>
    </row>
    <row r="9208" spans="9:17" x14ac:dyDescent="0.25">
      <c r="I9208" s="11">
        <v>9207</v>
      </c>
      <c r="J9208" s="11">
        <f t="shared" ca="1" si="644"/>
        <v>1.7484680174381253</v>
      </c>
      <c r="K9208" s="11">
        <f t="shared" ca="1" si="645"/>
        <v>2.2277110990556794</v>
      </c>
      <c r="L9208" s="11" t="str">
        <f t="shared" ca="1" si="648"/>
        <v>H</v>
      </c>
      <c r="M9208" s="11"/>
      <c r="N9208" s="11">
        <v>9207</v>
      </c>
      <c r="O9208" s="12">
        <f t="shared" ca="1" si="646"/>
        <v>0.7008193775716457</v>
      </c>
      <c r="P9208" s="12">
        <f t="shared" ca="1" si="647"/>
        <v>1.2731776017256691</v>
      </c>
      <c r="Q9208" s="11" t="str">
        <f t="shared" ca="1" si="649"/>
        <v>H</v>
      </c>
    </row>
    <row r="9209" spans="9:17" x14ac:dyDescent="0.25">
      <c r="I9209" s="11">
        <v>9208</v>
      </c>
      <c r="J9209" s="11">
        <f t="shared" ca="1" si="644"/>
        <v>3.0237349023176585</v>
      </c>
      <c r="K9209" s="11">
        <f t="shared" ca="1" si="645"/>
        <v>2.9698892337139893</v>
      </c>
      <c r="L9209" s="11" t="str">
        <f t="shared" ca="1" si="648"/>
        <v>A</v>
      </c>
      <c r="M9209" s="11"/>
      <c r="N9209" s="11">
        <v>9208</v>
      </c>
      <c r="O9209" s="12">
        <f t="shared" ca="1" si="646"/>
        <v>-0.19640990824166671</v>
      </c>
      <c r="P9209" s="12">
        <f t="shared" ca="1" si="647"/>
        <v>3.0658656294651974</v>
      </c>
      <c r="Q9209" s="11" t="str">
        <f t="shared" ca="1" si="649"/>
        <v>H</v>
      </c>
    </row>
    <row r="9210" spans="9:17" x14ac:dyDescent="0.25">
      <c r="I9210" s="11">
        <v>9209</v>
      </c>
      <c r="J9210" s="11">
        <f t="shared" ca="1" si="644"/>
        <v>1.114296736023755</v>
      </c>
      <c r="K9210" s="11">
        <f t="shared" ca="1" si="645"/>
        <v>1.6841272289170743</v>
      </c>
      <c r="L9210" s="11" t="str">
        <f t="shared" ca="1" si="648"/>
        <v>H</v>
      </c>
      <c r="M9210" s="11"/>
      <c r="N9210" s="11">
        <v>9209</v>
      </c>
      <c r="O9210" s="12">
        <f t="shared" ca="1" si="646"/>
        <v>-0.57995841763837763</v>
      </c>
      <c r="P9210" s="12">
        <f t="shared" ca="1" si="647"/>
        <v>3.3657038106211106</v>
      </c>
      <c r="Q9210" s="11" t="str">
        <f t="shared" ca="1" si="649"/>
        <v>H</v>
      </c>
    </row>
    <row r="9211" spans="9:17" x14ac:dyDescent="0.25">
      <c r="I9211" s="11">
        <v>9210</v>
      </c>
      <c r="J9211" s="11">
        <f t="shared" ca="1" si="644"/>
        <v>-2.5428621577653243E-2</v>
      </c>
      <c r="K9211" s="11">
        <f t="shared" ca="1" si="645"/>
        <v>1.4725664387614339</v>
      </c>
      <c r="L9211" s="11" t="str">
        <f t="shared" ca="1" si="648"/>
        <v>H</v>
      </c>
      <c r="M9211" s="11"/>
      <c r="N9211" s="11">
        <v>9210</v>
      </c>
      <c r="O9211" s="12">
        <f t="shared" ca="1" si="646"/>
        <v>-1.6836613601310646</v>
      </c>
      <c r="P9211" s="12">
        <f t="shared" ca="1" si="647"/>
        <v>3.4111705296889934</v>
      </c>
      <c r="Q9211" s="11" t="str">
        <f t="shared" ca="1" si="649"/>
        <v>H</v>
      </c>
    </row>
    <row r="9212" spans="9:17" x14ac:dyDescent="0.25">
      <c r="I9212" s="11">
        <v>9211</v>
      </c>
      <c r="J9212" s="11">
        <f t="shared" ca="1" si="644"/>
        <v>1.5750467834740958</v>
      </c>
      <c r="K9212" s="11">
        <f t="shared" ca="1" si="645"/>
        <v>1.2023389736210119</v>
      </c>
      <c r="L9212" s="11" t="str">
        <f t="shared" ca="1" si="648"/>
        <v>A</v>
      </c>
      <c r="M9212" s="11"/>
      <c r="N9212" s="11">
        <v>9211</v>
      </c>
      <c r="O9212" s="12">
        <f t="shared" ca="1" si="646"/>
        <v>1.4204892330532755</v>
      </c>
      <c r="P9212" s="12">
        <f t="shared" ca="1" si="647"/>
        <v>1.0071168440095137</v>
      </c>
      <c r="Q9212" s="11" t="str">
        <f t="shared" ca="1" si="649"/>
        <v>A</v>
      </c>
    </row>
    <row r="9213" spans="9:17" x14ac:dyDescent="0.25">
      <c r="I9213" s="11">
        <v>9212</v>
      </c>
      <c r="J9213" s="11">
        <f t="shared" ca="1" si="644"/>
        <v>1.1721216457773556</v>
      </c>
      <c r="K9213" s="11">
        <f t="shared" ca="1" si="645"/>
        <v>0.37626658632628085</v>
      </c>
      <c r="L9213" s="11" t="str">
        <f t="shared" ca="1" si="648"/>
        <v>A</v>
      </c>
      <c r="M9213" s="11"/>
      <c r="N9213" s="11">
        <v>9212</v>
      </c>
      <c r="O9213" s="12">
        <f t="shared" ca="1" si="646"/>
        <v>0.80127827486538616</v>
      </c>
      <c r="P9213" s="12">
        <f t="shared" ca="1" si="647"/>
        <v>1.9088067688073798</v>
      </c>
      <c r="Q9213" s="11" t="str">
        <f t="shared" ca="1" si="649"/>
        <v>H</v>
      </c>
    </row>
    <row r="9214" spans="9:17" x14ac:dyDescent="0.25">
      <c r="I9214" s="11">
        <v>9213</v>
      </c>
      <c r="J9214" s="11">
        <f t="shared" ca="1" si="644"/>
        <v>1.0710049139699593</v>
      </c>
      <c r="K9214" s="11">
        <f t="shared" ca="1" si="645"/>
        <v>1.3349510562606466</v>
      </c>
      <c r="L9214" s="11" t="str">
        <f t="shared" ca="1" si="648"/>
        <v>H</v>
      </c>
      <c r="M9214" s="11"/>
      <c r="N9214" s="11">
        <v>9213</v>
      </c>
      <c r="O9214" s="12">
        <f t="shared" ca="1" si="646"/>
        <v>-0.67156684945448664</v>
      </c>
      <c r="P9214" s="12">
        <f t="shared" ca="1" si="647"/>
        <v>0.64531984930262209</v>
      </c>
      <c r="Q9214" s="11" t="str">
        <f t="shared" ca="1" si="649"/>
        <v>H</v>
      </c>
    </row>
    <row r="9215" spans="9:17" x14ac:dyDescent="0.25">
      <c r="I9215" s="11">
        <v>9214</v>
      </c>
      <c r="J9215" s="11">
        <f t="shared" ca="1" si="644"/>
        <v>1.726247781540541</v>
      </c>
      <c r="K9215" s="11">
        <f t="shared" ca="1" si="645"/>
        <v>2.9714283258062171</v>
      </c>
      <c r="L9215" s="11" t="str">
        <f t="shared" ca="1" si="648"/>
        <v>H</v>
      </c>
      <c r="M9215" s="11"/>
      <c r="N9215" s="11">
        <v>9214</v>
      </c>
      <c r="O9215" s="12">
        <f t="shared" ca="1" si="646"/>
        <v>-1.9695579160157146</v>
      </c>
      <c r="P9215" s="12">
        <f t="shared" ca="1" si="647"/>
        <v>1.0410071943166546</v>
      </c>
      <c r="Q9215" s="11" t="str">
        <f t="shared" ca="1" si="649"/>
        <v>H</v>
      </c>
    </row>
    <row r="9216" spans="9:17" x14ac:dyDescent="0.25">
      <c r="I9216" s="11">
        <v>9215</v>
      </c>
      <c r="J9216" s="11">
        <f t="shared" ca="1" si="644"/>
        <v>-0.68779686848561139</v>
      </c>
      <c r="K9216" s="11">
        <f t="shared" ca="1" si="645"/>
        <v>1.1787455502524633</v>
      </c>
      <c r="L9216" s="11" t="str">
        <f t="shared" ca="1" si="648"/>
        <v>H</v>
      </c>
      <c r="M9216" s="11"/>
      <c r="N9216" s="11">
        <v>9215</v>
      </c>
      <c r="O9216" s="12">
        <f t="shared" ca="1" si="646"/>
        <v>-1.5910736756605182</v>
      </c>
      <c r="P9216" s="12">
        <f t="shared" ca="1" si="647"/>
        <v>-0.77858310225894689</v>
      </c>
      <c r="Q9216" s="11" t="str">
        <f t="shared" ca="1" si="649"/>
        <v>H</v>
      </c>
    </row>
    <row r="9217" spans="9:17" x14ac:dyDescent="0.25">
      <c r="I9217" s="11">
        <v>9216</v>
      </c>
      <c r="J9217" s="11">
        <f t="shared" ca="1" si="644"/>
        <v>1.4338604181034409</v>
      </c>
      <c r="K9217" s="11">
        <f t="shared" ca="1" si="645"/>
        <v>2.8003668142215901</v>
      </c>
      <c r="L9217" s="11" t="str">
        <f t="shared" ca="1" si="648"/>
        <v>H</v>
      </c>
      <c r="M9217" s="11"/>
      <c r="N9217" s="11">
        <v>9216</v>
      </c>
      <c r="O9217" s="12">
        <f t="shared" ca="1" si="646"/>
        <v>-9.6331985961483846E-2</v>
      </c>
      <c r="P9217" s="12">
        <f t="shared" ca="1" si="647"/>
        <v>2.4022850564358302</v>
      </c>
      <c r="Q9217" s="11" t="str">
        <f t="shared" ca="1" si="649"/>
        <v>H</v>
      </c>
    </row>
    <row r="9218" spans="9:17" x14ac:dyDescent="0.25">
      <c r="I9218" s="11">
        <v>9217</v>
      </c>
      <c r="J9218" s="11">
        <f t="shared" ca="1" si="644"/>
        <v>-1.1153879726062499</v>
      </c>
      <c r="K9218" s="11">
        <f t="shared" ca="1" si="645"/>
        <v>-1.4705149550371934</v>
      </c>
      <c r="L9218" s="11" t="str">
        <f t="shared" ca="1" si="648"/>
        <v>A</v>
      </c>
      <c r="M9218" s="11"/>
      <c r="N9218" s="11">
        <v>9217</v>
      </c>
      <c r="O9218" s="12">
        <f t="shared" ca="1" si="646"/>
        <v>0.98427007165955249</v>
      </c>
      <c r="P9218" s="12">
        <f t="shared" ca="1" si="647"/>
        <v>0.22467764808087165</v>
      </c>
      <c r="Q9218" s="11" t="str">
        <f t="shared" ca="1" si="649"/>
        <v>A</v>
      </c>
    </row>
    <row r="9219" spans="9:17" x14ac:dyDescent="0.25">
      <c r="I9219" s="11">
        <v>9218</v>
      </c>
      <c r="J9219" s="11">
        <f t="shared" ref="J9219:J9282" ca="1" si="650">NORMINV(RAND(), $D$3,$F$3)</f>
        <v>1.4499660509706784</v>
      </c>
      <c r="K9219" s="11">
        <f t="shared" ref="K9219:K9282" ca="1" si="651">NORMINV(RAND(), $D$2,$F$2)</f>
        <v>3.7140510349109084</v>
      </c>
      <c r="L9219" s="11" t="str">
        <f t="shared" ca="1" si="648"/>
        <v>H</v>
      </c>
      <c r="M9219" s="11"/>
      <c r="N9219" s="11">
        <v>9218</v>
      </c>
      <c r="O9219" s="12">
        <f t="shared" ref="O9219:O9282" ca="1" si="652">NORMINV(RAND(), $D$11,$F$11)</f>
        <v>1.2524334930080299</v>
      </c>
      <c r="P9219" s="12">
        <f t="shared" ref="P9219:P9282" ca="1" si="653">NORMINV(RAND(), $D$10,$F$10)</f>
        <v>-0.70443717963706542</v>
      </c>
      <c r="Q9219" s="11" t="str">
        <f t="shared" ca="1" si="649"/>
        <v>A</v>
      </c>
    </row>
    <row r="9220" spans="9:17" x14ac:dyDescent="0.25">
      <c r="I9220" s="11">
        <v>9219</v>
      </c>
      <c r="J9220" s="11">
        <f t="shared" ca="1" si="650"/>
        <v>2.40366440145384</v>
      </c>
      <c r="K9220" s="11">
        <f t="shared" ca="1" si="651"/>
        <v>0.54990924231750582</v>
      </c>
      <c r="L9220" s="11" t="str">
        <f t="shared" ca="1" si="648"/>
        <v>A</v>
      </c>
      <c r="M9220" s="11"/>
      <c r="N9220" s="11">
        <v>9219</v>
      </c>
      <c r="O9220" s="12">
        <f t="shared" ca="1" si="652"/>
        <v>0.64228424885991031</v>
      </c>
      <c r="P9220" s="12">
        <f t="shared" ca="1" si="653"/>
        <v>2.1940296920635598</v>
      </c>
      <c r="Q9220" s="11" t="str">
        <f t="shared" ca="1" si="649"/>
        <v>H</v>
      </c>
    </row>
    <row r="9221" spans="9:17" x14ac:dyDescent="0.25">
      <c r="I9221" s="11">
        <v>9220</v>
      </c>
      <c r="J9221" s="11">
        <f t="shared" ca="1" si="650"/>
        <v>0.85148085328475087</v>
      </c>
      <c r="K9221" s="11">
        <f t="shared" ca="1" si="651"/>
        <v>0.43642356211325306</v>
      </c>
      <c r="L9221" s="11" t="str">
        <f t="shared" ca="1" si="648"/>
        <v>A</v>
      </c>
      <c r="M9221" s="11"/>
      <c r="N9221" s="11">
        <v>9220</v>
      </c>
      <c r="O9221" s="12">
        <f t="shared" ca="1" si="652"/>
        <v>-0.82980347029873003</v>
      </c>
      <c r="P9221" s="12">
        <f t="shared" ca="1" si="653"/>
        <v>0.61650297171895496</v>
      </c>
      <c r="Q9221" s="11" t="str">
        <f t="shared" ca="1" si="649"/>
        <v>H</v>
      </c>
    </row>
    <row r="9222" spans="9:17" x14ac:dyDescent="0.25">
      <c r="I9222" s="11">
        <v>9221</v>
      </c>
      <c r="J9222" s="11">
        <f t="shared" ca="1" si="650"/>
        <v>1.9780077449647027</v>
      </c>
      <c r="K9222" s="11">
        <f t="shared" ca="1" si="651"/>
        <v>1.6169343568868006</v>
      </c>
      <c r="L9222" s="11" t="str">
        <f t="shared" ca="1" si="648"/>
        <v>A</v>
      </c>
      <c r="M9222" s="11"/>
      <c r="N9222" s="11">
        <v>9221</v>
      </c>
      <c r="O9222" s="12">
        <f t="shared" ca="1" si="652"/>
        <v>2.7240748992201818</v>
      </c>
      <c r="P9222" s="12">
        <f t="shared" ca="1" si="653"/>
        <v>-0.75232979037710646</v>
      </c>
      <c r="Q9222" s="11" t="str">
        <f t="shared" ca="1" si="649"/>
        <v>A</v>
      </c>
    </row>
    <row r="9223" spans="9:17" x14ac:dyDescent="0.25">
      <c r="I9223" s="11">
        <v>9222</v>
      </c>
      <c r="J9223" s="11">
        <f t="shared" ca="1" si="650"/>
        <v>0.67838609989828225</v>
      </c>
      <c r="K9223" s="11">
        <f t="shared" ca="1" si="651"/>
        <v>1.9381995279291557</v>
      </c>
      <c r="L9223" s="11" t="str">
        <f t="shared" ca="1" si="648"/>
        <v>H</v>
      </c>
      <c r="M9223" s="11"/>
      <c r="N9223" s="11">
        <v>9222</v>
      </c>
      <c r="O9223" s="12">
        <f t="shared" ca="1" si="652"/>
        <v>0.75818759991945306</v>
      </c>
      <c r="P9223" s="12">
        <f t="shared" ca="1" si="653"/>
        <v>2.2624369364785872</v>
      </c>
      <c r="Q9223" s="11" t="str">
        <f t="shared" ca="1" si="649"/>
        <v>H</v>
      </c>
    </row>
    <row r="9224" spans="9:17" x14ac:dyDescent="0.25">
      <c r="I9224" s="11">
        <v>9223</v>
      </c>
      <c r="J9224" s="11">
        <f t="shared" ca="1" si="650"/>
        <v>1.302435416382923</v>
      </c>
      <c r="K9224" s="11">
        <f t="shared" ca="1" si="651"/>
        <v>4.5623279127983718</v>
      </c>
      <c r="L9224" s="11" t="str">
        <f t="shared" ca="1" si="648"/>
        <v>H</v>
      </c>
      <c r="M9224" s="11"/>
      <c r="N9224" s="11">
        <v>9223</v>
      </c>
      <c r="O9224" s="12">
        <f t="shared" ca="1" si="652"/>
        <v>0.82274226422511232</v>
      </c>
      <c r="P9224" s="12">
        <f t="shared" ca="1" si="653"/>
        <v>0.88242159933041964</v>
      </c>
      <c r="Q9224" s="11" t="str">
        <f t="shared" ca="1" si="649"/>
        <v>H</v>
      </c>
    </row>
    <row r="9225" spans="9:17" x14ac:dyDescent="0.25">
      <c r="I9225" s="11">
        <v>9224</v>
      </c>
      <c r="J9225" s="11">
        <f t="shared" ca="1" si="650"/>
        <v>1.1224959987659728</v>
      </c>
      <c r="K9225" s="11">
        <f t="shared" ca="1" si="651"/>
        <v>2.0385547162831217</v>
      </c>
      <c r="L9225" s="11" t="str">
        <f t="shared" ca="1" si="648"/>
        <v>H</v>
      </c>
      <c r="M9225" s="11"/>
      <c r="N9225" s="11">
        <v>9224</v>
      </c>
      <c r="O9225" s="12">
        <f t="shared" ca="1" si="652"/>
        <v>0.14026392765115969</v>
      </c>
      <c r="P9225" s="12">
        <f t="shared" ca="1" si="653"/>
        <v>1.6751702032490963</v>
      </c>
      <c r="Q9225" s="11" t="str">
        <f t="shared" ca="1" si="649"/>
        <v>H</v>
      </c>
    </row>
    <row r="9226" spans="9:17" x14ac:dyDescent="0.25">
      <c r="I9226" s="11">
        <v>9225</v>
      </c>
      <c r="J9226" s="11">
        <f t="shared" ca="1" si="650"/>
        <v>0.37553938835394307</v>
      </c>
      <c r="K9226" s="11">
        <f t="shared" ca="1" si="651"/>
        <v>0.29401554229531301</v>
      </c>
      <c r="L9226" s="11" t="str">
        <f t="shared" ca="1" si="648"/>
        <v>A</v>
      </c>
      <c r="M9226" s="11"/>
      <c r="N9226" s="11">
        <v>9225</v>
      </c>
      <c r="O9226" s="12">
        <f t="shared" ca="1" si="652"/>
        <v>2.5169252866194034</v>
      </c>
      <c r="P9226" s="12">
        <f t="shared" ca="1" si="653"/>
        <v>0.24769981386419415</v>
      </c>
      <c r="Q9226" s="11" t="str">
        <f t="shared" ca="1" si="649"/>
        <v>A</v>
      </c>
    </row>
    <row r="9227" spans="9:17" x14ac:dyDescent="0.25">
      <c r="I9227" s="11">
        <v>9226</v>
      </c>
      <c r="J9227" s="11">
        <f t="shared" ca="1" si="650"/>
        <v>4.1453174057869395</v>
      </c>
      <c r="K9227" s="11">
        <f t="shared" ca="1" si="651"/>
        <v>3.5921099125489486</v>
      </c>
      <c r="L9227" s="11" t="str">
        <f t="shared" ca="1" si="648"/>
        <v>A</v>
      </c>
      <c r="M9227" s="11"/>
      <c r="N9227" s="11">
        <v>9226</v>
      </c>
      <c r="O9227" s="12">
        <f t="shared" ca="1" si="652"/>
        <v>-0.18019877936231199</v>
      </c>
      <c r="P9227" s="12">
        <f t="shared" ca="1" si="653"/>
        <v>2.6165609822111797</v>
      </c>
      <c r="Q9227" s="11" t="str">
        <f t="shared" ca="1" si="649"/>
        <v>H</v>
      </c>
    </row>
    <row r="9228" spans="9:17" x14ac:dyDescent="0.25">
      <c r="I9228" s="11">
        <v>9227</v>
      </c>
      <c r="J9228" s="11">
        <f t="shared" ca="1" si="650"/>
        <v>0.47052020890246121</v>
      </c>
      <c r="K9228" s="11">
        <f t="shared" ca="1" si="651"/>
        <v>2.4950493740813426</v>
      </c>
      <c r="L9228" s="11" t="str">
        <f t="shared" ca="1" si="648"/>
        <v>H</v>
      </c>
      <c r="M9228" s="11"/>
      <c r="N9228" s="11">
        <v>9227</v>
      </c>
      <c r="O9228" s="12">
        <f t="shared" ca="1" si="652"/>
        <v>-1.1486984551969102</v>
      </c>
      <c r="P9228" s="12">
        <f t="shared" ca="1" si="653"/>
        <v>1.2607587095464263</v>
      </c>
      <c r="Q9228" s="11" t="str">
        <f t="shared" ca="1" si="649"/>
        <v>H</v>
      </c>
    </row>
    <row r="9229" spans="9:17" x14ac:dyDescent="0.25">
      <c r="I9229" s="11">
        <v>9228</v>
      </c>
      <c r="J9229" s="11">
        <f t="shared" ca="1" si="650"/>
        <v>1.8350945793070266</v>
      </c>
      <c r="K9229" s="11">
        <f t="shared" ca="1" si="651"/>
        <v>-9.1755456382974554E-2</v>
      </c>
      <c r="L9229" s="11" t="str">
        <f t="shared" ca="1" si="648"/>
        <v>A</v>
      </c>
      <c r="M9229" s="11"/>
      <c r="N9229" s="11">
        <v>9228</v>
      </c>
      <c r="O9229" s="12">
        <f t="shared" ca="1" si="652"/>
        <v>0.52917705704848395</v>
      </c>
      <c r="P9229" s="12">
        <f t="shared" ca="1" si="653"/>
        <v>4.1306275740408172</v>
      </c>
      <c r="Q9229" s="11" t="str">
        <f t="shared" ca="1" si="649"/>
        <v>H</v>
      </c>
    </row>
    <row r="9230" spans="9:17" x14ac:dyDescent="0.25">
      <c r="I9230" s="11">
        <v>9229</v>
      </c>
      <c r="J9230" s="11">
        <f t="shared" ca="1" si="650"/>
        <v>1.7468923790785849</v>
      </c>
      <c r="K9230" s="11">
        <f t="shared" ca="1" si="651"/>
        <v>1.4359263594373717</v>
      </c>
      <c r="L9230" s="11" t="str">
        <f t="shared" ca="1" si="648"/>
        <v>A</v>
      </c>
      <c r="M9230" s="11"/>
      <c r="N9230" s="11">
        <v>9229</v>
      </c>
      <c r="O9230" s="12">
        <f t="shared" ca="1" si="652"/>
        <v>-0.54028246190343698</v>
      </c>
      <c r="P9230" s="12">
        <f t="shared" ca="1" si="653"/>
        <v>2.4503313096859083</v>
      </c>
      <c r="Q9230" s="11" t="str">
        <f t="shared" ca="1" si="649"/>
        <v>H</v>
      </c>
    </row>
    <row r="9231" spans="9:17" x14ac:dyDescent="0.25">
      <c r="I9231" s="11">
        <v>9230</v>
      </c>
      <c r="J9231" s="11">
        <f t="shared" ca="1" si="650"/>
        <v>0.72853312257763858</v>
      </c>
      <c r="K9231" s="11">
        <f t="shared" ca="1" si="651"/>
        <v>-0.2447832527479985</v>
      </c>
      <c r="L9231" s="11" t="str">
        <f t="shared" ca="1" si="648"/>
        <v>A</v>
      </c>
      <c r="M9231" s="11"/>
      <c r="N9231" s="11">
        <v>9230</v>
      </c>
      <c r="O9231" s="12">
        <f t="shared" ca="1" si="652"/>
        <v>1.5307799453081108</v>
      </c>
      <c r="P9231" s="12">
        <f t="shared" ca="1" si="653"/>
        <v>4.1235749148003054</v>
      </c>
      <c r="Q9231" s="11" t="str">
        <f t="shared" ca="1" si="649"/>
        <v>H</v>
      </c>
    </row>
    <row r="9232" spans="9:17" x14ac:dyDescent="0.25">
      <c r="I9232" s="11">
        <v>9231</v>
      </c>
      <c r="J9232" s="11">
        <f t="shared" ca="1" si="650"/>
        <v>2.9444489039700512</v>
      </c>
      <c r="K9232" s="11">
        <f t="shared" ca="1" si="651"/>
        <v>3.2524984614806645</v>
      </c>
      <c r="L9232" s="11" t="str">
        <f t="shared" ca="1" si="648"/>
        <v>H</v>
      </c>
      <c r="M9232" s="11"/>
      <c r="N9232" s="11">
        <v>9231</v>
      </c>
      <c r="O9232" s="12">
        <f t="shared" ca="1" si="652"/>
        <v>-0.12195878823751294</v>
      </c>
      <c r="P9232" s="12">
        <f t="shared" ca="1" si="653"/>
        <v>-0.43724073045508183</v>
      </c>
      <c r="Q9232" s="11" t="str">
        <f t="shared" ca="1" si="649"/>
        <v>A</v>
      </c>
    </row>
    <row r="9233" spans="9:17" x14ac:dyDescent="0.25">
      <c r="I9233" s="11">
        <v>9232</v>
      </c>
      <c r="J9233" s="11">
        <f t="shared" ca="1" si="650"/>
        <v>1.3896260371825113</v>
      </c>
      <c r="K9233" s="11">
        <f t="shared" ca="1" si="651"/>
        <v>1.9697523559954242</v>
      </c>
      <c r="L9233" s="11" t="str">
        <f t="shared" ca="1" si="648"/>
        <v>H</v>
      </c>
      <c r="M9233" s="11"/>
      <c r="N9233" s="11">
        <v>9232</v>
      </c>
      <c r="O9233" s="12">
        <f t="shared" ca="1" si="652"/>
        <v>1.2484200879276646</v>
      </c>
      <c r="P9233" s="12">
        <f t="shared" ca="1" si="653"/>
        <v>-1.3152100776576208</v>
      </c>
      <c r="Q9233" s="11" t="str">
        <f t="shared" ca="1" si="649"/>
        <v>A</v>
      </c>
    </row>
    <row r="9234" spans="9:17" x14ac:dyDescent="0.25">
      <c r="I9234" s="11">
        <v>9233</v>
      </c>
      <c r="J9234" s="11">
        <f t="shared" ca="1" si="650"/>
        <v>0.30962002619997919</v>
      </c>
      <c r="K9234" s="11">
        <f t="shared" ca="1" si="651"/>
        <v>1.2477816345015311</v>
      </c>
      <c r="L9234" s="11" t="str">
        <f t="shared" ca="1" si="648"/>
        <v>H</v>
      </c>
      <c r="M9234" s="11"/>
      <c r="N9234" s="11">
        <v>9233</v>
      </c>
      <c r="O9234" s="12">
        <f t="shared" ca="1" si="652"/>
        <v>-0.67371411427975825</v>
      </c>
      <c r="P9234" s="12">
        <f t="shared" ca="1" si="653"/>
        <v>-1.0874527997535965E-2</v>
      </c>
      <c r="Q9234" s="11" t="str">
        <f t="shared" ca="1" si="649"/>
        <v>H</v>
      </c>
    </row>
    <row r="9235" spans="9:17" x14ac:dyDescent="0.25">
      <c r="I9235" s="11">
        <v>9234</v>
      </c>
      <c r="J9235" s="11">
        <f t="shared" ca="1" si="650"/>
        <v>3.4722918021011964</v>
      </c>
      <c r="K9235" s="11">
        <f t="shared" ca="1" si="651"/>
        <v>3.3232080642174404</v>
      </c>
      <c r="L9235" s="11" t="str">
        <f t="shared" ca="1" si="648"/>
        <v>A</v>
      </c>
      <c r="M9235" s="11"/>
      <c r="N9235" s="11">
        <v>9234</v>
      </c>
      <c r="O9235" s="12">
        <f t="shared" ca="1" si="652"/>
        <v>-0.53087395319738806</v>
      </c>
      <c r="P9235" s="12">
        <f t="shared" ca="1" si="653"/>
        <v>-0.79294310428988424</v>
      </c>
      <c r="Q9235" s="11" t="str">
        <f t="shared" ca="1" si="649"/>
        <v>A</v>
      </c>
    </row>
    <row r="9236" spans="9:17" x14ac:dyDescent="0.25">
      <c r="I9236" s="11">
        <v>9235</v>
      </c>
      <c r="J9236" s="11">
        <f t="shared" ca="1" si="650"/>
        <v>1.8311397901054547</v>
      </c>
      <c r="K9236" s="11">
        <f t="shared" ca="1" si="651"/>
        <v>3.3071204288774441</v>
      </c>
      <c r="L9236" s="11" t="str">
        <f t="shared" ca="1" si="648"/>
        <v>H</v>
      </c>
      <c r="M9236" s="11"/>
      <c r="N9236" s="11">
        <v>9235</v>
      </c>
      <c r="O9236" s="12">
        <f t="shared" ca="1" si="652"/>
        <v>1.028363773526775</v>
      </c>
      <c r="P9236" s="12">
        <f t="shared" ca="1" si="653"/>
        <v>-0.16347911727130549</v>
      </c>
      <c r="Q9236" s="11" t="str">
        <f t="shared" ca="1" si="649"/>
        <v>A</v>
      </c>
    </row>
    <row r="9237" spans="9:17" x14ac:dyDescent="0.25">
      <c r="I9237" s="11">
        <v>9236</v>
      </c>
      <c r="J9237" s="11">
        <f t="shared" ca="1" si="650"/>
        <v>2.0583760453432216</v>
      </c>
      <c r="K9237" s="11">
        <f t="shared" ca="1" si="651"/>
        <v>-0.55291324179818124</v>
      </c>
      <c r="L9237" s="11" t="str">
        <f t="shared" ca="1" si="648"/>
        <v>A</v>
      </c>
      <c r="M9237" s="11"/>
      <c r="N9237" s="11">
        <v>9236</v>
      </c>
      <c r="O9237" s="12">
        <f t="shared" ca="1" si="652"/>
        <v>-0.7059900511150019</v>
      </c>
      <c r="P9237" s="12">
        <f t="shared" ca="1" si="653"/>
        <v>1.8528356851078556</v>
      </c>
      <c r="Q9237" s="11" t="str">
        <f t="shared" ca="1" si="649"/>
        <v>H</v>
      </c>
    </row>
    <row r="9238" spans="9:17" x14ac:dyDescent="0.25">
      <c r="I9238" s="11">
        <v>9237</v>
      </c>
      <c r="J9238" s="11">
        <f t="shared" ca="1" si="650"/>
        <v>2.693844405073972</v>
      </c>
      <c r="K9238" s="11">
        <f t="shared" ca="1" si="651"/>
        <v>1.105821714941662</v>
      </c>
      <c r="L9238" s="11" t="str">
        <f t="shared" ca="1" si="648"/>
        <v>A</v>
      </c>
      <c r="M9238" s="11"/>
      <c r="N9238" s="11">
        <v>9237</v>
      </c>
      <c r="O9238" s="12">
        <f t="shared" ca="1" si="652"/>
        <v>1.7642745972956357</v>
      </c>
      <c r="P9238" s="12">
        <f t="shared" ca="1" si="653"/>
        <v>2.8768067639620716</v>
      </c>
      <c r="Q9238" s="11" t="str">
        <f t="shared" ca="1" si="649"/>
        <v>H</v>
      </c>
    </row>
    <row r="9239" spans="9:17" x14ac:dyDescent="0.25">
      <c r="I9239" s="11">
        <v>9238</v>
      </c>
      <c r="J9239" s="11">
        <f t="shared" ca="1" si="650"/>
        <v>-0.46949997134114574</v>
      </c>
      <c r="K9239" s="11">
        <f t="shared" ca="1" si="651"/>
        <v>4.1154757438793688</v>
      </c>
      <c r="L9239" s="11" t="str">
        <f t="shared" ca="1" si="648"/>
        <v>H</v>
      </c>
      <c r="M9239" s="11"/>
      <c r="N9239" s="11">
        <v>9238</v>
      </c>
      <c r="O9239" s="12">
        <f t="shared" ca="1" si="652"/>
        <v>0.72201249140439383</v>
      </c>
      <c r="P9239" s="12">
        <f t="shared" ca="1" si="653"/>
        <v>-2.1566021290167172</v>
      </c>
      <c r="Q9239" s="11" t="str">
        <f t="shared" ca="1" si="649"/>
        <v>A</v>
      </c>
    </row>
    <row r="9240" spans="9:17" x14ac:dyDescent="0.25">
      <c r="I9240" s="11">
        <v>9239</v>
      </c>
      <c r="J9240" s="11">
        <f t="shared" ca="1" si="650"/>
        <v>2.5270406576352515</v>
      </c>
      <c r="K9240" s="11">
        <f t="shared" ca="1" si="651"/>
        <v>2.7693050323892039</v>
      </c>
      <c r="L9240" s="11" t="str">
        <f t="shared" ca="1" si="648"/>
        <v>H</v>
      </c>
      <c r="M9240" s="11"/>
      <c r="N9240" s="11">
        <v>9239</v>
      </c>
      <c r="O9240" s="12">
        <f t="shared" ca="1" si="652"/>
        <v>0.14780648995257206</v>
      </c>
      <c r="P9240" s="12">
        <f t="shared" ca="1" si="653"/>
        <v>3.2953055443996169</v>
      </c>
      <c r="Q9240" s="11" t="str">
        <f t="shared" ca="1" si="649"/>
        <v>H</v>
      </c>
    </row>
    <row r="9241" spans="9:17" x14ac:dyDescent="0.25">
      <c r="I9241" s="11">
        <v>9240</v>
      </c>
      <c r="J9241" s="11">
        <f t="shared" ca="1" si="650"/>
        <v>-0.35909976589404391</v>
      </c>
      <c r="K9241" s="11">
        <f t="shared" ca="1" si="651"/>
        <v>1.6237722087397981</v>
      </c>
      <c r="L9241" s="11" t="str">
        <f t="shared" ca="1" si="648"/>
        <v>H</v>
      </c>
      <c r="M9241" s="11"/>
      <c r="N9241" s="11">
        <v>9240</v>
      </c>
      <c r="O9241" s="12">
        <f t="shared" ca="1" si="652"/>
        <v>1.2679741807958997</v>
      </c>
      <c r="P9241" s="12">
        <f t="shared" ca="1" si="653"/>
        <v>1.1305149512956834</v>
      </c>
      <c r="Q9241" s="11" t="str">
        <f t="shared" ca="1" si="649"/>
        <v>A</v>
      </c>
    </row>
    <row r="9242" spans="9:17" x14ac:dyDescent="0.25">
      <c r="I9242" s="11">
        <v>9241</v>
      </c>
      <c r="J9242" s="11">
        <f t="shared" ca="1" si="650"/>
        <v>1.7079841470867287</v>
      </c>
      <c r="K9242" s="11">
        <f t="shared" ca="1" si="651"/>
        <v>2.7732230256883939</v>
      </c>
      <c r="L9242" s="11" t="str">
        <f t="shared" ca="1" si="648"/>
        <v>H</v>
      </c>
      <c r="M9242" s="11"/>
      <c r="N9242" s="11">
        <v>9241</v>
      </c>
      <c r="O9242" s="12">
        <f t="shared" ca="1" si="652"/>
        <v>1.7286194192527224</v>
      </c>
      <c r="P9242" s="12">
        <f t="shared" ca="1" si="653"/>
        <v>0.70970177278450786</v>
      </c>
      <c r="Q9242" s="11" t="str">
        <f t="shared" ca="1" si="649"/>
        <v>A</v>
      </c>
    </row>
    <row r="9243" spans="9:17" x14ac:dyDescent="0.25">
      <c r="I9243" s="11">
        <v>9242</v>
      </c>
      <c r="J9243" s="11">
        <f t="shared" ca="1" si="650"/>
        <v>-0.63407627068679451</v>
      </c>
      <c r="K9243" s="11">
        <f t="shared" ca="1" si="651"/>
        <v>0.92330955805672477</v>
      </c>
      <c r="L9243" s="11" t="str">
        <f t="shared" ca="1" si="648"/>
        <v>H</v>
      </c>
      <c r="M9243" s="11"/>
      <c r="N9243" s="11">
        <v>9242</v>
      </c>
      <c r="O9243" s="12">
        <f t="shared" ca="1" si="652"/>
        <v>2.4009803943964734</v>
      </c>
      <c r="P9243" s="12">
        <f t="shared" ca="1" si="653"/>
        <v>1.4423266174540077</v>
      </c>
      <c r="Q9243" s="11" t="str">
        <f t="shared" ca="1" si="649"/>
        <v>A</v>
      </c>
    </row>
    <row r="9244" spans="9:17" x14ac:dyDescent="0.25">
      <c r="I9244" s="11">
        <v>9243</v>
      </c>
      <c r="J9244" s="11">
        <f t="shared" ca="1" si="650"/>
        <v>-7.6163205029638692E-2</v>
      </c>
      <c r="K9244" s="11">
        <f t="shared" ca="1" si="651"/>
        <v>0.69348786465146706</v>
      </c>
      <c r="L9244" s="11" t="str">
        <f t="shared" ca="1" si="648"/>
        <v>H</v>
      </c>
      <c r="M9244" s="11"/>
      <c r="N9244" s="11">
        <v>9243</v>
      </c>
      <c r="O9244" s="12">
        <f t="shared" ca="1" si="652"/>
        <v>2.5323169913362387</v>
      </c>
      <c r="P9244" s="12">
        <f t="shared" ca="1" si="653"/>
        <v>1.3008150310920843</v>
      </c>
      <c r="Q9244" s="11" t="str">
        <f t="shared" ca="1" si="649"/>
        <v>A</v>
      </c>
    </row>
    <row r="9245" spans="9:17" x14ac:dyDescent="0.25">
      <c r="I9245" s="11">
        <v>9244</v>
      </c>
      <c r="J9245" s="11">
        <f t="shared" ca="1" si="650"/>
        <v>2.3380124044222677</v>
      </c>
      <c r="K9245" s="11">
        <f t="shared" ca="1" si="651"/>
        <v>2.7035731393174918</v>
      </c>
      <c r="L9245" s="11" t="str">
        <f t="shared" ca="1" si="648"/>
        <v>H</v>
      </c>
      <c r="M9245" s="11"/>
      <c r="N9245" s="11">
        <v>9244</v>
      </c>
      <c r="O9245" s="12">
        <f t="shared" ca="1" si="652"/>
        <v>2.0917152851118406</v>
      </c>
      <c r="P9245" s="12">
        <f t="shared" ca="1" si="653"/>
        <v>0.53537387807218118</v>
      </c>
      <c r="Q9245" s="11" t="str">
        <f t="shared" ca="1" si="649"/>
        <v>A</v>
      </c>
    </row>
    <row r="9246" spans="9:17" x14ac:dyDescent="0.25">
      <c r="I9246" s="11">
        <v>9245</v>
      </c>
      <c r="J9246" s="11">
        <f t="shared" ca="1" si="650"/>
        <v>1.3904237152831174</v>
      </c>
      <c r="K9246" s="11">
        <f t="shared" ca="1" si="651"/>
        <v>-0.24720354870098848</v>
      </c>
      <c r="L9246" s="11" t="str">
        <f t="shared" ca="1" si="648"/>
        <v>A</v>
      </c>
      <c r="M9246" s="11"/>
      <c r="N9246" s="11">
        <v>9245</v>
      </c>
      <c r="O9246" s="12">
        <f t="shared" ca="1" si="652"/>
        <v>1.6192888120023117</v>
      </c>
      <c r="P9246" s="12">
        <f t="shared" ca="1" si="653"/>
        <v>2.900291018191699</v>
      </c>
      <c r="Q9246" s="11" t="str">
        <f t="shared" ca="1" si="649"/>
        <v>H</v>
      </c>
    </row>
    <row r="9247" spans="9:17" x14ac:dyDescent="0.25">
      <c r="I9247" s="11">
        <v>9246</v>
      </c>
      <c r="J9247" s="11">
        <f t="shared" ca="1" si="650"/>
        <v>-1.6965932039166174</v>
      </c>
      <c r="K9247" s="11">
        <f t="shared" ca="1" si="651"/>
        <v>-0.76520322999090418</v>
      </c>
      <c r="L9247" s="11" t="str">
        <f t="shared" ca="1" si="648"/>
        <v>H</v>
      </c>
      <c r="M9247" s="11"/>
      <c r="N9247" s="11">
        <v>9246</v>
      </c>
      <c r="O9247" s="12">
        <f t="shared" ca="1" si="652"/>
        <v>0.49914340034491916</v>
      </c>
      <c r="P9247" s="12">
        <f t="shared" ca="1" si="653"/>
        <v>-0.6562465223934606</v>
      </c>
      <c r="Q9247" s="11" t="str">
        <f t="shared" ca="1" si="649"/>
        <v>A</v>
      </c>
    </row>
    <row r="9248" spans="9:17" x14ac:dyDescent="0.25">
      <c r="I9248" s="11">
        <v>9247</v>
      </c>
      <c r="J9248" s="11">
        <f t="shared" ca="1" si="650"/>
        <v>0.66205220988136526</v>
      </c>
      <c r="K9248" s="11">
        <f t="shared" ca="1" si="651"/>
        <v>4.7115984930560746</v>
      </c>
      <c r="L9248" s="11" t="str">
        <f t="shared" ca="1" si="648"/>
        <v>H</v>
      </c>
      <c r="M9248" s="11"/>
      <c r="N9248" s="11">
        <v>9247</v>
      </c>
      <c r="O9248" s="12">
        <f t="shared" ca="1" si="652"/>
        <v>0.45556182489733965</v>
      </c>
      <c r="P9248" s="12">
        <f t="shared" ca="1" si="653"/>
        <v>1.2617835866638003</v>
      </c>
      <c r="Q9248" s="11" t="str">
        <f t="shared" ca="1" si="649"/>
        <v>H</v>
      </c>
    </row>
    <row r="9249" spans="9:17" x14ac:dyDescent="0.25">
      <c r="I9249" s="11">
        <v>9248</v>
      </c>
      <c r="J9249" s="11">
        <f t="shared" ca="1" si="650"/>
        <v>-0.95198996141904069</v>
      </c>
      <c r="K9249" s="11">
        <f t="shared" ca="1" si="651"/>
        <v>2.8040374430893245</v>
      </c>
      <c r="L9249" s="11" t="str">
        <f t="shared" ca="1" si="648"/>
        <v>H</v>
      </c>
      <c r="M9249" s="11"/>
      <c r="N9249" s="11">
        <v>9248</v>
      </c>
      <c r="O9249" s="12">
        <f t="shared" ca="1" si="652"/>
        <v>-0.87224525955677712</v>
      </c>
      <c r="P9249" s="12">
        <f t="shared" ca="1" si="653"/>
        <v>-2.4536433535965303</v>
      </c>
      <c r="Q9249" s="11" t="str">
        <f t="shared" ca="1" si="649"/>
        <v>A</v>
      </c>
    </row>
    <row r="9250" spans="9:17" x14ac:dyDescent="0.25">
      <c r="I9250" s="11">
        <v>9249</v>
      </c>
      <c r="J9250" s="11">
        <f t="shared" ca="1" si="650"/>
        <v>0.81976302660598954</v>
      </c>
      <c r="K9250" s="11">
        <f t="shared" ca="1" si="651"/>
        <v>1.1644644505420834</v>
      </c>
      <c r="L9250" s="11" t="str">
        <f t="shared" ca="1" si="648"/>
        <v>H</v>
      </c>
      <c r="M9250" s="11"/>
      <c r="N9250" s="11">
        <v>9249</v>
      </c>
      <c r="O9250" s="12">
        <f t="shared" ca="1" si="652"/>
        <v>0.24532975956230646</v>
      </c>
      <c r="P9250" s="12">
        <f t="shared" ca="1" si="653"/>
        <v>-8.4758353074017023E-3</v>
      </c>
      <c r="Q9250" s="11" t="str">
        <f t="shared" ca="1" si="649"/>
        <v>A</v>
      </c>
    </row>
    <row r="9251" spans="9:17" x14ac:dyDescent="0.25">
      <c r="I9251" s="11">
        <v>9250</v>
      </c>
      <c r="J9251" s="11">
        <f t="shared" ca="1" si="650"/>
        <v>-1.127430041284911</v>
      </c>
      <c r="K9251" s="11">
        <f t="shared" ca="1" si="651"/>
        <v>2.2737726864239614</v>
      </c>
      <c r="L9251" s="11" t="str">
        <f t="shared" ca="1" si="648"/>
        <v>H</v>
      </c>
      <c r="M9251" s="11"/>
      <c r="N9251" s="11">
        <v>9250</v>
      </c>
      <c r="O9251" s="12">
        <f t="shared" ca="1" si="652"/>
        <v>0.72995071982622006</v>
      </c>
      <c r="P9251" s="12">
        <f t="shared" ca="1" si="653"/>
        <v>0.80640243711525894</v>
      </c>
      <c r="Q9251" s="11" t="str">
        <f t="shared" ca="1" si="649"/>
        <v>H</v>
      </c>
    </row>
    <row r="9252" spans="9:17" x14ac:dyDescent="0.25">
      <c r="I9252" s="11">
        <v>9251</v>
      </c>
      <c r="J9252" s="11">
        <f t="shared" ca="1" si="650"/>
        <v>1.2094917842973079</v>
      </c>
      <c r="K9252" s="11">
        <f t="shared" ca="1" si="651"/>
        <v>3.0816787975243547</v>
      </c>
      <c r="L9252" s="11" t="str">
        <f t="shared" ca="1" si="648"/>
        <v>H</v>
      </c>
      <c r="M9252" s="11"/>
      <c r="N9252" s="11">
        <v>9251</v>
      </c>
      <c r="O9252" s="12">
        <f t="shared" ca="1" si="652"/>
        <v>2.5420044179296077</v>
      </c>
      <c r="P9252" s="12">
        <f t="shared" ca="1" si="653"/>
        <v>0.69322971744943795</v>
      </c>
      <c r="Q9252" s="11" t="str">
        <f t="shared" ca="1" si="649"/>
        <v>A</v>
      </c>
    </row>
    <row r="9253" spans="9:17" x14ac:dyDescent="0.25">
      <c r="I9253" s="11">
        <v>9252</v>
      </c>
      <c r="J9253" s="11">
        <f t="shared" ca="1" si="650"/>
        <v>-0.92532678173347482</v>
      </c>
      <c r="K9253" s="11">
        <f t="shared" ca="1" si="651"/>
        <v>1.0972314281853288</v>
      </c>
      <c r="L9253" s="11" t="str">
        <f t="shared" ca="1" si="648"/>
        <v>H</v>
      </c>
      <c r="M9253" s="11"/>
      <c r="N9253" s="11">
        <v>9252</v>
      </c>
      <c r="O9253" s="12">
        <f t="shared" ca="1" si="652"/>
        <v>0.36655524138075629</v>
      </c>
      <c r="P9253" s="12">
        <f t="shared" ca="1" si="653"/>
        <v>-0.39298343606803265</v>
      </c>
      <c r="Q9253" s="11" t="str">
        <f t="shared" ca="1" si="649"/>
        <v>A</v>
      </c>
    </row>
    <row r="9254" spans="9:17" x14ac:dyDescent="0.25">
      <c r="I9254" s="11">
        <v>9253</v>
      </c>
      <c r="J9254" s="11">
        <f t="shared" ca="1" si="650"/>
        <v>0.52878872500303165</v>
      </c>
      <c r="K9254" s="11">
        <f t="shared" ca="1" si="651"/>
        <v>6.9082710567981618</v>
      </c>
      <c r="L9254" s="11" t="str">
        <f t="shared" ca="1" si="648"/>
        <v>H</v>
      </c>
      <c r="M9254" s="11"/>
      <c r="N9254" s="11">
        <v>9253</v>
      </c>
      <c r="O9254" s="12">
        <f t="shared" ca="1" si="652"/>
        <v>0.58410854095064302</v>
      </c>
      <c r="P9254" s="12">
        <f t="shared" ca="1" si="653"/>
        <v>1.6875730513951468</v>
      </c>
      <c r="Q9254" s="11" t="str">
        <f t="shared" ca="1" si="649"/>
        <v>H</v>
      </c>
    </row>
    <row r="9255" spans="9:17" x14ac:dyDescent="0.25">
      <c r="I9255" s="11">
        <v>9254</v>
      </c>
      <c r="J9255" s="11">
        <f t="shared" ca="1" si="650"/>
        <v>1.2353173035917002</v>
      </c>
      <c r="K9255" s="11">
        <f t="shared" ca="1" si="651"/>
        <v>4.0415348439487335</v>
      </c>
      <c r="L9255" s="11" t="str">
        <f t="shared" ca="1" si="648"/>
        <v>H</v>
      </c>
      <c r="M9255" s="11"/>
      <c r="N9255" s="11">
        <v>9254</v>
      </c>
      <c r="O9255" s="12">
        <f t="shared" ca="1" si="652"/>
        <v>0.57277341922388081</v>
      </c>
      <c r="P9255" s="12">
        <f t="shared" ca="1" si="653"/>
        <v>1.8488671814405278</v>
      </c>
      <c r="Q9255" s="11" t="str">
        <f t="shared" ca="1" si="649"/>
        <v>H</v>
      </c>
    </row>
    <row r="9256" spans="9:17" x14ac:dyDescent="0.25">
      <c r="I9256" s="11">
        <v>9255</v>
      </c>
      <c r="J9256" s="11">
        <f t="shared" ca="1" si="650"/>
        <v>1.7772397815843035</v>
      </c>
      <c r="K9256" s="11">
        <f t="shared" ca="1" si="651"/>
        <v>0.39856318400902802</v>
      </c>
      <c r="L9256" s="11" t="str">
        <f t="shared" ca="1" si="648"/>
        <v>A</v>
      </c>
      <c r="M9256" s="11"/>
      <c r="N9256" s="11">
        <v>9255</v>
      </c>
      <c r="O9256" s="12">
        <f t="shared" ca="1" si="652"/>
        <v>1.5476202853830958</v>
      </c>
      <c r="P9256" s="12">
        <f t="shared" ca="1" si="653"/>
        <v>5.624078304165085</v>
      </c>
      <c r="Q9256" s="11" t="str">
        <f t="shared" ca="1" si="649"/>
        <v>H</v>
      </c>
    </row>
    <row r="9257" spans="9:17" x14ac:dyDescent="0.25">
      <c r="I9257" s="11">
        <v>9256</v>
      </c>
      <c r="J9257" s="11">
        <f t="shared" ca="1" si="650"/>
        <v>0.84162532788834699</v>
      </c>
      <c r="K9257" s="11">
        <f t="shared" ca="1" si="651"/>
        <v>0.1771526025307617</v>
      </c>
      <c r="L9257" s="11" t="str">
        <f t="shared" ca="1" si="648"/>
        <v>A</v>
      </c>
      <c r="M9257" s="11"/>
      <c r="N9257" s="11">
        <v>9256</v>
      </c>
      <c r="O9257" s="12">
        <f t="shared" ca="1" si="652"/>
        <v>-0.94942196761490738</v>
      </c>
      <c r="P9257" s="12">
        <f t="shared" ca="1" si="653"/>
        <v>2.6535368005882392</v>
      </c>
      <c r="Q9257" s="11" t="str">
        <f t="shared" ca="1" si="649"/>
        <v>H</v>
      </c>
    </row>
    <row r="9258" spans="9:17" x14ac:dyDescent="0.25">
      <c r="I9258" s="11">
        <v>9257</v>
      </c>
      <c r="J9258" s="11">
        <f t="shared" ca="1" si="650"/>
        <v>0.81929642642802758</v>
      </c>
      <c r="K9258" s="11">
        <f t="shared" ca="1" si="651"/>
        <v>2.385828801553064</v>
      </c>
      <c r="L9258" s="11" t="str">
        <f t="shared" ca="1" si="648"/>
        <v>H</v>
      </c>
      <c r="M9258" s="11"/>
      <c r="N9258" s="11">
        <v>9257</v>
      </c>
      <c r="O9258" s="12">
        <f t="shared" ca="1" si="652"/>
        <v>1.6299425932046199</v>
      </c>
      <c r="P9258" s="12">
        <f t="shared" ca="1" si="653"/>
        <v>0.73995544330963559</v>
      </c>
      <c r="Q9258" s="11" t="str">
        <f t="shared" ca="1" si="649"/>
        <v>A</v>
      </c>
    </row>
    <row r="9259" spans="9:17" x14ac:dyDescent="0.25">
      <c r="I9259" s="11">
        <v>9258</v>
      </c>
      <c r="J9259" s="11">
        <f t="shared" ca="1" si="650"/>
        <v>0.14453560068957616</v>
      </c>
      <c r="K9259" s="11">
        <f t="shared" ca="1" si="651"/>
        <v>1.4945606836972685</v>
      </c>
      <c r="L9259" s="11" t="str">
        <f t="shared" ca="1" si="648"/>
        <v>H</v>
      </c>
      <c r="M9259" s="11"/>
      <c r="N9259" s="11">
        <v>9258</v>
      </c>
      <c r="O9259" s="12">
        <f t="shared" ca="1" si="652"/>
        <v>0.70468293311516805</v>
      </c>
      <c r="P9259" s="12">
        <f t="shared" ca="1" si="653"/>
        <v>-3.9887834795628407E-2</v>
      </c>
      <c r="Q9259" s="11" t="str">
        <f t="shared" ca="1" si="649"/>
        <v>A</v>
      </c>
    </row>
    <row r="9260" spans="9:17" x14ac:dyDescent="0.25">
      <c r="I9260" s="11">
        <v>9259</v>
      </c>
      <c r="J9260" s="11">
        <f t="shared" ca="1" si="650"/>
        <v>-5.4477894419823092E-2</v>
      </c>
      <c r="K9260" s="11">
        <f t="shared" ca="1" si="651"/>
        <v>2.9796898233652644</v>
      </c>
      <c r="L9260" s="11" t="str">
        <f t="shared" ca="1" si="648"/>
        <v>H</v>
      </c>
      <c r="M9260" s="11"/>
      <c r="N9260" s="11">
        <v>9259</v>
      </c>
      <c r="O9260" s="12">
        <f t="shared" ca="1" si="652"/>
        <v>0.15902131048733142</v>
      </c>
      <c r="P9260" s="12">
        <f t="shared" ca="1" si="653"/>
        <v>0.53749852227064188</v>
      </c>
      <c r="Q9260" s="11" t="str">
        <f t="shared" ca="1" si="649"/>
        <v>H</v>
      </c>
    </row>
    <row r="9261" spans="9:17" x14ac:dyDescent="0.25">
      <c r="I9261" s="11">
        <v>9260</v>
      </c>
      <c r="J9261" s="11">
        <f t="shared" ca="1" si="650"/>
        <v>0.80299736499230356</v>
      </c>
      <c r="K9261" s="11">
        <f t="shared" ca="1" si="651"/>
        <v>1.0807340710294522</v>
      </c>
      <c r="L9261" s="11" t="str">
        <f t="shared" ca="1" si="648"/>
        <v>H</v>
      </c>
      <c r="M9261" s="11"/>
      <c r="N9261" s="11">
        <v>9260</v>
      </c>
      <c r="O9261" s="12">
        <f t="shared" ca="1" si="652"/>
        <v>1.2299713808969654</v>
      </c>
      <c r="P9261" s="12">
        <f t="shared" ca="1" si="653"/>
        <v>0.96609321311782492</v>
      </c>
      <c r="Q9261" s="11" t="str">
        <f t="shared" ca="1" si="649"/>
        <v>A</v>
      </c>
    </row>
    <row r="9262" spans="9:17" x14ac:dyDescent="0.25">
      <c r="I9262" s="11">
        <v>9261</v>
      </c>
      <c r="J9262" s="11">
        <f t="shared" ca="1" si="650"/>
        <v>1.586778051437707</v>
      </c>
      <c r="K9262" s="11">
        <f t="shared" ca="1" si="651"/>
        <v>2.0594577104740073</v>
      </c>
      <c r="L9262" s="11" t="str">
        <f t="shared" ca="1" si="648"/>
        <v>H</v>
      </c>
      <c r="M9262" s="11"/>
      <c r="N9262" s="11">
        <v>9261</v>
      </c>
      <c r="O9262" s="12">
        <f t="shared" ca="1" si="652"/>
        <v>0.98276107100746679</v>
      </c>
      <c r="P9262" s="12">
        <f t="shared" ca="1" si="653"/>
        <v>5.376330998744077</v>
      </c>
      <c r="Q9262" s="11" t="str">
        <f t="shared" ca="1" si="649"/>
        <v>H</v>
      </c>
    </row>
    <row r="9263" spans="9:17" x14ac:dyDescent="0.25">
      <c r="I9263" s="11">
        <v>9262</v>
      </c>
      <c r="J9263" s="11">
        <f t="shared" ca="1" si="650"/>
        <v>1.155967468229403</v>
      </c>
      <c r="K9263" s="11">
        <f t="shared" ca="1" si="651"/>
        <v>2.5452846688562971</v>
      </c>
      <c r="L9263" s="11" t="str">
        <f t="shared" ca="1" si="648"/>
        <v>H</v>
      </c>
      <c r="M9263" s="11"/>
      <c r="N9263" s="11">
        <v>9262</v>
      </c>
      <c r="O9263" s="12">
        <f t="shared" ca="1" si="652"/>
        <v>2.1447110893716133</v>
      </c>
      <c r="P9263" s="12">
        <f t="shared" ca="1" si="653"/>
        <v>1.5772662364710202</v>
      </c>
      <c r="Q9263" s="11" t="str">
        <f t="shared" ca="1" si="649"/>
        <v>A</v>
      </c>
    </row>
    <row r="9264" spans="9:17" x14ac:dyDescent="0.25">
      <c r="I9264" s="11">
        <v>9263</v>
      </c>
      <c r="J9264" s="11">
        <f t="shared" ca="1" si="650"/>
        <v>1.9462981434560396</v>
      </c>
      <c r="K9264" s="11">
        <f t="shared" ca="1" si="651"/>
        <v>2.2922867255998032</v>
      </c>
      <c r="L9264" s="11" t="str">
        <f t="shared" ca="1" si="648"/>
        <v>H</v>
      </c>
      <c r="M9264" s="11"/>
      <c r="N9264" s="11">
        <v>9263</v>
      </c>
      <c r="O9264" s="12">
        <f t="shared" ca="1" si="652"/>
        <v>0.1831756881433495</v>
      </c>
      <c r="P9264" s="12">
        <f t="shared" ca="1" si="653"/>
        <v>-1.6018855115660542</v>
      </c>
      <c r="Q9264" s="11" t="str">
        <f t="shared" ca="1" si="649"/>
        <v>A</v>
      </c>
    </row>
    <row r="9265" spans="9:17" x14ac:dyDescent="0.25">
      <c r="I9265" s="11">
        <v>9264</v>
      </c>
      <c r="J9265" s="11">
        <f t="shared" ca="1" si="650"/>
        <v>2.1178866199384512</v>
      </c>
      <c r="K9265" s="11">
        <f t="shared" ca="1" si="651"/>
        <v>0.72547956043592521</v>
      </c>
      <c r="L9265" s="11" t="str">
        <f t="shared" ca="1" si="648"/>
        <v>A</v>
      </c>
      <c r="M9265" s="11"/>
      <c r="N9265" s="11">
        <v>9264</v>
      </c>
      <c r="O9265" s="12">
        <f t="shared" ca="1" si="652"/>
        <v>1.5842647081444865</v>
      </c>
      <c r="P9265" s="12">
        <f t="shared" ca="1" si="653"/>
        <v>3.1582454886958655</v>
      </c>
      <c r="Q9265" s="11" t="str">
        <f t="shared" ca="1" si="649"/>
        <v>H</v>
      </c>
    </row>
    <row r="9266" spans="9:17" x14ac:dyDescent="0.25">
      <c r="I9266" s="11">
        <v>9265</v>
      </c>
      <c r="J9266" s="11">
        <f t="shared" ca="1" si="650"/>
        <v>2.1999564461995988</v>
      </c>
      <c r="K9266" s="11">
        <f t="shared" ca="1" si="651"/>
        <v>0.10818900553316801</v>
      </c>
      <c r="L9266" s="11" t="str">
        <f t="shared" ca="1" si="648"/>
        <v>A</v>
      </c>
      <c r="M9266" s="11"/>
      <c r="N9266" s="11">
        <v>9265</v>
      </c>
      <c r="O9266" s="12">
        <f t="shared" ca="1" si="652"/>
        <v>-0.37291235101453601</v>
      </c>
      <c r="P9266" s="12">
        <f t="shared" ca="1" si="653"/>
        <v>2.127903081417057</v>
      </c>
      <c r="Q9266" s="11" t="str">
        <f t="shared" ca="1" si="649"/>
        <v>H</v>
      </c>
    </row>
    <row r="9267" spans="9:17" x14ac:dyDescent="0.25">
      <c r="I9267" s="11">
        <v>9266</v>
      </c>
      <c r="J9267" s="11">
        <f t="shared" ca="1" si="650"/>
        <v>-0.52331395639649225</v>
      </c>
      <c r="K9267" s="11">
        <f t="shared" ca="1" si="651"/>
        <v>3.8620194232164011</v>
      </c>
      <c r="L9267" s="11" t="str">
        <f t="shared" ca="1" si="648"/>
        <v>H</v>
      </c>
      <c r="M9267" s="11"/>
      <c r="N9267" s="11">
        <v>9266</v>
      </c>
      <c r="O9267" s="12">
        <f t="shared" ca="1" si="652"/>
        <v>-0.14202261239156089</v>
      </c>
      <c r="P9267" s="12">
        <f t="shared" ca="1" si="653"/>
        <v>1.8219645302429006</v>
      </c>
      <c r="Q9267" s="11" t="str">
        <f t="shared" ca="1" si="649"/>
        <v>H</v>
      </c>
    </row>
    <row r="9268" spans="9:17" x14ac:dyDescent="0.25">
      <c r="I9268" s="11">
        <v>9267</v>
      </c>
      <c r="J9268" s="11">
        <f t="shared" ca="1" si="650"/>
        <v>2.0445986823129378</v>
      </c>
      <c r="K9268" s="11">
        <f t="shared" ca="1" si="651"/>
        <v>4.3007528675728111</v>
      </c>
      <c r="L9268" s="11" t="str">
        <f t="shared" ca="1" si="648"/>
        <v>H</v>
      </c>
      <c r="M9268" s="11"/>
      <c r="N9268" s="11">
        <v>9267</v>
      </c>
      <c r="O9268" s="12">
        <f t="shared" ca="1" si="652"/>
        <v>0.78055211299263261</v>
      </c>
      <c r="P9268" s="12">
        <f t="shared" ca="1" si="653"/>
        <v>0.29512546651622096</v>
      </c>
      <c r="Q9268" s="11" t="str">
        <f t="shared" ca="1" si="649"/>
        <v>A</v>
      </c>
    </row>
    <row r="9269" spans="9:17" x14ac:dyDescent="0.25">
      <c r="I9269" s="11">
        <v>9268</v>
      </c>
      <c r="J9269" s="11">
        <f t="shared" ca="1" si="650"/>
        <v>0.45522633214024877</v>
      </c>
      <c r="K9269" s="11">
        <f t="shared" ca="1" si="651"/>
        <v>0.31176992022222816</v>
      </c>
      <c r="L9269" s="11" t="str">
        <f t="shared" ca="1" si="648"/>
        <v>A</v>
      </c>
      <c r="M9269" s="11"/>
      <c r="N9269" s="11">
        <v>9268</v>
      </c>
      <c r="O9269" s="12">
        <f t="shared" ca="1" si="652"/>
        <v>0.46150973884242602</v>
      </c>
      <c r="P9269" s="12">
        <f t="shared" ca="1" si="653"/>
        <v>-0.67094212038007917</v>
      </c>
      <c r="Q9269" s="11" t="str">
        <f t="shared" ca="1" si="649"/>
        <v>A</v>
      </c>
    </row>
    <row r="9270" spans="9:17" x14ac:dyDescent="0.25">
      <c r="I9270" s="11">
        <v>9269</v>
      </c>
      <c r="J9270" s="11">
        <f t="shared" ca="1" si="650"/>
        <v>1.8531405249901738</v>
      </c>
      <c r="K9270" s="11">
        <f t="shared" ca="1" si="651"/>
        <v>1.769898105444986</v>
      </c>
      <c r="L9270" s="11" t="str">
        <f t="shared" ca="1" si="648"/>
        <v>A</v>
      </c>
      <c r="M9270" s="11"/>
      <c r="N9270" s="11">
        <v>9269</v>
      </c>
      <c r="O9270" s="12">
        <f t="shared" ca="1" si="652"/>
        <v>0.82355611181910626</v>
      </c>
      <c r="P9270" s="12">
        <f t="shared" ca="1" si="653"/>
        <v>0.51881905792510563</v>
      </c>
      <c r="Q9270" s="11" t="str">
        <f t="shared" ca="1" si="649"/>
        <v>A</v>
      </c>
    </row>
    <row r="9271" spans="9:17" x14ac:dyDescent="0.25">
      <c r="I9271" s="11">
        <v>9270</v>
      </c>
      <c r="J9271" s="11">
        <f t="shared" ca="1" si="650"/>
        <v>3.2249831416265784</v>
      </c>
      <c r="K9271" s="11">
        <f t="shared" ca="1" si="651"/>
        <v>3.6267062263074452</v>
      </c>
      <c r="L9271" s="11" t="str">
        <f t="shared" ca="1" si="648"/>
        <v>H</v>
      </c>
      <c r="M9271" s="11"/>
      <c r="N9271" s="11">
        <v>9270</v>
      </c>
      <c r="O9271" s="12">
        <f t="shared" ca="1" si="652"/>
        <v>1.1809423041986835</v>
      </c>
      <c r="P9271" s="12">
        <f t="shared" ca="1" si="653"/>
        <v>4.3940179804647954</v>
      </c>
      <c r="Q9271" s="11" t="str">
        <f t="shared" ca="1" si="649"/>
        <v>H</v>
      </c>
    </row>
    <row r="9272" spans="9:17" x14ac:dyDescent="0.25">
      <c r="I9272" s="11">
        <v>9271</v>
      </c>
      <c r="J9272" s="11">
        <f t="shared" ca="1" si="650"/>
        <v>8.598706042982851E-2</v>
      </c>
      <c r="K9272" s="11">
        <f t="shared" ca="1" si="651"/>
        <v>1.4191460102291398</v>
      </c>
      <c r="L9272" s="11" t="str">
        <f t="shared" ca="1" si="648"/>
        <v>H</v>
      </c>
      <c r="M9272" s="11"/>
      <c r="N9272" s="11">
        <v>9271</v>
      </c>
      <c r="O9272" s="12">
        <f t="shared" ca="1" si="652"/>
        <v>0.46036061077282237</v>
      </c>
      <c r="P9272" s="12">
        <f t="shared" ca="1" si="653"/>
        <v>1.4454405887870299</v>
      </c>
      <c r="Q9272" s="11" t="str">
        <f t="shared" ca="1" si="649"/>
        <v>H</v>
      </c>
    </row>
    <row r="9273" spans="9:17" x14ac:dyDescent="0.25">
      <c r="I9273" s="11">
        <v>9272</v>
      </c>
      <c r="J9273" s="11">
        <f t="shared" ca="1" si="650"/>
        <v>-1.011277478508307</v>
      </c>
      <c r="K9273" s="11">
        <f t="shared" ca="1" si="651"/>
        <v>1.4866807958397521</v>
      </c>
      <c r="L9273" s="11" t="str">
        <f t="shared" ca="1" si="648"/>
        <v>H</v>
      </c>
      <c r="M9273" s="11"/>
      <c r="N9273" s="11">
        <v>9272</v>
      </c>
      <c r="O9273" s="12">
        <f t="shared" ca="1" si="652"/>
        <v>-0.59286730996245218</v>
      </c>
      <c r="P9273" s="12">
        <f t="shared" ca="1" si="653"/>
        <v>2.1452212669693171</v>
      </c>
      <c r="Q9273" s="11" t="str">
        <f t="shared" ca="1" si="649"/>
        <v>H</v>
      </c>
    </row>
    <row r="9274" spans="9:17" x14ac:dyDescent="0.25">
      <c r="I9274" s="11">
        <v>9273</v>
      </c>
      <c r="J9274" s="11">
        <f t="shared" ca="1" si="650"/>
        <v>1.0864964623521942</v>
      </c>
      <c r="K9274" s="11">
        <f t="shared" ca="1" si="651"/>
        <v>2.4039818310956242</v>
      </c>
      <c r="L9274" s="11" t="str">
        <f t="shared" ca="1" si="648"/>
        <v>H</v>
      </c>
      <c r="M9274" s="11"/>
      <c r="N9274" s="11">
        <v>9273</v>
      </c>
      <c r="O9274" s="12">
        <f t="shared" ca="1" si="652"/>
        <v>1.7775031069790688</v>
      </c>
      <c r="P9274" s="12">
        <f t="shared" ca="1" si="653"/>
        <v>3.6351898020420661</v>
      </c>
      <c r="Q9274" s="11" t="str">
        <f t="shared" ca="1" si="649"/>
        <v>H</v>
      </c>
    </row>
    <row r="9275" spans="9:17" x14ac:dyDescent="0.25">
      <c r="I9275" s="11">
        <v>9274</v>
      </c>
      <c r="J9275" s="11">
        <f t="shared" ca="1" si="650"/>
        <v>2.0951397395684599</v>
      </c>
      <c r="K9275" s="11">
        <f t="shared" ca="1" si="651"/>
        <v>3.3551063722206993</v>
      </c>
      <c r="L9275" s="11" t="str">
        <f t="shared" ca="1" si="648"/>
        <v>H</v>
      </c>
      <c r="M9275" s="11"/>
      <c r="N9275" s="11">
        <v>9274</v>
      </c>
      <c r="O9275" s="12">
        <f t="shared" ca="1" si="652"/>
        <v>0.3403192556898314</v>
      </c>
      <c r="P9275" s="12">
        <f t="shared" ca="1" si="653"/>
        <v>0.98299322360196228</v>
      </c>
      <c r="Q9275" s="11" t="str">
        <f t="shared" ca="1" si="649"/>
        <v>H</v>
      </c>
    </row>
    <row r="9276" spans="9:17" x14ac:dyDescent="0.25">
      <c r="I9276" s="11">
        <v>9275</v>
      </c>
      <c r="J9276" s="11">
        <f t="shared" ca="1" si="650"/>
        <v>1.6464136544752059</v>
      </c>
      <c r="K9276" s="11">
        <f t="shared" ca="1" si="651"/>
        <v>3.7766638798877583</v>
      </c>
      <c r="L9276" s="11" t="str">
        <f t="shared" ca="1" si="648"/>
        <v>H</v>
      </c>
      <c r="M9276" s="11"/>
      <c r="N9276" s="11">
        <v>9275</v>
      </c>
      <c r="O9276" s="12">
        <f t="shared" ca="1" si="652"/>
        <v>-0.14196663274899257</v>
      </c>
      <c r="P9276" s="12">
        <f t="shared" ca="1" si="653"/>
        <v>0.16080398783244376</v>
      </c>
      <c r="Q9276" s="11" t="str">
        <f t="shared" ca="1" si="649"/>
        <v>H</v>
      </c>
    </row>
    <row r="9277" spans="9:17" x14ac:dyDescent="0.25">
      <c r="I9277" s="11">
        <v>9276</v>
      </c>
      <c r="J9277" s="11">
        <f t="shared" ca="1" si="650"/>
        <v>-0.87806458833831058</v>
      </c>
      <c r="K9277" s="11">
        <f t="shared" ca="1" si="651"/>
        <v>0.73861182928780611</v>
      </c>
      <c r="L9277" s="11" t="str">
        <f t="shared" ca="1" si="648"/>
        <v>H</v>
      </c>
      <c r="M9277" s="11"/>
      <c r="N9277" s="11">
        <v>9276</v>
      </c>
      <c r="O9277" s="12">
        <f t="shared" ca="1" si="652"/>
        <v>-0.96286047023585253</v>
      </c>
      <c r="P9277" s="12">
        <f t="shared" ca="1" si="653"/>
        <v>1.0174008217701564</v>
      </c>
      <c r="Q9277" s="11" t="str">
        <f t="shared" ca="1" si="649"/>
        <v>H</v>
      </c>
    </row>
    <row r="9278" spans="9:17" x14ac:dyDescent="0.25">
      <c r="I9278" s="11">
        <v>9277</v>
      </c>
      <c r="J9278" s="11">
        <f t="shared" ca="1" si="650"/>
        <v>1.0946025316424679</v>
      </c>
      <c r="K9278" s="11">
        <f t="shared" ca="1" si="651"/>
        <v>2.8646763452860169</v>
      </c>
      <c r="L9278" s="11" t="str">
        <f t="shared" ca="1" si="648"/>
        <v>H</v>
      </c>
      <c r="M9278" s="11"/>
      <c r="N9278" s="11">
        <v>9277</v>
      </c>
      <c r="O9278" s="12">
        <f t="shared" ca="1" si="652"/>
        <v>1.6188485386328457</v>
      </c>
      <c r="P9278" s="12">
        <f t="shared" ca="1" si="653"/>
        <v>0.56852454472841407</v>
      </c>
      <c r="Q9278" s="11" t="str">
        <f t="shared" ca="1" si="649"/>
        <v>A</v>
      </c>
    </row>
    <row r="9279" spans="9:17" x14ac:dyDescent="0.25">
      <c r="I9279" s="11">
        <v>9278</v>
      </c>
      <c r="J9279" s="11">
        <f t="shared" ca="1" si="650"/>
        <v>1.4002265201483479</v>
      </c>
      <c r="K9279" s="11">
        <f t="shared" ca="1" si="651"/>
        <v>2.8041497266741393</v>
      </c>
      <c r="L9279" s="11" t="str">
        <f t="shared" ca="1" si="648"/>
        <v>H</v>
      </c>
      <c r="M9279" s="11"/>
      <c r="N9279" s="11">
        <v>9278</v>
      </c>
      <c r="O9279" s="12">
        <f t="shared" ca="1" si="652"/>
        <v>2.9834429667079485</v>
      </c>
      <c r="P9279" s="12">
        <f t="shared" ca="1" si="653"/>
        <v>1.2509649472839015</v>
      </c>
      <c r="Q9279" s="11" t="str">
        <f t="shared" ca="1" si="649"/>
        <v>A</v>
      </c>
    </row>
    <row r="9280" spans="9:17" x14ac:dyDescent="0.25">
      <c r="I9280" s="11">
        <v>9279</v>
      </c>
      <c r="J9280" s="11">
        <f t="shared" ca="1" si="650"/>
        <v>1.6799989776494333</v>
      </c>
      <c r="K9280" s="11">
        <f t="shared" ca="1" si="651"/>
        <v>2.6233037437124502</v>
      </c>
      <c r="L9280" s="11" t="str">
        <f t="shared" ca="1" si="648"/>
        <v>H</v>
      </c>
      <c r="M9280" s="11"/>
      <c r="N9280" s="11">
        <v>9279</v>
      </c>
      <c r="O9280" s="12">
        <f t="shared" ca="1" si="652"/>
        <v>0.94984786611606897</v>
      </c>
      <c r="P9280" s="12">
        <f t="shared" ca="1" si="653"/>
        <v>1.8546033291011046</v>
      </c>
      <c r="Q9280" s="11" t="str">
        <f t="shared" ca="1" si="649"/>
        <v>H</v>
      </c>
    </row>
    <row r="9281" spans="9:17" x14ac:dyDescent="0.25">
      <c r="I9281" s="11">
        <v>9280</v>
      </c>
      <c r="J9281" s="11">
        <f t="shared" ca="1" si="650"/>
        <v>2.1262932244156834</v>
      </c>
      <c r="K9281" s="11">
        <f t="shared" ca="1" si="651"/>
        <v>1.2570881136715046</v>
      </c>
      <c r="L9281" s="11" t="str">
        <f t="shared" ca="1" si="648"/>
        <v>A</v>
      </c>
      <c r="M9281" s="11"/>
      <c r="N9281" s="11">
        <v>9280</v>
      </c>
      <c r="O9281" s="12">
        <f t="shared" ca="1" si="652"/>
        <v>0.65920252687310044</v>
      </c>
      <c r="P9281" s="12">
        <f t="shared" ca="1" si="653"/>
        <v>3.9001742277587681</v>
      </c>
      <c r="Q9281" s="11" t="str">
        <f t="shared" ca="1" si="649"/>
        <v>H</v>
      </c>
    </row>
    <row r="9282" spans="9:17" x14ac:dyDescent="0.25">
      <c r="I9282" s="11">
        <v>9281</v>
      </c>
      <c r="J9282" s="11">
        <f t="shared" ca="1" si="650"/>
        <v>1.3617960706402481</v>
      </c>
      <c r="K9282" s="11">
        <f t="shared" ca="1" si="651"/>
        <v>1.1751313389671942</v>
      </c>
      <c r="L9282" s="11" t="str">
        <f t="shared" ca="1" si="648"/>
        <v>A</v>
      </c>
      <c r="M9282" s="11"/>
      <c r="N9282" s="11">
        <v>9281</v>
      </c>
      <c r="O9282" s="12">
        <f t="shared" ca="1" si="652"/>
        <v>1.6518680039809808</v>
      </c>
      <c r="P9282" s="12">
        <f t="shared" ca="1" si="653"/>
        <v>2.6437646681810785</v>
      </c>
      <c r="Q9282" s="11" t="str">
        <f t="shared" ca="1" si="649"/>
        <v>H</v>
      </c>
    </row>
    <row r="9283" spans="9:17" x14ac:dyDescent="0.25">
      <c r="I9283" s="11">
        <v>9282</v>
      </c>
      <c r="J9283" s="11">
        <f t="shared" ref="J9283:J9346" ca="1" si="654">NORMINV(RAND(), $D$3,$F$3)</f>
        <v>2.1444120476578989</v>
      </c>
      <c r="K9283" s="11">
        <f t="shared" ref="K9283:K9346" ca="1" si="655">NORMINV(RAND(), $D$2,$F$2)</f>
        <v>0.81971160464006809</v>
      </c>
      <c r="L9283" s="11" t="str">
        <f t="shared" ca="1" si="648"/>
        <v>A</v>
      </c>
      <c r="M9283" s="11"/>
      <c r="N9283" s="11">
        <v>9282</v>
      </c>
      <c r="O9283" s="12">
        <f t="shared" ref="O9283:O9346" ca="1" si="656">NORMINV(RAND(), $D$11,$F$11)</f>
        <v>0.10059254067257578</v>
      </c>
      <c r="P9283" s="12">
        <f t="shared" ref="P9283:P9346" ca="1" si="657">NORMINV(RAND(), $D$10,$F$10)</f>
        <v>2.4303419742877721</v>
      </c>
      <c r="Q9283" s="11" t="str">
        <f t="shared" ca="1" si="649"/>
        <v>H</v>
      </c>
    </row>
    <row r="9284" spans="9:17" x14ac:dyDescent="0.25">
      <c r="I9284" s="11">
        <v>9283</v>
      </c>
      <c r="J9284" s="11">
        <f t="shared" ca="1" si="654"/>
        <v>0.84561781114366719</v>
      </c>
      <c r="K9284" s="11">
        <f t="shared" ca="1" si="655"/>
        <v>2.8687986483240904</v>
      </c>
      <c r="L9284" s="11" t="str">
        <f t="shared" ca="1" si="648"/>
        <v>H</v>
      </c>
      <c r="M9284" s="11"/>
      <c r="N9284" s="11">
        <v>9283</v>
      </c>
      <c r="O9284" s="12">
        <f t="shared" ca="1" si="656"/>
        <v>0.84102638862243295</v>
      </c>
      <c r="P9284" s="12">
        <f t="shared" ca="1" si="657"/>
        <v>2.3146486049448716</v>
      </c>
      <c r="Q9284" s="11" t="str">
        <f t="shared" ca="1" si="649"/>
        <v>H</v>
      </c>
    </row>
    <row r="9285" spans="9:17" x14ac:dyDescent="0.25">
      <c r="I9285" s="11">
        <v>9284</v>
      </c>
      <c r="J9285" s="11">
        <f t="shared" ca="1" si="654"/>
        <v>0.4833056412026584</v>
      </c>
      <c r="K9285" s="11">
        <f t="shared" ca="1" si="655"/>
        <v>-0.95627359272743329</v>
      </c>
      <c r="L9285" s="11" t="str">
        <f t="shared" ca="1" si="648"/>
        <v>A</v>
      </c>
      <c r="M9285" s="11"/>
      <c r="N9285" s="11">
        <v>9284</v>
      </c>
      <c r="O9285" s="12">
        <f t="shared" ca="1" si="656"/>
        <v>0.36331026060734656</v>
      </c>
      <c r="P9285" s="12">
        <f t="shared" ca="1" si="657"/>
        <v>-0.52904308489586227</v>
      </c>
      <c r="Q9285" s="11" t="str">
        <f t="shared" ca="1" si="649"/>
        <v>A</v>
      </c>
    </row>
    <row r="9286" spans="9:17" x14ac:dyDescent="0.25">
      <c r="I9286" s="11">
        <v>9285</v>
      </c>
      <c r="J9286" s="11">
        <f t="shared" ca="1" si="654"/>
        <v>1.8501189312359441</v>
      </c>
      <c r="K9286" s="11">
        <f t="shared" ca="1" si="655"/>
        <v>3.0466518411029693</v>
      </c>
      <c r="L9286" s="11" t="str">
        <f t="shared" ca="1" si="648"/>
        <v>H</v>
      </c>
      <c r="M9286" s="11"/>
      <c r="N9286" s="11">
        <v>9285</v>
      </c>
      <c r="O9286" s="12">
        <f t="shared" ca="1" si="656"/>
        <v>0.9075107187279341</v>
      </c>
      <c r="P9286" s="12">
        <f t="shared" ca="1" si="657"/>
        <v>-0.56849460647528516</v>
      </c>
      <c r="Q9286" s="11" t="str">
        <f t="shared" ca="1" si="649"/>
        <v>A</v>
      </c>
    </row>
    <row r="9287" spans="9:17" x14ac:dyDescent="0.25">
      <c r="I9287" s="11">
        <v>9286</v>
      </c>
      <c r="J9287" s="11">
        <f t="shared" ca="1" si="654"/>
        <v>0.36443352883819191</v>
      </c>
      <c r="K9287" s="11">
        <f t="shared" ca="1" si="655"/>
        <v>2.229315863733615</v>
      </c>
      <c r="L9287" s="11" t="str">
        <f t="shared" ca="1" si="648"/>
        <v>H</v>
      </c>
      <c r="M9287" s="11"/>
      <c r="N9287" s="11">
        <v>9286</v>
      </c>
      <c r="O9287" s="12">
        <f t="shared" ca="1" si="656"/>
        <v>-8.542033592635101E-2</v>
      </c>
      <c r="P9287" s="12">
        <f t="shared" ca="1" si="657"/>
        <v>1.1529535806208906</v>
      </c>
      <c r="Q9287" s="11" t="str">
        <f t="shared" ca="1" si="649"/>
        <v>H</v>
      </c>
    </row>
    <row r="9288" spans="9:17" x14ac:dyDescent="0.25">
      <c r="I9288" s="11">
        <v>9287</v>
      </c>
      <c r="J9288" s="11">
        <f t="shared" ca="1" si="654"/>
        <v>2.1605618871956564</v>
      </c>
      <c r="K9288" s="11">
        <f t="shared" ca="1" si="655"/>
        <v>3.1395956636253137</v>
      </c>
      <c r="L9288" s="11" t="str">
        <f t="shared" ca="1" si="648"/>
        <v>H</v>
      </c>
      <c r="M9288" s="11"/>
      <c r="N9288" s="11">
        <v>9287</v>
      </c>
      <c r="O9288" s="12">
        <f t="shared" ca="1" si="656"/>
        <v>0.74277583343280063</v>
      </c>
      <c r="P9288" s="12">
        <f t="shared" ca="1" si="657"/>
        <v>0.9267088384651454</v>
      </c>
      <c r="Q9288" s="11" t="str">
        <f t="shared" ca="1" si="649"/>
        <v>H</v>
      </c>
    </row>
    <row r="9289" spans="9:17" x14ac:dyDescent="0.25">
      <c r="I9289" s="11">
        <v>9288</v>
      </c>
      <c r="J9289" s="11">
        <f t="shared" ca="1" si="654"/>
        <v>1.3423103459652475</v>
      </c>
      <c r="K9289" s="11">
        <f t="shared" ca="1" si="655"/>
        <v>0.94201559930009404</v>
      </c>
      <c r="L9289" s="11" t="str">
        <f t="shared" ca="1" si="648"/>
        <v>A</v>
      </c>
      <c r="M9289" s="11"/>
      <c r="N9289" s="11">
        <v>9288</v>
      </c>
      <c r="O9289" s="12">
        <f t="shared" ca="1" si="656"/>
        <v>-1.8058845582336536</v>
      </c>
      <c r="P9289" s="12">
        <f t="shared" ca="1" si="657"/>
        <v>1.2284185887388048</v>
      </c>
      <c r="Q9289" s="11" t="str">
        <f t="shared" ca="1" si="649"/>
        <v>H</v>
      </c>
    </row>
    <row r="9290" spans="9:17" x14ac:dyDescent="0.25">
      <c r="I9290" s="11">
        <v>9289</v>
      </c>
      <c r="J9290" s="11">
        <f t="shared" ca="1" si="654"/>
        <v>1.6993076628643733</v>
      </c>
      <c r="K9290" s="11">
        <f t="shared" ca="1" si="655"/>
        <v>4.6031809563080923</v>
      </c>
      <c r="L9290" s="11" t="str">
        <f t="shared" ca="1" si="648"/>
        <v>H</v>
      </c>
      <c r="M9290" s="11"/>
      <c r="N9290" s="11">
        <v>9289</v>
      </c>
      <c r="O9290" s="12">
        <f t="shared" ca="1" si="656"/>
        <v>0.63150894196225937</v>
      </c>
      <c r="P9290" s="12">
        <f t="shared" ca="1" si="657"/>
        <v>-1.2687182820534981</v>
      </c>
      <c r="Q9290" s="11" t="str">
        <f t="shared" ca="1" si="649"/>
        <v>A</v>
      </c>
    </row>
    <row r="9291" spans="9:17" x14ac:dyDescent="0.25">
      <c r="I9291" s="11">
        <v>9290</v>
      </c>
      <c r="J9291" s="11">
        <f t="shared" ca="1" si="654"/>
        <v>0.65129549749450311</v>
      </c>
      <c r="K9291" s="11">
        <f t="shared" ca="1" si="655"/>
        <v>5.5261623382596206</v>
      </c>
      <c r="L9291" s="11" t="str">
        <f t="shared" ca="1" si="648"/>
        <v>H</v>
      </c>
      <c r="M9291" s="11"/>
      <c r="N9291" s="11">
        <v>9290</v>
      </c>
      <c r="O9291" s="12">
        <f t="shared" ca="1" si="656"/>
        <v>3.4051710892105289</v>
      </c>
      <c r="P9291" s="12">
        <f t="shared" ca="1" si="657"/>
        <v>-1.5555025330354022E-2</v>
      </c>
      <c r="Q9291" s="11" t="str">
        <f t="shared" ca="1" si="649"/>
        <v>A</v>
      </c>
    </row>
    <row r="9292" spans="9:17" x14ac:dyDescent="0.25">
      <c r="I9292" s="11">
        <v>9291</v>
      </c>
      <c r="J9292" s="11">
        <f t="shared" ca="1" si="654"/>
        <v>1.326033698884354</v>
      </c>
      <c r="K9292" s="11">
        <f t="shared" ca="1" si="655"/>
        <v>1.2698232983567015</v>
      </c>
      <c r="L9292" s="11" t="str">
        <f t="shared" ca="1" si="648"/>
        <v>A</v>
      </c>
      <c r="M9292" s="11"/>
      <c r="N9292" s="11">
        <v>9291</v>
      </c>
      <c r="O9292" s="12">
        <f t="shared" ca="1" si="656"/>
        <v>0.2964407485525028</v>
      </c>
      <c r="P9292" s="12">
        <f t="shared" ca="1" si="657"/>
        <v>1.9850962380172814</v>
      </c>
      <c r="Q9292" s="11" t="str">
        <f t="shared" ca="1" si="649"/>
        <v>H</v>
      </c>
    </row>
    <row r="9293" spans="9:17" x14ac:dyDescent="0.25">
      <c r="I9293" s="11">
        <v>9292</v>
      </c>
      <c r="J9293" s="11">
        <f t="shared" ca="1" si="654"/>
        <v>1.0406262259013908</v>
      </c>
      <c r="K9293" s="11">
        <f t="shared" ca="1" si="655"/>
        <v>3.4025957411603436</v>
      </c>
      <c r="L9293" s="11" t="str">
        <f t="shared" ca="1" si="648"/>
        <v>H</v>
      </c>
      <c r="M9293" s="11"/>
      <c r="N9293" s="11">
        <v>9292</v>
      </c>
      <c r="O9293" s="12">
        <f t="shared" ca="1" si="656"/>
        <v>0.51480231461183334</v>
      </c>
      <c r="P9293" s="12">
        <f t="shared" ca="1" si="657"/>
        <v>2.1474506376445031</v>
      </c>
      <c r="Q9293" s="11" t="str">
        <f t="shared" ca="1" si="649"/>
        <v>H</v>
      </c>
    </row>
    <row r="9294" spans="9:17" x14ac:dyDescent="0.25">
      <c r="I9294" s="11">
        <v>9293</v>
      </c>
      <c r="J9294" s="11">
        <f t="shared" ca="1" si="654"/>
        <v>0.41937497711358895</v>
      </c>
      <c r="K9294" s="11">
        <f t="shared" ca="1" si="655"/>
        <v>2.6269967595171027</v>
      </c>
      <c r="L9294" s="11" t="str">
        <f t="shared" ca="1" si="648"/>
        <v>H</v>
      </c>
      <c r="M9294" s="11"/>
      <c r="N9294" s="11">
        <v>9293</v>
      </c>
      <c r="O9294" s="12">
        <f t="shared" ca="1" si="656"/>
        <v>6.5917240864615367E-2</v>
      </c>
      <c r="P9294" s="12">
        <f t="shared" ca="1" si="657"/>
        <v>-0.19482792231105206</v>
      </c>
      <c r="Q9294" s="11" t="str">
        <f t="shared" ca="1" si="649"/>
        <v>A</v>
      </c>
    </row>
    <row r="9295" spans="9:17" x14ac:dyDescent="0.25">
      <c r="I9295" s="11">
        <v>9294</v>
      </c>
      <c r="J9295" s="11">
        <f t="shared" ca="1" si="654"/>
        <v>-0.39507660048570215</v>
      </c>
      <c r="K9295" s="11">
        <f t="shared" ca="1" si="655"/>
        <v>-2.3717539865826711</v>
      </c>
      <c r="L9295" s="11" t="str">
        <f t="shared" ca="1" si="648"/>
        <v>A</v>
      </c>
      <c r="M9295" s="11"/>
      <c r="N9295" s="11">
        <v>9294</v>
      </c>
      <c r="O9295" s="12">
        <f t="shared" ca="1" si="656"/>
        <v>2.0458160683630791</v>
      </c>
      <c r="P9295" s="12">
        <f t="shared" ca="1" si="657"/>
        <v>3.0529695319086656</v>
      </c>
      <c r="Q9295" s="11" t="str">
        <f t="shared" ca="1" si="649"/>
        <v>H</v>
      </c>
    </row>
    <row r="9296" spans="9:17" x14ac:dyDescent="0.25">
      <c r="I9296" s="11">
        <v>9295</v>
      </c>
      <c r="J9296" s="11">
        <f t="shared" ca="1" si="654"/>
        <v>-0.118929526686122</v>
      </c>
      <c r="K9296" s="11">
        <f t="shared" ca="1" si="655"/>
        <v>3.5335284903360979</v>
      </c>
      <c r="L9296" s="11" t="str">
        <f t="shared" ca="1" si="648"/>
        <v>H</v>
      </c>
      <c r="M9296" s="11"/>
      <c r="N9296" s="11">
        <v>9295</v>
      </c>
      <c r="O9296" s="12">
        <f t="shared" ca="1" si="656"/>
        <v>1.6393931597092366</v>
      </c>
      <c r="P9296" s="12">
        <f t="shared" ca="1" si="657"/>
        <v>0.15522823133342567</v>
      </c>
      <c r="Q9296" s="11" t="str">
        <f t="shared" ca="1" si="649"/>
        <v>A</v>
      </c>
    </row>
    <row r="9297" spans="9:17" x14ac:dyDescent="0.25">
      <c r="I9297" s="11">
        <v>9296</v>
      </c>
      <c r="J9297" s="11">
        <f t="shared" ca="1" si="654"/>
        <v>-0.48800611688461248</v>
      </c>
      <c r="K9297" s="11">
        <f t="shared" ca="1" si="655"/>
        <v>4.0163232400551756</v>
      </c>
      <c r="L9297" s="11" t="str">
        <f t="shared" ca="1" si="648"/>
        <v>H</v>
      </c>
      <c r="M9297" s="11"/>
      <c r="N9297" s="11">
        <v>9296</v>
      </c>
      <c r="O9297" s="12">
        <f t="shared" ca="1" si="656"/>
        <v>1.2396168244429575</v>
      </c>
      <c r="P9297" s="12">
        <f t="shared" ca="1" si="657"/>
        <v>0.93665573304573946</v>
      </c>
      <c r="Q9297" s="11" t="str">
        <f t="shared" ca="1" si="649"/>
        <v>A</v>
      </c>
    </row>
    <row r="9298" spans="9:17" x14ac:dyDescent="0.25">
      <c r="I9298" s="11">
        <v>9297</v>
      </c>
      <c r="J9298" s="11">
        <f t="shared" ca="1" si="654"/>
        <v>1.402418876631943</v>
      </c>
      <c r="K9298" s="11">
        <f t="shared" ca="1" si="655"/>
        <v>1.3490335106227513</v>
      </c>
      <c r="L9298" s="11" t="str">
        <f t="shared" ca="1" si="648"/>
        <v>A</v>
      </c>
      <c r="M9298" s="11"/>
      <c r="N9298" s="11">
        <v>9297</v>
      </c>
      <c r="O9298" s="12">
        <f t="shared" ca="1" si="656"/>
        <v>1.4974193743984514</v>
      </c>
      <c r="P9298" s="12">
        <f t="shared" ca="1" si="657"/>
        <v>1.6395451096093998</v>
      </c>
      <c r="Q9298" s="11" t="str">
        <f t="shared" ca="1" si="649"/>
        <v>H</v>
      </c>
    </row>
    <row r="9299" spans="9:17" x14ac:dyDescent="0.25">
      <c r="I9299" s="11">
        <v>9298</v>
      </c>
      <c r="J9299" s="11">
        <f t="shared" ca="1" si="654"/>
        <v>-0.32063348528280244</v>
      </c>
      <c r="K9299" s="11">
        <f t="shared" ca="1" si="655"/>
        <v>3.3856124157997156</v>
      </c>
      <c r="L9299" s="11" t="str">
        <f t="shared" ca="1" si="648"/>
        <v>H</v>
      </c>
      <c r="M9299" s="11"/>
      <c r="N9299" s="11">
        <v>9298</v>
      </c>
      <c r="O9299" s="12">
        <f t="shared" ca="1" si="656"/>
        <v>-0.41118840792002209</v>
      </c>
      <c r="P9299" s="12">
        <f t="shared" ca="1" si="657"/>
        <v>1.8182794825676805</v>
      </c>
      <c r="Q9299" s="11" t="str">
        <f t="shared" ca="1" si="649"/>
        <v>H</v>
      </c>
    </row>
    <row r="9300" spans="9:17" x14ac:dyDescent="0.25">
      <c r="I9300" s="11">
        <v>9299</v>
      </c>
      <c r="J9300" s="11">
        <f t="shared" ca="1" si="654"/>
        <v>1.848277642950374</v>
      </c>
      <c r="K9300" s="11">
        <f t="shared" ca="1" si="655"/>
        <v>0.17501572870554249</v>
      </c>
      <c r="L9300" s="11" t="str">
        <f t="shared" ca="1" si="648"/>
        <v>A</v>
      </c>
      <c r="M9300" s="11"/>
      <c r="N9300" s="11">
        <v>9299</v>
      </c>
      <c r="O9300" s="12">
        <f t="shared" ca="1" si="656"/>
        <v>2.3539164692411569</v>
      </c>
      <c r="P9300" s="12">
        <f t="shared" ca="1" si="657"/>
        <v>2.1059256547415766</v>
      </c>
      <c r="Q9300" s="11" t="str">
        <f t="shared" ca="1" si="649"/>
        <v>A</v>
      </c>
    </row>
    <row r="9301" spans="9:17" x14ac:dyDescent="0.25">
      <c r="I9301" s="11">
        <v>9300</v>
      </c>
      <c r="J9301" s="11">
        <f t="shared" ca="1" si="654"/>
        <v>0.67065450707720586</v>
      </c>
      <c r="K9301" s="11">
        <f t="shared" ca="1" si="655"/>
        <v>3.0209135005894532</v>
      </c>
      <c r="L9301" s="11" t="str">
        <f t="shared" ca="1" si="648"/>
        <v>H</v>
      </c>
      <c r="M9301" s="11"/>
      <c r="N9301" s="11">
        <v>9300</v>
      </c>
      <c r="O9301" s="12">
        <f t="shared" ca="1" si="656"/>
        <v>0.71953848761515737</v>
      </c>
      <c r="P9301" s="12">
        <f t="shared" ca="1" si="657"/>
        <v>-0.50506471382418772</v>
      </c>
      <c r="Q9301" s="11" t="str">
        <f t="shared" ca="1" si="649"/>
        <v>A</v>
      </c>
    </row>
    <row r="9302" spans="9:17" x14ac:dyDescent="0.25">
      <c r="I9302" s="11">
        <v>9301</v>
      </c>
      <c r="J9302" s="11">
        <f t="shared" ca="1" si="654"/>
        <v>0.56618029315417839</v>
      </c>
      <c r="K9302" s="11">
        <f t="shared" ca="1" si="655"/>
        <v>4.4280616686002769</v>
      </c>
      <c r="L9302" s="11" t="str">
        <f t="shared" ca="1" si="648"/>
        <v>H</v>
      </c>
      <c r="M9302" s="11"/>
      <c r="N9302" s="11">
        <v>9301</v>
      </c>
      <c r="O9302" s="12">
        <f t="shared" ca="1" si="656"/>
        <v>-2.3548392525459789</v>
      </c>
      <c r="P9302" s="12">
        <f t="shared" ca="1" si="657"/>
        <v>-0.1941927106211947</v>
      </c>
      <c r="Q9302" s="11" t="str">
        <f t="shared" ca="1" si="649"/>
        <v>H</v>
      </c>
    </row>
    <row r="9303" spans="9:17" x14ac:dyDescent="0.25">
      <c r="I9303" s="11">
        <v>9302</v>
      </c>
      <c r="J9303" s="11">
        <f t="shared" ca="1" si="654"/>
        <v>4.1637547800930133</v>
      </c>
      <c r="K9303" s="11">
        <f t="shared" ca="1" si="655"/>
        <v>1.3746687972444978</v>
      </c>
      <c r="L9303" s="11" t="str">
        <f t="shared" ca="1" si="648"/>
        <v>A</v>
      </c>
      <c r="M9303" s="11"/>
      <c r="N9303" s="11">
        <v>9302</v>
      </c>
      <c r="O9303" s="12">
        <f t="shared" ca="1" si="656"/>
        <v>0.38296438863078319</v>
      </c>
      <c r="P9303" s="12">
        <f t="shared" ca="1" si="657"/>
        <v>0.3032159669419261</v>
      </c>
      <c r="Q9303" s="11" t="str">
        <f t="shared" ca="1" si="649"/>
        <v>A</v>
      </c>
    </row>
    <row r="9304" spans="9:17" x14ac:dyDescent="0.25">
      <c r="I9304" s="11">
        <v>9303</v>
      </c>
      <c r="J9304" s="11">
        <f t="shared" ca="1" si="654"/>
        <v>1.2319468842684085</v>
      </c>
      <c r="K9304" s="11">
        <f t="shared" ca="1" si="655"/>
        <v>0.71933121733065031</v>
      </c>
      <c r="L9304" s="11" t="str">
        <f t="shared" ca="1" si="648"/>
        <v>A</v>
      </c>
      <c r="M9304" s="11"/>
      <c r="N9304" s="11">
        <v>9303</v>
      </c>
      <c r="O9304" s="12">
        <f t="shared" ca="1" si="656"/>
        <v>0.74336586625330681</v>
      </c>
      <c r="P9304" s="12">
        <f t="shared" ca="1" si="657"/>
        <v>0.83504587068339031</v>
      </c>
      <c r="Q9304" s="11" t="str">
        <f t="shared" ca="1" si="649"/>
        <v>H</v>
      </c>
    </row>
    <row r="9305" spans="9:17" x14ac:dyDescent="0.25">
      <c r="I9305" s="11">
        <v>9304</v>
      </c>
      <c r="J9305" s="11">
        <f t="shared" ca="1" si="654"/>
        <v>-0.47137643288535547</v>
      </c>
      <c r="K9305" s="11">
        <f t="shared" ca="1" si="655"/>
        <v>1.5933551308061538</v>
      </c>
      <c r="L9305" s="11" t="str">
        <f t="shared" ca="1" si="648"/>
        <v>H</v>
      </c>
      <c r="M9305" s="11"/>
      <c r="N9305" s="11">
        <v>9304</v>
      </c>
      <c r="O9305" s="12">
        <f t="shared" ca="1" si="656"/>
        <v>1.452496104451928E-2</v>
      </c>
      <c r="P9305" s="12">
        <f t="shared" ca="1" si="657"/>
        <v>0.9506577661041189</v>
      </c>
      <c r="Q9305" s="11" t="str">
        <f t="shared" ca="1" si="649"/>
        <v>H</v>
      </c>
    </row>
    <row r="9306" spans="9:17" x14ac:dyDescent="0.25">
      <c r="I9306" s="11">
        <v>9305</v>
      </c>
      <c r="J9306" s="11">
        <f t="shared" ca="1" si="654"/>
        <v>0.87709126999283038</v>
      </c>
      <c r="K9306" s="11">
        <f t="shared" ca="1" si="655"/>
        <v>-5.8317729790936745E-2</v>
      </c>
      <c r="L9306" s="11" t="str">
        <f t="shared" ca="1" si="648"/>
        <v>A</v>
      </c>
      <c r="M9306" s="11"/>
      <c r="N9306" s="11">
        <v>9305</v>
      </c>
      <c r="O9306" s="12">
        <f t="shared" ca="1" si="656"/>
        <v>-0.33370078960255456</v>
      </c>
      <c r="P9306" s="12">
        <f t="shared" ca="1" si="657"/>
        <v>1.5089471500714056</v>
      </c>
      <c r="Q9306" s="11" t="str">
        <f t="shared" ca="1" si="649"/>
        <v>H</v>
      </c>
    </row>
    <row r="9307" spans="9:17" x14ac:dyDescent="0.25">
      <c r="I9307" s="11">
        <v>9306</v>
      </c>
      <c r="J9307" s="11">
        <f t="shared" ca="1" si="654"/>
        <v>-9.6197921917546281E-2</v>
      </c>
      <c r="K9307" s="11">
        <f t="shared" ca="1" si="655"/>
        <v>4.0215827504075712</v>
      </c>
      <c r="L9307" s="11" t="str">
        <f t="shared" ca="1" si="648"/>
        <v>H</v>
      </c>
      <c r="M9307" s="11"/>
      <c r="N9307" s="11">
        <v>9306</v>
      </c>
      <c r="O9307" s="12">
        <f t="shared" ca="1" si="656"/>
        <v>1.2879117177644028</v>
      </c>
      <c r="P9307" s="12">
        <f t="shared" ca="1" si="657"/>
        <v>-2.1888965019075615</v>
      </c>
      <c r="Q9307" s="11" t="str">
        <f t="shared" ca="1" si="649"/>
        <v>A</v>
      </c>
    </row>
    <row r="9308" spans="9:17" x14ac:dyDescent="0.25">
      <c r="I9308" s="11">
        <v>9307</v>
      </c>
      <c r="J9308" s="11">
        <f t="shared" ca="1" si="654"/>
        <v>1.9220969442780591</v>
      </c>
      <c r="K9308" s="11">
        <f t="shared" ca="1" si="655"/>
        <v>2.164754397279244</v>
      </c>
      <c r="L9308" s="11" t="str">
        <f t="shared" ca="1" si="648"/>
        <v>H</v>
      </c>
      <c r="M9308" s="11"/>
      <c r="N9308" s="11">
        <v>9307</v>
      </c>
      <c r="O9308" s="12">
        <f t="shared" ca="1" si="656"/>
        <v>0.47073107452822427</v>
      </c>
      <c r="P9308" s="12">
        <f t="shared" ca="1" si="657"/>
        <v>-1.1084657057388165</v>
      </c>
      <c r="Q9308" s="11" t="str">
        <f t="shared" ca="1" si="649"/>
        <v>A</v>
      </c>
    </row>
    <row r="9309" spans="9:17" x14ac:dyDescent="0.25">
      <c r="I9309" s="11">
        <v>9308</v>
      </c>
      <c r="J9309" s="11">
        <f t="shared" ca="1" si="654"/>
        <v>0.26555524006058728</v>
      </c>
      <c r="K9309" s="11">
        <f t="shared" ca="1" si="655"/>
        <v>1.5819404595077373</v>
      </c>
      <c r="L9309" s="11" t="str">
        <f t="shared" ca="1" si="648"/>
        <v>H</v>
      </c>
      <c r="M9309" s="11"/>
      <c r="N9309" s="11">
        <v>9308</v>
      </c>
      <c r="O9309" s="12">
        <f t="shared" ca="1" si="656"/>
        <v>0.42279750150354589</v>
      </c>
      <c r="P9309" s="12">
        <f t="shared" ca="1" si="657"/>
        <v>2.42642525353856</v>
      </c>
      <c r="Q9309" s="11" t="str">
        <f t="shared" ca="1" si="649"/>
        <v>H</v>
      </c>
    </row>
    <row r="9310" spans="9:17" x14ac:dyDescent="0.25">
      <c r="I9310" s="11">
        <v>9309</v>
      </c>
      <c r="J9310" s="11">
        <f t="shared" ca="1" si="654"/>
        <v>2.9151144851842758</v>
      </c>
      <c r="K9310" s="11">
        <f t="shared" ca="1" si="655"/>
        <v>0.36320245184056543</v>
      </c>
      <c r="L9310" s="11" t="str">
        <f t="shared" ca="1" si="648"/>
        <v>A</v>
      </c>
      <c r="M9310" s="11"/>
      <c r="N9310" s="11">
        <v>9309</v>
      </c>
      <c r="O9310" s="12">
        <f t="shared" ca="1" si="656"/>
        <v>9.0115597112512824E-3</v>
      </c>
      <c r="P9310" s="12">
        <f t="shared" ca="1" si="657"/>
        <v>4.3611266916522133</v>
      </c>
      <c r="Q9310" s="11" t="str">
        <f t="shared" ca="1" si="649"/>
        <v>H</v>
      </c>
    </row>
    <row r="9311" spans="9:17" x14ac:dyDescent="0.25">
      <c r="I9311" s="11">
        <v>9310</v>
      </c>
      <c r="J9311" s="11">
        <f t="shared" ca="1" si="654"/>
        <v>0.99952740550070795</v>
      </c>
      <c r="K9311" s="11">
        <f t="shared" ca="1" si="655"/>
        <v>2.9436720844826088</v>
      </c>
      <c r="L9311" s="11" t="str">
        <f t="shared" ca="1" si="648"/>
        <v>H</v>
      </c>
      <c r="M9311" s="11"/>
      <c r="N9311" s="11">
        <v>9310</v>
      </c>
      <c r="O9311" s="12">
        <f t="shared" ca="1" si="656"/>
        <v>0.57883893820075893</v>
      </c>
      <c r="P9311" s="12">
        <f t="shared" ca="1" si="657"/>
        <v>0.35496863363936026</v>
      </c>
      <c r="Q9311" s="11" t="str">
        <f t="shared" ca="1" si="649"/>
        <v>A</v>
      </c>
    </row>
    <row r="9312" spans="9:17" x14ac:dyDescent="0.25">
      <c r="I9312" s="11">
        <v>9311</v>
      </c>
      <c r="J9312" s="11">
        <f t="shared" ca="1" si="654"/>
        <v>0.5072829008790265</v>
      </c>
      <c r="K9312" s="11">
        <f t="shared" ca="1" si="655"/>
        <v>3.2762463933717383</v>
      </c>
      <c r="L9312" s="11" t="str">
        <f t="shared" ca="1" si="648"/>
        <v>H</v>
      </c>
      <c r="M9312" s="11"/>
      <c r="N9312" s="11">
        <v>9311</v>
      </c>
      <c r="O9312" s="12">
        <f t="shared" ca="1" si="656"/>
        <v>3.0645468723551952</v>
      </c>
      <c r="P9312" s="12">
        <f t="shared" ca="1" si="657"/>
        <v>-0.31153327260285169</v>
      </c>
      <c r="Q9312" s="11" t="str">
        <f t="shared" ca="1" si="649"/>
        <v>A</v>
      </c>
    </row>
    <row r="9313" spans="9:17" x14ac:dyDescent="0.25">
      <c r="I9313" s="11">
        <v>9312</v>
      </c>
      <c r="J9313" s="11">
        <f t="shared" ca="1" si="654"/>
        <v>0.15319100538881669</v>
      </c>
      <c r="K9313" s="11">
        <f t="shared" ca="1" si="655"/>
        <v>1.6729855088321968</v>
      </c>
      <c r="L9313" s="11" t="str">
        <f t="shared" ca="1" si="648"/>
        <v>H</v>
      </c>
      <c r="M9313" s="11"/>
      <c r="N9313" s="11">
        <v>9312</v>
      </c>
      <c r="O9313" s="12">
        <f t="shared" ca="1" si="656"/>
        <v>2.4934399417538859</v>
      </c>
      <c r="P9313" s="12">
        <f t="shared" ca="1" si="657"/>
        <v>3.800131527748948</v>
      </c>
      <c r="Q9313" s="11" t="str">
        <f t="shared" ca="1" si="649"/>
        <v>H</v>
      </c>
    </row>
    <row r="9314" spans="9:17" x14ac:dyDescent="0.25">
      <c r="I9314" s="11">
        <v>9313</v>
      </c>
      <c r="J9314" s="11">
        <f t="shared" ca="1" si="654"/>
        <v>1.2873054891339535</v>
      </c>
      <c r="K9314" s="11">
        <f t="shared" ca="1" si="655"/>
        <v>1.8994224618264746</v>
      </c>
      <c r="L9314" s="11" t="str">
        <f t="shared" ca="1" si="648"/>
        <v>H</v>
      </c>
      <c r="M9314" s="11"/>
      <c r="N9314" s="11">
        <v>9313</v>
      </c>
      <c r="O9314" s="12">
        <f t="shared" ca="1" si="656"/>
        <v>0.68228417820176468</v>
      </c>
      <c r="P9314" s="12">
        <f t="shared" ca="1" si="657"/>
        <v>0.80897399084861354</v>
      </c>
      <c r="Q9314" s="11" t="str">
        <f t="shared" ca="1" si="649"/>
        <v>H</v>
      </c>
    </row>
    <row r="9315" spans="9:17" x14ac:dyDescent="0.25">
      <c r="I9315" s="11">
        <v>9314</v>
      </c>
      <c r="J9315" s="11">
        <f t="shared" ca="1" si="654"/>
        <v>1.1954588721631787</v>
      </c>
      <c r="K9315" s="11">
        <f t="shared" ca="1" si="655"/>
        <v>5.0676062090894005</v>
      </c>
      <c r="L9315" s="11" t="str">
        <f t="shared" ca="1" si="648"/>
        <v>H</v>
      </c>
      <c r="M9315" s="11"/>
      <c r="N9315" s="11">
        <v>9314</v>
      </c>
      <c r="O9315" s="12">
        <f t="shared" ca="1" si="656"/>
        <v>0.16906997587375067</v>
      </c>
      <c r="P9315" s="12">
        <f t="shared" ca="1" si="657"/>
        <v>2.4218067907258334E-2</v>
      </c>
      <c r="Q9315" s="11" t="str">
        <f t="shared" ca="1" si="649"/>
        <v>A</v>
      </c>
    </row>
    <row r="9316" spans="9:17" x14ac:dyDescent="0.25">
      <c r="I9316" s="11">
        <v>9315</v>
      </c>
      <c r="J9316" s="11">
        <f t="shared" ca="1" si="654"/>
        <v>1.3516126538072628</v>
      </c>
      <c r="K9316" s="11">
        <f t="shared" ca="1" si="655"/>
        <v>2.7825552407620671</v>
      </c>
      <c r="L9316" s="11" t="str">
        <f t="shared" ca="1" si="648"/>
        <v>H</v>
      </c>
      <c r="M9316" s="11"/>
      <c r="N9316" s="11">
        <v>9315</v>
      </c>
      <c r="O9316" s="12">
        <f t="shared" ca="1" si="656"/>
        <v>-0.95003704955774793</v>
      </c>
      <c r="P9316" s="12">
        <f t="shared" ca="1" si="657"/>
        <v>0.26185658491578179</v>
      </c>
      <c r="Q9316" s="11" t="str">
        <f t="shared" ca="1" si="649"/>
        <v>H</v>
      </c>
    </row>
    <row r="9317" spans="9:17" x14ac:dyDescent="0.25">
      <c r="I9317" s="11">
        <v>9316</v>
      </c>
      <c r="J9317" s="11">
        <f t="shared" ca="1" si="654"/>
        <v>-0.63854262611139567</v>
      </c>
      <c r="K9317" s="11">
        <f t="shared" ca="1" si="655"/>
        <v>3.3035611803749649</v>
      </c>
      <c r="L9317" s="11" t="str">
        <f t="shared" ca="1" si="648"/>
        <v>H</v>
      </c>
      <c r="M9317" s="11"/>
      <c r="N9317" s="11">
        <v>9316</v>
      </c>
      <c r="O9317" s="12">
        <f t="shared" ca="1" si="656"/>
        <v>-0.3126597316612163</v>
      </c>
      <c r="P9317" s="12">
        <f t="shared" ca="1" si="657"/>
        <v>-0.23770669000529465</v>
      </c>
      <c r="Q9317" s="11" t="str">
        <f t="shared" ca="1" si="649"/>
        <v>H</v>
      </c>
    </row>
    <row r="9318" spans="9:17" x14ac:dyDescent="0.25">
      <c r="I9318" s="11">
        <v>9317</v>
      </c>
      <c r="J9318" s="11">
        <f t="shared" ca="1" si="654"/>
        <v>2.6510721080968596</v>
      </c>
      <c r="K9318" s="11">
        <f t="shared" ca="1" si="655"/>
        <v>2.5231941863804606</v>
      </c>
      <c r="L9318" s="11" t="str">
        <f t="shared" ca="1" si="648"/>
        <v>A</v>
      </c>
      <c r="M9318" s="11"/>
      <c r="N9318" s="11">
        <v>9317</v>
      </c>
      <c r="O9318" s="12">
        <f t="shared" ca="1" si="656"/>
        <v>-0.69276429235728565</v>
      </c>
      <c r="P9318" s="12">
        <f t="shared" ca="1" si="657"/>
        <v>0.85765345109067992</v>
      </c>
      <c r="Q9318" s="11" t="str">
        <f t="shared" ca="1" si="649"/>
        <v>H</v>
      </c>
    </row>
    <row r="9319" spans="9:17" x14ac:dyDescent="0.25">
      <c r="I9319" s="11">
        <v>9318</v>
      </c>
      <c r="J9319" s="11">
        <f t="shared" ca="1" si="654"/>
        <v>1.2664545110288583</v>
      </c>
      <c r="K9319" s="11">
        <f t="shared" ca="1" si="655"/>
        <v>3.7935222948584952</v>
      </c>
      <c r="L9319" s="11" t="str">
        <f t="shared" ca="1" si="648"/>
        <v>H</v>
      </c>
      <c r="M9319" s="11"/>
      <c r="N9319" s="11">
        <v>9318</v>
      </c>
      <c r="O9319" s="12">
        <f t="shared" ca="1" si="656"/>
        <v>0.51675894915671516</v>
      </c>
      <c r="P9319" s="12">
        <f t="shared" ca="1" si="657"/>
        <v>1.444197309565052</v>
      </c>
      <c r="Q9319" s="11" t="str">
        <f t="shared" ca="1" si="649"/>
        <v>H</v>
      </c>
    </row>
    <row r="9320" spans="9:17" x14ac:dyDescent="0.25">
      <c r="I9320" s="11">
        <v>9319</v>
      </c>
      <c r="J9320" s="11">
        <f t="shared" ca="1" si="654"/>
        <v>1.4533936443043842</v>
      </c>
      <c r="K9320" s="11">
        <f t="shared" ca="1" si="655"/>
        <v>3.3365194583722775</v>
      </c>
      <c r="L9320" s="11" t="str">
        <f t="shared" ca="1" si="648"/>
        <v>H</v>
      </c>
      <c r="M9320" s="11"/>
      <c r="N9320" s="11">
        <v>9319</v>
      </c>
      <c r="O9320" s="12">
        <f t="shared" ca="1" si="656"/>
        <v>1.3571497564159798</v>
      </c>
      <c r="P9320" s="12">
        <f t="shared" ca="1" si="657"/>
        <v>-1.0729028313516547</v>
      </c>
      <c r="Q9320" s="11" t="str">
        <f t="shared" ca="1" si="649"/>
        <v>A</v>
      </c>
    </row>
    <row r="9321" spans="9:17" x14ac:dyDescent="0.25">
      <c r="I9321" s="11">
        <v>9320</v>
      </c>
      <c r="J9321" s="11">
        <f t="shared" ca="1" si="654"/>
        <v>-0.9105012633352273</v>
      </c>
      <c r="K9321" s="11">
        <f t="shared" ca="1" si="655"/>
        <v>2.3980884084631908</v>
      </c>
      <c r="L9321" s="11" t="str">
        <f t="shared" ca="1" si="648"/>
        <v>H</v>
      </c>
      <c r="M9321" s="11"/>
      <c r="N9321" s="11">
        <v>9320</v>
      </c>
      <c r="O9321" s="12">
        <f t="shared" ca="1" si="656"/>
        <v>1.2201130454227389</v>
      </c>
      <c r="P9321" s="12">
        <f t="shared" ca="1" si="657"/>
        <v>-0.57233621109844468</v>
      </c>
      <c r="Q9321" s="11" t="str">
        <f t="shared" ca="1" si="649"/>
        <v>A</v>
      </c>
    </row>
    <row r="9322" spans="9:17" x14ac:dyDescent="0.25">
      <c r="I9322" s="11">
        <v>9321</v>
      </c>
      <c r="J9322" s="11">
        <f t="shared" ca="1" si="654"/>
        <v>1.588017621585128</v>
      </c>
      <c r="K9322" s="11">
        <f t="shared" ca="1" si="655"/>
        <v>5.1219128276437376</v>
      </c>
      <c r="L9322" s="11" t="str">
        <f t="shared" ca="1" si="648"/>
        <v>H</v>
      </c>
      <c r="M9322" s="11"/>
      <c r="N9322" s="11">
        <v>9321</v>
      </c>
      <c r="O9322" s="12">
        <f t="shared" ca="1" si="656"/>
        <v>3.2454750402213124</v>
      </c>
      <c r="P9322" s="12">
        <f t="shared" ca="1" si="657"/>
        <v>1.642752717816842</v>
      </c>
      <c r="Q9322" s="11" t="str">
        <f t="shared" ca="1" si="649"/>
        <v>A</v>
      </c>
    </row>
    <row r="9323" spans="9:17" x14ac:dyDescent="0.25">
      <c r="I9323" s="11">
        <v>9322</v>
      </c>
      <c r="J9323" s="11">
        <f t="shared" ca="1" si="654"/>
        <v>0.45196064303252181</v>
      </c>
      <c r="K9323" s="11">
        <f t="shared" ca="1" si="655"/>
        <v>1.7846817542038367</v>
      </c>
      <c r="L9323" s="11" t="str">
        <f t="shared" ca="1" si="648"/>
        <v>H</v>
      </c>
      <c r="M9323" s="11"/>
      <c r="N9323" s="11">
        <v>9322</v>
      </c>
      <c r="O9323" s="12">
        <f t="shared" ca="1" si="656"/>
        <v>-1.5026337566310219</v>
      </c>
      <c r="P9323" s="12">
        <f t="shared" ca="1" si="657"/>
        <v>1.5420694829016466</v>
      </c>
      <c r="Q9323" s="11" t="str">
        <f t="shared" ca="1" si="649"/>
        <v>H</v>
      </c>
    </row>
    <row r="9324" spans="9:17" x14ac:dyDescent="0.25">
      <c r="I9324" s="11">
        <v>9323</v>
      </c>
      <c r="J9324" s="11">
        <f t="shared" ca="1" si="654"/>
        <v>1.36857067063202</v>
      </c>
      <c r="K9324" s="11">
        <f t="shared" ca="1" si="655"/>
        <v>2.1991802163199532</v>
      </c>
      <c r="L9324" s="11" t="str">
        <f t="shared" ca="1" si="648"/>
        <v>H</v>
      </c>
      <c r="M9324" s="11"/>
      <c r="N9324" s="11">
        <v>9323</v>
      </c>
      <c r="O9324" s="12">
        <f t="shared" ca="1" si="656"/>
        <v>0.1807888973748627</v>
      </c>
      <c r="P9324" s="12">
        <f t="shared" ca="1" si="657"/>
        <v>0.37271134510247905</v>
      </c>
      <c r="Q9324" s="11" t="str">
        <f t="shared" ca="1" si="649"/>
        <v>H</v>
      </c>
    </row>
    <row r="9325" spans="9:17" x14ac:dyDescent="0.25">
      <c r="I9325" s="11">
        <v>9324</v>
      </c>
      <c r="J9325" s="11">
        <f t="shared" ca="1" si="654"/>
        <v>0.73535045365334095</v>
      </c>
      <c r="K9325" s="11">
        <f t="shared" ca="1" si="655"/>
        <v>4.4625897737126952</v>
      </c>
      <c r="L9325" s="11" t="str">
        <f t="shared" ca="1" si="648"/>
        <v>H</v>
      </c>
      <c r="M9325" s="11"/>
      <c r="N9325" s="11">
        <v>9324</v>
      </c>
      <c r="O9325" s="12">
        <f t="shared" ca="1" si="656"/>
        <v>0.46088105808792434</v>
      </c>
      <c r="P9325" s="12">
        <f t="shared" ca="1" si="657"/>
        <v>5.6168136696597273</v>
      </c>
      <c r="Q9325" s="11" t="str">
        <f t="shared" ca="1" si="649"/>
        <v>H</v>
      </c>
    </row>
    <row r="9326" spans="9:17" x14ac:dyDescent="0.25">
      <c r="I9326" s="11">
        <v>9325</v>
      </c>
      <c r="J9326" s="11">
        <f t="shared" ca="1" si="654"/>
        <v>2.3309021332946069</v>
      </c>
      <c r="K9326" s="11">
        <f t="shared" ca="1" si="655"/>
        <v>1.3453870207811933</v>
      </c>
      <c r="L9326" s="11" t="str">
        <f t="shared" ca="1" si="648"/>
        <v>A</v>
      </c>
      <c r="M9326" s="11"/>
      <c r="N9326" s="11">
        <v>9325</v>
      </c>
      <c r="O9326" s="12">
        <f t="shared" ca="1" si="656"/>
        <v>-0.31909613865460784</v>
      </c>
      <c r="P9326" s="12">
        <f t="shared" ca="1" si="657"/>
        <v>4.3835887707324392</v>
      </c>
      <c r="Q9326" s="11" t="str">
        <f t="shared" ca="1" si="649"/>
        <v>H</v>
      </c>
    </row>
    <row r="9327" spans="9:17" x14ac:dyDescent="0.25">
      <c r="I9327" s="11">
        <v>9326</v>
      </c>
      <c r="J9327" s="11">
        <f t="shared" ca="1" si="654"/>
        <v>0.8389677192246856</v>
      </c>
      <c r="K9327" s="11">
        <f t="shared" ca="1" si="655"/>
        <v>0.34672289845956117</v>
      </c>
      <c r="L9327" s="11" t="str">
        <f t="shared" ca="1" si="648"/>
        <v>A</v>
      </c>
      <c r="M9327" s="11"/>
      <c r="N9327" s="11">
        <v>9326</v>
      </c>
      <c r="O9327" s="12">
        <f t="shared" ca="1" si="656"/>
        <v>-1.0245705444718076</v>
      </c>
      <c r="P9327" s="12">
        <f t="shared" ca="1" si="657"/>
        <v>-2.3411308463723879</v>
      </c>
      <c r="Q9327" s="11" t="str">
        <f t="shared" ca="1" si="649"/>
        <v>A</v>
      </c>
    </row>
    <row r="9328" spans="9:17" x14ac:dyDescent="0.25">
      <c r="I9328" s="11">
        <v>9327</v>
      </c>
      <c r="J9328" s="11">
        <f t="shared" ca="1" si="654"/>
        <v>1.2848554027504795</v>
      </c>
      <c r="K9328" s="11">
        <f t="shared" ca="1" si="655"/>
        <v>2.5668567481427225</v>
      </c>
      <c r="L9328" s="11" t="str">
        <f t="shared" ca="1" si="648"/>
        <v>H</v>
      </c>
      <c r="M9328" s="11"/>
      <c r="N9328" s="11">
        <v>9327</v>
      </c>
      <c r="O9328" s="12">
        <f t="shared" ca="1" si="656"/>
        <v>0.31546358396591234</v>
      </c>
      <c r="P9328" s="12">
        <f t="shared" ca="1" si="657"/>
        <v>4.235505158087804</v>
      </c>
      <c r="Q9328" s="11" t="str">
        <f t="shared" ca="1" si="649"/>
        <v>H</v>
      </c>
    </row>
    <row r="9329" spans="9:17" x14ac:dyDescent="0.25">
      <c r="I9329" s="11">
        <v>9328</v>
      </c>
      <c r="J9329" s="11">
        <f t="shared" ca="1" si="654"/>
        <v>0.13787938702852154</v>
      </c>
      <c r="K9329" s="11">
        <f t="shared" ca="1" si="655"/>
        <v>2.011451749171461</v>
      </c>
      <c r="L9329" s="11" t="str">
        <f t="shared" ca="1" si="648"/>
        <v>H</v>
      </c>
      <c r="M9329" s="11"/>
      <c r="N9329" s="11">
        <v>9328</v>
      </c>
      <c r="O9329" s="12">
        <f t="shared" ca="1" si="656"/>
        <v>1.5352025345228386</v>
      </c>
      <c r="P9329" s="12">
        <f t="shared" ca="1" si="657"/>
        <v>2.4593377084522365</v>
      </c>
      <c r="Q9329" s="11" t="str">
        <f t="shared" ca="1" si="649"/>
        <v>H</v>
      </c>
    </row>
    <row r="9330" spans="9:17" x14ac:dyDescent="0.25">
      <c r="I9330" s="11">
        <v>9329</v>
      </c>
      <c r="J9330" s="11">
        <f t="shared" ca="1" si="654"/>
        <v>6.5310122224715883E-2</v>
      </c>
      <c r="K9330" s="11">
        <f t="shared" ca="1" si="655"/>
        <v>1.7109334065728425</v>
      </c>
      <c r="L9330" s="11" t="str">
        <f t="shared" ca="1" si="648"/>
        <v>H</v>
      </c>
      <c r="M9330" s="11"/>
      <c r="N9330" s="11">
        <v>9329</v>
      </c>
      <c r="O9330" s="12">
        <f t="shared" ca="1" si="656"/>
        <v>2.8596445575628904</v>
      </c>
      <c r="P9330" s="12">
        <f t="shared" ca="1" si="657"/>
        <v>0.67235978942545449</v>
      </c>
      <c r="Q9330" s="11" t="str">
        <f t="shared" ca="1" si="649"/>
        <v>A</v>
      </c>
    </row>
    <row r="9331" spans="9:17" x14ac:dyDescent="0.25">
      <c r="I9331" s="11">
        <v>9330</v>
      </c>
      <c r="J9331" s="11">
        <f t="shared" ca="1" si="654"/>
        <v>1.4509400098642324</v>
      </c>
      <c r="K9331" s="11">
        <f t="shared" ca="1" si="655"/>
        <v>3.0786747490087674</v>
      </c>
      <c r="L9331" s="11" t="str">
        <f t="shared" ca="1" si="648"/>
        <v>H</v>
      </c>
      <c r="M9331" s="11"/>
      <c r="N9331" s="11">
        <v>9330</v>
      </c>
      <c r="O9331" s="12">
        <f t="shared" ca="1" si="656"/>
        <v>0.1409872107863604</v>
      </c>
      <c r="P9331" s="12">
        <f t="shared" ca="1" si="657"/>
        <v>0.9227292900646179</v>
      </c>
      <c r="Q9331" s="11" t="str">
        <f t="shared" ca="1" si="649"/>
        <v>H</v>
      </c>
    </row>
    <row r="9332" spans="9:17" x14ac:dyDescent="0.25">
      <c r="I9332" s="11">
        <v>9331</v>
      </c>
      <c r="J9332" s="11">
        <f t="shared" ca="1" si="654"/>
        <v>0.81472429845024863</v>
      </c>
      <c r="K9332" s="11">
        <f t="shared" ca="1" si="655"/>
        <v>1.5063537247133452</v>
      </c>
      <c r="L9332" s="11" t="str">
        <f t="shared" ca="1" si="648"/>
        <v>H</v>
      </c>
      <c r="M9332" s="11"/>
      <c r="N9332" s="11">
        <v>9331</v>
      </c>
      <c r="O9332" s="12">
        <f t="shared" ca="1" si="656"/>
        <v>1.9857278802305001</v>
      </c>
      <c r="P9332" s="12">
        <f t="shared" ca="1" si="657"/>
        <v>2.3701300406564902</v>
      </c>
      <c r="Q9332" s="11" t="str">
        <f t="shared" ca="1" si="649"/>
        <v>H</v>
      </c>
    </row>
    <row r="9333" spans="9:17" x14ac:dyDescent="0.25">
      <c r="I9333" s="11">
        <v>9332</v>
      </c>
      <c r="J9333" s="11">
        <f t="shared" ca="1" si="654"/>
        <v>2.4579237359732367</v>
      </c>
      <c r="K9333" s="11">
        <f t="shared" ca="1" si="655"/>
        <v>3.8678272173404054</v>
      </c>
      <c r="L9333" s="11" t="str">
        <f t="shared" ca="1" si="648"/>
        <v>H</v>
      </c>
      <c r="M9333" s="11"/>
      <c r="N9333" s="11">
        <v>9332</v>
      </c>
      <c r="O9333" s="12">
        <f t="shared" ca="1" si="656"/>
        <v>-0.24471555625775288</v>
      </c>
      <c r="P9333" s="12">
        <f t="shared" ca="1" si="657"/>
        <v>2.8251846786598387</v>
      </c>
      <c r="Q9333" s="11" t="str">
        <f t="shared" ca="1" si="649"/>
        <v>H</v>
      </c>
    </row>
    <row r="9334" spans="9:17" x14ac:dyDescent="0.25">
      <c r="I9334" s="11">
        <v>9333</v>
      </c>
      <c r="J9334" s="11">
        <f t="shared" ca="1" si="654"/>
        <v>0.40610958626290516</v>
      </c>
      <c r="K9334" s="11">
        <f t="shared" ca="1" si="655"/>
        <v>1.828990594513572</v>
      </c>
      <c r="L9334" s="11" t="str">
        <f t="shared" ca="1" si="648"/>
        <v>H</v>
      </c>
      <c r="M9334" s="11"/>
      <c r="N9334" s="11">
        <v>9333</v>
      </c>
      <c r="O9334" s="12">
        <f t="shared" ca="1" si="656"/>
        <v>-0.6124262569645671</v>
      </c>
      <c r="P9334" s="12">
        <f t="shared" ca="1" si="657"/>
        <v>1.2370358677373676</v>
      </c>
      <c r="Q9334" s="11" t="str">
        <f t="shared" ca="1" si="649"/>
        <v>H</v>
      </c>
    </row>
    <row r="9335" spans="9:17" x14ac:dyDescent="0.25">
      <c r="I9335" s="11">
        <v>9334</v>
      </c>
      <c r="J9335" s="11">
        <f t="shared" ca="1" si="654"/>
        <v>1.3036399549185889</v>
      </c>
      <c r="K9335" s="11">
        <f t="shared" ca="1" si="655"/>
        <v>4.9729889851740179</v>
      </c>
      <c r="L9335" s="11" t="str">
        <f t="shared" ca="1" si="648"/>
        <v>H</v>
      </c>
      <c r="M9335" s="11"/>
      <c r="N9335" s="11">
        <v>9334</v>
      </c>
      <c r="O9335" s="12">
        <f t="shared" ca="1" si="656"/>
        <v>2.5229904347257772</v>
      </c>
      <c r="P9335" s="12">
        <f t="shared" ca="1" si="657"/>
        <v>1.6322569797453612</v>
      </c>
      <c r="Q9335" s="11" t="str">
        <f t="shared" ca="1" si="649"/>
        <v>A</v>
      </c>
    </row>
    <row r="9336" spans="9:17" x14ac:dyDescent="0.25">
      <c r="I9336" s="11">
        <v>9335</v>
      </c>
      <c r="J9336" s="11">
        <f t="shared" ca="1" si="654"/>
        <v>0.83926050855126755</v>
      </c>
      <c r="K9336" s="11">
        <f t="shared" ca="1" si="655"/>
        <v>2.9628846082054472</v>
      </c>
      <c r="L9336" s="11" t="str">
        <f t="shared" ca="1" si="648"/>
        <v>H</v>
      </c>
      <c r="M9336" s="11"/>
      <c r="N9336" s="11">
        <v>9335</v>
      </c>
      <c r="O9336" s="12">
        <f t="shared" ca="1" si="656"/>
        <v>0.16037903418037502</v>
      </c>
      <c r="P9336" s="12">
        <f t="shared" ca="1" si="657"/>
        <v>0.76424910954707892</v>
      </c>
      <c r="Q9336" s="11" t="str">
        <f t="shared" ca="1" si="649"/>
        <v>H</v>
      </c>
    </row>
    <row r="9337" spans="9:17" x14ac:dyDescent="0.25">
      <c r="I9337" s="11">
        <v>9336</v>
      </c>
      <c r="J9337" s="11">
        <f t="shared" ca="1" si="654"/>
        <v>1.6461878714569664</v>
      </c>
      <c r="K9337" s="11">
        <f t="shared" ca="1" si="655"/>
        <v>2.2135787787552119</v>
      </c>
      <c r="L9337" s="11" t="str">
        <f t="shared" ca="1" si="648"/>
        <v>H</v>
      </c>
      <c r="M9337" s="11"/>
      <c r="N9337" s="11">
        <v>9336</v>
      </c>
      <c r="O9337" s="12">
        <f t="shared" ca="1" si="656"/>
        <v>-0.29155582131875679</v>
      </c>
      <c r="P9337" s="12">
        <f t="shared" ca="1" si="657"/>
        <v>1.1433288995060777</v>
      </c>
      <c r="Q9337" s="11" t="str">
        <f t="shared" ca="1" si="649"/>
        <v>H</v>
      </c>
    </row>
    <row r="9338" spans="9:17" x14ac:dyDescent="0.25">
      <c r="I9338" s="11">
        <v>9337</v>
      </c>
      <c r="J9338" s="11">
        <f t="shared" ca="1" si="654"/>
        <v>0.63780721628232262</v>
      </c>
      <c r="K9338" s="11">
        <f t="shared" ca="1" si="655"/>
        <v>2.2364699456290298</v>
      </c>
      <c r="L9338" s="11" t="str">
        <f t="shared" ca="1" si="648"/>
        <v>H</v>
      </c>
      <c r="M9338" s="11"/>
      <c r="N9338" s="11">
        <v>9337</v>
      </c>
      <c r="O9338" s="12">
        <f t="shared" ca="1" si="656"/>
        <v>0.72240486220159439</v>
      </c>
      <c r="P9338" s="12">
        <f t="shared" ca="1" si="657"/>
        <v>-1.6007875566430014</v>
      </c>
      <c r="Q9338" s="11" t="str">
        <f t="shared" ca="1" si="649"/>
        <v>A</v>
      </c>
    </row>
    <row r="9339" spans="9:17" x14ac:dyDescent="0.25">
      <c r="I9339" s="11">
        <v>9338</v>
      </c>
      <c r="J9339" s="11">
        <f t="shared" ca="1" si="654"/>
        <v>-0.59255830763787365</v>
      </c>
      <c r="K9339" s="11">
        <f t="shared" ca="1" si="655"/>
        <v>0.59165065377418946</v>
      </c>
      <c r="L9339" s="11" t="str">
        <f t="shared" ca="1" si="648"/>
        <v>H</v>
      </c>
      <c r="M9339" s="11"/>
      <c r="N9339" s="11">
        <v>9338</v>
      </c>
      <c r="O9339" s="12">
        <f t="shared" ca="1" si="656"/>
        <v>1.2713945463756597</v>
      </c>
      <c r="P9339" s="12">
        <f t="shared" ca="1" si="657"/>
        <v>-1.8085437131379805</v>
      </c>
      <c r="Q9339" s="11" t="str">
        <f t="shared" ca="1" si="649"/>
        <v>A</v>
      </c>
    </row>
    <row r="9340" spans="9:17" x14ac:dyDescent="0.25">
      <c r="I9340" s="11">
        <v>9339</v>
      </c>
      <c r="J9340" s="11">
        <f t="shared" ca="1" si="654"/>
        <v>1.3516566858442802</v>
      </c>
      <c r="K9340" s="11">
        <f t="shared" ca="1" si="655"/>
        <v>2.5584839307816694</v>
      </c>
      <c r="L9340" s="11" t="str">
        <f t="shared" ca="1" si="648"/>
        <v>H</v>
      </c>
      <c r="M9340" s="11"/>
      <c r="N9340" s="11">
        <v>9339</v>
      </c>
      <c r="O9340" s="12">
        <f t="shared" ca="1" si="656"/>
        <v>1.2264174731763593</v>
      </c>
      <c r="P9340" s="12">
        <f t="shared" ca="1" si="657"/>
        <v>1.8561334634380118</v>
      </c>
      <c r="Q9340" s="11" t="str">
        <f t="shared" ca="1" si="649"/>
        <v>H</v>
      </c>
    </row>
    <row r="9341" spans="9:17" x14ac:dyDescent="0.25">
      <c r="I9341" s="11">
        <v>9340</v>
      </c>
      <c r="J9341" s="11">
        <f t="shared" ca="1" si="654"/>
        <v>2.6494401383131176</v>
      </c>
      <c r="K9341" s="11">
        <f t="shared" ca="1" si="655"/>
        <v>4.2482679125522473</v>
      </c>
      <c r="L9341" s="11" t="str">
        <f t="shared" ca="1" si="648"/>
        <v>H</v>
      </c>
      <c r="M9341" s="11"/>
      <c r="N9341" s="11">
        <v>9340</v>
      </c>
      <c r="O9341" s="12">
        <f t="shared" ca="1" si="656"/>
        <v>-0.47770045373453451</v>
      </c>
      <c r="P9341" s="12">
        <f t="shared" ca="1" si="657"/>
        <v>-2.0367696830278943</v>
      </c>
      <c r="Q9341" s="11" t="str">
        <f t="shared" ca="1" si="649"/>
        <v>A</v>
      </c>
    </row>
    <row r="9342" spans="9:17" x14ac:dyDescent="0.25">
      <c r="I9342" s="11">
        <v>9341</v>
      </c>
      <c r="J9342" s="11">
        <f t="shared" ca="1" si="654"/>
        <v>3.4359683548047966</v>
      </c>
      <c r="K9342" s="11">
        <f t="shared" ca="1" si="655"/>
        <v>1.1545976607683521</v>
      </c>
      <c r="L9342" s="11" t="str">
        <f t="shared" ca="1" si="648"/>
        <v>A</v>
      </c>
      <c r="M9342" s="11"/>
      <c r="N9342" s="11">
        <v>9341</v>
      </c>
      <c r="O9342" s="12">
        <f t="shared" ca="1" si="656"/>
        <v>-1.077928537966754</v>
      </c>
      <c r="P9342" s="12">
        <f t="shared" ca="1" si="657"/>
        <v>1.5669899414646606</v>
      </c>
      <c r="Q9342" s="11" t="str">
        <f t="shared" ca="1" si="649"/>
        <v>H</v>
      </c>
    </row>
    <row r="9343" spans="9:17" x14ac:dyDescent="0.25">
      <c r="I9343" s="11">
        <v>9342</v>
      </c>
      <c r="J9343" s="11">
        <f t="shared" ca="1" si="654"/>
        <v>-0.4848933930486693</v>
      </c>
      <c r="K9343" s="11">
        <f t="shared" ca="1" si="655"/>
        <v>-2.3030035810565064E-2</v>
      </c>
      <c r="L9343" s="11" t="str">
        <f t="shared" ca="1" si="648"/>
        <v>H</v>
      </c>
      <c r="M9343" s="11"/>
      <c r="N9343" s="11">
        <v>9342</v>
      </c>
      <c r="O9343" s="12">
        <f t="shared" ca="1" si="656"/>
        <v>-0.42096317979021525</v>
      </c>
      <c r="P9343" s="12">
        <f t="shared" ca="1" si="657"/>
        <v>2.7386717831435714</v>
      </c>
      <c r="Q9343" s="11" t="str">
        <f t="shared" ca="1" si="649"/>
        <v>H</v>
      </c>
    </row>
    <row r="9344" spans="9:17" x14ac:dyDescent="0.25">
      <c r="I9344" s="11">
        <v>9343</v>
      </c>
      <c r="J9344" s="11">
        <f t="shared" ca="1" si="654"/>
        <v>2.2033670416172608</v>
      </c>
      <c r="K9344" s="11">
        <f t="shared" ca="1" si="655"/>
        <v>1.287842999014833</v>
      </c>
      <c r="L9344" s="11" t="str">
        <f t="shared" ca="1" si="648"/>
        <v>A</v>
      </c>
      <c r="M9344" s="11"/>
      <c r="N9344" s="11">
        <v>9343</v>
      </c>
      <c r="O9344" s="12">
        <f t="shared" ca="1" si="656"/>
        <v>-7.3381345513631624E-2</v>
      </c>
      <c r="P9344" s="12">
        <f t="shared" ca="1" si="657"/>
        <v>1.4508789256907542</v>
      </c>
      <c r="Q9344" s="11" t="str">
        <f t="shared" ca="1" si="649"/>
        <v>H</v>
      </c>
    </row>
    <row r="9345" spans="9:17" x14ac:dyDescent="0.25">
      <c r="I9345" s="11">
        <v>9344</v>
      </c>
      <c r="J9345" s="11">
        <f t="shared" ca="1" si="654"/>
        <v>1.8678999062805801</v>
      </c>
      <c r="K9345" s="11">
        <f t="shared" ca="1" si="655"/>
        <v>5.9861146654851858</v>
      </c>
      <c r="L9345" s="11" t="str">
        <f t="shared" ca="1" si="648"/>
        <v>H</v>
      </c>
      <c r="M9345" s="11"/>
      <c r="N9345" s="11">
        <v>9344</v>
      </c>
      <c r="O9345" s="12">
        <f t="shared" ca="1" si="656"/>
        <v>1.8944296733191075</v>
      </c>
      <c r="P9345" s="12">
        <f t="shared" ca="1" si="657"/>
        <v>0.56884068258686793</v>
      </c>
      <c r="Q9345" s="11" t="str">
        <f t="shared" ca="1" si="649"/>
        <v>A</v>
      </c>
    </row>
    <row r="9346" spans="9:17" x14ac:dyDescent="0.25">
      <c r="I9346" s="11">
        <v>9345</v>
      </c>
      <c r="J9346" s="11">
        <f t="shared" ca="1" si="654"/>
        <v>-9.2436558326595031E-2</v>
      </c>
      <c r="K9346" s="11">
        <f t="shared" ca="1" si="655"/>
        <v>0.33433213722790245</v>
      </c>
      <c r="L9346" s="11" t="str">
        <f t="shared" ca="1" si="648"/>
        <v>H</v>
      </c>
      <c r="M9346" s="11"/>
      <c r="N9346" s="11">
        <v>9345</v>
      </c>
      <c r="O9346" s="12">
        <f t="shared" ca="1" si="656"/>
        <v>1.4011597089971668</v>
      </c>
      <c r="P9346" s="12">
        <f t="shared" ca="1" si="657"/>
        <v>0.96136637963147209</v>
      </c>
      <c r="Q9346" s="11" t="str">
        <f t="shared" ca="1" si="649"/>
        <v>A</v>
      </c>
    </row>
    <row r="9347" spans="9:17" x14ac:dyDescent="0.25">
      <c r="I9347" s="11">
        <v>9346</v>
      </c>
      <c r="J9347" s="11">
        <f t="shared" ref="J9347:J9410" ca="1" si="658">NORMINV(RAND(), $D$3,$F$3)</f>
        <v>0.8163918966389816</v>
      </c>
      <c r="K9347" s="11">
        <f t="shared" ref="K9347:K9410" ca="1" si="659">NORMINV(RAND(), $D$2,$F$2)</f>
        <v>2.3956975210865514</v>
      </c>
      <c r="L9347" s="11" t="str">
        <f t="shared" ca="1" si="648"/>
        <v>H</v>
      </c>
      <c r="M9347" s="11"/>
      <c r="N9347" s="11">
        <v>9346</v>
      </c>
      <c r="O9347" s="12">
        <f t="shared" ref="O9347:O9410" ca="1" si="660">NORMINV(RAND(), $D$11,$F$11)</f>
        <v>-0.81630427974470687</v>
      </c>
      <c r="P9347" s="12">
        <f t="shared" ref="P9347:P9410" ca="1" si="661">NORMINV(RAND(), $D$10,$F$10)</f>
        <v>-0.47597715983534106</v>
      </c>
      <c r="Q9347" s="11" t="str">
        <f t="shared" ca="1" si="649"/>
        <v>H</v>
      </c>
    </row>
    <row r="9348" spans="9:17" x14ac:dyDescent="0.25">
      <c r="I9348" s="11">
        <v>9347</v>
      </c>
      <c r="J9348" s="11">
        <f t="shared" ca="1" si="658"/>
        <v>0.74231621699619066</v>
      </c>
      <c r="K9348" s="11">
        <f t="shared" ca="1" si="659"/>
        <v>3.2505922197213879</v>
      </c>
      <c r="L9348" s="11" t="str">
        <f t="shared" ca="1" si="648"/>
        <v>H</v>
      </c>
      <c r="M9348" s="11"/>
      <c r="N9348" s="11">
        <v>9347</v>
      </c>
      <c r="O9348" s="12">
        <f t="shared" ca="1" si="660"/>
        <v>0.93147490796761412</v>
      </c>
      <c r="P9348" s="12">
        <f t="shared" ca="1" si="661"/>
        <v>-0.46326782090133389</v>
      </c>
      <c r="Q9348" s="11" t="str">
        <f t="shared" ca="1" si="649"/>
        <v>A</v>
      </c>
    </row>
    <row r="9349" spans="9:17" x14ac:dyDescent="0.25">
      <c r="I9349" s="11">
        <v>9348</v>
      </c>
      <c r="J9349" s="11">
        <f t="shared" ca="1" si="658"/>
        <v>6.1257224297197155E-2</v>
      </c>
      <c r="K9349" s="11">
        <f t="shared" ca="1" si="659"/>
        <v>3.4572840441667467</v>
      </c>
      <c r="L9349" s="11" t="str">
        <f t="shared" ca="1" si="648"/>
        <v>H</v>
      </c>
      <c r="M9349" s="11"/>
      <c r="N9349" s="11">
        <v>9348</v>
      </c>
      <c r="O9349" s="12">
        <f t="shared" ca="1" si="660"/>
        <v>-0.51170618177524418</v>
      </c>
      <c r="P9349" s="12">
        <f t="shared" ca="1" si="661"/>
        <v>1.5477857096574403</v>
      </c>
      <c r="Q9349" s="11" t="str">
        <f t="shared" ca="1" si="649"/>
        <v>H</v>
      </c>
    </row>
    <row r="9350" spans="9:17" x14ac:dyDescent="0.25">
      <c r="I9350" s="11">
        <v>9349</v>
      </c>
      <c r="J9350" s="11">
        <f t="shared" ca="1" si="658"/>
        <v>0.92765417916142601</v>
      </c>
      <c r="K9350" s="11">
        <f t="shared" ca="1" si="659"/>
        <v>0.2634825020344902</v>
      </c>
      <c r="L9350" s="11" t="str">
        <f t="shared" ca="1" si="648"/>
        <v>A</v>
      </c>
      <c r="M9350" s="11"/>
      <c r="N9350" s="11">
        <v>9349</v>
      </c>
      <c r="O9350" s="12">
        <f t="shared" ca="1" si="660"/>
        <v>1.1023488225968705</v>
      </c>
      <c r="P9350" s="12">
        <f t="shared" ca="1" si="661"/>
        <v>-0.96333418214382238</v>
      </c>
      <c r="Q9350" s="11" t="str">
        <f t="shared" ca="1" si="649"/>
        <v>A</v>
      </c>
    </row>
    <row r="9351" spans="9:17" x14ac:dyDescent="0.25">
      <c r="I9351" s="11">
        <v>9350</v>
      </c>
      <c r="J9351" s="11">
        <f t="shared" ca="1" si="658"/>
        <v>1.4476022446279568</v>
      </c>
      <c r="K9351" s="11">
        <f t="shared" ca="1" si="659"/>
        <v>1.1669133648288135</v>
      </c>
      <c r="L9351" s="11" t="str">
        <f t="shared" ca="1" si="648"/>
        <v>A</v>
      </c>
      <c r="M9351" s="11"/>
      <c r="N9351" s="11">
        <v>9350</v>
      </c>
      <c r="O9351" s="12">
        <f t="shared" ca="1" si="660"/>
        <v>0.55869354346224931</v>
      </c>
      <c r="P9351" s="12">
        <f t="shared" ca="1" si="661"/>
        <v>-1.2428138774012072</v>
      </c>
      <c r="Q9351" s="11" t="str">
        <f t="shared" ca="1" si="649"/>
        <v>A</v>
      </c>
    </row>
    <row r="9352" spans="9:17" x14ac:dyDescent="0.25">
      <c r="I9352" s="11">
        <v>9351</v>
      </c>
      <c r="J9352" s="11">
        <f t="shared" ca="1" si="658"/>
        <v>1.5710384569058229</v>
      </c>
      <c r="K9352" s="11">
        <f t="shared" ca="1" si="659"/>
        <v>0.84579679546929731</v>
      </c>
      <c r="L9352" s="11" t="str">
        <f t="shared" ca="1" si="648"/>
        <v>A</v>
      </c>
      <c r="M9352" s="11"/>
      <c r="N9352" s="11">
        <v>9351</v>
      </c>
      <c r="O9352" s="12">
        <f t="shared" ca="1" si="660"/>
        <v>0.4502195855033963</v>
      </c>
      <c r="P9352" s="12">
        <f t="shared" ca="1" si="661"/>
        <v>1.5141774385424889</v>
      </c>
      <c r="Q9352" s="11" t="str">
        <f t="shared" ca="1" si="649"/>
        <v>H</v>
      </c>
    </row>
    <row r="9353" spans="9:17" x14ac:dyDescent="0.25">
      <c r="I9353" s="11">
        <v>9352</v>
      </c>
      <c r="J9353" s="11">
        <f t="shared" ca="1" si="658"/>
        <v>1.9202276390057349</v>
      </c>
      <c r="K9353" s="11">
        <f t="shared" ca="1" si="659"/>
        <v>4.4013302427971119</v>
      </c>
      <c r="L9353" s="11" t="str">
        <f t="shared" ca="1" si="648"/>
        <v>H</v>
      </c>
      <c r="M9353" s="11"/>
      <c r="N9353" s="11">
        <v>9352</v>
      </c>
      <c r="O9353" s="12">
        <f t="shared" ca="1" si="660"/>
        <v>-0.2933718557162025</v>
      </c>
      <c r="P9353" s="12">
        <f t="shared" ca="1" si="661"/>
        <v>-1.1843960951646144</v>
      </c>
      <c r="Q9353" s="11" t="str">
        <f t="shared" ca="1" si="649"/>
        <v>A</v>
      </c>
    </row>
    <row r="9354" spans="9:17" x14ac:dyDescent="0.25">
      <c r="I9354" s="11">
        <v>9353</v>
      </c>
      <c r="J9354" s="11">
        <f t="shared" ca="1" si="658"/>
        <v>-0.54381404266882216</v>
      </c>
      <c r="K9354" s="11">
        <f t="shared" ca="1" si="659"/>
        <v>1.1576587459360979</v>
      </c>
      <c r="L9354" s="11" t="str">
        <f t="shared" ca="1" si="648"/>
        <v>H</v>
      </c>
      <c r="M9354" s="11"/>
      <c r="N9354" s="11">
        <v>9353</v>
      </c>
      <c r="O9354" s="12">
        <f t="shared" ca="1" si="660"/>
        <v>2.5923525986079845</v>
      </c>
      <c r="P9354" s="12">
        <f t="shared" ca="1" si="661"/>
        <v>0.97234988215419149</v>
      </c>
      <c r="Q9354" s="11" t="str">
        <f t="shared" ca="1" si="649"/>
        <v>A</v>
      </c>
    </row>
    <row r="9355" spans="9:17" x14ac:dyDescent="0.25">
      <c r="I9355" s="11">
        <v>9354</v>
      </c>
      <c r="J9355" s="11">
        <f t="shared" ca="1" si="658"/>
        <v>2.3122186292830049</v>
      </c>
      <c r="K9355" s="11">
        <f t="shared" ca="1" si="659"/>
        <v>5.2721006762290727</v>
      </c>
      <c r="L9355" s="11" t="str">
        <f t="shared" ca="1" si="648"/>
        <v>H</v>
      </c>
      <c r="M9355" s="11"/>
      <c r="N9355" s="11">
        <v>9354</v>
      </c>
      <c r="O9355" s="12">
        <f t="shared" ca="1" si="660"/>
        <v>0.78095684456201409</v>
      </c>
      <c r="P9355" s="12">
        <f t="shared" ca="1" si="661"/>
        <v>0.92434006560872384</v>
      </c>
      <c r="Q9355" s="11" t="str">
        <f t="shared" ca="1" si="649"/>
        <v>H</v>
      </c>
    </row>
    <row r="9356" spans="9:17" x14ac:dyDescent="0.25">
      <c r="I9356" s="11">
        <v>9355</v>
      </c>
      <c r="J9356" s="11">
        <f t="shared" ca="1" si="658"/>
        <v>0.2231322346443787</v>
      </c>
      <c r="K9356" s="11">
        <f t="shared" ca="1" si="659"/>
        <v>-3.5952742254450776E-2</v>
      </c>
      <c r="L9356" s="11" t="str">
        <f t="shared" ca="1" si="648"/>
        <v>A</v>
      </c>
      <c r="M9356" s="11"/>
      <c r="N9356" s="11">
        <v>9355</v>
      </c>
      <c r="O9356" s="12">
        <f t="shared" ca="1" si="660"/>
        <v>1.5361285046844997</v>
      </c>
      <c r="P9356" s="12">
        <f t="shared" ca="1" si="661"/>
        <v>-0.63057610174096479</v>
      </c>
      <c r="Q9356" s="11" t="str">
        <f t="shared" ca="1" si="649"/>
        <v>A</v>
      </c>
    </row>
    <row r="9357" spans="9:17" x14ac:dyDescent="0.25">
      <c r="I9357" s="11">
        <v>9356</v>
      </c>
      <c r="J9357" s="11">
        <f t="shared" ca="1" si="658"/>
        <v>-0.37293601204583948</v>
      </c>
      <c r="K9357" s="11">
        <f t="shared" ca="1" si="659"/>
        <v>-0.18695405956899558</v>
      </c>
      <c r="L9357" s="11" t="str">
        <f t="shared" ca="1" si="648"/>
        <v>H</v>
      </c>
      <c r="M9357" s="11"/>
      <c r="N9357" s="11">
        <v>9356</v>
      </c>
      <c r="O9357" s="12">
        <f t="shared" ca="1" si="660"/>
        <v>0.9651142390912969</v>
      </c>
      <c r="P9357" s="12">
        <f t="shared" ca="1" si="661"/>
        <v>2.9114607021638728</v>
      </c>
      <c r="Q9357" s="11" t="str">
        <f t="shared" ca="1" si="649"/>
        <v>H</v>
      </c>
    </row>
    <row r="9358" spans="9:17" x14ac:dyDescent="0.25">
      <c r="I9358" s="11">
        <v>9357</v>
      </c>
      <c r="J9358" s="11">
        <f t="shared" ca="1" si="658"/>
        <v>0.96246376782195375</v>
      </c>
      <c r="K9358" s="11">
        <f t="shared" ca="1" si="659"/>
        <v>1.7736192270328432</v>
      </c>
      <c r="L9358" s="11" t="str">
        <f t="shared" ca="1" si="648"/>
        <v>H</v>
      </c>
      <c r="M9358" s="11"/>
      <c r="N9358" s="11">
        <v>9357</v>
      </c>
      <c r="O9358" s="12">
        <f t="shared" ca="1" si="660"/>
        <v>-0.10195867852309126</v>
      </c>
      <c r="P9358" s="12">
        <f t="shared" ca="1" si="661"/>
        <v>-0.7026175260363583</v>
      </c>
      <c r="Q9358" s="11" t="str">
        <f t="shared" ca="1" si="649"/>
        <v>A</v>
      </c>
    </row>
    <row r="9359" spans="9:17" x14ac:dyDescent="0.25">
      <c r="I9359" s="11">
        <v>9358</v>
      </c>
      <c r="J9359" s="11">
        <f t="shared" ca="1" si="658"/>
        <v>1.0657899971592131</v>
      </c>
      <c r="K9359" s="11">
        <f t="shared" ca="1" si="659"/>
        <v>3.504382296385069</v>
      </c>
      <c r="L9359" s="11" t="str">
        <f t="shared" ca="1" si="648"/>
        <v>H</v>
      </c>
      <c r="M9359" s="11"/>
      <c r="N9359" s="11">
        <v>9358</v>
      </c>
      <c r="O9359" s="12">
        <f t="shared" ca="1" si="660"/>
        <v>5.0144343238943678E-3</v>
      </c>
      <c r="P9359" s="12">
        <f t="shared" ca="1" si="661"/>
        <v>4.5406125215015658</v>
      </c>
      <c r="Q9359" s="11" t="str">
        <f t="shared" ca="1" si="649"/>
        <v>H</v>
      </c>
    </row>
    <row r="9360" spans="9:17" x14ac:dyDescent="0.25">
      <c r="I9360" s="11">
        <v>9359</v>
      </c>
      <c r="J9360" s="11">
        <f t="shared" ca="1" si="658"/>
        <v>2.04752957034705</v>
      </c>
      <c r="K9360" s="11">
        <f t="shared" ca="1" si="659"/>
        <v>4.3954993202479109</v>
      </c>
      <c r="L9360" s="11" t="str">
        <f t="shared" ca="1" si="648"/>
        <v>H</v>
      </c>
      <c r="M9360" s="11"/>
      <c r="N9360" s="11">
        <v>9359</v>
      </c>
      <c r="O9360" s="12">
        <f t="shared" ca="1" si="660"/>
        <v>0.48491233141293849</v>
      </c>
      <c r="P9360" s="12">
        <f t="shared" ca="1" si="661"/>
        <v>2.1271909223830958</v>
      </c>
      <c r="Q9360" s="11" t="str">
        <f t="shared" ca="1" si="649"/>
        <v>H</v>
      </c>
    </row>
    <row r="9361" spans="9:17" x14ac:dyDescent="0.25">
      <c r="I9361" s="11">
        <v>9360</v>
      </c>
      <c r="J9361" s="11">
        <f t="shared" ca="1" si="658"/>
        <v>0.69984331025902535</v>
      </c>
      <c r="K9361" s="11">
        <f t="shared" ca="1" si="659"/>
        <v>1.8062379073890515</v>
      </c>
      <c r="L9361" s="11" t="str">
        <f t="shared" ca="1" si="648"/>
        <v>H</v>
      </c>
      <c r="M9361" s="11"/>
      <c r="N9361" s="11">
        <v>9360</v>
      </c>
      <c r="O9361" s="12">
        <f t="shared" ca="1" si="660"/>
        <v>1.7967839280492359</v>
      </c>
      <c r="P9361" s="12">
        <f t="shared" ca="1" si="661"/>
        <v>5.6012704845952133</v>
      </c>
      <c r="Q9361" s="11" t="str">
        <f t="shared" ca="1" si="649"/>
        <v>H</v>
      </c>
    </row>
    <row r="9362" spans="9:17" x14ac:dyDescent="0.25">
      <c r="I9362" s="11">
        <v>9361</v>
      </c>
      <c r="J9362" s="11">
        <f t="shared" ca="1" si="658"/>
        <v>1.6027307637511334</v>
      </c>
      <c r="K9362" s="11">
        <f t="shared" ca="1" si="659"/>
        <v>2.5747692043361545</v>
      </c>
      <c r="L9362" s="11" t="str">
        <f t="shared" ca="1" si="648"/>
        <v>H</v>
      </c>
      <c r="M9362" s="11"/>
      <c r="N9362" s="11">
        <v>9361</v>
      </c>
      <c r="O9362" s="12">
        <f t="shared" ca="1" si="660"/>
        <v>1.3311698350520547</v>
      </c>
      <c r="P9362" s="12">
        <f t="shared" ca="1" si="661"/>
        <v>1.8677686638768898</v>
      </c>
      <c r="Q9362" s="11" t="str">
        <f t="shared" ca="1" si="649"/>
        <v>H</v>
      </c>
    </row>
    <row r="9363" spans="9:17" x14ac:dyDescent="0.25">
      <c r="I9363" s="11">
        <v>9362</v>
      </c>
      <c r="J9363" s="11">
        <f t="shared" ca="1" si="658"/>
        <v>0.52887309543215899</v>
      </c>
      <c r="K9363" s="11">
        <f t="shared" ca="1" si="659"/>
        <v>0.54009449134313181</v>
      </c>
      <c r="L9363" s="11" t="str">
        <f t="shared" ca="1" si="648"/>
        <v>H</v>
      </c>
      <c r="M9363" s="11"/>
      <c r="N9363" s="11">
        <v>9362</v>
      </c>
      <c r="O9363" s="12">
        <f t="shared" ca="1" si="660"/>
        <v>-0.39290927671340803</v>
      </c>
      <c r="P9363" s="12">
        <f t="shared" ca="1" si="661"/>
        <v>2.1264837792928271</v>
      </c>
      <c r="Q9363" s="11" t="str">
        <f t="shared" ca="1" si="649"/>
        <v>H</v>
      </c>
    </row>
    <row r="9364" spans="9:17" x14ac:dyDescent="0.25">
      <c r="I9364" s="11">
        <v>9363</v>
      </c>
      <c r="J9364" s="11">
        <f t="shared" ca="1" si="658"/>
        <v>-5.5028782100269624E-2</v>
      </c>
      <c r="K9364" s="11">
        <f t="shared" ca="1" si="659"/>
        <v>0.87399375761524656</v>
      </c>
      <c r="L9364" s="11" t="str">
        <f t="shared" ca="1" si="648"/>
        <v>H</v>
      </c>
      <c r="M9364" s="11"/>
      <c r="N9364" s="11">
        <v>9363</v>
      </c>
      <c r="O9364" s="12">
        <f t="shared" ca="1" si="660"/>
        <v>0.39613433421675831</v>
      </c>
      <c r="P9364" s="12">
        <f t="shared" ca="1" si="661"/>
        <v>-1.5892609708250651</v>
      </c>
      <c r="Q9364" s="11" t="str">
        <f t="shared" ca="1" si="649"/>
        <v>A</v>
      </c>
    </row>
    <row r="9365" spans="9:17" x14ac:dyDescent="0.25">
      <c r="I9365" s="11">
        <v>9364</v>
      </c>
      <c r="J9365" s="11">
        <f t="shared" ca="1" si="658"/>
        <v>1.3353562840140978</v>
      </c>
      <c r="K9365" s="11">
        <f t="shared" ca="1" si="659"/>
        <v>1.7362868507947253</v>
      </c>
      <c r="L9365" s="11" t="str">
        <f t="shared" ca="1" si="648"/>
        <v>H</v>
      </c>
      <c r="M9365" s="11"/>
      <c r="N9365" s="11">
        <v>9364</v>
      </c>
      <c r="O9365" s="12">
        <f t="shared" ca="1" si="660"/>
        <v>-2.9555078199756926</v>
      </c>
      <c r="P9365" s="12">
        <f t="shared" ca="1" si="661"/>
        <v>-0.40843588258795616</v>
      </c>
      <c r="Q9365" s="11" t="str">
        <f t="shared" ca="1" si="649"/>
        <v>H</v>
      </c>
    </row>
    <row r="9366" spans="9:17" x14ac:dyDescent="0.25">
      <c r="I9366" s="11">
        <v>9365</v>
      </c>
      <c r="J9366" s="11">
        <f t="shared" ca="1" si="658"/>
        <v>1.3073245301005416</v>
      </c>
      <c r="K9366" s="11">
        <f t="shared" ca="1" si="659"/>
        <v>2.110920820905795</v>
      </c>
      <c r="L9366" s="11" t="str">
        <f t="shared" ca="1" si="648"/>
        <v>H</v>
      </c>
      <c r="M9366" s="11"/>
      <c r="N9366" s="11">
        <v>9365</v>
      </c>
      <c r="O9366" s="12">
        <f t="shared" ca="1" si="660"/>
        <v>1.2906865403152818</v>
      </c>
      <c r="P9366" s="12">
        <f t="shared" ca="1" si="661"/>
        <v>-0.7344464218636928</v>
      </c>
      <c r="Q9366" s="11" t="str">
        <f t="shared" ca="1" si="649"/>
        <v>A</v>
      </c>
    </row>
    <row r="9367" spans="9:17" x14ac:dyDescent="0.25">
      <c r="I9367" s="11">
        <v>9366</v>
      </c>
      <c r="J9367" s="11">
        <f t="shared" ca="1" si="658"/>
        <v>0.68118501813489285</v>
      </c>
      <c r="K9367" s="11">
        <f t="shared" ca="1" si="659"/>
        <v>4.3057695101636506</v>
      </c>
      <c r="L9367" s="11" t="str">
        <f t="shared" ca="1" si="648"/>
        <v>H</v>
      </c>
      <c r="M9367" s="11"/>
      <c r="N9367" s="11">
        <v>9366</v>
      </c>
      <c r="O9367" s="12">
        <f t="shared" ca="1" si="660"/>
        <v>2.5447242709980999E-2</v>
      </c>
      <c r="P9367" s="12">
        <f t="shared" ca="1" si="661"/>
        <v>-1.2845265784711306</v>
      </c>
      <c r="Q9367" s="11" t="str">
        <f t="shared" ca="1" si="649"/>
        <v>A</v>
      </c>
    </row>
    <row r="9368" spans="9:17" x14ac:dyDescent="0.25">
      <c r="I9368" s="11">
        <v>9367</v>
      </c>
      <c r="J9368" s="11">
        <f t="shared" ca="1" si="658"/>
        <v>0.92594117785870023</v>
      </c>
      <c r="K9368" s="11">
        <f t="shared" ca="1" si="659"/>
        <v>0.44890411646403061</v>
      </c>
      <c r="L9368" s="11" t="str">
        <f t="shared" ca="1" si="648"/>
        <v>A</v>
      </c>
      <c r="M9368" s="11"/>
      <c r="N9368" s="11">
        <v>9367</v>
      </c>
      <c r="O9368" s="12">
        <f t="shared" ca="1" si="660"/>
        <v>-1.3408974964031095</v>
      </c>
      <c r="P9368" s="12">
        <f t="shared" ca="1" si="661"/>
        <v>0.53250705363317408</v>
      </c>
      <c r="Q9368" s="11" t="str">
        <f t="shared" ca="1" si="649"/>
        <v>H</v>
      </c>
    </row>
    <row r="9369" spans="9:17" x14ac:dyDescent="0.25">
      <c r="I9369" s="11">
        <v>9368</v>
      </c>
      <c r="J9369" s="11">
        <f t="shared" ca="1" si="658"/>
        <v>0.91348608654787022</v>
      </c>
      <c r="K9369" s="11">
        <f t="shared" ca="1" si="659"/>
        <v>3.8911807154372751</v>
      </c>
      <c r="L9369" s="11" t="str">
        <f t="shared" ca="1" si="648"/>
        <v>H</v>
      </c>
      <c r="M9369" s="11"/>
      <c r="N9369" s="11">
        <v>9368</v>
      </c>
      <c r="O9369" s="12">
        <f t="shared" ca="1" si="660"/>
        <v>2.0732168926641092</v>
      </c>
      <c r="P9369" s="12">
        <f t="shared" ca="1" si="661"/>
        <v>4.2687371901112074</v>
      </c>
      <c r="Q9369" s="11" t="str">
        <f t="shared" ca="1" si="649"/>
        <v>H</v>
      </c>
    </row>
    <row r="9370" spans="9:17" x14ac:dyDescent="0.25">
      <c r="I9370" s="11">
        <v>9369</v>
      </c>
      <c r="J9370" s="11">
        <f t="shared" ca="1" si="658"/>
        <v>2.1020899789657865</v>
      </c>
      <c r="K9370" s="11">
        <f t="shared" ca="1" si="659"/>
        <v>1.1871493408094662</v>
      </c>
      <c r="L9370" s="11" t="str">
        <f t="shared" ca="1" si="648"/>
        <v>A</v>
      </c>
      <c r="M9370" s="11"/>
      <c r="N9370" s="11">
        <v>9369</v>
      </c>
      <c r="O9370" s="12">
        <f t="shared" ca="1" si="660"/>
        <v>1.3432827339606015</v>
      </c>
      <c r="P9370" s="12">
        <f t="shared" ca="1" si="661"/>
        <v>1.1573416698835899</v>
      </c>
      <c r="Q9370" s="11" t="str">
        <f t="shared" ca="1" si="649"/>
        <v>A</v>
      </c>
    </row>
    <row r="9371" spans="9:17" x14ac:dyDescent="0.25">
      <c r="I9371" s="11">
        <v>9370</v>
      </c>
      <c r="J9371" s="11">
        <f t="shared" ca="1" si="658"/>
        <v>-0.52827796160973117</v>
      </c>
      <c r="K9371" s="11">
        <f t="shared" ca="1" si="659"/>
        <v>2.232251642272967</v>
      </c>
      <c r="L9371" s="11" t="str">
        <f t="shared" ca="1" si="648"/>
        <v>H</v>
      </c>
      <c r="M9371" s="11"/>
      <c r="N9371" s="11">
        <v>9370</v>
      </c>
      <c r="O9371" s="12">
        <f t="shared" ca="1" si="660"/>
        <v>1.3109266894080065</v>
      </c>
      <c r="P9371" s="12">
        <f t="shared" ca="1" si="661"/>
        <v>1.3887714687323029</v>
      </c>
      <c r="Q9371" s="11" t="str">
        <f t="shared" ca="1" si="649"/>
        <v>H</v>
      </c>
    </row>
    <row r="9372" spans="9:17" x14ac:dyDescent="0.25">
      <c r="I9372" s="11">
        <v>9371</v>
      </c>
      <c r="J9372" s="11">
        <f t="shared" ca="1" si="658"/>
        <v>2.2575791531933649</v>
      </c>
      <c r="K9372" s="11">
        <f t="shared" ca="1" si="659"/>
        <v>4.3562705349089343</v>
      </c>
      <c r="L9372" s="11" t="str">
        <f t="shared" ca="1" si="648"/>
        <v>H</v>
      </c>
      <c r="M9372" s="11"/>
      <c r="N9372" s="11">
        <v>9371</v>
      </c>
      <c r="O9372" s="12">
        <f t="shared" ca="1" si="660"/>
        <v>1.2270690679585705</v>
      </c>
      <c r="P9372" s="12">
        <f t="shared" ca="1" si="661"/>
        <v>1.7907666738378722</v>
      </c>
      <c r="Q9372" s="11" t="str">
        <f t="shared" ca="1" si="649"/>
        <v>H</v>
      </c>
    </row>
    <row r="9373" spans="9:17" x14ac:dyDescent="0.25">
      <c r="I9373" s="11">
        <v>9372</v>
      </c>
      <c r="J9373" s="11">
        <f t="shared" ca="1" si="658"/>
        <v>0.21440313138450873</v>
      </c>
      <c r="K9373" s="11">
        <f t="shared" ca="1" si="659"/>
        <v>0.40941765250959117</v>
      </c>
      <c r="L9373" s="11" t="str">
        <f t="shared" ca="1" si="648"/>
        <v>H</v>
      </c>
      <c r="M9373" s="11"/>
      <c r="N9373" s="11">
        <v>9372</v>
      </c>
      <c r="O9373" s="12">
        <f t="shared" ca="1" si="660"/>
        <v>1.1358701287317992</v>
      </c>
      <c r="P9373" s="12">
        <f t="shared" ca="1" si="661"/>
        <v>1.3135979203391821</v>
      </c>
      <c r="Q9373" s="11" t="str">
        <f t="shared" ca="1" si="649"/>
        <v>H</v>
      </c>
    </row>
    <row r="9374" spans="9:17" x14ac:dyDescent="0.25">
      <c r="I9374" s="11">
        <v>9373</v>
      </c>
      <c r="J9374" s="11">
        <f t="shared" ca="1" si="658"/>
        <v>2.1801084631373109</v>
      </c>
      <c r="K9374" s="11">
        <f t="shared" ca="1" si="659"/>
        <v>2.0341300596458973</v>
      </c>
      <c r="L9374" s="11" t="str">
        <f t="shared" ca="1" si="648"/>
        <v>A</v>
      </c>
      <c r="M9374" s="11"/>
      <c r="N9374" s="11">
        <v>9373</v>
      </c>
      <c r="O9374" s="12">
        <f t="shared" ca="1" si="660"/>
        <v>0.57484784890829554</v>
      </c>
      <c r="P9374" s="12">
        <f t="shared" ca="1" si="661"/>
        <v>1.1535074623048871</v>
      </c>
      <c r="Q9374" s="11" t="str">
        <f t="shared" ca="1" si="649"/>
        <v>H</v>
      </c>
    </row>
    <row r="9375" spans="9:17" x14ac:dyDescent="0.25">
      <c r="I9375" s="11">
        <v>9374</v>
      </c>
      <c r="J9375" s="11">
        <f t="shared" ca="1" si="658"/>
        <v>1.7887584190650043</v>
      </c>
      <c r="K9375" s="11">
        <f t="shared" ca="1" si="659"/>
        <v>4.2179245477022356</v>
      </c>
      <c r="L9375" s="11" t="str">
        <f t="shared" ca="1" si="648"/>
        <v>H</v>
      </c>
      <c r="M9375" s="11"/>
      <c r="N9375" s="11">
        <v>9374</v>
      </c>
      <c r="O9375" s="12">
        <f t="shared" ca="1" si="660"/>
        <v>0.48061518774361517</v>
      </c>
      <c r="P9375" s="12">
        <f t="shared" ca="1" si="661"/>
        <v>1.8129999774145185</v>
      </c>
      <c r="Q9375" s="11" t="str">
        <f t="shared" ca="1" si="649"/>
        <v>H</v>
      </c>
    </row>
    <row r="9376" spans="9:17" x14ac:dyDescent="0.25">
      <c r="I9376" s="11">
        <v>9375</v>
      </c>
      <c r="J9376" s="11">
        <f t="shared" ca="1" si="658"/>
        <v>1.5112792262842341</v>
      </c>
      <c r="K9376" s="11">
        <f t="shared" ca="1" si="659"/>
        <v>2.573256330697606</v>
      </c>
      <c r="L9376" s="11" t="str">
        <f t="shared" ca="1" si="648"/>
        <v>H</v>
      </c>
      <c r="M9376" s="11"/>
      <c r="N9376" s="11">
        <v>9375</v>
      </c>
      <c r="O9376" s="12">
        <f t="shared" ca="1" si="660"/>
        <v>-0.21892051798228518</v>
      </c>
      <c r="P9376" s="12">
        <f t="shared" ca="1" si="661"/>
        <v>2.8898574371983026</v>
      </c>
      <c r="Q9376" s="11" t="str">
        <f t="shared" ca="1" si="649"/>
        <v>H</v>
      </c>
    </row>
    <row r="9377" spans="9:17" x14ac:dyDescent="0.25">
      <c r="I9377" s="11">
        <v>9376</v>
      </c>
      <c r="J9377" s="11">
        <f t="shared" ca="1" si="658"/>
        <v>-0.75979975964995472</v>
      </c>
      <c r="K9377" s="11">
        <f t="shared" ca="1" si="659"/>
        <v>3.0007850105302221</v>
      </c>
      <c r="L9377" s="11" t="str">
        <f t="shared" ca="1" si="648"/>
        <v>H</v>
      </c>
      <c r="M9377" s="11"/>
      <c r="N9377" s="11">
        <v>9376</v>
      </c>
      <c r="O9377" s="12">
        <f t="shared" ca="1" si="660"/>
        <v>-0.52879853199121674</v>
      </c>
      <c r="P9377" s="12">
        <f t="shared" ca="1" si="661"/>
        <v>-0.54461533886201074</v>
      </c>
      <c r="Q9377" s="11" t="str">
        <f t="shared" ca="1" si="649"/>
        <v>A</v>
      </c>
    </row>
    <row r="9378" spans="9:17" x14ac:dyDescent="0.25">
      <c r="I9378" s="11">
        <v>9377</v>
      </c>
      <c r="J9378" s="11">
        <f t="shared" ca="1" si="658"/>
        <v>-0.67426232813410258</v>
      </c>
      <c r="K9378" s="11">
        <f t="shared" ca="1" si="659"/>
        <v>3.1534449991016769</v>
      </c>
      <c r="L9378" s="11" t="str">
        <f t="shared" ca="1" si="648"/>
        <v>H</v>
      </c>
      <c r="M9378" s="11"/>
      <c r="N9378" s="11">
        <v>9377</v>
      </c>
      <c r="O9378" s="12">
        <f t="shared" ca="1" si="660"/>
        <v>-0.22303999416428277</v>
      </c>
      <c r="P9378" s="12">
        <f t="shared" ca="1" si="661"/>
        <v>1.1801549462878393</v>
      </c>
      <c r="Q9378" s="11" t="str">
        <f t="shared" ca="1" si="649"/>
        <v>H</v>
      </c>
    </row>
    <row r="9379" spans="9:17" x14ac:dyDescent="0.25">
      <c r="I9379" s="11">
        <v>9378</v>
      </c>
      <c r="J9379" s="11">
        <f t="shared" ca="1" si="658"/>
        <v>0.32765718737534266</v>
      </c>
      <c r="K9379" s="11">
        <f t="shared" ca="1" si="659"/>
        <v>2.670824114218866</v>
      </c>
      <c r="L9379" s="11" t="str">
        <f t="shared" ca="1" si="648"/>
        <v>H</v>
      </c>
      <c r="M9379" s="11"/>
      <c r="N9379" s="11">
        <v>9378</v>
      </c>
      <c r="O9379" s="12">
        <f t="shared" ca="1" si="660"/>
        <v>0.91777261955768674</v>
      </c>
      <c r="P9379" s="12">
        <f t="shared" ca="1" si="661"/>
        <v>1.0363324569920942</v>
      </c>
      <c r="Q9379" s="11" t="str">
        <f t="shared" ca="1" si="649"/>
        <v>H</v>
      </c>
    </row>
    <row r="9380" spans="9:17" x14ac:dyDescent="0.25">
      <c r="I9380" s="11">
        <v>9379</v>
      </c>
      <c r="J9380" s="11">
        <f t="shared" ca="1" si="658"/>
        <v>0.53370932146934191</v>
      </c>
      <c r="K9380" s="11">
        <f t="shared" ca="1" si="659"/>
        <v>2.8777509011599611</v>
      </c>
      <c r="L9380" s="11" t="str">
        <f t="shared" ca="1" si="648"/>
        <v>H</v>
      </c>
      <c r="M9380" s="11"/>
      <c r="N9380" s="11">
        <v>9379</v>
      </c>
      <c r="O9380" s="12">
        <f t="shared" ca="1" si="660"/>
        <v>2.1261717382130385</v>
      </c>
      <c r="P9380" s="12">
        <f t="shared" ca="1" si="661"/>
        <v>1.6387166681143293</v>
      </c>
      <c r="Q9380" s="11" t="str">
        <f t="shared" ca="1" si="649"/>
        <v>A</v>
      </c>
    </row>
    <row r="9381" spans="9:17" x14ac:dyDescent="0.25">
      <c r="I9381" s="11">
        <v>9380</v>
      </c>
      <c r="J9381" s="11">
        <f t="shared" ca="1" si="658"/>
        <v>1.063483154669937</v>
      </c>
      <c r="K9381" s="11">
        <f t="shared" ca="1" si="659"/>
        <v>3.4440439105848153</v>
      </c>
      <c r="L9381" s="11" t="str">
        <f t="shared" ca="1" si="648"/>
        <v>H</v>
      </c>
      <c r="M9381" s="11"/>
      <c r="N9381" s="11">
        <v>9380</v>
      </c>
      <c r="O9381" s="12">
        <f t="shared" ca="1" si="660"/>
        <v>-2.1084888394990102</v>
      </c>
      <c r="P9381" s="12">
        <f t="shared" ca="1" si="661"/>
        <v>-0.75385499087889807</v>
      </c>
      <c r="Q9381" s="11" t="str">
        <f t="shared" ca="1" si="649"/>
        <v>H</v>
      </c>
    </row>
    <row r="9382" spans="9:17" x14ac:dyDescent="0.25">
      <c r="I9382" s="11">
        <v>9381</v>
      </c>
      <c r="J9382" s="11">
        <f t="shared" ca="1" si="658"/>
        <v>1.7948659997554519</v>
      </c>
      <c r="K9382" s="11">
        <f t="shared" ca="1" si="659"/>
        <v>1.9223423766150027</v>
      </c>
      <c r="L9382" s="11" t="str">
        <f t="shared" ca="1" si="648"/>
        <v>H</v>
      </c>
      <c r="M9382" s="11"/>
      <c r="N9382" s="11">
        <v>9381</v>
      </c>
      <c r="O9382" s="12">
        <f t="shared" ca="1" si="660"/>
        <v>1.5114553277672578</v>
      </c>
      <c r="P9382" s="12">
        <f t="shared" ca="1" si="661"/>
        <v>1.0974401720913112</v>
      </c>
      <c r="Q9382" s="11" t="str">
        <f t="shared" ca="1" si="649"/>
        <v>A</v>
      </c>
    </row>
    <row r="9383" spans="9:17" x14ac:dyDescent="0.25">
      <c r="I9383" s="11">
        <v>9382</v>
      </c>
      <c r="J9383" s="11">
        <f t="shared" ca="1" si="658"/>
        <v>1.2180392151590886</v>
      </c>
      <c r="K9383" s="11">
        <f t="shared" ca="1" si="659"/>
        <v>4.0075932488587194</v>
      </c>
      <c r="L9383" s="11" t="str">
        <f t="shared" ca="1" si="648"/>
        <v>H</v>
      </c>
      <c r="M9383" s="11"/>
      <c r="N9383" s="11">
        <v>9382</v>
      </c>
      <c r="O9383" s="12">
        <f t="shared" ca="1" si="660"/>
        <v>1.0807682210286571</v>
      </c>
      <c r="P9383" s="12">
        <f t="shared" ca="1" si="661"/>
        <v>4.6485215899459433</v>
      </c>
      <c r="Q9383" s="11" t="str">
        <f t="shared" ca="1" si="649"/>
        <v>H</v>
      </c>
    </row>
    <row r="9384" spans="9:17" x14ac:dyDescent="0.25">
      <c r="I9384" s="11">
        <v>9383</v>
      </c>
      <c r="J9384" s="11">
        <f t="shared" ca="1" si="658"/>
        <v>1.7880677919144163</v>
      </c>
      <c r="K9384" s="11">
        <f t="shared" ca="1" si="659"/>
        <v>1.1387308255435329</v>
      </c>
      <c r="L9384" s="11" t="str">
        <f t="shared" ca="1" si="648"/>
        <v>A</v>
      </c>
      <c r="M9384" s="11"/>
      <c r="N9384" s="11">
        <v>9383</v>
      </c>
      <c r="O9384" s="12">
        <f t="shared" ca="1" si="660"/>
        <v>0.58764637002186015</v>
      </c>
      <c r="P9384" s="12">
        <f t="shared" ca="1" si="661"/>
        <v>1.0535946625273318</v>
      </c>
      <c r="Q9384" s="11" t="str">
        <f t="shared" ca="1" si="649"/>
        <v>H</v>
      </c>
    </row>
    <row r="9385" spans="9:17" x14ac:dyDescent="0.25">
      <c r="I9385" s="11">
        <v>9384</v>
      </c>
      <c r="J9385" s="11">
        <f t="shared" ca="1" si="658"/>
        <v>0.73255367471530564</v>
      </c>
      <c r="K9385" s="11">
        <f t="shared" ca="1" si="659"/>
        <v>3.7495737579418242</v>
      </c>
      <c r="L9385" s="11" t="str">
        <f t="shared" ca="1" si="648"/>
        <v>H</v>
      </c>
      <c r="M9385" s="11"/>
      <c r="N9385" s="11">
        <v>9384</v>
      </c>
      <c r="O9385" s="12">
        <f t="shared" ca="1" si="660"/>
        <v>0.9888340037989648</v>
      </c>
      <c r="P9385" s="12">
        <f t="shared" ca="1" si="661"/>
        <v>-1.2306926163881506</v>
      </c>
      <c r="Q9385" s="11" t="str">
        <f t="shared" ca="1" si="649"/>
        <v>A</v>
      </c>
    </row>
    <row r="9386" spans="9:17" x14ac:dyDescent="0.25">
      <c r="I9386" s="11">
        <v>9385</v>
      </c>
      <c r="J9386" s="11">
        <f t="shared" ca="1" si="658"/>
        <v>1.6658076171539864</v>
      </c>
      <c r="K9386" s="11">
        <f t="shared" ca="1" si="659"/>
        <v>2.7842291392908689</v>
      </c>
      <c r="L9386" s="11" t="str">
        <f t="shared" ca="1" si="648"/>
        <v>H</v>
      </c>
      <c r="M9386" s="11"/>
      <c r="N9386" s="11">
        <v>9385</v>
      </c>
      <c r="O9386" s="12">
        <f t="shared" ca="1" si="660"/>
        <v>1.3701866877815116</v>
      </c>
      <c r="P9386" s="12">
        <f t="shared" ca="1" si="661"/>
        <v>1.1657390145337621</v>
      </c>
      <c r="Q9386" s="11" t="str">
        <f t="shared" ca="1" si="649"/>
        <v>A</v>
      </c>
    </row>
    <row r="9387" spans="9:17" x14ac:dyDescent="0.25">
      <c r="I9387" s="11">
        <v>9386</v>
      </c>
      <c r="J9387" s="11">
        <f t="shared" ca="1" si="658"/>
        <v>0.51360190825534147</v>
      </c>
      <c r="K9387" s="11">
        <f t="shared" ca="1" si="659"/>
        <v>-0.64954184044534191</v>
      </c>
      <c r="L9387" s="11" t="str">
        <f t="shared" ca="1" si="648"/>
        <v>A</v>
      </c>
      <c r="M9387" s="11"/>
      <c r="N9387" s="11">
        <v>9386</v>
      </c>
      <c r="O9387" s="12">
        <f t="shared" ca="1" si="660"/>
        <v>1.1110390555756573</v>
      </c>
      <c r="P9387" s="12">
        <f t="shared" ca="1" si="661"/>
        <v>1.7420038799367101</v>
      </c>
      <c r="Q9387" s="11" t="str">
        <f t="shared" ca="1" si="649"/>
        <v>H</v>
      </c>
    </row>
    <row r="9388" spans="9:17" x14ac:dyDescent="0.25">
      <c r="I9388" s="11">
        <v>9387</v>
      </c>
      <c r="J9388" s="11">
        <f t="shared" ca="1" si="658"/>
        <v>1.5189234172942436</v>
      </c>
      <c r="K9388" s="11">
        <f t="shared" ca="1" si="659"/>
        <v>1.0611947478430626</v>
      </c>
      <c r="L9388" s="11" t="str">
        <f t="shared" ca="1" si="648"/>
        <v>A</v>
      </c>
      <c r="M9388" s="11"/>
      <c r="N9388" s="11">
        <v>9387</v>
      </c>
      <c r="O9388" s="12">
        <f t="shared" ca="1" si="660"/>
        <v>-0.45017436250580578</v>
      </c>
      <c r="P9388" s="12">
        <f t="shared" ca="1" si="661"/>
        <v>1.6131905991040409</v>
      </c>
      <c r="Q9388" s="11" t="str">
        <f t="shared" ca="1" si="649"/>
        <v>H</v>
      </c>
    </row>
    <row r="9389" spans="9:17" x14ac:dyDescent="0.25">
      <c r="I9389" s="11">
        <v>9388</v>
      </c>
      <c r="J9389" s="11">
        <f t="shared" ca="1" si="658"/>
        <v>0.73392851335062281</v>
      </c>
      <c r="K9389" s="11">
        <f t="shared" ca="1" si="659"/>
        <v>1.029589698272475</v>
      </c>
      <c r="L9389" s="11" t="str">
        <f t="shared" ca="1" si="648"/>
        <v>H</v>
      </c>
      <c r="M9389" s="11"/>
      <c r="N9389" s="11">
        <v>9388</v>
      </c>
      <c r="O9389" s="12">
        <f t="shared" ca="1" si="660"/>
        <v>0.6940267002025573</v>
      </c>
      <c r="P9389" s="12">
        <f t="shared" ca="1" si="661"/>
        <v>3.862764733418925</v>
      </c>
      <c r="Q9389" s="11" t="str">
        <f t="shared" ca="1" si="649"/>
        <v>H</v>
      </c>
    </row>
    <row r="9390" spans="9:17" x14ac:dyDescent="0.25">
      <c r="I9390" s="11">
        <v>9389</v>
      </c>
      <c r="J9390" s="11">
        <f t="shared" ca="1" si="658"/>
        <v>0.27342848740705539</v>
      </c>
      <c r="K9390" s="11">
        <f t="shared" ca="1" si="659"/>
        <v>2.623442396217706</v>
      </c>
      <c r="L9390" s="11" t="str">
        <f t="shared" ca="1" si="648"/>
        <v>H</v>
      </c>
      <c r="M9390" s="11"/>
      <c r="N9390" s="11">
        <v>9389</v>
      </c>
      <c r="O9390" s="12">
        <f t="shared" ca="1" si="660"/>
        <v>-0.7972533814037881</v>
      </c>
      <c r="P9390" s="12">
        <f t="shared" ca="1" si="661"/>
        <v>-2.0091877057805867</v>
      </c>
      <c r="Q9390" s="11" t="str">
        <f t="shared" ca="1" si="649"/>
        <v>A</v>
      </c>
    </row>
    <row r="9391" spans="9:17" x14ac:dyDescent="0.25">
      <c r="I9391" s="11">
        <v>9390</v>
      </c>
      <c r="J9391" s="11">
        <f t="shared" ca="1" si="658"/>
        <v>1.722874769625109</v>
      </c>
      <c r="K9391" s="11">
        <f t="shared" ca="1" si="659"/>
        <v>1.436306479078576</v>
      </c>
      <c r="L9391" s="11" t="str">
        <f t="shared" ca="1" si="648"/>
        <v>A</v>
      </c>
      <c r="M9391" s="11"/>
      <c r="N9391" s="11">
        <v>9390</v>
      </c>
      <c r="O9391" s="12">
        <f t="shared" ca="1" si="660"/>
        <v>-1.1175899660091315</v>
      </c>
      <c r="P9391" s="12">
        <f t="shared" ca="1" si="661"/>
        <v>1.7716194827823588</v>
      </c>
      <c r="Q9391" s="11" t="str">
        <f t="shared" ca="1" si="649"/>
        <v>H</v>
      </c>
    </row>
    <row r="9392" spans="9:17" x14ac:dyDescent="0.25">
      <c r="I9392" s="11">
        <v>9391</v>
      </c>
      <c r="J9392" s="11">
        <f t="shared" ca="1" si="658"/>
        <v>0.9798824783114064</v>
      </c>
      <c r="K9392" s="11">
        <f t="shared" ca="1" si="659"/>
        <v>0.14015613648816605</v>
      </c>
      <c r="L9392" s="11" t="str">
        <f t="shared" ca="1" si="648"/>
        <v>A</v>
      </c>
      <c r="M9392" s="11"/>
      <c r="N9392" s="11">
        <v>9391</v>
      </c>
      <c r="O9392" s="12">
        <f t="shared" ca="1" si="660"/>
        <v>-0.26814218816593949</v>
      </c>
      <c r="P9392" s="12">
        <f t="shared" ca="1" si="661"/>
        <v>3.2179436358871931</v>
      </c>
      <c r="Q9392" s="11" t="str">
        <f t="shared" ca="1" si="649"/>
        <v>H</v>
      </c>
    </row>
    <row r="9393" spans="9:17" x14ac:dyDescent="0.25">
      <c r="I9393" s="11">
        <v>9392</v>
      </c>
      <c r="J9393" s="11">
        <f t="shared" ca="1" si="658"/>
        <v>-0.98244129921965395</v>
      </c>
      <c r="K9393" s="11">
        <f t="shared" ca="1" si="659"/>
        <v>3.7338875045352498</v>
      </c>
      <c r="L9393" s="11" t="str">
        <f t="shared" ca="1" si="648"/>
        <v>H</v>
      </c>
      <c r="M9393" s="11"/>
      <c r="N9393" s="11">
        <v>9392</v>
      </c>
      <c r="O9393" s="12">
        <f t="shared" ca="1" si="660"/>
        <v>1.0077198639253999</v>
      </c>
      <c r="P9393" s="12">
        <f t="shared" ca="1" si="661"/>
        <v>3.374140850782783</v>
      </c>
      <c r="Q9393" s="11" t="str">
        <f t="shared" ca="1" si="649"/>
        <v>H</v>
      </c>
    </row>
    <row r="9394" spans="9:17" x14ac:dyDescent="0.25">
      <c r="I9394" s="11">
        <v>9393</v>
      </c>
      <c r="J9394" s="11">
        <f t="shared" ca="1" si="658"/>
        <v>2.7746446711663144</v>
      </c>
      <c r="K9394" s="11">
        <f t="shared" ca="1" si="659"/>
        <v>1.7118103013898889</v>
      </c>
      <c r="L9394" s="11" t="str">
        <f t="shared" ca="1" si="648"/>
        <v>A</v>
      </c>
      <c r="M9394" s="11"/>
      <c r="N9394" s="11">
        <v>9393</v>
      </c>
      <c r="O9394" s="12">
        <f t="shared" ca="1" si="660"/>
        <v>-0.1088443756193721</v>
      </c>
      <c r="P9394" s="12">
        <f t="shared" ca="1" si="661"/>
        <v>0.77844615414153129</v>
      </c>
      <c r="Q9394" s="11" t="str">
        <f t="shared" ca="1" si="649"/>
        <v>H</v>
      </c>
    </row>
    <row r="9395" spans="9:17" x14ac:dyDescent="0.25">
      <c r="I9395" s="11">
        <v>9394</v>
      </c>
      <c r="J9395" s="11">
        <f t="shared" ca="1" si="658"/>
        <v>0.9464319938442437</v>
      </c>
      <c r="K9395" s="11">
        <f t="shared" ca="1" si="659"/>
        <v>2.6066912137370788</v>
      </c>
      <c r="L9395" s="11" t="str">
        <f t="shared" ca="1" si="648"/>
        <v>H</v>
      </c>
      <c r="M9395" s="11"/>
      <c r="N9395" s="11">
        <v>9394</v>
      </c>
      <c r="O9395" s="12">
        <f t="shared" ca="1" si="660"/>
        <v>1.1968157886887285</v>
      </c>
      <c r="P9395" s="12">
        <f t="shared" ca="1" si="661"/>
        <v>-0.66112020684583017</v>
      </c>
      <c r="Q9395" s="11" t="str">
        <f t="shared" ca="1" si="649"/>
        <v>A</v>
      </c>
    </row>
    <row r="9396" spans="9:17" x14ac:dyDescent="0.25">
      <c r="I9396" s="11">
        <v>9395</v>
      </c>
      <c r="J9396" s="11">
        <f t="shared" ca="1" si="658"/>
        <v>-0.49835917978290001</v>
      </c>
      <c r="K9396" s="11">
        <f t="shared" ca="1" si="659"/>
        <v>7.1118928240113677E-2</v>
      </c>
      <c r="L9396" s="11" t="str">
        <f t="shared" ca="1" si="648"/>
        <v>H</v>
      </c>
      <c r="M9396" s="11"/>
      <c r="N9396" s="11">
        <v>9395</v>
      </c>
      <c r="O9396" s="12">
        <f t="shared" ca="1" si="660"/>
        <v>1.2081114347692656</v>
      </c>
      <c r="P9396" s="12">
        <f t="shared" ca="1" si="661"/>
        <v>0.54250486073048265</v>
      </c>
      <c r="Q9396" s="11" t="str">
        <f t="shared" ca="1" si="649"/>
        <v>A</v>
      </c>
    </row>
    <row r="9397" spans="9:17" x14ac:dyDescent="0.25">
      <c r="I9397" s="11">
        <v>9396</v>
      </c>
      <c r="J9397" s="11">
        <f t="shared" ca="1" si="658"/>
        <v>2.1481174874123403</v>
      </c>
      <c r="K9397" s="11">
        <f t="shared" ca="1" si="659"/>
        <v>1.8936884738729025</v>
      </c>
      <c r="L9397" s="11" t="str">
        <f t="shared" ca="1" si="648"/>
        <v>A</v>
      </c>
      <c r="M9397" s="11"/>
      <c r="N9397" s="11">
        <v>9396</v>
      </c>
      <c r="O9397" s="12">
        <f t="shared" ca="1" si="660"/>
        <v>0.24945315843823807</v>
      </c>
      <c r="P9397" s="12">
        <f t="shared" ca="1" si="661"/>
        <v>3.2082429125883158</v>
      </c>
      <c r="Q9397" s="11" t="str">
        <f t="shared" ca="1" si="649"/>
        <v>H</v>
      </c>
    </row>
    <row r="9398" spans="9:17" x14ac:dyDescent="0.25">
      <c r="I9398" s="11">
        <v>9397</v>
      </c>
      <c r="J9398" s="11">
        <f t="shared" ca="1" si="658"/>
        <v>0.61031029849565976</v>
      </c>
      <c r="K9398" s="11">
        <f t="shared" ca="1" si="659"/>
        <v>2.2957744290818578</v>
      </c>
      <c r="L9398" s="11" t="str">
        <f t="shared" ca="1" si="648"/>
        <v>H</v>
      </c>
      <c r="M9398" s="11"/>
      <c r="N9398" s="11">
        <v>9397</v>
      </c>
      <c r="O9398" s="12">
        <f t="shared" ca="1" si="660"/>
        <v>0.25654662315783827</v>
      </c>
      <c r="P9398" s="12">
        <f t="shared" ca="1" si="661"/>
        <v>1.9702179302117768</v>
      </c>
      <c r="Q9398" s="11" t="str">
        <f t="shared" ca="1" si="649"/>
        <v>H</v>
      </c>
    </row>
    <row r="9399" spans="9:17" x14ac:dyDescent="0.25">
      <c r="I9399" s="11">
        <v>9398</v>
      </c>
      <c r="J9399" s="11">
        <f t="shared" ca="1" si="658"/>
        <v>-4.2682618287616436E-2</v>
      </c>
      <c r="K9399" s="11">
        <f t="shared" ca="1" si="659"/>
        <v>2.8175782471548105</v>
      </c>
      <c r="L9399" s="11" t="str">
        <f t="shared" ca="1" si="648"/>
        <v>H</v>
      </c>
      <c r="M9399" s="11"/>
      <c r="N9399" s="11">
        <v>9398</v>
      </c>
      <c r="O9399" s="12">
        <f t="shared" ca="1" si="660"/>
        <v>0.55106054892540379</v>
      </c>
      <c r="P9399" s="12">
        <f t="shared" ca="1" si="661"/>
        <v>4.4436318491554347</v>
      </c>
      <c r="Q9399" s="11" t="str">
        <f t="shared" ca="1" si="649"/>
        <v>H</v>
      </c>
    </row>
    <row r="9400" spans="9:17" x14ac:dyDescent="0.25">
      <c r="I9400" s="11">
        <v>9399</v>
      </c>
      <c r="J9400" s="11">
        <f t="shared" ca="1" si="658"/>
        <v>1.3223299311838752</v>
      </c>
      <c r="K9400" s="11">
        <f t="shared" ca="1" si="659"/>
        <v>1.6141926463923517</v>
      </c>
      <c r="L9400" s="11" t="str">
        <f t="shared" ca="1" si="648"/>
        <v>H</v>
      </c>
      <c r="M9400" s="11"/>
      <c r="N9400" s="11">
        <v>9399</v>
      </c>
      <c r="O9400" s="12">
        <f t="shared" ca="1" si="660"/>
        <v>-0.17433123543593254</v>
      </c>
      <c r="P9400" s="12">
        <f t="shared" ca="1" si="661"/>
        <v>2.2068477970801519</v>
      </c>
      <c r="Q9400" s="11" t="str">
        <f t="shared" ca="1" si="649"/>
        <v>H</v>
      </c>
    </row>
    <row r="9401" spans="9:17" x14ac:dyDescent="0.25">
      <c r="I9401" s="11">
        <v>9400</v>
      </c>
      <c r="J9401" s="11">
        <f t="shared" ca="1" si="658"/>
        <v>-0.81007630919826135</v>
      </c>
      <c r="K9401" s="11">
        <f t="shared" ca="1" si="659"/>
        <v>1.295593503853143</v>
      </c>
      <c r="L9401" s="11" t="str">
        <f t="shared" ca="1" si="648"/>
        <v>H</v>
      </c>
      <c r="M9401" s="11"/>
      <c r="N9401" s="11">
        <v>9400</v>
      </c>
      <c r="O9401" s="12">
        <f t="shared" ca="1" si="660"/>
        <v>-0.48257621440946485</v>
      </c>
      <c r="P9401" s="12">
        <f t="shared" ca="1" si="661"/>
        <v>-2.4692135570548945E-2</v>
      </c>
      <c r="Q9401" s="11" t="str">
        <f t="shared" ca="1" si="649"/>
        <v>H</v>
      </c>
    </row>
    <row r="9402" spans="9:17" x14ac:dyDescent="0.25">
      <c r="I9402" s="11">
        <v>9401</v>
      </c>
      <c r="J9402" s="11">
        <f t="shared" ca="1" si="658"/>
        <v>2.4750813654375357</v>
      </c>
      <c r="K9402" s="11">
        <f t="shared" ca="1" si="659"/>
        <v>1.8042386546260247</v>
      </c>
      <c r="L9402" s="11" t="str">
        <f t="shared" ca="1" si="648"/>
        <v>A</v>
      </c>
      <c r="M9402" s="11"/>
      <c r="N9402" s="11">
        <v>9401</v>
      </c>
      <c r="O9402" s="12">
        <f t="shared" ca="1" si="660"/>
        <v>0.33147169753084749</v>
      </c>
      <c r="P9402" s="12">
        <f t="shared" ca="1" si="661"/>
        <v>-2.8602920275729611</v>
      </c>
      <c r="Q9402" s="11" t="str">
        <f t="shared" ca="1" si="649"/>
        <v>A</v>
      </c>
    </row>
    <row r="9403" spans="9:17" x14ac:dyDescent="0.25">
      <c r="I9403" s="11">
        <v>9402</v>
      </c>
      <c r="J9403" s="11">
        <f t="shared" ca="1" si="658"/>
        <v>1.4027877414504066</v>
      </c>
      <c r="K9403" s="11">
        <f t="shared" ca="1" si="659"/>
        <v>4.3441454376278621</v>
      </c>
      <c r="L9403" s="11" t="str">
        <f t="shared" ca="1" si="648"/>
        <v>H</v>
      </c>
      <c r="M9403" s="11"/>
      <c r="N9403" s="11">
        <v>9402</v>
      </c>
      <c r="O9403" s="12">
        <f t="shared" ca="1" si="660"/>
        <v>0.46938797410578281</v>
      </c>
      <c r="P9403" s="12">
        <f t="shared" ca="1" si="661"/>
        <v>0.38997892873997686</v>
      </c>
      <c r="Q9403" s="11" t="str">
        <f t="shared" ca="1" si="649"/>
        <v>A</v>
      </c>
    </row>
    <row r="9404" spans="9:17" x14ac:dyDescent="0.25">
      <c r="I9404" s="11">
        <v>9403</v>
      </c>
      <c r="J9404" s="11">
        <f t="shared" ca="1" si="658"/>
        <v>1.5544002817439109</v>
      </c>
      <c r="K9404" s="11">
        <f t="shared" ca="1" si="659"/>
        <v>1.6059574559047698</v>
      </c>
      <c r="L9404" s="11" t="str">
        <f t="shared" ca="1" si="648"/>
        <v>H</v>
      </c>
      <c r="M9404" s="11"/>
      <c r="N9404" s="11">
        <v>9403</v>
      </c>
      <c r="O9404" s="12">
        <f t="shared" ca="1" si="660"/>
        <v>-1.3638869452374887</v>
      </c>
      <c r="P9404" s="12">
        <f t="shared" ca="1" si="661"/>
        <v>3.4712159517046555</v>
      </c>
      <c r="Q9404" s="11" t="str">
        <f t="shared" ca="1" si="649"/>
        <v>H</v>
      </c>
    </row>
    <row r="9405" spans="9:17" x14ac:dyDescent="0.25">
      <c r="I9405" s="11">
        <v>9404</v>
      </c>
      <c r="J9405" s="11">
        <f t="shared" ca="1" si="658"/>
        <v>1.8330621070696909</v>
      </c>
      <c r="K9405" s="11">
        <f t="shared" ca="1" si="659"/>
        <v>2.3315227052942067</v>
      </c>
      <c r="L9405" s="11" t="str">
        <f t="shared" ca="1" si="648"/>
        <v>H</v>
      </c>
      <c r="M9405" s="11"/>
      <c r="N9405" s="11">
        <v>9404</v>
      </c>
      <c r="O9405" s="12">
        <f t="shared" ca="1" si="660"/>
        <v>2.6133904816841191</v>
      </c>
      <c r="P9405" s="12">
        <f t="shared" ca="1" si="661"/>
        <v>1.405613507867804</v>
      </c>
      <c r="Q9405" s="11" t="str">
        <f t="shared" ca="1" si="649"/>
        <v>A</v>
      </c>
    </row>
    <row r="9406" spans="9:17" x14ac:dyDescent="0.25">
      <c r="I9406" s="11">
        <v>9405</v>
      </c>
      <c r="J9406" s="11">
        <f t="shared" ca="1" si="658"/>
        <v>-0.50285567853485358</v>
      </c>
      <c r="K9406" s="11">
        <f t="shared" ca="1" si="659"/>
        <v>2.5460940149940838</v>
      </c>
      <c r="L9406" s="11" t="str">
        <f t="shared" ca="1" si="648"/>
        <v>H</v>
      </c>
      <c r="M9406" s="11"/>
      <c r="N9406" s="11">
        <v>9405</v>
      </c>
      <c r="O9406" s="12">
        <f t="shared" ca="1" si="660"/>
        <v>2.5444089890376151</v>
      </c>
      <c r="P9406" s="12">
        <f t="shared" ca="1" si="661"/>
        <v>0.16686113867749663</v>
      </c>
      <c r="Q9406" s="11" t="str">
        <f t="shared" ca="1" si="649"/>
        <v>A</v>
      </c>
    </row>
    <row r="9407" spans="9:17" x14ac:dyDescent="0.25">
      <c r="I9407" s="11">
        <v>9406</v>
      </c>
      <c r="J9407" s="11">
        <f t="shared" ca="1" si="658"/>
        <v>-0.11076961958505949</v>
      </c>
      <c r="K9407" s="11">
        <f t="shared" ca="1" si="659"/>
        <v>3.6635944174227753</v>
      </c>
      <c r="L9407" s="11" t="str">
        <f t="shared" ca="1" si="648"/>
        <v>H</v>
      </c>
      <c r="M9407" s="11"/>
      <c r="N9407" s="11">
        <v>9406</v>
      </c>
      <c r="O9407" s="12">
        <f t="shared" ca="1" si="660"/>
        <v>2.036527362568795</v>
      </c>
      <c r="P9407" s="12">
        <f t="shared" ca="1" si="661"/>
        <v>0.44296583712979221</v>
      </c>
      <c r="Q9407" s="11" t="str">
        <f t="shared" ca="1" si="649"/>
        <v>A</v>
      </c>
    </row>
    <row r="9408" spans="9:17" x14ac:dyDescent="0.25">
      <c r="I9408" s="11">
        <v>9407</v>
      </c>
      <c r="J9408" s="11">
        <f t="shared" ca="1" si="658"/>
        <v>1.2383551025812565</v>
      </c>
      <c r="K9408" s="11">
        <f t="shared" ca="1" si="659"/>
        <v>2.1581651856295032</v>
      </c>
      <c r="L9408" s="11" t="str">
        <f t="shared" ca="1" si="648"/>
        <v>H</v>
      </c>
      <c r="M9408" s="11"/>
      <c r="N9408" s="11">
        <v>9407</v>
      </c>
      <c r="O9408" s="12">
        <f t="shared" ca="1" si="660"/>
        <v>1.0655553641089925</v>
      </c>
      <c r="P9408" s="12">
        <f t="shared" ca="1" si="661"/>
        <v>1.4913859671843313</v>
      </c>
      <c r="Q9408" s="11" t="str">
        <f t="shared" ca="1" si="649"/>
        <v>H</v>
      </c>
    </row>
    <row r="9409" spans="9:17" x14ac:dyDescent="0.25">
      <c r="I9409" s="11">
        <v>9408</v>
      </c>
      <c r="J9409" s="11">
        <f t="shared" ca="1" si="658"/>
        <v>-1.3037521244589341</v>
      </c>
      <c r="K9409" s="11">
        <f t="shared" ca="1" si="659"/>
        <v>5.0611950343743874</v>
      </c>
      <c r="L9409" s="11" t="str">
        <f t="shared" ca="1" si="648"/>
        <v>H</v>
      </c>
      <c r="M9409" s="11"/>
      <c r="N9409" s="11">
        <v>9408</v>
      </c>
      <c r="O9409" s="12">
        <f t="shared" ca="1" si="660"/>
        <v>-0.3842318186126783</v>
      </c>
      <c r="P9409" s="12">
        <f t="shared" ca="1" si="661"/>
        <v>1.3333849415434353</v>
      </c>
      <c r="Q9409" s="11" t="str">
        <f t="shared" ca="1" si="649"/>
        <v>H</v>
      </c>
    </row>
    <row r="9410" spans="9:17" x14ac:dyDescent="0.25">
      <c r="I9410" s="11">
        <v>9409</v>
      </c>
      <c r="J9410" s="11">
        <f t="shared" ca="1" si="658"/>
        <v>-0.30442144184501385</v>
      </c>
      <c r="K9410" s="11">
        <f t="shared" ca="1" si="659"/>
        <v>4.7167492062563117</v>
      </c>
      <c r="L9410" s="11" t="str">
        <f t="shared" ca="1" si="648"/>
        <v>H</v>
      </c>
      <c r="M9410" s="11"/>
      <c r="N9410" s="11">
        <v>9409</v>
      </c>
      <c r="O9410" s="12">
        <f t="shared" ca="1" si="660"/>
        <v>-0.80959455448822948</v>
      </c>
      <c r="P9410" s="12">
        <f t="shared" ca="1" si="661"/>
        <v>2.3841640432088402</v>
      </c>
      <c r="Q9410" s="11" t="str">
        <f t="shared" ca="1" si="649"/>
        <v>H</v>
      </c>
    </row>
    <row r="9411" spans="9:17" x14ac:dyDescent="0.25">
      <c r="I9411" s="11">
        <v>9410</v>
      </c>
      <c r="J9411" s="11">
        <f t="shared" ref="J9411:J9474" ca="1" si="662">NORMINV(RAND(), $D$3,$F$3)</f>
        <v>2.9432805552186498</v>
      </c>
      <c r="K9411" s="11">
        <f t="shared" ref="K9411:K9474" ca="1" si="663">NORMINV(RAND(), $D$2,$F$2)</f>
        <v>0.46057084685941407</v>
      </c>
      <c r="L9411" s="11" t="str">
        <f t="shared" ca="1" si="648"/>
        <v>A</v>
      </c>
      <c r="M9411" s="11"/>
      <c r="N9411" s="11">
        <v>9410</v>
      </c>
      <c r="O9411" s="12">
        <f t="shared" ref="O9411:O9474" ca="1" si="664">NORMINV(RAND(), $D$11,$F$11)</f>
        <v>0.89333974226839752</v>
      </c>
      <c r="P9411" s="12">
        <f t="shared" ref="P9411:P9474" ca="1" si="665">NORMINV(RAND(), $D$10,$F$10)</f>
        <v>1.5678506993487362</v>
      </c>
      <c r="Q9411" s="11" t="str">
        <f t="shared" ca="1" si="649"/>
        <v>H</v>
      </c>
    </row>
    <row r="9412" spans="9:17" x14ac:dyDescent="0.25">
      <c r="I9412" s="11">
        <v>9411</v>
      </c>
      <c r="J9412" s="11">
        <f t="shared" ca="1" si="662"/>
        <v>1.219697218093704</v>
      </c>
      <c r="K9412" s="11">
        <f t="shared" ca="1" si="663"/>
        <v>3.2886710316947578</v>
      </c>
      <c r="L9412" s="11" t="str">
        <f t="shared" ca="1" si="648"/>
        <v>H</v>
      </c>
      <c r="M9412" s="11"/>
      <c r="N9412" s="11">
        <v>9411</v>
      </c>
      <c r="O9412" s="12">
        <f t="shared" ca="1" si="664"/>
        <v>-1.5010632979574641</v>
      </c>
      <c r="P9412" s="12">
        <f t="shared" ca="1" si="665"/>
        <v>1.1088872125847584</v>
      </c>
      <c r="Q9412" s="11" t="str">
        <f t="shared" ca="1" si="649"/>
        <v>H</v>
      </c>
    </row>
    <row r="9413" spans="9:17" x14ac:dyDescent="0.25">
      <c r="I9413" s="11">
        <v>9412</v>
      </c>
      <c r="J9413" s="11">
        <f t="shared" ca="1" si="662"/>
        <v>0.42680911748569805</v>
      </c>
      <c r="K9413" s="11">
        <f t="shared" ca="1" si="663"/>
        <v>3.3635609100315733</v>
      </c>
      <c r="L9413" s="11" t="str">
        <f t="shared" ca="1" si="648"/>
        <v>H</v>
      </c>
      <c r="M9413" s="11"/>
      <c r="N9413" s="11">
        <v>9412</v>
      </c>
      <c r="O9413" s="12">
        <f t="shared" ca="1" si="664"/>
        <v>0.45698114416310398</v>
      </c>
      <c r="P9413" s="12">
        <f t="shared" ca="1" si="665"/>
        <v>0.85737954883941969</v>
      </c>
      <c r="Q9413" s="11" t="str">
        <f t="shared" ca="1" si="649"/>
        <v>H</v>
      </c>
    </row>
    <row r="9414" spans="9:17" x14ac:dyDescent="0.25">
      <c r="I9414" s="11">
        <v>9413</v>
      </c>
      <c r="J9414" s="11">
        <f t="shared" ca="1" si="662"/>
        <v>2.3164761924498563</v>
      </c>
      <c r="K9414" s="11">
        <f t="shared" ca="1" si="663"/>
        <v>3.7886641536119985</v>
      </c>
      <c r="L9414" s="11" t="str">
        <f t="shared" ca="1" si="648"/>
        <v>H</v>
      </c>
      <c r="M9414" s="11"/>
      <c r="N9414" s="11">
        <v>9413</v>
      </c>
      <c r="O9414" s="12">
        <f t="shared" ca="1" si="664"/>
        <v>0.79656762422154559</v>
      </c>
      <c r="P9414" s="12">
        <f t="shared" ca="1" si="665"/>
        <v>1.6365863979361013</v>
      </c>
      <c r="Q9414" s="11" t="str">
        <f t="shared" ca="1" si="649"/>
        <v>H</v>
      </c>
    </row>
    <row r="9415" spans="9:17" x14ac:dyDescent="0.25">
      <c r="I9415" s="11">
        <v>9414</v>
      </c>
      <c r="J9415" s="11">
        <f t="shared" ca="1" si="662"/>
        <v>2.4785092069585701</v>
      </c>
      <c r="K9415" s="11">
        <f t="shared" ca="1" si="663"/>
        <v>2.0827251107534357</v>
      </c>
      <c r="L9415" s="11" t="str">
        <f t="shared" ca="1" si="648"/>
        <v>A</v>
      </c>
      <c r="M9415" s="11"/>
      <c r="N9415" s="11">
        <v>9414</v>
      </c>
      <c r="O9415" s="12">
        <f t="shared" ca="1" si="664"/>
        <v>-0.63894805744906114</v>
      </c>
      <c r="P9415" s="12">
        <f t="shared" ca="1" si="665"/>
        <v>1.767982589448696</v>
      </c>
      <c r="Q9415" s="11" t="str">
        <f t="shared" ca="1" si="649"/>
        <v>H</v>
      </c>
    </row>
    <row r="9416" spans="9:17" x14ac:dyDescent="0.25">
      <c r="I9416" s="11">
        <v>9415</v>
      </c>
      <c r="J9416" s="11">
        <f t="shared" ca="1" si="662"/>
        <v>1.8813522275530681E-2</v>
      </c>
      <c r="K9416" s="11">
        <f t="shared" ca="1" si="663"/>
        <v>2.164691666103395</v>
      </c>
      <c r="L9416" s="11" t="str">
        <f t="shared" ca="1" si="648"/>
        <v>H</v>
      </c>
      <c r="M9416" s="11"/>
      <c r="N9416" s="11">
        <v>9415</v>
      </c>
      <c r="O9416" s="12">
        <f t="shared" ca="1" si="664"/>
        <v>3.2327602209241713</v>
      </c>
      <c r="P9416" s="12">
        <f t="shared" ca="1" si="665"/>
        <v>1.4651168456953232</v>
      </c>
      <c r="Q9416" s="11" t="str">
        <f t="shared" ca="1" si="649"/>
        <v>A</v>
      </c>
    </row>
    <row r="9417" spans="9:17" x14ac:dyDescent="0.25">
      <c r="I9417" s="11">
        <v>9416</v>
      </c>
      <c r="J9417" s="11">
        <f t="shared" ca="1" si="662"/>
        <v>1.6812711687114548</v>
      </c>
      <c r="K9417" s="11">
        <f t="shared" ca="1" si="663"/>
        <v>3.6814227122401313</v>
      </c>
      <c r="L9417" s="11" t="str">
        <f t="shared" ca="1" si="648"/>
        <v>H</v>
      </c>
      <c r="M9417" s="11"/>
      <c r="N9417" s="11">
        <v>9416</v>
      </c>
      <c r="O9417" s="12">
        <f t="shared" ca="1" si="664"/>
        <v>0.29711353695620635</v>
      </c>
      <c r="P9417" s="12">
        <f t="shared" ca="1" si="665"/>
        <v>2.3029415900061023E-2</v>
      </c>
      <c r="Q9417" s="11" t="str">
        <f t="shared" ca="1" si="649"/>
        <v>A</v>
      </c>
    </row>
    <row r="9418" spans="9:17" x14ac:dyDescent="0.25">
      <c r="I9418" s="11">
        <v>9417</v>
      </c>
      <c r="J9418" s="11">
        <f t="shared" ca="1" si="662"/>
        <v>1.9554878902710167</v>
      </c>
      <c r="K9418" s="11">
        <f t="shared" ca="1" si="663"/>
        <v>2.5161503593109971</v>
      </c>
      <c r="L9418" s="11" t="str">
        <f t="shared" ca="1" si="648"/>
        <v>H</v>
      </c>
      <c r="M9418" s="11"/>
      <c r="N9418" s="11">
        <v>9417</v>
      </c>
      <c r="O9418" s="12">
        <f t="shared" ca="1" si="664"/>
        <v>1.5197379487252438</v>
      </c>
      <c r="P9418" s="12">
        <f t="shared" ca="1" si="665"/>
        <v>-1.7319671683605358</v>
      </c>
      <c r="Q9418" s="11" t="str">
        <f t="shared" ca="1" si="649"/>
        <v>A</v>
      </c>
    </row>
    <row r="9419" spans="9:17" x14ac:dyDescent="0.25">
      <c r="I9419" s="11">
        <v>9418</v>
      </c>
      <c r="J9419" s="11">
        <f t="shared" ca="1" si="662"/>
        <v>-1.117185319197604</v>
      </c>
      <c r="K9419" s="11">
        <f t="shared" ca="1" si="663"/>
        <v>2.6012805579056772</v>
      </c>
      <c r="L9419" s="11" t="str">
        <f t="shared" ca="1" si="648"/>
        <v>H</v>
      </c>
      <c r="M9419" s="11"/>
      <c r="N9419" s="11">
        <v>9418</v>
      </c>
      <c r="O9419" s="12">
        <f t="shared" ca="1" si="664"/>
        <v>1.113733176743817</v>
      </c>
      <c r="P9419" s="12">
        <f t="shared" ca="1" si="665"/>
        <v>1.3846981304744417</v>
      </c>
      <c r="Q9419" s="11" t="str">
        <f t="shared" ca="1" si="649"/>
        <v>H</v>
      </c>
    </row>
    <row r="9420" spans="9:17" x14ac:dyDescent="0.25">
      <c r="I9420" s="11">
        <v>9419</v>
      </c>
      <c r="J9420" s="11">
        <f t="shared" ca="1" si="662"/>
        <v>1.4516367430146868</v>
      </c>
      <c r="K9420" s="11">
        <f t="shared" ca="1" si="663"/>
        <v>-0.27874626361415578</v>
      </c>
      <c r="L9420" s="11" t="str">
        <f t="shared" ca="1" si="648"/>
        <v>A</v>
      </c>
      <c r="M9420" s="11"/>
      <c r="N9420" s="11">
        <v>9419</v>
      </c>
      <c r="O9420" s="12">
        <f t="shared" ca="1" si="664"/>
        <v>-0.80822581261774018</v>
      </c>
      <c r="P9420" s="12">
        <f t="shared" ca="1" si="665"/>
        <v>2.4819266063369616</v>
      </c>
      <c r="Q9420" s="11" t="str">
        <f t="shared" ca="1" si="649"/>
        <v>H</v>
      </c>
    </row>
    <row r="9421" spans="9:17" x14ac:dyDescent="0.25">
      <c r="I9421" s="11">
        <v>9420</v>
      </c>
      <c r="J9421" s="11">
        <f t="shared" ca="1" si="662"/>
        <v>0.2971273229586987</v>
      </c>
      <c r="K9421" s="11">
        <f t="shared" ca="1" si="663"/>
        <v>0.7999550432566287</v>
      </c>
      <c r="L9421" s="11" t="str">
        <f t="shared" ca="1" si="648"/>
        <v>H</v>
      </c>
      <c r="M9421" s="11"/>
      <c r="N9421" s="11">
        <v>9420</v>
      </c>
      <c r="O9421" s="12">
        <f t="shared" ca="1" si="664"/>
        <v>1.1008804757524451</v>
      </c>
      <c r="P9421" s="12">
        <f t="shared" ca="1" si="665"/>
        <v>-1.6248445576848605</v>
      </c>
      <c r="Q9421" s="11" t="str">
        <f t="shared" ca="1" si="649"/>
        <v>A</v>
      </c>
    </row>
    <row r="9422" spans="9:17" x14ac:dyDescent="0.25">
      <c r="I9422" s="11">
        <v>9421</v>
      </c>
      <c r="J9422" s="11">
        <f t="shared" ca="1" si="662"/>
        <v>1.6667063774226301</v>
      </c>
      <c r="K9422" s="11">
        <f t="shared" ca="1" si="663"/>
        <v>0.28376323988363494</v>
      </c>
      <c r="L9422" s="11" t="str">
        <f t="shared" ca="1" si="648"/>
        <v>A</v>
      </c>
      <c r="M9422" s="11"/>
      <c r="N9422" s="11">
        <v>9421</v>
      </c>
      <c r="O9422" s="12">
        <f t="shared" ca="1" si="664"/>
        <v>-0.47707459927236939</v>
      </c>
      <c r="P9422" s="12">
        <f t="shared" ca="1" si="665"/>
        <v>1.8310189271581736</v>
      </c>
      <c r="Q9422" s="11" t="str">
        <f t="shared" ca="1" si="649"/>
        <v>H</v>
      </c>
    </row>
    <row r="9423" spans="9:17" x14ac:dyDescent="0.25">
      <c r="I9423" s="11">
        <v>9422</v>
      </c>
      <c r="J9423" s="11">
        <f t="shared" ca="1" si="662"/>
        <v>-0.43643332559639159</v>
      </c>
      <c r="K9423" s="11">
        <f t="shared" ca="1" si="663"/>
        <v>5.643380331747899</v>
      </c>
      <c r="L9423" s="11" t="str">
        <f t="shared" ca="1" si="648"/>
        <v>H</v>
      </c>
      <c r="M9423" s="11"/>
      <c r="N9423" s="11">
        <v>9422</v>
      </c>
      <c r="O9423" s="12">
        <f t="shared" ca="1" si="664"/>
        <v>0.43183418017681968</v>
      </c>
      <c r="P9423" s="12">
        <f t="shared" ca="1" si="665"/>
        <v>-1.2543789719639977</v>
      </c>
      <c r="Q9423" s="11" t="str">
        <f t="shared" ca="1" si="649"/>
        <v>A</v>
      </c>
    </row>
    <row r="9424" spans="9:17" x14ac:dyDescent="0.25">
      <c r="I9424" s="11">
        <v>9423</v>
      </c>
      <c r="J9424" s="11">
        <f t="shared" ca="1" si="662"/>
        <v>1.3373949529531233</v>
      </c>
      <c r="K9424" s="11">
        <f t="shared" ca="1" si="663"/>
        <v>1.948808500600385</v>
      </c>
      <c r="L9424" s="11" t="str">
        <f t="shared" ca="1" si="648"/>
        <v>H</v>
      </c>
      <c r="M9424" s="11"/>
      <c r="N9424" s="11">
        <v>9423</v>
      </c>
      <c r="O9424" s="12">
        <f t="shared" ca="1" si="664"/>
        <v>0.65591532995930768</v>
      </c>
      <c r="P9424" s="12">
        <f t="shared" ca="1" si="665"/>
        <v>2.5282312945868477</v>
      </c>
      <c r="Q9424" s="11" t="str">
        <f t="shared" ca="1" si="649"/>
        <v>H</v>
      </c>
    </row>
    <row r="9425" spans="9:17" x14ac:dyDescent="0.25">
      <c r="I9425" s="11">
        <v>9424</v>
      </c>
      <c r="J9425" s="11">
        <f t="shared" ca="1" si="662"/>
        <v>-0.42243999069568561</v>
      </c>
      <c r="K9425" s="11">
        <f t="shared" ca="1" si="663"/>
        <v>0.94156046899209378</v>
      </c>
      <c r="L9425" s="11" t="str">
        <f t="shared" ca="1" si="648"/>
        <v>H</v>
      </c>
      <c r="M9425" s="11"/>
      <c r="N9425" s="11">
        <v>9424</v>
      </c>
      <c r="O9425" s="12">
        <f t="shared" ca="1" si="664"/>
        <v>1.3929305866134403</v>
      </c>
      <c r="P9425" s="12">
        <f t="shared" ca="1" si="665"/>
        <v>1.0920363278243053</v>
      </c>
      <c r="Q9425" s="11" t="str">
        <f t="shared" ca="1" si="649"/>
        <v>A</v>
      </c>
    </row>
    <row r="9426" spans="9:17" x14ac:dyDescent="0.25">
      <c r="I9426" s="11">
        <v>9425</v>
      </c>
      <c r="J9426" s="11">
        <f t="shared" ca="1" si="662"/>
        <v>-0.62962517826841913</v>
      </c>
      <c r="K9426" s="11">
        <f t="shared" ca="1" si="663"/>
        <v>3.2559895150590954</v>
      </c>
      <c r="L9426" s="11" t="str">
        <f t="shared" ca="1" si="648"/>
        <v>H</v>
      </c>
      <c r="M9426" s="11"/>
      <c r="N9426" s="11">
        <v>9425</v>
      </c>
      <c r="O9426" s="12">
        <f t="shared" ca="1" si="664"/>
        <v>0.54701175552514147</v>
      </c>
      <c r="P9426" s="12">
        <f t="shared" ca="1" si="665"/>
        <v>-1.4381542478229941</v>
      </c>
      <c r="Q9426" s="11" t="str">
        <f t="shared" ca="1" si="649"/>
        <v>A</v>
      </c>
    </row>
    <row r="9427" spans="9:17" x14ac:dyDescent="0.25">
      <c r="I9427" s="11">
        <v>9426</v>
      </c>
      <c r="J9427" s="11">
        <f t="shared" ca="1" si="662"/>
        <v>0.75485951600848167</v>
      </c>
      <c r="K9427" s="11">
        <f t="shared" ca="1" si="663"/>
        <v>-0.173640833780774</v>
      </c>
      <c r="L9427" s="11" t="str">
        <f t="shared" ca="1" si="648"/>
        <v>A</v>
      </c>
      <c r="M9427" s="11"/>
      <c r="N9427" s="11">
        <v>9426</v>
      </c>
      <c r="O9427" s="12">
        <f t="shared" ca="1" si="664"/>
        <v>-4.5444107975302739E-2</v>
      </c>
      <c r="P9427" s="12">
        <f t="shared" ca="1" si="665"/>
        <v>2.8000264564061887</v>
      </c>
      <c r="Q9427" s="11" t="str">
        <f t="shared" ca="1" si="649"/>
        <v>H</v>
      </c>
    </row>
    <row r="9428" spans="9:17" x14ac:dyDescent="0.25">
      <c r="I9428" s="11">
        <v>9427</v>
      </c>
      <c r="J9428" s="11">
        <f t="shared" ca="1" si="662"/>
        <v>1.9720068016433316</v>
      </c>
      <c r="K9428" s="11">
        <f t="shared" ca="1" si="663"/>
        <v>2.3651670055964824</v>
      </c>
      <c r="L9428" s="11" t="str">
        <f t="shared" ca="1" si="648"/>
        <v>H</v>
      </c>
      <c r="M9428" s="11"/>
      <c r="N9428" s="11">
        <v>9427</v>
      </c>
      <c r="O9428" s="12">
        <f t="shared" ca="1" si="664"/>
        <v>-0.30733695077617118</v>
      </c>
      <c r="P9428" s="12">
        <f t="shared" ca="1" si="665"/>
        <v>1.1265280379132434</v>
      </c>
      <c r="Q9428" s="11" t="str">
        <f t="shared" ca="1" si="649"/>
        <v>H</v>
      </c>
    </row>
    <row r="9429" spans="9:17" x14ac:dyDescent="0.25">
      <c r="I9429" s="11">
        <v>9428</v>
      </c>
      <c r="J9429" s="11">
        <f t="shared" ca="1" si="662"/>
        <v>-2.5147146750667986</v>
      </c>
      <c r="K9429" s="11">
        <f t="shared" ca="1" si="663"/>
        <v>0.10180503890004933</v>
      </c>
      <c r="L9429" s="11" t="str">
        <f t="shared" ca="1" si="648"/>
        <v>H</v>
      </c>
      <c r="M9429" s="11"/>
      <c r="N9429" s="11">
        <v>9428</v>
      </c>
      <c r="O9429" s="12">
        <f t="shared" ca="1" si="664"/>
        <v>1.096149147060193</v>
      </c>
      <c r="P9429" s="12">
        <f t="shared" ca="1" si="665"/>
        <v>-8.2778765428360712E-2</v>
      </c>
      <c r="Q9429" s="11" t="str">
        <f t="shared" ca="1" si="649"/>
        <v>A</v>
      </c>
    </row>
    <row r="9430" spans="9:17" x14ac:dyDescent="0.25">
      <c r="I9430" s="11">
        <v>9429</v>
      </c>
      <c r="J9430" s="11">
        <f t="shared" ca="1" si="662"/>
        <v>0.15534235872338065</v>
      </c>
      <c r="K9430" s="11">
        <f t="shared" ca="1" si="663"/>
        <v>1.3764647407333697</v>
      </c>
      <c r="L9430" s="11" t="str">
        <f t="shared" ca="1" si="648"/>
        <v>H</v>
      </c>
      <c r="M9430" s="11"/>
      <c r="N9430" s="11">
        <v>9429</v>
      </c>
      <c r="O9430" s="12">
        <f t="shared" ca="1" si="664"/>
        <v>1.3155069980831495</v>
      </c>
      <c r="P9430" s="12">
        <f t="shared" ca="1" si="665"/>
        <v>0.34611648417354901</v>
      </c>
      <c r="Q9430" s="11" t="str">
        <f t="shared" ca="1" si="649"/>
        <v>A</v>
      </c>
    </row>
    <row r="9431" spans="9:17" x14ac:dyDescent="0.25">
      <c r="I9431" s="11">
        <v>9430</v>
      </c>
      <c r="J9431" s="11">
        <f t="shared" ca="1" si="662"/>
        <v>0.76255570368199999</v>
      </c>
      <c r="K9431" s="11">
        <f t="shared" ca="1" si="663"/>
        <v>0.9224942043126132</v>
      </c>
      <c r="L9431" s="11" t="str">
        <f t="shared" ca="1" si="648"/>
        <v>H</v>
      </c>
      <c r="M9431" s="11"/>
      <c r="N9431" s="11">
        <v>9430</v>
      </c>
      <c r="O9431" s="12">
        <f t="shared" ca="1" si="664"/>
        <v>-0.10087508992636385</v>
      </c>
      <c r="P9431" s="12">
        <f t="shared" ca="1" si="665"/>
        <v>6.7959300339612838E-2</v>
      </c>
      <c r="Q9431" s="11" t="str">
        <f t="shared" ca="1" si="649"/>
        <v>H</v>
      </c>
    </row>
    <row r="9432" spans="9:17" x14ac:dyDescent="0.25">
      <c r="I9432" s="11">
        <v>9431</v>
      </c>
      <c r="J9432" s="11">
        <f t="shared" ca="1" si="662"/>
        <v>2.2797519177260837</v>
      </c>
      <c r="K9432" s="11">
        <f t="shared" ca="1" si="663"/>
        <v>1.4764110041972263</v>
      </c>
      <c r="L9432" s="11" t="str">
        <f t="shared" ca="1" si="648"/>
        <v>A</v>
      </c>
      <c r="M9432" s="11"/>
      <c r="N9432" s="11">
        <v>9431</v>
      </c>
      <c r="O9432" s="12">
        <f t="shared" ca="1" si="664"/>
        <v>-0.62770515044946107</v>
      </c>
      <c r="P9432" s="12">
        <f t="shared" ca="1" si="665"/>
        <v>4.1215714506150238</v>
      </c>
      <c r="Q9432" s="11" t="str">
        <f t="shared" ca="1" si="649"/>
        <v>H</v>
      </c>
    </row>
    <row r="9433" spans="9:17" x14ac:dyDescent="0.25">
      <c r="I9433" s="11">
        <v>9432</v>
      </c>
      <c r="J9433" s="11">
        <f t="shared" ca="1" si="662"/>
        <v>-1.0552994246435796</v>
      </c>
      <c r="K9433" s="11">
        <f t="shared" ca="1" si="663"/>
        <v>1.1462488518824949</v>
      </c>
      <c r="L9433" s="11" t="str">
        <f t="shared" ca="1" si="648"/>
        <v>H</v>
      </c>
      <c r="M9433" s="11"/>
      <c r="N9433" s="11">
        <v>9432</v>
      </c>
      <c r="O9433" s="12">
        <f t="shared" ca="1" si="664"/>
        <v>-0.39731613182270142</v>
      </c>
      <c r="P9433" s="12">
        <f t="shared" ca="1" si="665"/>
        <v>-0.48306746281396573</v>
      </c>
      <c r="Q9433" s="11" t="str">
        <f t="shared" ca="1" si="649"/>
        <v>A</v>
      </c>
    </row>
    <row r="9434" spans="9:17" x14ac:dyDescent="0.25">
      <c r="I9434" s="11">
        <v>9433</v>
      </c>
      <c r="J9434" s="11">
        <f t="shared" ca="1" si="662"/>
        <v>9.0351413765261346E-2</v>
      </c>
      <c r="K9434" s="11">
        <f t="shared" ca="1" si="663"/>
        <v>3.6340509249905946</v>
      </c>
      <c r="L9434" s="11" t="str">
        <f t="shared" ca="1" si="648"/>
        <v>H</v>
      </c>
      <c r="M9434" s="11"/>
      <c r="N9434" s="11">
        <v>9433</v>
      </c>
      <c r="O9434" s="12">
        <f t="shared" ca="1" si="664"/>
        <v>0.81585662417987637</v>
      </c>
      <c r="P9434" s="12">
        <f t="shared" ca="1" si="665"/>
        <v>0.91323367080906015</v>
      </c>
      <c r="Q9434" s="11" t="str">
        <f t="shared" ca="1" si="649"/>
        <v>H</v>
      </c>
    </row>
    <row r="9435" spans="9:17" x14ac:dyDescent="0.25">
      <c r="I9435" s="11">
        <v>9434</v>
      </c>
      <c r="J9435" s="11">
        <f t="shared" ca="1" si="662"/>
        <v>1.2664217787648429</v>
      </c>
      <c r="K9435" s="11">
        <f t="shared" ca="1" si="663"/>
        <v>1.0450803747290798</v>
      </c>
      <c r="L9435" s="11" t="str">
        <f t="shared" ca="1" si="648"/>
        <v>A</v>
      </c>
      <c r="M9435" s="11"/>
      <c r="N9435" s="11">
        <v>9434</v>
      </c>
      <c r="O9435" s="12">
        <f t="shared" ca="1" si="664"/>
        <v>1.1495241665623008</v>
      </c>
      <c r="P9435" s="12">
        <f t="shared" ca="1" si="665"/>
        <v>3.4913775488285106</v>
      </c>
      <c r="Q9435" s="11" t="str">
        <f t="shared" ca="1" si="649"/>
        <v>H</v>
      </c>
    </row>
    <row r="9436" spans="9:17" x14ac:dyDescent="0.25">
      <c r="I9436" s="11">
        <v>9435</v>
      </c>
      <c r="J9436" s="11">
        <f t="shared" ca="1" si="662"/>
        <v>2.7900146222125128</v>
      </c>
      <c r="K9436" s="11">
        <f t="shared" ca="1" si="663"/>
        <v>0.44551378261357777</v>
      </c>
      <c r="L9436" s="11" t="str">
        <f t="shared" ca="1" si="648"/>
        <v>A</v>
      </c>
      <c r="M9436" s="11"/>
      <c r="N9436" s="11">
        <v>9435</v>
      </c>
      <c r="O9436" s="12">
        <f t="shared" ca="1" si="664"/>
        <v>-0.63446808121912457</v>
      </c>
      <c r="P9436" s="12">
        <f t="shared" ca="1" si="665"/>
        <v>0.56216619495091524</v>
      </c>
      <c r="Q9436" s="11" t="str">
        <f t="shared" ca="1" si="649"/>
        <v>H</v>
      </c>
    </row>
    <row r="9437" spans="9:17" x14ac:dyDescent="0.25">
      <c r="I9437" s="11">
        <v>9436</v>
      </c>
      <c r="J9437" s="11">
        <f t="shared" ca="1" si="662"/>
        <v>0.89810512612830706</v>
      </c>
      <c r="K9437" s="11">
        <f t="shared" ca="1" si="663"/>
        <v>1.4243378480723616</v>
      </c>
      <c r="L9437" s="11" t="str">
        <f t="shared" ref="L9437:L9691" ca="1" si="666">IF(J9437&gt;K9437, "A", IF(J9437=K9437, "T", "H"))</f>
        <v>H</v>
      </c>
      <c r="M9437" s="11"/>
      <c r="N9437" s="11">
        <v>9436</v>
      </c>
      <c r="O9437" s="12">
        <f t="shared" ca="1" si="664"/>
        <v>1.8454472387936938</v>
      </c>
      <c r="P9437" s="12">
        <f t="shared" ca="1" si="665"/>
        <v>-1.6566490843606321</v>
      </c>
      <c r="Q9437" s="11" t="str">
        <f t="shared" ref="Q9437:Q9691" ca="1" si="667">IF(O9437&gt;P9437, "A", IF(O9437=P9437, "T", "H"))</f>
        <v>A</v>
      </c>
    </row>
    <row r="9438" spans="9:17" x14ac:dyDescent="0.25">
      <c r="I9438" s="11">
        <v>9437</v>
      </c>
      <c r="J9438" s="11">
        <f t="shared" ca="1" si="662"/>
        <v>-0.2652221196006751</v>
      </c>
      <c r="K9438" s="11">
        <f t="shared" ca="1" si="663"/>
        <v>0.9464581807912511</v>
      </c>
      <c r="L9438" s="11" t="str">
        <f t="shared" ca="1" si="666"/>
        <v>H</v>
      </c>
      <c r="M9438" s="11"/>
      <c r="N9438" s="11">
        <v>9437</v>
      </c>
      <c r="O9438" s="12">
        <f t="shared" ca="1" si="664"/>
        <v>0.76700213239312542</v>
      </c>
      <c r="P9438" s="12">
        <f t="shared" ca="1" si="665"/>
        <v>0.1567245302104342</v>
      </c>
      <c r="Q9438" s="11" t="str">
        <f t="shared" ca="1" si="667"/>
        <v>A</v>
      </c>
    </row>
    <row r="9439" spans="9:17" x14ac:dyDescent="0.25">
      <c r="I9439" s="11">
        <v>9438</v>
      </c>
      <c r="J9439" s="11">
        <f t="shared" ca="1" si="662"/>
        <v>1.6658197096685203</v>
      </c>
      <c r="K9439" s="11">
        <f t="shared" ca="1" si="663"/>
        <v>4.8198925634266372</v>
      </c>
      <c r="L9439" s="11" t="str">
        <f t="shared" ca="1" si="666"/>
        <v>H</v>
      </c>
      <c r="M9439" s="11"/>
      <c r="N9439" s="11">
        <v>9438</v>
      </c>
      <c r="O9439" s="12">
        <f t="shared" ca="1" si="664"/>
        <v>-1.8253806487451933</v>
      </c>
      <c r="P9439" s="12">
        <f t="shared" ca="1" si="665"/>
        <v>0.62534488025714507</v>
      </c>
      <c r="Q9439" s="11" t="str">
        <f t="shared" ca="1" si="667"/>
        <v>H</v>
      </c>
    </row>
    <row r="9440" spans="9:17" x14ac:dyDescent="0.25">
      <c r="I9440" s="11">
        <v>9439</v>
      </c>
      <c r="J9440" s="11">
        <f t="shared" ca="1" si="662"/>
        <v>0.1495954342139667</v>
      </c>
      <c r="K9440" s="11">
        <f t="shared" ca="1" si="663"/>
        <v>-0.75315819658362448</v>
      </c>
      <c r="L9440" s="11" t="str">
        <f t="shared" ca="1" si="666"/>
        <v>A</v>
      </c>
      <c r="M9440" s="11"/>
      <c r="N9440" s="11">
        <v>9439</v>
      </c>
      <c r="O9440" s="12">
        <f t="shared" ca="1" si="664"/>
        <v>-0.84681258027668571</v>
      </c>
      <c r="P9440" s="12">
        <f t="shared" ca="1" si="665"/>
        <v>1.2849682396818605</v>
      </c>
      <c r="Q9440" s="11" t="str">
        <f t="shared" ca="1" si="667"/>
        <v>H</v>
      </c>
    </row>
    <row r="9441" spans="9:17" x14ac:dyDescent="0.25">
      <c r="I9441" s="11">
        <v>9440</v>
      </c>
      <c r="J9441" s="11">
        <f t="shared" ca="1" si="662"/>
        <v>1.9779688736581518</v>
      </c>
      <c r="K9441" s="11">
        <f t="shared" ca="1" si="663"/>
        <v>3.8578316410450855</v>
      </c>
      <c r="L9441" s="11" t="str">
        <f t="shared" ca="1" si="666"/>
        <v>H</v>
      </c>
      <c r="M9441" s="11"/>
      <c r="N9441" s="11">
        <v>9440</v>
      </c>
      <c r="O9441" s="12">
        <f t="shared" ca="1" si="664"/>
        <v>-0.14900392068086277</v>
      </c>
      <c r="P9441" s="12">
        <f t="shared" ca="1" si="665"/>
        <v>1.6015290492014902</v>
      </c>
      <c r="Q9441" s="11" t="str">
        <f t="shared" ca="1" si="667"/>
        <v>H</v>
      </c>
    </row>
    <row r="9442" spans="9:17" x14ac:dyDescent="0.25">
      <c r="I9442" s="11">
        <v>9441</v>
      </c>
      <c r="J9442" s="11">
        <f t="shared" ca="1" si="662"/>
        <v>1.9802561406111496</v>
      </c>
      <c r="K9442" s="11">
        <f t="shared" ca="1" si="663"/>
        <v>3.9838149264828724</v>
      </c>
      <c r="L9442" s="11" t="str">
        <f t="shared" ca="1" si="666"/>
        <v>H</v>
      </c>
      <c r="M9442" s="11"/>
      <c r="N9442" s="11">
        <v>9441</v>
      </c>
      <c r="O9442" s="12">
        <f t="shared" ca="1" si="664"/>
        <v>-1.2336329474078278</v>
      </c>
      <c r="P9442" s="12">
        <f t="shared" ca="1" si="665"/>
        <v>-0.47411203341179076</v>
      </c>
      <c r="Q9442" s="11" t="str">
        <f t="shared" ca="1" si="667"/>
        <v>H</v>
      </c>
    </row>
    <row r="9443" spans="9:17" x14ac:dyDescent="0.25">
      <c r="I9443" s="11">
        <v>9442</v>
      </c>
      <c r="J9443" s="11">
        <f t="shared" ca="1" si="662"/>
        <v>1.1363537191870805</v>
      </c>
      <c r="K9443" s="11">
        <f t="shared" ca="1" si="663"/>
        <v>6.2009154632348977</v>
      </c>
      <c r="L9443" s="11" t="str">
        <f t="shared" ca="1" si="666"/>
        <v>H</v>
      </c>
      <c r="M9443" s="11"/>
      <c r="N9443" s="11">
        <v>9442</v>
      </c>
      <c r="O9443" s="12">
        <f t="shared" ca="1" si="664"/>
        <v>-1.4854413358782583</v>
      </c>
      <c r="P9443" s="12">
        <f t="shared" ca="1" si="665"/>
        <v>1.8646419824393057</v>
      </c>
      <c r="Q9443" s="11" t="str">
        <f t="shared" ca="1" si="667"/>
        <v>H</v>
      </c>
    </row>
    <row r="9444" spans="9:17" x14ac:dyDescent="0.25">
      <c r="I9444" s="11">
        <v>9443</v>
      </c>
      <c r="J9444" s="11">
        <f t="shared" ca="1" si="662"/>
        <v>1.7584101654927262</v>
      </c>
      <c r="K9444" s="11">
        <f t="shared" ca="1" si="663"/>
        <v>3.4647018486273042</v>
      </c>
      <c r="L9444" s="11" t="str">
        <f t="shared" ca="1" si="666"/>
        <v>H</v>
      </c>
      <c r="M9444" s="11"/>
      <c r="N9444" s="11">
        <v>9443</v>
      </c>
      <c r="O9444" s="12">
        <f t="shared" ca="1" si="664"/>
        <v>0.37234279143013937</v>
      </c>
      <c r="P9444" s="12">
        <f t="shared" ca="1" si="665"/>
        <v>1.3845848429899774</v>
      </c>
      <c r="Q9444" s="11" t="str">
        <f t="shared" ca="1" si="667"/>
        <v>H</v>
      </c>
    </row>
    <row r="9445" spans="9:17" x14ac:dyDescent="0.25">
      <c r="I9445" s="11">
        <v>9444</v>
      </c>
      <c r="J9445" s="11">
        <f t="shared" ca="1" si="662"/>
        <v>1.1157566508846046</v>
      </c>
      <c r="K9445" s="11">
        <f t="shared" ca="1" si="663"/>
        <v>1.8293817028675536</v>
      </c>
      <c r="L9445" s="11" t="str">
        <f t="shared" ca="1" si="666"/>
        <v>H</v>
      </c>
      <c r="M9445" s="11"/>
      <c r="N9445" s="11">
        <v>9444</v>
      </c>
      <c r="O9445" s="12">
        <f t="shared" ca="1" si="664"/>
        <v>-2.6070900304623947</v>
      </c>
      <c r="P9445" s="12">
        <f t="shared" ca="1" si="665"/>
        <v>0.22241862396830392</v>
      </c>
      <c r="Q9445" s="11" t="str">
        <f t="shared" ca="1" si="667"/>
        <v>H</v>
      </c>
    </row>
    <row r="9446" spans="9:17" x14ac:dyDescent="0.25">
      <c r="I9446" s="11">
        <v>9445</v>
      </c>
      <c r="J9446" s="11">
        <f t="shared" ca="1" si="662"/>
        <v>1.8311999828978256</v>
      </c>
      <c r="K9446" s="11">
        <f t="shared" ca="1" si="663"/>
        <v>3.5506647010215207</v>
      </c>
      <c r="L9446" s="11" t="str">
        <f t="shared" ca="1" si="666"/>
        <v>H</v>
      </c>
      <c r="M9446" s="11"/>
      <c r="N9446" s="11">
        <v>9445</v>
      </c>
      <c r="O9446" s="12">
        <f t="shared" ca="1" si="664"/>
        <v>0.84515121107195457</v>
      </c>
      <c r="P9446" s="12">
        <f t="shared" ca="1" si="665"/>
        <v>1.5815097122675901</v>
      </c>
      <c r="Q9446" s="11" t="str">
        <f t="shared" ca="1" si="667"/>
        <v>H</v>
      </c>
    </row>
    <row r="9447" spans="9:17" x14ac:dyDescent="0.25">
      <c r="I9447" s="11">
        <v>9446</v>
      </c>
      <c r="J9447" s="11">
        <f t="shared" ca="1" si="662"/>
        <v>2.0400047946628757</v>
      </c>
      <c r="K9447" s="11">
        <f t="shared" ca="1" si="663"/>
        <v>0.23164136893816045</v>
      </c>
      <c r="L9447" s="11" t="str">
        <f t="shared" ca="1" si="666"/>
        <v>A</v>
      </c>
      <c r="M9447" s="11"/>
      <c r="N9447" s="11">
        <v>9446</v>
      </c>
      <c r="O9447" s="12">
        <f t="shared" ca="1" si="664"/>
        <v>0.77397462110937987</v>
      </c>
      <c r="P9447" s="12">
        <f t="shared" ca="1" si="665"/>
        <v>2.3252393138487344</v>
      </c>
      <c r="Q9447" s="11" t="str">
        <f t="shared" ca="1" si="667"/>
        <v>H</v>
      </c>
    </row>
    <row r="9448" spans="9:17" x14ac:dyDescent="0.25">
      <c r="I9448" s="11">
        <v>9447</v>
      </c>
      <c r="J9448" s="11">
        <f t="shared" ca="1" si="662"/>
        <v>1.2766328093812882</v>
      </c>
      <c r="K9448" s="11">
        <f t="shared" ca="1" si="663"/>
        <v>-0.31492081065161592</v>
      </c>
      <c r="L9448" s="11" t="str">
        <f t="shared" ca="1" si="666"/>
        <v>A</v>
      </c>
      <c r="M9448" s="11"/>
      <c r="N9448" s="11">
        <v>9447</v>
      </c>
      <c r="O9448" s="12">
        <f t="shared" ca="1" si="664"/>
        <v>-0.51141829396197425</v>
      </c>
      <c r="P9448" s="12">
        <f t="shared" ca="1" si="665"/>
        <v>2.5923817825497961</v>
      </c>
      <c r="Q9448" s="11" t="str">
        <f t="shared" ca="1" si="667"/>
        <v>H</v>
      </c>
    </row>
    <row r="9449" spans="9:17" x14ac:dyDescent="0.25">
      <c r="I9449" s="11">
        <v>9448</v>
      </c>
      <c r="J9449" s="11">
        <f t="shared" ca="1" si="662"/>
        <v>1.5920029529080044</v>
      </c>
      <c r="K9449" s="11">
        <f t="shared" ca="1" si="663"/>
        <v>1.7940684579206188</v>
      </c>
      <c r="L9449" s="11" t="str">
        <f t="shared" ca="1" si="666"/>
        <v>H</v>
      </c>
      <c r="M9449" s="11"/>
      <c r="N9449" s="11">
        <v>9448</v>
      </c>
      <c r="O9449" s="12">
        <f t="shared" ca="1" si="664"/>
        <v>0.24625860048162135</v>
      </c>
      <c r="P9449" s="12">
        <f t="shared" ca="1" si="665"/>
        <v>2.5081873331560285</v>
      </c>
      <c r="Q9449" s="11" t="str">
        <f t="shared" ca="1" si="667"/>
        <v>H</v>
      </c>
    </row>
    <row r="9450" spans="9:17" x14ac:dyDescent="0.25">
      <c r="I9450" s="11">
        <v>9449</v>
      </c>
      <c r="J9450" s="11">
        <f t="shared" ca="1" si="662"/>
        <v>0.98937330812694468</v>
      </c>
      <c r="K9450" s="11">
        <f t="shared" ca="1" si="663"/>
        <v>2.6677806785436813</v>
      </c>
      <c r="L9450" s="11" t="str">
        <f t="shared" ca="1" si="666"/>
        <v>H</v>
      </c>
      <c r="M9450" s="11"/>
      <c r="N9450" s="11">
        <v>9449</v>
      </c>
      <c r="O9450" s="12">
        <f t="shared" ca="1" si="664"/>
        <v>-0.86062922257436436</v>
      </c>
      <c r="P9450" s="12">
        <f t="shared" ca="1" si="665"/>
        <v>-0.20520076146103805</v>
      </c>
      <c r="Q9450" s="11" t="str">
        <f t="shared" ca="1" si="667"/>
        <v>H</v>
      </c>
    </row>
    <row r="9451" spans="9:17" x14ac:dyDescent="0.25">
      <c r="I9451" s="11">
        <v>9450</v>
      </c>
      <c r="J9451" s="11">
        <f t="shared" ca="1" si="662"/>
        <v>0.57336929366936862</v>
      </c>
      <c r="K9451" s="11">
        <f t="shared" ca="1" si="663"/>
        <v>1.6737682833160168</v>
      </c>
      <c r="L9451" s="11" t="str">
        <f t="shared" ca="1" si="666"/>
        <v>H</v>
      </c>
      <c r="M9451" s="11"/>
      <c r="N9451" s="11">
        <v>9450</v>
      </c>
      <c r="O9451" s="12">
        <f t="shared" ca="1" si="664"/>
        <v>0.39712082619777572</v>
      </c>
      <c r="P9451" s="12">
        <f t="shared" ca="1" si="665"/>
        <v>0.84117569184023711</v>
      </c>
      <c r="Q9451" s="11" t="str">
        <f t="shared" ca="1" si="667"/>
        <v>H</v>
      </c>
    </row>
    <row r="9452" spans="9:17" x14ac:dyDescent="0.25">
      <c r="I9452" s="11">
        <v>9451</v>
      </c>
      <c r="J9452" s="11">
        <f t="shared" ca="1" si="662"/>
        <v>1.0019229224352348</v>
      </c>
      <c r="K9452" s="11">
        <f t="shared" ca="1" si="663"/>
        <v>3.0018836699805451</v>
      </c>
      <c r="L9452" s="11" t="str">
        <f t="shared" ca="1" si="666"/>
        <v>H</v>
      </c>
      <c r="M9452" s="11"/>
      <c r="N9452" s="11">
        <v>9451</v>
      </c>
      <c r="O9452" s="12">
        <f t="shared" ca="1" si="664"/>
        <v>-1.4456011799392363</v>
      </c>
      <c r="P9452" s="12">
        <f t="shared" ca="1" si="665"/>
        <v>1.0353163237229785</v>
      </c>
      <c r="Q9452" s="11" t="str">
        <f t="shared" ca="1" si="667"/>
        <v>H</v>
      </c>
    </row>
    <row r="9453" spans="9:17" x14ac:dyDescent="0.25">
      <c r="I9453" s="11">
        <v>9452</v>
      </c>
      <c r="J9453" s="11">
        <f t="shared" ca="1" si="662"/>
        <v>-2.0107436372454379E-2</v>
      </c>
      <c r="K9453" s="11">
        <f t="shared" ca="1" si="663"/>
        <v>2.7174864366256744</v>
      </c>
      <c r="L9453" s="11" t="str">
        <f t="shared" ca="1" si="666"/>
        <v>H</v>
      </c>
      <c r="M9453" s="11"/>
      <c r="N9453" s="11">
        <v>9452</v>
      </c>
      <c r="O9453" s="12">
        <f t="shared" ca="1" si="664"/>
        <v>1.9806492772179871</v>
      </c>
      <c r="P9453" s="12">
        <f t="shared" ca="1" si="665"/>
        <v>0.3975107352101076</v>
      </c>
      <c r="Q9453" s="11" t="str">
        <f t="shared" ca="1" si="667"/>
        <v>A</v>
      </c>
    </row>
    <row r="9454" spans="9:17" x14ac:dyDescent="0.25">
      <c r="I9454" s="11">
        <v>9453</v>
      </c>
      <c r="J9454" s="11">
        <f t="shared" ca="1" si="662"/>
        <v>0.4741223718245352</v>
      </c>
      <c r="K9454" s="11">
        <f t="shared" ca="1" si="663"/>
        <v>1.2065950684402793</v>
      </c>
      <c r="L9454" s="11" t="str">
        <f t="shared" ca="1" si="666"/>
        <v>H</v>
      </c>
      <c r="M9454" s="11"/>
      <c r="N9454" s="11">
        <v>9453</v>
      </c>
      <c r="O9454" s="12">
        <f t="shared" ca="1" si="664"/>
        <v>0.22482571903497695</v>
      </c>
      <c r="P9454" s="12">
        <f t="shared" ca="1" si="665"/>
        <v>1.1860232720530124</v>
      </c>
      <c r="Q9454" s="11" t="str">
        <f t="shared" ca="1" si="667"/>
        <v>H</v>
      </c>
    </row>
    <row r="9455" spans="9:17" x14ac:dyDescent="0.25">
      <c r="I9455" s="11">
        <v>9454</v>
      </c>
      <c r="J9455" s="11">
        <f t="shared" ca="1" si="662"/>
        <v>0.54980862172771716</v>
      </c>
      <c r="K9455" s="11">
        <f t="shared" ca="1" si="663"/>
        <v>4.1312845114320265</v>
      </c>
      <c r="L9455" s="11" t="str">
        <f t="shared" ca="1" si="666"/>
        <v>H</v>
      </c>
      <c r="M9455" s="11"/>
      <c r="N9455" s="11">
        <v>9454</v>
      </c>
      <c r="O9455" s="12">
        <f t="shared" ca="1" si="664"/>
        <v>2.0044431411870516</v>
      </c>
      <c r="P9455" s="12">
        <f t="shared" ca="1" si="665"/>
        <v>0.96839555955917234</v>
      </c>
      <c r="Q9455" s="11" t="str">
        <f t="shared" ca="1" si="667"/>
        <v>A</v>
      </c>
    </row>
    <row r="9456" spans="9:17" x14ac:dyDescent="0.25">
      <c r="I9456" s="11">
        <v>9455</v>
      </c>
      <c r="J9456" s="11">
        <f t="shared" ca="1" si="662"/>
        <v>0.91041741216483429</v>
      </c>
      <c r="K9456" s="11">
        <f t="shared" ca="1" si="663"/>
        <v>2.9118026038884581</v>
      </c>
      <c r="L9456" s="11" t="str">
        <f t="shared" ca="1" si="666"/>
        <v>H</v>
      </c>
      <c r="M9456" s="11"/>
      <c r="N9456" s="11">
        <v>9455</v>
      </c>
      <c r="O9456" s="12">
        <f t="shared" ca="1" si="664"/>
        <v>2.1481376611020768</v>
      </c>
      <c r="P9456" s="12">
        <f t="shared" ca="1" si="665"/>
        <v>0.3054550067989108</v>
      </c>
      <c r="Q9456" s="11" t="str">
        <f t="shared" ca="1" si="667"/>
        <v>A</v>
      </c>
    </row>
    <row r="9457" spans="9:17" x14ac:dyDescent="0.25">
      <c r="I9457" s="11">
        <v>9456</v>
      </c>
      <c r="J9457" s="11">
        <f t="shared" ca="1" si="662"/>
        <v>-0.47967505409196509</v>
      </c>
      <c r="K9457" s="11">
        <f t="shared" ca="1" si="663"/>
        <v>4.6413722638274724</v>
      </c>
      <c r="L9457" s="11" t="str">
        <f t="shared" ca="1" si="666"/>
        <v>H</v>
      </c>
      <c r="M9457" s="11"/>
      <c r="N9457" s="11">
        <v>9456</v>
      </c>
      <c r="O9457" s="12">
        <f t="shared" ca="1" si="664"/>
        <v>1.7297180632240019</v>
      </c>
      <c r="P9457" s="12">
        <f t="shared" ca="1" si="665"/>
        <v>3.0784178649024323</v>
      </c>
      <c r="Q9457" s="11" t="str">
        <f t="shared" ca="1" si="667"/>
        <v>H</v>
      </c>
    </row>
    <row r="9458" spans="9:17" x14ac:dyDescent="0.25">
      <c r="I9458" s="11">
        <v>9457</v>
      </c>
      <c r="J9458" s="11">
        <f t="shared" ca="1" si="662"/>
        <v>2.1329179085948722</v>
      </c>
      <c r="K9458" s="11">
        <f t="shared" ca="1" si="663"/>
        <v>2.6623473856370463</v>
      </c>
      <c r="L9458" s="11" t="str">
        <f t="shared" ca="1" si="666"/>
        <v>H</v>
      </c>
      <c r="M9458" s="11"/>
      <c r="N9458" s="11">
        <v>9457</v>
      </c>
      <c r="O9458" s="12">
        <f t="shared" ca="1" si="664"/>
        <v>0.33157722496466185</v>
      </c>
      <c r="P9458" s="12">
        <f t="shared" ca="1" si="665"/>
        <v>-2.3895371655490734</v>
      </c>
      <c r="Q9458" s="11" t="str">
        <f t="shared" ca="1" si="667"/>
        <v>A</v>
      </c>
    </row>
    <row r="9459" spans="9:17" x14ac:dyDescent="0.25">
      <c r="I9459" s="11">
        <v>9458</v>
      </c>
      <c r="J9459" s="11">
        <f t="shared" ca="1" si="662"/>
        <v>1.569487340933001</v>
      </c>
      <c r="K9459" s="11">
        <f t="shared" ca="1" si="663"/>
        <v>4.1366606988172698</v>
      </c>
      <c r="L9459" s="11" t="str">
        <f t="shared" ca="1" si="666"/>
        <v>H</v>
      </c>
      <c r="M9459" s="11"/>
      <c r="N9459" s="11">
        <v>9458</v>
      </c>
      <c r="O9459" s="12">
        <f t="shared" ca="1" si="664"/>
        <v>-0.14352758512492381</v>
      </c>
      <c r="P9459" s="12">
        <f t="shared" ca="1" si="665"/>
        <v>1.5396368153931934</v>
      </c>
      <c r="Q9459" s="11" t="str">
        <f t="shared" ca="1" si="667"/>
        <v>H</v>
      </c>
    </row>
    <row r="9460" spans="9:17" x14ac:dyDescent="0.25">
      <c r="I9460" s="11">
        <v>9459</v>
      </c>
      <c r="J9460" s="11">
        <f t="shared" ca="1" si="662"/>
        <v>-0.3691059075945563</v>
      </c>
      <c r="K9460" s="11">
        <f t="shared" ca="1" si="663"/>
        <v>1.7836380286693134</v>
      </c>
      <c r="L9460" s="11" t="str">
        <f t="shared" ca="1" si="666"/>
        <v>H</v>
      </c>
      <c r="M9460" s="11"/>
      <c r="N9460" s="11">
        <v>9459</v>
      </c>
      <c r="O9460" s="12">
        <f t="shared" ca="1" si="664"/>
        <v>1.8720264422541668</v>
      </c>
      <c r="P9460" s="12">
        <f t="shared" ca="1" si="665"/>
        <v>1.8135833751878163</v>
      </c>
      <c r="Q9460" s="11" t="str">
        <f t="shared" ca="1" si="667"/>
        <v>A</v>
      </c>
    </row>
    <row r="9461" spans="9:17" x14ac:dyDescent="0.25">
      <c r="I9461" s="11">
        <v>9460</v>
      </c>
      <c r="J9461" s="11">
        <f t="shared" ca="1" si="662"/>
        <v>1.2537768809909313</v>
      </c>
      <c r="K9461" s="11">
        <f t="shared" ca="1" si="663"/>
        <v>2.9603737901366434</v>
      </c>
      <c r="L9461" s="11" t="str">
        <f t="shared" ca="1" si="666"/>
        <v>H</v>
      </c>
      <c r="M9461" s="11"/>
      <c r="N9461" s="11">
        <v>9460</v>
      </c>
      <c r="O9461" s="12">
        <f t="shared" ca="1" si="664"/>
        <v>-1.3142612902115329</v>
      </c>
      <c r="P9461" s="12">
        <f t="shared" ca="1" si="665"/>
        <v>-0.38112319862372113</v>
      </c>
      <c r="Q9461" s="11" t="str">
        <f t="shared" ca="1" si="667"/>
        <v>H</v>
      </c>
    </row>
    <row r="9462" spans="9:17" x14ac:dyDescent="0.25">
      <c r="I9462" s="11">
        <v>9461</v>
      </c>
      <c r="J9462" s="11">
        <f t="shared" ca="1" si="662"/>
        <v>1.891071733388398</v>
      </c>
      <c r="K9462" s="11">
        <f t="shared" ca="1" si="663"/>
        <v>1.6305286513901383</v>
      </c>
      <c r="L9462" s="11" t="str">
        <f t="shared" ca="1" si="666"/>
        <v>A</v>
      </c>
      <c r="M9462" s="11"/>
      <c r="N9462" s="11">
        <v>9461</v>
      </c>
      <c r="O9462" s="12">
        <f t="shared" ca="1" si="664"/>
        <v>2.2913028401916966</v>
      </c>
      <c r="P9462" s="12">
        <f t="shared" ca="1" si="665"/>
        <v>-1.7134430800001117</v>
      </c>
      <c r="Q9462" s="11" t="str">
        <f t="shared" ca="1" si="667"/>
        <v>A</v>
      </c>
    </row>
    <row r="9463" spans="9:17" x14ac:dyDescent="0.25">
      <c r="I9463" s="11">
        <v>9462</v>
      </c>
      <c r="J9463" s="11">
        <f t="shared" ca="1" si="662"/>
        <v>0.5557441913008172</v>
      </c>
      <c r="K9463" s="11">
        <f t="shared" ca="1" si="663"/>
        <v>4.7785282378943039</v>
      </c>
      <c r="L9463" s="11" t="str">
        <f t="shared" ca="1" si="666"/>
        <v>H</v>
      </c>
      <c r="M9463" s="11"/>
      <c r="N9463" s="11">
        <v>9462</v>
      </c>
      <c r="O9463" s="12">
        <f t="shared" ca="1" si="664"/>
        <v>-1.189083615743296</v>
      </c>
      <c r="P9463" s="12">
        <f t="shared" ca="1" si="665"/>
        <v>-1.8282977654545602</v>
      </c>
      <c r="Q9463" s="11" t="str">
        <f t="shared" ca="1" si="667"/>
        <v>A</v>
      </c>
    </row>
    <row r="9464" spans="9:17" x14ac:dyDescent="0.25">
      <c r="I9464" s="11">
        <v>9463</v>
      </c>
      <c r="J9464" s="11">
        <f t="shared" ca="1" si="662"/>
        <v>0.67756796488581217</v>
      </c>
      <c r="K9464" s="11">
        <f t="shared" ca="1" si="663"/>
        <v>5.0406721485375368</v>
      </c>
      <c r="L9464" s="11" t="str">
        <f t="shared" ca="1" si="666"/>
        <v>H</v>
      </c>
      <c r="M9464" s="11"/>
      <c r="N9464" s="11">
        <v>9463</v>
      </c>
      <c r="O9464" s="12">
        <f t="shared" ca="1" si="664"/>
        <v>0.48982140759556914</v>
      </c>
      <c r="P9464" s="12">
        <f t="shared" ca="1" si="665"/>
        <v>2.9398009514320487</v>
      </c>
      <c r="Q9464" s="11" t="str">
        <f t="shared" ca="1" si="667"/>
        <v>H</v>
      </c>
    </row>
    <row r="9465" spans="9:17" x14ac:dyDescent="0.25">
      <c r="I9465" s="11">
        <v>9464</v>
      </c>
      <c r="J9465" s="11">
        <f t="shared" ca="1" si="662"/>
        <v>1.9900563245943896</v>
      </c>
      <c r="K9465" s="11">
        <f t="shared" ca="1" si="663"/>
        <v>1.5169365095050797</v>
      </c>
      <c r="L9465" s="11" t="str">
        <f t="shared" ca="1" si="666"/>
        <v>A</v>
      </c>
      <c r="M9465" s="11"/>
      <c r="N9465" s="11">
        <v>9464</v>
      </c>
      <c r="O9465" s="12">
        <f t="shared" ca="1" si="664"/>
        <v>0.27366789327112362</v>
      </c>
      <c r="P9465" s="12">
        <f t="shared" ca="1" si="665"/>
        <v>1.8757220793737819</v>
      </c>
      <c r="Q9465" s="11" t="str">
        <f t="shared" ca="1" si="667"/>
        <v>H</v>
      </c>
    </row>
    <row r="9466" spans="9:17" x14ac:dyDescent="0.25">
      <c r="I9466" s="11">
        <v>9465</v>
      </c>
      <c r="J9466" s="11">
        <f t="shared" ca="1" si="662"/>
        <v>0.60520755731185294</v>
      </c>
      <c r="K9466" s="11">
        <f t="shared" ca="1" si="663"/>
        <v>6.0451313129942896</v>
      </c>
      <c r="L9466" s="11" t="str">
        <f t="shared" ca="1" si="666"/>
        <v>H</v>
      </c>
      <c r="M9466" s="11"/>
      <c r="N9466" s="11">
        <v>9465</v>
      </c>
      <c r="O9466" s="12">
        <f t="shared" ca="1" si="664"/>
        <v>1.1656009863138537</v>
      </c>
      <c r="P9466" s="12">
        <f t="shared" ca="1" si="665"/>
        <v>1.8904663913185211</v>
      </c>
      <c r="Q9466" s="11" t="str">
        <f t="shared" ca="1" si="667"/>
        <v>H</v>
      </c>
    </row>
    <row r="9467" spans="9:17" x14ac:dyDescent="0.25">
      <c r="I9467" s="11">
        <v>9466</v>
      </c>
      <c r="J9467" s="11">
        <f t="shared" ca="1" si="662"/>
        <v>3.6842589237313428E-2</v>
      </c>
      <c r="K9467" s="11">
        <f t="shared" ca="1" si="663"/>
        <v>-0.44177723336084007</v>
      </c>
      <c r="L9467" s="11" t="str">
        <f t="shared" ca="1" si="666"/>
        <v>A</v>
      </c>
      <c r="M9467" s="11"/>
      <c r="N9467" s="11">
        <v>9466</v>
      </c>
      <c r="O9467" s="12">
        <f t="shared" ca="1" si="664"/>
        <v>0.96510903336802789</v>
      </c>
      <c r="P9467" s="12">
        <f t="shared" ca="1" si="665"/>
        <v>0.85180589068918489</v>
      </c>
      <c r="Q9467" s="11" t="str">
        <f t="shared" ca="1" si="667"/>
        <v>A</v>
      </c>
    </row>
    <row r="9468" spans="9:17" x14ac:dyDescent="0.25">
      <c r="I9468" s="11">
        <v>9467</v>
      </c>
      <c r="J9468" s="11">
        <f t="shared" ca="1" si="662"/>
        <v>0.68497046395215855</v>
      </c>
      <c r="K9468" s="11">
        <f t="shared" ca="1" si="663"/>
        <v>0.76697287188505081</v>
      </c>
      <c r="L9468" s="11" t="str">
        <f t="shared" ca="1" si="666"/>
        <v>H</v>
      </c>
      <c r="M9468" s="11"/>
      <c r="N9468" s="11">
        <v>9467</v>
      </c>
      <c r="O9468" s="12">
        <f t="shared" ca="1" si="664"/>
        <v>1.9400078203860451</v>
      </c>
      <c r="P9468" s="12">
        <f t="shared" ca="1" si="665"/>
        <v>2.3078693117187665</v>
      </c>
      <c r="Q9468" s="11" t="str">
        <f t="shared" ca="1" si="667"/>
        <v>H</v>
      </c>
    </row>
    <row r="9469" spans="9:17" x14ac:dyDescent="0.25">
      <c r="I9469" s="11">
        <v>9468</v>
      </c>
      <c r="J9469" s="11">
        <f t="shared" ca="1" si="662"/>
        <v>1.2692982783285174</v>
      </c>
      <c r="K9469" s="11">
        <f t="shared" ca="1" si="663"/>
        <v>2.0655723952874858</v>
      </c>
      <c r="L9469" s="11" t="str">
        <f t="shared" ca="1" si="666"/>
        <v>H</v>
      </c>
      <c r="M9469" s="11"/>
      <c r="N9469" s="11">
        <v>9468</v>
      </c>
      <c r="O9469" s="12">
        <f t="shared" ca="1" si="664"/>
        <v>0.74040804620612688</v>
      </c>
      <c r="P9469" s="12">
        <f t="shared" ca="1" si="665"/>
        <v>1.1737240369107189</v>
      </c>
      <c r="Q9469" s="11" t="str">
        <f t="shared" ca="1" si="667"/>
        <v>H</v>
      </c>
    </row>
    <row r="9470" spans="9:17" x14ac:dyDescent="0.25">
      <c r="I9470" s="11">
        <v>9469</v>
      </c>
      <c r="J9470" s="11">
        <f t="shared" ca="1" si="662"/>
        <v>0.98696803051985171</v>
      </c>
      <c r="K9470" s="11">
        <f t="shared" ca="1" si="663"/>
        <v>2.1161736504473039</v>
      </c>
      <c r="L9470" s="11" t="str">
        <f t="shared" ca="1" si="666"/>
        <v>H</v>
      </c>
      <c r="M9470" s="11"/>
      <c r="N9470" s="11">
        <v>9469</v>
      </c>
      <c r="O9470" s="12">
        <f t="shared" ca="1" si="664"/>
        <v>2.4207080473865381</v>
      </c>
      <c r="P9470" s="12">
        <f t="shared" ca="1" si="665"/>
        <v>2.8576711890401798</v>
      </c>
      <c r="Q9470" s="11" t="str">
        <f t="shared" ca="1" si="667"/>
        <v>H</v>
      </c>
    </row>
    <row r="9471" spans="9:17" x14ac:dyDescent="0.25">
      <c r="I9471" s="11">
        <v>9470</v>
      </c>
      <c r="J9471" s="11">
        <f t="shared" ca="1" si="662"/>
        <v>1.1893029371273991</v>
      </c>
      <c r="K9471" s="11">
        <f t="shared" ca="1" si="663"/>
        <v>0.15219724505245114</v>
      </c>
      <c r="L9471" s="11" t="str">
        <f t="shared" ca="1" si="666"/>
        <v>A</v>
      </c>
      <c r="M9471" s="11"/>
      <c r="N9471" s="11">
        <v>9470</v>
      </c>
      <c r="O9471" s="12">
        <f t="shared" ca="1" si="664"/>
        <v>-1.4928938339595179</v>
      </c>
      <c r="P9471" s="12">
        <f t="shared" ca="1" si="665"/>
        <v>1.6088917741425339</v>
      </c>
      <c r="Q9471" s="11" t="str">
        <f t="shared" ca="1" si="667"/>
        <v>H</v>
      </c>
    </row>
    <row r="9472" spans="9:17" x14ac:dyDescent="0.25">
      <c r="I9472" s="11">
        <v>9471</v>
      </c>
      <c r="J9472" s="11">
        <f t="shared" ca="1" si="662"/>
        <v>2.368926344478349</v>
      </c>
      <c r="K9472" s="11">
        <f t="shared" ca="1" si="663"/>
        <v>1.2170992229891962</v>
      </c>
      <c r="L9472" s="11" t="str">
        <f t="shared" ca="1" si="666"/>
        <v>A</v>
      </c>
      <c r="M9472" s="11"/>
      <c r="N9472" s="11">
        <v>9471</v>
      </c>
      <c r="O9472" s="12">
        <f t="shared" ca="1" si="664"/>
        <v>0.87997449281466977</v>
      </c>
      <c r="P9472" s="12">
        <f t="shared" ca="1" si="665"/>
        <v>0.73685832358693948</v>
      </c>
      <c r="Q9472" s="11" t="str">
        <f t="shared" ca="1" si="667"/>
        <v>A</v>
      </c>
    </row>
    <row r="9473" spans="9:17" x14ac:dyDescent="0.25">
      <c r="I9473" s="11">
        <v>9472</v>
      </c>
      <c r="J9473" s="11">
        <f t="shared" ca="1" si="662"/>
        <v>-0.30194190659927644</v>
      </c>
      <c r="K9473" s="11">
        <f t="shared" ca="1" si="663"/>
        <v>2.6904984317336682</v>
      </c>
      <c r="L9473" s="11" t="str">
        <f t="shared" ca="1" si="666"/>
        <v>H</v>
      </c>
      <c r="M9473" s="11"/>
      <c r="N9473" s="11">
        <v>9472</v>
      </c>
      <c r="O9473" s="12">
        <f t="shared" ca="1" si="664"/>
        <v>0.89581247268089581</v>
      </c>
      <c r="P9473" s="12">
        <f t="shared" ca="1" si="665"/>
        <v>-0.41407296296654272</v>
      </c>
      <c r="Q9473" s="11" t="str">
        <f t="shared" ca="1" si="667"/>
        <v>A</v>
      </c>
    </row>
    <row r="9474" spans="9:17" x14ac:dyDescent="0.25">
      <c r="I9474" s="11">
        <v>9473</v>
      </c>
      <c r="J9474" s="11">
        <f t="shared" ca="1" si="662"/>
        <v>-0.42026185138000993</v>
      </c>
      <c r="K9474" s="11">
        <f t="shared" ca="1" si="663"/>
        <v>0.47128066911633359</v>
      </c>
      <c r="L9474" s="11" t="str">
        <f t="shared" ca="1" si="666"/>
        <v>H</v>
      </c>
      <c r="M9474" s="11"/>
      <c r="N9474" s="11">
        <v>9473</v>
      </c>
      <c r="O9474" s="12">
        <f t="shared" ca="1" si="664"/>
        <v>0.66907560146903289</v>
      </c>
      <c r="P9474" s="12">
        <f t="shared" ca="1" si="665"/>
        <v>1.3013508643216074</v>
      </c>
      <c r="Q9474" s="11" t="str">
        <f t="shared" ca="1" si="667"/>
        <v>H</v>
      </c>
    </row>
    <row r="9475" spans="9:17" x14ac:dyDescent="0.25">
      <c r="I9475" s="11">
        <v>9474</v>
      </c>
      <c r="J9475" s="11">
        <f t="shared" ref="J9475:J9538" ca="1" si="668">NORMINV(RAND(), $D$3,$F$3)</f>
        <v>-0.41059633781352012</v>
      </c>
      <c r="K9475" s="11">
        <f t="shared" ref="K9475:K9538" ca="1" si="669">NORMINV(RAND(), $D$2,$F$2)</f>
        <v>4.2303022693528112</v>
      </c>
      <c r="L9475" s="11" t="str">
        <f t="shared" ca="1" si="666"/>
        <v>H</v>
      </c>
      <c r="M9475" s="11"/>
      <c r="N9475" s="11">
        <v>9474</v>
      </c>
      <c r="O9475" s="12">
        <f t="shared" ref="O9475:O9538" ca="1" si="670">NORMINV(RAND(), $D$11,$F$11)</f>
        <v>0.57440570691083892</v>
      </c>
      <c r="P9475" s="12">
        <f t="shared" ref="P9475:P9538" ca="1" si="671">NORMINV(RAND(), $D$10,$F$10)</f>
        <v>2.1793827108105166</v>
      </c>
      <c r="Q9475" s="11" t="str">
        <f t="shared" ca="1" si="667"/>
        <v>H</v>
      </c>
    </row>
    <row r="9476" spans="9:17" x14ac:dyDescent="0.25">
      <c r="I9476" s="11">
        <v>9475</v>
      </c>
      <c r="J9476" s="11">
        <f t="shared" ca="1" si="668"/>
        <v>0.96641295810840011</v>
      </c>
      <c r="K9476" s="11">
        <f t="shared" ca="1" si="669"/>
        <v>2.0962038322534378</v>
      </c>
      <c r="L9476" s="11" t="str">
        <f t="shared" ca="1" si="666"/>
        <v>H</v>
      </c>
      <c r="M9476" s="11"/>
      <c r="N9476" s="11">
        <v>9475</v>
      </c>
      <c r="O9476" s="12">
        <f t="shared" ca="1" si="670"/>
        <v>-0.53513354181001338</v>
      </c>
      <c r="P9476" s="12">
        <f t="shared" ca="1" si="671"/>
        <v>1.2294983486128306</v>
      </c>
      <c r="Q9476" s="11" t="str">
        <f t="shared" ca="1" si="667"/>
        <v>H</v>
      </c>
    </row>
    <row r="9477" spans="9:17" x14ac:dyDescent="0.25">
      <c r="I9477" s="11">
        <v>9476</v>
      </c>
      <c r="J9477" s="11">
        <f t="shared" ca="1" si="668"/>
        <v>1.1045513686067785</v>
      </c>
      <c r="K9477" s="11">
        <f t="shared" ca="1" si="669"/>
        <v>0.36410786449679899</v>
      </c>
      <c r="L9477" s="11" t="str">
        <f t="shared" ca="1" si="666"/>
        <v>A</v>
      </c>
      <c r="M9477" s="11"/>
      <c r="N9477" s="11">
        <v>9476</v>
      </c>
      <c r="O9477" s="12">
        <f t="shared" ca="1" si="670"/>
        <v>1.0731394018199456</v>
      </c>
      <c r="P9477" s="12">
        <f t="shared" ca="1" si="671"/>
        <v>0.57231339769301703</v>
      </c>
      <c r="Q9477" s="11" t="str">
        <f t="shared" ca="1" si="667"/>
        <v>A</v>
      </c>
    </row>
    <row r="9478" spans="9:17" x14ac:dyDescent="0.25">
      <c r="I9478" s="11">
        <v>9477</v>
      </c>
      <c r="J9478" s="11">
        <f t="shared" ca="1" si="668"/>
        <v>2.3761344723739013</v>
      </c>
      <c r="K9478" s="11">
        <f t="shared" ca="1" si="669"/>
        <v>-0.56068956228549593</v>
      </c>
      <c r="L9478" s="11" t="str">
        <f t="shared" ca="1" si="666"/>
        <v>A</v>
      </c>
      <c r="M9478" s="11"/>
      <c r="N9478" s="11">
        <v>9477</v>
      </c>
      <c r="O9478" s="12">
        <f t="shared" ca="1" si="670"/>
        <v>1.1392947293226277</v>
      </c>
      <c r="P9478" s="12">
        <f t="shared" ca="1" si="671"/>
        <v>3.1157385088717908</v>
      </c>
      <c r="Q9478" s="11" t="str">
        <f t="shared" ca="1" si="667"/>
        <v>H</v>
      </c>
    </row>
    <row r="9479" spans="9:17" x14ac:dyDescent="0.25">
      <c r="I9479" s="11">
        <v>9478</v>
      </c>
      <c r="J9479" s="11">
        <f t="shared" ca="1" si="668"/>
        <v>2.6002976388950576</v>
      </c>
      <c r="K9479" s="11">
        <f t="shared" ca="1" si="669"/>
        <v>3.8237996643884991</v>
      </c>
      <c r="L9479" s="11" t="str">
        <f t="shared" ca="1" si="666"/>
        <v>H</v>
      </c>
      <c r="M9479" s="11"/>
      <c r="N9479" s="11">
        <v>9478</v>
      </c>
      <c r="O9479" s="12">
        <f t="shared" ca="1" si="670"/>
        <v>1.2979360588085673</v>
      </c>
      <c r="P9479" s="12">
        <f t="shared" ca="1" si="671"/>
        <v>2.1662660040990511</v>
      </c>
      <c r="Q9479" s="11" t="str">
        <f t="shared" ca="1" si="667"/>
        <v>H</v>
      </c>
    </row>
    <row r="9480" spans="9:17" x14ac:dyDescent="0.25">
      <c r="I9480" s="11">
        <v>9479</v>
      </c>
      <c r="J9480" s="11">
        <f t="shared" ca="1" si="668"/>
        <v>2.181356349965637</v>
      </c>
      <c r="K9480" s="11">
        <f t="shared" ca="1" si="669"/>
        <v>0.57226610944134015</v>
      </c>
      <c r="L9480" s="11" t="str">
        <f t="shared" ca="1" si="666"/>
        <v>A</v>
      </c>
      <c r="M9480" s="11"/>
      <c r="N9480" s="11">
        <v>9479</v>
      </c>
      <c r="O9480" s="12">
        <f t="shared" ca="1" si="670"/>
        <v>-1.1437706687974982</v>
      </c>
      <c r="P9480" s="12">
        <f t="shared" ca="1" si="671"/>
        <v>2.5539631478843146</v>
      </c>
      <c r="Q9480" s="11" t="str">
        <f t="shared" ca="1" si="667"/>
        <v>H</v>
      </c>
    </row>
    <row r="9481" spans="9:17" x14ac:dyDescent="0.25">
      <c r="I9481" s="11">
        <v>9480</v>
      </c>
      <c r="J9481" s="11">
        <f t="shared" ca="1" si="668"/>
        <v>-0.26361726225463367</v>
      </c>
      <c r="K9481" s="11">
        <f t="shared" ca="1" si="669"/>
        <v>3.8458459899731356</v>
      </c>
      <c r="L9481" s="11" t="str">
        <f t="shared" ca="1" si="666"/>
        <v>H</v>
      </c>
      <c r="M9481" s="11"/>
      <c r="N9481" s="11">
        <v>9480</v>
      </c>
      <c r="O9481" s="12">
        <f t="shared" ca="1" si="670"/>
        <v>0.38901445302779591</v>
      </c>
      <c r="P9481" s="12">
        <f t="shared" ca="1" si="671"/>
        <v>7.6279028567149965E-4</v>
      </c>
      <c r="Q9481" s="11" t="str">
        <f t="shared" ca="1" si="667"/>
        <v>A</v>
      </c>
    </row>
    <row r="9482" spans="9:17" x14ac:dyDescent="0.25">
      <c r="I9482" s="11">
        <v>9481</v>
      </c>
      <c r="J9482" s="11">
        <f t="shared" ca="1" si="668"/>
        <v>0.58082002616437556</v>
      </c>
      <c r="K9482" s="11">
        <f t="shared" ca="1" si="669"/>
        <v>-1.4593872764180817</v>
      </c>
      <c r="L9482" s="11" t="str">
        <f t="shared" ca="1" si="666"/>
        <v>A</v>
      </c>
      <c r="M9482" s="11"/>
      <c r="N9482" s="11">
        <v>9481</v>
      </c>
      <c r="O9482" s="12">
        <f t="shared" ca="1" si="670"/>
        <v>1.1356576616818463</v>
      </c>
      <c r="P9482" s="12">
        <f t="shared" ca="1" si="671"/>
        <v>-1.111373335836729</v>
      </c>
      <c r="Q9482" s="11" t="str">
        <f t="shared" ca="1" si="667"/>
        <v>A</v>
      </c>
    </row>
    <row r="9483" spans="9:17" x14ac:dyDescent="0.25">
      <c r="I9483" s="11">
        <v>9482</v>
      </c>
      <c r="J9483" s="11">
        <f t="shared" ca="1" si="668"/>
        <v>2.5552619143063979</v>
      </c>
      <c r="K9483" s="11">
        <f t="shared" ca="1" si="669"/>
        <v>1.8648541948886681</v>
      </c>
      <c r="L9483" s="11" t="str">
        <f t="shared" ca="1" si="666"/>
        <v>A</v>
      </c>
      <c r="M9483" s="11"/>
      <c r="N9483" s="11">
        <v>9482</v>
      </c>
      <c r="O9483" s="12">
        <f t="shared" ca="1" si="670"/>
        <v>0.9366266079383565</v>
      </c>
      <c r="P9483" s="12">
        <f t="shared" ca="1" si="671"/>
        <v>-0.72419080619565768</v>
      </c>
      <c r="Q9483" s="11" t="str">
        <f t="shared" ca="1" si="667"/>
        <v>A</v>
      </c>
    </row>
    <row r="9484" spans="9:17" x14ac:dyDescent="0.25">
      <c r="I9484" s="11">
        <v>9483</v>
      </c>
      <c r="J9484" s="11">
        <f t="shared" ca="1" si="668"/>
        <v>1.5060458227089144</v>
      </c>
      <c r="K9484" s="11">
        <f t="shared" ca="1" si="669"/>
        <v>1.7754260145829641</v>
      </c>
      <c r="L9484" s="11" t="str">
        <f t="shared" ca="1" si="666"/>
        <v>H</v>
      </c>
      <c r="M9484" s="11"/>
      <c r="N9484" s="11">
        <v>9483</v>
      </c>
      <c r="O9484" s="12">
        <f t="shared" ca="1" si="670"/>
        <v>0.3107298421477499</v>
      </c>
      <c r="P9484" s="12">
        <f t="shared" ca="1" si="671"/>
        <v>0.77909410123931666</v>
      </c>
      <c r="Q9484" s="11" t="str">
        <f t="shared" ca="1" si="667"/>
        <v>H</v>
      </c>
    </row>
    <row r="9485" spans="9:17" x14ac:dyDescent="0.25">
      <c r="I9485" s="11">
        <v>9484</v>
      </c>
      <c r="J9485" s="11">
        <f t="shared" ca="1" si="668"/>
        <v>-0.42123806167753142</v>
      </c>
      <c r="K9485" s="11">
        <f t="shared" ca="1" si="669"/>
        <v>4.6633687752522004</v>
      </c>
      <c r="L9485" s="11" t="str">
        <f t="shared" ca="1" si="666"/>
        <v>H</v>
      </c>
      <c r="M9485" s="11"/>
      <c r="N9485" s="11">
        <v>9484</v>
      </c>
      <c r="O9485" s="12">
        <f t="shared" ca="1" si="670"/>
        <v>0.46797647837600892</v>
      </c>
      <c r="P9485" s="12">
        <f t="shared" ca="1" si="671"/>
        <v>1.107342233334875</v>
      </c>
      <c r="Q9485" s="11" t="str">
        <f t="shared" ca="1" si="667"/>
        <v>H</v>
      </c>
    </row>
    <row r="9486" spans="9:17" x14ac:dyDescent="0.25">
      <c r="I9486" s="11">
        <v>9485</v>
      </c>
      <c r="J9486" s="11">
        <f t="shared" ca="1" si="668"/>
        <v>1.7514780715957876</v>
      </c>
      <c r="K9486" s="11">
        <f t="shared" ca="1" si="669"/>
        <v>-0.12918354413397992</v>
      </c>
      <c r="L9486" s="11" t="str">
        <f t="shared" ca="1" si="666"/>
        <v>A</v>
      </c>
      <c r="M9486" s="11"/>
      <c r="N9486" s="11">
        <v>9485</v>
      </c>
      <c r="O9486" s="12">
        <f t="shared" ca="1" si="670"/>
        <v>2.3436921652971936</v>
      </c>
      <c r="P9486" s="12">
        <f t="shared" ca="1" si="671"/>
        <v>0.54988274381585434</v>
      </c>
      <c r="Q9486" s="11" t="str">
        <f t="shared" ca="1" si="667"/>
        <v>A</v>
      </c>
    </row>
    <row r="9487" spans="9:17" x14ac:dyDescent="0.25">
      <c r="I9487" s="11">
        <v>9486</v>
      </c>
      <c r="J9487" s="11">
        <f t="shared" ca="1" si="668"/>
        <v>3.9970471662218539</v>
      </c>
      <c r="K9487" s="11">
        <f t="shared" ca="1" si="669"/>
        <v>1.1668957997995126</v>
      </c>
      <c r="L9487" s="11" t="str">
        <f t="shared" ca="1" si="666"/>
        <v>A</v>
      </c>
      <c r="M9487" s="11"/>
      <c r="N9487" s="11">
        <v>9486</v>
      </c>
      <c r="O9487" s="12">
        <f t="shared" ca="1" si="670"/>
        <v>0.50935449100070129</v>
      </c>
      <c r="P9487" s="12">
        <f t="shared" ca="1" si="671"/>
        <v>1.1846388478804597</v>
      </c>
      <c r="Q9487" s="11" t="str">
        <f t="shared" ca="1" si="667"/>
        <v>H</v>
      </c>
    </row>
    <row r="9488" spans="9:17" x14ac:dyDescent="0.25">
      <c r="I9488" s="11">
        <v>9487</v>
      </c>
      <c r="J9488" s="11">
        <f t="shared" ca="1" si="668"/>
        <v>-3.631682838536654E-2</v>
      </c>
      <c r="K9488" s="11">
        <f t="shared" ca="1" si="669"/>
        <v>2.7530839118553314</v>
      </c>
      <c r="L9488" s="11" t="str">
        <f t="shared" ca="1" si="666"/>
        <v>H</v>
      </c>
      <c r="M9488" s="11"/>
      <c r="N9488" s="11">
        <v>9487</v>
      </c>
      <c r="O9488" s="12">
        <f t="shared" ca="1" si="670"/>
        <v>3.0369270649298157</v>
      </c>
      <c r="P9488" s="12">
        <f t="shared" ca="1" si="671"/>
        <v>2.6683018313979474</v>
      </c>
      <c r="Q9488" s="11" t="str">
        <f t="shared" ca="1" si="667"/>
        <v>A</v>
      </c>
    </row>
    <row r="9489" spans="9:17" x14ac:dyDescent="0.25">
      <c r="I9489" s="11">
        <v>9488</v>
      </c>
      <c r="J9489" s="11">
        <f t="shared" ca="1" si="668"/>
        <v>1.2829935635588681</v>
      </c>
      <c r="K9489" s="11">
        <f t="shared" ca="1" si="669"/>
        <v>2.0013863371460143</v>
      </c>
      <c r="L9489" s="11" t="str">
        <f t="shared" ca="1" si="666"/>
        <v>H</v>
      </c>
      <c r="M9489" s="11"/>
      <c r="N9489" s="11">
        <v>9488</v>
      </c>
      <c r="O9489" s="12">
        <f t="shared" ca="1" si="670"/>
        <v>-0.75698145176307619</v>
      </c>
      <c r="P9489" s="12">
        <f t="shared" ca="1" si="671"/>
        <v>-0.2282178191734654</v>
      </c>
      <c r="Q9489" s="11" t="str">
        <f t="shared" ca="1" si="667"/>
        <v>H</v>
      </c>
    </row>
    <row r="9490" spans="9:17" x14ac:dyDescent="0.25">
      <c r="I9490" s="11">
        <v>9489</v>
      </c>
      <c r="J9490" s="11">
        <f t="shared" ca="1" si="668"/>
        <v>1.5831520158279133</v>
      </c>
      <c r="K9490" s="11">
        <f t="shared" ca="1" si="669"/>
        <v>1.5190897865622919</v>
      </c>
      <c r="L9490" s="11" t="str">
        <f t="shared" ca="1" si="666"/>
        <v>A</v>
      </c>
      <c r="M9490" s="11"/>
      <c r="N9490" s="11">
        <v>9489</v>
      </c>
      <c r="O9490" s="12">
        <f t="shared" ca="1" si="670"/>
        <v>0.10567927256257281</v>
      </c>
      <c r="P9490" s="12">
        <f t="shared" ca="1" si="671"/>
        <v>2.5109948608771822</v>
      </c>
      <c r="Q9490" s="11" t="str">
        <f t="shared" ca="1" si="667"/>
        <v>H</v>
      </c>
    </row>
    <row r="9491" spans="9:17" x14ac:dyDescent="0.25">
      <c r="I9491" s="11">
        <v>9490</v>
      </c>
      <c r="J9491" s="11">
        <f t="shared" ca="1" si="668"/>
        <v>1.6140183546830715</v>
      </c>
      <c r="K9491" s="11">
        <f t="shared" ca="1" si="669"/>
        <v>2.7030125278788919</v>
      </c>
      <c r="L9491" s="11" t="str">
        <f t="shared" ca="1" si="666"/>
        <v>H</v>
      </c>
      <c r="M9491" s="11"/>
      <c r="N9491" s="11">
        <v>9490</v>
      </c>
      <c r="O9491" s="12">
        <f t="shared" ca="1" si="670"/>
        <v>-0.28483639097144609</v>
      </c>
      <c r="P9491" s="12">
        <f t="shared" ca="1" si="671"/>
        <v>1.5107578355072608</v>
      </c>
      <c r="Q9491" s="11" t="str">
        <f t="shared" ca="1" si="667"/>
        <v>H</v>
      </c>
    </row>
    <row r="9492" spans="9:17" x14ac:dyDescent="0.25">
      <c r="I9492" s="11">
        <v>9491</v>
      </c>
      <c r="J9492" s="11">
        <f t="shared" ca="1" si="668"/>
        <v>1.3296586872222731</v>
      </c>
      <c r="K9492" s="11">
        <f t="shared" ca="1" si="669"/>
        <v>1.0401428211322554</v>
      </c>
      <c r="L9492" s="11" t="str">
        <f t="shared" ca="1" si="666"/>
        <v>A</v>
      </c>
      <c r="M9492" s="11"/>
      <c r="N9492" s="11">
        <v>9491</v>
      </c>
      <c r="O9492" s="12">
        <f t="shared" ca="1" si="670"/>
        <v>-1.114464809291855</v>
      </c>
      <c r="P9492" s="12">
        <f t="shared" ca="1" si="671"/>
        <v>2.2863776183229803</v>
      </c>
      <c r="Q9492" s="11" t="str">
        <f t="shared" ca="1" si="667"/>
        <v>H</v>
      </c>
    </row>
    <row r="9493" spans="9:17" x14ac:dyDescent="0.25">
      <c r="I9493" s="11">
        <v>9492</v>
      </c>
      <c r="J9493" s="11">
        <f t="shared" ca="1" si="668"/>
        <v>1.5709635498861605</v>
      </c>
      <c r="K9493" s="11">
        <f t="shared" ca="1" si="669"/>
        <v>-1.5363110071805148</v>
      </c>
      <c r="L9493" s="11" t="str">
        <f t="shared" ca="1" si="666"/>
        <v>A</v>
      </c>
      <c r="M9493" s="11"/>
      <c r="N9493" s="11">
        <v>9492</v>
      </c>
      <c r="O9493" s="12">
        <f t="shared" ca="1" si="670"/>
        <v>2.0398930069131014</v>
      </c>
      <c r="P9493" s="12">
        <f t="shared" ca="1" si="671"/>
        <v>0.89375508390472147</v>
      </c>
      <c r="Q9493" s="11" t="str">
        <f t="shared" ca="1" si="667"/>
        <v>A</v>
      </c>
    </row>
    <row r="9494" spans="9:17" x14ac:dyDescent="0.25">
      <c r="I9494" s="11">
        <v>9493</v>
      </c>
      <c r="J9494" s="11">
        <f t="shared" ca="1" si="668"/>
        <v>2.8443593873150226</v>
      </c>
      <c r="K9494" s="11">
        <f t="shared" ca="1" si="669"/>
        <v>3.7905785540454771</v>
      </c>
      <c r="L9494" s="11" t="str">
        <f t="shared" ca="1" si="666"/>
        <v>H</v>
      </c>
      <c r="M9494" s="11"/>
      <c r="N9494" s="11">
        <v>9493</v>
      </c>
      <c r="O9494" s="12">
        <f t="shared" ca="1" si="670"/>
        <v>0.51160670833359689</v>
      </c>
      <c r="P9494" s="12">
        <f t="shared" ca="1" si="671"/>
        <v>2.1450389290208003</v>
      </c>
      <c r="Q9494" s="11" t="str">
        <f t="shared" ca="1" si="667"/>
        <v>H</v>
      </c>
    </row>
    <row r="9495" spans="9:17" x14ac:dyDescent="0.25">
      <c r="I9495" s="11">
        <v>9494</v>
      </c>
      <c r="J9495" s="11">
        <f t="shared" ca="1" si="668"/>
        <v>0.21334183186809885</v>
      </c>
      <c r="K9495" s="11">
        <f t="shared" ca="1" si="669"/>
        <v>1.4527166737069694</v>
      </c>
      <c r="L9495" s="11" t="str">
        <f t="shared" ca="1" si="666"/>
        <v>H</v>
      </c>
      <c r="M9495" s="11"/>
      <c r="N9495" s="11">
        <v>9494</v>
      </c>
      <c r="O9495" s="12">
        <f t="shared" ca="1" si="670"/>
        <v>0.82327860758697891</v>
      </c>
      <c r="P9495" s="12">
        <f t="shared" ca="1" si="671"/>
        <v>2.2261981804587587</v>
      </c>
      <c r="Q9495" s="11" t="str">
        <f t="shared" ca="1" si="667"/>
        <v>H</v>
      </c>
    </row>
    <row r="9496" spans="9:17" x14ac:dyDescent="0.25">
      <c r="I9496" s="11">
        <v>9495</v>
      </c>
      <c r="J9496" s="11">
        <f t="shared" ca="1" si="668"/>
        <v>-1.1437725412594553</v>
      </c>
      <c r="K9496" s="11">
        <f t="shared" ca="1" si="669"/>
        <v>3.3324565125407908</v>
      </c>
      <c r="L9496" s="11" t="str">
        <f t="shared" ca="1" si="666"/>
        <v>H</v>
      </c>
      <c r="M9496" s="11"/>
      <c r="N9496" s="11">
        <v>9495</v>
      </c>
      <c r="O9496" s="12">
        <f t="shared" ca="1" si="670"/>
        <v>-0.89069178748708877</v>
      </c>
      <c r="P9496" s="12">
        <f t="shared" ca="1" si="671"/>
        <v>3.7804524271908804</v>
      </c>
      <c r="Q9496" s="11" t="str">
        <f t="shared" ca="1" si="667"/>
        <v>H</v>
      </c>
    </row>
    <row r="9497" spans="9:17" x14ac:dyDescent="0.25">
      <c r="I9497" s="11">
        <v>9496</v>
      </c>
      <c r="J9497" s="11">
        <f t="shared" ca="1" si="668"/>
        <v>1.992776905734075</v>
      </c>
      <c r="K9497" s="11">
        <f t="shared" ca="1" si="669"/>
        <v>2.2433550925676338</v>
      </c>
      <c r="L9497" s="11" t="str">
        <f t="shared" ca="1" si="666"/>
        <v>H</v>
      </c>
      <c r="M9497" s="11"/>
      <c r="N9497" s="11">
        <v>9496</v>
      </c>
      <c r="O9497" s="12">
        <f t="shared" ca="1" si="670"/>
        <v>1.6698935154517638</v>
      </c>
      <c r="P9497" s="12">
        <f t="shared" ca="1" si="671"/>
        <v>1.2078612861015967</v>
      </c>
      <c r="Q9497" s="11" t="str">
        <f t="shared" ca="1" si="667"/>
        <v>A</v>
      </c>
    </row>
    <row r="9498" spans="9:17" x14ac:dyDescent="0.25">
      <c r="I9498" s="11">
        <v>9497</v>
      </c>
      <c r="J9498" s="11">
        <f t="shared" ca="1" si="668"/>
        <v>0.508246759817923</v>
      </c>
      <c r="K9498" s="11">
        <f t="shared" ca="1" si="669"/>
        <v>-0.4663600417085827</v>
      </c>
      <c r="L9498" s="11" t="str">
        <f t="shared" ca="1" si="666"/>
        <v>A</v>
      </c>
      <c r="M9498" s="11"/>
      <c r="N9498" s="11">
        <v>9497</v>
      </c>
      <c r="O9498" s="12">
        <f t="shared" ca="1" si="670"/>
        <v>-0.59364469153075117</v>
      </c>
      <c r="P9498" s="12">
        <f t="shared" ca="1" si="671"/>
        <v>-1.7751977753626678</v>
      </c>
      <c r="Q9498" s="11" t="str">
        <f t="shared" ca="1" si="667"/>
        <v>A</v>
      </c>
    </row>
    <row r="9499" spans="9:17" x14ac:dyDescent="0.25">
      <c r="I9499" s="11">
        <v>9498</v>
      </c>
      <c r="J9499" s="11">
        <f t="shared" ca="1" si="668"/>
        <v>2.4827495742350356</v>
      </c>
      <c r="K9499" s="11">
        <f t="shared" ca="1" si="669"/>
        <v>3.3676149773472783</v>
      </c>
      <c r="L9499" s="11" t="str">
        <f t="shared" ca="1" si="666"/>
        <v>H</v>
      </c>
      <c r="M9499" s="11"/>
      <c r="N9499" s="11">
        <v>9498</v>
      </c>
      <c r="O9499" s="12">
        <f t="shared" ca="1" si="670"/>
        <v>0.20428284979397349</v>
      </c>
      <c r="P9499" s="12">
        <f t="shared" ca="1" si="671"/>
        <v>0.66425569544263652</v>
      </c>
      <c r="Q9499" s="11" t="str">
        <f t="shared" ca="1" si="667"/>
        <v>H</v>
      </c>
    </row>
    <row r="9500" spans="9:17" x14ac:dyDescent="0.25">
      <c r="I9500" s="11">
        <v>9499</v>
      </c>
      <c r="J9500" s="11">
        <f t="shared" ca="1" si="668"/>
        <v>1.2543636789771102</v>
      </c>
      <c r="K9500" s="11">
        <f t="shared" ca="1" si="669"/>
        <v>5.0449477052626577</v>
      </c>
      <c r="L9500" s="11" t="str">
        <f t="shared" ca="1" si="666"/>
        <v>H</v>
      </c>
      <c r="M9500" s="11"/>
      <c r="N9500" s="11">
        <v>9499</v>
      </c>
      <c r="O9500" s="12">
        <f t="shared" ca="1" si="670"/>
        <v>1.1945515666028621</v>
      </c>
      <c r="P9500" s="12">
        <f t="shared" ca="1" si="671"/>
        <v>3.0156243720981455</v>
      </c>
      <c r="Q9500" s="11" t="str">
        <f t="shared" ca="1" si="667"/>
        <v>H</v>
      </c>
    </row>
    <row r="9501" spans="9:17" x14ac:dyDescent="0.25">
      <c r="I9501" s="11">
        <v>9500</v>
      </c>
      <c r="J9501" s="11">
        <f t="shared" ca="1" si="668"/>
        <v>0.85634536538682005</v>
      </c>
      <c r="K9501" s="11">
        <f t="shared" ca="1" si="669"/>
        <v>2.8072987905103464</v>
      </c>
      <c r="L9501" s="11" t="str">
        <f t="shared" ca="1" si="666"/>
        <v>H</v>
      </c>
      <c r="M9501" s="11"/>
      <c r="N9501" s="11">
        <v>9500</v>
      </c>
      <c r="O9501" s="12">
        <f t="shared" ca="1" si="670"/>
        <v>1.9267861673086191</v>
      </c>
      <c r="P9501" s="12">
        <f t="shared" ca="1" si="671"/>
        <v>4.1198441652352518</v>
      </c>
      <c r="Q9501" s="11" t="str">
        <f t="shared" ca="1" si="667"/>
        <v>H</v>
      </c>
    </row>
    <row r="9502" spans="9:17" x14ac:dyDescent="0.25">
      <c r="I9502" s="11">
        <v>9501</v>
      </c>
      <c r="J9502" s="11">
        <f t="shared" ca="1" si="668"/>
        <v>1.8727291739202241</v>
      </c>
      <c r="K9502" s="11">
        <f t="shared" ca="1" si="669"/>
        <v>1.7174896849169925</v>
      </c>
      <c r="L9502" s="11" t="str">
        <f t="shared" ca="1" si="666"/>
        <v>A</v>
      </c>
      <c r="M9502" s="11"/>
      <c r="N9502" s="11">
        <v>9501</v>
      </c>
      <c r="O9502" s="12">
        <f t="shared" ca="1" si="670"/>
        <v>-2.020960241981582</v>
      </c>
      <c r="P9502" s="12">
        <f t="shared" ca="1" si="671"/>
        <v>-0.32686556604972794</v>
      </c>
      <c r="Q9502" s="11" t="str">
        <f t="shared" ca="1" si="667"/>
        <v>H</v>
      </c>
    </row>
    <row r="9503" spans="9:17" x14ac:dyDescent="0.25">
      <c r="I9503" s="11">
        <v>9502</v>
      </c>
      <c r="J9503" s="11">
        <f t="shared" ca="1" si="668"/>
        <v>1.2149102082392944</v>
      </c>
      <c r="K9503" s="11">
        <f t="shared" ca="1" si="669"/>
        <v>4.5402832876878483</v>
      </c>
      <c r="L9503" s="11" t="str">
        <f t="shared" ca="1" si="666"/>
        <v>H</v>
      </c>
      <c r="M9503" s="11"/>
      <c r="N9503" s="11">
        <v>9502</v>
      </c>
      <c r="O9503" s="12">
        <f t="shared" ca="1" si="670"/>
        <v>0.58849392145645796</v>
      </c>
      <c r="P9503" s="12">
        <f t="shared" ca="1" si="671"/>
        <v>-1.9665967733279905</v>
      </c>
      <c r="Q9503" s="11" t="str">
        <f t="shared" ca="1" si="667"/>
        <v>A</v>
      </c>
    </row>
    <row r="9504" spans="9:17" x14ac:dyDescent="0.25">
      <c r="I9504" s="11">
        <v>9503</v>
      </c>
      <c r="J9504" s="11">
        <f t="shared" ca="1" si="668"/>
        <v>1.4141450512340019</v>
      </c>
      <c r="K9504" s="11">
        <f t="shared" ca="1" si="669"/>
        <v>-0.6045603843665015</v>
      </c>
      <c r="L9504" s="11" t="str">
        <f t="shared" ca="1" si="666"/>
        <v>A</v>
      </c>
      <c r="M9504" s="11"/>
      <c r="N9504" s="11">
        <v>9503</v>
      </c>
      <c r="O9504" s="12">
        <f t="shared" ca="1" si="670"/>
        <v>0.65167641418135758</v>
      </c>
      <c r="P9504" s="12">
        <f t="shared" ca="1" si="671"/>
        <v>1.1714510346368001</v>
      </c>
      <c r="Q9504" s="11" t="str">
        <f t="shared" ca="1" si="667"/>
        <v>H</v>
      </c>
    </row>
    <row r="9505" spans="9:17" x14ac:dyDescent="0.25">
      <c r="I9505" s="11">
        <v>9504</v>
      </c>
      <c r="J9505" s="11">
        <f t="shared" ca="1" si="668"/>
        <v>0.19962947929660801</v>
      </c>
      <c r="K9505" s="11">
        <f t="shared" ca="1" si="669"/>
        <v>3.6407630852428667</v>
      </c>
      <c r="L9505" s="11" t="str">
        <f t="shared" ca="1" si="666"/>
        <v>H</v>
      </c>
      <c r="M9505" s="11"/>
      <c r="N9505" s="11">
        <v>9504</v>
      </c>
      <c r="O9505" s="12">
        <f t="shared" ca="1" si="670"/>
        <v>1.3322946041560022</v>
      </c>
      <c r="P9505" s="12">
        <f t="shared" ca="1" si="671"/>
        <v>-0.50811837153577799</v>
      </c>
      <c r="Q9505" s="11" t="str">
        <f t="shared" ca="1" si="667"/>
        <v>A</v>
      </c>
    </row>
    <row r="9506" spans="9:17" x14ac:dyDescent="0.25">
      <c r="I9506" s="11">
        <v>9505</v>
      </c>
      <c r="J9506" s="11">
        <f t="shared" ca="1" si="668"/>
        <v>-0.45201758606707065</v>
      </c>
      <c r="K9506" s="11">
        <f t="shared" ca="1" si="669"/>
        <v>2.8798476672098063</v>
      </c>
      <c r="L9506" s="11" t="str">
        <f t="shared" ca="1" si="666"/>
        <v>H</v>
      </c>
      <c r="M9506" s="11"/>
      <c r="N9506" s="11">
        <v>9505</v>
      </c>
      <c r="O9506" s="12">
        <f t="shared" ca="1" si="670"/>
        <v>1.4058726969099506</v>
      </c>
      <c r="P9506" s="12">
        <f t="shared" ca="1" si="671"/>
        <v>3.6473049555553447</v>
      </c>
      <c r="Q9506" s="11" t="str">
        <f t="shared" ca="1" si="667"/>
        <v>H</v>
      </c>
    </row>
    <row r="9507" spans="9:17" x14ac:dyDescent="0.25">
      <c r="I9507" s="11">
        <v>9506</v>
      </c>
      <c r="J9507" s="11">
        <f t="shared" ca="1" si="668"/>
        <v>-0.63437728496494794</v>
      </c>
      <c r="K9507" s="11">
        <f t="shared" ca="1" si="669"/>
        <v>1.9009388366677857</v>
      </c>
      <c r="L9507" s="11" t="str">
        <f t="shared" ca="1" si="666"/>
        <v>H</v>
      </c>
      <c r="M9507" s="11"/>
      <c r="N9507" s="11">
        <v>9506</v>
      </c>
      <c r="O9507" s="12">
        <f t="shared" ca="1" si="670"/>
        <v>1.0114216194148056</v>
      </c>
      <c r="P9507" s="12">
        <f t="shared" ca="1" si="671"/>
        <v>2.9993794842026826</v>
      </c>
      <c r="Q9507" s="11" t="str">
        <f t="shared" ca="1" si="667"/>
        <v>H</v>
      </c>
    </row>
    <row r="9508" spans="9:17" x14ac:dyDescent="0.25">
      <c r="I9508" s="11">
        <v>9507</v>
      </c>
      <c r="J9508" s="11">
        <f t="shared" ca="1" si="668"/>
        <v>0.19579803639079796</v>
      </c>
      <c r="K9508" s="11">
        <f t="shared" ca="1" si="669"/>
        <v>-0.54231102519823615</v>
      </c>
      <c r="L9508" s="11" t="str">
        <f t="shared" ca="1" si="666"/>
        <v>A</v>
      </c>
      <c r="M9508" s="11"/>
      <c r="N9508" s="11">
        <v>9507</v>
      </c>
      <c r="O9508" s="12">
        <f t="shared" ca="1" si="670"/>
        <v>0.6469900441208235</v>
      </c>
      <c r="P9508" s="12">
        <f t="shared" ca="1" si="671"/>
        <v>0.76377975968647582</v>
      </c>
      <c r="Q9508" s="11" t="str">
        <f t="shared" ca="1" si="667"/>
        <v>H</v>
      </c>
    </row>
    <row r="9509" spans="9:17" x14ac:dyDescent="0.25">
      <c r="I9509" s="11">
        <v>9508</v>
      </c>
      <c r="J9509" s="11">
        <f t="shared" ca="1" si="668"/>
        <v>-0.17747533018945749</v>
      </c>
      <c r="K9509" s="11">
        <f t="shared" ca="1" si="669"/>
        <v>2.2253695214278895</v>
      </c>
      <c r="L9509" s="11" t="str">
        <f t="shared" ca="1" si="666"/>
        <v>H</v>
      </c>
      <c r="M9509" s="11"/>
      <c r="N9509" s="11">
        <v>9508</v>
      </c>
      <c r="O9509" s="12">
        <f t="shared" ca="1" si="670"/>
        <v>0.42523107444228553</v>
      </c>
      <c r="P9509" s="12">
        <f t="shared" ca="1" si="671"/>
        <v>1.6716230650229855</v>
      </c>
      <c r="Q9509" s="11" t="str">
        <f t="shared" ca="1" si="667"/>
        <v>H</v>
      </c>
    </row>
    <row r="9510" spans="9:17" x14ac:dyDescent="0.25">
      <c r="I9510" s="11">
        <v>9509</v>
      </c>
      <c r="J9510" s="11">
        <f t="shared" ca="1" si="668"/>
        <v>2.2439779182622925</v>
      </c>
      <c r="K9510" s="11">
        <f t="shared" ca="1" si="669"/>
        <v>3.03953520529614</v>
      </c>
      <c r="L9510" s="11" t="str">
        <f t="shared" ca="1" si="666"/>
        <v>H</v>
      </c>
      <c r="M9510" s="11"/>
      <c r="N9510" s="11">
        <v>9509</v>
      </c>
      <c r="O9510" s="12">
        <f t="shared" ca="1" si="670"/>
        <v>0.71528144551491646</v>
      </c>
      <c r="P9510" s="12">
        <f t="shared" ca="1" si="671"/>
        <v>-0.26590953345816959</v>
      </c>
      <c r="Q9510" s="11" t="str">
        <f t="shared" ca="1" si="667"/>
        <v>A</v>
      </c>
    </row>
    <row r="9511" spans="9:17" x14ac:dyDescent="0.25">
      <c r="I9511" s="11">
        <v>9510</v>
      </c>
      <c r="J9511" s="11">
        <f t="shared" ca="1" si="668"/>
        <v>-0.93102619616751936</v>
      </c>
      <c r="K9511" s="11">
        <f t="shared" ca="1" si="669"/>
        <v>2.5999486792331523</v>
      </c>
      <c r="L9511" s="11" t="str">
        <f t="shared" ca="1" si="666"/>
        <v>H</v>
      </c>
      <c r="M9511" s="11"/>
      <c r="N9511" s="11">
        <v>9510</v>
      </c>
      <c r="O9511" s="12">
        <f t="shared" ca="1" si="670"/>
        <v>-0.45502980933169124</v>
      </c>
      <c r="P9511" s="12">
        <f t="shared" ca="1" si="671"/>
        <v>2.8804092203209377</v>
      </c>
      <c r="Q9511" s="11" t="str">
        <f t="shared" ca="1" si="667"/>
        <v>H</v>
      </c>
    </row>
    <row r="9512" spans="9:17" x14ac:dyDescent="0.25">
      <c r="I9512" s="11">
        <v>9511</v>
      </c>
      <c r="J9512" s="11">
        <f t="shared" ca="1" si="668"/>
        <v>1.3537042280618925</v>
      </c>
      <c r="K9512" s="11">
        <f t="shared" ca="1" si="669"/>
        <v>0.60092825695439234</v>
      </c>
      <c r="L9512" s="11" t="str">
        <f t="shared" ca="1" si="666"/>
        <v>A</v>
      </c>
      <c r="M9512" s="11"/>
      <c r="N9512" s="11">
        <v>9511</v>
      </c>
      <c r="O9512" s="12">
        <f t="shared" ca="1" si="670"/>
        <v>-0.34340712061061185</v>
      </c>
      <c r="P9512" s="12">
        <f t="shared" ca="1" si="671"/>
        <v>1.7712498384312192</v>
      </c>
      <c r="Q9512" s="11" t="str">
        <f t="shared" ca="1" si="667"/>
        <v>H</v>
      </c>
    </row>
    <row r="9513" spans="9:17" x14ac:dyDescent="0.25">
      <c r="I9513" s="11">
        <v>9512</v>
      </c>
      <c r="J9513" s="11">
        <f t="shared" ca="1" si="668"/>
        <v>1.5974008731546916</v>
      </c>
      <c r="K9513" s="11">
        <f t="shared" ca="1" si="669"/>
        <v>0.85917914923481531</v>
      </c>
      <c r="L9513" s="11" t="str">
        <f t="shared" ca="1" si="666"/>
        <v>A</v>
      </c>
      <c r="M9513" s="11"/>
      <c r="N9513" s="11">
        <v>9512</v>
      </c>
      <c r="O9513" s="12">
        <f t="shared" ca="1" si="670"/>
        <v>2.4641412147273476</v>
      </c>
      <c r="P9513" s="12">
        <f t="shared" ca="1" si="671"/>
        <v>1.9223064962166441</v>
      </c>
      <c r="Q9513" s="11" t="str">
        <f t="shared" ca="1" si="667"/>
        <v>A</v>
      </c>
    </row>
    <row r="9514" spans="9:17" x14ac:dyDescent="0.25">
      <c r="I9514" s="11">
        <v>9513</v>
      </c>
      <c r="J9514" s="11">
        <f t="shared" ca="1" si="668"/>
        <v>0.43908820730894449</v>
      </c>
      <c r="K9514" s="11">
        <f t="shared" ca="1" si="669"/>
        <v>3.8718075873286866</v>
      </c>
      <c r="L9514" s="11" t="str">
        <f t="shared" ca="1" si="666"/>
        <v>H</v>
      </c>
      <c r="M9514" s="11"/>
      <c r="N9514" s="11">
        <v>9513</v>
      </c>
      <c r="O9514" s="12">
        <f t="shared" ca="1" si="670"/>
        <v>0.39602828078932106</v>
      </c>
      <c r="P9514" s="12">
        <f t="shared" ca="1" si="671"/>
        <v>2.1397698369271767</v>
      </c>
      <c r="Q9514" s="11" t="str">
        <f t="shared" ca="1" si="667"/>
        <v>H</v>
      </c>
    </row>
    <row r="9515" spans="9:17" x14ac:dyDescent="0.25">
      <c r="I9515" s="11">
        <v>9514</v>
      </c>
      <c r="J9515" s="11">
        <f t="shared" ca="1" si="668"/>
        <v>1.3813347042776487</v>
      </c>
      <c r="K9515" s="11">
        <f t="shared" ca="1" si="669"/>
        <v>0.83087574202466641</v>
      </c>
      <c r="L9515" s="11" t="str">
        <f t="shared" ca="1" si="666"/>
        <v>A</v>
      </c>
      <c r="M9515" s="11"/>
      <c r="N9515" s="11">
        <v>9514</v>
      </c>
      <c r="O9515" s="12">
        <f t="shared" ca="1" si="670"/>
        <v>-1.7841783310756003</v>
      </c>
      <c r="P9515" s="12">
        <f t="shared" ca="1" si="671"/>
        <v>0.54344631097036034</v>
      </c>
      <c r="Q9515" s="11" t="str">
        <f t="shared" ca="1" si="667"/>
        <v>H</v>
      </c>
    </row>
    <row r="9516" spans="9:17" x14ac:dyDescent="0.25">
      <c r="I9516" s="11">
        <v>9515</v>
      </c>
      <c r="J9516" s="11">
        <f t="shared" ca="1" si="668"/>
        <v>1.4014057904596524</v>
      </c>
      <c r="K9516" s="11">
        <f t="shared" ca="1" si="669"/>
        <v>3.6701012817953256</v>
      </c>
      <c r="L9516" s="11" t="str">
        <f t="shared" ca="1" si="666"/>
        <v>H</v>
      </c>
      <c r="M9516" s="11"/>
      <c r="N9516" s="11">
        <v>9515</v>
      </c>
      <c r="O9516" s="12">
        <f t="shared" ca="1" si="670"/>
        <v>7.9877065001514147E-2</v>
      </c>
      <c r="P9516" s="12">
        <f t="shared" ca="1" si="671"/>
        <v>-0.74066357494984869</v>
      </c>
      <c r="Q9516" s="11" t="str">
        <f t="shared" ca="1" si="667"/>
        <v>A</v>
      </c>
    </row>
    <row r="9517" spans="9:17" x14ac:dyDescent="0.25">
      <c r="I9517" s="11">
        <v>9516</v>
      </c>
      <c r="J9517" s="11">
        <f t="shared" ca="1" si="668"/>
        <v>1.3927074905154324</v>
      </c>
      <c r="K9517" s="11">
        <f t="shared" ca="1" si="669"/>
        <v>4.3236135723439801</v>
      </c>
      <c r="L9517" s="11" t="str">
        <f t="shared" ca="1" si="666"/>
        <v>H</v>
      </c>
      <c r="M9517" s="11"/>
      <c r="N9517" s="11">
        <v>9516</v>
      </c>
      <c r="O9517" s="12">
        <f t="shared" ca="1" si="670"/>
        <v>0.88882815908758062</v>
      </c>
      <c r="P9517" s="12">
        <f t="shared" ca="1" si="671"/>
        <v>2.7546252169340466</v>
      </c>
      <c r="Q9517" s="11" t="str">
        <f t="shared" ca="1" si="667"/>
        <v>H</v>
      </c>
    </row>
    <row r="9518" spans="9:17" x14ac:dyDescent="0.25">
      <c r="I9518" s="11">
        <v>9517</v>
      </c>
      <c r="J9518" s="11">
        <f t="shared" ca="1" si="668"/>
        <v>0.53586715670646368</v>
      </c>
      <c r="K9518" s="11">
        <f t="shared" ca="1" si="669"/>
        <v>2.2809530609778039</v>
      </c>
      <c r="L9518" s="11" t="str">
        <f t="shared" ca="1" si="666"/>
        <v>H</v>
      </c>
      <c r="M9518" s="11"/>
      <c r="N9518" s="11">
        <v>9517</v>
      </c>
      <c r="O9518" s="12">
        <f t="shared" ca="1" si="670"/>
        <v>0.28097836073763838</v>
      </c>
      <c r="P9518" s="12">
        <f t="shared" ca="1" si="671"/>
        <v>2.1151242185308288</v>
      </c>
      <c r="Q9518" s="11" t="str">
        <f t="shared" ca="1" si="667"/>
        <v>H</v>
      </c>
    </row>
    <row r="9519" spans="9:17" x14ac:dyDescent="0.25">
      <c r="I9519" s="11">
        <v>9518</v>
      </c>
      <c r="J9519" s="11">
        <f t="shared" ca="1" si="668"/>
        <v>2.2465767364796028</v>
      </c>
      <c r="K9519" s="11">
        <f t="shared" ca="1" si="669"/>
        <v>5.4778645105525339</v>
      </c>
      <c r="L9519" s="11" t="str">
        <f t="shared" ca="1" si="666"/>
        <v>H</v>
      </c>
      <c r="M9519" s="11"/>
      <c r="N9519" s="11">
        <v>9518</v>
      </c>
      <c r="O9519" s="12">
        <f t="shared" ca="1" si="670"/>
        <v>0.28919751543274352</v>
      </c>
      <c r="P9519" s="12">
        <f t="shared" ca="1" si="671"/>
        <v>0.78353677823049916</v>
      </c>
      <c r="Q9519" s="11" t="str">
        <f t="shared" ca="1" si="667"/>
        <v>H</v>
      </c>
    </row>
    <row r="9520" spans="9:17" x14ac:dyDescent="0.25">
      <c r="I9520" s="11">
        <v>9519</v>
      </c>
      <c r="J9520" s="11">
        <f t="shared" ca="1" si="668"/>
        <v>2.3194523207045097</v>
      </c>
      <c r="K9520" s="11">
        <f t="shared" ca="1" si="669"/>
        <v>1.9630820416141979</v>
      </c>
      <c r="L9520" s="11" t="str">
        <f t="shared" ca="1" si="666"/>
        <v>A</v>
      </c>
      <c r="M9520" s="11"/>
      <c r="N9520" s="11">
        <v>9519</v>
      </c>
      <c r="O9520" s="12">
        <f t="shared" ca="1" si="670"/>
        <v>-0.11181907786601475</v>
      </c>
      <c r="P9520" s="12">
        <f t="shared" ca="1" si="671"/>
        <v>-0.26997970615650813</v>
      </c>
      <c r="Q9520" s="11" t="str">
        <f t="shared" ca="1" si="667"/>
        <v>A</v>
      </c>
    </row>
    <row r="9521" spans="9:17" x14ac:dyDescent="0.25">
      <c r="I9521" s="11">
        <v>9520</v>
      </c>
      <c r="J9521" s="11">
        <f t="shared" ca="1" si="668"/>
        <v>0.49191128049531246</v>
      </c>
      <c r="K9521" s="11">
        <f t="shared" ca="1" si="669"/>
        <v>-2.2135151566814444</v>
      </c>
      <c r="L9521" s="11" t="str">
        <f t="shared" ca="1" si="666"/>
        <v>A</v>
      </c>
      <c r="M9521" s="11"/>
      <c r="N9521" s="11">
        <v>9520</v>
      </c>
      <c r="O9521" s="12">
        <f t="shared" ca="1" si="670"/>
        <v>6.0067526214237554E-2</v>
      </c>
      <c r="P9521" s="12">
        <f t="shared" ca="1" si="671"/>
        <v>0.60184210476764743</v>
      </c>
      <c r="Q9521" s="11" t="str">
        <f t="shared" ca="1" si="667"/>
        <v>H</v>
      </c>
    </row>
    <row r="9522" spans="9:17" x14ac:dyDescent="0.25">
      <c r="I9522" s="11">
        <v>9521</v>
      </c>
      <c r="J9522" s="11">
        <f t="shared" ca="1" si="668"/>
        <v>4.8785945604208463</v>
      </c>
      <c r="K9522" s="11">
        <f t="shared" ca="1" si="669"/>
        <v>2.7409706315100961</v>
      </c>
      <c r="L9522" s="11" t="str">
        <f t="shared" ca="1" si="666"/>
        <v>A</v>
      </c>
      <c r="M9522" s="11"/>
      <c r="N9522" s="11">
        <v>9521</v>
      </c>
      <c r="O9522" s="12">
        <f t="shared" ca="1" si="670"/>
        <v>0.20612567054473602</v>
      </c>
      <c r="P9522" s="12">
        <f t="shared" ca="1" si="671"/>
        <v>-0.83144844102424398</v>
      </c>
      <c r="Q9522" s="11" t="str">
        <f t="shared" ca="1" si="667"/>
        <v>A</v>
      </c>
    </row>
    <row r="9523" spans="9:17" x14ac:dyDescent="0.25">
      <c r="I9523" s="11">
        <v>9522</v>
      </c>
      <c r="J9523" s="11">
        <f t="shared" ca="1" si="668"/>
        <v>2.6904014817636765</v>
      </c>
      <c r="K9523" s="11">
        <f t="shared" ca="1" si="669"/>
        <v>2.3726514337243376</v>
      </c>
      <c r="L9523" s="11" t="str">
        <f t="shared" ca="1" si="666"/>
        <v>A</v>
      </c>
      <c r="M9523" s="11"/>
      <c r="N9523" s="11">
        <v>9522</v>
      </c>
      <c r="O9523" s="12">
        <f t="shared" ca="1" si="670"/>
        <v>2.5551869239820304</v>
      </c>
      <c r="P9523" s="12">
        <f t="shared" ca="1" si="671"/>
        <v>-2.3557977188447925</v>
      </c>
      <c r="Q9523" s="11" t="str">
        <f t="shared" ca="1" si="667"/>
        <v>A</v>
      </c>
    </row>
    <row r="9524" spans="9:17" x14ac:dyDescent="0.25">
      <c r="I9524" s="11">
        <v>9523</v>
      </c>
      <c r="J9524" s="11">
        <f t="shared" ca="1" si="668"/>
        <v>1.6470111247758417</v>
      </c>
      <c r="K9524" s="11">
        <f t="shared" ca="1" si="669"/>
        <v>-2.6190029273385651E-2</v>
      </c>
      <c r="L9524" s="11" t="str">
        <f t="shared" ca="1" si="666"/>
        <v>A</v>
      </c>
      <c r="M9524" s="11"/>
      <c r="N9524" s="11">
        <v>9523</v>
      </c>
      <c r="O9524" s="12">
        <f t="shared" ca="1" si="670"/>
        <v>0.98030448119463354</v>
      </c>
      <c r="P9524" s="12">
        <f t="shared" ca="1" si="671"/>
        <v>1.5116543580089998</v>
      </c>
      <c r="Q9524" s="11" t="str">
        <f t="shared" ca="1" si="667"/>
        <v>H</v>
      </c>
    </row>
    <row r="9525" spans="9:17" x14ac:dyDescent="0.25">
      <c r="I9525" s="11">
        <v>9524</v>
      </c>
      <c r="J9525" s="11">
        <f t="shared" ca="1" si="668"/>
        <v>-0.3370370340985912</v>
      </c>
      <c r="K9525" s="11">
        <f t="shared" ca="1" si="669"/>
        <v>6.0836954164063606</v>
      </c>
      <c r="L9525" s="11" t="str">
        <f t="shared" ca="1" si="666"/>
        <v>H</v>
      </c>
      <c r="M9525" s="11"/>
      <c r="N9525" s="11">
        <v>9524</v>
      </c>
      <c r="O9525" s="12">
        <f t="shared" ca="1" si="670"/>
        <v>1.1260123403097837</v>
      </c>
      <c r="P9525" s="12">
        <f t="shared" ca="1" si="671"/>
        <v>2.270417300421367</v>
      </c>
      <c r="Q9525" s="11" t="str">
        <f t="shared" ca="1" si="667"/>
        <v>H</v>
      </c>
    </row>
    <row r="9526" spans="9:17" x14ac:dyDescent="0.25">
      <c r="I9526" s="11">
        <v>9525</v>
      </c>
      <c r="J9526" s="11">
        <f t="shared" ca="1" si="668"/>
        <v>1.1643283302596943</v>
      </c>
      <c r="K9526" s="11">
        <f t="shared" ca="1" si="669"/>
        <v>0.61128036170494382</v>
      </c>
      <c r="L9526" s="11" t="str">
        <f t="shared" ca="1" si="666"/>
        <v>A</v>
      </c>
      <c r="M9526" s="11"/>
      <c r="N9526" s="11">
        <v>9525</v>
      </c>
      <c r="O9526" s="12">
        <f t="shared" ca="1" si="670"/>
        <v>1.8759043059777976</v>
      </c>
      <c r="P9526" s="12">
        <f t="shared" ca="1" si="671"/>
        <v>-1.4398769134489373</v>
      </c>
      <c r="Q9526" s="11" t="str">
        <f t="shared" ca="1" si="667"/>
        <v>A</v>
      </c>
    </row>
    <row r="9527" spans="9:17" x14ac:dyDescent="0.25">
      <c r="I9527" s="11">
        <v>9526</v>
      </c>
      <c r="J9527" s="11">
        <f t="shared" ca="1" si="668"/>
        <v>2.0174622342365969</v>
      </c>
      <c r="K9527" s="11">
        <f t="shared" ca="1" si="669"/>
        <v>0.54570710749367946</v>
      </c>
      <c r="L9527" s="11" t="str">
        <f t="shared" ca="1" si="666"/>
        <v>A</v>
      </c>
      <c r="M9527" s="11"/>
      <c r="N9527" s="11">
        <v>9526</v>
      </c>
      <c r="O9527" s="12">
        <f t="shared" ca="1" si="670"/>
        <v>0.36451842070516205</v>
      </c>
      <c r="P9527" s="12">
        <f t="shared" ca="1" si="671"/>
        <v>3.3700085678996077</v>
      </c>
      <c r="Q9527" s="11" t="str">
        <f t="shared" ca="1" si="667"/>
        <v>H</v>
      </c>
    </row>
    <row r="9528" spans="9:17" x14ac:dyDescent="0.25">
      <c r="I9528" s="11">
        <v>9527</v>
      </c>
      <c r="J9528" s="11">
        <f t="shared" ca="1" si="668"/>
        <v>2.9432054400815404</v>
      </c>
      <c r="K9528" s="11">
        <f t="shared" ca="1" si="669"/>
        <v>0.37501099976874985</v>
      </c>
      <c r="L9528" s="11" t="str">
        <f t="shared" ca="1" si="666"/>
        <v>A</v>
      </c>
      <c r="M9528" s="11"/>
      <c r="N9528" s="11">
        <v>9527</v>
      </c>
      <c r="O9528" s="12">
        <f t="shared" ca="1" si="670"/>
        <v>-0.26987867629529483</v>
      </c>
      <c r="P9528" s="12">
        <f t="shared" ca="1" si="671"/>
        <v>2.5420072781094882</v>
      </c>
      <c r="Q9528" s="11" t="str">
        <f t="shared" ca="1" si="667"/>
        <v>H</v>
      </c>
    </row>
    <row r="9529" spans="9:17" x14ac:dyDescent="0.25">
      <c r="I9529" s="11">
        <v>9528</v>
      </c>
      <c r="J9529" s="11">
        <f t="shared" ca="1" si="668"/>
        <v>0.68647486684262793</v>
      </c>
      <c r="K9529" s="11">
        <f t="shared" ca="1" si="669"/>
        <v>1.7919627387277073</v>
      </c>
      <c r="L9529" s="11" t="str">
        <f t="shared" ca="1" si="666"/>
        <v>H</v>
      </c>
      <c r="M9529" s="11"/>
      <c r="N9529" s="11">
        <v>9528</v>
      </c>
      <c r="O9529" s="12">
        <f t="shared" ca="1" si="670"/>
        <v>1.947206558014249</v>
      </c>
      <c r="P9529" s="12">
        <f t="shared" ca="1" si="671"/>
        <v>-0.87463808223006279</v>
      </c>
      <c r="Q9529" s="11" t="str">
        <f t="shared" ca="1" si="667"/>
        <v>A</v>
      </c>
    </row>
    <row r="9530" spans="9:17" x14ac:dyDescent="0.25">
      <c r="I9530" s="11">
        <v>9529</v>
      </c>
      <c r="J9530" s="11">
        <f t="shared" ca="1" si="668"/>
        <v>9.0047175985802363E-2</v>
      </c>
      <c r="K9530" s="11">
        <f t="shared" ca="1" si="669"/>
        <v>3.9247923391935751</v>
      </c>
      <c r="L9530" s="11" t="str">
        <f t="shared" ca="1" si="666"/>
        <v>H</v>
      </c>
      <c r="M9530" s="11"/>
      <c r="N9530" s="11">
        <v>9529</v>
      </c>
      <c r="O9530" s="12">
        <f t="shared" ca="1" si="670"/>
        <v>2.9834618500412544</v>
      </c>
      <c r="P9530" s="12">
        <f t="shared" ca="1" si="671"/>
        <v>0.57114224946025505</v>
      </c>
      <c r="Q9530" s="11" t="str">
        <f t="shared" ca="1" si="667"/>
        <v>A</v>
      </c>
    </row>
    <row r="9531" spans="9:17" x14ac:dyDescent="0.25">
      <c r="I9531" s="11">
        <v>9530</v>
      </c>
      <c r="J9531" s="11">
        <f t="shared" ca="1" si="668"/>
        <v>0.19391022736903873</v>
      </c>
      <c r="K9531" s="11">
        <f t="shared" ca="1" si="669"/>
        <v>0.88767574243621383</v>
      </c>
      <c r="L9531" s="11" t="str">
        <f t="shared" ca="1" si="666"/>
        <v>H</v>
      </c>
      <c r="M9531" s="11"/>
      <c r="N9531" s="11">
        <v>9530</v>
      </c>
      <c r="O9531" s="12">
        <f t="shared" ca="1" si="670"/>
        <v>-1.9476610528756362</v>
      </c>
      <c r="P9531" s="12">
        <f t="shared" ca="1" si="671"/>
        <v>-2.304532333730863</v>
      </c>
      <c r="Q9531" s="11" t="str">
        <f t="shared" ca="1" si="667"/>
        <v>A</v>
      </c>
    </row>
    <row r="9532" spans="9:17" x14ac:dyDescent="0.25">
      <c r="I9532" s="11">
        <v>9531</v>
      </c>
      <c r="J9532" s="11">
        <f t="shared" ca="1" si="668"/>
        <v>1.3405732112915125</v>
      </c>
      <c r="K9532" s="11">
        <f t="shared" ca="1" si="669"/>
        <v>2.9372287651517239</v>
      </c>
      <c r="L9532" s="11" t="str">
        <f t="shared" ca="1" si="666"/>
        <v>H</v>
      </c>
      <c r="M9532" s="11"/>
      <c r="N9532" s="11">
        <v>9531</v>
      </c>
      <c r="O9532" s="12">
        <f t="shared" ca="1" si="670"/>
        <v>-1.1754612762890664</v>
      </c>
      <c r="P9532" s="12">
        <f t="shared" ca="1" si="671"/>
        <v>1.7667421241396548</v>
      </c>
      <c r="Q9532" s="11" t="str">
        <f t="shared" ca="1" si="667"/>
        <v>H</v>
      </c>
    </row>
    <row r="9533" spans="9:17" x14ac:dyDescent="0.25">
      <c r="I9533" s="11">
        <v>9532</v>
      </c>
      <c r="J9533" s="11">
        <f t="shared" ca="1" si="668"/>
        <v>0.65038038287128419</v>
      </c>
      <c r="K9533" s="11">
        <f t="shared" ca="1" si="669"/>
        <v>2.7797780770444787</v>
      </c>
      <c r="L9533" s="11" t="str">
        <f t="shared" ca="1" si="666"/>
        <v>H</v>
      </c>
      <c r="M9533" s="11"/>
      <c r="N9533" s="11">
        <v>9532</v>
      </c>
      <c r="O9533" s="12">
        <f t="shared" ca="1" si="670"/>
        <v>-0.72753038415604165</v>
      </c>
      <c r="P9533" s="12">
        <f t="shared" ca="1" si="671"/>
        <v>1.2544483524976009</v>
      </c>
      <c r="Q9533" s="11" t="str">
        <f t="shared" ca="1" si="667"/>
        <v>H</v>
      </c>
    </row>
    <row r="9534" spans="9:17" x14ac:dyDescent="0.25">
      <c r="I9534" s="11">
        <v>9533</v>
      </c>
      <c r="J9534" s="11">
        <f t="shared" ca="1" si="668"/>
        <v>0.11032457060897083</v>
      </c>
      <c r="K9534" s="11">
        <f t="shared" ca="1" si="669"/>
        <v>4.0418088680781477</v>
      </c>
      <c r="L9534" s="11" t="str">
        <f t="shared" ca="1" si="666"/>
        <v>H</v>
      </c>
      <c r="M9534" s="11"/>
      <c r="N9534" s="11">
        <v>9533</v>
      </c>
      <c r="O9534" s="12">
        <f t="shared" ca="1" si="670"/>
        <v>1.9033166819802068</v>
      </c>
      <c r="P9534" s="12">
        <f t="shared" ca="1" si="671"/>
        <v>2.020072387752549</v>
      </c>
      <c r="Q9534" s="11" t="str">
        <f t="shared" ca="1" si="667"/>
        <v>H</v>
      </c>
    </row>
    <row r="9535" spans="9:17" x14ac:dyDescent="0.25">
      <c r="I9535" s="11">
        <v>9534</v>
      </c>
      <c r="J9535" s="11">
        <f t="shared" ca="1" si="668"/>
        <v>-1.9435024172072639</v>
      </c>
      <c r="K9535" s="11">
        <f t="shared" ca="1" si="669"/>
        <v>-1.2716401982635857</v>
      </c>
      <c r="L9535" s="11" t="str">
        <f t="shared" ca="1" si="666"/>
        <v>H</v>
      </c>
      <c r="M9535" s="11"/>
      <c r="N9535" s="11">
        <v>9534</v>
      </c>
      <c r="O9535" s="12">
        <f t="shared" ca="1" si="670"/>
        <v>0.64830766351630997</v>
      </c>
      <c r="P9535" s="12">
        <f t="shared" ca="1" si="671"/>
        <v>1.3561410712923903</v>
      </c>
      <c r="Q9535" s="11" t="str">
        <f t="shared" ca="1" si="667"/>
        <v>H</v>
      </c>
    </row>
    <row r="9536" spans="9:17" x14ac:dyDescent="0.25">
      <c r="I9536" s="11">
        <v>9535</v>
      </c>
      <c r="J9536" s="11">
        <f t="shared" ca="1" si="668"/>
        <v>0.4230901152057206</v>
      </c>
      <c r="K9536" s="11">
        <f t="shared" ca="1" si="669"/>
        <v>-0.15504082173654021</v>
      </c>
      <c r="L9536" s="11" t="str">
        <f t="shared" ca="1" si="666"/>
        <v>A</v>
      </c>
      <c r="M9536" s="11"/>
      <c r="N9536" s="11">
        <v>9535</v>
      </c>
      <c r="O9536" s="12">
        <f t="shared" ca="1" si="670"/>
        <v>1.0451969850359584</v>
      </c>
      <c r="P9536" s="12">
        <f t="shared" ca="1" si="671"/>
        <v>-0.21384802997390118</v>
      </c>
      <c r="Q9536" s="11" t="str">
        <f t="shared" ca="1" si="667"/>
        <v>A</v>
      </c>
    </row>
    <row r="9537" spans="9:17" x14ac:dyDescent="0.25">
      <c r="I9537" s="11">
        <v>9536</v>
      </c>
      <c r="J9537" s="11">
        <f t="shared" ca="1" si="668"/>
        <v>0.83353151503582212</v>
      </c>
      <c r="K9537" s="11">
        <f t="shared" ca="1" si="669"/>
        <v>2.6863220231188061</v>
      </c>
      <c r="L9537" s="11" t="str">
        <f t="shared" ca="1" si="666"/>
        <v>H</v>
      </c>
      <c r="M9537" s="11"/>
      <c r="N9537" s="11">
        <v>9536</v>
      </c>
      <c r="O9537" s="12">
        <f t="shared" ca="1" si="670"/>
        <v>0.23919950973466308</v>
      </c>
      <c r="P9537" s="12">
        <f t="shared" ca="1" si="671"/>
        <v>0.97468568508060038</v>
      </c>
      <c r="Q9537" s="11" t="str">
        <f t="shared" ca="1" si="667"/>
        <v>H</v>
      </c>
    </row>
    <row r="9538" spans="9:17" x14ac:dyDescent="0.25">
      <c r="I9538" s="11">
        <v>9537</v>
      </c>
      <c r="J9538" s="11">
        <f t="shared" ca="1" si="668"/>
        <v>1.1141665637747211</v>
      </c>
      <c r="K9538" s="11">
        <f t="shared" ca="1" si="669"/>
        <v>3.0272922266115074</v>
      </c>
      <c r="L9538" s="11" t="str">
        <f t="shared" ca="1" si="666"/>
        <v>H</v>
      </c>
      <c r="M9538" s="11"/>
      <c r="N9538" s="11">
        <v>9537</v>
      </c>
      <c r="O9538" s="12">
        <f t="shared" ca="1" si="670"/>
        <v>0.27775685415040829</v>
      </c>
      <c r="P9538" s="12">
        <f t="shared" ca="1" si="671"/>
        <v>1.5915324509934015</v>
      </c>
      <c r="Q9538" s="11" t="str">
        <f t="shared" ca="1" si="667"/>
        <v>H</v>
      </c>
    </row>
    <row r="9539" spans="9:17" x14ac:dyDescent="0.25">
      <c r="I9539" s="11">
        <v>9538</v>
      </c>
      <c r="J9539" s="11">
        <f t="shared" ref="J9539:J9602" ca="1" si="672">NORMINV(RAND(), $D$3,$F$3)</f>
        <v>2.3976445525973169</v>
      </c>
      <c r="K9539" s="11">
        <f t="shared" ref="K9539:K9602" ca="1" si="673">NORMINV(RAND(), $D$2,$F$2)</f>
        <v>-1.9635032657393792</v>
      </c>
      <c r="L9539" s="11" t="str">
        <f t="shared" ca="1" si="666"/>
        <v>A</v>
      </c>
      <c r="M9539" s="11"/>
      <c r="N9539" s="11">
        <v>9538</v>
      </c>
      <c r="O9539" s="12">
        <f t="shared" ref="O9539:O9602" ca="1" si="674">NORMINV(RAND(), $D$11,$F$11)</f>
        <v>2.584488771711027</v>
      </c>
      <c r="P9539" s="12">
        <f t="shared" ref="P9539:P9602" ca="1" si="675">NORMINV(RAND(), $D$10,$F$10)</f>
        <v>-0.15647298872825699</v>
      </c>
      <c r="Q9539" s="11" t="str">
        <f t="shared" ca="1" si="667"/>
        <v>A</v>
      </c>
    </row>
    <row r="9540" spans="9:17" x14ac:dyDescent="0.25">
      <c r="I9540" s="11">
        <v>9539</v>
      </c>
      <c r="J9540" s="11">
        <f t="shared" ca="1" si="672"/>
        <v>0.43511170993402348</v>
      </c>
      <c r="K9540" s="11">
        <f t="shared" ca="1" si="673"/>
        <v>-0.28836701477357618</v>
      </c>
      <c r="L9540" s="11" t="str">
        <f t="shared" ca="1" si="666"/>
        <v>A</v>
      </c>
      <c r="M9540" s="11"/>
      <c r="N9540" s="11">
        <v>9539</v>
      </c>
      <c r="O9540" s="12">
        <f t="shared" ca="1" si="674"/>
        <v>1.4680973735981366</v>
      </c>
      <c r="P9540" s="12">
        <f t="shared" ca="1" si="675"/>
        <v>-0.1025572587479755</v>
      </c>
      <c r="Q9540" s="11" t="str">
        <f t="shared" ca="1" si="667"/>
        <v>A</v>
      </c>
    </row>
    <row r="9541" spans="9:17" x14ac:dyDescent="0.25">
      <c r="I9541" s="11">
        <v>9540</v>
      </c>
      <c r="J9541" s="11">
        <f t="shared" ca="1" si="672"/>
        <v>-0.38268710846353959</v>
      </c>
      <c r="K9541" s="11">
        <f t="shared" ca="1" si="673"/>
        <v>4.3463192602343934</v>
      </c>
      <c r="L9541" s="11" t="str">
        <f t="shared" ca="1" si="666"/>
        <v>H</v>
      </c>
      <c r="M9541" s="11"/>
      <c r="N9541" s="11">
        <v>9540</v>
      </c>
      <c r="O9541" s="12">
        <f t="shared" ca="1" si="674"/>
        <v>1.2160769364106951</v>
      </c>
      <c r="P9541" s="12">
        <f t="shared" ca="1" si="675"/>
        <v>0.99361004074517523</v>
      </c>
      <c r="Q9541" s="11" t="str">
        <f t="shared" ca="1" si="667"/>
        <v>A</v>
      </c>
    </row>
    <row r="9542" spans="9:17" x14ac:dyDescent="0.25">
      <c r="I9542" s="11">
        <v>9541</v>
      </c>
      <c r="J9542" s="11">
        <f t="shared" ca="1" si="672"/>
        <v>0.28842213829230567</v>
      </c>
      <c r="K9542" s="11">
        <f t="shared" ca="1" si="673"/>
        <v>3.1215790649797466</v>
      </c>
      <c r="L9542" s="11" t="str">
        <f t="shared" ca="1" si="666"/>
        <v>H</v>
      </c>
      <c r="M9542" s="11"/>
      <c r="N9542" s="11">
        <v>9541</v>
      </c>
      <c r="O9542" s="12">
        <f t="shared" ca="1" si="674"/>
        <v>-2.0278483632879718</v>
      </c>
      <c r="P9542" s="12">
        <f t="shared" ca="1" si="675"/>
        <v>2.7051217011613762</v>
      </c>
      <c r="Q9542" s="11" t="str">
        <f t="shared" ca="1" si="667"/>
        <v>H</v>
      </c>
    </row>
    <row r="9543" spans="9:17" x14ac:dyDescent="0.25">
      <c r="I9543" s="11">
        <v>9542</v>
      </c>
      <c r="J9543" s="11">
        <f t="shared" ca="1" si="672"/>
        <v>1.1170196403962849</v>
      </c>
      <c r="K9543" s="11">
        <f t="shared" ca="1" si="673"/>
        <v>0.13302039453177827</v>
      </c>
      <c r="L9543" s="11" t="str">
        <f t="shared" ca="1" si="666"/>
        <v>A</v>
      </c>
      <c r="M9543" s="11"/>
      <c r="N9543" s="11">
        <v>9542</v>
      </c>
      <c r="O9543" s="12">
        <f t="shared" ca="1" si="674"/>
        <v>-0.16412482522343863</v>
      </c>
      <c r="P9543" s="12">
        <f t="shared" ca="1" si="675"/>
        <v>-0.16956230521676541</v>
      </c>
      <c r="Q9543" s="11" t="str">
        <f t="shared" ca="1" si="667"/>
        <v>A</v>
      </c>
    </row>
    <row r="9544" spans="9:17" x14ac:dyDescent="0.25">
      <c r="I9544" s="11">
        <v>9543</v>
      </c>
      <c r="J9544" s="11">
        <f t="shared" ca="1" si="672"/>
        <v>1.3526342352497229</v>
      </c>
      <c r="K9544" s="11">
        <f t="shared" ca="1" si="673"/>
        <v>1.5631966564553907</v>
      </c>
      <c r="L9544" s="11" t="str">
        <f t="shared" ca="1" si="666"/>
        <v>H</v>
      </c>
      <c r="M9544" s="11"/>
      <c r="N9544" s="11">
        <v>9543</v>
      </c>
      <c r="O9544" s="12">
        <f t="shared" ca="1" si="674"/>
        <v>2.0251803596352955</v>
      </c>
      <c r="P9544" s="12">
        <f t="shared" ca="1" si="675"/>
        <v>4.2706861862410079</v>
      </c>
      <c r="Q9544" s="11" t="str">
        <f t="shared" ca="1" si="667"/>
        <v>H</v>
      </c>
    </row>
    <row r="9545" spans="9:17" x14ac:dyDescent="0.25">
      <c r="I9545" s="11">
        <v>9544</v>
      </c>
      <c r="J9545" s="11">
        <f t="shared" ca="1" si="672"/>
        <v>0.74189797205162578</v>
      </c>
      <c r="K9545" s="11">
        <f t="shared" ca="1" si="673"/>
        <v>2.4724739080754978</v>
      </c>
      <c r="L9545" s="11" t="str">
        <f t="shared" ca="1" si="666"/>
        <v>H</v>
      </c>
      <c r="M9545" s="11"/>
      <c r="N9545" s="11">
        <v>9544</v>
      </c>
      <c r="O9545" s="12">
        <f t="shared" ca="1" si="674"/>
        <v>-0.90112181792714852</v>
      </c>
      <c r="P9545" s="12">
        <f t="shared" ca="1" si="675"/>
        <v>-1.1738862183907033</v>
      </c>
      <c r="Q9545" s="11" t="str">
        <f t="shared" ca="1" si="667"/>
        <v>A</v>
      </c>
    </row>
    <row r="9546" spans="9:17" x14ac:dyDescent="0.25">
      <c r="I9546" s="11">
        <v>9545</v>
      </c>
      <c r="J9546" s="11">
        <f t="shared" ca="1" si="672"/>
        <v>1.0669323565681164</v>
      </c>
      <c r="K9546" s="11">
        <f t="shared" ca="1" si="673"/>
        <v>3.047258592597919</v>
      </c>
      <c r="L9546" s="11" t="str">
        <f t="shared" ca="1" si="666"/>
        <v>H</v>
      </c>
      <c r="M9546" s="11"/>
      <c r="N9546" s="11">
        <v>9545</v>
      </c>
      <c r="O9546" s="12">
        <f t="shared" ca="1" si="674"/>
        <v>-0.80951730152944945</v>
      </c>
      <c r="P9546" s="12">
        <f t="shared" ca="1" si="675"/>
        <v>2.2859499142628943</v>
      </c>
      <c r="Q9546" s="11" t="str">
        <f t="shared" ca="1" si="667"/>
        <v>H</v>
      </c>
    </row>
    <row r="9547" spans="9:17" x14ac:dyDescent="0.25">
      <c r="I9547" s="11">
        <v>9546</v>
      </c>
      <c r="J9547" s="11">
        <f t="shared" ca="1" si="672"/>
        <v>0.78933992338863401</v>
      </c>
      <c r="K9547" s="11">
        <f t="shared" ca="1" si="673"/>
        <v>1.5559947642849277</v>
      </c>
      <c r="L9547" s="11" t="str">
        <f t="shared" ca="1" si="666"/>
        <v>H</v>
      </c>
      <c r="M9547" s="11"/>
      <c r="N9547" s="11">
        <v>9546</v>
      </c>
      <c r="O9547" s="12">
        <f t="shared" ca="1" si="674"/>
        <v>-8.1082679917625744E-2</v>
      </c>
      <c r="P9547" s="12">
        <f t="shared" ca="1" si="675"/>
        <v>-2.6342052262011806</v>
      </c>
      <c r="Q9547" s="11" t="str">
        <f t="shared" ca="1" si="667"/>
        <v>A</v>
      </c>
    </row>
    <row r="9548" spans="9:17" x14ac:dyDescent="0.25">
      <c r="I9548" s="11">
        <v>9547</v>
      </c>
      <c r="J9548" s="11">
        <f t="shared" ca="1" si="672"/>
        <v>1.0757662266936912</v>
      </c>
      <c r="K9548" s="11">
        <f t="shared" ca="1" si="673"/>
        <v>1.0822098846202541</v>
      </c>
      <c r="L9548" s="11" t="str">
        <f t="shared" ca="1" si="666"/>
        <v>H</v>
      </c>
      <c r="M9548" s="11"/>
      <c r="N9548" s="11">
        <v>9547</v>
      </c>
      <c r="O9548" s="12">
        <f t="shared" ca="1" si="674"/>
        <v>1.4541984958069611</v>
      </c>
      <c r="P9548" s="12">
        <f t="shared" ca="1" si="675"/>
        <v>0.4530675501007887</v>
      </c>
      <c r="Q9548" s="11" t="str">
        <f t="shared" ca="1" si="667"/>
        <v>A</v>
      </c>
    </row>
    <row r="9549" spans="9:17" x14ac:dyDescent="0.25">
      <c r="I9549" s="11">
        <v>9548</v>
      </c>
      <c r="J9549" s="11">
        <f t="shared" ca="1" si="672"/>
        <v>2.70656481229926</v>
      </c>
      <c r="K9549" s="11">
        <f t="shared" ca="1" si="673"/>
        <v>1.8652383585204646</v>
      </c>
      <c r="L9549" s="11" t="str">
        <f t="shared" ca="1" si="666"/>
        <v>A</v>
      </c>
      <c r="M9549" s="11"/>
      <c r="N9549" s="11">
        <v>9548</v>
      </c>
      <c r="O9549" s="12">
        <f t="shared" ca="1" si="674"/>
        <v>0.41965973681912055</v>
      </c>
      <c r="P9549" s="12">
        <f t="shared" ca="1" si="675"/>
        <v>1.6619682535648659</v>
      </c>
      <c r="Q9549" s="11" t="str">
        <f t="shared" ca="1" si="667"/>
        <v>H</v>
      </c>
    </row>
    <row r="9550" spans="9:17" x14ac:dyDescent="0.25">
      <c r="I9550" s="11">
        <v>9549</v>
      </c>
      <c r="J9550" s="11">
        <f t="shared" ca="1" si="672"/>
        <v>1.8396519245552754</v>
      </c>
      <c r="K9550" s="11">
        <f t="shared" ca="1" si="673"/>
        <v>2.1469435517836253</v>
      </c>
      <c r="L9550" s="11" t="str">
        <f t="shared" ca="1" si="666"/>
        <v>H</v>
      </c>
      <c r="M9550" s="11"/>
      <c r="N9550" s="11">
        <v>9549</v>
      </c>
      <c r="O9550" s="12">
        <f t="shared" ca="1" si="674"/>
        <v>-0.76802332598255174</v>
      </c>
      <c r="P9550" s="12">
        <f t="shared" ca="1" si="675"/>
        <v>0.76839226671970096</v>
      </c>
      <c r="Q9550" s="11" t="str">
        <f t="shared" ca="1" si="667"/>
        <v>H</v>
      </c>
    </row>
    <row r="9551" spans="9:17" x14ac:dyDescent="0.25">
      <c r="I9551" s="11">
        <v>9550</v>
      </c>
      <c r="J9551" s="11">
        <f t="shared" ca="1" si="672"/>
        <v>4.1966373492509201E-2</v>
      </c>
      <c r="K9551" s="11">
        <f t="shared" ca="1" si="673"/>
        <v>0.38165881040909744</v>
      </c>
      <c r="L9551" s="11" t="str">
        <f t="shared" ca="1" si="666"/>
        <v>H</v>
      </c>
      <c r="M9551" s="11"/>
      <c r="N9551" s="11">
        <v>9550</v>
      </c>
      <c r="O9551" s="12">
        <f t="shared" ca="1" si="674"/>
        <v>1.0849862375980925</v>
      </c>
      <c r="P9551" s="12">
        <f t="shared" ca="1" si="675"/>
        <v>-0.4327650535738925</v>
      </c>
      <c r="Q9551" s="11" t="str">
        <f t="shared" ca="1" si="667"/>
        <v>A</v>
      </c>
    </row>
    <row r="9552" spans="9:17" x14ac:dyDescent="0.25">
      <c r="I9552" s="11">
        <v>9551</v>
      </c>
      <c r="J9552" s="11">
        <f t="shared" ca="1" si="672"/>
        <v>2.1009017085743285</v>
      </c>
      <c r="K9552" s="11">
        <f t="shared" ca="1" si="673"/>
        <v>0.96297811046735138</v>
      </c>
      <c r="L9552" s="11" t="str">
        <f t="shared" ca="1" si="666"/>
        <v>A</v>
      </c>
      <c r="M9552" s="11"/>
      <c r="N9552" s="11">
        <v>9551</v>
      </c>
      <c r="O9552" s="12">
        <f t="shared" ca="1" si="674"/>
        <v>0.92185601495469971</v>
      </c>
      <c r="P9552" s="12">
        <f t="shared" ca="1" si="675"/>
        <v>-1.2499063093705431</v>
      </c>
      <c r="Q9552" s="11" t="str">
        <f t="shared" ca="1" si="667"/>
        <v>A</v>
      </c>
    </row>
    <row r="9553" spans="9:17" x14ac:dyDescent="0.25">
      <c r="I9553" s="11">
        <v>9552</v>
      </c>
      <c r="J9553" s="11">
        <f t="shared" ca="1" si="672"/>
        <v>0.72306811288298489</v>
      </c>
      <c r="K9553" s="11">
        <f t="shared" ca="1" si="673"/>
        <v>0.98590104208941698</v>
      </c>
      <c r="L9553" s="11" t="str">
        <f t="shared" ca="1" si="666"/>
        <v>H</v>
      </c>
      <c r="M9553" s="11"/>
      <c r="N9553" s="11">
        <v>9552</v>
      </c>
      <c r="O9553" s="12">
        <f t="shared" ca="1" si="674"/>
        <v>1.7190873241562317</v>
      </c>
      <c r="P9553" s="12">
        <f t="shared" ca="1" si="675"/>
        <v>-1.1087522703795467</v>
      </c>
      <c r="Q9553" s="11" t="str">
        <f t="shared" ca="1" si="667"/>
        <v>A</v>
      </c>
    </row>
    <row r="9554" spans="9:17" x14ac:dyDescent="0.25">
      <c r="I9554" s="11">
        <v>9553</v>
      </c>
      <c r="J9554" s="11">
        <f t="shared" ca="1" si="672"/>
        <v>1.9639831099743499</v>
      </c>
      <c r="K9554" s="11">
        <f t="shared" ca="1" si="673"/>
        <v>1.6305052123810002</v>
      </c>
      <c r="L9554" s="11" t="str">
        <f t="shared" ca="1" si="666"/>
        <v>A</v>
      </c>
      <c r="M9554" s="11"/>
      <c r="N9554" s="11">
        <v>9553</v>
      </c>
      <c r="O9554" s="12">
        <f t="shared" ca="1" si="674"/>
        <v>-0.23802557965761084</v>
      </c>
      <c r="P9554" s="12">
        <f t="shared" ca="1" si="675"/>
        <v>0.62077217086101033</v>
      </c>
      <c r="Q9554" s="11" t="str">
        <f t="shared" ca="1" si="667"/>
        <v>H</v>
      </c>
    </row>
    <row r="9555" spans="9:17" x14ac:dyDescent="0.25">
      <c r="I9555" s="11">
        <v>9554</v>
      </c>
      <c r="J9555" s="11">
        <f t="shared" ca="1" si="672"/>
        <v>1.5571023869218865</v>
      </c>
      <c r="K9555" s="11">
        <f t="shared" ca="1" si="673"/>
        <v>-1.97712464125539E-2</v>
      </c>
      <c r="L9555" s="11" t="str">
        <f t="shared" ca="1" si="666"/>
        <v>A</v>
      </c>
      <c r="M9555" s="11"/>
      <c r="N9555" s="11">
        <v>9554</v>
      </c>
      <c r="O9555" s="12">
        <f t="shared" ca="1" si="674"/>
        <v>0.82156510695939933</v>
      </c>
      <c r="P9555" s="12">
        <f t="shared" ca="1" si="675"/>
        <v>-9.5278288996963001E-2</v>
      </c>
      <c r="Q9555" s="11" t="str">
        <f t="shared" ca="1" si="667"/>
        <v>A</v>
      </c>
    </row>
    <row r="9556" spans="9:17" x14ac:dyDescent="0.25">
      <c r="I9556" s="11">
        <v>9555</v>
      </c>
      <c r="J9556" s="11">
        <f t="shared" ca="1" si="672"/>
        <v>0.66889852508372827</v>
      </c>
      <c r="K9556" s="11">
        <f t="shared" ca="1" si="673"/>
        <v>3.0415549178923218</v>
      </c>
      <c r="L9556" s="11" t="str">
        <f t="shared" ca="1" si="666"/>
        <v>H</v>
      </c>
      <c r="M9556" s="11"/>
      <c r="N9556" s="11">
        <v>9555</v>
      </c>
      <c r="O9556" s="12">
        <f t="shared" ca="1" si="674"/>
        <v>-0.35177232938896308</v>
      </c>
      <c r="P9556" s="12">
        <f t="shared" ca="1" si="675"/>
        <v>2.9017305970086631</v>
      </c>
      <c r="Q9556" s="11" t="str">
        <f t="shared" ca="1" si="667"/>
        <v>H</v>
      </c>
    </row>
    <row r="9557" spans="9:17" x14ac:dyDescent="0.25">
      <c r="I9557" s="11">
        <v>9556</v>
      </c>
      <c r="J9557" s="11">
        <f t="shared" ca="1" si="672"/>
        <v>0.88106882660560293</v>
      </c>
      <c r="K9557" s="11">
        <f t="shared" ca="1" si="673"/>
        <v>2.1806181013328669</v>
      </c>
      <c r="L9557" s="11" t="str">
        <f t="shared" ca="1" si="666"/>
        <v>H</v>
      </c>
      <c r="M9557" s="11"/>
      <c r="N9557" s="11">
        <v>9556</v>
      </c>
      <c r="O9557" s="12">
        <f t="shared" ca="1" si="674"/>
        <v>1.4400979483394298</v>
      </c>
      <c r="P9557" s="12">
        <f t="shared" ca="1" si="675"/>
        <v>3.9336104830407952</v>
      </c>
      <c r="Q9557" s="11" t="str">
        <f t="shared" ca="1" si="667"/>
        <v>H</v>
      </c>
    </row>
    <row r="9558" spans="9:17" x14ac:dyDescent="0.25">
      <c r="I9558" s="11">
        <v>9557</v>
      </c>
      <c r="J9558" s="11">
        <f t="shared" ca="1" si="672"/>
        <v>1.7116596623222284</v>
      </c>
      <c r="K9558" s="11">
        <f t="shared" ca="1" si="673"/>
        <v>4.2282288568676343</v>
      </c>
      <c r="L9558" s="11" t="str">
        <f t="shared" ca="1" si="666"/>
        <v>H</v>
      </c>
      <c r="M9558" s="11"/>
      <c r="N9558" s="11">
        <v>9557</v>
      </c>
      <c r="O9558" s="12">
        <f t="shared" ca="1" si="674"/>
        <v>0.88589547404161828</v>
      </c>
      <c r="P9558" s="12">
        <f t="shared" ca="1" si="675"/>
        <v>0.80367134440366139</v>
      </c>
      <c r="Q9558" s="11" t="str">
        <f t="shared" ca="1" si="667"/>
        <v>A</v>
      </c>
    </row>
    <row r="9559" spans="9:17" x14ac:dyDescent="0.25">
      <c r="I9559" s="11">
        <v>9558</v>
      </c>
      <c r="J9559" s="11">
        <f t="shared" ca="1" si="672"/>
        <v>-0.31784137365027443</v>
      </c>
      <c r="K9559" s="11">
        <f t="shared" ca="1" si="673"/>
        <v>3.1174663786362471</v>
      </c>
      <c r="L9559" s="11" t="str">
        <f t="shared" ca="1" si="666"/>
        <v>H</v>
      </c>
      <c r="M9559" s="11"/>
      <c r="N9559" s="11">
        <v>9558</v>
      </c>
      <c r="O9559" s="12">
        <f t="shared" ca="1" si="674"/>
        <v>-0.7731053173616842</v>
      </c>
      <c r="P9559" s="12">
        <f t="shared" ca="1" si="675"/>
        <v>0.37422370075574685</v>
      </c>
      <c r="Q9559" s="11" t="str">
        <f t="shared" ca="1" si="667"/>
        <v>H</v>
      </c>
    </row>
    <row r="9560" spans="9:17" x14ac:dyDescent="0.25">
      <c r="I9560" s="11">
        <v>9559</v>
      </c>
      <c r="J9560" s="11">
        <f t="shared" ca="1" si="672"/>
        <v>0.65574905425523911</v>
      </c>
      <c r="K9560" s="11">
        <f t="shared" ca="1" si="673"/>
        <v>4.1885729786555803</v>
      </c>
      <c r="L9560" s="11" t="str">
        <f t="shared" ca="1" si="666"/>
        <v>H</v>
      </c>
      <c r="M9560" s="11"/>
      <c r="N9560" s="11">
        <v>9559</v>
      </c>
      <c r="O9560" s="12">
        <f t="shared" ca="1" si="674"/>
        <v>0.74887493408023564</v>
      </c>
      <c r="P9560" s="12">
        <f t="shared" ca="1" si="675"/>
        <v>1.4261794362112796</v>
      </c>
      <c r="Q9560" s="11" t="str">
        <f t="shared" ca="1" si="667"/>
        <v>H</v>
      </c>
    </row>
    <row r="9561" spans="9:17" x14ac:dyDescent="0.25">
      <c r="I9561" s="11">
        <v>9560</v>
      </c>
      <c r="J9561" s="11">
        <f t="shared" ca="1" si="672"/>
        <v>0.43861332221758953</v>
      </c>
      <c r="K9561" s="11">
        <f t="shared" ca="1" si="673"/>
        <v>5.0163712679597534</v>
      </c>
      <c r="L9561" s="11" t="str">
        <f t="shared" ca="1" si="666"/>
        <v>H</v>
      </c>
      <c r="M9561" s="11"/>
      <c r="N9561" s="11">
        <v>9560</v>
      </c>
      <c r="O9561" s="12">
        <f t="shared" ca="1" si="674"/>
        <v>1.8359327723777012</v>
      </c>
      <c r="P9561" s="12">
        <f t="shared" ca="1" si="675"/>
        <v>-0.29328994899827765</v>
      </c>
      <c r="Q9561" s="11" t="str">
        <f t="shared" ca="1" si="667"/>
        <v>A</v>
      </c>
    </row>
    <row r="9562" spans="9:17" x14ac:dyDescent="0.25">
      <c r="I9562" s="11">
        <v>9561</v>
      </c>
      <c r="J9562" s="11">
        <f t="shared" ca="1" si="672"/>
        <v>1.5711180298190381</v>
      </c>
      <c r="K9562" s="11">
        <f t="shared" ca="1" si="673"/>
        <v>2.6843686556205082</v>
      </c>
      <c r="L9562" s="11" t="str">
        <f t="shared" ca="1" si="666"/>
        <v>H</v>
      </c>
      <c r="M9562" s="11"/>
      <c r="N9562" s="11">
        <v>9561</v>
      </c>
      <c r="O9562" s="12">
        <f t="shared" ca="1" si="674"/>
        <v>-0.48832593621635945</v>
      </c>
      <c r="P9562" s="12">
        <f t="shared" ca="1" si="675"/>
        <v>3.0292684910922842</v>
      </c>
      <c r="Q9562" s="11" t="str">
        <f t="shared" ca="1" si="667"/>
        <v>H</v>
      </c>
    </row>
    <row r="9563" spans="9:17" x14ac:dyDescent="0.25">
      <c r="I9563" s="11">
        <v>9562</v>
      </c>
      <c r="J9563" s="11">
        <f t="shared" ca="1" si="672"/>
        <v>0.98058282138617692</v>
      </c>
      <c r="K9563" s="11">
        <f t="shared" ca="1" si="673"/>
        <v>0.20232152166944983</v>
      </c>
      <c r="L9563" s="11" t="str">
        <f t="shared" ca="1" si="666"/>
        <v>A</v>
      </c>
      <c r="M9563" s="11"/>
      <c r="N9563" s="11">
        <v>9562</v>
      </c>
      <c r="O9563" s="12">
        <f t="shared" ca="1" si="674"/>
        <v>-1.1189066071317864</v>
      </c>
      <c r="P9563" s="12">
        <f t="shared" ca="1" si="675"/>
        <v>0.86032496940459935</v>
      </c>
      <c r="Q9563" s="11" t="str">
        <f t="shared" ca="1" si="667"/>
        <v>H</v>
      </c>
    </row>
    <row r="9564" spans="9:17" x14ac:dyDescent="0.25">
      <c r="I9564" s="11">
        <v>9563</v>
      </c>
      <c r="J9564" s="11">
        <f t="shared" ca="1" si="672"/>
        <v>0.15597333088759147</v>
      </c>
      <c r="K9564" s="11">
        <f t="shared" ca="1" si="673"/>
        <v>1.5715417156290661</v>
      </c>
      <c r="L9564" s="11" t="str">
        <f t="shared" ca="1" si="666"/>
        <v>H</v>
      </c>
      <c r="M9564" s="11"/>
      <c r="N9564" s="11">
        <v>9563</v>
      </c>
      <c r="O9564" s="12">
        <f t="shared" ca="1" si="674"/>
        <v>0.59089250841302055</v>
      </c>
      <c r="P9564" s="12">
        <f t="shared" ca="1" si="675"/>
        <v>1.051220341686439</v>
      </c>
      <c r="Q9564" s="11" t="str">
        <f t="shared" ca="1" si="667"/>
        <v>H</v>
      </c>
    </row>
    <row r="9565" spans="9:17" x14ac:dyDescent="0.25">
      <c r="I9565" s="11">
        <v>9564</v>
      </c>
      <c r="J9565" s="11">
        <f t="shared" ca="1" si="672"/>
        <v>-0.52499557817407638</v>
      </c>
      <c r="K9565" s="11">
        <f t="shared" ca="1" si="673"/>
        <v>2.6337977258440688</v>
      </c>
      <c r="L9565" s="11" t="str">
        <f t="shared" ca="1" si="666"/>
        <v>H</v>
      </c>
      <c r="M9565" s="11"/>
      <c r="N9565" s="11">
        <v>9564</v>
      </c>
      <c r="O9565" s="12">
        <f t="shared" ca="1" si="674"/>
        <v>1.5523255728814895</v>
      </c>
      <c r="P9565" s="12">
        <f t="shared" ca="1" si="675"/>
        <v>2.0252222787634486</v>
      </c>
      <c r="Q9565" s="11" t="str">
        <f t="shared" ca="1" si="667"/>
        <v>H</v>
      </c>
    </row>
    <row r="9566" spans="9:17" x14ac:dyDescent="0.25">
      <c r="I9566" s="11">
        <v>9565</v>
      </c>
      <c r="J9566" s="11">
        <f t="shared" ca="1" si="672"/>
        <v>2.5211491559865586</v>
      </c>
      <c r="K9566" s="11">
        <f t="shared" ca="1" si="673"/>
        <v>5.1308323208238376</v>
      </c>
      <c r="L9566" s="11" t="str">
        <f t="shared" ca="1" si="666"/>
        <v>H</v>
      </c>
      <c r="M9566" s="11"/>
      <c r="N9566" s="11">
        <v>9565</v>
      </c>
      <c r="O9566" s="12">
        <f t="shared" ca="1" si="674"/>
        <v>0.48965788114022069</v>
      </c>
      <c r="P9566" s="12">
        <f t="shared" ca="1" si="675"/>
        <v>1.4265019281067604E-2</v>
      </c>
      <c r="Q9566" s="11" t="str">
        <f t="shared" ca="1" si="667"/>
        <v>A</v>
      </c>
    </row>
    <row r="9567" spans="9:17" x14ac:dyDescent="0.25">
      <c r="I9567" s="11">
        <v>9566</v>
      </c>
      <c r="J9567" s="11">
        <f t="shared" ca="1" si="672"/>
        <v>0.65291841530370909</v>
      </c>
      <c r="K9567" s="11">
        <f t="shared" ca="1" si="673"/>
        <v>-0.45317498746168683</v>
      </c>
      <c r="L9567" s="11" t="str">
        <f t="shared" ca="1" si="666"/>
        <v>A</v>
      </c>
      <c r="M9567" s="11"/>
      <c r="N9567" s="11">
        <v>9566</v>
      </c>
      <c r="O9567" s="12">
        <f t="shared" ca="1" si="674"/>
        <v>-1.1410742824229736</v>
      </c>
      <c r="P9567" s="12">
        <f t="shared" ca="1" si="675"/>
        <v>2.1239735568641294</v>
      </c>
      <c r="Q9567" s="11" t="str">
        <f t="shared" ca="1" si="667"/>
        <v>H</v>
      </c>
    </row>
    <row r="9568" spans="9:17" x14ac:dyDescent="0.25">
      <c r="I9568" s="11">
        <v>9567</v>
      </c>
      <c r="J9568" s="11">
        <f t="shared" ca="1" si="672"/>
        <v>0.47399948346136728</v>
      </c>
      <c r="K9568" s="11">
        <f t="shared" ca="1" si="673"/>
        <v>4.4155966452933839</v>
      </c>
      <c r="L9568" s="11" t="str">
        <f t="shared" ca="1" si="666"/>
        <v>H</v>
      </c>
      <c r="M9568" s="11"/>
      <c r="N9568" s="11">
        <v>9567</v>
      </c>
      <c r="O9568" s="12">
        <f t="shared" ca="1" si="674"/>
        <v>6.1399564335792856E-2</v>
      </c>
      <c r="P9568" s="12">
        <f t="shared" ca="1" si="675"/>
        <v>0.42048144741610349</v>
      </c>
      <c r="Q9568" s="11" t="str">
        <f t="shared" ca="1" si="667"/>
        <v>H</v>
      </c>
    </row>
    <row r="9569" spans="9:17" x14ac:dyDescent="0.25">
      <c r="I9569" s="11">
        <v>9568</v>
      </c>
      <c r="J9569" s="11">
        <f t="shared" ca="1" si="672"/>
        <v>1.5698540466294748</v>
      </c>
      <c r="K9569" s="11">
        <f t="shared" ca="1" si="673"/>
        <v>0.22837160683721391</v>
      </c>
      <c r="L9569" s="11" t="str">
        <f t="shared" ca="1" si="666"/>
        <v>A</v>
      </c>
      <c r="M9569" s="11"/>
      <c r="N9569" s="11">
        <v>9568</v>
      </c>
      <c r="O9569" s="12">
        <f t="shared" ca="1" si="674"/>
        <v>3.3032218800961468</v>
      </c>
      <c r="P9569" s="12">
        <f t="shared" ca="1" si="675"/>
        <v>1.0470643759691733</v>
      </c>
      <c r="Q9569" s="11" t="str">
        <f t="shared" ca="1" si="667"/>
        <v>A</v>
      </c>
    </row>
    <row r="9570" spans="9:17" x14ac:dyDescent="0.25">
      <c r="I9570" s="11">
        <v>9569</v>
      </c>
      <c r="J9570" s="11">
        <f t="shared" ca="1" si="672"/>
        <v>-0.69615517635605173</v>
      </c>
      <c r="K9570" s="11">
        <f t="shared" ca="1" si="673"/>
        <v>2.2178129308674723</v>
      </c>
      <c r="L9570" s="11" t="str">
        <f t="shared" ca="1" si="666"/>
        <v>H</v>
      </c>
      <c r="M9570" s="11"/>
      <c r="N9570" s="11">
        <v>9569</v>
      </c>
      <c r="O9570" s="12">
        <f t="shared" ca="1" si="674"/>
        <v>1.3323213027002152</v>
      </c>
      <c r="P9570" s="12">
        <f t="shared" ca="1" si="675"/>
        <v>-3.028172848351951E-2</v>
      </c>
      <c r="Q9570" s="11" t="str">
        <f t="shared" ca="1" si="667"/>
        <v>A</v>
      </c>
    </row>
    <row r="9571" spans="9:17" x14ac:dyDescent="0.25">
      <c r="I9571" s="11">
        <v>9570</v>
      </c>
      <c r="J9571" s="11">
        <f t="shared" ca="1" si="672"/>
        <v>1.4008155478145841</v>
      </c>
      <c r="K9571" s="11">
        <f t="shared" ca="1" si="673"/>
        <v>5.4261930824886644</v>
      </c>
      <c r="L9571" s="11" t="str">
        <f t="shared" ca="1" si="666"/>
        <v>H</v>
      </c>
      <c r="M9571" s="11"/>
      <c r="N9571" s="11">
        <v>9570</v>
      </c>
      <c r="O9571" s="12">
        <f t="shared" ca="1" si="674"/>
        <v>0.88933706144669145</v>
      </c>
      <c r="P9571" s="12">
        <f t="shared" ca="1" si="675"/>
        <v>2.566814666822208</v>
      </c>
      <c r="Q9571" s="11" t="str">
        <f t="shared" ca="1" si="667"/>
        <v>H</v>
      </c>
    </row>
    <row r="9572" spans="9:17" x14ac:dyDescent="0.25">
      <c r="I9572" s="11">
        <v>9571</v>
      </c>
      <c r="J9572" s="11">
        <f t="shared" ca="1" si="672"/>
        <v>0.6993755664831145</v>
      </c>
      <c r="K9572" s="11">
        <f t="shared" ca="1" si="673"/>
        <v>3.2447845440130547</v>
      </c>
      <c r="L9572" s="11" t="str">
        <f t="shared" ca="1" si="666"/>
        <v>H</v>
      </c>
      <c r="M9572" s="11"/>
      <c r="N9572" s="11">
        <v>9571</v>
      </c>
      <c r="O9572" s="12">
        <f t="shared" ca="1" si="674"/>
        <v>0.15922182395031687</v>
      </c>
      <c r="P9572" s="12">
        <f t="shared" ca="1" si="675"/>
        <v>-2.9189161649066198</v>
      </c>
      <c r="Q9572" s="11" t="str">
        <f t="shared" ca="1" si="667"/>
        <v>A</v>
      </c>
    </row>
    <row r="9573" spans="9:17" x14ac:dyDescent="0.25">
      <c r="I9573" s="11">
        <v>9572</v>
      </c>
      <c r="J9573" s="11">
        <f t="shared" ca="1" si="672"/>
        <v>1.9925810595145776</v>
      </c>
      <c r="K9573" s="11">
        <f t="shared" ca="1" si="673"/>
        <v>5.4746894561562467</v>
      </c>
      <c r="L9573" s="11" t="str">
        <f t="shared" ca="1" si="666"/>
        <v>H</v>
      </c>
      <c r="M9573" s="11"/>
      <c r="N9573" s="11">
        <v>9572</v>
      </c>
      <c r="O9573" s="12">
        <f t="shared" ca="1" si="674"/>
        <v>1.269254551700538</v>
      </c>
      <c r="P9573" s="12">
        <f t="shared" ca="1" si="675"/>
        <v>-0.98059556665258762</v>
      </c>
      <c r="Q9573" s="11" t="str">
        <f t="shared" ca="1" si="667"/>
        <v>A</v>
      </c>
    </row>
    <row r="9574" spans="9:17" x14ac:dyDescent="0.25">
      <c r="I9574" s="11">
        <v>9573</v>
      </c>
      <c r="J9574" s="11">
        <f t="shared" ca="1" si="672"/>
        <v>1.2712392101234051</v>
      </c>
      <c r="K9574" s="11">
        <f t="shared" ca="1" si="673"/>
        <v>3.4796026592221674</v>
      </c>
      <c r="L9574" s="11" t="str">
        <f t="shared" ca="1" si="666"/>
        <v>H</v>
      </c>
      <c r="M9574" s="11"/>
      <c r="N9574" s="11">
        <v>9573</v>
      </c>
      <c r="O9574" s="12">
        <f t="shared" ca="1" si="674"/>
        <v>0.94389429413032477</v>
      </c>
      <c r="P9574" s="12">
        <f t="shared" ca="1" si="675"/>
        <v>0.451459702680852</v>
      </c>
      <c r="Q9574" s="11" t="str">
        <f t="shared" ca="1" si="667"/>
        <v>A</v>
      </c>
    </row>
    <row r="9575" spans="9:17" x14ac:dyDescent="0.25">
      <c r="I9575" s="11">
        <v>9574</v>
      </c>
      <c r="J9575" s="11">
        <f t="shared" ca="1" si="672"/>
        <v>-0.34801688537280928</v>
      </c>
      <c r="K9575" s="11">
        <f t="shared" ca="1" si="673"/>
        <v>2.0755837394207606</v>
      </c>
      <c r="L9575" s="11" t="str">
        <f t="shared" ca="1" si="666"/>
        <v>H</v>
      </c>
      <c r="M9575" s="11"/>
      <c r="N9575" s="11">
        <v>9574</v>
      </c>
      <c r="O9575" s="12">
        <f t="shared" ca="1" si="674"/>
        <v>1.3690703991867119</v>
      </c>
      <c r="P9575" s="12">
        <f t="shared" ca="1" si="675"/>
        <v>1.8440215318365878</v>
      </c>
      <c r="Q9575" s="11" t="str">
        <f t="shared" ca="1" si="667"/>
        <v>H</v>
      </c>
    </row>
    <row r="9576" spans="9:17" x14ac:dyDescent="0.25">
      <c r="I9576" s="11">
        <v>9575</v>
      </c>
      <c r="J9576" s="11">
        <f t="shared" ca="1" si="672"/>
        <v>-0.68027882746266355</v>
      </c>
      <c r="K9576" s="11">
        <f t="shared" ca="1" si="673"/>
        <v>3.5156868524965064</v>
      </c>
      <c r="L9576" s="11" t="str">
        <f t="shared" ca="1" si="666"/>
        <v>H</v>
      </c>
      <c r="M9576" s="11"/>
      <c r="N9576" s="11">
        <v>9575</v>
      </c>
      <c r="O9576" s="12">
        <f t="shared" ca="1" si="674"/>
        <v>0.61579399353908193</v>
      </c>
      <c r="P9576" s="12">
        <f t="shared" ca="1" si="675"/>
        <v>2.0948384306014685</v>
      </c>
      <c r="Q9576" s="11" t="str">
        <f t="shared" ca="1" si="667"/>
        <v>H</v>
      </c>
    </row>
    <row r="9577" spans="9:17" x14ac:dyDescent="0.25">
      <c r="I9577" s="11">
        <v>9576</v>
      </c>
      <c r="J9577" s="11">
        <f t="shared" ca="1" si="672"/>
        <v>1.7927404338339281E-2</v>
      </c>
      <c r="K9577" s="11">
        <f t="shared" ca="1" si="673"/>
        <v>-0.16921633746937959</v>
      </c>
      <c r="L9577" s="11" t="str">
        <f t="shared" ca="1" si="666"/>
        <v>A</v>
      </c>
      <c r="M9577" s="11"/>
      <c r="N9577" s="11">
        <v>9576</v>
      </c>
      <c r="O9577" s="12">
        <f t="shared" ca="1" si="674"/>
        <v>-0.13969862775764041</v>
      </c>
      <c r="P9577" s="12">
        <f t="shared" ca="1" si="675"/>
        <v>0.30780053966842291</v>
      </c>
      <c r="Q9577" s="11" t="str">
        <f t="shared" ca="1" si="667"/>
        <v>H</v>
      </c>
    </row>
    <row r="9578" spans="9:17" x14ac:dyDescent="0.25">
      <c r="I9578" s="11">
        <v>9577</v>
      </c>
      <c r="J9578" s="11">
        <f t="shared" ca="1" si="672"/>
        <v>2.0629991642026351</v>
      </c>
      <c r="K9578" s="11">
        <f t="shared" ca="1" si="673"/>
        <v>3.641238030715499</v>
      </c>
      <c r="L9578" s="11" t="str">
        <f t="shared" ca="1" si="666"/>
        <v>H</v>
      </c>
      <c r="M9578" s="11"/>
      <c r="N9578" s="11">
        <v>9577</v>
      </c>
      <c r="O9578" s="12">
        <f t="shared" ca="1" si="674"/>
        <v>-0.11071973901006993</v>
      </c>
      <c r="P9578" s="12">
        <f t="shared" ca="1" si="675"/>
        <v>2.5086147778119643</v>
      </c>
      <c r="Q9578" s="11" t="str">
        <f t="shared" ca="1" si="667"/>
        <v>H</v>
      </c>
    </row>
    <row r="9579" spans="9:17" x14ac:dyDescent="0.25">
      <c r="I9579" s="11">
        <v>9578</v>
      </c>
      <c r="J9579" s="11">
        <f t="shared" ca="1" si="672"/>
        <v>-0.74273074288155494</v>
      </c>
      <c r="K9579" s="11">
        <f t="shared" ca="1" si="673"/>
        <v>2.358261990483034</v>
      </c>
      <c r="L9579" s="11" t="str">
        <f t="shared" ca="1" si="666"/>
        <v>H</v>
      </c>
      <c r="M9579" s="11"/>
      <c r="N9579" s="11">
        <v>9578</v>
      </c>
      <c r="O9579" s="12">
        <f t="shared" ca="1" si="674"/>
        <v>-0.39436819280978541</v>
      </c>
      <c r="P9579" s="12">
        <f t="shared" ca="1" si="675"/>
        <v>2.9691549662457408</v>
      </c>
      <c r="Q9579" s="11" t="str">
        <f t="shared" ca="1" si="667"/>
        <v>H</v>
      </c>
    </row>
    <row r="9580" spans="9:17" x14ac:dyDescent="0.25">
      <c r="I9580" s="11">
        <v>9579</v>
      </c>
      <c r="J9580" s="11">
        <f t="shared" ca="1" si="672"/>
        <v>1.7066787495344478</v>
      </c>
      <c r="K9580" s="11">
        <f t="shared" ca="1" si="673"/>
        <v>0.35862230787855109</v>
      </c>
      <c r="L9580" s="11" t="str">
        <f t="shared" ca="1" si="666"/>
        <v>A</v>
      </c>
      <c r="M9580" s="11"/>
      <c r="N9580" s="11">
        <v>9579</v>
      </c>
      <c r="O9580" s="12">
        <f t="shared" ca="1" si="674"/>
        <v>1.4439633603970192</v>
      </c>
      <c r="P9580" s="12">
        <f t="shared" ca="1" si="675"/>
        <v>2.1494393067070261</v>
      </c>
      <c r="Q9580" s="11" t="str">
        <f t="shared" ca="1" si="667"/>
        <v>H</v>
      </c>
    </row>
    <row r="9581" spans="9:17" x14ac:dyDescent="0.25">
      <c r="I9581" s="11">
        <v>9580</v>
      </c>
      <c r="J9581" s="11">
        <f t="shared" ca="1" si="672"/>
        <v>1.8966948466228994</v>
      </c>
      <c r="K9581" s="11">
        <f t="shared" ca="1" si="673"/>
        <v>2.7242880392764621</v>
      </c>
      <c r="L9581" s="11" t="str">
        <f t="shared" ca="1" si="666"/>
        <v>H</v>
      </c>
      <c r="M9581" s="11"/>
      <c r="N9581" s="11">
        <v>9580</v>
      </c>
      <c r="O9581" s="12">
        <f t="shared" ca="1" si="674"/>
        <v>-0.4726380652258737</v>
      </c>
      <c r="P9581" s="12">
        <f t="shared" ca="1" si="675"/>
        <v>2.3013538520429373</v>
      </c>
      <c r="Q9581" s="11" t="str">
        <f t="shared" ca="1" si="667"/>
        <v>H</v>
      </c>
    </row>
    <row r="9582" spans="9:17" x14ac:dyDescent="0.25">
      <c r="I9582" s="11">
        <v>9581</v>
      </c>
      <c r="J9582" s="11">
        <f t="shared" ca="1" si="672"/>
        <v>1.5554073851906853</v>
      </c>
      <c r="K9582" s="11">
        <f t="shared" ca="1" si="673"/>
        <v>1.1613102894403189</v>
      </c>
      <c r="L9582" s="11" t="str">
        <f t="shared" ca="1" si="666"/>
        <v>A</v>
      </c>
      <c r="M9582" s="11"/>
      <c r="N9582" s="11">
        <v>9581</v>
      </c>
      <c r="O9582" s="12">
        <f t="shared" ca="1" si="674"/>
        <v>-0.43774061979883638</v>
      </c>
      <c r="P9582" s="12">
        <f t="shared" ca="1" si="675"/>
        <v>-2.3981645105067093</v>
      </c>
      <c r="Q9582" s="11" t="str">
        <f t="shared" ca="1" si="667"/>
        <v>A</v>
      </c>
    </row>
    <row r="9583" spans="9:17" x14ac:dyDescent="0.25">
      <c r="I9583" s="11">
        <v>9582</v>
      </c>
      <c r="J9583" s="11">
        <f t="shared" ca="1" si="672"/>
        <v>1.1067542349808388</v>
      </c>
      <c r="K9583" s="11">
        <f t="shared" ca="1" si="673"/>
        <v>4.0004950746994039</v>
      </c>
      <c r="L9583" s="11" t="str">
        <f t="shared" ca="1" si="666"/>
        <v>H</v>
      </c>
      <c r="M9583" s="11"/>
      <c r="N9583" s="11">
        <v>9582</v>
      </c>
      <c r="O9583" s="12">
        <f t="shared" ca="1" si="674"/>
        <v>0.83650862951286153</v>
      </c>
      <c r="P9583" s="12">
        <f t="shared" ca="1" si="675"/>
        <v>1.5764448830429543</v>
      </c>
      <c r="Q9583" s="11" t="str">
        <f t="shared" ca="1" si="667"/>
        <v>H</v>
      </c>
    </row>
    <row r="9584" spans="9:17" x14ac:dyDescent="0.25">
      <c r="I9584" s="11">
        <v>9583</v>
      </c>
      <c r="J9584" s="11">
        <f t="shared" ca="1" si="672"/>
        <v>-0.49526327266782888</v>
      </c>
      <c r="K9584" s="11">
        <f t="shared" ca="1" si="673"/>
        <v>0.8620410701416279</v>
      </c>
      <c r="L9584" s="11" t="str">
        <f t="shared" ca="1" si="666"/>
        <v>H</v>
      </c>
      <c r="M9584" s="11"/>
      <c r="N9584" s="11">
        <v>9583</v>
      </c>
      <c r="O9584" s="12">
        <f t="shared" ca="1" si="674"/>
        <v>0.48615083441352464</v>
      </c>
      <c r="P9584" s="12">
        <f t="shared" ca="1" si="675"/>
        <v>1.9262971028794129</v>
      </c>
      <c r="Q9584" s="11" t="str">
        <f t="shared" ca="1" si="667"/>
        <v>H</v>
      </c>
    </row>
    <row r="9585" spans="9:17" x14ac:dyDescent="0.25">
      <c r="I9585" s="11">
        <v>9584</v>
      </c>
      <c r="J9585" s="11">
        <f t="shared" ca="1" si="672"/>
        <v>6.4864067344736487E-2</v>
      </c>
      <c r="K9585" s="11">
        <f t="shared" ca="1" si="673"/>
        <v>3.0708337613986063</v>
      </c>
      <c r="L9585" s="11" t="str">
        <f t="shared" ca="1" si="666"/>
        <v>H</v>
      </c>
      <c r="M9585" s="11"/>
      <c r="N9585" s="11">
        <v>9584</v>
      </c>
      <c r="O9585" s="12">
        <f t="shared" ca="1" si="674"/>
        <v>-0.79834073147531504</v>
      </c>
      <c r="P9585" s="12">
        <f t="shared" ca="1" si="675"/>
        <v>0.87172933388893459</v>
      </c>
      <c r="Q9585" s="11" t="str">
        <f t="shared" ca="1" si="667"/>
        <v>H</v>
      </c>
    </row>
    <row r="9586" spans="9:17" x14ac:dyDescent="0.25">
      <c r="I9586" s="11">
        <v>9585</v>
      </c>
      <c r="J9586" s="11">
        <f t="shared" ca="1" si="672"/>
        <v>2.2801122872419044</v>
      </c>
      <c r="K9586" s="11">
        <f t="shared" ca="1" si="673"/>
        <v>1.3272783502865715</v>
      </c>
      <c r="L9586" s="11" t="str">
        <f t="shared" ca="1" si="666"/>
        <v>A</v>
      </c>
      <c r="M9586" s="11"/>
      <c r="N9586" s="11">
        <v>9585</v>
      </c>
      <c r="O9586" s="12">
        <f t="shared" ca="1" si="674"/>
        <v>-0.91505394452052924</v>
      </c>
      <c r="P9586" s="12">
        <f t="shared" ca="1" si="675"/>
        <v>-2.4360692455048403</v>
      </c>
      <c r="Q9586" s="11" t="str">
        <f t="shared" ca="1" si="667"/>
        <v>A</v>
      </c>
    </row>
    <row r="9587" spans="9:17" x14ac:dyDescent="0.25">
      <c r="I9587" s="11">
        <v>9586</v>
      </c>
      <c r="J9587" s="11">
        <f t="shared" ca="1" si="672"/>
        <v>1.1439134779341755</v>
      </c>
      <c r="K9587" s="11">
        <f t="shared" ca="1" si="673"/>
        <v>-0.29450909600803987</v>
      </c>
      <c r="L9587" s="11" t="str">
        <f t="shared" ca="1" si="666"/>
        <v>A</v>
      </c>
      <c r="M9587" s="11"/>
      <c r="N9587" s="11">
        <v>9586</v>
      </c>
      <c r="O9587" s="12">
        <f t="shared" ca="1" si="674"/>
        <v>1.74460867872604</v>
      </c>
      <c r="P9587" s="12">
        <f t="shared" ca="1" si="675"/>
        <v>0.22226095106923915</v>
      </c>
      <c r="Q9587" s="11" t="str">
        <f t="shared" ca="1" si="667"/>
        <v>A</v>
      </c>
    </row>
    <row r="9588" spans="9:17" x14ac:dyDescent="0.25">
      <c r="I9588" s="11">
        <v>9587</v>
      </c>
      <c r="J9588" s="11">
        <f t="shared" ca="1" si="672"/>
        <v>1.4341798939321033</v>
      </c>
      <c r="K9588" s="11">
        <f t="shared" ca="1" si="673"/>
        <v>4.4673189468112522</v>
      </c>
      <c r="L9588" s="11" t="str">
        <f t="shared" ca="1" si="666"/>
        <v>H</v>
      </c>
      <c r="M9588" s="11"/>
      <c r="N9588" s="11">
        <v>9587</v>
      </c>
      <c r="O9588" s="12">
        <f t="shared" ca="1" si="674"/>
        <v>1.376767790837472</v>
      </c>
      <c r="P9588" s="12">
        <f t="shared" ca="1" si="675"/>
        <v>2.6124747474401628</v>
      </c>
      <c r="Q9588" s="11" t="str">
        <f t="shared" ca="1" si="667"/>
        <v>H</v>
      </c>
    </row>
    <row r="9589" spans="9:17" x14ac:dyDescent="0.25">
      <c r="I9589" s="11">
        <v>9588</v>
      </c>
      <c r="J9589" s="11">
        <f t="shared" ca="1" si="672"/>
        <v>1.3652879110889282</v>
      </c>
      <c r="K9589" s="11">
        <f t="shared" ca="1" si="673"/>
        <v>4.8067830311346613</v>
      </c>
      <c r="L9589" s="11" t="str">
        <f t="shared" ca="1" si="666"/>
        <v>H</v>
      </c>
      <c r="M9589" s="11"/>
      <c r="N9589" s="11">
        <v>9588</v>
      </c>
      <c r="O9589" s="12">
        <f t="shared" ca="1" si="674"/>
        <v>-0.69023532445257874</v>
      </c>
      <c r="P9589" s="12">
        <f t="shared" ca="1" si="675"/>
        <v>2.3697910500827701</v>
      </c>
      <c r="Q9589" s="11" t="str">
        <f t="shared" ca="1" si="667"/>
        <v>H</v>
      </c>
    </row>
    <row r="9590" spans="9:17" x14ac:dyDescent="0.25">
      <c r="I9590" s="11">
        <v>9589</v>
      </c>
      <c r="J9590" s="11">
        <f t="shared" ca="1" si="672"/>
        <v>1.425919814346934</v>
      </c>
      <c r="K9590" s="11">
        <f t="shared" ca="1" si="673"/>
        <v>9.2367069759829779E-2</v>
      </c>
      <c r="L9590" s="11" t="str">
        <f t="shared" ca="1" si="666"/>
        <v>A</v>
      </c>
      <c r="M9590" s="11"/>
      <c r="N9590" s="11">
        <v>9589</v>
      </c>
      <c r="O9590" s="12">
        <f t="shared" ca="1" si="674"/>
        <v>-0.75720905159975849</v>
      </c>
      <c r="P9590" s="12">
        <f t="shared" ca="1" si="675"/>
        <v>2.5335103152191349</v>
      </c>
      <c r="Q9590" s="11" t="str">
        <f t="shared" ca="1" si="667"/>
        <v>H</v>
      </c>
    </row>
    <row r="9591" spans="9:17" x14ac:dyDescent="0.25">
      <c r="I9591" s="11">
        <v>9590</v>
      </c>
      <c r="J9591" s="11">
        <f t="shared" ca="1" si="672"/>
        <v>1.6400078784426531</v>
      </c>
      <c r="K9591" s="11">
        <f t="shared" ca="1" si="673"/>
        <v>2.3302474843863514</v>
      </c>
      <c r="L9591" s="11" t="str">
        <f t="shared" ca="1" si="666"/>
        <v>H</v>
      </c>
      <c r="M9591" s="11"/>
      <c r="N9591" s="11">
        <v>9590</v>
      </c>
      <c r="O9591" s="12">
        <f t="shared" ca="1" si="674"/>
        <v>1.2144871257917735</v>
      </c>
      <c r="P9591" s="12">
        <f t="shared" ca="1" si="675"/>
        <v>4.493835818048117</v>
      </c>
      <c r="Q9591" s="11" t="str">
        <f t="shared" ca="1" si="667"/>
        <v>H</v>
      </c>
    </row>
    <row r="9592" spans="9:17" x14ac:dyDescent="0.25">
      <c r="I9592" s="11">
        <v>9591</v>
      </c>
      <c r="J9592" s="11">
        <f t="shared" ca="1" si="672"/>
        <v>1.6049301151961828</v>
      </c>
      <c r="K9592" s="11">
        <f t="shared" ca="1" si="673"/>
        <v>-9.8058061627018578E-2</v>
      </c>
      <c r="L9592" s="11" t="str">
        <f t="shared" ca="1" si="666"/>
        <v>A</v>
      </c>
      <c r="M9592" s="11"/>
      <c r="N9592" s="11">
        <v>9591</v>
      </c>
      <c r="O9592" s="12">
        <f t="shared" ca="1" si="674"/>
        <v>0.4941247650710337</v>
      </c>
      <c r="P9592" s="12">
        <f t="shared" ca="1" si="675"/>
        <v>0.96402643440012503</v>
      </c>
      <c r="Q9592" s="11" t="str">
        <f t="shared" ca="1" si="667"/>
        <v>H</v>
      </c>
    </row>
    <row r="9593" spans="9:17" x14ac:dyDescent="0.25">
      <c r="I9593" s="11">
        <v>9592</v>
      </c>
      <c r="J9593" s="11">
        <f t="shared" ca="1" si="672"/>
        <v>1.5045125015777825</v>
      </c>
      <c r="K9593" s="11">
        <f t="shared" ca="1" si="673"/>
        <v>9.5564320323319185E-2</v>
      </c>
      <c r="L9593" s="11" t="str">
        <f t="shared" ca="1" si="666"/>
        <v>A</v>
      </c>
      <c r="M9593" s="11"/>
      <c r="N9593" s="11">
        <v>9592</v>
      </c>
      <c r="O9593" s="12">
        <f t="shared" ca="1" si="674"/>
        <v>0.62081242957346783</v>
      </c>
      <c r="P9593" s="12">
        <f t="shared" ca="1" si="675"/>
        <v>1.2388906798738326</v>
      </c>
      <c r="Q9593" s="11" t="str">
        <f t="shared" ca="1" si="667"/>
        <v>H</v>
      </c>
    </row>
    <row r="9594" spans="9:17" x14ac:dyDescent="0.25">
      <c r="I9594" s="11">
        <v>9593</v>
      </c>
      <c r="J9594" s="11">
        <f t="shared" ca="1" si="672"/>
        <v>1.3454954789611284</v>
      </c>
      <c r="K9594" s="11">
        <f t="shared" ca="1" si="673"/>
        <v>3.0663423977236328</v>
      </c>
      <c r="L9594" s="11" t="str">
        <f t="shared" ca="1" si="666"/>
        <v>H</v>
      </c>
      <c r="M9594" s="11"/>
      <c r="N9594" s="11">
        <v>9593</v>
      </c>
      <c r="O9594" s="12">
        <f t="shared" ca="1" si="674"/>
        <v>-0.29826456844255966</v>
      </c>
      <c r="P9594" s="12">
        <f t="shared" ca="1" si="675"/>
        <v>-0.97409558642710525</v>
      </c>
      <c r="Q9594" s="11" t="str">
        <f t="shared" ca="1" si="667"/>
        <v>A</v>
      </c>
    </row>
    <row r="9595" spans="9:17" x14ac:dyDescent="0.25">
      <c r="I9595" s="11">
        <v>9594</v>
      </c>
      <c r="J9595" s="11">
        <f t="shared" ca="1" si="672"/>
        <v>1.1152135321386363</v>
      </c>
      <c r="K9595" s="11">
        <f t="shared" ca="1" si="673"/>
        <v>3.0646752497677863</v>
      </c>
      <c r="L9595" s="11" t="str">
        <f t="shared" ca="1" si="666"/>
        <v>H</v>
      </c>
      <c r="M9595" s="11"/>
      <c r="N9595" s="11">
        <v>9594</v>
      </c>
      <c r="O9595" s="12">
        <f t="shared" ca="1" si="674"/>
        <v>0.53442277811534977</v>
      </c>
      <c r="P9595" s="12">
        <f t="shared" ca="1" si="675"/>
        <v>-3.1352201696368986E-2</v>
      </c>
      <c r="Q9595" s="11" t="str">
        <f t="shared" ca="1" si="667"/>
        <v>A</v>
      </c>
    </row>
    <row r="9596" spans="9:17" x14ac:dyDescent="0.25">
      <c r="I9596" s="11">
        <v>9595</v>
      </c>
      <c r="J9596" s="11">
        <f t="shared" ca="1" si="672"/>
        <v>-0.37894462766493608</v>
      </c>
      <c r="K9596" s="11">
        <f t="shared" ca="1" si="673"/>
        <v>2.0010244153120511</v>
      </c>
      <c r="L9596" s="11" t="str">
        <f t="shared" ca="1" si="666"/>
        <v>H</v>
      </c>
      <c r="M9596" s="11"/>
      <c r="N9596" s="11">
        <v>9595</v>
      </c>
      <c r="O9596" s="12">
        <f t="shared" ca="1" si="674"/>
        <v>0.65525674767395981</v>
      </c>
      <c r="P9596" s="12">
        <f t="shared" ca="1" si="675"/>
        <v>-0.31777401949173778</v>
      </c>
      <c r="Q9596" s="11" t="str">
        <f t="shared" ca="1" si="667"/>
        <v>A</v>
      </c>
    </row>
    <row r="9597" spans="9:17" x14ac:dyDescent="0.25">
      <c r="I9597" s="11">
        <v>9596</v>
      </c>
      <c r="J9597" s="11">
        <f t="shared" ca="1" si="672"/>
        <v>0.59577175239217206</v>
      </c>
      <c r="K9597" s="11">
        <f t="shared" ca="1" si="673"/>
        <v>-0.47115711150642436</v>
      </c>
      <c r="L9597" s="11" t="str">
        <f t="shared" ca="1" si="666"/>
        <v>A</v>
      </c>
      <c r="M9597" s="11"/>
      <c r="N9597" s="11">
        <v>9596</v>
      </c>
      <c r="O9597" s="12">
        <f t="shared" ca="1" si="674"/>
        <v>-0.4955575831196648</v>
      </c>
      <c r="P9597" s="12">
        <f t="shared" ca="1" si="675"/>
        <v>0.56356765357068195</v>
      </c>
      <c r="Q9597" s="11" t="str">
        <f t="shared" ca="1" si="667"/>
        <v>H</v>
      </c>
    </row>
    <row r="9598" spans="9:17" x14ac:dyDescent="0.25">
      <c r="I9598" s="11">
        <v>9597</v>
      </c>
      <c r="J9598" s="11">
        <f t="shared" ca="1" si="672"/>
        <v>3.4913741356011663E-2</v>
      </c>
      <c r="K9598" s="11">
        <f t="shared" ca="1" si="673"/>
        <v>1.7430914992967759</v>
      </c>
      <c r="L9598" s="11" t="str">
        <f t="shared" ca="1" si="666"/>
        <v>H</v>
      </c>
      <c r="M9598" s="11"/>
      <c r="N9598" s="11">
        <v>9597</v>
      </c>
      <c r="O9598" s="12">
        <f t="shared" ca="1" si="674"/>
        <v>0.48038547162632328</v>
      </c>
      <c r="P9598" s="12">
        <f t="shared" ca="1" si="675"/>
        <v>4.6048991368370586</v>
      </c>
      <c r="Q9598" s="11" t="str">
        <f t="shared" ca="1" si="667"/>
        <v>H</v>
      </c>
    </row>
    <row r="9599" spans="9:17" x14ac:dyDescent="0.25">
      <c r="I9599" s="11">
        <v>9598</v>
      </c>
      <c r="J9599" s="11">
        <f t="shared" ca="1" si="672"/>
        <v>0.21289751225331355</v>
      </c>
      <c r="K9599" s="11">
        <f t="shared" ca="1" si="673"/>
        <v>2.00963876125667</v>
      </c>
      <c r="L9599" s="11" t="str">
        <f t="shared" ca="1" si="666"/>
        <v>H</v>
      </c>
      <c r="M9599" s="11"/>
      <c r="N9599" s="11">
        <v>9598</v>
      </c>
      <c r="O9599" s="12">
        <f t="shared" ca="1" si="674"/>
        <v>-0.37569634171312905</v>
      </c>
      <c r="P9599" s="12">
        <f t="shared" ca="1" si="675"/>
        <v>3.2139222256193953</v>
      </c>
      <c r="Q9599" s="11" t="str">
        <f t="shared" ca="1" si="667"/>
        <v>H</v>
      </c>
    </row>
    <row r="9600" spans="9:17" x14ac:dyDescent="0.25">
      <c r="I9600" s="11">
        <v>9599</v>
      </c>
      <c r="J9600" s="11">
        <f t="shared" ca="1" si="672"/>
        <v>1.1625662060509436</v>
      </c>
      <c r="K9600" s="11">
        <f t="shared" ca="1" si="673"/>
        <v>0.6649313107977457</v>
      </c>
      <c r="L9600" s="11" t="str">
        <f t="shared" ca="1" si="666"/>
        <v>A</v>
      </c>
      <c r="M9600" s="11"/>
      <c r="N9600" s="11">
        <v>9599</v>
      </c>
      <c r="O9600" s="12">
        <f t="shared" ca="1" si="674"/>
        <v>-0.41742250722136587</v>
      </c>
      <c r="P9600" s="12">
        <f t="shared" ca="1" si="675"/>
        <v>2.3305311644873963</v>
      </c>
      <c r="Q9600" s="11" t="str">
        <f t="shared" ca="1" si="667"/>
        <v>H</v>
      </c>
    </row>
    <row r="9601" spans="9:17" x14ac:dyDescent="0.25">
      <c r="I9601" s="11">
        <v>9600</v>
      </c>
      <c r="J9601" s="11">
        <f t="shared" ca="1" si="672"/>
        <v>1.7759804601053732</v>
      </c>
      <c r="K9601" s="11">
        <f t="shared" ca="1" si="673"/>
        <v>3.0338012422467884</v>
      </c>
      <c r="L9601" s="11" t="str">
        <f t="shared" ca="1" si="666"/>
        <v>H</v>
      </c>
      <c r="M9601" s="11"/>
      <c r="N9601" s="11">
        <v>9600</v>
      </c>
      <c r="O9601" s="12">
        <f t="shared" ca="1" si="674"/>
        <v>-0.44714004274484109</v>
      </c>
      <c r="P9601" s="12">
        <f t="shared" ca="1" si="675"/>
        <v>0.55391098316532683</v>
      </c>
      <c r="Q9601" s="11" t="str">
        <f t="shared" ca="1" si="667"/>
        <v>H</v>
      </c>
    </row>
    <row r="9602" spans="9:17" x14ac:dyDescent="0.25">
      <c r="I9602" s="11">
        <v>9601</v>
      </c>
      <c r="J9602" s="11">
        <f t="shared" ca="1" si="672"/>
        <v>-0.17023525923380045</v>
      </c>
      <c r="K9602" s="11">
        <f t="shared" ca="1" si="673"/>
        <v>-0.14833907342349928</v>
      </c>
      <c r="L9602" s="11" t="str">
        <f t="shared" ca="1" si="666"/>
        <v>H</v>
      </c>
      <c r="M9602" s="11"/>
      <c r="N9602" s="11">
        <v>9601</v>
      </c>
      <c r="O9602" s="12">
        <f t="shared" ca="1" si="674"/>
        <v>1.1679404466619374</v>
      </c>
      <c r="P9602" s="12">
        <f t="shared" ca="1" si="675"/>
        <v>2.2543765773449627</v>
      </c>
      <c r="Q9602" s="11" t="str">
        <f t="shared" ca="1" si="667"/>
        <v>H</v>
      </c>
    </row>
    <row r="9603" spans="9:17" x14ac:dyDescent="0.25">
      <c r="I9603" s="11">
        <v>9602</v>
      </c>
      <c r="J9603" s="11">
        <f t="shared" ref="J9603:J9666" ca="1" si="676">NORMINV(RAND(), $D$3,$F$3)</f>
        <v>0.75025405080136731</v>
      </c>
      <c r="K9603" s="11">
        <f t="shared" ref="K9603:K9666" ca="1" si="677">NORMINV(RAND(), $D$2,$F$2)</f>
        <v>2.3025173715927743</v>
      </c>
      <c r="L9603" s="11" t="str">
        <f t="shared" ca="1" si="666"/>
        <v>H</v>
      </c>
      <c r="M9603" s="11"/>
      <c r="N9603" s="11">
        <v>9602</v>
      </c>
      <c r="O9603" s="12">
        <f t="shared" ref="O9603:O9666" ca="1" si="678">NORMINV(RAND(), $D$11,$F$11)</f>
        <v>2.0102135816717346</v>
      </c>
      <c r="P9603" s="12">
        <f t="shared" ref="P9603:P9666" ca="1" si="679">NORMINV(RAND(), $D$10,$F$10)</f>
        <v>1.9048241934818804</v>
      </c>
      <c r="Q9603" s="11" t="str">
        <f t="shared" ca="1" si="667"/>
        <v>A</v>
      </c>
    </row>
    <row r="9604" spans="9:17" x14ac:dyDescent="0.25">
      <c r="I9604" s="11">
        <v>9603</v>
      </c>
      <c r="J9604" s="11">
        <f t="shared" ca="1" si="676"/>
        <v>1.4510925186782155</v>
      </c>
      <c r="K9604" s="11">
        <f t="shared" ca="1" si="677"/>
        <v>1.3781011902465032</v>
      </c>
      <c r="L9604" s="11" t="str">
        <f t="shared" ca="1" si="666"/>
        <v>A</v>
      </c>
      <c r="M9604" s="11"/>
      <c r="N9604" s="11">
        <v>9603</v>
      </c>
      <c r="O9604" s="12">
        <f t="shared" ca="1" si="678"/>
        <v>0.4630954198095627</v>
      </c>
      <c r="P9604" s="12">
        <f t="shared" ca="1" si="679"/>
        <v>1.6973809159066668</v>
      </c>
      <c r="Q9604" s="11" t="str">
        <f t="shared" ca="1" si="667"/>
        <v>H</v>
      </c>
    </row>
    <row r="9605" spans="9:17" x14ac:dyDescent="0.25">
      <c r="I9605" s="11">
        <v>9604</v>
      </c>
      <c r="J9605" s="11">
        <f t="shared" ca="1" si="676"/>
        <v>0.88662579113891515</v>
      </c>
      <c r="K9605" s="11">
        <f t="shared" ca="1" si="677"/>
        <v>0.70449889468883686</v>
      </c>
      <c r="L9605" s="11" t="str">
        <f t="shared" ca="1" si="666"/>
        <v>A</v>
      </c>
      <c r="M9605" s="11"/>
      <c r="N9605" s="11">
        <v>9604</v>
      </c>
      <c r="O9605" s="12">
        <f t="shared" ca="1" si="678"/>
        <v>2.2738771470716808</v>
      </c>
      <c r="P9605" s="12">
        <f t="shared" ca="1" si="679"/>
        <v>1.1874723444280697</v>
      </c>
      <c r="Q9605" s="11" t="str">
        <f t="shared" ca="1" si="667"/>
        <v>A</v>
      </c>
    </row>
    <row r="9606" spans="9:17" x14ac:dyDescent="0.25">
      <c r="I9606" s="11">
        <v>9605</v>
      </c>
      <c r="J9606" s="11">
        <f t="shared" ca="1" si="676"/>
        <v>1.8783231574015584</v>
      </c>
      <c r="K9606" s="11">
        <f t="shared" ca="1" si="677"/>
        <v>1.3607136742610368</v>
      </c>
      <c r="L9606" s="11" t="str">
        <f t="shared" ca="1" si="666"/>
        <v>A</v>
      </c>
      <c r="M9606" s="11"/>
      <c r="N9606" s="11">
        <v>9605</v>
      </c>
      <c r="O9606" s="12">
        <f t="shared" ca="1" si="678"/>
        <v>-2.9351470615740478</v>
      </c>
      <c r="P9606" s="12">
        <f t="shared" ca="1" si="679"/>
        <v>3.8027926923693314</v>
      </c>
      <c r="Q9606" s="11" t="str">
        <f t="shared" ca="1" si="667"/>
        <v>H</v>
      </c>
    </row>
    <row r="9607" spans="9:17" x14ac:dyDescent="0.25">
      <c r="I9607" s="11">
        <v>9606</v>
      </c>
      <c r="J9607" s="11">
        <f t="shared" ca="1" si="676"/>
        <v>0.96056245974347854</v>
      </c>
      <c r="K9607" s="11">
        <f t="shared" ca="1" si="677"/>
        <v>-0.936663617098759</v>
      </c>
      <c r="L9607" s="11" t="str">
        <f t="shared" ca="1" si="666"/>
        <v>A</v>
      </c>
      <c r="M9607" s="11"/>
      <c r="N9607" s="11">
        <v>9606</v>
      </c>
      <c r="O9607" s="12">
        <f t="shared" ca="1" si="678"/>
        <v>0.36439201138587135</v>
      </c>
      <c r="P9607" s="12">
        <f t="shared" ca="1" si="679"/>
        <v>3.0813038705028988</v>
      </c>
      <c r="Q9607" s="11" t="str">
        <f t="shared" ca="1" si="667"/>
        <v>H</v>
      </c>
    </row>
    <row r="9608" spans="9:17" x14ac:dyDescent="0.25">
      <c r="I9608" s="11">
        <v>9607</v>
      </c>
      <c r="J9608" s="11">
        <f t="shared" ca="1" si="676"/>
        <v>1.880587833379769</v>
      </c>
      <c r="K9608" s="11">
        <f t="shared" ca="1" si="677"/>
        <v>-0.32104882170559357</v>
      </c>
      <c r="L9608" s="11" t="str">
        <f t="shared" ca="1" si="666"/>
        <v>A</v>
      </c>
      <c r="M9608" s="11"/>
      <c r="N9608" s="11">
        <v>9607</v>
      </c>
      <c r="O9608" s="12">
        <f t="shared" ca="1" si="678"/>
        <v>-5.0141559714938722E-2</v>
      </c>
      <c r="P9608" s="12">
        <f t="shared" ca="1" si="679"/>
        <v>-1.0833792617289602</v>
      </c>
      <c r="Q9608" s="11" t="str">
        <f t="shared" ca="1" si="667"/>
        <v>A</v>
      </c>
    </row>
    <row r="9609" spans="9:17" x14ac:dyDescent="0.25">
      <c r="I9609" s="11">
        <v>9608</v>
      </c>
      <c r="J9609" s="11">
        <f t="shared" ca="1" si="676"/>
        <v>1.4127322196653482</v>
      </c>
      <c r="K9609" s="11">
        <f t="shared" ca="1" si="677"/>
        <v>2.6923545734590677</v>
      </c>
      <c r="L9609" s="11" t="str">
        <f t="shared" ca="1" si="666"/>
        <v>H</v>
      </c>
      <c r="M9609" s="11"/>
      <c r="N9609" s="11">
        <v>9608</v>
      </c>
      <c r="O9609" s="12">
        <f t="shared" ca="1" si="678"/>
        <v>-1.3317987724442275</v>
      </c>
      <c r="P9609" s="12">
        <f t="shared" ca="1" si="679"/>
        <v>0.85562684643695686</v>
      </c>
      <c r="Q9609" s="11" t="str">
        <f t="shared" ca="1" si="667"/>
        <v>H</v>
      </c>
    </row>
    <row r="9610" spans="9:17" x14ac:dyDescent="0.25">
      <c r="I9610" s="11">
        <v>9609</v>
      </c>
      <c r="J9610" s="11">
        <f t="shared" ca="1" si="676"/>
        <v>-1.3695670999303626</v>
      </c>
      <c r="K9610" s="11">
        <f t="shared" ca="1" si="677"/>
        <v>1.5414853390962504</v>
      </c>
      <c r="L9610" s="11" t="str">
        <f t="shared" ca="1" si="666"/>
        <v>H</v>
      </c>
      <c r="M9610" s="11"/>
      <c r="N9610" s="11">
        <v>9609</v>
      </c>
      <c r="O9610" s="12">
        <f t="shared" ca="1" si="678"/>
        <v>-1.3935737353415036</v>
      </c>
      <c r="P9610" s="12">
        <f t="shared" ca="1" si="679"/>
        <v>-0.85290543777223959</v>
      </c>
      <c r="Q9610" s="11" t="str">
        <f t="shared" ca="1" si="667"/>
        <v>H</v>
      </c>
    </row>
    <row r="9611" spans="9:17" x14ac:dyDescent="0.25">
      <c r="I9611" s="11">
        <v>9610</v>
      </c>
      <c r="J9611" s="11">
        <f t="shared" ca="1" si="676"/>
        <v>1.6557236439681757</v>
      </c>
      <c r="K9611" s="11">
        <f t="shared" ca="1" si="677"/>
        <v>-0.55439479782560763</v>
      </c>
      <c r="L9611" s="11" t="str">
        <f t="shared" ca="1" si="666"/>
        <v>A</v>
      </c>
      <c r="M9611" s="11"/>
      <c r="N9611" s="11">
        <v>9610</v>
      </c>
      <c r="O9611" s="12">
        <f t="shared" ca="1" si="678"/>
        <v>0.54947744818723954</v>
      </c>
      <c r="P9611" s="12">
        <f t="shared" ca="1" si="679"/>
        <v>1.0602643486915808</v>
      </c>
      <c r="Q9611" s="11" t="str">
        <f t="shared" ca="1" si="667"/>
        <v>H</v>
      </c>
    </row>
    <row r="9612" spans="9:17" x14ac:dyDescent="0.25">
      <c r="I9612" s="11">
        <v>9611</v>
      </c>
      <c r="J9612" s="11">
        <f t="shared" ca="1" si="676"/>
        <v>0.31312142913382701</v>
      </c>
      <c r="K9612" s="11">
        <f t="shared" ca="1" si="677"/>
        <v>3.8925601372614818</v>
      </c>
      <c r="L9612" s="11" t="str">
        <f t="shared" ca="1" si="666"/>
        <v>H</v>
      </c>
      <c r="M9612" s="11"/>
      <c r="N9612" s="11">
        <v>9611</v>
      </c>
      <c r="O9612" s="12">
        <f t="shared" ca="1" si="678"/>
        <v>-2.5143716209929243</v>
      </c>
      <c r="P9612" s="12">
        <f t="shared" ca="1" si="679"/>
        <v>1.6672268992010211</v>
      </c>
      <c r="Q9612" s="11" t="str">
        <f t="shared" ca="1" si="667"/>
        <v>H</v>
      </c>
    </row>
    <row r="9613" spans="9:17" x14ac:dyDescent="0.25">
      <c r="I9613" s="11">
        <v>9612</v>
      </c>
      <c r="J9613" s="11">
        <f t="shared" ca="1" si="676"/>
        <v>2.5733864734003742</v>
      </c>
      <c r="K9613" s="11">
        <f t="shared" ca="1" si="677"/>
        <v>1.9297047572282315</v>
      </c>
      <c r="L9613" s="11" t="str">
        <f t="shared" ca="1" si="666"/>
        <v>A</v>
      </c>
      <c r="M9613" s="11"/>
      <c r="N9613" s="11">
        <v>9612</v>
      </c>
      <c r="O9613" s="12">
        <f t="shared" ca="1" si="678"/>
        <v>1.1871529720222531</v>
      </c>
      <c r="P9613" s="12">
        <f t="shared" ca="1" si="679"/>
        <v>-0.20505640443208151</v>
      </c>
      <c r="Q9613" s="11" t="str">
        <f t="shared" ca="1" si="667"/>
        <v>A</v>
      </c>
    </row>
    <row r="9614" spans="9:17" x14ac:dyDescent="0.25">
      <c r="I9614" s="11">
        <v>9613</v>
      </c>
      <c r="J9614" s="11">
        <f t="shared" ca="1" si="676"/>
        <v>0.72682126649316159</v>
      </c>
      <c r="K9614" s="11">
        <f t="shared" ca="1" si="677"/>
        <v>4.0003304076530268</v>
      </c>
      <c r="L9614" s="11" t="str">
        <f t="shared" ca="1" si="666"/>
        <v>H</v>
      </c>
      <c r="M9614" s="11"/>
      <c r="N9614" s="11">
        <v>9613</v>
      </c>
      <c r="O9614" s="12">
        <f t="shared" ca="1" si="678"/>
        <v>-0.14077691433640793</v>
      </c>
      <c r="P9614" s="12">
        <f t="shared" ca="1" si="679"/>
        <v>2.9290942082705027</v>
      </c>
      <c r="Q9614" s="11" t="str">
        <f t="shared" ca="1" si="667"/>
        <v>H</v>
      </c>
    </row>
    <row r="9615" spans="9:17" x14ac:dyDescent="0.25">
      <c r="I9615" s="11">
        <v>9614</v>
      </c>
      <c r="J9615" s="11">
        <f t="shared" ca="1" si="676"/>
        <v>-1.1846010344182152</v>
      </c>
      <c r="K9615" s="11">
        <f t="shared" ca="1" si="677"/>
        <v>2.1011806751710562</v>
      </c>
      <c r="L9615" s="11" t="str">
        <f t="shared" ca="1" si="666"/>
        <v>H</v>
      </c>
      <c r="M9615" s="11"/>
      <c r="N9615" s="11">
        <v>9614</v>
      </c>
      <c r="O9615" s="12">
        <f t="shared" ca="1" si="678"/>
        <v>0.99624975677160332</v>
      </c>
      <c r="P9615" s="12">
        <f t="shared" ca="1" si="679"/>
        <v>0.53776944855580089</v>
      </c>
      <c r="Q9615" s="11" t="str">
        <f t="shared" ca="1" si="667"/>
        <v>A</v>
      </c>
    </row>
    <row r="9616" spans="9:17" x14ac:dyDescent="0.25">
      <c r="I9616" s="11">
        <v>9615</v>
      </c>
      <c r="J9616" s="11">
        <f t="shared" ca="1" si="676"/>
        <v>-1.2005954080468251</v>
      </c>
      <c r="K9616" s="11">
        <f t="shared" ca="1" si="677"/>
        <v>2.2187603172045862</v>
      </c>
      <c r="L9616" s="11" t="str">
        <f t="shared" ca="1" si="666"/>
        <v>H</v>
      </c>
      <c r="M9616" s="11"/>
      <c r="N9616" s="11">
        <v>9615</v>
      </c>
      <c r="O9616" s="12">
        <f t="shared" ca="1" si="678"/>
        <v>2.603204243948487E-2</v>
      </c>
      <c r="P9616" s="12">
        <f t="shared" ca="1" si="679"/>
        <v>3.2184673404400064</v>
      </c>
      <c r="Q9616" s="11" t="str">
        <f t="shared" ca="1" si="667"/>
        <v>H</v>
      </c>
    </row>
    <row r="9617" spans="9:17" x14ac:dyDescent="0.25">
      <c r="I9617" s="11">
        <v>9616</v>
      </c>
      <c r="J9617" s="11">
        <f t="shared" ca="1" si="676"/>
        <v>-0.47984277240831064</v>
      </c>
      <c r="K9617" s="11">
        <f t="shared" ca="1" si="677"/>
        <v>1.5630308819275538</v>
      </c>
      <c r="L9617" s="11" t="str">
        <f t="shared" ca="1" si="666"/>
        <v>H</v>
      </c>
      <c r="M9617" s="11"/>
      <c r="N9617" s="11">
        <v>9616</v>
      </c>
      <c r="O9617" s="12">
        <f t="shared" ca="1" si="678"/>
        <v>-0.68699020513021125</v>
      </c>
      <c r="P9617" s="12">
        <f t="shared" ca="1" si="679"/>
        <v>-0.63079666948631674</v>
      </c>
      <c r="Q9617" s="11" t="str">
        <f t="shared" ca="1" si="667"/>
        <v>H</v>
      </c>
    </row>
    <row r="9618" spans="9:17" x14ac:dyDescent="0.25">
      <c r="I9618" s="11">
        <v>9617</v>
      </c>
      <c r="J9618" s="11">
        <f t="shared" ca="1" si="676"/>
        <v>0.47980367495978926</v>
      </c>
      <c r="K9618" s="11">
        <f t="shared" ca="1" si="677"/>
        <v>3.5303342887473361</v>
      </c>
      <c r="L9618" s="11" t="str">
        <f t="shared" ca="1" si="666"/>
        <v>H</v>
      </c>
      <c r="M9618" s="11"/>
      <c r="N9618" s="11">
        <v>9617</v>
      </c>
      <c r="O9618" s="12">
        <f t="shared" ca="1" si="678"/>
        <v>0.85360580920882256</v>
      </c>
      <c r="P9618" s="12">
        <f t="shared" ca="1" si="679"/>
        <v>2.4771928077995495</v>
      </c>
      <c r="Q9618" s="11" t="str">
        <f t="shared" ca="1" si="667"/>
        <v>H</v>
      </c>
    </row>
    <row r="9619" spans="9:17" x14ac:dyDescent="0.25">
      <c r="I9619" s="11">
        <v>9618</v>
      </c>
      <c r="J9619" s="11">
        <f t="shared" ca="1" si="676"/>
        <v>0.27747747548725898</v>
      </c>
      <c r="K9619" s="11">
        <f t="shared" ca="1" si="677"/>
        <v>3.8411157620042529</v>
      </c>
      <c r="L9619" s="11" t="str">
        <f t="shared" ca="1" si="666"/>
        <v>H</v>
      </c>
      <c r="M9619" s="11"/>
      <c r="N9619" s="11">
        <v>9618</v>
      </c>
      <c r="O9619" s="12">
        <f t="shared" ca="1" si="678"/>
        <v>-0.24057553295419365</v>
      </c>
      <c r="P9619" s="12">
        <f t="shared" ca="1" si="679"/>
        <v>1.5831753788778211</v>
      </c>
      <c r="Q9619" s="11" t="str">
        <f t="shared" ca="1" si="667"/>
        <v>H</v>
      </c>
    </row>
    <row r="9620" spans="9:17" x14ac:dyDescent="0.25">
      <c r="I9620" s="11">
        <v>9619</v>
      </c>
      <c r="J9620" s="11">
        <f t="shared" ca="1" si="676"/>
        <v>1.8864804125941343</v>
      </c>
      <c r="K9620" s="11">
        <f t="shared" ca="1" si="677"/>
        <v>2.31875990065691</v>
      </c>
      <c r="L9620" s="11" t="str">
        <f t="shared" ca="1" si="666"/>
        <v>H</v>
      </c>
      <c r="M9620" s="11"/>
      <c r="N9620" s="11">
        <v>9619</v>
      </c>
      <c r="O9620" s="12">
        <f t="shared" ca="1" si="678"/>
        <v>-0.29779933035755857</v>
      </c>
      <c r="P9620" s="12">
        <f t="shared" ca="1" si="679"/>
        <v>2.7451260310777372</v>
      </c>
      <c r="Q9620" s="11" t="str">
        <f t="shared" ca="1" si="667"/>
        <v>H</v>
      </c>
    </row>
    <row r="9621" spans="9:17" x14ac:dyDescent="0.25">
      <c r="I9621" s="11">
        <v>9620</v>
      </c>
      <c r="J9621" s="11">
        <f t="shared" ca="1" si="676"/>
        <v>1.9343975584307944</v>
      </c>
      <c r="K9621" s="11">
        <f t="shared" ca="1" si="677"/>
        <v>6.1163814064912607</v>
      </c>
      <c r="L9621" s="11" t="str">
        <f t="shared" ca="1" si="666"/>
        <v>H</v>
      </c>
      <c r="M9621" s="11"/>
      <c r="N9621" s="11">
        <v>9620</v>
      </c>
      <c r="O9621" s="12">
        <f t="shared" ca="1" si="678"/>
        <v>0.55027538794824871</v>
      </c>
      <c r="P9621" s="12">
        <f t="shared" ca="1" si="679"/>
        <v>0.30376353324965388</v>
      </c>
      <c r="Q9621" s="11" t="str">
        <f t="shared" ca="1" si="667"/>
        <v>A</v>
      </c>
    </row>
    <row r="9622" spans="9:17" x14ac:dyDescent="0.25">
      <c r="I9622" s="11">
        <v>9621</v>
      </c>
      <c r="J9622" s="11">
        <f t="shared" ca="1" si="676"/>
        <v>0.31740966469103704</v>
      </c>
      <c r="K9622" s="11">
        <f t="shared" ca="1" si="677"/>
        <v>0.51314348343909022</v>
      </c>
      <c r="L9622" s="11" t="str">
        <f t="shared" ca="1" si="666"/>
        <v>H</v>
      </c>
      <c r="M9622" s="11"/>
      <c r="N9622" s="11">
        <v>9621</v>
      </c>
      <c r="O9622" s="12">
        <f t="shared" ca="1" si="678"/>
        <v>1.8200700577946156</v>
      </c>
      <c r="P9622" s="12">
        <f t="shared" ca="1" si="679"/>
        <v>2.0935512326354533</v>
      </c>
      <c r="Q9622" s="11" t="str">
        <f t="shared" ca="1" si="667"/>
        <v>H</v>
      </c>
    </row>
    <row r="9623" spans="9:17" x14ac:dyDescent="0.25">
      <c r="I9623" s="11">
        <v>9622</v>
      </c>
      <c r="J9623" s="11">
        <f t="shared" ca="1" si="676"/>
        <v>0.97884599505406522</v>
      </c>
      <c r="K9623" s="11">
        <f t="shared" ca="1" si="677"/>
        <v>3.2935671220175857</v>
      </c>
      <c r="L9623" s="11" t="str">
        <f t="shared" ca="1" si="666"/>
        <v>H</v>
      </c>
      <c r="M9623" s="11"/>
      <c r="N9623" s="11">
        <v>9622</v>
      </c>
      <c r="O9623" s="12">
        <f t="shared" ca="1" si="678"/>
        <v>-0.82707927240174972</v>
      </c>
      <c r="P9623" s="12">
        <f t="shared" ca="1" si="679"/>
        <v>2.5741481531036072</v>
      </c>
      <c r="Q9623" s="11" t="str">
        <f t="shared" ca="1" si="667"/>
        <v>H</v>
      </c>
    </row>
    <row r="9624" spans="9:17" x14ac:dyDescent="0.25">
      <c r="I9624" s="11">
        <v>9623</v>
      </c>
      <c r="J9624" s="11">
        <f t="shared" ca="1" si="676"/>
        <v>2.492019680747203</v>
      </c>
      <c r="K9624" s="11">
        <f t="shared" ca="1" si="677"/>
        <v>0.89502635715366541</v>
      </c>
      <c r="L9624" s="11" t="str">
        <f t="shared" ca="1" si="666"/>
        <v>A</v>
      </c>
      <c r="M9624" s="11"/>
      <c r="N9624" s="11">
        <v>9623</v>
      </c>
      <c r="O9624" s="12">
        <f t="shared" ca="1" si="678"/>
        <v>-7.4527198689985918E-2</v>
      </c>
      <c r="P9624" s="12">
        <f t="shared" ca="1" si="679"/>
        <v>1.8482687023073394</v>
      </c>
      <c r="Q9624" s="11" t="str">
        <f t="shared" ca="1" si="667"/>
        <v>H</v>
      </c>
    </row>
    <row r="9625" spans="9:17" x14ac:dyDescent="0.25">
      <c r="I9625" s="11">
        <v>9624</v>
      </c>
      <c r="J9625" s="11">
        <f t="shared" ca="1" si="676"/>
        <v>0.1865748298135379</v>
      </c>
      <c r="K9625" s="11">
        <f t="shared" ca="1" si="677"/>
        <v>1.7828950044607068</v>
      </c>
      <c r="L9625" s="11" t="str">
        <f t="shared" ca="1" si="666"/>
        <v>H</v>
      </c>
      <c r="M9625" s="11"/>
      <c r="N9625" s="11">
        <v>9624</v>
      </c>
      <c r="O9625" s="12">
        <f t="shared" ca="1" si="678"/>
        <v>-9.9163180109326343E-2</v>
      </c>
      <c r="P9625" s="12">
        <f t="shared" ca="1" si="679"/>
        <v>0.29581810323621982</v>
      </c>
      <c r="Q9625" s="11" t="str">
        <f t="shared" ca="1" si="667"/>
        <v>H</v>
      </c>
    </row>
    <row r="9626" spans="9:17" x14ac:dyDescent="0.25">
      <c r="I9626" s="11">
        <v>9625</v>
      </c>
      <c r="J9626" s="11">
        <f t="shared" ca="1" si="676"/>
        <v>-2.6409560720207614E-2</v>
      </c>
      <c r="K9626" s="11">
        <f t="shared" ca="1" si="677"/>
        <v>0.39809143180633511</v>
      </c>
      <c r="L9626" s="11" t="str">
        <f t="shared" ca="1" si="666"/>
        <v>H</v>
      </c>
      <c r="M9626" s="11"/>
      <c r="N9626" s="11">
        <v>9625</v>
      </c>
      <c r="O9626" s="12">
        <f t="shared" ca="1" si="678"/>
        <v>0.77855859648797321</v>
      </c>
      <c r="P9626" s="12">
        <f t="shared" ca="1" si="679"/>
        <v>-0.96538557548166182</v>
      </c>
      <c r="Q9626" s="11" t="str">
        <f t="shared" ca="1" si="667"/>
        <v>A</v>
      </c>
    </row>
    <row r="9627" spans="9:17" x14ac:dyDescent="0.25">
      <c r="I9627" s="11">
        <v>9626</v>
      </c>
      <c r="J9627" s="11">
        <f t="shared" ca="1" si="676"/>
        <v>0.57464154590014438</v>
      </c>
      <c r="K9627" s="11">
        <f t="shared" ca="1" si="677"/>
        <v>0.68005764602773988</v>
      </c>
      <c r="L9627" s="11" t="str">
        <f t="shared" ca="1" si="666"/>
        <v>H</v>
      </c>
      <c r="M9627" s="11"/>
      <c r="N9627" s="11">
        <v>9626</v>
      </c>
      <c r="O9627" s="12">
        <f t="shared" ca="1" si="678"/>
        <v>0.95168186424718182</v>
      </c>
      <c r="P9627" s="12">
        <f t="shared" ca="1" si="679"/>
        <v>-0.17163555628528582</v>
      </c>
      <c r="Q9627" s="11" t="str">
        <f t="shared" ca="1" si="667"/>
        <v>A</v>
      </c>
    </row>
    <row r="9628" spans="9:17" x14ac:dyDescent="0.25">
      <c r="I9628" s="11">
        <v>9627</v>
      </c>
      <c r="J9628" s="11">
        <f t="shared" ca="1" si="676"/>
        <v>2.312490840651245</v>
      </c>
      <c r="K9628" s="11">
        <f t="shared" ca="1" si="677"/>
        <v>3.8100047215212767</v>
      </c>
      <c r="L9628" s="11" t="str">
        <f t="shared" ca="1" si="666"/>
        <v>H</v>
      </c>
      <c r="M9628" s="11"/>
      <c r="N9628" s="11">
        <v>9627</v>
      </c>
      <c r="O9628" s="12">
        <f t="shared" ca="1" si="678"/>
        <v>0.59479181928844316</v>
      </c>
      <c r="P9628" s="12">
        <f t="shared" ca="1" si="679"/>
        <v>2.816428097625546</v>
      </c>
      <c r="Q9628" s="11" t="str">
        <f t="shared" ca="1" si="667"/>
        <v>H</v>
      </c>
    </row>
    <row r="9629" spans="9:17" x14ac:dyDescent="0.25">
      <c r="I9629" s="11">
        <v>9628</v>
      </c>
      <c r="J9629" s="11">
        <f t="shared" ca="1" si="676"/>
        <v>1.4007003037351211</v>
      </c>
      <c r="K9629" s="11">
        <f t="shared" ca="1" si="677"/>
        <v>3.674570130729415</v>
      </c>
      <c r="L9629" s="11" t="str">
        <f t="shared" ca="1" si="666"/>
        <v>H</v>
      </c>
      <c r="M9629" s="11"/>
      <c r="N9629" s="11">
        <v>9628</v>
      </c>
      <c r="O9629" s="12">
        <f t="shared" ca="1" si="678"/>
        <v>0.3787546190662337</v>
      </c>
      <c r="P9629" s="12">
        <f t="shared" ca="1" si="679"/>
        <v>-1.7680188125718277</v>
      </c>
      <c r="Q9629" s="11" t="str">
        <f t="shared" ca="1" si="667"/>
        <v>A</v>
      </c>
    </row>
    <row r="9630" spans="9:17" x14ac:dyDescent="0.25">
      <c r="I9630" s="11">
        <v>9629</v>
      </c>
      <c r="J9630" s="11">
        <f t="shared" ca="1" si="676"/>
        <v>-0.39869523498836201</v>
      </c>
      <c r="K9630" s="11">
        <f t="shared" ca="1" si="677"/>
        <v>4.3984734864189621</v>
      </c>
      <c r="L9630" s="11" t="str">
        <f t="shared" ca="1" si="666"/>
        <v>H</v>
      </c>
      <c r="M9630" s="11"/>
      <c r="N9630" s="11">
        <v>9629</v>
      </c>
      <c r="O9630" s="12">
        <f t="shared" ca="1" si="678"/>
        <v>-1.5205684352481621</v>
      </c>
      <c r="P9630" s="12">
        <f t="shared" ca="1" si="679"/>
        <v>0.9834815264897272</v>
      </c>
      <c r="Q9630" s="11" t="str">
        <f t="shared" ca="1" si="667"/>
        <v>H</v>
      </c>
    </row>
    <row r="9631" spans="9:17" x14ac:dyDescent="0.25">
      <c r="I9631" s="11">
        <v>9630</v>
      </c>
      <c r="J9631" s="11">
        <f t="shared" ca="1" si="676"/>
        <v>-9.42668461521875E-2</v>
      </c>
      <c r="K9631" s="11">
        <f t="shared" ca="1" si="677"/>
        <v>-2.5876344243129688</v>
      </c>
      <c r="L9631" s="11" t="str">
        <f t="shared" ca="1" si="666"/>
        <v>A</v>
      </c>
      <c r="M9631" s="11"/>
      <c r="N9631" s="11">
        <v>9630</v>
      </c>
      <c r="O9631" s="12">
        <f t="shared" ca="1" si="678"/>
        <v>-1.1302626037961969</v>
      </c>
      <c r="P9631" s="12">
        <f t="shared" ca="1" si="679"/>
        <v>2.3577594189134352</v>
      </c>
      <c r="Q9631" s="11" t="str">
        <f t="shared" ca="1" si="667"/>
        <v>H</v>
      </c>
    </row>
    <row r="9632" spans="9:17" x14ac:dyDescent="0.25">
      <c r="I9632" s="11">
        <v>9631</v>
      </c>
      <c r="J9632" s="11">
        <f t="shared" ca="1" si="676"/>
        <v>0.92497089264717836</v>
      </c>
      <c r="K9632" s="11">
        <f t="shared" ca="1" si="677"/>
        <v>1.1433260358430881</v>
      </c>
      <c r="L9632" s="11" t="str">
        <f t="shared" ca="1" si="666"/>
        <v>H</v>
      </c>
      <c r="M9632" s="11"/>
      <c r="N9632" s="11">
        <v>9631</v>
      </c>
      <c r="O9632" s="12">
        <f t="shared" ca="1" si="678"/>
        <v>-0.64878235726586131</v>
      </c>
      <c r="P9632" s="12">
        <f t="shared" ca="1" si="679"/>
        <v>-1.560549732791837</v>
      </c>
      <c r="Q9632" s="11" t="str">
        <f t="shared" ca="1" si="667"/>
        <v>A</v>
      </c>
    </row>
    <row r="9633" spans="9:17" x14ac:dyDescent="0.25">
      <c r="I9633" s="11">
        <v>9632</v>
      </c>
      <c r="J9633" s="11">
        <f t="shared" ca="1" si="676"/>
        <v>0.53561684900530326</v>
      </c>
      <c r="K9633" s="11">
        <f t="shared" ca="1" si="677"/>
        <v>1.1248582752666847</v>
      </c>
      <c r="L9633" s="11" t="str">
        <f t="shared" ca="1" si="666"/>
        <v>H</v>
      </c>
      <c r="M9633" s="11"/>
      <c r="N9633" s="11">
        <v>9632</v>
      </c>
      <c r="O9633" s="12">
        <f t="shared" ca="1" si="678"/>
        <v>-1.3417218862011278</v>
      </c>
      <c r="P9633" s="12">
        <f t="shared" ca="1" si="679"/>
        <v>-1.1776268489290187</v>
      </c>
      <c r="Q9633" s="11" t="str">
        <f t="shared" ca="1" si="667"/>
        <v>H</v>
      </c>
    </row>
    <row r="9634" spans="9:17" x14ac:dyDescent="0.25">
      <c r="I9634" s="11">
        <v>9633</v>
      </c>
      <c r="J9634" s="11">
        <f t="shared" ca="1" si="676"/>
        <v>-0.50082637335587943</v>
      </c>
      <c r="K9634" s="11">
        <f t="shared" ca="1" si="677"/>
        <v>1.5080158142125404</v>
      </c>
      <c r="L9634" s="11" t="str">
        <f t="shared" ca="1" si="666"/>
        <v>H</v>
      </c>
      <c r="M9634" s="11"/>
      <c r="N9634" s="11">
        <v>9633</v>
      </c>
      <c r="O9634" s="12">
        <f t="shared" ca="1" si="678"/>
        <v>2.2841756967184352</v>
      </c>
      <c r="P9634" s="12">
        <f t="shared" ca="1" si="679"/>
        <v>-1.2981093151715237</v>
      </c>
      <c r="Q9634" s="11" t="str">
        <f t="shared" ca="1" si="667"/>
        <v>A</v>
      </c>
    </row>
    <row r="9635" spans="9:17" x14ac:dyDescent="0.25">
      <c r="I9635" s="11">
        <v>9634</v>
      </c>
      <c r="J9635" s="11">
        <f t="shared" ca="1" si="676"/>
        <v>1.7120990918104226</v>
      </c>
      <c r="K9635" s="11">
        <f t="shared" ca="1" si="677"/>
        <v>3.6766132633105366</v>
      </c>
      <c r="L9635" s="11" t="str">
        <f t="shared" ca="1" si="666"/>
        <v>H</v>
      </c>
      <c r="M9635" s="11"/>
      <c r="N9635" s="11">
        <v>9634</v>
      </c>
      <c r="O9635" s="12">
        <f t="shared" ca="1" si="678"/>
        <v>0.34389591166460043</v>
      </c>
      <c r="P9635" s="12">
        <f t="shared" ca="1" si="679"/>
        <v>-0.33505374892936413</v>
      </c>
      <c r="Q9635" s="11" t="str">
        <f t="shared" ca="1" si="667"/>
        <v>A</v>
      </c>
    </row>
    <row r="9636" spans="9:17" x14ac:dyDescent="0.25">
      <c r="I9636" s="11">
        <v>9635</v>
      </c>
      <c r="J9636" s="11">
        <f t="shared" ca="1" si="676"/>
        <v>2.0195320793915754</v>
      </c>
      <c r="K9636" s="11">
        <f t="shared" ca="1" si="677"/>
        <v>6.3817077787869128</v>
      </c>
      <c r="L9636" s="11" t="str">
        <f t="shared" ca="1" si="666"/>
        <v>H</v>
      </c>
      <c r="M9636" s="11"/>
      <c r="N9636" s="11">
        <v>9635</v>
      </c>
      <c r="O9636" s="12">
        <f t="shared" ca="1" si="678"/>
        <v>1.5860312259570386</v>
      </c>
      <c r="P9636" s="12">
        <f t="shared" ca="1" si="679"/>
        <v>4.0388774614524054</v>
      </c>
      <c r="Q9636" s="11" t="str">
        <f t="shared" ca="1" si="667"/>
        <v>H</v>
      </c>
    </row>
    <row r="9637" spans="9:17" x14ac:dyDescent="0.25">
      <c r="I9637" s="11">
        <v>9636</v>
      </c>
      <c r="J9637" s="11">
        <f t="shared" ca="1" si="676"/>
        <v>1.0778590767219218</v>
      </c>
      <c r="K9637" s="11">
        <f t="shared" ca="1" si="677"/>
        <v>2.0349934944895449</v>
      </c>
      <c r="L9637" s="11" t="str">
        <f t="shared" ca="1" si="666"/>
        <v>H</v>
      </c>
      <c r="M9637" s="11"/>
      <c r="N9637" s="11">
        <v>9636</v>
      </c>
      <c r="O9637" s="12">
        <f t="shared" ca="1" si="678"/>
        <v>1.3918796714809811</v>
      </c>
      <c r="P9637" s="12">
        <f t="shared" ca="1" si="679"/>
        <v>0.27793378742726171</v>
      </c>
      <c r="Q9637" s="11" t="str">
        <f t="shared" ca="1" si="667"/>
        <v>A</v>
      </c>
    </row>
    <row r="9638" spans="9:17" x14ac:dyDescent="0.25">
      <c r="I9638" s="11">
        <v>9637</v>
      </c>
      <c r="J9638" s="11">
        <f t="shared" ca="1" si="676"/>
        <v>0.90681739970082054</v>
      </c>
      <c r="K9638" s="11">
        <f t="shared" ca="1" si="677"/>
        <v>4.2748050807756819</v>
      </c>
      <c r="L9638" s="11" t="str">
        <f t="shared" ca="1" si="666"/>
        <v>H</v>
      </c>
      <c r="M9638" s="11"/>
      <c r="N9638" s="11">
        <v>9637</v>
      </c>
      <c r="O9638" s="12">
        <f t="shared" ca="1" si="678"/>
        <v>1.4964530471192745</v>
      </c>
      <c r="P9638" s="12">
        <f t="shared" ca="1" si="679"/>
        <v>2.2342827436191142</v>
      </c>
      <c r="Q9638" s="11" t="str">
        <f t="shared" ca="1" si="667"/>
        <v>H</v>
      </c>
    </row>
    <row r="9639" spans="9:17" x14ac:dyDescent="0.25">
      <c r="I9639" s="11">
        <v>9638</v>
      </c>
      <c r="J9639" s="11">
        <f t="shared" ca="1" si="676"/>
        <v>-0.15433298245559446</v>
      </c>
      <c r="K9639" s="11">
        <f t="shared" ca="1" si="677"/>
        <v>1.5243594087443213</v>
      </c>
      <c r="L9639" s="11" t="str">
        <f t="shared" ca="1" si="666"/>
        <v>H</v>
      </c>
      <c r="M9639" s="11"/>
      <c r="N9639" s="11">
        <v>9638</v>
      </c>
      <c r="O9639" s="12">
        <f t="shared" ca="1" si="678"/>
        <v>-0.6119157009882854</v>
      </c>
      <c r="P9639" s="12">
        <f t="shared" ca="1" si="679"/>
        <v>0.28937204692789353</v>
      </c>
      <c r="Q9639" s="11" t="str">
        <f t="shared" ca="1" si="667"/>
        <v>H</v>
      </c>
    </row>
    <row r="9640" spans="9:17" x14ac:dyDescent="0.25">
      <c r="I9640" s="11">
        <v>9639</v>
      </c>
      <c r="J9640" s="11">
        <f t="shared" ca="1" si="676"/>
        <v>2.0965532133326592</v>
      </c>
      <c r="K9640" s="11">
        <f t="shared" ca="1" si="677"/>
        <v>-0.72474185931315693</v>
      </c>
      <c r="L9640" s="11" t="str">
        <f t="shared" ca="1" si="666"/>
        <v>A</v>
      </c>
      <c r="M9640" s="11"/>
      <c r="N9640" s="11">
        <v>9639</v>
      </c>
      <c r="O9640" s="12">
        <f t="shared" ca="1" si="678"/>
        <v>-0.74662225181828168</v>
      </c>
      <c r="P9640" s="12">
        <f t="shared" ca="1" si="679"/>
        <v>1.1550113542793157</v>
      </c>
      <c r="Q9640" s="11" t="str">
        <f t="shared" ca="1" si="667"/>
        <v>H</v>
      </c>
    </row>
    <row r="9641" spans="9:17" x14ac:dyDescent="0.25">
      <c r="I9641" s="11">
        <v>9640</v>
      </c>
      <c r="J9641" s="11">
        <f t="shared" ca="1" si="676"/>
        <v>-0.54816971186142294</v>
      </c>
      <c r="K9641" s="11">
        <f t="shared" ca="1" si="677"/>
        <v>4.896259865048842</v>
      </c>
      <c r="L9641" s="11" t="str">
        <f t="shared" ca="1" si="666"/>
        <v>H</v>
      </c>
      <c r="M9641" s="11"/>
      <c r="N9641" s="11">
        <v>9640</v>
      </c>
      <c r="O9641" s="12">
        <f t="shared" ca="1" si="678"/>
        <v>2.1146969613068158</v>
      </c>
      <c r="P9641" s="12">
        <f t="shared" ca="1" si="679"/>
        <v>4.002357366516728</v>
      </c>
      <c r="Q9641" s="11" t="str">
        <f t="shared" ca="1" si="667"/>
        <v>H</v>
      </c>
    </row>
    <row r="9642" spans="9:17" x14ac:dyDescent="0.25">
      <c r="I9642" s="11">
        <v>9641</v>
      </c>
      <c r="J9642" s="11">
        <f t="shared" ca="1" si="676"/>
        <v>1.334424758247081</v>
      </c>
      <c r="K9642" s="11">
        <f t="shared" ca="1" si="677"/>
        <v>1.5438777943091253</v>
      </c>
      <c r="L9642" s="11" t="str">
        <f t="shared" ca="1" si="666"/>
        <v>H</v>
      </c>
      <c r="M9642" s="11"/>
      <c r="N9642" s="11">
        <v>9641</v>
      </c>
      <c r="O9642" s="12">
        <f t="shared" ca="1" si="678"/>
        <v>0.39841268309034733</v>
      </c>
      <c r="P9642" s="12">
        <f t="shared" ca="1" si="679"/>
        <v>1.8259727445034353</v>
      </c>
      <c r="Q9642" s="11" t="str">
        <f t="shared" ca="1" si="667"/>
        <v>H</v>
      </c>
    </row>
    <row r="9643" spans="9:17" x14ac:dyDescent="0.25">
      <c r="I9643" s="11">
        <v>9642</v>
      </c>
      <c r="J9643" s="11">
        <f t="shared" ca="1" si="676"/>
        <v>0.33058250173726389</v>
      </c>
      <c r="K9643" s="11">
        <f t="shared" ca="1" si="677"/>
        <v>3.1239335368615784E-3</v>
      </c>
      <c r="L9643" s="11" t="str">
        <f t="shared" ca="1" si="666"/>
        <v>A</v>
      </c>
      <c r="M9643" s="11"/>
      <c r="N9643" s="11">
        <v>9642</v>
      </c>
      <c r="O9643" s="12">
        <f t="shared" ca="1" si="678"/>
        <v>0.14090683610407589</v>
      </c>
      <c r="P9643" s="12">
        <f t="shared" ca="1" si="679"/>
        <v>2.6658908355897033</v>
      </c>
      <c r="Q9643" s="11" t="str">
        <f t="shared" ca="1" si="667"/>
        <v>H</v>
      </c>
    </row>
    <row r="9644" spans="9:17" x14ac:dyDescent="0.25">
      <c r="I9644" s="11">
        <v>9643</v>
      </c>
      <c r="J9644" s="11">
        <f t="shared" ca="1" si="676"/>
        <v>0.26242773855790646</v>
      </c>
      <c r="K9644" s="11">
        <f t="shared" ca="1" si="677"/>
        <v>0.3008973974356981</v>
      </c>
      <c r="L9644" s="11" t="str">
        <f t="shared" ca="1" si="666"/>
        <v>H</v>
      </c>
      <c r="M9644" s="11"/>
      <c r="N9644" s="11">
        <v>9643</v>
      </c>
      <c r="O9644" s="12">
        <f t="shared" ca="1" si="678"/>
        <v>-1.9650994627184006</v>
      </c>
      <c r="P9644" s="12">
        <f t="shared" ca="1" si="679"/>
        <v>1.032101144245168</v>
      </c>
      <c r="Q9644" s="11" t="str">
        <f t="shared" ca="1" si="667"/>
        <v>H</v>
      </c>
    </row>
    <row r="9645" spans="9:17" x14ac:dyDescent="0.25">
      <c r="I9645" s="11">
        <v>9644</v>
      </c>
      <c r="J9645" s="11">
        <f t="shared" ca="1" si="676"/>
        <v>2.3740208402118799</v>
      </c>
      <c r="K9645" s="11">
        <f t="shared" ca="1" si="677"/>
        <v>2.7907083540107585</v>
      </c>
      <c r="L9645" s="11" t="str">
        <f t="shared" ca="1" si="666"/>
        <v>H</v>
      </c>
      <c r="M9645" s="11"/>
      <c r="N9645" s="11">
        <v>9644</v>
      </c>
      <c r="O9645" s="12">
        <f t="shared" ca="1" si="678"/>
        <v>2.3497507114182956</v>
      </c>
      <c r="P9645" s="12">
        <f t="shared" ca="1" si="679"/>
        <v>-0.17075353368118251</v>
      </c>
      <c r="Q9645" s="11" t="str">
        <f t="shared" ca="1" si="667"/>
        <v>A</v>
      </c>
    </row>
    <row r="9646" spans="9:17" x14ac:dyDescent="0.25">
      <c r="I9646" s="11">
        <v>9645</v>
      </c>
      <c r="J9646" s="11">
        <f t="shared" ca="1" si="676"/>
        <v>1.224196467300626</v>
      </c>
      <c r="K9646" s="11">
        <f t="shared" ca="1" si="677"/>
        <v>0.98508694457779655</v>
      </c>
      <c r="L9646" s="11" t="str">
        <f t="shared" ca="1" si="666"/>
        <v>A</v>
      </c>
      <c r="M9646" s="11"/>
      <c r="N9646" s="11">
        <v>9645</v>
      </c>
      <c r="O9646" s="12">
        <f t="shared" ca="1" si="678"/>
        <v>2.2733386985551465</v>
      </c>
      <c r="P9646" s="12">
        <f t="shared" ca="1" si="679"/>
        <v>0.62610218856904509</v>
      </c>
      <c r="Q9646" s="11" t="str">
        <f t="shared" ca="1" si="667"/>
        <v>A</v>
      </c>
    </row>
    <row r="9647" spans="9:17" x14ac:dyDescent="0.25">
      <c r="I9647" s="11">
        <v>9646</v>
      </c>
      <c r="J9647" s="11">
        <f t="shared" ca="1" si="676"/>
        <v>3.213293049260102E-3</v>
      </c>
      <c r="K9647" s="11">
        <f t="shared" ca="1" si="677"/>
        <v>-0.44612694521786977</v>
      </c>
      <c r="L9647" s="11" t="str">
        <f t="shared" ca="1" si="666"/>
        <v>A</v>
      </c>
      <c r="M9647" s="11"/>
      <c r="N9647" s="11">
        <v>9646</v>
      </c>
      <c r="O9647" s="12">
        <f t="shared" ca="1" si="678"/>
        <v>2.072810426786071</v>
      </c>
      <c r="P9647" s="12">
        <f t="shared" ca="1" si="679"/>
        <v>3.6154713258237368</v>
      </c>
      <c r="Q9647" s="11" t="str">
        <f t="shared" ca="1" si="667"/>
        <v>H</v>
      </c>
    </row>
    <row r="9648" spans="9:17" x14ac:dyDescent="0.25">
      <c r="I9648" s="11">
        <v>9647</v>
      </c>
      <c r="J9648" s="11">
        <f t="shared" ca="1" si="676"/>
        <v>1.4345281384077675</v>
      </c>
      <c r="K9648" s="11">
        <f t="shared" ca="1" si="677"/>
        <v>1.7637406764350549E-2</v>
      </c>
      <c r="L9648" s="11" t="str">
        <f t="shared" ca="1" si="666"/>
        <v>A</v>
      </c>
      <c r="M9648" s="11"/>
      <c r="N9648" s="11">
        <v>9647</v>
      </c>
      <c r="O9648" s="12">
        <f t="shared" ca="1" si="678"/>
        <v>1.3426021646770783</v>
      </c>
      <c r="P9648" s="12">
        <f t="shared" ca="1" si="679"/>
        <v>2.1447554087294565</v>
      </c>
      <c r="Q9648" s="11" t="str">
        <f t="shared" ca="1" si="667"/>
        <v>H</v>
      </c>
    </row>
    <row r="9649" spans="9:17" x14ac:dyDescent="0.25">
      <c r="I9649" s="11">
        <v>9648</v>
      </c>
      <c r="J9649" s="11">
        <f t="shared" ca="1" si="676"/>
        <v>0.30707046767808166</v>
      </c>
      <c r="K9649" s="11">
        <f t="shared" ca="1" si="677"/>
        <v>1.0109627254059224</v>
      </c>
      <c r="L9649" s="11" t="str">
        <f t="shared" ca="1" si="666"/>
        <v>H</v>
      </c>
      <c r="M9649" s="11"/>
      <c r="N9649" s="11">
        <v>9648</v>
      </c>
      <c r="O9649" s="12">
        <f t="shared" ca="1" si="678"/>
        <v>0.94169307658082735</v>
      </c>
      <c r="P9649" s="12">
        <f t="shared" ca="1" si="679"/>
        <v>0.46471650221618799</v>
      </c>
      <c r="Q9649" s="11" t="str">
        <f t="shared" ca="1" si="667"/>
        <v>A</v>
      </c>
    </row>
    <row r="9650" spans="9:17" x14ac:dyDescent="0.25">
      <c r="I9650" s="11">
        <v>9649</v>
      </c>
      <c r="J9650" s="11">
        <f t="shared" ca="1" si="676"/>
        <v>-1.7648686253582295</v>
      </c>
      <c r="K9650" s="11">
        <f t="shared" ca="1" si="677"/>
        <v>2.1140073691626773</v>
      </c>
      <c r="L9650" s="11" t="str">
        <f t="shared" ca="1" si="666"/>
        <v>H</v>
      </c>
      <c r="M9650" s="11"/>
      <c r="N9650" s="11">
        <v>9649</v>
      </c>
      <c r="O9650" s="12">
        <f t="shared" ca="1" si="678"/>
        <v>2.0876199579051322</v>
      </c>
      <c r="P9650" s="12">
        <f t="shared" ca="1" si="679"/>
        <v>2.2061112781977679</v>
      </c>
      <c r="Q9650" s="11" t="str">
        <f t="shared" ca="1" si="667"/>
        <v>H</v>
      </c>
    </row>
    <row r="9651" spans="9:17" x14ac:dyDescent="0.25">
      <c r="I9651" s="11">
        <v>9650</v>
      </c>
      <c r="J9651" s="11">
        <f t="shared" ca="1" si="676"/>
        <v>2.0001982320874077</v>
      </c>
      <c r="K9651" s="11">
        <f t="shared" ca="1" si="677"/>
        <v>-3.0180681967664214E-3</v>
      </c>
      <c r="L9651" s="11" t="str">
        <f t="shared" ca="1" si="666"/>
        <v>A</v>
      </c>
      <c r="M9651" s="11"/>
      <c r="N9651" s="11">
        <v>9650</v>
      </c>
      <c r="O9651" s="12">
        <f t="shared" ca="1" si="678"/>
        <v>0.46993974650086828</v>
      </c>
      <c r="P9651" s="12">
        <f t="shared" ca="1" si="679"/>
        <v>-0.82715693001509982</v>
      </c>
      <c r="Q9651" s="11" t="str">
        <f t="shared" ca="1" si="667"/>
        <v>A</v>
      </c>
    </row>
    <row r="9652" spans="9:17" x14ac:dyDescent="0.25">
      <c r="I9652" s="11">
        <v>9651</v>
      </c>
      <c r="J9652" s="11">
        <f t="shared" ca="1" si="676"/>
        <v>1.0417367511325717</v>
      </c>
      <c r="K9652" s="11">
        <f t="shared" ca="1" si="677"/>
        <v>1.9840159433256739</v>
      </c>
      <c r="L9652" s="11" t="str">
        <f t="shared" ca="1" si="666"/>
        <v>H</v>
      </c>
      <c r="M9652" s="11"/>
      <c r="N9652" s="11">
        <v>9651</v>
      </c>
      <c r="O9652" s="12">
        <f t="shared" ca="1" si="678"/>
        <v>-1.1809157117600708</v>
      </c>
      <c r="P9652" s="12">
        <f t="shared" ca="1" si="679"/>
        <v>0.26329110003022671</v>
      </c>
      <c r="Q9652" s="11" t="str">
        <f t="shared" ca="1" si="667"/>
        <v>H</v>
      </c>
    </row>
    <row r="9653" spans="9:17" x14ac:dyDescent="0.25">
      <c r="I9653" s="11">
        <v>9652</v>
      </c>
      <c r="J9653" s="11">
        <f t="shared" ca="1" si="676"/>
        <v>2.1219303944332641</v>
      </c>
      <c r="K9653" s="11">
        <f t="shared" ca="1" si="677"/>
        <v>3.1001915053894873</v>
      </c>
      <c r="L9653" s="11" t="str">
        <f t="shared" ca="1" si="666"/>
        <v>H</v>
      </c>
      <c r="M9653" s="11"/>
      <c r="N9653" s="11">
        <v>9652</v>
      </c>
      <c r="O9653" s="12">
        <f t="shared" ca="1" si="678"/>
        <v>-9.5749456733352778E-2</v>
      </c>
      <c r="P9653" s="12">
        <f t="shared" ca="1" si="679"/>
        <v>0.67789628584743533</v>
      </c>
      <c r="Q9653" s="11" t="str">
        <f t="shared" ca="1" si="667"/>
        <v>H</v>
      </c>
    </row>
    <row r="9654" spans="9:17" x14ac:dyDescent="0.25">
      <c r="I9654" s="11">
        <v>9653</v>
      </c>
      <c r="J9654" s="11">
        <f t="shared" ca="1" si="676"/>
        <v>2.0771125367348451</v>
      </c>
      <c r="K9654" s="11">
        <f t="shared" ca="1" si="677"/>
        <v>3.6446763356274543</v>
      </c>
      <c r="L9654" s="11" t="str">
        <f t="shared" ca="1" si="666"/>
        <v>H</v>
      </c>
      <c r="M9654" s="11"/>
      <c r="N9654" s="11">
        <v>9653</v>
      </c>
      <c r="O9654" s="12">
        <f t="shared" ca="1" si="678"/>
        <v>1.1724800579102568</v>
      </c>
      <c r="P9654" s="12">
        <f t="shared" ca="1" si="679"/>
        <v>-1.0837483624870767</v>
      </c>
      <c r="Q9654" s="11" t="str">
        <f t="shared" ca="1" si="667"/>
        <v>A</v>
      </c>
    </row>
    <row r="9655" spans="9:17" x14ac:dyDescent="0.25">
      <c r="I9655" s="11">
        <v>9654</v>
      </c>
      <c r="J9655" s="11">
        <f t="shared" ca="1" si="676"/>
        <v>0.74114235472709944</v>
      </c>
      <c r="K9655" s="11">
        <f t="shared" ca="1" si="677"/>
        <v>2.4428112787191409</v>
      </c>
      <c r="L9655" s="11" t="str">
        <f t="shared" ca="1" si="666"/>
        <v>H</v>
      </c>
      <c r="M9655" s="11"/>
      <c r="N9655" s="11">
        <v>9654</v>
      </c>
      <c r="O9655" s="12">
        <f t="shared" ca="1" si="678"/>
        <v>-0.36890745467680974</v>
      </c>
      <c r="P9655" s="12">
        <f t="shared" ca="1" si="679"/>
        <v>3.3248468112098304</v>
      </c>
      <c r="Q9655" s="11" t="str">
        <f t="shared" ca="1" si="667"/>
        <v>H</v>
      </c>
    </row>
    <row r="9656" spans="9:17" x14ac:dyDescent="0.25">
      <c r="I9656" s="11">
        <v>9655</v>
      </c>
      <c r="J9656" s="11">
        <f t="shared" ca="1" si="676"/>
        <v>0.13982020264875872</v>
      </c>
      <c r="K9656" s="11">
        <f t="shared" ca="1" si="677"/>
        <v>0.63509662800209465</v>
      </c>
      <c r="L9656" s="11" t="str">
        <f t="shared" ca="1" si="666"/>
        <v>H</v>
      </c>
      <c r="M9656" s="11"/>
      <c r="N9656" s="11">
        <v>9655</v>
      </c>
      <c r="O9656" s="12">
        <f t="shared" ca="1" si="678"/>
        <v>0.13910803303424862</v>
      </c>
      <c r="P9656" s="12">
        <f t="shared" ca="1" si="679"/>
        <v>3.7346855681257471</v>
      </c>
      <c r="Q9656" s="11" t="str">
        <f t="shared" ca="1" si="667"/>
        <v>H</v>
      </c>
    </row>
    <row r="9657" spans="9:17" x14ac:dyDescent="0.25">
      <c r="I9657" s="11">
        <v>9656</v>
      </c>
      <c r="J9657" s="11">
        <f t="shared" ca="1" si="676"/>
        <v>2.1257817526600076</v>
      </c>
      <c r="K9657" s="11">
        <f t="shared" ca="1" si="677"/>
        <v>2.4190231882229645</v>
      </c>
      <c r="L9657" s="11" t="str">
        <f t="shared" ca="1" si="666"/>
        <v>H</v>
      </c>
      <c r="M9657" s="11"/>
      <c r="N9657" s="11">
        <v>9656</v>
      </c>
      <c r="O9657" s="12">
        <f t="shared" ca="1" si="678"/>
        <v>0.15361824285070014</v>
      </c>
      <c r="P9657" s="12">
        <f t="shared" ca="1" si="679"/>
        <v>3.3608447806847863</v>
      </c>
      <c r="Q9657" s="11" t="str">
        <f t="shared" ca="1" si="667"/>
        <v>H</v>
      </c>
    </row>
    <row r="9658" spans="9:17" x14ac:dyDescent="0.25">
      <c r="I9658" s="11">
        <v>9657</v>
      </c>
      <c r="J9658" s="11">
        <f t="shared" ca="1" si="676"/>
        <v>1.2920976590883917</v>
      </c>
      <c r="K9658" s="11">
        <f t="shared" ca="1" si="677"/>
        <v>-1.2450650728738473</v>
      </c>
      <c r="L9658" s="11" t="str">
        <f t="shared" ca="1" si="666"/>
        <v>A</v>
      </c>
      <c r="M9658" s="11"/>
      <c r="N9658" s="11">
        <v>9657</v>
      </c>
      <c r="O9658" s="12">
        <f t="shared" ca="1" si="678"/>
        <v>-0.31934966011612964</v>
      </c>
      <c r="P9658" s="12">
        <f t="shared" ca="1" si="679"/>
        <v>0.7701166592627966</v>
      </c>
      <c r="Q9658" s="11" t="str">
        <f t="shared" ca="1" si="667"/>
        <v>H</v>
      </c>
    </row>
    <row r="9659" spans="9:17" x14ac:dyDescent="0.25">
      <c r="I9659" s="11">
        <v>9658</v>
      </c>
      <c r="J9659" s="11">
        <f t="shared" ca="1" si="676"/>
        <v>2.5794747349005194</v>
      </c>
      <c r="K9659" s="11">
        <f t="shared" ca="1" si="677"/>
        <v>1.4423816623998109</v>
      </c>
      <c r="L9659" s="11" t="str">
        <f t="shared" ca="1" si="666"/>
        <v>A</v>
      </c>
      <c r="M9659" s="11"/>
      <c r="N9659" s="11">
        <v>9658</v>
      </c>
      <c r="O9659" s="12">
        <f t="shared" ca="1" si="678"/>
        <v>1.312580160294095</v>
      </c>
      <c r="P9659" s="12">
        <f t="shared" ca="1" si="679"/>
        <v>2.0462401797525973</v>
      </c>
      <c r="Q9659" s="11" t="str">
        <f t="shared" ca="1" si="667"/>
        <v>H</v>
      </c>
    </row>
    <row r="9660" spans="9:17" x14ac:dyDescent="0.25">
      <c r="I9660" s="11">
        <v>9659</v>
      </c>
      <c r="J9660" s="11">
        <f t="shared" ca="1" si="676"/>
        <v>0.43213008455667667</v>
      </c>
      <c r="K9660" s="11">
        <f t="shared" ca="1" si="677"/>
        <v>1.7327547448569858</v>
      </c>
      <c r="L9660" s="11" t="str">
        <f t="shared" ca="1" si="666"/>
        <v>H</v>
      </c>
      <c r="M9660" s="11"/>
      <c r="N9660" s="11">
        <v>9659</v>
      </c>
      <c r="O9660" s="12">
        <f t="shared" ca="1" si="678"/>
        <v>-8.86702914624381E-2</v>
      </c>
      <c r="P9660" s="12">
        <f t="shared" ca="1" si="679"/>
        <v>3.3861948217210358</v>
      </c>
      <c r="Q9660" s="11" t="str">
        <f t="shared" ca="1" si="667"/>
        <v>H</v>
      </c>
    </row>
    <row r="9661" spans="9:17" x14ac:dyDescent="0.25">
      <c r="I9661" s="11">
        <v>9660</v>
      </c>
      <c r="J9661" s="11">
        <f t="shared" ca="1" si="676"/>
        <v>-0.2504197114667025</v>
      </c>
      <c r="K9661" s="11">
        <f t="shared" ca="1" si="677"/>
        <v>2.6975114056021763</v>
      </c>
      <c r="L9661" s="11" t="str">
        <f t="shared" ca="1" si="666"/>
        <v>H</v>
      </c>
      <c r="M9661" s="11"/>
      <c r="N9661" s="11">
        <v>9660</v>
      </c>
      <c r="O9661" s="12">
        <f t="shared" ca="1" si="678"/>
        <v>1.1753077834689902</v>
      </c>
      <c r="P9661" s="12">
        <f t="shared" ca="1" si="679"/>
        <v>0.38008234133093899</v>
      </c>
      <c r="Q9661" s="11" t="str">
        <f t="shared" ca="1" si="667"/>
        <v>A</v>
      </c>
    </row>
    <row r="9662" spans="9:17" x14ac:dyDescent="0.25">
      <c r="I9662" s="11">
        <v>9661</v>
      </c>
      <c r="J9662" s="11">
        <f t="shared" ca="1" si="676"/>
        <v>-0.68143637452634243</v>
      </c>
      <c r="K9662" s="11">
        <f t="shared" ca="1" si="677"/>
        <v>3.1249628774898781</v>
      </c>
      <c r="L9662" s="11" t="str">
        <f t="shared" ca="1" si="666"/>
        <v>H</v>
      </c>
      <c r="M9662" s="11"/>
      <c r="N9662" s="11">
        <v>9661</v>
      </c>
      <c r="O9662" s="12">
        <f t="shared" ca="1" si="678"/>
        <v>2.5470699673120611</v>
      </c>
      <c r="P9662" s="12">
        <f t="shared" ca="1" si="679"/>
        <v>3.7619055206839569</v>
      </c>
      <c r="Q9662" s="11" t="str">
        <f t="shared" ca="1" si="667"/>
        <v>H</v>
      </c>
    </row>
    <row r="9663" spans="9:17" x14ac:dyDescent="0.25">
      <c r="I9663" s="11">
        <v>9662</v>
      </c>
      <c r="J9663" s="11">
        <f t="shared" ca="1" si="676"/>
        <v>1.2684283815213999</v>
      </c>
      <c r="K9663" s="11">
        <f t="shared" ca="1" si="677"/>
        <v>1.3891722411505505</v>
      </c>
      <c r="L9663" s="11" t="str">
        <f t="shared" ca="1" si="666"/>
        <v>H</v>
      </c>
      <c r="M9663" s="11"/>
      <c r="N9663" s="11">
        <v>9662</v>
      </c>
      <c r="O9663" s="12">
        <f t="shared" ca="1" si="678"/>
        <v>-1.0349251594648043</v>
      </c>
      <c r="P9663" s="12">
        <f t="shared" ca="1" si="679"/>
        <v>-0.1424204447010593</v>
      </c>
      <c r="Q9663" s="11" t="str">
        <f t="shared" ca="1" si="667"/>
        <v>H</v>
      </c>
    </row>
    <row r="9664" spans="9:17" x14ac:dyDescent="0.25">
      <c r="I9664" s="11">
        <v>9663</v>
      </c>
      <c r="J9664" s="11">
        <f t="shared" ca="1" si="676"/>
        <v>0.9189564768661499</v>
      </c>
      <c r="K9664" s="11">
        <f t="shared" ca="1" si="677"/>
        <v>-0.26780130576482586</v>
      </c>
      <c r="L9664" s="11" t="str">
        <f t="shared" ca="1" si="666"/>
        <v>A</v>
      </c>
      <c r="M9664" s="11"/>
      <c r="N9664" s="11">
        <v>9663</v>
      </c>
      <c r="O9664" s="12">
        <f t="shared" ca="1" si="678"/>
        <v>4.2536241996572457</v>
      </c>
      <c r="P9664" s="12">
        <f t="shared" ca="1" si="679"/>
        <v>1.1347482394993147</v>
      </c>
      <c r="Q9664" s="11" t="str">
        <f t="shared" ca="1" si="667"/>
        <v>A</v>
      </c>
    </row>
    <row r="9665" spans="9:17" x14ac:dyDescent="0.25">
      <c r="I9665" s="11">
        <v>9664</v>
      </c>
      <c r="J9665" s="11">
        <f t="shared" ca="1" si="676"/>
        <v>1.9391753130956273</v>
      </c>
      <c r="K9665" s="11">
        <f t="shared" ca="1" si="677"/>
        <v>0.98691678321182597</v>
      </c>
      <c r="L9665" s="11" t="str">
        <f t="shared" ca="1" si="666"/>
        <v>A</v>
      </c>
      <c r="M9665" s="11"/>
      <c r="N9665" s="11">
        <v>9664</v>
      </c>
      <c r="O9665" s="12">
        <f t="shared" ca="1" si="678"/>
        <v>0.29120067261728538</v>
      </c>
      <c r="P9665" s="12">
        <f t="shared" ca="1" si="679"/>
        <v>2.8616772681848417</v>
      </c>
      <c r="Q9665" s="11" t="str">
        <f t="shared" ca="1" si="667"/>
        <v>H</v>
      </c>
    </row>
    <row r="9666" spans="9:17" x14ac:dyDescent="0.25">
      <c r="I9666" s="11">
        <v>9665</v>
      </c>
      <c r="J9666" s="11">
        <f t="shared" ca="1" si="676"/>
        <v>0.91860584989058869</v>
      </c>
      <c r="K9666" s="11">
        <f t="shared" ca="1" si="677"/>
        <v>2.207008678111356</v>
      </c>
      <c r="L9666" s="11" t="str">
        <f t="shared" ca="1" si="666"/>
        <v>H</v>
      </c>
      <c r="M9666" s="11"/>
      <c r="N9666" s="11">
        <v>9665</v>
      </c>
      <c r="O9666" s="12">
        <f t="shared" ca="1" si="678"/>
        <v>-0.38045128491303126</v>
      </c>
      <c r="P9666" s="12">
        <f t="shared" ca="1" si="679"/>
        <v>3.3085430900279555</v>
      </c>
      <c r="Q9666" s="11" t="str">
        <f t="shared" ca="1" si="667"/>
        <v>H</v>
      </c>
    </row>
    <row r="9667" spans="9:17" x14ac:dyDescent="0.25">
      <c r="I9667" s="11">
        <v>9666</v>
      </c>
      <c r="J9667" s="11">
        <f t="shared" ref="J9667:J9730" ca="1" si="680">NORMINV(RAND(), $D$3,$F$3)</f>
        <v>0.98485277543299876</v>
      </c>
      <c r="K9667" s="11">
        <f t="shared" ref="K9667:K9730" ca="1" si="681">NORMINV(RAND(), $D$2,$F$2)</f>
        <v>3.188056852820798</v>
      </c>
      <c r="L9667" s="11" t="str">
        <f t="shared" ca="1" si="666"/>
        <v>H</v>
      </c>
      <c r="M9667" s="11"/>
      <c r="N9667" s="11">
        <v>9666</v>
      </c>
      <c r="O9667" s="12">
        <f t="shared" ref="O9667:O9730" ca="1" si="682">NORMINV(RAND(), $D$11,$F$11)</f>
        <v>1.9151836922896215</v>
      </c>
      <c r="P9667" s="12">
        <f t="shared" ref="P9667:P9730" ca="1" si="683">NORMINV(RAND(), $D$10,$F$10)</f>
        <v>1.1386954955933799</v>
      </c>
      <c r="Q9667" s="11" t="str">
        <f t="shared" ca="1" si="667"/>
        <v>A</v>
      </c>
    </row>
    <row r="9668" spans="9:17" x14ac:dyDescent="0.25">
      <c r="I9668" s="11">
        <v>9667</v>
      </c>
      <c r="J9668" s="11">
        <f t="shared" ca="1" si="680"/>
        <v>0.73260289496375275</v>
      </c>
      <c r="K9668" s="11">
        <f t="shared" ca="1" si="681"/>
        <v>0.64651193876111535</v>
      </c>
      <c r="L9668" s="11" t="str">
        <f t="shared" ca="1" si="666"/>
        <v>A</v>
      </c>
      <c r="M9668" s="11"/>
      <c r="N9668" s="11">
        <v>9667</v>
      </c>
      <c r="O9668" s="12">
        <f t="shared" ca="1" si="682"/>
        <v>0.44529965553812828</v>
      </c>
      <c r="P9668" s="12">
        <f t="shared" ca="1" si="683"/>
        <v>-1.5221812832181603</v>
      </c>
      <c r="Q9668" s="11" t="str">
        <f t="shared" ca="1" si="667"/>
        <v>A</v>
      </c>
    </row>
    <row r="9669" spans="9:17" x14ac:dyDescent="0.25">
      <c r="I9669" s="11">
        <v>9668</v>
      </c>
      <c r="J9669" s="11">
        <f t="shared" ca="1" si="680"/>
        <v>1.3059517380119077</v>
      </c>
      <c r="K9669" s="11">
        <f t="shared" ca="1" si="681"/>
        <v>0.75256930855863535</v>
      </c>
      <c r="L9669" s="11" t="str">
        <f t="shared" ca="1" si="666"/>
        <v>A</v>
      </c>
      <c r="M9669" s="11"/>
      <c r="N9669" s="11">
        <v>9668</v>
      </c>
      <c r="O9669" s="12">
        <f t="shared" ca="1" si="682"/>
        <v>0.73899347275801219</v>
      </c>
      <c r="P9669" s="12">
        <f t="shared" ca="1" si="683"/>
        <v>2.052082716504406</v>
      </c>
      <c r="Q9669" s="11" t="str">
        <f t="shared" ca="1" si="667"/>
        <v>H</v>
      </c>
    </row>
    <row r="9670" spans="9:17" x14ac:dyDescent="0.25">
      <c r="I9670" s="11">
        <v>9669</v>
      </c>
      <c r="J9670" s="11">
        <f t="shared" ca="1" si="680"/>
        <v>-0.83704598627693938</v>
      </c>
      <c r="K9670" s="11">
        <f t="shared" ca="1" si="681"/>
        <v>1.3297837500200895</v>
      </c>
      <c r="L9670" s="11" t="str">
        <f t="shared" ca="1" si="666"/>
        <v>H</v>
      </c>
      <c r="M9670" s="11"/>
      <c r="N9670" s="11">
        <v>9669</v>
      </c>
      <c r="O9670" s="12">
        <f t="shared" ca="1" si="682"/>
        <v>0.43585638586397341</v>
      </c>
      <c r="P9670" s="12">
        <f t="shared" ca="1" si="683"/>
        <v>1.2467817152649534</v>
      </c>
      <c r="Q9670" s="11" t="str">
        <f t="shared" ca="1" si="667"/>
        <v>H</v>
      </c>
    </row>
    <row r="9671" spans="9:17" x14ac:dyDescent="0.25">
      <c r="I9671" s="11">
        <v>9670</v>
      </c>
      <c r="J9671" s="11">
        <f t="shared" ca="1" si="680"/>
        <v>1.3521831629515431</v>
      </c>
      <c r="K9671" s="11">
        <f t="shared" ca="1" si="681"/>
        <v>2.8180498621073715</v>
      </c>
      <c r="L9671" s="11" t="str">
        <f t="shared" ca="1" si="666"/>
        <v>H</v>
      </c>
      <c r="M9671" s="11"/>
      <c r="N9671" s="11">
        <v>9670</v>
      </c>
      <c r="O9671" s="12">
        <f t="shared" ca="1" si="682"/>
        <v>7.2919549948858964E-2</v>
      </c>
      <c r="P9671" s="12">
        <f t="shared" ca="1" si="683"/>
        <v>-0.14508741099782219</v>
      </c>
      <c r="Q9671" s="11" t="str">
        <f t="shared" ca="1" si="667"/>
        <v>A</v>
      </c>
    </row>
    <row r="9672" spans="9:17" x14ac:dyDescent="0.25">
      <c r="I9672" s="11">
        <v>9671</v>
      </c>
      <c r="J9672" s="11">
        <f t="shared" ca="1" si="680"/>
        <v>0.71245465439380617</v>
      </c>
      <c r="K9672" s="11">
        <f t="shared" ca="1" si="681"/>
        <v>1.3967828954944923</v>
      </c>
      <c r="L9672" s="11" t="str">
        <f t="shared" ca="1" si="666"/>
        <v>H</v>
      </c>
      <c r="M9672" s="11"/>
      <c r="N9672" s="11">
        <v>9671</v>
      </c>
      <c r="O9672" s="12">
        <f t="shared" ca="1" si="682"/>
        <v>1.6449568820557219</v>
      </c>
      <c r="P9672" s="12">
        <f t="shared" ca="1" si="683"/>
        <v>2.2880528075541298</v>
      </c>
      <c r="Q9672" s="11" t="str">
        <f t="shared" ca="1" si="667"/>
        <v>H</v>
      </c>
    </row>
    <row r="9673" spans="9:17" x14ac:dyDescent="0.25">
      <c r="I9673" s="11">
        <v>9672</v>
      </c>
      <c r="J9673" s="11">
        <f t="shared" ca="1" si="680"/>
        <v>2.761949810299301</v>
      </c>
      <c r="K9673" s="11">
        <f t="shared" ca="1" si="681"/>
        <v>1.0697995705949124</v>
      </c>
      <c r="L9673" s="11" t="str">
        <f t="shared" ca="1" si="666"/>
        <v>A</v>
      </c>
      <c r="M9673" s="11"/>
      <c r="N9673" s="11">
        <v>9672</v>
      </c>
      <c r="O9673" s="12">
        <f t="shared" ca="1" si="682"/>
        <v>1.6622446824207511</v>
      </c>
      <c r="P9673" s="12">
        <f t="shared" ca="1" si="683"/>
        <v>2.1809038575072592</v>
      </c>
      <c r="Q9673" s="11" t="str">
        <f t="shared" ca="1" si="667"/>
        <v>H</v>
      </c>
    </row>
    <row r="9674" spans="9:17" x14ac:dyDescent="0.25">
      <c r="I9674" s="11">
        <v>9673</v>
      </c>
      <c r="J9674" s="11">
        <f t="shared" ca="1" si="680"/>
        <v>8.3189448238469854E-2</v>
      </c>
      <c r="K9674" s="11">
        <f t="shared" ca="1" si="681"/>
        <v>4.7762976639594257</v>
      </c>
      <c r="L9674" s="11" t="str">
        <f t="shared" ca="1" si="666"/>
        <v>H</v>
      </c>
      <c r="M9674" s="11"/>
      <c r="N9674" s="11">
        <v>9673</v>
      </c>
      <c r="O9674" s="12">
        <f t="shared" ca="1" si="682"/>
        <v>3.5525113144106735</v>
      </c>
      <c r="P9674" s="12">
        <f t="shared" ca="1" si="683"/>
        <v>2.0760751675970837</v>
      </c>
      <c r="Q9674" s="11" t="str">
        <f t="shared" ca="1" si="667"/>
        <v>A</v>
      </c>
    </row>
    <row r="9675" spans="9:17" x14ac:dyDescent="0.25">
      <c r="I9675" s="11">
        <v>9674</v>
      </c>
      <c r="J9675" s="11">
        <f t="shared" ca="1" si="680"/>
        <v>0.72813721880433091</v>
      </c>
      <c r="K9675" s="11">
        <f t="shared" ca="1" si="681"/>
        <v>3.0593767136936001</v>
      </c>
      <c r="L9675" s="11" t="str">
        <f t="shared" ca="1" si="666"/>
        <v>H</v>
      </c>
      <c r="M9675" s="11"/>
      <c r="N9675" s="11">
        <v>9674</v>
      </c>
      <c r="O9675" s="12">
        <f t="shared" ca="1" si="682"/>
        <v>1.0866172627464059</v>
      </c>
      <c r="P9675" s="12">
        <f t="shared" ca="1" si="683"/>
        <v>1.4570600879252309</v>
      </c>
      <c r="Q9675" s="11" t="str">
        <f t="shared" ca="1" si="667"/>
        <v>H</v>
      </c>
    </row>
    <row r="9676" spans="9:17" x14ac:dyDescent="0.25">
      <c r="I9676" s="11">
        <v>9675</v>
      </c>
      <c r="J9676" s="11">
        <f t="shared" ca="1" si="680"/>
        <v>1.8885910548649121</v>
      </c>
      <c r="K9676" s="11">
        <f t="shared" ca="1" si="681"/>
        <v>0.36612157480406404</v>
      </c>
      <c r="L9676" s="11" t="str">
        <f t="shared" ca="1" si="666"/>
        <v>A</v>
      </c>
      <c r="M9676" s="11"/>
      <c r="N9676" s="11">
        <v>9675</v>
      </c>
      <c r="O9676" s="12">
        <f t="shared" ca="1" si="682"/>
        <v>-1.7141833806518429</v>
      </c>
      <c r="P9676" s="12">
        <f t="shared" ca="1" si="683"/>
        <v>1.9886765551324634</v>
      </c>
      <c r="Q9676" s="11" t="str">
        <f t="shared" ca="1" si="667"/>
        <v>H</v>
      </c>
    </row>
    <row r="9677" spans="9:17" x14ac:dyDescent="0.25">
      <c r="I9677" s="11">
        <v>9676</v>
      </c>
      <c r="J9677" s="11">
        <f t="shared" ca="1" si="680"/>
        <v>2.3933286999730985</v>
      </c>
      <c r="K9677" s="11">
        <f t="shared" ca="1" si="681"/>
        <v>1.3036596178809725</v>
      </c>
      <c r="L9677" s="11" t="str">
        <f t="shared" ca="1" si="666"/>
        <v>A</v>
      </c>
      <c r="M9677" s="11"/>
      <c r="N9677" s="11">
        <v>9676</v>
      </c>
      <c r="O9677" s="12">
        <f t="shared" ca="1" si="682"/>
        <v>3.2807383038676248</v>
      </c>
      <c r="P9677" s="12">
        <f t="shared" ca="1" si="683"/>
        <v>2.8336347483590969</v>
      </c>
      <c r="Q9677" s="11" t="str">
        <f t="shared" ca="1" si="667"/>
        <v>A</v>
      </c>
    </row>
    <row r="9678" spans="9:17" x14ac:dyDescent="0.25">
      <c r="I9678" s="11">
        <v>9677</v>
      </c>
      <c r="J9678" s="11">
        <f t="shared" ca="1" si="680"/>
        <v>2.6966646730973949</v>
      </c>
      <c r="K9678" s="11">
        <f t="shared" ca="1" si="681"/>
        <v>2.0755718056847976</v>
      </c>
      <c r="L9678" s="11" t="str">
        <f t="shared" ca="1" si="666"/>
        <v>A</v>
      </c>
      <c r="M9678" s="11"/>
      <c r="N9678" s="11">
        <v>9677</v>
      </c>
      <c r="O9678" s="12">
        <f t="shared" ca="1" si="682"/>
        <v>-5.0163625877793772E-3</v>
      </c>
      <c r="P9678" s="12">
        <f t="shared" ca="1" si="683"/>
        <v>3.7186008050392942</v>
      </c>
      <c r="Q9678" s="11" t="str">
        <f t="shared" ca="1" si="667"/>
        <v>H</v>
      </c>
    </row>
    <row r="9679" spans="9:17" x14ac:dyDescent="0.25">
      <c r="I9679" s="11">
        <v>9678</v>
      </c>
      <c r="J9679" s="11">
        <f t="shared" ca="1" si="680"/>
        <v>1.7440984851271293</v>
      </c>
      <c r="K9679" s="11">
        <f t="shared" ca="1" si="681"/>
        <v>1.5643482873900827</v>
      </c>
      <c r="L9679" s="11" t="str">
        <f t="shared" ca="1" si="666"/>
        <v>A</v>
      </c>
      <c r="M9679" s="11"/>
      <c r="N9679" s="11">
        <v>9678</v>
      </c>
      <c r="O9679" s="12">
        <f t="shared" ca="1" si="682"/>
        <v>-1.1392352214169601</v>
      </c>
      <c r="P9679" s="12">
        <f t="shared" ca="1" si="683"/>
        <v>0.65527945323657844</v>
      </c>
      <c r="Q9679" s="11" t="str">
        <f t="shared" ca="1" si="667"/>
        <v>H</v>
      </c>
    </row>
    <row r="9680" spans="9:17" x14ac:dyDescent="0.25">
      <c r="I9680" s="11">
        <v>9679</v>
      </c>
      <c r="J9680" s="11">
        <f t="shared" ca="1" si="680"/>
        <v>0.72249135156826116</v>
      </c>
      <c r="K9680" s="11">
        <f t="shared" ca="1" si="681"/>
        <v>-4.3692763954634728E-3</v>
      </c>
      <c r="L9680" s="11" t="str">
        <f t="shared" ca="1" si="666"/>
        <v>A</v>
      </c>
      <c r="M9680" s="11"/>
      <c r="N9680" s="11">
        <v>9679</v>
      </c>
      <c r="O9680" s="12">
        <f t="shared" ca="1" si="682"/>
        <v>1.0866745605835022</v>
      </c>
      <c r="P9680" s="12">
        <f t="shared" ca="1" si="683"/>
        <v>2.5945144863275247</v>
      </c>
      <c r="Q9680" s="11" t="str">
        <f t="shared" ca="1" si="667"/>
        <v>H</v>
      </c>
    </row>
    <row r="9681" spans="9:17" x14ac:dyDescent="0.25">
      <c r="I9681" s="11">
        <v>9680</v>
      </c>
      <c r="J9681" s="11">
        <f t="shared" ca="1" si="680"/>
        <v>1.0534875130394823</v>
      </c>
      <c r="K9681" s="11">
        <f t="shared" ca="1" si="681"/>
        <v>8.2319629513850412E-2</v>
      </c>
      <c r="L9681" s="11" t="str">
        <f t="shared" ca="1" si="666"/>
        <v>A</v>
      </c>
      <c r="M9681" s="11"/>
      <c r="N9681" s="11">
        <v>9680</v>
      </c>
      <c r="O9681" s="12">
        <f t="shared" ca="1" si="682"/>
        <v>0.66440563727450286</v>
      </c>
      <c r="P9681" s="12">
        <f t="shared" ca="1" si="683"/>
        <v>1.3352953129292935</v>
      </c>
      <c r="Q9681" s="11" t="str">
        <f t="shared" ca="1" si="667"/>
        <v>H</v>
      </c>
    </row>
    <row r="9682" spans="9:17" x14ac:dyDescent="0.25">
      <c r="I9682" s="11">
        <v>9681</v>
      </c>
      <c r="J9682" s="11">
        <f t="shared" ca="1" si="680"/>
        <v>2.0978143170609953</v>
      </c>
      <c r="K9682" s="11">
        <f t="shared" ca="1" si="681"/>
        <v>5.5975881082832153</v>
      </c>
      <c r="L9682" s="11" t="str">
        <f t="shared" ca="1" si="666"/>
        <v>H</v>
      </c>
      <c r="M9682" s="11"/>
      <c r="N9682" s="11">
        <v>9681</v>
      </c>
      <c r="O9682" s="12">
        <f t="shared" ca="1" si="682"/>
        <v>-0.61970243689608751</v>
      </c>
      <c r="P9682" s="12">
        <f t="shared" ca="1" si="683"/>
        <v>1.5928212637628132</v>
      </c>
      <c r="Q9682" s="11" t="str">
        <f t="shared" ca="1" si="667"/>
        <v>H</v>
      </c>
    </row>
    <row r="9683" spans="9:17" x14ac:dyDescent="0.25">
      <c r="I9683" s="11">
        <v>9682</v>
      </c>
      <c r="J9683" s="11">
        <f t="shared" ca="1" si="680"/>
        <v>1.9049387949234187</v>
      </c>
      <c r="K9683" s="11">
        <f t="shared" ca="1" si="681"/>
        <v>0.67511445459182795</v>
      </c>
      <c r="L9683" s="11" t="str">
        <f t="shared" ca="1" si="666"/>
        <v>A</v>
      </c>
      <c r="M9683" s="11"/>
      <c r="N9683" s="11">
        <v>9682</v>
      </c>
      <c r="O9683" s="12">
        <f t="shared" ca="1" si="682"/>
        <v>-0.34863767595496575</v>
      </c>
      <c r="P9683" s="12">
        <f t="shared" ca="1" si="683"/>
        <v>1.8988398042854002</v>
      </c>
      <c r="Q9683" s="11" t="str">
        <f t="shared" ca="1" si="667"/>
        <v>H</v>
      </c>
    </row>
    <row r="9684" spans="9:17" x14ac:dyDescent="0.25">
      <c r="I9684" s="11">
        <v>9683</v>
      </c>
      <c r="J9684" s="11">
        <f t="shared" ca="1" si="680"/>
        <v>1.531541720481175</v>
      </c>
      <c r="K9684" s="11">
        <f t="shared" ca="1" si="681"/>
        <v>0.8569363194262567</v>
      </c>
      <c r="L9684" s="11" t="str">
        <f t="shared" ca="1" si="666"/>
        <v>A</v>
      </c>
      <c r="M9684" s="11"/>
      <c r="N9684" s="11">
        <v>9683</v>
      </c>
      <c r="O9684" s="12">
        <f t="shared" ca="1" si="682"/>
        <v>0.7529723725095363</v>
      </c>
      <c r="P9684" s="12">
        <f t="shared" ca="1" si="683"/>
        <v>1.1792307165215248</v>
      </c>
      <c r="Q9684" s="11" t="str">
        <f t="shared" ca="1" si="667"/>
        <v>H</v>
      </c>
    </row>
    <row r="9685" spans="9:17" x14ac:dyDescent="0.25">
      <c r="I9685" s="11">
        <v>9684</v>
      </c>
      <c r="J9685" s="11">
        <f t="shared" ca="1" si="680"/>
        <v>1.7278541254229003</v>
      </c>
      <c r="K9685" s="11">
        <f t="shared" ca="1" si="681"/>
        <v>2.2131639548420785</v>
      </c>
      <c r="L9685" s="11" t="str">
        <f t="shared" ca="1" si="666"/>
        <v>H</v>
      </c>
      <c r="M9685" s="11"/>
      <c r="N9685" s="11">
        <v>9684</v>
      </c>
      <c r="O9685" s="12">
        <f t="shared" ca="1" si="682"/>
        <v>-2.1762456347224957</v>
      </c>
      <c r="P9685" s="12">
        <f t="shared" ca="1" si="683"/>
        <v>2.6902235808653385</v>
      </c>
      <c r="Q9685" s="11" t="str">
        <f t="shared" ca="1" si="667"/>
        <v>H</v>
      </c>
    </row>
    <row r="9686" spans="9:17" x14ac:dyDescent="0.25">
      <c r="I9686" s="11">
        <v>9685</v>
      </c>
      <c r="J9686" s="11">
        <f t="shared" ca="1" si="680"/>
        <v>2.2518594291328999</v>
      </c>
      <c r="K9686" s="11">
        <f t="shared" ca="1" si="681"/>
        <v>1.4640181045116865</v>
      </c>
      <c r="L9686" s="11" t="str">
        <f t="shared" ca="1" si="666"/>
        <v>A</v>
      </c>
      <c r="M9686" s="11"/>
      <c r="N9686" s="11">
        <v>9685</v>
      </c>
      <c r="O9686" s="12">
        <f t="shared" ca="1" si="682"/>
        <v>3.592820087789101</v>
      </c>
      <c r="P9686" s="12">
        <f t="shared" ca="1" si="683"/>
        <v>-0.93947409115501834</v>
      </c>
      <c r="Q9686" s="11" t="str">
        <f t="shared" ca="1" si="667"/>
        <v>A</v>
      </c>
    </row>
    <row r="9687" spans="9:17" x14ac:dyDescent="0.25">
      <c r="I9687" s="11">
        <v>9686</v>
      </c>
      <c r="J9687" s="11">
        <f t="shared" ca="1" si="680"/>
        <v>4.1341648276261713</v>
      </c>
      <c r="K9687" s="11">
        <f t="shared" ca="1" si="681"/>
        <v>1.1551268108584036</v>
      </c>
      <c r="L9687" s="11" t="str">
        <f t="shared" ca="1" si="666"/>
        <v>A</v>
      </c>
      <c r="M9687" s="11"/>
      <c r="N9687" s="11">
        <v>9686</v>
      </c>
      <c r="O9687" s="12">
        <f t="shared" ca="1" si="682"/>
        <v>1.6012402833819519</v>
      </c>
      <c r="P9687" s="12">
        <f t="shared" ca="1" si="683"/>
        <v>1.4548033212781122</v>
      </c>
      <c r="Q9687" s="11" t="str">
        <f t="shared" ca="1" si="667"/>
        <v>A</v>
      </c>
    </row>
    <row r="9688" spans="9:17" x14ac:dyDescent="0.25">
      <c r="I9688" s="11">
        <v>9687</v>
      </c>
      <c r="J9688" s="11">
        <f t="shared" ca="1" si="680"/>
        <v>-0.54740969344376833</v>
      </c>
      <c r="K9688" s="11">
        <f t="shared" ca="1" si="681"/>
        <v>2.3377687809437333</v>
      </c>
      <c r="L9688" s="11" t="str">
        <f t="shared" ca="1" si="666"/>
        <v>H</v>
      </c>
      <c r="M9688" s="11"/>
      <c r="N9688" s="11">
        <v>9687</v>
      </c>
      <c r="O9688" s="12">
        <f t="shared" ca="1" si="682"/>
        <v>-1.1699698402652914</v>
      </c>
      <c r="P9688" s="12">
        <f t="shared" ca="1" si="683"/>
        <v>2.8795331252879031</v>
      </c>
      <c r="Q9688" s="11" t="str">
        <f t="shared" ca="1" si="667"/>
        <v>H</v>
      </c>
    </row>
    <row r="9689" spans="9:17" x14ac:dyDescent="0.25">
      <c r="I9689" s="11">
        <v>9688</v>
      </c>
      <c r="J9689" s="11">
        <f t="shared" ca="1" si="680"/>
        <v>3.3026698850877976</v>
      </c>
      <c r="K9689" s="11">
        <f t="shared" ca="1" si="681"/>
        <v>2.3528185903191314</v>
      </c>
      <c r="L9689" s="11" t="str">
        <f t="shared" ca="1" si="666"/>
        <v>A</v>
      </c>
      <c r="M9689" s="11"/>
      <c r="N9689" s="11">
        <v>9688</v>
      </c>
      <c r="O9689" s="12">
        <f t="shared" ca="1" si="682"/>
        <v>1.1340544296611785</v>
      </c>
      <c r="P9689" s="12">
        <f t="shared" ca="1" si="683"/>
        <v>-0.59734158717422758</v>
      </c>
      <c r="Q9689" s="11" t="str">
        <f t="shared" ca="1" si="667"/>
        <v>A</v>
      </c>
    </row>
    <row r="9690" spans="9:17" x14ac:dyDescent="0.25">
      <c r="I9690" s="11">
        <v>9689</v>
      </c>
      <c r="J9690" s="11">
        <f t="shared" ca="1" si="680"/>
        <v>1.8460090293932114</v>
      </c>
      <c r="K9690" s="11">
        <f t="shared" ca="1" si="681"/>
        <v>3.1435784814625407</v>
      </c>
      <c r="L9690" s="11" t="str">
        <f t="shared" ca="1" si="666"/>
        <v>H</v>
      </c>
      <c r="M9690" s="11"/>
      <c r="N9690" s="11">
        <v>9689</v>
      </c>
      <c r="O9690" s="12">
        <f t="shared" ca="1" si="682"/>
        <v>0.37501608719862528</v>
      </c>
      <c r="P9690" s="12">
        <f t="shared" ca="1" si="683"/>
        <v>0.64993280475367388</v>
      </c>
      <c r="Q9690" s="11" t="str">
        <f t="shared" ca="1" si="667"/>
        <v>H</v>
      </c>
    </row>
    <row r="9691" spans="9:17" x14ac:dyDescent="0.25">
      <c r="I9691" s="11">
        <v>9690</v>
      </c>
      <c r="J9691" s="11">
        <f t="shared" ca="1" si="680"/>
        <v>0.85912064270546962</v>
      </c>
      <c r="K9691" s="11">
        <f t="shared" ca="1" si="681"/>
        <v>3.0085452348739512</v>
      </c>
      <c r="L9691" s="11" t="str">
        <f t="shared" ca="1" si="666"/>
        <v>H</v>
      </c>
      <c r="M9691" s="11"/>
      <c r="N9691" s="11">
        <v>9690</v>
      </c>
      <c r="O9691" s="12">
        <f t="shared" ca="1" si="682"/>
        <v>0.43444534298002446</v>
      </c>
      <c r="P9691" s="12">
        <f t="shared" ca="1" si="683"/>
        <v>0.70422855529214323</v>
      </c>
      <c r="Q9691" s="11" t="str">
        <f t="shared" ca="1" si="667"/>
        <v>H</v>
      </c>
    </row>
    <row r="9692" spans="9:17" x14ac:dyDescent="0.25">
      <c r="I9692" s="11">
        <v>9691</v>
      </c>
      <c r="J9692" s="11">
        <f t="shared" ca="1" si="680"/>
        <v>0.60703595420266421</v>
      </c>
      <c r="K9692" s="11">
        <f t="shared" ca="1" si="681"/>
        <v>2.1006388556946525</v>
      </c>
      <c r="L9692" s="11" t="str">
        <f t="shared" ref="L9692:L9946" ca="1" si="684">IF(J9692&gt;K9692, "A", IF(J9692=K9692, "T", "H"))</f>
        <v>H</v>
      </c>
      <c r="M9692" s="11"/>
      <c r="N9692" s="11">
        <v>9691</v>
      </c>
      <c r="O9692" s="12">
        <f t="shared" ca="1" si="682"/>
        <v>0.85215089569750879</v>
      </c>
      <c r="P9692" s="12">
        <f t="shared" ca="1" si="683"/>
        <v>1.5463671744394059</v>
      </c>
      <c r="Q9692" s="11" t="str">
        <f t="shared" ref="Q9692:Q9946" ca="1" si="685">IF(O9692&gt;P9692, "A", IF(O9692=P9692, "T", "H"))</f>
        <v>H</v>
      </c>
    </row>
    <row r="9693" spans="9:17" x14ac:dyDescent="0.25">
      <c r="I9693" s="11">
        <v>9692</v>
      </c>
      <c r="J9693" s="11">
        <f t="shared" ca="1" si="680"/>
        <v>3.033945914196464</v>
      </c>
      <c r="K9693" s="11">
        <f t="shared" ca="1" si="681"/>
        <v>4.3176665674137613</v>
      </c>
      <c r="L9693" s="11" t="str">
        <f t="shared" ca="1" si="684"/>
        <v>H</v>
      </c>
      <c r="M9693" s="11"/>
      <c r="N9693" s="11">
        <v>9692</v>
      </c>
      <c r="O9693" s="12">
        <f t="shared" ca="1" si="682"/>
        <v>0.52829498265113561</v>
      </c>
      <c r="P9693" s="12">
        <f t="shared" ca="1" si="683"/>
        <v>2.2055596478089052</v>
      </c>
      <c r="Q9693" s="11" t="str">
        <f t="shared" ca="1" si="685"/>
        <v>H</v>
      </c>
    </row>
    <row r="9694" spans="9:17" x14ac:dyDescent="0.25">
      <c r="I9694" s="11">
        <v>9693</v>
      </c>
      <c r="J9694" s="11">
        <f t="shared" ca="1" si="680"/>
        <v>-0.47370660786590213</v>
      </c>
      <c r="K9694" s="11">
        <f t="shared" ca="1" si="681"/>
        <v>1.7318384756696468</v>
      </c>
      <c r="L9694" s="11" t="str">
        <f t="shared" ca="1" si="684"/>
        <v>H</v>
      </c>
      <c r="M9694" s="11"/>
      <c r="N9694" s="11">
        <v>9693</v>
      </c>
      <c r="O9694" s="12">
        <f t="shared" ca="1" si="682"/>
        <v>1.747468586214002</v>
      </c>
      <c r="P9694" s="12">
        <f t="shared" ca="1" si="683"/>
        <v>2.9180073341211412</v>
      </c>
      <c r="Q9694" s="11" t="str">
        <f t="shared" ca="1" si="685"/>
        <v>H</v>
      </c>
    </row>
    <row r="9695" spans="9:17" x14ac:dyDescent="0.25">
      <c r="I9695" s="11">
        <v>9694</v>
      </c>
      <c r="J9695" s="11">
        <f t="shared" ca="1" si="680"/>
        <v>1.9564638499733418</v>
      </c>
      <c r="K9695" s="11">
        <f t="shared" ca="1" si="681"/>
        <v>0.45904726466150003</v>
      </c>
      <c r="L9695" s="11" t="str">
        <f t="shared" ca="1" si="684"/>
        <v>A</v>
      </c>
      <c r="M9695" s="11"/>
      <c r="N9695" s="11">
        <v>9694</v>
      </c>
      <c r="O9695" s="12">
        <f t="shared" ca="1" si="682"/>
        <v>1.5592778142977115</v>
      </c>
      <c r="P9695" s="12">
        <f t="shared" ca="1" si="683"/>
        <v>-0.91275388173263394</v>
      </c>
      <c r="Q9695" s="11" t="str">
        <f t="shared" ca="1" si="685"/>
        <v>A</v>
      </c>
    </row>
    <row r="9696" spans="9:17" x14ac:dyDescent="0.25">
      <c r="I9696" s="11">
        <v>9695</v>
      </c>
      <c r="J9696" s="11">
        <f t="shared" ca="1" si="680"/>
        <v>-0.90424420055363164</v>
      </c>
      <c r="K9696" s="11">
        <f t="shared" ca="1" si="681"/>
        <v>1.8819291755864413</v>
      </c>
      <c r="L9696" s="11" t="str">
        <f t="shared" ca="1" si="684"/>
        <v>H</v>
      </c>
      <c r="M9696" s="11"/>
      <c r="N9696" s="11">
        <v>9695</v>
      </c>
      <c r="O9696" s="12">
        <f t="shared" ca="1" si="682"/>
        <v>0.70693995664180997</v>
      </c>
      <c r="P9696" s="12">
        <f t="shared" ca="1" si="683"/>
        <v>3.9180650953930507</v>
      </c>
      <c r="Q9696" s="11" t="str">
        <f t="shared" ca="1" si="685"/>
        <v>H</v>
      </c>
    </row>
    <row r="9697" spans="9:17" x14ac:dyDescent="0.25">
      <c r="I9697" s="11">
        <v>9696</v>
      </c>
      <c r="J9697" s="11">
        <f t="shared" ca="1" si="680"/>
        <v>0.52111429088007455</v>
      </c>
      <c r="K9697" s="11">
        <f t="shared" ca="1" si="681"/>
        <v>1.2434235441313954</v>
      </c>
      <c r="L9697" s="11" t="str">
        <f t="shared" ca="1" si="684"/>
        <v>H</v>
      </c>
      <c r="M9697" s="11"/>
      <c r="N9697" s="11">
        <v>9696</v>
      </c>
      <c r="O9697" s="12">
        <f t="shared" ca="1" si="682"/>
        <v>0.38124672384280489</v>
      </c>
      <c r="P9697" s="12">
        <f t="shared" ca="1" si="683"/>
        <v>-3.7827686727451182E-2</v>
      </c>
      <c r="Q9697" s="11" t="str">
        <f t="shared" ca="1" si="685"/>
        <v>A</v>
      </c>
    </row>
    <row r="9698" spans="9:17" x14ac:dyDescent="0.25">
      <c r="I9698" s="11">
        <v>9697</v>
      </c>
      <c r="J9698" s="11">
        <f t="shared" ca="1" si="680"/>
        <v>1.482470940667822</v>
      </c>
      <c r="K9698" s="11">
        <f t="shared" ca="1" si="681"/>
        <v>3.0272356136485667</v>
      </c>
      <c r="L9698" s="11" t="str">
        <f t="shared" ca="1" si="684"/>
        <v>H</v>
      </c>
      <c r="M9698" s="11"/>
      <c r="N9698" s="11">
        <v>9697</v>
      </c>
      <c r="O9698" s="12">
        <f t="shared" ca="1" si="682"/>
        <v>0.41546048154747406</v>
      </c>
      <c r="P9698" s="12">
        <f t="shared" ca="1" si="683"/>
        <v>2.47571259936388</v>
      </c>
      <c r="Q9698" s="11" t="str">
        <f t="shared" ca="1" si="685"/>
        <v>H</v>
      </c>
    </row>
    <row r="9699" spans="9:17" x14ac:dyDescent="0.25">
      <c r="I9699" s="11">
        <v>9698</v>
      </c>
      <c r="J9699" s="11">
        <f t="shared" ca="1" si="680"/>
        <v>0.59790384009236652</v>
      </c>
      <c r="K9699" s="11">
        <f t="shared" ca="1" si="681"/>
        <v>0.49192949201021752</v>
      </c>
      <c r="L9699" s="11" t="str">
        <f t="shared" ca="1" si="684"/>
        <v>A</v>
      </c>
      <c r="M9699" s="11"/>
      <c r="N9699" s="11">
        <v>9698</v>
      </c>
      <c r="O9699" s="12">
        <f t="shared" ca="1" si="682"/>
        <v>0.78456453271069526</v>
      </c>
      <c r="P9699" s="12">
        <f t="shared" ca="1" si="683"/>
        <v>0.3966928078179871</v>
      </c>
      <c r="Q9699" s="11" t="str">
        <f t="shared" ca="1" si="685"/>
        <v>A</v>
      </c>
    </row>
    <row r="9700" spans="9:17" x14ac:dyDescent="0.25">
      <c r="I9700" s="11">
        <v>9699</v>
      </c>
      <c r="J9700" s="11">
        <f t="shared" ca="1" si="680"/>
        <v>1.6322425595054899</v>
      </c>
      <c r="K9700" s="11">
        <f t="shared" ca="1" si="681"/>
        <v>3.9091451473861141</v>
      </c>
      <c r="L9700" s="11" t="str">
        <f t="shared" ca="1" si="684"/>
        <v>H</v>
      </c>
      <c r="M9700" s="11"/>
      <c r="N9700" s="11">
        <v>9699</v>
      </c>
      <c r="O9700" s="12">
        <f t="shared" ca="1" si="682"/>
        <v>0.15956679031507076</v>
      </c>
      <c r="P9700" s="12">
        <f t="shared" ca="1" si="683"/>
        <v>1.9809900289171876</v>
      </c>
      <c r="Q9700" s="11" t="str">
        <f t="shared" ca="1" si="685"/>
        <v>H</v>
      </c>
    </row>
    <row r="9701" spans="9:17" x14ac:dyDescent="0.25">
      <c r="I9701" s="11">
        <v>9700</v>
      </c>
      <c r="J9701" s="11">
        <f t="shared" ca="1" si="680"/>
        <v>1.1269522902407958</v>
      </c>
      <c r="K9701" s="11">
        <f t="shared" ca="1" si="681"/>
        <v>3.4901588815597346</v>
      </c>
      <c r="L9701" s="11" t="str">
        <f t="shared" ca="1" si="684"/>
        <v>H</v>
      </c>
      <c r="M9701" s="11"/>
      <c r="N9701" s="11">
        <v>9700</v>
      </c>
      <c r="O9701" s="12">
        <f t="shared" ca="1" si="682"/>
        <v>-0.28035094019411133</v>
      </c>
      <c r="P9701" s="12">
        <f t="shared" ca="1" si="683"/>
        <v>-1.7490637869314498</v>
      </c>
      <c r="Q9701" s="11" t="str">
        <f t="shared" ca="1" si="685"/>
        <v>A</v>
      </c>
    </row>
    <row r="9702" spans="9:17" x14ac:dyDescent="0.25">
      <c r="I9702" s="11">
        <v>9701</v>
      </c>
      <c r="J9702" s="11">
        <f t="shared" ca="1" si="680"/>
        <v>0.17989513870955132</v>
      </c>
      <c r="K9702" s="11">
        <f t="shared" ca="1" si="681"/>
        <v>1.2922356918754696</v>
      </c>
      <c r="L9702" s="11" t="str">
        <f t="shared" ca="1" si="684"/>
        <v>H</v>
      </c>
      <c r="M9702" s="11"/>
      <c r="N9702" s="11">
        <v>9701</v>
      </c>
      <c r="O9702" s="12">
        <f t="shared" ca="1" si="682"/>
        <v>-0.17820874861297886</v>
      </c>
      <c r="P9702" s="12">
        <f t="shared" ca="1" si="683"/>
        <v>1.2413190834351471</v>
      </c>
      <c r="Q9702" s="11" t="str">
        <f t="shared" ca="1" si="685"/>
        <v>H</v>
      </c>
    </row>
    <row r="9703" spans="9:17" x14ac:dyDescent="0.25">
      <c r="I9703" s="11">
        <v>9702</v>
      </c>
      <c r="J9703" s="11">
        <f t="shared" ca="1" si="680"/>
        <v>2.6413006113743842</v>
      </c>
      <c r="K9703" s="11">
        <f t="shared" ca="1" si="681"/>
        <v>1.0111557341838637</v>
      </c>
      <c r="L9703" s="11" t="str">
        <f t="shared" ca="1" si="684"/>
        <v>A</v>
      </c>
      <c r="M9703" s="11"/>
      <c r="N9703" s="11">
        <v>9702</v>
      </c>
      <c r="O9703" s="12">
        <f t="shared" ca="1" si="682"/>
        <v>-0.45779183970461756</v>
      </c>
      <c r="P9703" s="12">
        <f t="shared" ca="1" si="683"/>
        <v>-0.59840330734598424</v>
      </c>
      <c r="Q9703" s="11" t="str">
        <f t="shared" ca="1" si="685"/>
        <v>A</v>
      </c>
    </row>
    <row r="9704" spans="9:17" x14ac:dyDescent="0.25">
      <c r="I9704" s="11">
        <v>9703</v>
      </c>
      <c r="J9704" s="11">
        <f t="shared" ca="1" si="680"/>
        <v>0.33813069240633509</v>
      </c>
      <c r="K9704" s="11">
        <f t="shared" ca="1" si="681"/>
        <v>2.3780710517915549</v>
      </c>
      <c r="L9704" s="11" t="str">
        <f t="shared" ca="1" si="684"/>
        <v>H</v>
      </c>
      <c r="M9704" s="11"/>
      <c r="N9704" s="11">
        <v>9703</v>
      </c>
      <c r="O9704" s="12">
        <f t="shared" ca="1" si="682"/>
        <v>2.5866259291411158</v>
      </c>
      <c r="P9704" s="12">
        <f t="shared" ca="1" si="683"/>
        <v>-0.65572280977452446</v>
      </c>
      <c r="Q9704" s="11" t="str">
        <f t="shared" ca="1" si="685"/>
        <v>A</v>
      </c>
    </row>
    <row r="9705" spans="9:17" x14ac:dyDescent="0.25">
      <c r="I9705" s="11">
        <v>9704</v>
      </c>
      <c r="J9705" s="11">
        <f t="shared" ca="1" si="680"/>
        <v>1.7342201487219278</v>
      </c>
      <c r="K9705" s="11">
        <f t="shared" ca="1" si="681"/>
        <v>1.9156450728155667</v>
      </c>
      <c r="L9705" s="11" t="str">
        <f t="shared" ca="1" si="684"/>
        <v>H</v>
      </c>
      <c r="M9705" s="11"/>
      <c r="N9705" s="11">
        <v>9704</v>
      </c>
      <c r="O9705" s="12">
        <f t="shared" ca="1" si="682"/>
        <v>-4.9839813328665161E-2</v>
      </c>
      <c r="P9705" s="12">
        <f t="shared" ca="1" si="683"/>
        <v>-0.29208150092329288</v>
      </c>
      <c r="Q9705" s="11" t="str">
        <f t="shared" ca="1" si="685"/>
        <v>A</v>
      </c>
    </row>
    <row r="9706" spans="9:17" x14ac:dyDescent="0.25">
      <c r="I9706" s="11">
        <v>9705</v>
      </c>
      <c r="J9706" s="11">
        <f t="shared" ca="1" si="680"/>
        <v>0.52298675364388791</v>
      </c>
      <c r="K9706" s="11">
        <f t="shared" ca="1" si="681"/>
        <v>2.523414949443529</v>
      </c>
      <c r="L9706" s="11" t="str">
        <f t="shared" ca="1" si="684"/>
        <v>H</v>
      </c>
      <c r="M9706" s="11"/>
      <c r="N9706" s="11">
        <v>9705</v>
      </c>
      <c r="O9706" s="12">
        <f t="shared" ca="1" si="682"/>
        <v>-0.58877493540792725</v>
      </c>
      <c r="P9706" s="12">
        <f t="shared" ca="1" si="683"/>
        <v>1.7090188525000845</v>
      </c>
      <c r="Q9706" s="11" t="str">
        <f t="shared" ca="1" si="685"/>
        <v>H</v>
      </c>
    </row>
    <row r="9707" spans="9:17" x14ac:dyDescent="0.25">
      <c r="I9707" s="11">
        <v>9706</v>
      </c>
      <c r="J9707" s="11">
        <f t="shared" ca="1" si="680"/>
        <v>-1.668161593668116</v>
      </c>
      <c r="K9707" s="11">
        <f t="shared" ca="1" si="681"/>
        <v>3.9878163378238538</v>
      </c>
      <c r="L9707" s="11" t="str">
        <f t="shared" ca="1" si="684"/>
        <v>H</v>
      </c>
      <c r="M9707" s="11"/>
      <c r="N9707" s="11">
        <v>9706</v>
      </c>
      <c r="O9707" s="12">
        <f t="shared" ca="1" si="682"/>
        <v>0.67273588940782614</v>
      </c>
      <c r="P9707" s="12">
        <f t="shared" ca="1" si="683"/>
        <v>1.5650990041417088</v>
      </c>
      <c r="Q9707" s="11" t="str">
        <f t="shared" ca="1" si="685"/>
        <v>H</v>
      </c>
    </row>
    <row r="9708" spans="9:17" x14ac:dyDescent="0.25">
      <c r="I9708" s="11">
        <v>9707</v>
      </c>
      <c r="J9708" s="11">
        <f t="shared" ca="1" si="680"/>
        <v>0.54885068632100253</v>
      </c>
      <c r="K9708" s="11">
        <f t="shared" ca="1" si="681"/>
        <v>1.671132665948829</v>
      </c>
      <c r="L9708" s="11" t="str">
        <f t="shared" ca="1" si="684"/>
        <v>H</v>
      </c>
      <c r="M9708" s="11"/>
      <c r="N9708" s="11">
        <v>9707</v>
      </c>
      <c r="O9708" s="12">
        <f t="shared" ca="1" si="682"/>
        <v>0.9898319000174487</v>
      </c>
      <c r="P9708" s="12">
        <f t="shared" ca="1" si="683"/>
        <v>-1.6158276003310643</v>
      </c>
      <c r="Q9708" s="11" t="str">
        <f t="shared" ca="1" si="685"/>
        <v>A</v>
      </c>
    </row>
    <row r="9709" spans="9:17" x14ac:dyDescent="0.25">
      <c r="I9709" s="11">
        <v>9708</v>
      </c>
      <c r="J9709" s="11">
        <f t="shared" ca="1" si="680"/>
        <v>-1.9049996327838374</v>
      </c>
      <c r="K9709" s="11">
        <f t="shared" ca="1" si="681"/>
        <v>4.6398104072255313</v>
      </c>
      <c r="L9709" s="11" t="str">
        <f t="shared" ca="1" si="684"/>
        <v>H</v>
      </c>
      <c r="M9709" s="11"/>
      <c r="N9709" s="11">
        <v>9708</v>
      </c>
      <c r="O9709" s="12">
        <f t="shared" ca="1" si="682"/>
        <v>0.87843284561516222</v>
      </c>
      <c r="P9709" s="12">
        <f t="shared" ca="1" si="683"/>
        <v>-1.5002537192553396</v>
      </c>
      <c r="Q9709" s="11" t="str">
        <f t="shared" ca="1" si="685"/>
        <v>A</v>
      </c>
    </row>
    <row r="9710" spans="9:17" x14ac:dyDescent="0.25">
      <c r="I9710" s="11">
        <v>9709</v>
      </c>
      <c r="J9710" s="11">
        <f t="shared" ca="1" si="680"/>
        <v>1.9571213593074979</v>
      </c>
      <c r="K9710" s="11">
        <f t="shared" ca="1" si="681"/>
        <v>1.2571822370994612</v>
      </c>
      <c r="L9710" s="11" t="str">
        <f t="shared" ca="1" si="684"/>
        <v>A</v>
      </c>
      <c r="M9710" s="11"/>
      <c r="N9710" s="11">
        <v>9709</v>
      </c>
      <c r="O9710" s="12">
        <f t="shared" ca="1" si="682"/>
        <v>2.0776172491348097</v>
      </c>
      <c r="P9710" s="12">
        <f t="shared" ca="1" si="683"/>
        <v>3.3162269374595077</v>
      </c>
      <c r="Q9710" s="11" t="str">
        <f t="shared" ca="1" si="685"/>
        <v>H</v>
      </c>
    </row>
    <row r="9711" spans="9:17" x14ac:dyDescent="0.25">
      <c r="I9711" s="11">
        <v>9710</v>
      </c>
      <c r="J9711" s="11">
        <f t="shared" ca="1" si="680"/>
        <v>2.1424575234638756</v>
      </c>
      <c r="K9711" s="11">
        <f t="shared" ca="1" si="681"/>
        <v>0.35724423477105982</v>
      </c>
      <c r="L9711" s="11" t="str">
        <f t="shared" ca="1" si="684"/>
        <v>A</v>
      </c>
      <c r="M9711" s="11"/>
      <c r="N9711" s="11">
        <v>9710</v>
      </c>
      <c r="O9711" s="12">
        <f t="shared" ca="1" si="682"/>
        <v>-0.11697537073677011</v>
      </c>
      <c r="P9711" s="12">
        <f t="shared" ca="1" si="683"/>
        <v>0.18410375421405267</v>
      </c>
      <c r="Q9711" s="11" t="str">
        <f t="shared" ca="1" si="685"/>
        <v>H</v>
      </c>
    </row>
    <row r="9712" spans="9:17" x14ac:dyDescent="0.25">
      <c r="I9712" s="11">
        <v>9711</v>
      </c>
      <c r="J9712" s="11">
        <f t="shared" ca="1" si="680"/>
        <v>-0.32533928421891878</v>
      </c>
      <c r="K9712" s="11">
        <f t="shared" ca="1" si="681"/>
        <v>2.624361778838213</v>
      </c>
      <c r="L9712" s="11" t="str">
        <f t="shared" ca="1" si="684"/>
        <v>H</v>
      </c>
      <c r="M9712" s="11"/>
      <c r="N9712" s="11">
        <v>9711</v>
      </c>
      <c r="O9712" s="12">
        <f t="shared" ca="1" si="682"/>
        <v>0.97784853101033509</v>
      </c>
      <c r="P9712" s="12">
        <f t="shared" ca="1" si="683"/>
        <v>1.6639005230613284</v>
      </c>
      <c r="Q9712" s="11" t="str">
        <f t="shared" ca="1" si="685"/>
        <v>H</v>
      </c>
    </row>
    <row r="9713" spans="9:17" x14ac:dyDescent="0.25">
      <c r="I9713" s="11">
        <v>9712</v>
      </c>
      <c r="J9713" s="11">
        <f t="shared" ca="1" si="680"/>
        <v>1.5755365238138166</v>
      </c>
      <c r="K9713" s="11">
        <f t="shared" ca="1" si="681"/>
        <v>2.7527386095548541</v>
      </c>
      <c r="L9713" s="11" t="str">
        <f t="shared" ca="1" si="684"/>
        <v>H</v>
      </c>
      <c r="M9713" s="11"/>
      <c r="N9713" s="11">
        <v>9712</v>
      </c>
      <c r="O9713" s="12">
        <f t="shared" ca="1" si="682"/>
        <v>0.95917536053205721</v>
      </c>
      <c r="P9713" s="12">
        <f t="shared" ca="1" si="683"/>
        <v>0.64102328672629405</v>
      </c>
      <c r="Q9713" s="11" t="str">
        <f t="shared" ca="1" si="685"/>
        <v>A</v>
      </c>
    </row>
    <row r="9714" spans="9:17" x14ac:dyDescent="0.25">
      <c r="I9714" s="11">
        <v>9713</v>
      </c>
      <c r="J9714" s="11">
        <f t="shared" ca="1" si="680"/>
        <v>1.1598286721130151</v>
      </c>
      <c r="K9714" s="11">
        <f t="shared" ca="1" si="681"/>
        <v>2.0070738963900729</v>
      </c>
      <c r="L9714" s="11" t="str">
        <f t="shared" ca="1" si="684"/>
        <v>H</v>
      </c>
      <c r="M9714" s="11"/>
      <c r="N9714" s="11">
        <v>9713</v>
      </c>
      <c r="O9714" s="12">
        <f t="shared" ca="1" si="682"/>
        <v>1.5115544829183194</v>
      </c>
      <c r="P9714" s="12">
        <f t="shared" ca="1" si="683"/>
        <v>0.2493382046375292</v>
      </c>
      <c r="Q9714" s="11" t="str">
        <f t="shared" ca="1" si="685"/>
        <v>A</v>
      </c>
    </row>
    <row r="9715" spans="9:17" x14ac:dyDescent="0.25">
      <c r="I9715" s="11">
        <v>9714</v>
      </c>
      <c r="J9715" s="11">
        <f t="shared" ca="1" si="680"/>
        <v>-0.33196197284966245</v>
      </c>
      <c r="K9715" s="11">
        <f t="shared" ca="1" si="681"/>
        <v>1.2897899082037214</v>
      </c>
      <c r="L9715" s="11" t="str">
        <f t="shared" ca="1" si="684"/>
        <v>H</v>
      </c>
      <c r="M9715" s="11"/>
      <c r="N9715" s="11">
        <v>9714</v>
      </c>
      <c r="O9715" s="12">
        <f t="shared" ca="1" si="682"/>
        <v>1.785493354036719</v>
      </c>
      <c r="P9715" s="12">
        <f t="shared" ca="1" si="683"/>
        <v>0.31335995209282386</v>
      </c>
      <c r="Q9715" s="11" t="str">
        <f t="shared" ca="1" si="685"/>
        <v>A</v>
      </c>
    </row>
    <row r="9716" spans="9:17" x14ac:dyDescent="0.25">
      <c r="I9716" s="11">
        <v>9715</v>
      </c>
      <c r="J9716" s="11">
        <f t="shared" ca="1" si="680"/>
        <v>1.2330675818692027</v>
      </c>
      <c r="K9716" s="11">
        <f t="shared" ca="1" si="681"/>
        <v>-1.6341340672759026</v>
      </c>
      <c r="L9716" s="11" t="str">
        <f t="shared" ca="1" si="684"/>
        <v>A</v>
      </c>
      <c r="M9716" s="11"/>
      <c r="N9716" s="11">
        <v>9715</v>
      </c>
      <c r="O9716" s="12">
        <f t="shared" ca="1" si="682"/>
        <v>-6.7122897567162276E-4</v>
      </c>
      <c r="P9716" s="12">
        <f t="shared" ca="1" si="683"/>
        <v>2.3155142581985815</v>
      </c>
      <c r="Q9716" s="11" t="str">
        <f t="shared" ca="1" si="685"/>
        <v>H</v>
      </c>
    </row>
    <row r="9717" spans="9:17" x14ac:dyDescent="0.25">
      <c r="I9717" s="11">
        <v>9716</v>
      </c>
      <c r="J9717" s="11">
        <f t="shared" ca="1" si="680"/>
        <v>1.0435687700817589</v>
      </c>
      <c r="K9717" s="11">
        <f t="shared" ca="1" si="681"/>
        <v>1.104098686062279</v>
      </c>
      <c r="L9717" s="11" t="str">
        <f t="shared" ca="1" si="684"/>
        <v>H</v>
      </c>
      <c r="M9717" s="11"/>
      <c r="N9717" s="11">
        <v>9716</v>
      </c>
      <c r="O9717" s="12">
        <f t="shared" ca="1" si="682"/>
        <v>0.96647173631382977</v>
      </c>
      <c r="P9717" s="12">
        <f t="shared" ca="1" si="683"/>
        <v>3.2948942333528652</v>
      </c>
      <c r="Q9717" s="11" t="str">
        <f t="shared" ca="1" si="685"/>
        <v>H</v>
      </c>
    </row>
    <row r="9718" spans="9:17" x14ac:dyDescent="0.25">
      <c r="I9718" s="11">
        <v>9717</v>
      </c>
      <c r="J9718" s="11">
        <f t="shared" ca="1" si="680"/>
        <v>0.91748140467765649</v>
      </c>
      <c r="K9718" s="11">
        <f t="shared" ca="1" si="681"/>
        <v>1.1090289528221671</v>
      </c>
      <c r="L9718" s="11" t="str">
        <f t="shared" ca="1" si="684"/>
        <v>H</v>
      </c>
      <c r="M9718" s="11"/>
      <c r="N9718" s="11">
        <v>9717</v>
      </c>
      <c r="O9718" s="12">
        <f t="shared" ca="1" si="682"/>
        <v>-0.31184778246916012</v>
      </c>
      <c r="P9718" s="12">
        <f t="shared" ca="1" si="683"/>
        <v>-1.9136926339639246</v>
      </c>
      <c r="Q9718" s="11" t="str">
        <f t="shared" ca="1" si="685"/>
        <v>A</v>
      </c>
    </row>
    <row r="9719" spans="9:17" x14ac:dyDescent="0.25">
      <c r="I9719" s="11">
        <v>9718</v>
      </c>
      <c r="J9719" s="11">
        <f t="shared" ca="1" si="680"/>
        <v>2.583944239253793</v>
      </c>
      <c r="K9719" s="11">
        <f t="shared" ca="1" si="681"/>
        <v>5.5726905480818383</v>
      </c>
      <c r="L9719" s="11" t="str">
        <f t="shared" ca="1" si="684"/>
        <v>H</v>
      </c>
      <c r="M9719" s="11"/>
      <c r="N9719" s="11">
        <v>9718</v>
      </c>
      <c r="O9719" s="12">
        <f t="shared" ca="1" si="682"/>
        <v>1.1117611778603804</v>
      </c>
      <c r="P9719" s="12">
        <f t="shared" ca="1" si="683"/>
        <v>-1.1484140640953791</v>
      </c>
      <c r="Q9719" s="11" t="str">
        <f t="shared" ca="1" si="685"/>
        <v>A</v>
      </c>
    </row>
    <row r="9720" spans="9:17" x14ac:dyDescent="0.25">
      <c r="I9720" s="11">
        <v>9719</v>
      </c>
      <c r="J9720" s="11">
        <f t="shared" ca="1" si="680"/>
        <v>1.2562854743294212</v>
      </c>
      <c r="K9720" s="11">
        <f t="shared" ca="1" si="681"/>
        <v>2.8122537637160834</v>
      </c>
      <c r="L9720" s="11" t="str">
        <f t="shared" ca="1" si="684"/>
        <v>H</v>
      </c>
      <c r="M9720" s="11"/>
      <c r="N9720" s="11">
        <v>9719</v>
      </c>
      <c r="O9720" s="12">
        <f t="shared" ca="1" si="682"/>
        <v>0.38649850672135677</v>
      </c>
      <c r="P9720" s="12">
        <f t="shared" ca="1" si="683"/>
        <v>2.0489878311747867</v>
      </c>
      <c r="Q9720" s="11" t="str">
        <f t="shared" ca="1" si="685"/>
        <v>H</v>
      </c>
    </row>
    <row r="9721" spans="9:17" x14ac:dyDescent="0.25">
      <c r="I9721" s="11">
        <v>9720</v>
      </c>
      <c r="J9721" s="11">
        <f t="shared" ca="1" si="680"/>
        <v>1.1422067835194067</v>
      </c>
      <c r="K9721" s="11">
        <f t="shared" ca="1" si="681"/>
        <v>3.4702723428217936</v>
      </c>
      <c r="L9721" s="11" t="str">
        <f t="shared" ca="1" si="684"/>
        <v>H</v>
      </c>
      <c r="M9721" s="11"/>
      <c r="N9721" s="11">
        <v>9720</v>
      </c>
      <c r="O9721" s="12">
        <f t="shared" ca="1" si="682"/>
        <v>-0.15476856320048094</v>
      </c>
      <c r="P9721" s="12">
        <f t="shared" ca="1" si="683"/>
        <v>4.7277892263999188</v>
      </c>
      <c r="Q9721" s="11" t="str">
        <f t="shared" ca="1" si="685"/>
        <v>H</v>
      </c>
    </row>
    <row r="9722" spans="9:17" x14ac:dyDescent="0.25">
      <c r="I9722" s="11">
        <v>9721</v>
      </c>
      <c r="J9722" s="11">
        <f t="shared" ca="1" si="680"/>
        <v>0.87562124372356354</v>
      </c>
      <c r="K9722" s="11">
        <f t="shared" ca="1" si="681"/>
        <v>2.2047283659921835</v>
      </c>
      <c r="L9722" s="11" t="str">
        <f t="shared" ca="1" si="684"/>
        <v>H</v>
      </c>
      <c r="M9722" s="11"/>
      <c r="N9722" s="11">
        <v>9721</v>
      </c>
      <c r="O9722" s="12">
        <f t="shared" ca="1" si="682"/>
        <v>0.68988167971519221</v>
      </c>
      <c r="P9722" s="12">
        <f t="shared" ca="1" si="683"/>
        <v>1.0003706378222914</v>
      </c>
      <c r="Q9722" s="11" t="str">
        <f t="shared" ca="1" si="685"/>
        <v>H</v>
      </c>
    </row>
    <row r="9723" spans="9:17" x14ac:dyDescent="0.25">
      <c r="I9723" s="11">
        <v>9722</v>
      </c>
      <c r="J9723" s="11">
        <f t="shared" ca="1" si="680"/>
        <v>3.3224337368913468</v>
      </c>
      <c r="K9723" s="11">
        <f t="shared" ca="1" si="681"/>
        <v>1.6886435785572527</v>
      </c>
      <c r="L9723" s="11" t="str">
        <f t="shared" ca="1" si="684"/>
        <v>A</v>
      </c>
      <c r="M9723" s="11"/>
      <c r="N9723" s="11">
        <v>9722</v>
      </c>
      <c r="O9723" s="12">
        <f t="shared" ca="1" si="682"/>
        <v>0.67615321117742033</v>
      </c>
      <c r="P9723" s="12">
        <f t="shared" ca="1" si="683"/>
        <v>2.3684566466435353E-3</v>
      </c>
      <c r="Q9723" s="11" t="str">
        <f t="shared" ca="1" si="685"/>
        <v>A</v>
      </c>
    </row>
    <row r="9724" spans="9:17" x14ac:dyDescent="0.25">
      <c r="I9724" s="11">
        <v>9723</v>
      </c>
      <c r="J9724" s="11">
        <f t="shared" ca="1" si="680"/>
        <v>-0.16304250605611348</v>
      </c>
      <c r="K9724" s="11">
        <f t="shared" ca="1" si="681"/>
        <v>1.7876749122612676</v>
      </c>
      <c r="L9724" s="11" t="str">
        <f t="shared" ca="1" si="684"/>
        <v>H</v>
      </c>
      <c r="M9724" s="11"/>
      <c r="N9724" s="11">
        <v>9723</v>
      </c>
      <c r="O9724" s="12">
        <f t="shared" ca="1" si="682"/>
        <v>2.8927359658767748E-2</v>
      </c>
      <c r="P9724" s="12">
        <f t="shared" ca="1" si="683"/>
        <v>-0.7509209130385408</v>
      </c>
      <c r="Q9724" s="11" t="str">
        <f t="shared" ca="1" si="685"/>
        <v>A</v>
      </c>
    </row>
    <row r="9725" spans="9:17" x14ac:dyDescent="0.25">
      <c r="I9725" s="11">
        <v>9724</v>
      </c>
      <c r="J9725" s="11">
        <f t="shared" ca="1" si="680"/>
        <v>0.86060974962243175</v>
      </c>
      <c r="K9725" s="11">
        <f t="shared" ca="1" si="681"/>
        <v>3.5558195196500488</v>
      </c>
      <c r="L9725" s="11" t="str">
        <f t="shared" ca="1" si="684"/>
        <v>H</v>
      </c>
      <c r="M9725" s="11"/>
      <c r="N9725" s="11">
        <v>9724</v>
      </c>
      <c r="O9725" s="12">
        <f t="shared" ca="1" si="682"/>
        <v>2.8221679011976839</v>
      </c>
      <c r="P9725" s="12">
        <f t="shared" ca="1" si="683"/>
        <v>0.52873449352446122</v>
      </c>
      <c r="Q9725" s="11" t="str">
        <f t="shared" ca="1" si="685"/>
        <v>A</v>
      </c>
    </row>
    <row r="9726" spans="9:17" x14ac:dyDescent="0.25">
      <c r="I9726" s="11">
        <v>9725</v>
      </c>
      <c r="J9726" s="11">
        <f t="shared" ca="1" si="680"/>
        <v>-0.21657659991748368</v>
      </c>
      <c r="K9726" s="11">
        <f t="shared" ca="1" si="681"/>
        <v>1.2836361560451881</v>
      </c>
      <c r="L9726" s="11" t="str">
        <f t="shared" ca="1" si="684"/>
        <v>H</v>
      </c>
      <c r="M9726" s="11"/>
      <c r="N9726" s="11">
        <v>9725</v>
      </c>
      <c r="O9726" s="12">
        <f t="shared" ca="1" si="682"/>
        <v>0.77781108353710571</v>
      </c>
      <c r="P9726" s="12">
        <f t="shared" ca="1" si="683"/>
        <v>3.1608898425875327</v>
      </c>
      <c r="Q9726" s="11" t="str">
        <f t="shared" ca="1" si="685"/>
        <v>H</v>
      </c>
    </row>
    <row r="9727" spans="9:17" x14ac:dyDescent="0.25">
      <c r="I9727" s="11">
        <v>9726</v>
      </c>
      <c r="J9727" s="11">
        <f t="shared" ca="1" si="680"/>
        <v>-0.94165737235769142</v>
      </c>
      <c r="K9727" s="11">
        <f t="shared" ca="1" si="681"/>
        <v>2.2699382480143511</v>
      </c>
      <c r="L9727" s="11" t="str">
        <f t="shared" ca="1" si="684"/>
        <v>H</v>
      </c>
      <c r="M9727" s="11"/>
      <c r="N9727" s="11">
        <v>9726</v>
      </c>
      <c r="O9727" s="12">
        <f t="shared" ca="1" si="682"/>
        <v>-0.59852743962844768</v>
      </c>
      <c r="P9727" s="12">
        <f t="shared" ca="1" si="683"/>
        <v>-0.17890059603748032</v>
      </c>
      <c r="Q9727" s="11" t="str">
        <f t="shared" ca="1" si="685"/>
        <v>H</v>
      </c>
    </row>
    <row r="9728" spans="9:17" x14ac:dyDescent="0.25">
      <c r="I9728" s="11">
        <v>9727</v>
      </c>
      <c r="J9728" s="11">
        <f t="shared" ca="1" si="680"/>
        <v>0.97767517765125256</v>
      </c>
      <c r="K9728" s="11">
        <f t="shared" ca="1" si="681"/>
        <v>1.9715978881278138</v>
      </c>
      <c r="L9728" s="11" t="str">
        <f t="shared" ca="1" si="684"/>
        <v>H</v>
      </c>
      <c r="M9728" s="11"/>
      <c r="N9728" s="11">
        <v>9727</v>
      </c>
      <c r="O9728" s="12">
        <f t="shared" ca="1" si="682"/>
        <v>0.38164258111845795</v>
      </c>
      <c r="P9728" s="12">
        <f t="shared" ca="1" si="683"/>
        <v>1.5929718083524598</v>
      </c>
      <c r="Q9728" s="11" t="str">
        <f t="shared" ca="1" si="685"/>
        <v>H</v>
      </c>
    </row>
    <row r="9729" spans="9:17" x14ac:dyDescent="0.25">
      <c r="I9729" s="11">
        <v>9728</v>
      </c>
      <c r="J9729" s="11">
        <f t="shared" ca="1" si="680"/>
        <v>2.3952680036904965</v>
      </c>
      <c r="K9729" s="11">
        <f t="shared" ca="1" si="681"/>
        <v>0.68571959865703036</v>
      </c>
      <c r="L9729" s="11" t="str">
        <f t="shared" ca="1" si="684"/>
        <v>A</v>
      </c>
      <c r="M9729" s="11"/>
      <c r="N9729" s="11">
        <v>9728</v>
      </c>
      <c r="O9729" s="12">
        <f t="shared" ca="1" si="682"/>
        <v>0.20126736040064164</v>
      </c>
      <c r="P9729" s="12">
        <f t="shared" ca="1" si="683"/>
        <v>-6.5693641479031895E-2</v>
      </c>
      <c r="Q9729" s="11" t="str">
        <f t="shared" ca="1" si="685"/>
        <v>A</v>
      </c>
    </row>
    <row r="9730" spans="9:17" x14ac:dyDescent="0.25">
      <c r="I9730" s="11">
        <v>9729</v>
      </c>
      <c r="J9730" s="11">
        <f t="shared" ca="1" si="680"/>
        <v>1.4883454653729715</v>
      </c>
      <c r="K9730" s="11">
        <f t="shared" ca="1" si="681"/>
        <v>-0.28864450472792536</v>
      </c>
      <c r="L9730" s="11" t="str">
        <f t="shared" ca="1" si="684"/>
        <v>A</v>
      </c>
      <c r="M9730" s="11"/>
      <c r="N9730" s="11">
        <v>9729</v>
      </c>
      <c r="O9730" s="12">
        <f t="shared" ca="1" si="682"/>
        <v>-0.20972997106314595</v>
      </c>
      <c r="P9730" s="12">
        <f t="shared" ca="1" si="683"/>
        <v>0.34267961345668352</v>
      </c>
      <c r="Q9730" s="11" t="str">
        <f t="shared" ca="1" si="685"/>
        <v>H</v>
      </c>
    </row>
    <row r="9731" spans="9:17" x14ac:dyDescent="0.25">
      <c r="I9731" s="11">
        <v>9730</v>
      </c>
      <c r="J9731" s="11">
        <f t="shared" ref="J9731:J9794" ca="1" si="686">NORMINV(RAND(), $D$3,$F$3)</f>
        <v>2.6722628025206134</v>
      </c>
      <c r="K9731" s="11">
        <f t="shared" ref="K9731:K9794" ca="1" si="687">NORMINV(RAND(), $D$2,$F$2)</f>
        <v>2.9196039663557389</v>
      </c>
      <c r="L9731" s="11" t="str">
        <f t="shared" ca="1" si="684"/>
        <v>H</v>
      </c>
      <c r="M9731" s="11"/>
      <c r="N9731" s="11">
        <v>9730</v>
      </c>
      <c r="O9731" s="12">
        <f t="shared" ref="O9731:O9794" ca="1" si="688">NORMINV(RAND(), $D$11,$F$11)</f>
        <v>1.8128446025269611</v>
      </c>
      <c r="P9731" s="12">
        <f t="shared" ref="P9731:P9794" ca="1" si="689">NORMINV(RAND(), $D$10,$F$10)</f>
        <v>0.53594403983599903</v>
      </c>
      <c r="Q9731" s="11" t="str">
        <f t="shared" ca="1" si="685"/>
        <v>A</v>
      </c>
    </row>
    <row r="9732" spans="9:17" x14ac:dyDescent="0.25">
      <c r="I9732" s="11">
        <v>9731</v>
      </c>
      <c r="J9732" s="11">
        <f t="shared" ca="1" si="686"/>
        <v>1.2817621376791082</v>
      </c>
      <c r="K9732" s="11">
        <f t="shared" ca="1" si="687"/>
        <v>1.3098189864340546</v>
      </c>
      <c r="L9732" s="11" t="str">
        <f t="shared" ca="1" si="684"/>
        <v>H</v>
      </c>
      <c r="M9732" s="11"/>
      <c r="N9732" s="11">
        <v>9731</v>
      </c>
      <c r="O9732" s="12">
        <f t="shared" ca="1" si="688"/>
        <v>7.6198066540050291E-2</v>
      </c>
      <c r="P9732" s="12">
        <f t="shared" ca="1" si="689"/>
        <v>2.7028854153588715</v>
      </c>
      <c r="Q9732" s="11" t="str">
        <f t="shared" ca="1" si="685"/>
        <v>H</v>
      </c>
    </row>
    <row r="9733" spans="9:17" x14ac:dyDescent="0.25">
      <c r="I9733" s="11">
        <v>9732</v>
      </c>
      <c r="J9733" s="11">
        <f t="shared" ca="1" si="686"/>
        <v>1.7209225736387292</v>
      </c>
      <c r="K9733" s="11">
        <f t="shared" ca="1" si="687"/>
        <v>0.19546753484465262</v>
      </c>
      <c r="L9733" s="11" t="str">
        <f t="shared" ca="1" si="684"/>
        <v>A</v>
      </c>
      <c r="M9733" s="11"/>
      <c r="N9733" s="11">
        <v>9732</v>
      </c>
      <c r="O9733" s="12">
        <f t="shared" ca="1" si="688"/>
        <v>1.1561783989969565</v>
      </c>
      <c r="P9733" s="12">
        <f t="shared" ca="1" si="689"/>
        <v>-0.75853511164008713</v>
      </c>
      <c r="Q9733" s="11" t="str">
        <f t="shared" ca="1" si="685"/>
        <v>A</v>
      </c>
    </row>
    <row r="9734" spans="9:17" x14ac:dyDescent="0.25">
      <c r="I9734" s="11">
        <v>9733</v>
      </c>
      <c r="J9734" s="11">
        <f t="shared" ca="1" si="686"/>
        <v>-0.56196018862838726</v>
      </c>
      <c r="K9734" s="11">
        <f t="shared" ca="1" si="687"/>
        <v>-0.20641714991001026</v>
      </c>
      <c r="L9734" s="11" t="str">
        <f t="shared" ca="1" si="684"/>
        <v>H</v>
      </c>
      <c r="M9734" s="11"/>
      <c r="N9734" s="11">
        <v>9733</v>
      </c>
      <c r="O9734" s="12">
        <f t="shared" ca="1" si="688"/>
        <v>-6.0739451844056602E-2</v>
      </c>
      <c r="P9734" s="12">
        <f t="shared" ca="1" si="689"/>
        <v>1.6215175075373685</v>
      </c>
      <c r="Q9734" s="11" t="str">
        <f t="shared" ca="1" si="685"/>
        <v>H</v>
      </c>
    </row>
    <row r="9735" spans="9:17" x14ac:dyDescent="0.25">
      <c r="I9735" s="11">
        <v>9734</v>
      </c>
      <c r="J9735" s="11">
        <f t="shared" ca="1" si="686"/>
        <v>1.2096609972743282</v>
      </c>
      <c r="K9735" s="11">
        <f t="shared" ca="1" si="687"/>
        <v>1.6162304840878012</v>
      </c>
      <c r="L9735" s="11" t="str">
        <f t="shared" ca="1" si="684"/>
        <v>H</v>
      </c>
      <c r="M9735" s="11"/>
      <c r="N9735" s="11">
        <v>9734</v>
      </c>
      <c r="O9735" s="12">
        <f t="shared" ca="1" si="688"/>
        <v>1.8197191489677613</v>
      </c>
      <c r="P9735" s="12">
        <f t="shared" ca="1" si="689"/>
        <v>-1.5719443057386502</v>
      </c>
      <c r="Q9735" s="11" t="str">
        <f t="shared" ca="1" si="685"/>
        <v>A</v>
      </c>
    </row>
    <row r="9736" spans="9:17" x14ac:dyDescent="0.25">
      <c r="I9736" s="11">
        <v>9735</v>
      </c>
      <c r="J9736" s="11">
        <f t="shared" ca="1" si="686"/>
        <v>2.0429118443115888</v>
      </c>
      <c r="K9736" s="11">
        <f t="shared" ca="1" si="687"/>
        <v>1.769464836583422</v>
      </c>
      <c r="L9736" s="11" t="str">
        <f t="shared" ca="1" si="684"/>
        <v>A</v>
      </c>
      <c r="M9736" s="11"/>
      <c r="N9736" s="11">
        <v>9735</v>
      </c>
      <c r="O9736" s="12">
        <f t="shared" ca="1" si="688"/>
        <v>0.40246207749642149</v>
      </c>
      <c r="P9736" s="12">
        <f t="shared" ca="1" si="689"/>
        <v>-1.0597873177806951</v>
      </c>
      <c r="Q9736" s="11" t="str">
        <f t="shared" ca="1" si="685"/>
        <v>A</v>
      </c>
    </row>
    <row r="9737" spans="9:17" x14ac:dyDescent="0.25">
      <c r="I9737" s="11">
        <v>9736</v>
      </c>
      <c r="J9737" s="11">
        <f t="shared" ca="1" si="686"/>
        <v>0.17491100677829474</v>
      </c>
      <c r="K9737" s="11">
        <f t="shared" ca="1" si="687"/>
        <v>1.9500832978249301</v>
      </c>
      <c r="L9737" s="11" t="str">
        <f t="shared" ca="1" si="684"/>
        <v>H</v>
      </c>
      <c r="M9737" s="11"/>
      <c r="N9737" s="11">
        <v>9736</v>
      </c>
      <c r="O9737" s="12">
        <f t="shared" ca="1" si="688"/>
        <v>-1.3336325582659574</v>
      </c>
      <c r="P9737" s="12">
        <f t="shared" ca="1" si="689"/>
        <v>0.56203780595236297</v>
      </c>
      <c r="Q9737" s="11" t="str">
        <f t="shared" ca="1" si="685"/>
        <v>H</v>
      </c>
    </row>
    <row r="9738" spans="9:17" x14ac:dyDescent="0.25">
      <c r="I9738" s="11">
        <v>9737</v>
      </c>
      <c r="J9738" s="11">
        <f t="shared" ca="1" si="686"/>
        <v>-1.8332581988955576</v>
      </c>
      <c r="K9738" s="11">
        <f t="shared" ca="1" si="687"/>
        <v>1.3035296166957284</v>
      </c>
      <c r="L9738" s="11" t="str">
        <f t="shared" ca="1" si="684"/>
        <v>H</v>
      </c>
      <c r="M9738" s="11"/>
      <c r="N9738" s="11">
        <v>9737</v>
      </c>
      <c r="O9738" s="12">
        <f t="shared" ca="1" si="688"/>
        <v>1.0633290150111503</v>
      </c>
      <c r="P9738" s="12">
        <f t="shared" ca="1" si="689"/>
        <v>1.1462579632313072</v>
      </c>
      <c r="Q9738" s="11" t="str">
        <f t="shared" ca="1" si="685"/>
        <v>H</v>
      </c>
    </row>
    <row r="9739" spans="9:17" x14ac:dyDescent="0.25">
      <c r="I9739" s="11">
        <v>9738</v>
      </c>
      <c r="J9739" s="11">
        <f t="shared" ca="1" si="686"/>
        <v>0.64870266738366944</v>
      </c>
      <c r="K9739" s="11">
        <f t="shared" ca="1" si="687"/>
        <v>1.8447181505041261</v>
      </c>
      <c r="L9739" s="11" t="str">
        <f t="shared" ca="1" si="684"/>
        <v>H</v>
      </c>
      <c r="M9739" s="11"/>
      <c r="N9739" s="11">
        <v>9738</v>
      </c>
      <c r="O9739" s="12">
        <f t="shared" ca="1" si="688"/>
        <v>-0.56963726882006704</v>
      </c>
      <c r="P9739" s="12">
        <f t="shared" ca="1" si="689"/>
        <v>-0.11582685540951987</v>
      </c>
      <c r="Q9739" s="11" t="str">
        <f t="shared" ca="1" si="685"/>
        <v>H</v>
      </c>
    </row>
    <row r="9740" spans="9:17" x14ac:dyDescent="0.25">
      <c r="I9740" s="11">
        <v>9739</v>
      </c>
      <c r="J9740" s="11">
        <f t="shared" ca="1" si="686"/>
        <v>0.87479892284641581</v>
      </c>
      <c r="K9740" s="11">
        <f t="shared" ca="1" si="687"/>
        <v>-0.36165493108754942</v>
      </c>
      <c r="L9740" s="11" t="str">
        <f t="shared" ca="1" si="684"/>
        <v>A</v>
      </c>
      <c r="M9740" s="11"/>
      <c r="N9740" s="11">
        <v>9739</v>
      </c>
      <c r="O9740" s="12">
        <f t="shared" ca="1" si="688"/>
        <v>-0.2366334576373974</v>
      </c>
      <c r="P9740" s="12">
        <f t="shared" ca="1" si="689"/>
        <v>-0.91560784935523865</v>
      </c>
      <c r="Q9740" s="11" t="str">
        <f t="shared" ca="1" si="685"/>
        <v>A</v>
      </c>
    </row>
    <row r="9741" spans="9:17" x14ac:dyDescent="0.25">
      <c r="I9741" s="11">
        <v>9740</v>
      </c>
      <c r="J9741" s="11">
        <f t="shared" ca="1" si="686"/>
        <v>-0.30864469953917528</v>
      </c>
      <c r="K9741" s="11">
        <f t="shared" ca="1" si="687"/>
        <v>4.3263821685166626</v>
      </c>
      <c r="L9741" s="11" t="str">
        <f t="shared" ca="1" si="684"/>
        <v>H</v>
      </c>
      <c r="M9741" s="11"/>
      <c r="N9741" s="11">
        <v>9740</v>
      </c>
      <c r="O9741" s="12">
        <f t="shared" ca="1" si="688"/>
        <v>0.34496619091227465</v>
      </c>
      <c r="P9741" s="12">
        <f t="shared" ca="1" si="689"/>
        <v>1.7945747127205576</v>
      </c>
      <c r="Q9741" s="11" t="str">
        <f t="shared" ca="1" si="685"/>
        <v>H</v>
      </c>
    </row>
    <row r="9742" spans="9:17" x14ac:dyDescent="0.25">
      <c r="I9742" s="11">
        <v>9741</v>
      </c>
      <c r="J9742" s="11">
        <f t="shared" ca="1" si="686"/>
        <v>0.83961623034872801</v>
      </c>
      <c r="K9742" s="11">
        <f t="shared" ca="1" si="687"/>
        <v>2.4549223490901029</v>
      </c>
      <c r="L9742" s="11" t="str">
        <f t="shared" ca="1" si="684"/>
        <v>H</v>
      </c>
      <c r="M9742" s="11"/>
      <c r="N9742" s="11">
        <v>9741</v>
      </c>
      <c r="O9742" s="12">
        <f t="shared" ca="1" si="688"/>
        <v>0.65945682309496512</v>
      </c>
      <c r="P9742" s="12">
        <f t="shared" ca="1" si="689"/>
        <v>1.1607432057467149</v>
      </c>
      <c r="Q9742" s="11" t="str">
        <f t="shared" ca="1" si="685"/>
        <v>H</v>
      </c>
    </row>
    <row r="9743" spans="9:17" x14ac:dyDescent="0.25">
      <c r="I9743" s="11">
        <v>9742</v>
      </c>
      <c r="J9743" s="11">
        <f t="shared" ca="1" si="686"/>
        <v>1.9759926676385251</v>
      </c>
      <c r="K9743" s="11">
        <f t="shared" ca="1" si="687"/>
        <v>4.7590250322754386</v>
      </c>
      <c r="L9743" s="11" t="str">
        <f t="shared" ca="1" si="684"/>
        <v>H</v>
      </c>
      <c r="M9743" s="11"/>
      <c r="N9743" s="11">
        <v>9742</v>
      </c>
      <c r="O9743" s="12">
        <f t="shared" ca="1" si="688"/>
        <v>-0.12971508600840687</v>
      </c>
      <c r="P9743" s="12">
        <f t="shared" ca="1" si="689"/>
        <v>2.8725815206389989</v>
      </c>
      <c r="Q9743" s="11" t="str">
        <f t="shared" ca="1" si="685"/>
        <v>H</v>
      </c>
    </row>
    <row r="9744" spans="9:17" x14ac:dyDescent="0.25">
      <c r="I9744" s="11">
        <v>9743</v>
      </c>
      <c r="J9744" s="11">
        <f t="shared" ca="1" si="686"/>
        <v>0.16695499526979696</v>
      </c>
      <c r="K9744" s="11">
        <f t="shared" ca="1" si="687"/>
        <v>3.6025570913266707</v>
      </c>
      <c r="L9744" s="11" t="str">
        <f t="shared" ca="1" si="684"/>
        <v>H</v>
      </c>
      <c r="M9744" s="11"/>
      <c r="N9744" s="11">
        <v>9743</v>
      </c>
      <c r="O9744" s="12">
        <f t="shared" ca="1" si="688"/>
        <v>-0.95958225399898001</v>
      </c>
      <c r="P9744" s="12">
        <f t="shared" ca="1" si="689"/>
        <v>-1.3548235801640942</v>
      </c>
      <c r="Q9744" s="11" t="str">
        <f t="shared" ca="1" si="685"/>
        <v>A</v>
      </c>
    </row>
    <row r="9745" spans="9:17" x14ac:dyDescent="0.25">
      <c r="I9745" s="11">
        <v>9744</v>
      </c>
      <c r="J9745" s="11">
        <f t="shared" ca="1" si="686"/>
        <v>2.716072792735202</v>
      </c>
      <c r="K9745" s="11">
        <f t="shared" ca="1" si="687"/>
        <v>3.4007047494956435</v>
      </c>
      <c r="L9745" s="11" t="str">
        <f t="shared" ca="1" si="684"/>
        <v>H</v>
      </c>
      <c r="M9745" s="11"/>
      <c r="N9745" s="11">
        <v>9744</v>
      </c>
      <c r="O9745" s="12">
        <f t="shared" ca="1" si="688"/>
        <v>0.3511868102717548</v>
      </c>
      <c r="P9745" s="12">
        <f t="shared" ca="1" si="689"/>
        <v>1.3895052304254594</v>
      </c>
      <c r="Q9745" s="11" t="str">
        <f t="shared" ca="1" si="685"/>
        <v>H</v>
      </c>
    </row>
    <row r="9746" spans="9:17" x14ac:dyDescent="0.25">
      <c r="I9746" s="11">
        <v>9745</v>
      </c>
      <c r="J9746" s="11">
        <f t="shared" ca="1" si="686"/>
        <v>1.9804548803137472</v>
      </c>
      <c r="K9746" s="11">
        <f t="shared" ca="1" si="687"/>
        <v>1.9677588025301582</v>
      </c>
      <c r="L9746" s="11" t="str">
        <f t="shared" ca="1" si="684"/>
        <v>A</v>
      </c>
      <c r="M9746" s="11"/>
      <c r="N9746" s="11">
        <v>9745</v>
      </c>
      <c r="O9746" s="12">
        <f t="shared" ca="1" si="688"/>
        <v>1.2823411151823843</v>
      </c>
      <c r="P9746" s="12">
        <f t="shared" ca="1" si="689"/>
        <v>3.786627037605137</v>
      </c>
      <c r="Q9746" s="11" t="str">
        <f t="shared" ca="1" si="685"/>
        <v>H</v>
      </c>
    </row>
    <row r="9747" spans="9:17" x14ac:dyDescent="0.25">
      <c r="I9747" s="11">
        <v>9746</v>
      </c>
      <c r="J9747" s="11">
        <f t="shared" ca="1" si="686"/>
        <v>1.6829956262760921</v>
      </c>
      <c r="K9747" s="11">
        <f t="shared" ca="1" si="687"/>
        <v>1.2620614883761205</v>
      </c>
      <c r="L9747" s="11" t="str">
        <f t="shared" ca="1" si="684"/>
        <v>A</v>
      </c>
      <c r="M9747" s="11"/>
      <c r="N9747" s="11">
        <v>9746</v>
      </c>
      <c r="O9747" s="12">
        <f t="shared" ca="1" si="688"/>
        <v>0.14105304017613152</v>
      </c>
      <c r="P9747" s="12">
        <f t="shared" ca="1" si="689"/>
        <v>2.8356065969941007</v>
      </c>
      <c r="Q9747" s="11" t="str">
        <f t="shared" ca="1" si="685"/>
        <v>H</v>
      </c>
    </row>
    <row r="9748" spans="9:17" x14ac:dyDescent="0.25">
      <c r="I9748" s="11">
        <v>9747</v>
      </c>
      <c r="J9748" s="11">
        <f t="shared" ca="1" si="686"/>
        <v>1.0742562088602998</v>
      </c>
      <c r="K9748" s="11">
        <f t="shared" ca="1" si="687"/>
        <v>3.0408116127288376</v>
      </c>
      <c r="L9748" s="11" t="str">
        <f t="shared" ca="1" si="684"/>
        <v>H</v>
      </c>
      <c r="M9748" s="11"/>
      <c r="N9748" s="11">
        <v>9747</v>
      </c>
      <c r="O9748" s="12">
        <f t="shared" ca="1" si="688"/>
        <v>0.38221023638964619</v>
      </c>
      <c r="P9748" s="12">
        <f t="shared" ca="1" si="689"/>
        <v>2.5920124978379375</v>
      </c>
      <c r="Q9748" s="11" t="str">
        <f t="shared" ca="1" si="685"/>
        <v>H</v>
      </c>
    </row>
    <row r="9749" spans="9:17" x14ac:dyDescent="0.25">
      <c r="I9749" s="11">
        <v>9748</v>
      </c>
      <c r="J9749" s="11">
        <f t="shared" ca="1" si="686"/>
        <v>1.0877934420583419</v>
      </c>
      <c r="K9749" s="11">
        <f t="shared" ca="1" si="687"/>
        <v>2.7174789359861853</v>
      </c>
      <c r="L9749" s="11" t="str">
        <f t="shared" ca="1" si="684"/>
        <v>H</v>
      </c>
      <c r="M9749" s="11"/>
      <c r="N9749" s="11">
        <v>9748</v>
      </c>
      <c r="O9749" s="12">
        <f t="shared" ca="1" si="688"/>
        <v>3.42959309580172</v>
      </c>
      <c r="P9749" s="12">
        <f t="shared" ca="1" si="689"/>
        <v>0.23469830678023829</v>
      </c>
      <c r="Q9749" s="11" t="str">
        <f t="shared" ca="1" si="685"/>
        <v>A</v>
      </c>
    </row>
    <row r="9750" spans="9:17" x14ac:dyDescent="0.25">
      <c r="I9750" s="11">
        <v>9749</v>
      </c>
      <c r="J9750" s="11">
        <f t="shared" ca="1" si="686"/>
        <v>3.1140748228331048</v>
      </c>
      <c r="K9750" s="11">
        <f t="shared" ca="1" si="687"/>
        <v>1.211195340052474</v>
      </c>
      <c r="L9750" s="11" t="str">
        <f t="shared" ca="1" si="684"/>
        <v>A</v>
      </c>
      <c r="M9750" s="11"/>
      <c r="N9750" s="11">
        <v>9749</v>
      </c>
      <c r="O9750" s="12">
        <f t="shared" ca="1" si="688"/>
        <v>1.3522269656184438</v>
      </c>
      <c r="P9750" s="12">
        <f t="shared" ca="1" si="689"/>
        <v>3.0197174931994972</v>
      </c>
      <c r="Q9750" s="11" t="str">
        <f t="shared" ca="1" si="685"/>
        <v>H</v>
      </c>
    </row>
    <row r="9751" spans="9:17" x14ac:dyDescent="0.25">
      <c r="I9751" s="11">
        <v>9750</v>
      </c>
      <c r="J9751" s="11">
        <f t="shared" ca="1" si="686"/>
        <v>0.90354948251795209</v>
      </c>
      <c r="K9751" s="11">
        <f t="shared" ca="1" si="687"/>
        <v>0.35269370274428891</v>
      </c>
      <c r="L9751" s="11" t="str">
        <f t="shared" ca="1" si="684"/>
        <v>A</v>
      </c>
      <c r="M9751" s="11"/>
      <c r="N9751" s="11">
        <v>9750</v>
      </c>
      <c r="O9751" s="12">
        <f t="shared" ca="1" si="688"/>
        <v>-0.42662946682978709</v>
      </c>
      <c r="P9751" s="12">
        <f t="shared" ca="1" si="689"/>
        <v>5.0364301866794454</v>
      </c>
      <c r="Q9751" s="11" t="str">
        <f t="shared" ca="1" si="685"/>
        <v>H</v>
      </c>
    </row>
    <row r="9752" spans="9:17" x14ac:dyDescent="0.25">
      <c r="I9752" s="11">
        <v>9751</v>
      </c>
      <c r="J9752" s="11">
        <f t="shared" ca="1" si="686"/>
        <v>-5.351832803721146E-2</v>
      </c>
      <c r="K9752" s="11">
        <f t="shared" ca="1" si="687"/>
        <v>3.6330859691602742</v>
      </c>
      <c r="L9752" s="11" t="str">
        <f t="shared" ca="1" si="684"/>
        <v>H</v>
      </c>
      <c r="M9752" s="11"/>
      <c r="N9752" s="11">
        <v>9751</v>
      </c>
      <c r="O9752" s="12">
        <f t="shared" ca="1" si="688"/>
        <v>1.9464265626801198</v>
      </c>
      <c r="P9752" s="12">
        <f t="shared" ca="1" si="689"/>
        <v>2.2150332468148815</v>
      </c>
      <c r="Q9752" s="11" t="str">
        <f t="shared" ca="1" si="685"/>
        <v>H</v>
      </c>
    </row>
    <row r="9753" spans="9:17" x14ac:dyDescent="0.25">
      <c r="I9753" s="11">
        <v>9752</v>
      </c>
      <c r="J9753" s="11">
        <f t="shared" ca="1" si="686"/>
        <v>0.95772401916538918</v>
      </c>
      <c r="K9753" s="11">
        <f t="shared" ca="1" si="687"/>
        <v>0.53319541920241131</v>
      </c>
      <c r="L9753" s="11" t="str">
        <f t="shared" ca="1" si="684"/>
        <v>A</v>
      </c>
      <c r="M9753" s="11"/>
      <c r="N9753" s="11">
        <v>9752</v>
      </c>
      <c r="O9753" s="12">
        <f t="shared" ca="1" si="688"/>
        <v>2.1193220688219725</v>
      </c>
      <c r="P9753" s="12">
        <f t="shared" ca="1" si="689"/>
        <v>0.11328321406868824</v>
      </c>
      <c r="Q9753" s="11" t="str">
        <f t="shared" ca="1" si="685"/>
        <v>A</v>
      </c>
    </row>
    <row r="9754" spans="9:17" x14ac:dyDescent="0.25">
      <c r="I9754" s="11">
        <v>9753</v>
      </c>
      <c r="J9754" s="11">
        <f t="shared" ca="1" si="686"/>
        <v>-0.85671887487973952</v>
      </c>
      <c r="K9754" s="11">
        <f t="shared" ca="1" si="687"/>
        <v>1.2735794737713926</v>
      </c>
      <c r="L9754" s="11" t="str">
        <f t="shared" ca="1" si="684"/>
        <v>H</v>
      </c>
      <c r="M9754" s="11"/>
      <c r="N9754" s="11">
        <v>9753</v>
      </c>
      <c r="O9754" s="12">
        <f t="shared" ca="1" si="688"/>
        <v>9.8001882885893343E-2</v>
      </c>
      <c r="P9754" s="12">
        <f t="shared" ca="1" si="689"/>
        <v>2.0816436053447052</v>
      </c>
      <c r="Q9754" s="11" t="str">
        <f t="shared" ca="1" si="685"/>
        <v>H</v>
      </c>
    </row>
    <row r="9755" spans="9:17" x14ac:dyDescent="0.25">
      <c r="I9755" s="11">
        <v>9754</v>
      </c>
      <c r="J9755" s="11">
        <f t="shared" ca="1" si="686"/>
        <v>1.7421297129063451</v>
      </c>
      <c r="K9755" s="11">
        <f t="shared" ca="1" si="687"/>
        <v>0.88319470194650407</v>
      </c>
      <c r="L9755" s="11" t="str">
        <f t="shared" ca="1" si="684"/>
        <v>A</v>
      </c>
      <c r="M9755" s="11"/>
      <c r="N9755" s="11">
        <v>9754</v>
      </c>
      <c r="O9755" s="12">
        <f t="shared" ca="1" si="688"/>
        <v>-0.10443129103512971</v>
      </c>
      <c r="P9755" s="12">
        <f t="shared" ca="1" si="689"/>
        <v>-1.4647361174642697</v>
      </c>
      <c r="Q9755" s="11" t="str">
        <f t="shared" ca="1" si="685"/>
        <v>A</v>
      </c>
    </row>
    <row r="9756" spans="9:17" x14ac:dyDescent="0.25">
      <c r="I9756" s="11">
        <v>9755</v>
      </c>
      <c r="J9756" s="11">
        <f t="shared" ca="1" si="686"/>
        <v>2.9825678627593666E-2</v>
      </c>
      <c r="K9756" s="11">
        <f t="shared" ca="1" si="687"/>
        <v>2.3855982874808266</v>
      </c>
      <c r="L9756" s="11" t="str">
        <f t="shared" ca="1" si="684"/>
        <v>H</v>
      </c>
      <c r="M9756" s="11"/>
      <c r="N9756" s="11">
        <v>9755</v>
      </c>
      <c r="O9756" s="12">
        <f t="shared" ca="1" si="688"/>
        <v>1.4357184327506305</v>
      </c>
      <c r="P9756" s="12">
        <f t="shared" ca="1" si="689"/>
        <v>1.5896471375692547</v>
      </c>
      <c r="Q9756" s="11" t="str">
        <f t="shared" ca="1" si="685"/>
        <v>H</v>
      </c>
    </row>
    <row r="9757" spans="9:17" x14ac:dyDescent="0.25">
      <c r="I9757" s="11">
        <v>9756</v>
      </c>
      <c r="J9757" s="11">
        <f t="shared" ca="1" si="686"/>
        <v>-0.20362137589491069</v>
      </c>
      <c r="K9757" s="11">
        <f t="shared" ca="1" si="687"/>
        <v>4.8363941496399132</v>
      </c>
      <c r="L9757" s="11" t="str">
        <f t="shared" ca="1" si="684"/>
        <v>H</v>
      </c>
      <c r="M9757" s="11"/>
      <c r="N9757" s="11">
        <v>9756</v>
      </c>
      <c r="O9757" s="12">
        <f t="shared" ca="1" si="688"/>
        <v>1.0988205052479336</v>
      </c>
      <c r="P9757" s="12">
        <f t="shared" ca="1" si="689"/>
        <v>1.4526087794295233</v>
      </c>
      <c r="Q9757" s="11" t="str">
        <f t="shared" ca="1" si="685"/>
        <v>H</v>
      </c>
    </row>
    <row r="9758" spans="9:17" x14ac:dyDescent="0.25">
      <c r="I9758" s="11">
        <v>9757</v>
      </c>
      <c r="J9758" s="11">
        <f t="shared" ca="1" si="686"/>
        <v>2.2893098020525078</v>
      </c>
      <c r="K9758" s="11">
        <f t="shared" ca="1" si="687"/>
        <v>1.8694228069461876</v>
      </c>
      <c r="L9758" s="11" t="str">
        <f t="shared" ca="1" si="684"/>
        <v>A</v>
      </c>
      <c r="M9758" s="11"/>
      <c r="N9758" s="11">
        <v>9757</v>
      </c>
      <c r="O9758" s="12">
        <f t="shared" ca="1" si="688"/>
        <v>1.3308266360514531</v>
      </c>
      <c r="P9758" s="12">
        <f t="shared" ca="1" si="689"/>
        <v>0.6579359453117315</v>
      </c>
      <c r="Q9758" s="11" t="str">
        <f t="shared" ca="1" si="685"/>
        <v>A</v>
      </c>
    </row>
    <row r="9759" spans="9:17" x14ac:dyDescent="0.25">
      <c r="I9759" s="11">
        <v>9758</v>
      </c>
      <c r="J9759" s="11">
        <f t="shared" ca="1" si="686"/>
        <v>1.4252758960038305</v>
      </c>
      <c r="K9759" s="11">
        <f t="shared" ca="1" si="687"/>
        <v>3.5742121866904157</v>
      </c>
      <c r="L9759" s="11" t="str">
        <f t="shared" ca="1" si="684"/>
        <v>H</v>
      </c>
      <c r="M9759" s="11"/>
      <c r="N9759" s="11">
        <v>9758</v>
      </c>
      <c r="O9759" s="12">
        <f t="shared" ca="1" si="688"/>
        <v>1.8986068519085819</v>
      </c>
      <c r="P9759" s="12">
        <f t="shared" ca="1" si="689"/>
        <v>0.61112511302200323</v>
      </c>
      <c r="Q9759" s="11" t="str">
        <f t="shared" ca="1" si="685"/>
        <v>A</v>
      </c>
    </row>
    <row r="9760" spans="9:17" x14ac:dyDescent="0.25">
      <c r="I9760" s="11">
        <v>9759</v>
      </c>
      <c r="J9760" s="11">
        <f t="shared" ca="1" si="686"/>
        <v>0.69086755490701279</v>
      </c>
      <c r="K9760" s="11">
        <f t="shared" ca="1" si="687"/>
        <v>0.75656198850829925</v>
      </c>
      <c r="L9760" s="11" t="str">
        <f t="shared" ca="1" si="684"/>
        <v>H</v>
      </c>
      <c r="M9760" s="11"/>
      <c r="N9760" s="11">
        <v>9759</v>
      </c>
      <c r="O9760" s="12">
        <f t="shared" ca="1" si="688"/>
        <v>2.4607902418360661</v>
      </c>
      <c r="P9760" s="12">
        <f t="shared" ca="1" si="689"/>
        <v>0.86433950739881382</v>
      </c>
      <c r="Q9760" s="11" t="str">
        <f t="shared" ca="1" si="685"/>
        <v>A</v>
      </c>
    </row>
    <row r="9761" spans="9:17" x14ac:dyDescent="0.25">
      <c r="I9761" s="11">
        <v>9760</v>
      </c>
      <c r="J9761" s="11">
        <f t="shared" ca="1" si="686"/>
        <v>0.93317356438426557</v>
      </c>
      <c r="K9761" s="11">
        <f t="shared" ca="1" si="687"/>
        <v>2.6999358263501283</v>
      </c>
      <c r="L9761" s="11" t="str">
        <f t="shared" ca="1" si="684"/>
        <v>H</v>
      </c>
      <c r="M9761" s="11"/>
      <c r="N9761" s="11">
        <v>9760</v>
      </c>
      <c r="O9761" s="12">
        <f t="shared" ca="1" si="688"/>
        <v>0.58742481047219208</v>
      </c>
      <c r="P9761" s="12">
        <f t="shared" ca="1" si="689"/>
        <v>1.9059141356836584</v>
      </c>
      <c r="Q9761" s="11" t="str">
        <f t="shared" ca="1" si="685"/>
        <v>H</v>
      </c>
    </row>
    <row r="9762" spans="9:17" x14ac:dyDescent="0.25">
      <c r="I9762" s="11">
        <v>9761</v>
      </c>
      <c r="J9762" s="11">
        <f t="shared" ca="1" si="686"/>
        <v>1.6087699511923401</v>
      </c>
      <c r="K9762" s="11">
        <f t="shared" ca="1" si="687"/>
        <v>-0.89337922590628782</v>
      </c>
      <c r="L9762" s="11" t="str">
        <f t="shared" ca="1" si="684"/>
        <v>A</v>
      </c>
      <c r="M9762" s="11"/>
      <c r="N9762" s="11">
        <v>9761</v>
      </c>
      <c r="O9762" s="12">
        <f t="shared" ca="1" si="688"/>
        <v>0.99226133794033144</v>
      </c>
      <c r="P9762" s="12">
        <f t="shared" ca="1" si="689"/>
        <v>4.4087863030423051</v>
      </c>
      <c r="Q9762" s="11" t="str">
        <f t="shared" ca="1" si="685"/>
        <v>H</v>
      </c>
    </row>
    <row r="9763" spans="9:17" x14ac:dyDescent="0.25">
      <c r="I9763" s="11">
        <v>9762</v>
      </c>
      <c r="J9763" s="11">
        <f t="shared" ca="1" si="686"/>
        <v>0.46810391136848162</v>
      </c>
      <c r="K9763" s="11">
        <f t="shared" ca="1" si="687"/>
        <v>-1.0123222670411063</v>
      </c>
      <c r="L9763" s="11" t="str">
        <f t="shared" ca="1" si="684"/>
        <v>A</v>
      </c>
      <c r="M9763" s="11"/>
      <c r="N9763" s="11">
        <v>9762</v>
      </c>
      <c r="O9763" s="12">
        <f t="shared" ca="1" si="688"/>
        <v>1.849130642902141</v>
      </c>
      <c r="P9763" s="12">
        <f t="shared" ca="1" si="689"/>
        <v>-1.5585107936571871</v>
      </c>
      <c r="Q9763" s="11" t="str">
        <f t="shared" ca="1" si="685"/>
        <v>A</v>
      </c>
    </row>
    <row r="9764" spans="9:17" x14ac:dyDescent="0.25">
      <c r="I9764" s="11">
        <v>9763</v>
      </c>
      <c r="J9764" s="11">
        <f t="shared" ca="1" si="686"/>
        <v>2.4892622833416516</v>
      </c>
      <c r="K9764" s="11">
        <f t="shared" ca="1" si="687"/>
        <v>1.9815190248208849</v>
      </c>
      <c r="L9764" s="11" t="str">
        <f t="shared" ca="1" si="684"/>
        <v>A</v>
      </c>
      <c r="M9764" s="11"/>
      <c r="N9764" s="11">
        <v>9763</v>
      </c>
      <c r="O9764" s="12">
        <f t="shared" ca="1" si="688"/>
        <v>2.8006334714173731</v>
      </c>
      <c r="P9764" s="12">
        <f t="shared" ca="1" si="689"/>
        <v>-2.5589177734227349</v>
      </c>
      <c r="Q9764" s="11" t="str">
        <f t="shared" ca="1" si="685"/>
        <v>A</v>
      </c>
    </row>
    <row r="9765" spans="9:17" x14ac:dyDescent="0.25">
      <c r="I9765" s="11">
        <v>9764</v>
      </c>
      <c r="J9765" s="11">
        <f t="shared" ca="1" si="686"/>
        <v>1.1403012502648395</v>
      </c>
      <c r="K9765" s="11">
        <f t="shared" ca="1" si="687"/>
        <v>-7.1493661937223507E-2</v>
      </c>
      <c r="L9765" s="11" t="str">
        <f t="shared" ca="1" si="684"/>
        <v>A</v>
      </c>
      <c r="M9765" s="11"/>
      <c r="N9765" s="11">
        <v>9764</v>
      </c>
      <c r="O9765" s="12">
        <f t="shared" ca="1" si="688"/>
        <v>-0.35756595519314649</v>
      </c>
      <c r="P9765" s="12">
        <f t="shared" ca="1" si="689"/>
        <v>0.13747709361040461</v>
      </c>
      <c r="Q9765" s="11" t="str">
        <f t="shared" ca="1" si="685"/>
        <v>H</v>
      </c>
    </row>
    <row r="9766" spans="9:17" x14ac:dyDescent="0.25">
      <c r="I9766" s="11">
        <v>9765</v>
      </c>
      <c r="J9766" s="11">
        <f t="shared" ca="1" si="686"/>
        <v>-0.34200251853816643</v>
      </c>
      <c r="K9766" s="11">
        <f t="shared" ca="1" si="687"/>
        <v>1.2318613677065384</v>
      </c>
      <c r="L9766" s="11" t="str">
        <f t="shared" ca="1" si="684"/>
        <v>H</v>
      </c>
      <c r="M9766" s="11"/>
      <c r="N9766" s="11">
        <v>9765</v>
      </c>
      <c r="O9766" s="12">
        <f t="shared" ca="1" si="688"/>
        <v>0.81050454575126363</v>
      </c>
      <c r="P9766" s="12">
        <f t="shared" ca="1" si="689"/>
        <v>0.6896960772135724</v>
      </c>
      <c r="Q9766" s="11" t="str">
        <f t="shared" ca="1" si="685"/>
        <v>A</v>
      </c>
    </row>
    <row r="9767" spans="9:17" x14ac:dyDescent="0.25">
      <c r="I9767" s="11">
        <v>9766</v>
      </c>
      <c r="J9767" s="11">
        <f t="shared" ca="1" si="686"/>
        <v>3.8353343297713005E-2</v>
      </c>
      <c r="K9767" s="11">
        <f t="shared" ca="1" si="687"/>
        <v>0.88165203485153487</v>
      </c>
      <c r="L9767" s="11" t="str">
        <f t="shared" ca="1" si="684"/>
        <v>H</v>
      </c>
      <c r="M9767" s="11"/>
      <c r="N9767" s="11">
        <v>9766</v>
      </c>
      <c r="O9767" s="12">
        <f t="shared" ca="1" si="688"/>
        <v>0.43664258635464315</v>
      </c>
      <c r="P9767" s="12">
        <f t="shared" ca="1" si="689"/>
        <v>4.2602204720475783</v>
      </c>
      <c r="Q9767" s="11" t="str">
        <f t="shared" ca="1" si="685"/>
        <v>H</v>
      </c>
    </row>
    <row r="9768" spans="9:17" x14ac:dyDescent="0.25">
      <c r="I9768" s="11">
        <v>9767</v>
      </c>
      <c r="J9768" s="11">
        <f t="shared" ca="1" si="686"/>
        <v>3.1999800297995558</v>
      </c>
      <c r="K9768" s="11">
        <f t="shared" ca="1" si="687"/>
        <v>2.6738052352044521</v>
      </c>
      <c r="L9768" s="11" t="str">
        <f t="shared" ca="1" si="684"/>
        <v>A</v>
      </c>
      <c r="M9768" s="11"/>
      <c r="N9768" s="11">
        <v>9767</v>
      </c>
      <c r="O9768" s="12">
        <f t="shared" ca="1" si="688"/>
        <v>1.2217334656637617</v>
      </c>
      <c r="P9768" s="12">
        <f t="shared" ca="1" si="689"/>
        <v>-1.5381944883860856</v>
      </c>
      <c r="Q9768" s="11" t="str">
        <f t="shared" ca="1" si="685"/>
        <v>A</v>
      </c>
    </row>
    <row r="9769" spans="9:17" x14ac:dyDescent="0.25">
      <c r="I9769" s="11">
        <v>9768</v>
      </c>
      <c r="J9769" s="11">
        <f t="shared" ca="1" si="686"/>
        <v>2.5893748834180683</v>
      </c>
      <c r="K9769" s="11">
        <f t="shared" ca="1" si="687"/>
        <v>3.0384861737183435</v>
      </c>
      <c r="L9769" s="11" t="str">
        <f t="shared" ca="1" si="684"/>
        <v>H</v>
      </c>
      <c r="M9769" s="11"/>
      <c r="N9769" s="11">
        <v>9768</v>
      </c>
      <c r="O9769" s="12">
        <f t="shared" ca="1" si="688"/>
        <v>-1.3651279358370378</v>
      </c>
      <c r="P9769" s="12">
        <f t="shared" ca="1" si="689"/>
        <v>-2.1698495470098687</v>
      </c>
      <c r="Q9769" s="11" t="str">
        <f t="shared" ca="1" si="685"/>
        <v>A</v>
      </c>
    </row>
    <row r="9770" spans="9:17" x14ac:dyDescent="0.25">
      <c r="I9770" s="11">
        <v>9769</v>
      </c>
      <c r="J9770" s="11">
        <f t="shared" ca="1" si="686"/>
        <v>2.3819717271157548</v>
      </c>
      <c r="K9770" s="11">
        <f t="shared" ca="1" si="687"/>
        <v>1.8815082196794262</v>
      </c>
      <c r="L9770" s="11" t="str">
        <f t="shared" ca="1" si="684"/>
        <v>A</v>
      </c>
      <c r="M9770" s="11"/>
      <c r="N9770" s="11">
        <v>9769</v>
      </c>
      <c r="O9770" s="12">
        <f t="shared" ca="1" si="688"/>
        <v>-0.58140687021578619</v>
      </c>
      <c r="P9770" s="12">
        <f t="shared" ca="1" si="689"/>
        <v>2.0475430821939091</v>
      </c>
      <c r="Q9770" s="11" t="str">
        <f t="shared" ca="1" si="685"/>
        <v>H</v>
      </c>
    </row>
    <row r="9771" spans="9:17" x14ac:dyDescent="0.25">
      <c r="I9771" s="11">
        <v>9770</v>
      </c>
      <c r="J9771" s="11">
        <f t="shared" ca="1" si="686"/>
        <v>1.0101552407065679</v>
      </c>
      <c r="K9771" s="11">
        <f t="shared" ca="1" si="687"/>
        <v>1.6062324842663473</v>
      </c>
      <c r="L9771" s="11" t="str">
        <f t="shared" ca="1" si="684"/>
        <v>H</v>
      </c>
      <c r="M9771" s="11"/>
      <c r="N9771" s="11">
        <v>9770</v>
      </c>
      <c r="O9771" s="12">
        <f t="shared" ca="1" si="688"/>
        <v>0.29692092532705816</v>
      </c>
      <c r="P9771" s="12">
        <f t="shared" ca="1" si="689"/>
        <v>2.6408193395242225</v>
      </c>
      <c r="Q9771" s="11" t="str">
        <f t="shared" ca="1" si="685"/>
        <v>H</v>
      </c>
    </row>
    <row r="9772" spans="9:17" x14ac:dyDescent="0.25">
      <c r="I9772" s="11">
        <v>9771</v>
      </c>
      <c r="J9772" s="11">
        <f t="shared" ca="1" si="686"/>
        <v>0.68474896843330413</v>
      </c>
      <c r="K9772" s="11">
        <f t="shared" ca="1" si="687"/>
        <v>1.2498747572484046</v>
      </c>
      <c r="L9772" s="11" t="str">
        <f t="shared" ca="1" si="684"/>
        <v>H</v>
      </c>
      <c r="M9772" s="11"/>
      <c r="N9772" s="11">
        <v>9771</v>
      </c>
      <c r="O9772" s="12">
        <f t="shared" ca="1" si="688"/>
        <v>0.34741494783189519</v>
      </c>
      <c r="P9772" s="12">
        <f t="shared" ca="1" si="689"/>
        <v>1.2862411174917112</v>
      </c>
      <c r="Q9772" s="11" t="str">
        <f t="shared" ca="1" si="685"/>
        <v>H</v>
      </c>
    </row>
    <row r="9773" spans="9:17" x14ac:dyDescent="0.25">
      <c r="I9773" s="11">
        <v>9772</v>
      </c>
      <c r="J9773" s="11">
        <f t="shared" ca="1" si="686"/>
        <v>1.4772399346940761</v>
      </c>
      <c r="K9773" s="11">
        <f t="shared" ca="1" si="687"/>
        <v>1.3549755149724962</v>
      </c>
      <c r="L9773" s="11" t="str">
        <f t="shared" ca="1" si="684"/>
        <v>A</v>
      </c>
      <c r="M9773" s="11"/>
      <c r="N9773" s="11">
        <v>9772</v>
      </c>
      <c r="O9773" s="12">
        <f t="shared" ca="1" si="688"/>
        <v>1.0397371114910834</v>
      </c>
      <c r="P9773" s="12">
        <f t="shared" ca="1" si="689"/>
        <v>-0.39047566647719623</v>
      </c>
      <c r="Q9773" s="11" t="str">
        <f t="shared" ca="1" si="685"/>
        <v>A</v>
      </c>
    </row>
    <row r="9774" spans="9:17" x14ac:dyDescent="0.25">
      <c r="I9774" s="11">
        <v>9773</v>
      </c>
      <c r="J9774" s="11">
        <f t="shared" ca="1" si="686"/>
        <v>-0.17464584520915205</v>
      </c>
      <c r="K9774" s="11">
        <f t="shared" ca="1" si="687"/>
        <v>3.042283831144001</v>
      </c>
      <c r="L9774" s="11" t="str">
        <f t="shared" ca="1" si="684"/>
        <v>H</v>
      </c>
      <c r="M9774" s="11"/>
      <c r="N9774" s="11">
        <v>9773</v>
      </c>
      <c r="O9774" s="12">
        <f t="shared" ca="1" si="688"/>
        <v>-0.22916421705007217</v>
      </c>
      <c r="P9774" s="12">
        <f t="shared" ca="1" si="689"/>
        <v>1.5954470808856924</v>
      </c>
      <c r="Q9774" s="11" t="str">
        <f t="shared" ca="1" si="685"/>
        <v>H</v>
      </c>
    </row>
    <row r="9775" spans="9:17" x14ac:dyDescent="0.25">
      <c r="I9775" s="11">
        <v>9774</v>
      </c>
      <c r="J9775" s="11">
        <f t="shared" ca="1" si="686"/>
        <v>-1.5946418879723283</v>
      </c>
      <c r="K9775" s="11">
        <f t="shared" ca="1" si="687"/>
        <v>3.2209691705596253</v>
      </c>
      <c r="L9775" s="11" t="str">
        <f t="shared" ca="1" si="684"/>
        <v>H</v>
      </c>
      <c r="M9775" s="11"/>
      <c r="N9775" s="11">
        <v>9774</v>
      </c>
      <c r="O9775" s="12">
        <f t="shared" ca="1" si="688"/>
        <v>0.25235679798281768</v>
      </c>
      <c r="P9775" s="12">
        <f t="shared" ca="1" si="689"/>
        <v>1.9152763104338937</v>
      </c>
      <c r="Q9775" s="11" t="str">
        <f t="shared" ca="1" si="685"/>
        <v>H</v>
      </c>
    </row>
    <row r="9776" spans="9:17" x14ac:dyDescent="0.25">
      <c r="I9776" s="11">
        <v>9775</v>
      </c>
      <c r="J9776" s="11">
        <f t="shared" ca="1" si="686"/>
        <v>3.669827100555652</v>
      </c>
      <c r="K9776" s="11">
        <f t="shared" ca="1" si="687"/>
        <v>4.1362069842018814</v>
      </c>
      <c r="L9776" s="11" t="str">
        <f t="shared" ca="1" si="684"/>
        <v>H</v>
      </c>
      <c r="M9776" s="11"/>
      <c r="N9776" s="11">
        <v>9775</v>
      </c>
      <c r="O9776" s="12">
        <f t="shared" ca="1" si="688"/>
        <v>1.8930615606341952</v>
      </c>
      <c r="P9776" s="12">
        <f t="shared" ca="1" si="689"/>
        <v>3.3253402448362137</v>
      </c>
      <c r="Q9776" s="11" t="str">
        <f t="shared" ca="1" si="685"/>
        <v>H</v>
      </c>
    </row>
    <row r="9777" spans="9:17" x14ac:dyDescent="0.25">
      <c r="I9777" s="11">
        <v>9776</v>
      </c>
      <c r="J9777" s="11">
        <f t="shared" ca="1" si="686"/>
        <v>1.1384869010491938</v>
      </c>
      <c r="K9777" s="11">
        <f t="shared" ca="1" si="687"/>
        <v>1.5296474817157963</v>
      </c>
      <c r="L9777" s="11" t="str">
        <f t="shared" ca="1" si="684"/>
        <v>H</v>
      </c>
      <c r="M9777" s="11"/>
      <c r="N9777" s="11">
        <v>9776</v>
      </c>
      <c r="O9777" s="12">
        <f t="shared" ca="1" si="688"/>
        <v>1.6318409071756066</v>
      </c>
      <c r="P9777" s="12">
        <f t="shared" ca="1" si="689"/>
        <v>3.1455991893050315</v>
      </c>
      <c r="Q9777" s="11" t="str">
        <f t="shared" ca="1" si="685"/>
        <v>H</v>
      </c>
    </row>
    <row r="9778" spans="9:17" x14ac:dyDescent="0.25">
      <c r="I9778" s="11">
        <v>9777</v>
      </c>
      <c r="J9778" s="11">
        <f t="shared" ca="1" si="686"/>
        <v>2.6381263941949671</v>
      </c>
      <c r="K9778" s="11">
        <f t="shared" ca="1" si="687"/>
        <v>1.0032521645030734</v>
      </c>
      <c r="L9778" s="11" t="str">
        <f t="shared" ca="1" si="684"/>
        <v>A</v>
      </c>
      <c r="M9778" s="11"/>
      <c r="N9778" s="11">
        <v>9777</v>
      </c>
      <c r="O9778" s="12">
        <f t="shared" ca="1" si="688"/>
        <v>0.87411421094989228</v>
      </c>
      <c r="P9778" s="12">
        <f t="shared" ca="1" si="689"/>
        <v>4.2483882448897354</v>
      </c>
      <c r="Q9778" s="11" t="str">
        <f t="shared" ca="1" si="685"/>
        <v>H</v>
      </c>
    </row>
    <row r="9779" spans="9:17" x14ac:dyDescent="0.25">
      <c r="I9779" s="11">
        <v>9778</v>
      </c>
      <c r="J9779" s="11">
        <f t="shared" ca="1" si="686"/>
        <v>0.73575069839649354</v>
      </c>
      <c r="K9779" s="11">
        <f t="shared" ca="1" si="687"/>
        <v>4.1318562456912122</v>
      </c>
      <c r="L9779" s="11" t="str">
        <f t="shared" ca="1" si="684"/>
        <v>H</v>
      </c>
      <c r="M9779" s="11"/>
      <c r="N9779" s="11">
        <v>9778</v>
      </c>
      <c r="O9779" s="12">
        <f t="shared" ca="1" si="688"/>
        <v>1.6001137218244001</v>
      </c>
      <c r="P9779" s="12">
        <f t="shared" ca="1" si="689"/>
        <v>2.1063616790314121</v>
      </c>
      <c r="Q9779" s="11" t="str">
        <f t="shared" ca="1" si="685"/>
        <v>H</v>
      </c>
    </row>
    <row r="9780" spans="9:17" x14ac:dyDescent="0.25">
      <c r="I9780" s="11">
        <v>9779</v>
      </c>
      <c r="J9780" s="11">
        <f t="shared" ca="1" si="686"/>
        <v>-0.22270363444272789</v>
      </c>
      <c r="K9780" s="11">
        <f t="shared" ca="1" si="687"/>
        <v>2.3796551661581802</v>
      </c>
      <c r="L9780" s="11" t="str">
        <f t="shared" ca="1" si="684"/>
        <v>H</v>
      </c>
      <c r="M9780" s="11"/>
      <c r="N9780" s="11">
        <v>9779</v>
      </c>
      <c r="O9780" s="12">
        <f t="shared" ca="1" si="688"/>
        <v>0.58195800819037846</v>
      </c>
      <c r="P9780" s="12">
        <f t="shared" ca="1" si="689"/>
        <v>2.1549393487502657</v>
      </c>
      <c r="Q9780" s="11" t="str">
        <f t="shared" ca="1" si="685"/>
        <v>H</v>
      </c>
    </row>
    <row r="9781" spans="9:17" x14ac:dyDescent="0.25">
      <c r="I9781" s="11">
        <v>9780</v>
      </c>
      <c r="J9781" s="11">
        <f t="shared" ca="1" si="686"/>
        <v>0.29823646892158817</v>
      </c>
      <c r="K9781" s="11">
        <f t="shared" ca="1" si="687"/>
        <v>2.4302738502934358</v>
      </c>
      <c r="L9781" s="11" t="str">
        <f t="shared" ca="1" si="684"/>
        <v>H</v>
      </c>
      <c r="M9781" s="11"/>
      <c r="N9781" s="11">
        <v>9780</v>
      </c>
      <c r="O9781" s="12">
        <f t="shared" ca="1" si="688"/>
        <v>1.2659237806058599E-3</v>
      </c>
      <c r="P9781" s="12">
        <f t="shared" ca="1" si="689"/>
        <v>0.67417033232761869</v>
      </c>
      <c r="Q9781" s="11" t="str">
        <f t="shared" ca="1" si="685"/>
        <v>H</v>
      </c>
    </row>
    <row r="9782" spans="9:17" x14ac:dyDescent="0.25">
      <c r="I9782" s="11">
        <v>9781</v>
      </c>
      <c r="J9782" s="11">
        <f t="shared" ca="1" si="686"/>
        <v>1.9482248076466113</v>
      </c>
      <c r="K9782" s="11">
        <f t="shared" ca="1" si="687"/>
        <v>1.0542655421624572</v>
      </c>
      <c r="L9782" s="11" t="str">
        <f t="shared" ca="1" si="684"/>
        <v>A</v>
      </c>
      <c r="M9782" s="11"/>
      <c r="N9782" s="11">
        <v>9781</v>
      </c>
      <c r="O9782" s="12">
        <f t="shared" ca="1" si="688"/>
        <v>1.5072631201124158</v>
      </c>
      <c r="P9782" s="12">
        <f t="shared" ca="1" si="689"/>
        <v>-0.60732922829974667</v>
      </c>
      <c r="Q9782" s="11" t="str">
        <f t="shared" ca="1" si="685"/>
        <v>A</v>
      </c>
    </row>
    <row r="9783" spans="9:17" x14ac:dyDescent="0.25">
      <c r="I9783" s="11">
        <v>9782</v>
      </c>
      <c r="J9783" s="11">
        <f t="shared" ca="1" si="686"/>
        <v>-0.99900193038701091</v>
      </c>
      <c r="K9783" s="11">
        <f t="shared" ca="1" si="687"/>
        <v>0.57829690689722324</v>
      </c>
      <c r="L9783" s="11" t="str">
        <f t="shared" ca="1" si="684"/>
        <v>H</v>
      </c>
      <c r="M9783" s="11"/>
      <c r="N9783" s="11">
        <v>9782</v>
      </c>
      <c r="O9783" s="12">
        <f t="shared" ca="1" si="688"/>
        <v>-5.3021471870729697E-2</v>
      </c>
      <c r="P9783" s="12">
        <f t="shared" ca="1" si="689"/>
        <v>-1.2599406977471861</v>
      </c>
      <c r="Q9783" s="11" t="str">
        <f t="shared" ca="1" si="685"/>
        <v>A</v>
      </c>
    </row>
    <row r="9784" spans="9:17" x14ac:dyDescent="0.25">
      <c r="I9784" s="11">
        <v>9783</v>
      </c>
      <c r="J9784" s="11">
        <f t="shared" ca="1" si="686"/>
        <v>1.4724147791236688</v>
      </c>
      <c r="K9784" s="11">
        <f t="shared" ca="1" si="687"/>
        <v>3.374329158125422</v>
      </c>
      <c r="L9784" s="11" t="str">
        <f t="shared" ca="1" si="684"/>
        <v>H</v>
      </c>
      <c r="M9784" s="11"/>
      <c r="N9784" s="11">
        <v>9783</v>
      </c>
      <c r="O9784" s="12">
        <f t="shared" ca="1" si="688"/>
        <v>2.4458908003423785</v>
      </c>
      <c r="P9784" s="12">
        <f t="shared" ca="1" si="689"/>
        <v>1.3891837207889366</v>
      </c>
      <c r="Q9784" s="11" t="str">
        <f t="shared" ca="1" si="685"/>
        <v>A</v>
      </c>
    </row>
    <row r="9785" spans="9:17" x14ac:dyDescent="0.25">
      <c r="I9785" s="11">
        <v>9784</v>
      </c>
      <c r="J9785" s="11">
        <f t="shared" ca="1" si="686"/>
        <v>1.3710619392380965</v>
      </c>
      <c r="K9785" s="11">
        <f t="shared" ca="1" si="687"/>
        <v>2.3095649867919734</v>
      </c>
      <c r="L9785" s="11" t="str">
        <f t="shared" ca="1" si="684"/>
        <v>H</v>
      </c>
      <c r="M9785" s="11"/>
      <c r="N9785" s="11">
        <v>9784</v>
      </c>
      <c r="O9785" s="12">
        <f t="shared" ca="1" si="688"/>
        <v>1.0241098532167268</v>
      </c>
      <c r="P9785" s="12">
        <f t="shared" ca="1" si="689"/>
        <v>2.5010955007075704</v>
      </c>
      <c r="Q9785" s="11" t="str">
        <f t="shared" ca="1" si="685"/>
        <v>H</v>
      </c>
    </row>
    <row r="9786" spans="9:17" x14ac:dyDescent="0.25">
      <c r="I9786" s="11">
        <v>9785</v>
      </c>
      <c r="J9786" s="11">
        <f t="shared" ca="1" si="686"/>
        <v>2.4606086714009767</v>
      </c>
      <c r="K9786" s="11">
        <f t="shared" ca="1" si="687"/>
        <v>-0.50551499789783749</v>
      </c>
      <c r="L9786" s="11" t="str">
        <f t="shared" ca="1" si="684"/>
        <v>A</v>
      </c>
      <c r="M9786" s="11"/>
      <c r="N9786" s="11">
        <v>9785</v>
      </c>
      <c r="O9786" s="12">
        <f t="shared" ca="1" si="688"/>
        <v>1.9652678394196303</v>
      </c>
      <c r="P9786" s="12">
        <f t="shared" ca="1" si="689"/>
        <v>-0.43980402157355103</v>
      </c>
      <c r="Q9786" s="11" t="str">
        <f t="shared" ca="1" si="685"/>
        <v>A</v>
      </c>
    </row>
    <row r="9787" spans="9:17" x14ac:dyDescent="0.25">
      <c r="I9787" s="11">
        <v>9786</v>
      </c>
      <c r="J9787" s="11">
        <f t="shared" ca="1" si="686"/>
        <v>2.3311687528378213</v>
      </c>
      <c r="K9787" s="11">
        <f t="shared" ca="1" si="687"/>
        <v>0.85147586914531304</v>
      </c>
      <c r="L9787" s="11" t="str">
        <f t="shared" ca="1" si="684"/>
        <v>A</v>
      </c>
      <c r="M9787" s="11"/>
      <c r="N9787" s="11">
        <v>9786</v>
      </c>
      <c r="O9787" s="12">
        <f t="shared" ca="1" si="688"/>
        <v>0.74590855913913079</v>
      </c>
      <c r="P9787" s="12">
        <f t="shared" ca="1" si="689"/>
        <v>-0.40517220277651389</v>
      </c>
      <c r="Q9787" s="11" t="str">
        <f t="shared" ca="1" si="685"/>
        <v>A</v>
      </c>
    </row>
    <row r="9788" spans="9:17" x14ac:dyDescent="0.25">
      <c r="I9788" s="11">
        <v>9787</v>
      </c>
      <c r="J9788" s="11">
        <f t="shared" ca="1" si="686"/>
        <v>2.3222572210156502</v>
      </c>
      <c r="K9788" s="11">
        <f t="shared" ca="1" si="687"/>
        <v>4.2083389927636148</v>
      </c>
      <c r="L9788" s="11" t="str">
        <f t="shared" ca="1" si="684"/>
        <v>H</v>
      </c>
      <c r="M9788" s="11"/>
      <c r="N9788" s="11">
        <v>9787</v>
      </c>
      <c r="O9788" s="12">
        <f t="shared" ca="1" si="688"/>
        <v>-1.3771111377514291</v>
      </c>
      <c r="P9788" s="12">
        <f t="shared" ca="1" si="689"/>
        <v>2.3687658779072969</v>
      </c>
      <c r="Q9788" s="11" t="str">
        <f t="shared" ca="1" si="685"/>
        <v>H</v>
      </c>
    </row>
    <row r="9789" spans="9:17" x14ac:dyDescent="0.25">
      <c r="I9789" s="11">
        <v>9788</v>
      </c>
      <c r="J9789" s="11">
        <f t="shared" ca="1" si="686"/>
        <v>1.1632531041826639</v>
      </c>
      <c r="K9789" s="11">
        <f t="shared" ca="1" si="687"/>
        <v>2.6953746118083193</v>
      </c>
      <c r="L9789" s="11" t="str">
        <f t="shared" ca="1" si="684"/>
        <v>H</v>
      </c>
      <c r="M9789" s="11"/>
      <c r="N9789" s="11">
        <v>9788</v>
      </c>
      <c r="O9789" s="12">
        <f t="shared" ca="1" si="688"/>
        <v>1.3017136637202609</v>
      </c>
      <c r="P9789" s="12">
        <f t="shared" ca="1" si="689"/>
        <v>2.0923130995657808</v>
      </c>
      <c r="Q9789" s="11" t="str">
        <f t="shared" ca="1" si="685"/>
        <v>H</v>
      </c>
    </row>
    <row r="9790" spans="9:17" x14ac:dyDescent="0.25">
      <c r="I9790" s="11">
        <v>9789</v>
      </c>
      <c r="J9790" s="11">
        <f t="shared" ca="1" si="686"/>
        <v>1.3537027688390335</v>
      </c>
      <c r="K9790" s="11">
        <f t="shared" ca="1" si="687"/>
        <v>1.6354309029990235</v>
      </c>
      <c r="L9790" s="11" t="str">
        <f t="shared" ca="1" si="684"/>
        <v>H</v>
      </c>
      <c r="M9790" s="11"/>
      <c r="N9790" s="11">
        <v>9789</v>
      </c>
      <c r="O9790" s="12">
        <f t="shared" ca="1" si="688"/>
        <v>1.0732720828594342</v>
      </c>
      <c r="P9790" s="12">
        <f t="shared" ca="1" si="689"/>
        <v>3.2173140397084796</v>
      </c>
      <c r="Q9790" s="11" t="str">
        <f t="shared" ca="1" si="685"/>
        <v>H</v>
      </c>
    </row>
    <row r="9791" spans="9:17" x14ac:dyDescent="0.25">
      <c r="I9791" s="11">
        <v>9790</v>
      </c>
      <c r="J9791" s="11">
        <f t="shared" ca="1" si="686"/>
        <v>1.6989981612969904</v>
      </c>
      <c r="K9791" s="11">
        <f t="shared" ca="1" si="687"/>
        <v>2.3510908493217997</v>
      </c>
      <c r="L9791" s="11" t="str">
        <f t="shared" ca="1" si="684"/>
        <v>H</v>
      </c>
      <c r="M9791" s="11"/>
      <c r="N9791" s="11">
        <v>9790</v>
      </c>
      <c r="O9791" s="12">
        <f t="shared" ca="1" si="688"/>
        <v>0.6452852242593905</v>
      </c>
      <c r="P9791" s="12">
        <f t="shared" ca="1" si="689"/>
        <v>1.4094124712361937</v>
      </c>
      <c r="Q9791" s="11" t="str">
        <f t="shared" ca="1" si="685"/>
        <v>H</v>
      </c>
    </row>
    <row r="9792" spans="9:17" x14ac:dyDescent="0.25">
      <c r="I9792" s="11">
        <v>9791</v>
      </c>
      <c r="J9792" s="11">
        <f t="shared" ca="1" si="686"/>
        <v>0.4266124980293472</v>
      </c>
      <c r="K9792" s="11">
        <f t="shared" ca="1" si="687"/>
        <v>4.4792653598881982</v>
      </c>
      <c r="L9792" s="11" t="str">
        <f t="shared" ca="1" si="684"/>
        <v>H</v>
      </c>
      <c r="M9792" s="11"/>
      <c r="N9792" s="11">
        <v>9791</v>
      </c>
      <c r="O9792" s="12">
        <f t="shared" ca="1" si="688"/>
        <v>-0.25438222126308063</v>
      </c>
      <c r="P9792" s="12">
        <f t="shared" ca="1" si="689"/>
        <v>2.861789480918973</v>
      </c>
      <c r="Q9792" s="11" t="str">
        <f t="shared" ca="1" si="685"/>
        <v>H</v>
      </c>
    </row>
    <row r="9793" spans="9:17" x14ac:dyDescent="0.25">
      <c r="I9793" s="11">
        <v>9792</v>
      </c>
      <c r="J9793" s="11">
        <f t="shared" ca="1" si="686"/>
        <v>1.9060031433030722</v>
      </c>
      <c r="K9793" s="11">
        <f t="shared" ca="1" si="687"/>
        <v>0.38529737023616062</v>
      </c>
      <c r="L9793" s="11" t="str">
        <f t="shared" ca="1" si="684"/>
        <v>A</v>
      </c>
      <c r="M9793" s="11"/>
      <c r="N9793" s="11">
        <v>9792</v>
      </c>
      <c r="O9793" s="12">
        <f t="shared" ca="1" si="688"/>
        <v>-0.55059217035465258</v>
      </c>
      <c r="P9793" s="12">
        <f t="shared" ca="1" si="689"/>
        <v>-1.0779550501826498</v>
      </c>
      <c r="Q9793" s="11" t="str">
        <f t="shared" ca="1" si="685"/>
        <v>A</v>
      </c>
    </row>
    <row r="9794" spans="9:17" x14ac:dyDescent="0.25">
      <c r="I9794" s="11">
        <v>9793</v>
      </c>
      <c r="J9794" s="11">
        <f t="shared" ca="1" si="686"/>
        <v>0.78396605350251203</v>
      </c>
      <c r="K9794" s="11">
        <f t="shared" ca="1" si="687"/>
        <v>1.8673357811549276</v>
      </c>
      <c r="L9794" s="11" t="str">
        <f t="shared" ca="1" si="684"/>
        <v>H</v>
      </c>
      <c r="M9794" s="11"/>
      <c r="N9794" s="11">
        <v>9793</v>
      </c>
      <c r="O9794" s="12">
        <f t="shared" ca="1" si="688"/>
        <v>0.87467798808307018</v>
      </c>
      <c r="P9794" s="12">
        <f t="shared" ca="1" si="689"/>
        <v>-0.48840115216199509</v>
      </c>
      <c r="Q9794" s="11" t="str">
        <f t="shared" ca="1" si="685"/>
        <v>A</v>
      </c>
    </row>
    <row r="9795" spans="9:17" x14ac:dyDescent="0.25">
      <c r="I9795" s="11">
        <v>9794</v>
      </c>
      <c r="J9795" s="11">
        <f t="shared" ref="J9795:J9858" ca="1" si="690">NORMINV(RAND(), $D$3,$F$3)</f>
        <v>0.44581032141007759</v>
      </c>
      <c r="K9795" s="11">
        <f t="shared" ref="K9795:K9858" ca="1" si="691">NORMINV(RAND(), $D$2,$F$2)</f>
        <v>3.3542271698916224</v>
      </c>
      <c r="L9795" s="11" t="str">
        <f t="shared" ca="1" si="684"/>
        <v>H</v>
      </c>
      <c r="M9795" s="11"/>
      <c r="N9795" s="11">
        <v>9794</v>
      </c>
      <c r="O9795" s="12">
        <f t="shared" ref="O9795:O9858" ca="1" si="692">NORMINV(RAND(), $D$11,$F$11)</f>
        <v>1.2523294775901146</v>
      </c>
      <c r="P9795" s="12">
        <f t="shared" ref="P9795:P9858" ca="1" si="693">NORMINV(RAND(), $D$10,$F$10)</f>
        <v>-1.1652105113829614</v>
      </c>
      <c r="Q9795" s="11" t="str">
        <f t="shared" ca="1" si="685"/>
        <v>A</v>
      </c>
    </row>
    <row r="9796" spans="9:17" x14ac:dyDescent="0.25">
      <c r="I9796" s="11">
        <v>9795</v>
      </c>
      <c r="J9796" s="11">
        <f t="shared" ca="1" si="690"/>
        <v>2.0692980640048515</v>
      </c>
      <c r="K9796" s="11">
        <f t="shared" ca="1" si="691"/>
        <v>1.6415452643951951</v>
      </c>
      <c r="L9796" s="11" t="str">
        <f t="shared" ca="1" si="684"/>
        <v>A</v>
      </c>
      <c r="M9796" s="11"/>
      <c r="N9796" s="11">
        <v>9795</v>
      </c>
      <c r="O9796" s="12">
        <f t="shared" ca="1" si="692"/>
        <v>0.21777209959202459</v>
      </c>
      <c r="P9796" s="12">
        <f t="shared" ca="1" si="693"/>
        <v>-0.79253776665485587</v>
      </c>
      <c r="Q9796" s="11" t="str">
        <f t="shared" ca="1" si="685"/>
        <v>A</v>
      </c>
    </row>
    <row r="9797" spans="9:17" x14ac:dyDescent="0.25">
      <c r="I9797" s="11">
        <v>9796</v>
      </c>
      <c r="J9797" s="11">
        <f t="shared" ca="1" si="690"/>
        <v>-0.14332897535238798</v>
      </c>
      <c r="K9797" s="11">
        <f t="shared" ca="1" si="691"/>
        <v>4.454847165672744</v>
      </c>
      <c r="L9797" s="11" t="str">
        <f t="shared" ca="1" si="684"/>
        <v>H</v>
      </c>
      <c r="M9797" s="11"/>
      <c r="N9797" s="11">
        <v>9796</v>
      </c>
      <c r="O9797" s="12">
        <f t="shared" ca="1" si="692"/>
        <v>1.2400512662341119</v>
      </c>
      <c r="P9797" s="12">
        <f t="shared" ca="1" si="693"/>
        <v>1.802139110331868</v>
      </c>
      <c r="Q9797" s="11" t="str">
        <f t="shared" ca="1" si="685"/>
        <v>H</v>
      </c>
    </row>
    <row r="9798" spans="9:17" x14ac:dyDescent="0.25">
      <c r="I9798" s="11">
        <v>9797</v>
      </c>
      <c r="J9798" s="11">
        <f t="shared" ca="1" si="690"/>
        <v>-0.35608288115899656</v>
      </c>
      <c r="K9798" s="11">
        <f t="shared" ca="1" si="691"/>
        <v>2.1047693817577389</v>
      </c>
      <c r="L9798" s="11" t="str">
        <f t="shared" ca="1" si="684"/>
        <v>H</v>
      </c>
      <c r="M9798" s="11"/>
      <c r="N9798" s="11">
        <v>9797</v>
      </c>
      <c r="O9798" s="12">
        <f t="shared" ca="1" si="692"/>
        <v>-0.37322240913018845</v>
      </c>
      <c r="P9798" s="12">
        <f t="shared" ca="1" si="693"/>
        <v>-1.1066288255363097</v>
      </c>
      <c r="Q9798" s="11" t="str">
        <f t="shared" ca="1" si="685"/>
        <v>A</v>
      </c>
    </row>
    <row r="9799" spans="9:17" x14ac:dyDescent="0.25">
      <c r="I9799" s="11">
        <v>9798</v>
      </c>
      <c r="J9799" s="11">
        <f t="shared" ca="1" si="690"/>
        <v>1.0119482605820482</v>
      </c>
      <c r="K9799" s="11">
        <f t="shared" ca="1" si="691"/>
        <v>2.4482075814725386</v>
      </c>
      <c r="L9799" s="11" t="str">
        <f t="shared" ca="1" si="684"/>
        <v>H</v>
      </c>
      <c r="M9799" s="11"/>
      <c r="N9799" s="11">
        <v>9798</v>
      </c>
      <c r="O9799" s="12">
        <f t="shared" ca="1" si="692"/>
        <v>0.77978017338156569</v>
      </c>
      <c r="P9799" s="12">
        <f t="shared" ca="1" si="693"/>
        <v>-1.0329283287430733</v>
      </c>
      <c r="Q9799" s="11" t="str">
        <f t="shared" ca="1" si="685"/>
        <v>A</v>
      </c>
    </row>
    <row r="9800" spans="9:17" x14ac:dyDescent="0.25">
      <c r="I9800" s="11">
        <v>9799</v>
      </c>
      <c r="J9800" s="11">
        <f t="shared" ca="1" si="690"/>
        <v>1.5408650307199925</v>
      </c>
      <c r="K9800" s="11">
        <f t="shared" ca="1" si="691"/>
        <v>1.4435023366124675</v>
      </c>
      <c r="L9800" s="11" t="str">
        <f t="shared" ca="1" si="684"/>
        <v>A</v>
      </c>
      <c r="M9800" s="11"/>
      <c r="N9800" s="11">
        <v>9799</v>
      </c>
      <c r="O9800" s="12">
        <f t="shared" ca="1" si="692"/>
        <v>1.5570956924062815</v>
      </c>
      <c r="P9800" s="12">
        <f t="shared" ca="1" si="693"/>
        <v>3.545172356437432</v>
      </c>
      <c r="Q9800" s="11" t="str">
        <f t="shared" ca="1" si="685"/>
        <v>H</v>
      </c>
    </row>
    <row r="9801" spans="9:17" x14ac:dyDescent="0.25">
      <c r="I9801" s="11">
        <v>9800</v>
      </c>
      <c r="J9801" s="11">
        <f t="shared" ca="1" si="690"/>
        <v>2.9244999079420131</v>
      </c>
      <c r="K9801" s="11">
        <f t="shared" ca="1" si="691"/>
        <v>2.4770982506325665</v>
      </c>
      <c r="L9801" s="11" t="str">
        <f t="shared" ca="1" si="684"/>
        <v>A</v>
      </c>
      <c r="M9801" s="11"/>
      <c r="N9801" s="11">
        <v>9800</v>
      </c>
      <c r="O9801" s="12">
        <f t="shared" ca="1" si="692"/>
        <v>-1.2485054322287119</v>
      </c>
      <c r="P9801" s="12">
        <f t="shared" ca="1" si="693"/>
        <v>0.1194100495092929</v>
      </c>
      <c r="Q9801" s="11" t="str">
        <f t="shared" ca="1" si="685"/>
        <v>H</v>
      </c>
    </row>
    <row r="9802" spans="9:17" x14ac:dyDescent="0.25">
      <c r="I9802" s="11">
        <v>9801</v>
      </c>
      <c r="J9802" s="11">
        <f t="shared" ca="1" si="690"/>
        <v>0.97028320664405443</v>
      </c>
      <c r="K9802" s="11">
        <f t="shared" ca="1" si="691"/>
        <v>1.9113595483763892</v>
      </c>
      <c r="L9802" s="11" t="str">
        <f t="shared" ca="1" si="684"/>
        <v>H</v>
      </c>
      <c r="M9802" s="11"/>
      <c r="N9802" s="11">
        <v>9801</v>
      </c>
      <c r="O9802" s="12">
        <f t="shared" ca="1" si="692"/>
        <v>1.2722778608834986</v>
      </c>
      <c r="P9802" s="12">
        <f t="shared" ca="1" si="693"/>
        <v>-0.35559347195034174</v>
      </c>
      <c r="Q9802" s="11" t="str">
        <f t="shared" ca="1" si="685"/>
        <v>A</v>
      </c>
    </row>
    <row r="9803" spans="9:17" x14ac:dyDescent="0.25">
      <c r="I9803" s="11">
        <v>9802</v>
      </c>
      <c r="J9803" s="11">
        <f t="shared" ca="1" si="690"/>
        <v>0.69700880397975662</v>
      </c>
      <c r="K9803" s="11">
        <f t="shared" ca="1" si="691"/>
        <v>1.68316449648179</v>
      </c>
      <c r="L9803" s="11" t="str">
        <f t="shared" ca="1" si="684"/>
        <v>H</v>
      </c>
      <c r="M9803" s="11"/>
      <c r="N9803" s="11">
        <v>9802</v>
      </c>
      <c r="O9803" s="12">
        <f t="shared" ca="1" si="692"/>
        <v>1.4078376745864523</v>
      </c>
      <c r="P9803" s="12">
        <f t="shared" ca="1" si="693"/>
        <v>-0.34677023291196374</v>
      </c>
      <c r="Q9803" s="11" t="str">
        <f t="shared" ca="1" si="685"/>
        <v>A</v>
      </c>
    </row>
    <row r="9804" spans="9:17" x14ac:dyDescent="0.25">
      <c r="I9804" s="11">
        <v>9803</v>
      </c>
      <c r="J9804" s="11">
        <f t="shared" ca="1" si="690"/>
        <v>1.6653747485610249</v>
      </c>
      <c r="K9804" s="11">
        <f t="shared" ca="1" si="691"/>
        <v>2.8566678091895468</v>
      </c>
      <c r="L9804" s="11" t="str">
        <f t="shared" ca="1" si="684"/>
        <v>H</v>
      </c>
      <c r="M9804" s="11"/>
      <c r="N9804" s="11">
        <v>9803</v>
      </c>
      <c r="O9804" s="12">
        <f t="shared" ca="1" si="692"/>
        <v>-0.33559150698981388</v>
      </c>
      <c r="P9804" s="12">
        <f t="shared" ca="1" si="693"/>
        <v>-0.48333732999579504</v>
      </c>
      <c r="Q9804" s="11" t="str">
        <f t="shared" ca="1" si="685"/>
        <v>A</v>
      </c>
    </row>
    <row r="9805" spans="9:17" x14ac:dyDescent="0.25">
      <c r="I9805" s="11">
        <v>9804</v>
      </c>
      <c r="J9805" s="11">
        <f t="shared" ca="1" si="690"/>
        <v>-5.8922490453537368E-2</v>
      </c>
      <c r="K9805" s="11">
        <f t="shared" ca="1" si="691"/>
        <v>2.3528270763086963</v>
      </c>
      <c r="L9805" s="11" t="str">
        <f t="shared" ca="1" si="684"/>
        <v>H</v>
      </c>
      <c r="M9805" s="11"/>
      <c r="N9805" s="11">
        <v>9804</v>
      </c>
      <c r="O9805" s="12">
        <f t="shared" ca="1" si="692"/>
        <v>1.5219215741754744</v>
      </c>
      <c r="P9805" s="12">
        <f t="shared" ca="1" si="693"/>
        <v>0.7734241745690501</v>
      </c>
      <c r="Q9805" s="11" t="str">
        <f t="shared" ca="1" si="685"/>
        <v>A</v>
      </c>
    </row>
    <row r="9806" spans="9:17" x14ac:dyDescent="0.25">
      <c r="I9806" s="11">
        <v>9805</v>
      </c>
      <c r="J9806" s="11">
        <f t="shared" ca="1" si="690"/>
        <v>-1.9676984402321773</v>
      </c>
      <c r="K9806" s="11">
        <f t="shared" ca="1" si="691"/>
        <v>3.6705372285838944</v>
      </c>
      <c r="L9806" s="11" t="str">
        <f t="shared" ca="1" si="684"/>
        <v>H</v>
      </c>
      <c r="M9806" s="11"/>
      <c r="N9806" s="11">
        <v>9805</v>
      </c>
      <c r="O9806" s="12">
        <f t="shared" ca="1" si="692"/>
        <v>1.294364573302619</v>
      </c>
      <c r="P9806" s="12">
        <f t="shared" ca="1" si="693"/>
        <v>0.52776576092979977</v>
      </c>
      <c r="Q9806" s="11" t="str">
        <f t="shared" ca="1" si="685"/>
        <v>A</v>
      </c>
    </row>
    <row r="9807" spans="9:17" x14ac:dyDescent="0.25">
      <c r="I9807" s="11">
        <v>9806</v>
      </c>
      <c r="J9807" s="11">
        <f t="shared" ca="1" si="690"/>
        <v>0.48400458292856935</v>
      </c>
      <c r="K9807" s="11">
        <f t="shared" ca="1" si="691"/>
        <v>1.6087359452748227</v>
      </c>
      <c r="L9807" s="11" t="str">
        <f t="shared" ca="1" si="684"/>
        <v>H</v>
      </c>
      <c r="M9807" s="11"/>
      <c r="N9807" s="11">
        <v>9806</v>
      </c>
      <c r="O9807" s="12">
        <f t="shared" ca="1" si="692"/>
        <v>-0.30245585198436675</v>
      </c>
      <c r="P9807" s="12">
        <f t="shared" ca="1" si="693"/>
        <v>1.4812207762504304</v>
      </c>
      <c r="Q9807" s="11" t="str">
        <f t="shared" ca="1" si="685"/>
        <v>H</v>
      </c>
    </row>
    <row r="9808" spans="9:17" x14ac:dyDescent="0.25">
      <c r="I9808" s="11">
        <v>9807</v>
      </c>
      <c r="J9808" s="11">
        <f t="shared" ca="1" si="690"/>
        <v>0.84182274583951022</v>
      </c>
      <c r="K9808" s="11">
        <f t="shared" ca="1" si="691"/>
        <v>4.8590422474278272</v>
      </c>
      <c r="L9808" s="11" t="str">
        <f t="shared" ca="1" si="684"/>
        <v>H</v>
      </c>
      <c r="M9808" s="11"/>
      <c r="N9808" s="11">
        <v>9807</v>
      </c>
      <c r="O9808" s="12">
        <f t="shared" ca="1" si="692"/>
        <v>-0.1406891566592634</v>
      </c>
      <c r="P9808" s="12">
        <f t="shared" ca="1" si="693"/>
        <v>1.797940523856528</v>
      </c>
      <c r="Q9808" s="11" t="str">
        <f t="shared" ca="1" si="685"/>
        <v>H</v>
      </c>
    </row>
    <row r="9809" spans="9:17" x14ac:dyDescent="0.25">
      <c r="I9809" s="11">
        <v>9808</v>
      </c>
      <c r="J9809" s="11">
        <f t="shared" ca="1" si="690"/>
        <v>0.12414080774126313</v>
      </c>
      <c r="K9809" s="11">
        <f t="shared" ca="1" si="691"/>
        <v>1.4949953665154294</v>
      </c>
      <c r="L9809" s="11" t="str">
        <f t="shared" ca="1" si="684"/>
        <v>H</v>
      </c>
      <c r="M9809" s="11"/>
      <c r="N9809" s="11">
        <v>9808</v>
      </c>
      <c r="O9809" s="12">
        <f t="shared" ca="1" si="692"/>
        <v>0.73911520457726787</v>
      </c>
      <c r="P9809" s="12">
        <f t="shared" ca="1" si="693"/>
        <v>2.8312864812633505</v>
      </c>
      <c r="Q9809" s="11" t="str">
        <f t="shared" ca="1" si="685"/>
        <v>H</v>
      </c>
    </row>
    <row r="9810" spans="9:17" x14ac:dyDescent="0.25">
      <c r="I9810" s="11">
        <v>9809</v>
      </c>
      <c r="J9810" s="11">
        <f t="shared" ca="1" si="690"/>
        <v>2.1380559391966552</v>
      </c>
      <c r="K9810" s="11">
        <f t="shared" ca="1" si="691"/>
        <v>-0.21937316971788734</v>
      </c>
      <c r="L9810" s="11" t="str">
        <f t="shared" ca="1" si="684"/>
        <v>A</v>
      </c>
      <c r="M9810" s="11"/>
      <c r="N9810" s="11">
        <v>9809</v>
      </c>
      <c r="O9810" s="12">
        <f t="shared" ca="1" si="692"/>
        <v>0.94723063551595454</v>
      </c>
      <c r="P9810" s="12">
        <f t="shared" ca="1" si="693"/>
        <v>3.9443893168423365</v>
      </c>
      <c r="Q9810" s="11" t="str">
        <f t="shared" ca="1" si="685"/>
        <v>H</v>
      </c>
    </row>
    <row r="9811" spans="9:17" x14ac:dyDescent="0.25">
      <c r="I9811" s="11">
        <v>9810</v>
      </c>
      <c r="J9811" s="11">
        <f t="shared" ca="1" si="690"/>
        <v>1.2387439769395656</v>
      </c>
      <c r="K9811" s="11">
        <f t="shared" ca="1" si="691"/>
        <v>3.9004879898054257</v>
      </c>
      <c r="L9811" s="11" t="str">
        <f t="shared" ca="1" si="684"/>
        <v>H</v>
      </c>
      <c r="M9811" s="11"/>
      <c r="N9811" s="11">
        <v>9810</v>
      </c>
      <c r="O9811" s="12">
        <f t="shared" ca="1" si="692"/>
        <v>-1.0171659380931004</v>
      </c>
      <c r="P9811" s="12">
        <f t="shared" ca="1" si="693"/>
        <v>0.19905768669956181</v>
      </c>
      <c r="Q9811" s="11" t="str">
        <f t="shared" ca="1" si="685"/>
        <v>H</v>
      </c>
    </row>
    <row r="9812" spans="9:17" x14ac:dyDescent="0.25">
      <c r="I9812" s="11">
        <v>9811</v>
      </c>
      <c r="J9812" s="11">
        <f t="shared" ca="1" si="690"/>
        <v>1.5080431530871516</v>
      </c>
      <c r="K9812" s="11">
        <f t="shared" ca="1" si="691"/>
        <v>3.5870497787207327</v>
      </c>
      <c r="L9812" s="11" t="str">
        <f t="shared" ca="1" si="684"/>
        <v>H</v>
      </c>
      <c r="M9812" s="11"/>
      <c r="N9812" s="11">
        <v>9811</v>
      </c>
      <c r="O9812" s="12">
        <f t="shared" ca="1" si="692"/>
        <v>0.36271635420535764</v>
      </c>
      <c r="P9812" s="12">
        <f t="shared" ca="1" si="693"/>
        <v>-8.335868270893676E-2</v>
      </c>
      <c r="Q9812" s="11" t="str">
        <f t="shared" ca="1" si="685"/>
        <v>A</v>
      </c>
    </row>
    <row r="9813" spans="9:17" x14ac:dyDescent="0.25">
      <c r="I9813" s="11">
        <v>9812</v>
      </c>
      <c r="J9813" s="11">
        <f t="shared" ca="1" si="690"/>
        <v>-2.0065963620392195</v>
      </c>
      <c r="K9813" s="11">
        <f t="shared" ca="1" si="691"/>
        <v>1.7236660613345705</v>
      </c>
      <c r="L9813" s="11" t="str">
        <f t="shared" ca="1" si="684"/>
        <v>H</v>
      </c>
      <c r="M9813" s="11"/>
      <c r="N9813" s="11">
        <v>9812</v>
      </c>
      <c r="O9813" s="12">
        <f t="shared" ca="1" si="692"/>
        <v>1.0239730764351527</v>
      </c>
      <c r="P9813" s="12">
        <f t="shared" ca="1" si="693"/>
        <v>1.8899554677469381</v>
      </c>
      <c r="Q9813" s="11" t="str">
        <f t="shared" ca="1" si="685"/>
        <v>H</v>
      </c>
    </row>
    <row r="9814" spans="9:17" x14ac:dyDescent="0.25">
      <c r="I9814" s="11">
        <v>9813</v>
      </c>
      <c r="J9814" s="11">
        <f t="shared" ca="1" si="690"/>
        <v>1.1598612143049121</v>
      </c>
      <c r="K9814" s="11">
        <f t="shared" ca="1" si="691"/>
        <v>1.619746852052975</v>
      </c>
      <c r="L9814" s="11" t="str">
        <f t="shared" ca="1" si="684"/>
        <v>H</v>
      </c>
      <c r="M9814" s="11"/>
      <c r="N9814" s="11">
        <v>9813</v>
      </c>
      <c r="O9814" s="12">
        <f t="shared" ca="1" si="692"/>
        <v>0.19285560692404313</v>
      </c>
      <c r="P9814" s="12">
        <f t="shared" ca="1" si="693"/>
        <v>1.2233390616188864</v>
      </c>
      <c r="Q9814" s="11" t="str">
        <f t="shared" ca="1" si="685"/>
        <v>H</v>
      </c>
    </row>
    <row r="9815" spans="9:17" x14ac:dyDescent="0.25">
      <c r="I9815" s="11">
        <v>9814</v>
      </c>
      <c r="J9815" s="11">
        <f t="shared" ca="1" si="690"/>
        <v>1.4031157450975278</v>
      </c>
      <c r="K9815" s="11">
        <f t="shared" ca="1" si="691"/>
        <v>3.4776203342182619</v>
      </c>
      <c r="L9815" s="11" t="str">
        <f t="shared" ca="1" si="684"/>
        <v>H</v>
      </c>
      <c r="M9815" s="11"/>
      <c r="N9815" s="11">
        <v>9814</v>
      </c>
      <c r="O9815" s="12">
        <f t="shared" ca="1" si="692"/>
        <v>0.51400654540388513</v>
      </c>
      <c r="P9815" s="12">
        <f t="shared" ca="1" si="693"/>
        <v>1.9577367699585155</v>
      </c>
      <c r="Q9815" s="11" t="str">
        <f t="shared" ca="1" si="685"/>
        <v>H</v>
      </c>
    </row>
    <row r="9816" spans="9:17" x14ac:dyDescent="0.25">
      <c r="I9816" s="11">
        <v>9815</v>
      </c>
      <c r="J9816" s="11">
        <f t="shared" ca="1" si="690"/>
        <v>0.29646235757354078</v>
      </c>
      <c r="K9816" s="11">
        <f t="shared" ca="1" si="691"/>
        <v>3.7491407632658422</v>
      </c>
      <c r="L9816" s="11" t="str">
        <f t="shared" ca="1" si="684"/>
        <v>H</v>
      </c>
      <c r="M9816" s="11"/>
      <c r="N9816" s="11">
        <v>9815</v>
      </c>
      <c r="O9816" s="12">
        <f t="shared" ca="1" si="692"/>
        <v>0.66149805338498857</v>
      </c>
      <c r="P9816" s="12">
        <f t="shared" ca="1" si="693"/>
        <v>-1.640942803706992</v>
      </c>
      <c r="Q9816" s="11" t="str">
        <f t="shared" ca="1" si="685"/>
        <v>A</v>
      </c>
    </row>
    <row r="9817" spans="9:17" x14ac:dyDescent="0.25">
      <c r="I9817" s="11">
        <v>9816</v>
      </c>
      <c r="J9817" s="11">
        <f t="shared" ca="1" si="690"/>
        <v>2.89284204828492</v>
      </c>
      <c r="K9817" s="11">
        <f t="shared" ca="1" si="691"/>
        <v>4.1907766437968874</v>
      </c>
      <c r="L9817" s="11" t="str">
        <f t="shared" ca="1" si="684"/>
        <v>H</v>
      </c>
      <c r="M9817" s="11"/>
      <c r="N9817" s="11">
        <v>9816</v>
      </c>
      <c r="O9817" s="12">
        <f t="shared" ca="1" si="692"/>
        <v>0.2090988003855575</v>
      </c>
      <c r="P9817" s="12">
        <f t="shared" ca="1" si="693"/>
        <v>1.6782352288361446E-2</v>
      </c>
      <c r="Q9817" s="11" t="str">
        <f t="shared" ca="1" si="685"/>
        <v>A</v>
      </c>
    </row>
    <row r="9818" spans="9:17" x14ac:dyDescent="0.25">
      <c r="I9818" s="11">
        <v>9817</v>
      </c>
      <c r="J9818" s="11">
        <f t="shared" ca="1" si="690"/>
        <v>-0.84390648257116652</v>
      </c>
      <c r="K9818" s="11">
        <f t="shared" ca="1" si="691"/>
        <v>2.1337674466178789</v>
      </c>
      <c r="L9818" s="11" t="str">
        <f t="shared" ca="1" si="684"/>
        <v>H</v>
      </c>
      <c r="M9818" s="11"/>
      <c r="N9818" s="11">
        <v>9817</v>
      </c>
      <c r="O9818" s="12">
        <f t="shared" ca="1" si="692"/>
        <v>-0.2155030004977192</v>
      </c>
      <c r="P9818" s="12">
        <f t="shared" ca="1" si="693"/>
        <v>1.8249606874455848</v>
      </c>
      <c r="Q9818" s="11" t="str">
        <f t="shared" ca="1" si="685"/>
        <v>H</v>
      </c>
    </row>
    <row r="9819" spans="9:17" x14ac:dyDescent="0.25">
      <c r="I9819" s="11">
        <v>9818</v>
      </c>
      <c r="J9819" s="11">
        <f t="shared" ca="1" si="690"/>
        <v>4.1677351315960842E-2</v>
      </c>
      <c r="K9819" s="11">
        <f t="shared" ca="1" si="691"/>
        <v>6.1404641492178254</v>
      </c>
      <c r="L9819" s="11" t="str">
        <f t="shared" ca="1" si="684"/>
        <v>H</v>
      </c>
      <c r="M9819" s="11"/>
      <c r="N9819" s="11">
        <v>9818</v>
      </c>
      <c r="O9819" s="12">
        <f t="shared" ca="1" si="692"/>
        <v>0.42420145472155812</v>
      </c>
      <c r="P9819" s="12">
        <f t="shared" ca="1" si="693"/>
        <v>3.0730088225206096</v>
      </c>
      <c r="Q9819" s="11" t="str">
        <f t="shared" ca="1" si="685"/>
        <v>H</v>
      </c>
    </row>
    <row r="9820" spans="9:17" x14ac:dyDescent="0.25">
      <c r="I9820" s="11">
        <v>9819</v>
      </c>
      <c r="J9820" s="11">
        <f t="shared" ca="1" si="690"/>
        <v>-0.82296756585143982</v>
      </c>
      <c r="K9820" s="11">
        <f t="shared" ca="1" si="691"/>
        <v>2.0018186320929314</v>
      </c>
      <c r="L9820" s="11" t="str">
        <f t="shared" ca="1" si="684"/>
        <v>H</v>
      </c>
      <c r="M9820" s="11"/>
      <c r="N9820" s="11">
        <v>9819</v>
      </c>
      <c r="O9820" s="12">
        <f t="shared" ca="1" si="692"/>
        <v>0.20154604509347318</v>
      </c>
      <c r="P9820" s="12">
        <f t="shared" ca="1" si="693"/>
        <v>0.78958700302725782</v>
      </c>
      <c r="Q9820" s="11" t="str">
        <f t="shared" ca="1" si="685"/>
        <v>H</v>
      </c>
    </row>
    <row r="9821" spans="9:17" x14ac:dyDescent="0.25">
      <c r="I9821" s="11">
        <v>9820</v>
      </c>
      <c r="J9821" s="11">
        <f t="shared" ca="1" si="690"/>
        <v>0.63909068130441238</v>
      </c>
      <c r="K9821" s="11">
        <f t="shared" ca="1" si="691"/>
        <v>1.9643212916999599</v>
      </c>
      <c r="L9821" s="11" t="str">
        <f t="shared" ca="1" si="684"/>
        <v>H</v>
      </c>
      <c r="M9821" s="11"/>
      <c r="N9821" s="11">
        <v>9820</v>
      </c>
      <c r="O9821" s="12">
        <f t="shared" ca="1" si="692"/>
        <v>1.0418230377217865</v>
      </c>
      <c r="P9821" s="12">
        <f t="shared" ca="1" si="693"/>
        <v>-0.1891629345327106</v>
      </c>
      <c r="Q9821" s="11" t="str">
        <f t="shared" ca="1" si="685"/>
        <v>A</v>
      </c>
    </row>
    <row r="9822" spans="9:17" x14ac:dyDescent="0.25">
      <c r="I9822" s="11">
        <v>9821</v>
      </c>
      <c r="J9822" s="11">
        <f t="shared" ca="1" si="690"/>
        <v>1.9900970352964245</v>
      </c>
      <c r="K9822" s="11">
        <f t="shared" ca="1" si="691"/>
        <v>2.0924685421868303</v>
      </c>
      <c r="L9822" s="11" t="str">
        <f t="shared" ca="1" si="684"/>
        <v>H</v>
      </c>
      <c r="M9822" s="11"/>
      <c r="N9822" s="11">
        <v>9821</v>
      </c>
      <c r="O9822" s="12">
        <f t="shared" ca="1" si="692"/>
        <v>-0.79497894842928329</v>
      </c>
      <c r="P9822" s="12">
        <f t="shared" ca="1" si="693"/>
        <v>0.69130674147517579</v>
      </c>
      <c r="Q9822" s="11" t="str">
        <f t="shared" ca="1" si="685"/>
        <v>H</v>
      </c>
    </row>
    <row r="9823" spans="9:17" x14ac:dyDescent="0.25">
      <c r="I9823" s="11">
        <v>9822</v>
      </c>
      <c r="J9823" s="11">
        <f t="shared" ca="1" si="690"/>
        <v>0.59277157684344983</v>
      </c>
      <c r="K9823" s="11">
        <f t="shared" ca="1" si="691"/>
        <v>1.2858128517551797</v>
      </c>
      <c r="L9823" s="11" t="str">
        <f t="shared" ca="1" si="684"/>
        <v>H</v>
      </c>
      <c r="M9823" s="11"/>
      <c r="N9823" s="11">
        <v>9822</v>
      </c>
      <c r="O9823" s="12">
        <f t="shared" ca="1" si="692"/>
        <v>0.27933961274008789</v>
      </c>
      <c r="P9823" s="12">
        <f t="shared" ca="1" si="693"/>
        <v>1.2088746885197135</v>
      </c>
      <c r="Q9823" s="11" t="str">
        <f t="shared" ca="1" si="685"/>
        <v>H</v>
      </c>
    </row>
    <row r="9824" spans="9:17" x14ac:dyDescent="0.25">
      <c r="I9824" s="11">
        <v>9823</v>
      </c>
      <c r="J9824" s="11">
        <f t="shared" ca="1" si="690"/>
        <v>0.94556033550189356</v>
      </c>
      <c r="K9824" s="11">
        <f t="shared" ca="1" si="691"/>
        <v>2.4176015838399589</v>
      </c>
      <c r="L9824" s="11" t="str">
        <f t="shared" ca="1" si="684"/>
        <v>H</v>
      </c>
      <c r="M9824" s="11"/>
      <c r="N9824" s="11">
        <v>9823</v>
      </c>
      <c r="O9824" s="12">
        <f t="shared" ca="1" si="692"/>
        <v>0.27080828436208143</v>
      </c>
      <c r="P9824" s="12">
        <f t="shared" ca="1" si="693"/>
        <v>1.4932660394653348</v>
      </c>
      <c r="Q9824" s="11" t="str">
        <f t="shared" ca="1" si="685"/>
        <v>H</v>
      </c>
    </row>
    <row r="9825" spans="9:17" x14ac:dyDescent="0.25">
      <c r="I9825" s="11">
        <v>9824</v>
      </c>
      <c r="J9825" s="11">
        <f t="shared" ca="1" si="690"/>
        <v>-1.0765661186671274</v>
      </c>
      <c r="K9825" s="11">
        <f t="shared" ca="1" si="691"/>
        <v>1.2661335917743672</v>
      </c>
      <c r="L9825" s="11" t="str">
        <f t="shared" ca="1" si="684"/>
        <v>H</v>
      </c>
      <c r="M9825" s="11"/>
      <c r="N9825" s="11">
        <v>9824</v>
      </c>
      <c r="O9825" s="12">
        <f t="shared" ca="1" si="692"/>
        <v>0.3972486126866811</v>
      </c>
      <c r="P9825" s="12">
        <f t="shared" ca="1" si="693"/>
        <v>1.8812003288698507</v>
      </c>
      <c r="Q9825" s="11" t="str">
        <f t="shared" ca="1" si="685"/>
        <v>H</v>
      </c>
    </row>
    <row r="9826" spans="9:17" x14ac:dyDescent="0.25">
      <c r="I9826" s="11">
        <v>9825</v>
      </c>
      <c r="J9826" s="11">
        <f t="shared" ca="1" si="690"/>
        <v>3.9044512669717411</v>
      </c>
      <c r="K9826" s="11">
        <f t="shared" ca="1" si="691"/>
        <v>1.2206212836432575</v>
      </c>
      <c r="L9826" s="11" t="str">
        <f t="shared" ca="1" si="684"/>
        <v>A</v>
      </c>
      <c r="M9826" s="11"/>
      <c r="N9826" s="11">
        <v>9825</v>
      </c>
      <c r="O9826" s="12">
        <f t="shared" ca="1" si="692"/>
        <v>-0.98673760309323977</v>
      </c>
      <c r="P9826" s="12">
        <f t="shared" ca="1" si="693"/>
        <v>0.68247510165818148</v>
      </c>
      <c r="Q9826" s="11" t="str">
        <f t="shared" ca="1" si="685"/>
        <v>H</v>
      </c>
    </row>
    <row r="9827" spans="9:17" x14ac:dyDescent="0.25">
      <c r="I9827" s="11">
        <v>9826</v>
      </c>
      <c r="J9827" s="11">
        <f t="shared" ca="1" si="690"/>
        <v>-1.2311506258604097</v>
      </c>
      <c r="K9827" s="11">
        <f t="shared" ca="1" si="691"/>
        <v>4.8475327828303776</v>
      </c>
      <c r="L9827" s="11" t="str">
        <f t="shared" ca="1" si="684"/>
        <v>H</v>
      </c>
      <c r="M9827" s="11"/>
      <c r="N9827" s="11">
        <v>9826</v>
      </c>
      <c r="O9827" s="12">
        <f t="shared" ca="1" si="692"/>
        <v>-0.20692413882160188</v>
      </c>
      <c r="P9827" s="12">
        <f t="shared" ca="1" si="693"/>
        <v>2.3970025416047056</v>
      </c>
      <c r="Q9827" s="11" t="str">
        <f t="shared" ca="1" si="685"/>
        <v>H</v>
      </c>
    </row>
    <row r="9828" spans="9:17" x14ac:dyDescent="0.25">
      <c r="I9828" s="11">
        <v>9827</v>
      </c>
      <c r="J9828" s="11">
        <f t="shared" ca="1" si="690"/>
        <v>1.7384432787837598</v>
      </c>
      <c r="K9828" s="11">
        <f t="shared" ca="1" si="691"/>
        <v>1.7035981830991431</v>
      </c>
      <c r="L9828" s="11" t="str">
        <f t="shared" ca="1" si="684"/>
        <v>A</v>
      </c>
      <c r="M9828" s="11"/>
      <c r="N9828" s="11">
        <v>9827</v>
      </c>
      <c r="O9828" s="12">
        <f t="shared" ca="1" si="692"/>
        <v>-0.19305229810624225</v>
      </c>
      <c r="P9828" s="12">
        <f t="shared" ca="1" si="693"/>
        <v>3.0755994507134945</v>
      </c>
      <c r="Q9828" s="11" t="str">
        <f t="shared" ca="1" si="685"/>
        <v>H</v>
      </c>
    </row>
    <row r="9829" spans="9:17" x14ac:dyDescent="0.25">
      <c r="I9829" s="11">
        <v>9828</v>
      </c>
      <c r="J9829" s="11">
        <f t="shared" ca="1" si="690"/>
        <v>3.5696378403725761</v>
      </c>
      <c r="K9829" s="11">
        <f t="shared" ca="1" si="691"/>
        <v>1.0549414901369987</v>
      </c>
      <c r="L9829" s="11" t="str">
        <f t="shared" ca="1" si="684"/>
        <v>A</v>
      </c>
      <c r="M9829" s="11"/>
      <c r="N9829" s="11">
        <v>9828</v>
      </c>
      <c r="O9829" s="12">
        <f t="shared" ca="1" si="692"/>
        <v>-1.0068485442696555</v>
      </c>
      <c r="P9829" s="12">
        <f t="shared" ca="1" si="693"/>
        <v>-3.6494064350218736E-2</v>
      </c>
      <c r="Q9829" s="11" t="str">
        <f t="shared" ca="1" si="685"/>
        <v>H</v>
      </c>
    </row>
    <row r="9830" spans="9:17" x14ac:dyDescent="0.25">
      <c r="I9830" s="11">
        <v>9829</v>
      </c>
      <c r="J9830" s="11">
        <f t="shared" ca="1" si="690"/>
        <v>2.2407614128685118</v>
      </c>
      <c r="K9830" s="11">
        <f t="shared" ca="1" si="691"/>
        <v>1.1110877402769046</v>
      </c>
      <c r="L9830" s="11" t="str">
        <f t="shared" ca="1" si="684"/>
        <v>A</v>
      </c>
      <c r="M9830" s="11"/>
      <c r="N9830" s="11">
        <v>9829</v>
      </c>
      <c r="O9830" s="12">
        <f t="shared" ca="1" si="692"/>
        <v>2.3144664826479504</v>
      </c>
      <c r="P9830" s="12">
        <f t="shared" ca="1" si="693"/>
        <v>1.1245784968031283</v>
      </c>
      <c r="Q9830" s="11" t="str">
        <f t="shared" ca="1" si="685"/>
        <v>A</v>
      </c>
    </row>
    <row r="9831" spans="9:17" x14ac:dyDescent="0.25">
      <c r="I9831" s="11">
        <v>9830</v>
      </c>
      <c r="J9831" s="11">
        <f t="shared" ca="1" si="690"/>
        <v>0.75645995383556641</v>
      </c>
      <c r="K9831" s="11">
        <f t="shared" ca="1" si="691"/>
        <v>2.9673120255868022</v>
      </c>
      <c r="L9831" s="11" t="str">
        <f t="shared" ca="1" si="684"/>
        <v>H</v>
      </c>
      <c r="M9831" s="11"/>
      <c r="N9831" s="11">
        <v>9830</v>
      </c>
      <c r="O9831" s="12">
        <f t="shared" ca="1" si="692"/>
        <v>-1.0044958873847645</v>
      </c>
      <c r="P9831" s="12">
        <f t="shared" ca="1" si="693"/>
        <v>2.3777609436767762</v>
      </c>
      <c r="Q9831" s="11" t="str">
        <f t="shared" ca="1" si="685"/>
        <v>H</v>
      </c>
    </row>
    <row r="9832" spans="9:17" x14ac:dyDescent="0.25">
      <c r="I9832" s="11">
        <v>9831</v>
      </c>
      <c r="J9832" s="11">
        <f t="shared" ca="1" si="690"/>
        <v>1.1537281426440389</v>
      </c>
      <c r="K9832" s="11">
        <f t="shared" ca="1" si="691"/>
        <v>2.9166862881283722</v>
      </c>
      <c r="L9832" s="11" t="str">
        <f t="shared" ca="1" si="684"/>
        <v>H</v>
      </c>
      <c r="M9832" s="11"/>
      <c r="N9832" s="11">
        <v>9831</v>
      </c>
      <c r="O9832" s="12">
        <f t="shared" ca="1" si="692"/>
        <v>0.74637248970524062</v>
      </c>
      <c r="P9832" s="12">
        <f t="shared" ca="1" si="693"/>
        <v>2.5435255703889426</v>
      </c>
      <c r="Q9832" s="11" t="str">
        <f t="shared" ca="1" si="685"/>
        <v>H</v>
      </c>
    </row>
    <row r="9833" spans="9:17" x14ac:dyDescent="0.25">
      <c r="I9833" s="11">
        <v>9832</v>
      </c>
      <c r="J9833" s="11">
        <f t="shared" ca="1" si="690"/>
        <v>0.1927454941442952</v>
      </c>
      <c r="K9833" s="11">
        <f t="shared" ca="1" si="691"/>
        <v>2.0074159067735877</v>
      </c>
      <c r="L9833" s="11" t="str">
        <f t="shared" ca="1" si="684"/>
        <v>H</v>
      </c>
      <c r="M9833" s="11"/>
      <c r="N9833" s="11">
        <v>9832</v>
      </c>
      <c r="O9833" s="12">
        <f t="shared" ca="1" si="692"/>
        <v>2.0807402139937992</v>
      </c>
      <c r="P9833" s="12">
        <f t="shared" ca="1" si="693"/>
        <v>2.1963164680302771</v>
      </c>
      <c r="Q9833" s="11" t="str">
        <f t="shared" ca="1" si="685"/>
        <v>H</v>
      </c>
    </row>
    <row r="9834" spans="9:17" x14ac:dyDescent="0.25">
      <c r="I9834" s="11">
        <v>9833</v>
      </c>
      <c r="J9834" s="11">
        <f t="shared" ca="1" si="690"/>
        <v>1.8873079495441476</v>
      </c>
      <c r="K9834" s="11">
        <f t="shared" ca="1" si="691"/>
        <v>0.43613307072208629</v>
      </c>
      <c r="L9834" s="11" t="str">
        <f t="shared" ca="1" si="684"/>
        <v>A</v>
      </c>
      <c r="M9834" s="11"/>
      <c r="N9834" s="11">
        <v>9833</v>
      </c>
      <c r="O9834" s="12">
        <f t="shared" ca="1" si="692"/>
        <v>1.3447073710973103</v>
      </c>
      <c r="P9834" s="12">
        <f t="shared" ca="1" si="693"/>
        <v>0.66085063232047192</v>
      </c>
      <c r="Q9834" s="11" t="str">
        <f t="shared" ca="1" si="685"/>
        <v>A</v>
      </c>
    </row>
    <row r="9835" spans="9:17" x14ac:dyDescent="0.25">
      <c r="I9835" s="11">
        <v>9834</v>
      </c>
      <c r="J9835" s="11">
        <f t="shared" ca="1" si="690"/>
        <v>0.14378851108991986</v>
      </c>
      <c r="K9835" s="11">
        <f t="shared" ca="1" si="691"/>
        <v>1.8920435516969292</v>
      </c>
      <c r="L9835" s="11" t="str">
        <f t="shared" ca="1" si="684"/>
        <v>H</v>
      </c>
      <c r="M9835" s="11"/>
      <c r="N9835" s="11">
        <v>9834</v>
      </c>
      <c r="O9835" s="12">
        <f t="shared" ca="1" si="692"/>
        <v>0.18581809993144371</v>
      </c>
      <c r="P9835" s="12">
        <f t="shared" ca="1" si="693"/>
        <v>1.6417001249934908</v>
      </c>
      <c r="Q9835" s="11" t="str">
        <f t="shared" ca="1" si="685"/>
        <v>H</v>
      </c>
    </row>
    <row r="9836" spans="9:17" x14ac:dyDescent="0.25">
      <c r="I9836" s="11">
        <v>9835</v>
      </c>
      <c r="J9836" s="11">
        <f t="shared" ca="1" si="690"/>
        <v>1.6818854246243586</v>
      </c>
      <c r="K9836" s="11">
        <f t="shared" ca="1" si="691"/>
        <v>2.5435632215061341</v>
      </c>
      <c r="L9836" s="11" t="str">
        <f t="shared" ca="1" si="684"/>
        <v>H</v>
      </c>
      <c r="M9836" s="11"/>
      <c r="N9836" s="11">
        <v>9835</v>
      </c>
      <c r="O9836" s="12">
        <f t="shared" ca="1" si="692"/>
        <v>1.2955493212540605</v>
      </c>
      <c r="P9836" s="12">
        <f t="shared" ca="1" si="693"/>
        <v>1.6737168632514339</v>
      </c>
      <c r="Q9836" s="11" t="str">
        <f t="shared" ca="1" si="685"/>
        <v>H</v>
      </c>
    </row>
    <row r="9837" spans="9:17" x14ac:dyDescent="0.25">
      <c r="I9837" s="11">
        <v>9836</v>
      </c>
      <c r="J9837" s="11">
        <f t="shared" ca="1" si="690"/>
        <v>-0.15008637229094102</v>
      </c>
      <c r="K9837" s="11">
        <f t="shared" ca="1" si="691"/>
        <v>4.3560097988821767</v>
      </c>
      <c r="L9837" s="11" t="str">
        <f t="shared" ca="1" si="684"/>
        <v>H</v>
      </c>
      <c r="M9837" s="11"/>
      <c r="N9837" s="11">
        <v>9836</v>
      </c>
      <c r="O9837" s="12">
        <f t="shared" ca="1" si="692"/>
        <v>0.26793345063998242</v>
      </c>
      <c r="P9837" s="12">
        <f t="shared" ca="1" si="693"/>
        <v>-0.69530056944806784</v>
      </c>
      <c r="Q9837" s="11" t="str">
        <f t="shared" ca="1" si="685"/>
        <v>A</v>
      </c>
    </row>
    <row r="9838" spans="9:17" x14ac:dyDescent="0.25">
      <c r="I9838" s="11">
        <v>9837</v>
      </c>
      <c r="J9838" s="11">
        <f t="shared" ca="1" si="690"/>
        <v>-0.44982597056252838</v>
      </c>
      <c r="K9838" s="11">
        <f t="shared" ca="1" si="691"/>
        <v>4.3872352786420272</v>
      </c>
      <c r="L9838" s="11" t="str">
        <f t="shared" ca="1" si="684"/>
        <v>H</v>
      </c>
      <c r="M9838" s="11"/>
      <c r="N9838" s="11">
        <v>9837</v>
      </c>
      <c r="O9838" s="12">
        <f t="shared" ca="1" si="692"/>
        <v>1.4280647465594827</v>
      </c>
      <c r="P9838" s="12">
        <f t="shared" ca="1" si="693"/>
        <v>2.8240352040420151</v>
      </c>
      <c r="Q9838" s="11" t="str">
        <f t="shared" ca="1" si="685"/>
        <v>H</v>
      </c>
    </row>
    <row r="9839" spans="9:17" x14ac:dyDescent="0.25">
      <c r="I9839" s="11">
        <v>9838</v>
      </c>
      <c r="J9839" s="11">
        <f t="shared" ca="1" si="690"/>
        <v>0.27412580379990337</v>
      </c>
      <c r="K9839" s="11">
        <f t="shared" ca="1" si="691"/>
        <v>2.1883795576310048</v>
      </c>
      <c r="L9839" s="11" t="str">
        <f t="shared" ca="1" si="684"/>
        <v>H</v>
      </c>
      <c r="M9839" s="11"/>
      <c r="N9839" s="11">
        <v>9838</v>
      </c>
      <c r="O9839" s="12">
        <f t="shared" ca="1" si="692"/>
        <v>1.2936085409432516</v>
      </c>
      <c r="P9839" s="12">
        <f t="shared" ca="1" si="693"/>
        <v>-0.55746141656125725</v>
      </c>
      <c r="Q9839" s="11" t="str">
        <f t="shared" ca="1" si="685"/>
        <v>A</v>
      </c>
    </row>
    <row r="9840" spans="9:17" x14ac:dyDescent="0.25">
      <c r="I9840" s="11">
        <v>9839</v>
      </c>
      <c r="J9840" s="11">
        <f t="shared" ca="1" si="690"/>
        <v>2.2308154118065024</v>
      </c>
      <c r="K9840" s="11">
        <f t="shared" ca="1" si="691"/>
        <v>1.4590940230336871</v>
      </c>
      <c r="L9840" s="11" t="str">
        <f t="shared" ca="1" si="684"/>
        <v>A</v>
      </c>
      <c r="M9840" s="11"/>
      <c r="N9840" s="11">
        <v>9839</v>
      </c>
      <c r="O9840" s="12">
        <f t="shared" ca="1" si="692"/>
        <v>0.79510228887304413</v>
      </c>
      <c r="P9840" s="12">
        <f t="shared" ca="1" si="693"/>
        <v>-1.9229059563041848</v>
      </c>
      <c r="Q9840" s="11" t="str">
        <f t="shared" ca="1" si="685"/>
        <v>A</v>
      </c>
    </row>
    <row r="9841" spans="9:17" x14ac:dyDescent="0.25">
      <c r="I9841" s="11">
        <v>9840</v>
      </c>
      <c r="J9841" s="11">
        <f t="shared" ca="1" si="690"/>
        <v>-9.9554710031473204E-2</v>
      </c>
      <c r="K9841" s="11">
        <f t="shared" ca="1" si="691"/>
        <v>1.7886136127583578</v>
      </c>
      <c r="L9841" s="11" t="str">
        <f t="shared" ca="1" si="684"/>
        <v>H</v>
      </c>
      <c r="M9841" s="11"/>
      <c r="N9841" s="11">
        <v>9840</v>
      </c>
      <c r="O9841" s="12">
        <f t="shared" ca="1" si="692"/>
        <v>1.162890238386908</v>
      </c>
      <c r="P9841" s="12">
        <f t="shared" ca="1" si="693"/>
        <v>-1.1908096465293339E-2</v>
      </c>
      <c r="Q9841" s="11" t="str">
        <f t="shared" ca="1" si="685"/>
        <v>A</v>
      </c>
    </row>
    <row r="9842" spans="9:17" x14ac:dyDescent="0.25">
      <c r="I9842" s="11">
        <v>9841</v>
      </c>
      <c r="J9842" s="11">
        <f t="shared" ca="1" si="690"/>
        <v>0.99863355294016509</v>
      </c>
      <c r="K9842" s="11">
        <f t="shared" ca="1" si="691"/>
        <v>2.6129342907037927</v>
      </c>
      <c r="L9842" s="11" t="str">
        <f t="shared" ca="1" si="684"/>
        <v>H</v>
      </c>
      <c r="M9842" s="11"/>
      <c r="N9842" s="11">
        <v>9841</v>
      </c>
      <c r="O9842" s="12">
        <f t="shared" ca="1" si="692"/>
        <v>0.80709881910827841</v>
      </c>
      <c r="P9842" s="12">
        <f t="shared" ca="1" si="693"/>
        <v>9.7424121978209932E-2</v>
      </c>
      <c r="Q9842" s="11" t="str">
        <f t="shared" ca="1" si="685"/>
        <v>A</v>
      </c>
    </row>
    <row r="9843" spans="9:17" x14ac:dyDescent="0.25">
      <c r="I9843" s="11">
        <v>9842</v>
      </c>
      <c r="J9843" s="11">
        <f t="shared" ca="1" si="690"/>
        <v>0.39471104674284951</v>
      </c>
      <c r="K9843" s="11">
        <f t="shared" ca="1" si="691"/>
        <v>2.3488694166487942</v>
      </c>
      <c r="L9843" s="11" t="str">
        <f t="shared" ca="1" si="684"/>
        <v>H</v>
      </c>
      <c r="M9843" s="11"/>
      <c r="N9843" s="11">
        <v>9842</v>
      </c>
      <c r="O9843" s="12">
        <f t="shared" ca="1" si="692"/>
        <v>7.2515060242749563E-2</v>
      </c>
      <c r="P9843" s="12">
        <f t="shared" ca="1" si="693"/>
        <v>-3.3410088769637425</v>
      </c>
      <c r="Q9843" s="11" t="str">
        <f t="shared" ca="1" si="685"/>
        <v>A</v>
      </c>
    </row>
    <row r="9844" spans="9:17" x14ac:dyDescent="0.25">
      <c r="I9844" s="11">
        <v>9843</v>
      </c>
      <c r="J9844" s="11">
        <f t="shared" ca="1" si="690"/>
        <v>0.42382297019757686</v>
      </c>
      <c r="K9844" s="11">
        <f t="shared" ca="1" si="691"/>
        <v>-0.41686530536774669</v>
      </c>
      <c r="L9844" s="11" t="str">
        <f t="shared" ca="1" si="684"/>
        <v>A</v>
      </c>
      <c r="M9844" s="11"/>
      <c r="N9844" s="11">
        <v>9843</v>
      </c>
      <c r="O9844" s="12">
        <f t="shared" ca="1" si="692"/>
        <v>2.1058232806270283E-4</v>
      </c>
      <c r="P9844" s="12">
        <f t="shared" ca="1" si="693"/>
        <v>-0.27334872665010934</v>
      </c>
      <c r="Q9844" s="11" t="str">
        <f t="shared" ca="1" si="685"/>
        <v>A</v>
      </c>
    </row>
    <row r="9845" spans="9:17" x14ac:dyDescent="0.25">
      <c r="I9845" s="11">
        <v>9844</v>
      </c>
      <c r="J9845" s="11">
        <f t="shared" ca="1" si="690"/>
        <v>1.8969076500209316</v>
      </c>
      <c r="K9845" s="11">
        <f t="shared" ca="1" si="691"/>
        <v>0.14878295084226822</v>
      </c>
      <c r="L9845" s="11" t="str">
        <f t="shared" ca="1" si="684"/>
        <v>A</v>
      </c>
      <c r="M9845" s="11"/>
      <c r="N9845" s="11">
        <v>9844</v>
      </c>
      <c r="O9845" s="12">
        <f t="shared" ca="1" si="692"/>
        <v>1.6061540908689882</v>
      </c>
      <c r="P9845" s="12">
        <f t="shared" ca="1" si="693"/>
        <v>3.5101348586180614</v>
      </c>
      <c r="Q9845" s="11" t="str">
        <f t="shared" ca="1" si="685"/>
        <v>H</v>
      </c>
    </row>
    <row r="9846" spans="9:17" x14ac:dyDescent="0.25">
      <c r="I9846" s="11">
        <v>9845</v>
      </c>
      <c r="J9846" s="11">
        <f t="shared" ca="1" si="690"/>
        <v>0.3041269913659268</v>
      </c>
      <c r="K9846" s="11">
        <f t="shared" ca="1" si="691"/>
        <v>-2.81208205486864</v>
      </c>
      <c r="L9846" s="11" t="str">
        <f t="shared" ca="1" si="684"/>
        <v>A</v>
      </c>
      <c r="M9846" s="11"/>
      <c r="N9846" s="11">
        <v>9845</v>
      </c>
      <c r="O9846" s="12">
        <f t="shared" ca="1" si="692"/>
        <v>0.98907823656352623</v>
      </c>
      <c r="P9846" s="12">
        <f t="shared" ca="1" si="693"/>
        <v>0.32699303749700348</v>
      </c>
      <c r="Q9846" s="11" t="str">
        <f t="shared" ca="1" si="685"/>
        <v>A</v>
      </c>
    </row>
    <row r="9847" spans="9:17" x14ac:dyDescent="0.25">
      <c r="I9847" s="11">
        <v>9846</v>
      </c>
      <c r="J9847" s="11">
        <f t="shared" ca="1" si="690"/>
        <v>1.2813870007457404</v>
      </c>
      <c r="K9847" s="11">
        <f t="shared" ca="1" si="691"/>
        <v>-0.36170593414216734</v>
      </c>
      <c r="L9847" s="11" t="str">
        <f t="shared" ca="1" si="684"/>
        <v>A</v>
      </c>
      <c r="M9847" s="11"/>
      <c r="N9847" s="11">
        <v>9846</v>
      </c>
      <c r="O9847" s="12">
        <f t="shared" ca="1" si="692"/>
        <v>0.18377906571012348</v>
      </c>
      <c r="P9847" s="12">
        <f t="shared" ca="1" si="693"/>
        <v>2.1965595179408313</v>
      </c>
      <c r="Q9847" s="11" t="str">
        <f t="shared" ca="1" si="685"/>
        <v>H</v>
      </c>
    </row>
    <row r="9848" spans="9:17" x14ac:dyDescent="0.25">
      <c r="I9848" s="11">
        <v>9847</v>
      </c>
      <c r="J9848" s="11">
        <f t="shared" ca="1" si="690"/>
        <v>9.0338322578552677E-2</v>
      </c>
      <c r="K9848" s="11">
        <f t="shared" ca="1" si="691"/>
        <v>-0.48407428544972753</v>
      </c>
      <c r="L9848" s="11" t="str">
        <f t="shared" ca="1" si="684"/>
        <v>A</v>
      </c>
      <c r="M9848" s="11"/>
      <c r="N9848" s="11">
        <v>9847</v>
      </c>
      <c r="O9848" s="12">
        <f t="shared" ca="1" si="692"/>
        <v>-0.76088406437482514</v>
      </c>
      <c r="P9848" s="12">
        <f t="shared" ca="1" si="693"/>
        <v>3.269277012971429</v>
      </c>
      <c r="Q9848" s="11" t="str">
        <f t="shared" ca="1" si="685"/>
        <v>H</v>
      </c>
    </row>
    <row r="9849" spans="9:17" x14ac:dyDescent="0.25">
      <c r="I9849" s="11">
        <v>9848</v>
      </c>
      <c r="J9849" s="11">
        <f t="shared" ca="1" si="690"/>
        <v>-8.5026716990263096E-2</v>
      </c>
      <c r="K9849" s="11">
        <f t="shared" ca="1" si="691"/>
        <v>2.2794362103750854</v>
      </c>
      <c r="L9849" s="11" t="str">
        <f t="shared" ca="1" si="684"/>
        <v>H</v>
      </c>
      <c r="M9849" s="11"/>
      <c r="N9849" s="11">
        <v>9848</v>
      </c>
      <c r="O9849" s="12">
        <f t="shared" ca="1" si="692"/>
        <v>1.5761715019537375</v>
      </c>
      <c r="P9849" s="12">
        <f t="shared" ca="1" si="693"/>
        <v>-0.3522538592043738</v>
      </c>
      <c r="Q9849" s="11" t="str">
        <f t="shared" ca="1" si="685"/>
        <v>A</v>
      </c>
    </row>
    <row r="9850" spans="9:17" x14ac:dyDescent="0.25">
      <c r="I9850" s="11">
        <v>9849</v>
      </c>
      <c r="J9850" s="11">
        <f t="shared" ca="1" si="690"/>
        <v>-0.30912619925191442</v>
      </c>
      <c r="K9850" s="11">
        <f t="shared" ca="1" si="691"/>
        <v>-0.46833666732955059</v>
      </c>
      <c r="L9850" s="11" t="str">
        <f t="shared" ca="1" si="684"/>
        <v>A</v>
      </c>
      <c r="M9850" s="11"/>
      <c r="N9850" s="11">
        <v>9849</v>
      </c>
      <c r="O9850" s="12">
        <f t="shared" ca="1" si="692"/>
        <v>0.38028324048812434</v>
      </c>
      <c r="P9850" s="12">
        <f t="shared" ca="1" si="693"/>
        <v>1.6110126124966502</v>
      </c>
      <c r="Q9850" s="11" t="str">
        <f t="shared" ca="1" si="685"/>
        <v>H</v>
      </c>
    </row>
    <row r="9851" spans="9:17" x14ac:dyDescent="0.25">
      <c r="I9851" s="11">
        <v>9850</v>
      </c>
      <c r="J9851" s="11">
        <f t="shared" ca="1" si="690"/>
        <v>-0.74175529808556429</v>
      </c>
      <c r="K9851" s="11">
        <f t="shared" ca="1" si="691"/>
        <v>3.9317525456702205</v>
      </c>
      <c r="L9851" s="11" t="str">
        <f t="shared" ca="1" si="684"/>
        <v>H</v>
      </c>
      <c r="M9851" s="11"/>
      <c r="N9851" s="11">
        <v>9850</v>
      </c>
      <c r="O9851" s="12">
        <f t="shared" ca="1" si="692"/>
        <v>0.25362094237374383</v>
      </c>
      <c r="P9851" s="12">
        <f t="shared" ca="1" si="693"/>
        <v>0.18520940693863508</v>
      </c>
      <c r="Q9851" s="11" t="str">
        <f t="shared" ca="1" si="685"/>
        <v>A</v>
      </c>
    </row>
    <row r="9852" spans="9:17" x14ac:dyDescent="0.25">
      <c r="I9852" s="11">
        <v>9851</v>
      </c>
      <c r="J9852" s="11">
        <f t="shared" ca="1" si="690"/>
        <v>0.91164260536184405</v>
      </c>
      <c r="K9852" s="11">
        <f t="shared" ca="1" si="691"/>
        <v>0.302467799422246</v>
      </c>
      <c r="L9852" s="11" t="str">
        <f t="shared" ca="1" si="684"/>
        <v>A</v>
      </c>
      <c r="M9852" s="11"/>
      <c r="N9852" s="11">
        <v>9851</v>
      </c>
      <c r="O9852" s="12">
        <f t="shared" ca="1" si="692"/>
        <v>1.1487905377875218</v>
      </c>
      <c r="P9852" s="12">
        <f t="shared" ca="1" si="693"/>
        <v>-1.4745038538677746</v>
      </c>
      <c r="Q9852" s="11" t="str">
        <f t="shared" ca="1" si="685"/>
        <v>A</v>
      </c>
    </row>
    <row r="9853" spans="9:17" x14ac:dyDescent="0.25">
      <c r="I9853" s="11">
        <v>9852</v>
      </c>
      <c r="J9853" s="11">
        <f t="shared" ca="1" si="690"/>
        <v>0.67694077607180925</v>
      </c>
      <c r="K9853" s="11">
        <f t="shared" ca="1" si="691"/>
        <v>2.1824028216086284</v>
      </c>
      <c r="L9853" s="11" t="str">
        <f t="shared" ca="1" si="684"/>
        <v>H</v>
      </c>
      <c r="M9853" s="11"/>
      <c r="N9853" s="11">
        <v>9852</v>
      </c>
      <c r="O9853" s="12">
        <f t="shared" ca="1" si="692"/>
        <v>1.8857481725504399</v>
      </c>
      <c r="P9853" s="12">
        <f t="shared" ca="1" si="693"/>
        <v>2.8351970326901932</v>
      </c>
      <c r="Q9853" s="11" t="str">
        <f t="shared" ca="1" si="685"/>
        <v>H</v>
      </c>
    </row>
    <row r="9854" spans="9:17" x14ac:dyDescent="0.25">
      <c r="I9854" s="11">
        <v>9853</v>
      </c>
      <c r="J9854" s="11">
        <f t="shared" ca="1" si="690"/>
        <v>2.2897366966735873</v>
      </c>
      <c r="K9854" s="11">
        <f t="shared" ca="1" si="691"/>
        <v>1.4210052809687486</v>
      </c>
      <c r="L9854" s="11" t="str">
        <f t="shared" ca="1" si="684"/>
        <v>A</v>
      </c>
      <c r="M9854" s="11"/>
      <c r="N9854" s="11">
        <v>9853</v>
      </c>
      <c r="O9854" s="12">
        <f t="shared" ca="1" si="692"/>
        <v>0.63666215424374195</v>
      </c>
      <c r="P9854" s="12">
        <f t="shared" ca="1" si="693"/>
        <v>1.2818741596347705</v>
      </c>
      <c r="Q9854" s="11" t="str">
        <f t="shared" ca="1" si="685"/>
        <v>H</v>
      </c>
    </row>
    <row r="9855" spans="9:17" x14ac:dyDescent="0.25">
      <c r="I9855" s="11">
        <v>9854</v>
      </c>
      <c r="J9855" s="11">
        <f t="shared" ca="1" si="690"/>
        <v>0.26463680703870507</v>
      </c>
      <c r="K9855" s="11">
        <f t="shared" ca="1" si="691"/>
        <v>2.4227289381643522</v>
      </c>
      <c r="L9855" s="11" t="str">
        <f t="shared" ca="1" si="684"/>
        <v>H</v>
      </c>
      <c r="M9855" s="11"/>
      <c r="N9855" s="11">
        <v>9854</v>
      </c>
      <c r="O9855" s="12">
        <f t="shared" ca="1" si="692"/>
        <v>0.61361128255423414</v>
      </c>
      <c r="P9855" s="12">
        <f t="shared" ca="1" si="693"/>
        <v>-1.7756209299895827</v>
      </c>
      <c r="Q9855" s="11" t="str">
        <f t="shared" ca="1" si="685"/>
        <v>A</v>
      </c>
    </row>
    <row r="9856" spans="9:17" x14ac:dyDescent="0.25">
      <c r="I9856" s="11">
        <v>9855</v>
      </c>
      <c r="J9856" s="11">
        <f t="shared" ca="1" si="690"/>
        <v>1.5846632221640014</v>
      </c>
      <c r="K9856" s="11">
        <f t="shared" ca="1" si="691"/>
        <v>-0.58422402734385592</v>
      </c>
      <c r="L9856" s="11" t="str">
        <f t="shared" ca="1" si="684"/>
        <v>A</v>
      </c>
      <c r="M9856" s="11"/>
      <c r="N9856" s="11">
        <v>9855</v>
      </c>
      <c r="O9856" s="12">
        <f t="shared" ca="1" si="692"/>
        <v>1.8010219975848452</v>
      </c>
      <c r="P9856" s="12">
        <f t="shared" ca="1" si="693"/>
        <v>0.72770674764929644</v>
      </c>
      <c r="Q9856" s="11" t="str">
        <f t="shared" ca="1" si="685"/>
        <v>A</v>
      </c>
    </row>
    <row r="9857" spans="9:17" x14ac:dyDescent="0.25">
      <c r="I9857" s="11">
        <v>9856</v>
      </c>
      <c r="J9857" s="11">
        <f t="shared" ca="1" si="690"/>
        <v>0.11012553864340013</v>
      </c>
      <c r="K9857" s="11">
        <f t="shared" ca="1" si="691"/>
        <v>3.3344126529045215</v>
      </c>
      <c r="L9857" s="11" t="str">
        <f t="shared" ca="1" si="684"/>
        <v>H</v>
      </c>
      <c r="M9857" s="11"/>
      <c r="N9857" s="11">
        <v>9856</v>
      </c>
      <c r="O9857" s="12">
        <f t="shared" ca="1" si="692"/>
        <v>-1.8922557722687994</v>
      </c>
      <c r="P9857" s="12">
        <f t="shared" ca="1" si="693"/>
        <v>1.5528801770303566</v>
      </c>
      <c r="Q9857" s="11" t="str">
        <f t="shared" ca="1" si="685"/>
        <v>H</v>
      </c>
    </row>
    <row r="9858" spans="9:17" x14ac:dyDescent="0.25">
      <c r="I9858" s="11">
        <v>9857</v>
      </c>
      <c r="J9858" s="11">
        <f t="shared" ca="1" si="690"/>
        <v>-1.1804369453087968</v>
      </c>
      <c r="K9858" s="11">
        <f t="shared" ca="1" si="691"/>
        <v>2.3823058126104995</v>
      </c>
      <c r="L9858" s="11" t="str">
        <f t="shared" ca="1" si="684"/>
        <v>H</v>
      </c>
      <c r="M9858" s="11"/>
      <c r="N9858" s="11">
        <v>9857</v>
      </c>
      <c r="O9858" s="12">
        <f t="shared" ca="1" si="692"/>
        <v>2.1389035001302492</v>
      </c>
      <c r="P9858" s="12">
        <f t="shared" ca="1" si="693"/>
        <v>2.8780711441057765</v>
      </c>
      <c r="Q9858" s="11" t="str">
        <f t="shared" ca="1" si="685"/>
        <v>H</v>
      </c>
    </row>
    <row r="9859" spans="9:17" x14ac:dyDescent="0.25">
      <c r="I9859" s="11">
        <v>9858</v>
      </c>
      <c r="J9859" s="11">
        <f t="shared" ref="J9859:J9922" ca="1" si="694">NORMINV(RAND(), $D$3,$F$3)</f>
        <v>-0.71996172941441239</v>
      </c>
      <c r="K9859" s="11">
        <f t="shared" ref="K9859:K9922" ca="1" si="695">NORMINV(RAND(), $D$2,$F$2)</f>
        <v>2.3337008494851488</v>
      </c>
      <c r="L9859" s="11" t="str">
        <f t="shared" ca="1" si="684"/>
        <v>H</v>
      </c>
      <c r="M9859" s="11"/>
      <c r="N9859" s="11">
        <v>9858</v>
      </c>
      <c r="O9859" s="12">
        <f t="shared" ref="O9859:O9922" ca="1" si="696">NORMINV(RAND(), $D$11,$F$11)</f>
        <v>0.42427172240630145</v>
      </c>
      <c r="P9859" s="12">
        <f t="shared" ref="P9859:P9922" ca="1" si="697">NORMINV(RAND(), $D$10,$F$10)</f>
        <v>1.3017480865881135</v>
      </c>
      <c r="Q9859" s="11" t="str">
        <f t="shared" ca="1" si="685"/>
        <v>H</v>
      </c>
    </row>
    <row r="9860" spans="9:17" x14ac:dyDescent="0.25">
      <c r="I9860" s="11">
        <v>9859</v>
      </c>
      <c r="J9860" s="11">
        <f t="shared" ca="1" si="694"/>
        <v>0.96526040025094728</v>
      </c>
      <c r="K9860" s="11">
        <f t="shared" ca="1" si="695"/>
        <v>2.1960088774416664</v>
      </c>
      <c r="L9860" s="11" t="str">
        <f t="shared" ca="1" si="684"/>
        <v>H</v>
      </c>
      <c r="M9860" s="11"/>
      <c r="N9860" s="11">
        <v>9859</v>
      </c>
      <c r="O9860" s="12">
        <f t="shared" ca="1" si="696"/>
        <v>0.76121379814083534</v>
      </c>
      <c r="P9860" s="12">
        <f t="shared" ca="1" si="697"/>
        <v>2.9595479115573355</v>
      </c>
      <c r="Q9860" s="11" t="str">
        <f t="shared" ca="1" si="685"/>
        <v>H</v>
      </c>
    </row>
    <row r="9861" spans="9:17" x14ac:dyDescent="0.25">
      <c r="I9861" s="11">
        <v>9860</v>
      </c>
      <c r="J9861" s="11">
        <f t="shared" ca="1" si="694"/>
        <v>-1.4313914390916005E-2</v>
      </c>
      <c r="K9861" s="11">
        <f t="shared" ca="1" si="695"/>
        <v>2.2344203450623175</v>
      </c>
      <c r="L9861" s="11" t="str">
        <f t="shared" ca="1" si="684"/>
        <v>H</v>
      </c>
      <c r="M9861" s="11"/>
      <c r="N9861" s="11">
        <v>9860</v>
      </c>
      <c r="O9861" s="12">
        <f t="shared" ca="1" si="696"/>
        <v>-1.9084580209914968</v>
      </c>
      <c r="P9861" s="12">
        <f t="shared" ca="1" si="697"/>
        <v>0.11592432508838857</v>
      </c>
      <c r="Q9861" s="11" t="str">
        <f t="shared" ca="1" si="685"/>
        <v>H</v>
      </c>
    </row>
    <row r="9862" spans="9:17" x14ac:dyDescent="0.25">
      <c r="I9862" s="11">
        <v>9861</v>
      </c>
      <c r="J9862" s="11">
        <f t="shared" ca="1" si="694"/>
        <v>0.59263010524086035</v>
      </c>
      <c r="K9862" s="11">
        <f t="shared" ca="1" si="695"/>
        <v>2.4037826515390197</v>
      </c>
      <c r="L9862" s="11" t="str">
        <f t="shared" ca="1" si="684"/>
        <v>H</v>
      </c>
      <c r="M9862" s="11"/>
      <c r="N9862" s="11">
        <v>9861</v>
      </c>
      <c r="O9862" s="12">
        <f t="shared" ca="1" si="696"/>
        <v>-0.46110962355286766</v>
      </c>
      <c r="P9862" s="12">
        <f t="shared" ca="1" si="697"/>
        <v>2.4037698316787504</v>
      </c>
      <c r="Q9862" s="11" t="str">
        <f t="shared" ca="1" si="685"/>
        <v>H</v>
      </c>
    </row>
    <row r="9863" spans="9:17" x14ac:dyDescent="0.25">
      <c r="I9863" s="11">
        <v>9862</v>
      </c>
      <c r="J9863" s="11">
        <f t="shared" ca="1" si="694"/>
        <v>-1.8995535032573474</v>
      </c>
      <c r="K9863" s="11">
        <f t="shared" ca="1" si="695"/>
        <v>1.9272776826355003</v>
      </c>
      <c r="L9863" s="11" t="str">
        <f t="shared" ca="1" si="684"/>
        <v>H</v>
      </c>
      <c r="M9863" s="11"/>
      <c r="N9863" s="11">
        <v>9862</v>
      </c>
      <c r="O9863" s="12">
        <f t="shared" ca="1" si="696"/>
        <v>0.18533630242929167</v>
      </c>
      <c r="P9863" s="12">
        <f t="shared" ca="1" si="697"/>
        <v>1.2952079105465173</v>
      </c>
      <c r="Q9863" s="11" t="str">
        <f t="shared" ca="1" si="685"/>
        <v>H</v>
      </c>
    </row>
    <row r="9864" spans="9:17" x14ac:dyDescent="0.25">
      <c r="I9864" s="11">
        <v>9863</v>
      </c>
      <c r="J9864" s="11">
        <f t="shared" ca="1" si="694"/>
        <v>1.8798476347237458</v>
      </c>
      <c r="K9864" s="11">
        <f t="shared" ca="1" si="695"/>
        <v>0.86847568984826018</v>
      </c>
      <c r="L9864" s="11" t="str">
        <f t="shared" ca="1" si="684"/>
        <v>A</v>
      </c>
      <c r="M9864" s="11"/>
      <c r="N9864" s="11">
        <v>9863</v>
      </c>
      <c r="O9864" s="12">
        <f t="shared" ca="1" si="696"/>
        <v>1.7749473565557701</v>
      </c>
      <c r="P9864" s="12">
        <f t="shared" ca="1" si="697"/>
        <v>-9.2957573522329806E-2</v>
      </c>
      <c r="Q9864" s="11" t="str">
        <f t="shared" ca="1" si="685"/>
        <v>A</v>
      </c>
    </row>
    <row r="9865" spans="9:17" x14ac:dyDescent="0.25">
      <c r="I9865" s="11">
        <v>9864</v>
      </c>
      <c r="J9865" s="11">
        <f t="shared" ca="1" si="694"/>
        <v>0.79524019997093098</v>
      </c>
      <c r="K9865" s="11">
        <f t="shared" ca="1" si="695"/>
        <v>1.2440210226254653</v>
      </c>
      <c r="L9865" s="11" t="str">
        <f t="shared" ca="1" si="684"/>
        <v>H</v>
      </c>
      <c r="M9865" s="11"/>
      <c r="N9865" s="11">
        <v>9864</v>
      </c>
      <c r="O9865" s="12">
        <f t="shared" ca="1" si="696"/>
        <v>-5.3955527972668338E-2</v>
      </c>
      <c r="P9865" s="12">
        <f t="shared" ca="1" si="697"/>
        <v>3.6133774066820195</v>
      </c>
      <c r="Q9865" s="11" t="str">
        <f t="shared" ca="1" si="685"/>
        <v>H</v>
      </c>
    </row>
    <row r="9866" spans="9:17" x14ac:dyDescent="0.25">
      <c r="I9866" s="11">
        <v>9865</v>
      </c>
      <c r="J9866" s="11">
        <f t="shared" ca="1" si="694"/>
        <v>0.37482809013863361</v>
      </c>
      <c r="K9866" s="11">
        <f t="shared" ca="1" si="695"/>
        <v>1.9650338289357108</v>
      </c>
      <c r="L9866" s="11" t="str">
        <f t="shared" ca="1" si="684"/>
        <v>H</v>
      </c>
      <c r="M9866" s="11"/>
      <c r="N9866" s="11">
        <v>9865</v>
      </c>
      <c r="O9866" s="12">
        <f t="shared" ca="1" si="696"/>
        <v>-0.39317968021377026</v>
      </c>
      <c r="P9866" s="12">
        <f t="shared" ca="1" si="697"/>
        <v>-0.40624517438332375</v>
      </c>
      <c r="Q9866" s="11" t="str">
        <f t="shared" ca="1" si="685"/>
        <v>A</v>
      </c>
    </row>
    <row r="9867" spans="9:17" x14ac:dyDescent="0.25">
      <c r="I9867" s="11">
        <v>9866</v>
      </c>
      <c r="J9867" s="11">
        <f t="shared" ca="1" si="694"/>
        <v>-0.65422040353354072</v>
      </c>
      <c r="K9867" s="11">
        <f t="shared" ca="1" si="695"/>
        <v>0.15958057713310336</v>
      </c>
      <c r="L9867" s="11" t="str">
        <f t="shared" ca="1" si="684"/>
        <v>H</v>
      </c>
      <c r="M9867" s="11"/>
      <c r="N9867" s="11">
        <v>9866</v>
      </c>
      <c r="O9867" s="12">
        <f t="shared" ca="1" si="696"/>
        <v>0.16269665127707084</v>
      </c>
      <c r="P9867" s="12">
        <f t="shared" ca="1" si="697"/>
        <v>0.10369729862846055</v>
      </c>
      <c r="Q9867" s="11" t="str">
        <f t="shared" ca="1" si="685"/>
        <v>A</v>
      </c>
    </row>
    <row r="9868" spans="9:17" x14ac:dyDescent="0.25">
      <c r="I9868" s="11">
        <v>9867</v>
      </c>
      <c r="J9868" s="11">
        <f t="shared" ca="1" si="694"/>
        <v>2.2896995480674085</v>
      </c>
      <c r="K9868" s="11">
        <f t="shared" ca="1" si="695"/>
        <v>0.58920992195338129</v>
      </c>
      <c r="L9868" s="11" t="str">
        <f t="shared" ca="1" si="684"/>
        <v>A</v>
      </c>
      <c r="M9868" s="11"/>
      <c r="N9868" s="11">
        <v>9867</v>
      </c>
      <c r="O9868" s="12">
        <f t="shared" ca="1" si="696"/>
        <v>0.33255835454349691</v>
      </c>
      <c r="P9868" s="12">
        <f t="shared" ca="1" si="697"/>
        <v>4.7453924147667585</v>
      </c>
      <c r="Q9868" s="11" t="str">
        <f t="shared" ca="1" si="685"/>
        <v>H</v>
      </c>
    </row>
    <row r="9869" spans="9:17" x14ac:dyDescent="0.25">
      <c r="I9869" s="11">
        <v>9868</v>
      </c>
      <c r="J9869" s="11">
        <f t="shared" ca="1" si="694"/>
        <v>-0.26603350921695823</v>
      </c>
      <c r="K9869" s="11">
        <f t="shared" ca="1" si="695"/>
        <v>-0.34862832726387261</v>
      </c>
      <c r="L9869" s="11" t="str">
        <f t="shared" ca="1" si="684"/>
        <v>A</v>
      </c>
      <c r="M9869" s="11"/>
      <c r="N9869" s="11">
        <v>9868</v>
      </c>
      <c r="O9869" s="12">
        <f t="shared" ca="1" si="696"/>
        <v>-0.65556309627824616</v>
      </c>
      <c r="P9869" s="12">
        <f t="shared" ca="1" si="697"/>
        <v>2.4500339038344476E-2</v>
      </c>
      <c r="Q9869" s="11" t="str">
        <f t="shared" ca="1" si="685"/>
        <v>H</v>
      </c>
    </row>
    <row r="9870" spans="9:17" x14ac:dyDescent="0.25">
      <c r="I9870" s="11">
        <v>9869</v>
      </c>
      <c r="J9870" s="11">
        <f t="shared" ca="1" si="694"/>
        <v>2.4938747563362393</v>
      </c>
      <c r="K9870" s="11">
        <f t="shared" ca="1" si="695"/>
        <v>3.1769317799082066</v>
      </c>
      <c r="L9870" s="11" t="str">
        <f t="shared" ca="1" si="684"/>
        <v>H</v>
      </c>
      <c r="M9870" s="11"/>
      <c r="N9870" s="11">
        <v>9869</v>
      </c>
      <c r="O9870" s="12">
        <f t="shared" ca="1" si="696"/>
        <v>0.64185645457837781</v>
      </c>
      <c r="P9870" s="12">
        <f t="shared" ca="1" si="697"/>
        <v>0.70591819231573227</v>
      </c>
      <c r="Q9870" s="11" t="str">
        <f t="shared" ca="1" si="685"/>
        <v>H</v>
      </c>
    </row>
    <row r="9871" spans="9:17" x14ac:dyDescent="0.25">
      <c r="I9871" s="11">
        <v>9870</v>
      </c>
      <c r="J9871" s="11">
        <f t="shared" ca="1" si="694"/>
        <v>0.1916137037450566</v>
      </c>
      <c r="K9871" s="11">
        <f t="shared" ca="1" si="695"/>
        <v>3.9414349539339848</v>
      </c>
      <c r="L9871" s="11" t="str">
        <f t="shared" ca="1" si="684"/>
        <v>H</v>
      </c>
      <c r="M9871" s="11"/>
      <c r="N9871" s="11">
        <v>9870</v>
      </c>
      <c r="O9871" s="12">
        <f t="shared" ca="1" si="696"/>
        <v>1.4879163425549038</v>
      </c>
      <c r="P9871" s="12">
        <f t="shared" ca="1" si="697"/>
        <v>1.7741325308143832</v>
      </c>
      <c r="Q9871" s="11" t="str">
        <f t="shared" ca="1" si="685"/>
        <v>H</v>
      </c>
    </row>
    <row r="9872" spans="9:17" x14ac:dyDescent="0.25">
      <c r="I9872" s="11">
        <v>9871</v>
      </c>
      <c r="J9872" s="11">
        <f t="shared" ca="1" si="694"/>
        <v>2.152396299678756</v>
      </c>
      <c r="K9872" s="11">
        <f t="shared" ca="1" si="695"/>
        <v>2.3715917908120829</v>
      </c>
      <c r="L9872" s="11" t="str">
        <f t="shared" ca="1" si="684"/>
        <v>H</v>
      </c>
      <c r="M9872" s="11"/>
      <c r="N9872" s="11">
        <v>9871</v>
      </c>
      <c r="O9872" s="12">
        <f t="shared" ca="1" si="696"/>
        <v>0.22287868362738766</v>
      </c>
      <c r="P9872" s="12">
        <f t="shared" ca="1" si="697"/>
        <v>1.4391798578550525</v>
      </c>
      <c r="Q9872" s="11" t="str">
        <f t="shared" ca="1" si="685"/>
        <v>H</v>
      </c>
    </row>
    <row r="9873" spans="9:17" x14ac:dyDescent="0.25">
      <c r="I9873" s="11">
        <v>9872</v>
      </c>
      <c r="J9873" s="11">
        <f t="shared" ca="1" si="694"/>
        <v>2.6872502004503076</v>
      </c>
      <c r="K9873" s="11">
        <f t="shared" ca="1" si="695"/>
        <v>2.6168532845431884</v>
      </c>
      <c r="L9873" s="11" t="str">
        <f t="shared" ca="1" si="684"/>
        <v>A</v>
      </c>
      <c r="M9873" s="11"/>
      <c r="N9873" s="11">
        <v>9872</v>
      </c>
      <c r="O9873" s="12">
        <f t="shared" ca="1" si="696"/>
        <v>1.0572592783738768</v>
      </c>
      <c r="P9873" s="12">
        <f t="shared" ca="1" si="697"/>
        <v>2.3674335928291237</v>
      </c>
      <c r="Q9873" s="11" t="str">
        <f t="shared" ca="1" si="685"/>
        <v>H</v>
      </c>
    </row>
    <row r="9874" spans="9:17" x14ac:dyDescent="0.25">
      <c r="I9874" s="11">
        <v>9873</v>
      </c>
      <c r="J9874" s="11">
        <f t="shared" ca="1" si="694"/>
        <v>5.0116369947912465E-2</v>
      </c>
      <c r="K9874" s="11">
        <f t="shared" ca="1" si="695"/>
        <v>1.4432976076619854</v>
      </c>
      <c r="L9874" s="11" t="str">
        <f t="shared" ca="1" si="684"/>
        <v>H</v>
      </c>
      <c r="M9874" s="11"/>
      <c r="N9874" s="11">
        <v>9873</v>
      </c>
      <c r="O9874" s="12">
        <f t="shared" ca="1" si="696"/>
        <v>1.1612830132203149</v>
      </c>
      <c r="P9874" s="12">
        <f t="shared" ca="1" si="697"/>
        <v>1.5956749401640233</v>
      </c>
      <c r="Q9874" s="11" t="str">
        <f t="shared" ca="1" si="685"/>
        <v>H</v>
      </c>
    </row>
    <row r="9875" spans="9:17" x14ac:dyDescent="0.25">
      <c r="I9875" s="11">
        <v>9874</v>
      </c>
      <c r="J9875" s="11">
        <f t="shared" ca="1" si="694"/>
        <v>0.91747668531193105</v>
      </c>
      <c r="K9875" s="11">
        <f t="shared" ca="1" si="695"/>
        <v>-2.1747195574323848</v>
      </c>
      <c r="L9875" s="11" t="str">
        <f t="shared" ca="1" si="684"/>
        <v>A</v>
      </c>
      <c r="M9875" s="11"/>
      <c r="N9875" s="11">
        <v>9874</v>
      </c>
      <c r="O9875" s="12">
        <f t="shared" ca="1" si="696"/>
        <v>-1.925949776605054</v>
      </c>
      <c r="P9875" s="12">
        <f t="shared" ca="1" si="697"/>
        <v>4.5710938214835464</v>
      </c>
      <c r="Q9875" s="11" t="str">
        <f t="shared" ca="1" si="685"/>
        <v>H</v>
      </c>
    </row>
    <row r="9876" spans="9:17" x14ac:dyDescent="0.25">
      <c r="I9876" s="11">
        <v>9875</v>
      </c>
      <c r="J9876" s="11">
        <f t="shared" ca="1" si="694"/>
        <v>1.6491843711844019</v>
      </c>
      <c r="K9876" s="11">
        <f t="shared" ca="1" si="695"/>
        <v>0.67953157554894039</v>
      </c>
      <c r="L9876" s="11" t="str">
        <f t="shared" ca="1" si="684"/>
        <v>A</v>
      </c>
      <c r="M9876" s="11"/>
      <c r="N9876" s="11">
        <v>9875</v>
      </c>
      <c r="O9876" s="12">
        <f t="shared" ca="1" si="696"/>
        <v>-0.89510434652540671</v>
      </c>
      <c r="P9876" s="12">
        <f t="shared" ca="1" si="697"/>
        <v>0.6417088704029329</v>
      </c>
      <c r="Q9876" s="11" t="str">
        <f t="shared" ca="1" si="685"/>
        <v>H</v>
      </c>
    </row>
    <row r="9877" spans="9:17" x14ac:dyDescent="0.25">
      <c r="I9877" s="11">
        <v>9876</v>
      </c>
      <c r="J9877" s="11">
        <f t="shared" ca="1" si="694"/>
        <v>0.33328434618670544</v>
      </c>
      <c r="K9877" s="11">
        <f t="shared" ca="1" si="695"/>
        <v>1.8661244745856378</v>
      </c>
      <c r="L9877" s="11" t="str">
        <f t="shared" ca="1" si="684"/>
        <v>H</v>
      </c>
      <c r="M9877" s="11"/>
      <c r="N9877" s="11">
        <v>9876</v>
      </c>
      <c r="O9877" s="12">
        <f t="shared" ca="1" si="696"/>
        <v>0.85994651044111992</v>
      </c>
      <c r="P9877" s="12">
        <f t="shared" ca="1" si="697"/>
        <v>-0.12607809581494367</v>
      </c>
      <c r="Q9877" s="11" t="str">
        <f t="shared" ca="1" si="685"/>
        <v>A</v>
      </c>
    </row>
    <row r="9878" spans="9:17" x14ac:dyDescent="0.25">
      <c r="I9878" s="11">
        <v>9877</v>
      </c>
      <c r="J9878" s="11">
        <f t="shared" ca="1" si="694"/>
        <v>-0.19534378855918855</v>
      </c>
      <c r="K9878" s="11">
        <f t="shared" ca="1" si="695"/>
        <v>2.281448426725099</v>
      </c>
      <c r="L9878" s="11" t="str">
        <f t="shared" ca="1" si="684"/>
        <v>H</v>
      </c>
      <c r="M9878" s="11"/>
      <c r="N9878" s="11">
        <v>9877</v>
      </c>
      <c r="O9878" s="12">
        <f t="shared" ca="1" si="696"/>
        <v>1.6370366054934709</v>
      </c>
      <c r="P9878" s="12">
        <f t="shared" ca="1" si="697"/>
        <v>-0.3285330439636398</v>
      </c>
      <c r="Q9878" s="11" t="str">
        <f t="shared" ca="1" si="685"/>
        <v>A</v>
      </c>
    </row>
    <row r="9879" spans="9:17" x14ac:dyDescent="0.25">
      <c r="I9879" s="11">
        <v>9878</v>
      </c>
      <c r="J9879" s="11">
        <f t="shared" ca="1" si="694"/>
        <v>-0.76789334047585045</v>
      </c>
      <c r="K9879" s="11">
        <f t="shared" ca="1" si="695"/>
        <v>2.8380963970767996</v>
      </c>
      <c r="L9879" s="11" t="str">
        <f t="shared" ca="1" si="684"/>
        <v>H</v>
      </c>
      <c r="M9879" s="11"/>
      <c r="N9879" s="11">
        <v>9878</v>
      </c>
      <c r="O9879" s="12">
        <f t="shared" ca="1" si="696"/>
        <v>1.1183603966070759</v>
      </c>
      <c r="P9879" s="12">
        <f t="shared" ca="1" si="697"/>
        <v>0.31186909904571014</v>
      </c>
      <c r="Q9879" s="11" t="str">
        <f t="shared" ca="1" si="685"/>
        <v>A</v>
      </c>
    </row>
    <row r="9880" spans="9:17" x14ac:dyDescent="0.25">
      <c r="I9880" s="11">
        <v>9879</v>
      </c>
      <c r="J9880" s="11">
        <f t="shared" ca="1" si="694"/>
        <v>1.716461676466134</v>
      </c>
      <c r="K9880" s="11">
        <f t="shared" ca="1" si="695"/>
        <v>-0.79526299726651573</v>
      </c>
      <c r="L9880" s="11" t="str">
        <f t="shared" ca="1" si="684"/>
        <v>A</v>
      </c>
      <c r="M9880" s="11"/>
      <c r="N9880" s="11">
        <v>9879</v>
      </c>
      <c r="O9880" s="12">
        <f t="shared" ca="1" si="696"/>
        <v>1.6875100922102511</v>
      </c>
      <c r="P9880" s="12">
        <f t="shared" ca="1" si="697"/>
        <v>-0.18162678724455117</v>
      </c>
      <c r="Q9880" s="11" t="str">
        <f t="shared" ca="1" si="685"/>
        <v>A</v>
      </c>
    </row>
    <row r="9881" spans="9:17" x14ac:dyDescent="0.25">
      <c r="I9881" s="11">
        <v>9880</v>
      </c>
      <c r="J9881" s="11">
        <f t="shared" ca="1" si="694"/>
        <v>-0.69889561182632909</v>
      </c>
      <c r="K9881" s="11">
        <f t="shared" ca="1" si="695"/>
        <v>3.500398479287087</v>
      </c>
      <c r="L9881" s="11" t="str">
        <f t="shared" ca="1" si="684"/>
        <v>H</v>
      </c>
      <c r="M9881" s="11"/>
      <c r="N9881" s="11">
        <v>9880</v>
      </c>
      <c r="O9881" s="12">
        <f t="shared" ca="1" si="696"/>
        <v>3.1505096061483151</v>
      </c>
      <c r="P9881" s="12">
        <f t="shared" ca="1" si="697"/>
        <v>2.1898081427573777</v>
      </c>
      <c r="Q9881" s="11" t="str">
        <f t="shared" ca="1" si="685"/>
        <v>A</v>
      </c>
    </row>
    <row r="9882" spans="9:17" x14ac:dyDescent="0.25">
      <c r="I9882" s="11">
        <v>9881</v>
      </c>
      <c r="J9882" s="11">
        <f t="shared" ca="1" si="694"/>
        <v>0.66766723172232068</v>
      </c>
      <c r="K9882" s="11">
        <f t="shared" ca="1" si="695"/>
        <v>4.6526655547308451</v>
      </c>
      <c r="L9882" s="11" t="str">
        <f t="shared" ca="1" si="684"/>
        <v>H</v>
      </c>
      <c r="M9882" s="11"/>
      <c r="N9882" s="11">
        <v>9881</v>
      </c>
      <c r="O9882" s="12">
        <f t="shared" ca="1" si="696"/>
        <v>-0.46703852086127662</v>
      </c>
      <c r="P9882" s="12">
        <f t="shared" ca="1" si="697"/>
        <v>1.6060402715064299</v>
      </c>
      <c r="Q9882" s="11" t="str">
        <f t="shared" ca="1" si="685"/>
        <v>H</v>
      </c>
    </row>
    <row r="9883" spans="9:17" x14ac:dyDescent="0.25">
      <c r="I9883" s="11">
        <v>9882</v>
      </c>
      <c r="J9883" s="11">
        <f t="shared" ca="1" si="694"/>
        <v>2.8029874937153885</v>
      </c>
      <c r="K9883" s="11">
        <f t="shared" ca="1" si="695"/>
        <v>2.3862921773005024</v>
      </c>
      <c r="L9883" s="11" t="str">
        <f t="shared" ca="1" si="684"/>
        <v>A</v>
      </c>
      <c r="M9883" s="11"/>
      <c r="N9883" s="11">
        <v>9882</v>
      </c>
      <c r="O9883" s="12">
        <f t="shared" ca="1" si="696"/>
        <v>0.38623809334377185</v>
      </c>
      <c r="P9883" s="12">
        <f t="shared" ca="1" si="697"/>
        <v>2.5324141891673113</v>
      </c>
      <c r="Q9883" s="11" t="str">
        <f t="shared" ca="1" si="685"/>
        <v>H</v>
      </c>
    </row>
    <row r="9884" spans="9:17" x14ac:dyDescent="0.25">
      <c r="I9884" s="11">
        <v>9883</v>
      </c>
      <c r="J9884" s="11">
        <f t="shared" ca="1" si="694"/>
        <v>0.47088907770247529</v>
      </c>
      <c r="K9884" s="11">
        <f t="shared" ca="1" si="695"/>
        <v>2.49558197180344</v>
      </c>
      <c r="L9884" s="11" t="str">
        <f t="shared" ca="1" si="684"/>
        <v>H</v>
      </c>
      <c r="M9884" s="11"/>
      <c r="N9884" s="11">
        <v>9883</v>
      </c>
      <c r="O9884" s="12">
        <f t="shared" ca="1" si="696"/>
        <v>-0.26877073601668089</v>
      </c>
      <c r="P9884" s="12">
        <f t="shared" ca="1" si="697"/>
        <v>1.8698702058705665</v>
      </c>
      <c r="Q9884" s="11" t="str">
        <f t="shared" ca="1" si="685"/>
        <v>H</v>
      </c>
    </row>
    <row r="9885" spans="9:17" x14ac:dyDescent="0.25">
      <c r="I9885" s="11">
        <v>9884</v>
      </c>
      <c r="J9885" s="11">
        <f t="shared" ca="1" si="694"/>
        <v>1.0890134868909001</v>
      </c>
      <c r="K9885" s="11">
        <f t="shared" ca="1" si="695"/>
        <v>-0.61473587594098733</v>
      </c>
      <c r="L9885" s="11" t="str">
        <f t="shared" ca="1" si="684"/>
        <v>A</v>
      </c>
      <c r="M9885" s="11"/>
      <c r="N9885" s="11">
        <v>9884</v>
      </c>
      <c r="O9885" s="12">
        <f t="shared" ca="1" si="696"/>
        <v>2.0633639779042445</v>
      </c>
      <c r="P9885" s="12">
        <f t="shared" ca="1" si="697"/>
        <v>-0.8303600061900458</v>
      </c>
      <c r="Q9885" s="11" t="str">
        <f t="shared" ca="1" si="685"/>
        <v>A</v>
      </c>
    </row>
    <row r="9886" spans="9:17" x14ac:dyDescent="0.25">
      <c r="I9886" s="11">
        <v>9885</v>
      </c>
      <c r="J9886" s="11">
        <f t="shared" ca="1" si="694"/>
        <v>2.6701943261207521</v>
      </c>
      <c r="K9886" s="11">
        <f t="shared" ca="1" si="695"/>
        <v>1.5513508987005169</v>
      </c>
      <c r="L9886" s="11" t="str">
        <f t="shared" ca="1" si="684"/>
        <v>A</v>
      </c>
      <c r="M9886" s="11"/>
      <c r="N9886" s="11">
        <v>9885</v>
      </c>
      <c r="O9886" s="12">
        <f t="shared" ca="1" si="696"/>
        <v>1.0820348738302399</v>
      </c>
      <c r="P9886" s="12">
        <f t="shared" ca="1" si="697"/>
        <v>-0.17236278865431354</v>
      </c>
      <c r="Q9886" s="11" t="str">
        <f t="shared" ca="1" si="685"/>
        <v>A</v>
      </c>
    </row>
    <row r="9887" spans="9:17" x14ac:dyDescent="0.25">
      <c r="I9887" s="11">
        <v>9886</v>
      </c>
      <c r="J9887" s="11">
        <f t="shared" ca="1" si="694"/>
        <v>-0.23856940760587542</v>
      </c>
      <c r="K9887" s="11">
        <f t="shared" ca="1" si="695"/>
        <v>4.785717962112912</v>
      </c>
      <c r="L9887" s="11" t="str">
        <f t="shared" ca="1" si="684"/>
        <v>H</v>
      </c>
      <c r="M9887" s="11"/>
      <c r="N9887" s="11">
        <v>9886</v>
      </c>
      <c r="O9887" s="12">
        <f t="shared" ca="1" si="696"/>
        <v>0.30230064051754013</v>
      </c>
      <c r="P9887" s="12">
        <f t="shared" ca="1" si="697"/>
        <v>-0.22369292544877206</v>
      </c>
      <c r="Q9887" s="11" t="str">
        <f t="shared" ca="1" si="685"/>
        <v>A</v>
      </c>
    </row>
    <row r="9888" spans="9:17" x14ac:dyDescent="0.25">
      <c r="I9888" s="11">
        <v>9887</v>
      </c>
      <c r="J9888" s="11">
        <f t="shared" ca="1" si="694"/>
        <v>1.266383255835192</v>
      </c>
      <c r="K9888" s="11">
        <f t="shared" ca="1" si="695"/>
        <v>0.21120419033906179</v>
      </c>
      <c r="L9888" s="11" t="str">
        <f t="shared" ca="1" si="684"/>
        <v>A</v>
      </c>
      <c r="M9888" s="11"/>
      <c r="N9888" s="11">
        <v>9887</v>
      </c>
      <c r="O9888" s="12">
        <f t="shared" ca="1" si="696"/>
        <v>3.5639632784415953E-2</v>
      </c>
      <c r="P9888" s="12">
        <f t="shared" ca="1" si="697"/>
        <v>0.90594307869313695</v>
      </c>
      <c r="Q9888" s="11" t="str">
        <f t="shared" ca="1" si="685"/>
        <v>H</v>
      </c>
    </row>
    <row r="9889" spans="9:17" x14ac:dyDescent="0.25">
      <c r="I9889" s="11">
        <v>9888</v>
      </c>
      <c r="J9889" s="11">
        <f t="shared" ca="1" si="694"/>
        <v>1.2582263072545659</v>
      </c>
      <c r="K9889" s="11">
        <f t="shared" ca="1" si="695"/>
        <v>1.4633446098621241</v>
      </c>
      <c r="L9889" s="11" t="str">
        <f t="shared" ca="1" si="684"/>
        <v>H</v>
      </c>
      <c r="M9889" s="11"/>
      <c r="N9889" s="11">
        <v>9888</v>
      </c>
      <c r="O9889" s="12">
        <f t="shared" ca="1" si="696"/>
        <v>0.14915392805290223</v>
      </c>
      <c r="P9889" s="12">
        <f t="shared" ca="1" si="697"/>
        <v>3.3985992255161688</v>
      </c>
      <c r="Q9889" s="11" t="str">
        <f t="shared" ca="1" si="685"/>
        <v>H</v>
      </c>
    </row>
    <row r="9890" spans="9:17" x14ac:dyDescent="0.25">
      <c r="I9890" s="11">
        <v>9889</v>
      </c>
      <c r="J9890" s="11">
        <f t="shared" ca="1" si="694"/>
        <v>0.87073863797063622</v>
      </c>
      <c r="K9890" s="11">
        <f t="shared" ca="1" si="695"/>
        <v>2.0016553101628198</v>
      </c>
      <c r="L9890" s="11" t="str">
        <f t="shared" ca="1" si="684"/>
        <v>H</v>
      </c>
      <c r="M9890" s="11"/>
      <c r="N9890" s="11">
        <v>9889</v>
      </c>
      <c r="O9890" s="12">
        <f t="shared" ca="1" si="696"/>
        <v>1.7751878670993901</v>
      </c>
      <c r="P9890" s="12">
        <f t="shared" ca="1" si="697"/>
        <v>5.1127289234658804</v>
      </c>
      <c r="Q9890" s="11" t="str">
        <f t="shared" ca="1" si="685"/>
        <v>H</v>
      </c>
    </row>
    <row r="9891" spans="9:17" x14ac:dyDescent="0.25">
      <c r="I9891" s="11">
        <v>9890</v>
      </c>
      <c r="J9891" s="11">
        <f t="shared" ca="1" si="694"/>
        <v>-0.61070484688694371</v>
      </c>
      <c r="K9891" s="11">
        <f t="shared" ca="1" si="695"/>
        <v>-6.5479460164049375E-2</v>
      </c>
      <c r="L9891" s="11" t="str">
        <f t="shared" ca="1" si="684"/>
        <v>H</v>
      </c>
      <c r="M9891" s="11"/>
      <c r="N9891" s="11">
        <v>9890</v>
      </c>
      <c r="O9891" s="12">
        <f t="shared" ca="1" si="696"/>
        <v>0.47329262976817416</v>
      </c>
      <c r="P9891" s="12">
        <f t="shared" ca="1" si="697"/>
        <v>-1.2316143194303963</v>
      </c>
      <c r="Q9891" s="11" t="str">
        <f t="shared" ca="1" si="685"/>
        <v>A</v>
      </c>
    </row>
    <row r="9892" spans="9:17" x14ac:dyDescent="0.25">
      <c r="I9892" s="11">
        <v>9891</v>
      </c>
      <c r="J9892" s="11">
        <f t="shared" ca="1" si="694"/>
        <v>1.0364180458259491</v>
      </c>
      <c r="K9892" s="11">
        <f t="shared" ca="1" si="695"/>
        <v>1.3752347028809235</v>
      </c>
      <c r="L9892" s="11" t="str">
        <f t="shared" ca="1" si="684"/>
        <v>H</v>
      </c>
      <c r="M9892" s="11"/>
      <c r="N9892" s="11">
        <v>9891</v>
      </c>
      <c r="O9892" s="12">
        <f t="shared" ca="1" si="696"/>
        <v>1.5845764003810505</v>
      </c>
      <c r="P9892" s="12">
        <f t="shared" ca="1" si="697"/>
        <v>0.15344436058283595</v>
      </c>
      <c r="Q9892" s="11" t="str">
        <f t="shared" ca="1" si="685"/>
        <v>A</v>
      </c>
    </row>
    <row r="9893" spans="9:17" x14ac:dyDescent="0.25">
      <c r="I9893" s="11">
        <v>9892</v>
      </c>
      <c r="J9893" s="11">
        <f t="shared" ca="1" si="694"/>
        <v>2.3852832023846093</v>
      </c>
      <c r="K9893" s="11">
        <f t="shared" ca="1" si="695"/>
        <v>0.93484604051196074</v>
      </c>
      <c r="L9893" s="11" t="str">
        <f t="shared" ca="1" si="684"/>
        <v>A</v>
      </c>
      <c r="M9893" s="11"/>
      <c r="N9893" s="11">
        <v>9892</v>
      </c>
      <c r="O9893" s="12">
        <f t="shared" ca="1" si="696"/>
        <v>-0.18565573010808778</v>
      </c>
      <c r="P9893" s="12">
        <f t="shared" ca="1" si="697"/>
        <v>2.315534133679392</v>
      </c>
      <c r="Q9893" s="11" t="str">
        <f t="shared" ca="1" si="685"/>
        <v>H</v>
      </c>
    </row>
    <row r="9894" spans="9:17" x14ac:dyDescent="0.25">
      <c r="I9894" s="11">
        <v>9893</v>
      </c>
      <c r="J9894" s="11">
        <f t="shared" ca="1" si="694"/>
        <v>6.6423129958528948E-2</v>
      </c>
      <c r="K9894" s="11">
        <f t="shared" ca="1" si="695"/>
        <v>3.4101669989395131</v>
      </c>
      <c r="L9894" s="11" t="str">
        <f t="shared" ca="1" si="684"/>
        <v>H</v>
      </c>
      <c r="M9894" s="11"/>
      <c r="N9894" s="11">
        <v>9893</v>
      </c>
      <c r="O9894" s="12">
        <f t="shared" ca="1" si="696"/>
        <v>0.20556676745514668</v>
      </c>
      <c r="P9894" s="12">
        <f t="shared" ca="1" si="697"/>
        <v>2.8632606700694341E-2</v>
      </c>
      <c r="Q9894" s="11" t="str">
        <f t="shared" ca="1" si="685"/>
        <v>A</v>
      </c>
    </row>
    <row r="9895" spans="9:17" x14ac:dyDescent="0.25">
      <c r="I9895" s="11">
        <v>9894</v>
      </c>
      <c r="J9895" s="11">
        <f t="shared" ca="1" si="694"/>
        <v>9.9325206196074545E-2</v>
      </c>
      <c r="K9895" s="11">
        <f t="shared" ca="1" si="695"/>
        <v>1.0132881060673506</v>
      </c>
      <c r="L9895" s="11" t="str">
        <f t="shared" ca="1" si="684"/>
        <v>H</v>
      </c>
      <c r="M9895" s="11"/>
      <c r="N9895" s="11">
        <v>9894</v>
      </c>
      <c r="O9895" s="12">
        <f t="shared" ca="1" si="696"/>
        <v>-0.36695428089669002</v>
      </c>
      <c r="P9895" s="12">
        <f t="shared" ca="1" si="697"/>
        <v>1.0733806851721908</v>
      </c>
      <c r="Q9895" s="11" t="str">
        <f t="shared" ca="1" si="685"/>
        <v>H</v>
      </c>
    </row>
    <row r="9896" spans="9:17" x14ac:dyDescent="0.25">
      <c r="I9896" s="11">
        <v>9895</v>
      </c>
      <c r="J9896" s="11">
        <f t="shared" ca="1" si="694"/>
        <v>1.4713885165109561</v>
      </c>
      <c r="K9896" s="11">
        <f t="shared" ca="1" si="695"/>
        <v>1.028595231800449</v>
      </c>
      <c r="L9896" s="11" t="str">
        <f t="shared" ca="1" si="684"/>
        <v>A</v>
      </c>
      <c r="M9896" s="11"/>
      <c r="N9896" s="11">
        <v>9895</v>
      </c>
      <c r="O9896" s="12">
        <f t="shared" ca="1" si="696"/>
        <v>-1.2438655581780733</v>
      </c>
      <c r="P9896" s="12">
        <f t="shared" ca="1" si="697"/>
        <v>1.0284028171552606</v>
      </c>
      <c r="Q9896" s="11" t="str">
        <f t="shared" ca="1" si="685"/>
        <v>H</v>
      </c>
    </row>
    <row r="9897" spans="9:17" x14ac:dyDescent="0.25">
      <c r="I9897" s="11">
        <v>9896</v>
      </c>
      <c r="J9897" s="11">
        <f t="shared" ca="1" si="694"/>
        <v>1.5579737553310098</v>
      </c>
      <c r="K9897" s="11">
        <f t="shared" ca="1" si="695"/>
        <v>2.2794511348339124</v>
      </c>
      <c r="L9897" s="11" t="str">
        <f t="shared" ca="1" si="684"/>
        <v>H</v>
      </c>
      <c r="M9897" s="11"/>
      <c r="N9897" s="11">
        <v>9896</v>
      </c>
      <c r="O9897" s="12">
        <f t="shared" ca="1" si="696"/>
        <v>1.4955590715062286</v>
      </c>
      <c r="P9897" s="12">
        <f t="shared" ca="1" si="697"/>
        <v>0.56813878955575514</v>
      </c>
      <c r="Q9897" s="11" t="str">
        <f t="shared" ca="1" si="685"/>
        <v>A</v>
      </c>
    </row>
    <row r="9898" spans="9:17" x14ac:dyDescent="0.25">
      <c r="I9898" s="11">
        <v>9897</v>
      </c>
      <c r="J9898" s="11">
        <f t="shared" ca="1" si="694"/>
        <v>0.76829747065700571</v>
      </c>
      <c r="K9898" s="11">
        <f t="shared" ca="1" si="695"/>
        <v>1.3765239442141195</v>
      </c>
      <c r="L9898" s="11" t="str">
        <f t="shared" ca="1" si="684"/>
        <v>H</v>
      </c>
      <c r="M9898" s="11"/>
      <c r="N9898" s="11">
        <v>9897</v>
      </c>
      <c r="O9898" s="12">
        <f t="shared" ca="1" si="696"/>
        <v>0.13022023876244554</v>
      </c>
      <c r="P9898" s="12">
        <f t="shared" ca="1" si="697"/>
        <v>4.284658937114882</v>
      </c>
      <c r="Q9898" s="11" t="str">
        <f t="shared" ca="1" si="685"/>
        <v>H</v>
      </c>
    </row>
    <row r="9899" spans="9:17" x14ac:dyDescent="0.25">
      <c r="I9899" s="11">
        <v>9898</v>
      </c>
      <c r="J9899" s="11">
        <f t="shared" ca="1" si="694"/>
        <v>1.3200976974912348</v>
      </c>
      <c r="K9899" s="11">
        <f t="shared" ca="1" si="695"/>
        <v>0.83083101003091997</v>
      </c>
      <c r="L9899" s="11" t="str">
        <f t="shared" ca="1" si="684"/>
        <v>A</v>
      </c>
      <c r="M9899" s="11"/>
      <c r="N9899" s="11">
        <v>9898</v>
      </c>
      <c r="O9899" s="12">
        <f t="shared" ca="1" si="696"/>
        <v>1.6471726753350766</v>
      </c>
      <c r="P9899" s="12">
        <f t="shared" ca="1" si="697"/>
        <v>2.3597279672627964</v>
      </c>
      <c r="Q9899" s="11" t="str">
        <f t="shared" ca="1" si="685"/>
        <v>H</v>
      </c>
    </row>
    <row r="9900" spans="9:17" x14ac:dyDescent="0.25">
      <c r="I9900" s="11">
        <v>9899</v>
      </c>
      <c r="J9900" s="11">
        <f t="shared" ca="1" si="694"/>
        <v>0.72650309495974141</v>
      </c>
      <c r="K9900" s="11">
        <f t="shared" ca="1" si="695"/>
        <v>0.35770135274110748</v>
      </c>
      <c r="L9900" s="11" t="str">
        <f t="shared" ca="1" si="684"/>
        <v>A</v>
      </c>
      <c r="M9900" s="11"/>
      <c r="N9900" s="11">
        <v>9899</v>
      </c>
      <c r="O9900" s="12">
        <f t="shared" ca="1" si="696"/>
        <v>0.17431926207654963</v>
      </c>
      <c r="P9900" s="12">
        <f t="shared" ca="1" si="697"/>
        <v>-0.85339330767440869</v>
      </c>
      <c r="Q9900" s="11" t="str">
        <f t="shared" ca="1" si="685"/>
        <v>A</v>
      </c>
    </row>
    <row r="9901" spans="9:17" x14ac:dyDescent="0.25">
      <c r="I9901" s="11">
        <v>9900</v>
      </c>
      <c r="J9901" s="11">
        <f t="shared" ca="1" si="694"/>
        <v>1.2574634351649898</v>
      </c>
      <c r="K9901" s="11">
        <f t="shared" ca="1" si="695"/>
        <v>2.1127465434377286</v>
      </c>
      <c r="L9901" s="11" t="str">
        <f t="shared" ca="1" si="684"/>
        <v>H</v>
      </c>
      <c r="M9901" s="11"/>
      <c r="N9901" s="11">
        <v>9900</v>
      </c>
      <c r="O9901" s="12">
        <f t="shared" ca="1" si="696"/>
        <v>1.3994247713773875</v>
      </c>
      <c r="P9901" s="12">
        <f t="shared" ca="1" si="697"/>
        <v>1.3722201605590771</v>
      </c>
      <c r="Q9901" s="11" t="str">
        <f t="shared" ca="1" si="685"/>
        <v>A</v>
      </c>
    </row>
    <row r="9902" spans="9:17" x14ac:dyDescent="0.25">
      <c r="I9902" s="11">
        <v>9901</v>
      </c>
      <c r="J9902" s="11">
        <f t="shared" ca="1" si="694"/>
        <v>2.2408435589734985</v>
      </c>
      <c r="K9902" s="11">
        <f t="shared" ca="1" si="695"/>
        <v>-1.5314637012932826</v>
      </c>
      <c r="L9902" s="11" t="str">
        <f t="shared" ca="1" si="684"/>
        <v>A</v>
      </c>
      <c r="M9902" s="11"/>
      <c r="N9902" s="11">
        <v>9901</v>
      </c>
      <c r="O9902" s="12">
        <f t="shared" ca="1" si="696"/>
        <v>0.58349232118603434</v>
      </c>
      <c r="P9902" s="12">
        <f t="shared" ca="1" si="697"/>
        <v>2.5410274260541619</v>
      </c>
      <c r="Q9902" s="11" t="str">
        <f t="shared" ca="1" si="685"/>
        <v>H</v>
      </c>
    </row>
    <row r="9903" spans="9:17" x14ac:dyDescent="0.25">
      <c r="I9903" s="11">
        <v>9902</v>
      </c>
      <c r="J9903" s="11">
        <f t="shared" ca="1" si="694"/>
        <v>0.92294658197673862</v>
      </c>
      <c r="K9903" s="11">
        <f t="shared" ca="1" si="695"/>
        <v>-2.4028512951931091E-2</v>
      </c>
      <c r="L9903" s="11" t="str">
        <f t="shared" ca="1" si="684"/>
        <v>A</v>
      </c>
      <c r="M9903" s="11"/>
      <c r="N9903" s="11">
        <v>9902</v>
      </c>
      <c r="O9903" s="12">
        <f t="shared" ca="1" si="696"/>
        <v>0.33397634662866116</v>
      </c>
      <c r="P9903" s="12">
        <f t="shared" ca="1" si="697"/>
        <v>1.5542204174731964</v>
      </c>
      <c r="Q9903" s="11" t="str">
        <f t="shared" ca="1" si="685"/>
        <v>H</v>
      </c>
    </row>
    <row r="9904" spans="9:17" x14ac:dyDescent="0.25">
      <c r="I9904" s="11">
        <v>9903</v>
      </c>
      <c r="J9904" s="11">
        <f t="shared" ca="1" si="694"/>
        <v>2.5109381898623515</v>
      </c>
      <c r="K9904" s="11">
        <f t="shared" ca="1" si="695"/>
        <v>-0.34660924652137037</v>
      </c>
      <c r="L9904" s="11" t="str">
        <f t="shared" ca="1" si="684"/>
        <v>A</v>
      </c>
      <c r="M9904" s="11"/>
      <c r="N9904" s="11">
        <v>9903</v>
      </c>
      <c r="O9904" s="12">
        <f t="shared" ca="1" si="696"/>
        <v>1.0942656793707941</v>
      </c>
      <c r="P9904" s="12">
        <f t="shared" ca="1" si="697"/>
        <v>0.57012007783077756</v>
      </c>
      <c r="Q9904" s="11" t="str">
        <f t="shared" ca="1" si="685"/>
        <v>A</v>
      </c>
    </row>
    <row r="9905" spans="9:17" x14ac:dyDescent="0.25">
      <c r="I9905" s="11">
        <v>9904</v>
      </c>
      <c r="J9905" s="11">
        <f t="shared" ca="1" si="694"/>
        <v>3.1909241586321926</v>
      </c>
      <c r="K9905" s="11">
        <f t="shared" ca="1" si="695"/>
        <v>2.0504387392951196</v>
      </c>
      <c r="L9905" s="11" t="str">
        <f t="shared" ca="1" si="684"/>
        <v>A</v>
      </c>
      <c r="M9905" s="11"/>
      <c r="N9905" s="11">
        <v>9904</v>
      </c>
      <c r="O9905" s="12">
        <f t="shared" ca="1" si="696"/>
        <v>-1.2174957617100652</v>
      </c>
      <c r="P9905" s="12">
        <f t="shared" ca="1" si="697"/>
        <v>-0.36781325208202587</v>
      </c>
      <c r="Q9905" s="11" t="str">
        <f t="shared" ca="1" si="685"/>
        <v>H</v>
      </c>
    </row>
    <row r="9906" spans="9:17" x14ac:dyDescent="0.25">
      <c r="I9906" s="11">
        <v>9905</v>
      </c>
      <c r="J9906" s="11">
        <f t="shared" ca="1" si="694"/>
        <v>-0.14099533368800576</v>
      </c>
      <c r="K9906" s="11">
        <f t="shared" ca="1" si="695"/>
        <v>1.3924961717102484</v>
      </c>
      <c r="L9906" s="11" t="str">
        <f t="shared" ca="1" si="684"/>
        <v>H</v>
      </c>
      <c r="M9906" s="11"/>
      <c r="N9906" s="11">
        <v>9905</v>
      </c>
      <c r="O9906" s="12">
        <f t="shared" ca="1" si="696"/>
        <v>3.7051642635883564E-2</v>
      </c>
      <c r="P9906" s="12">
        <f t="shared" ca="1" si="697"/>
        <v>-8.4455417250313136E-3</v>
      </c>
      <c r="Q9906" s="11" t="str">
        <f t="shared" ca="1" si="685"/>
        <v>A</v>
      </c>
    </row>
    <row r="9907" spans="9:17" x14ac:dyDescent="0.25">
      <c r="I9907" s="11">
        <v>9906</v>
      </c>
      <c r="J9907" s="11">
        <f t="shared" ca="1" si="694"/>
        <v>1.4723499919801115</v>
      </c>
      <c r="K9907" s="11">
        <f t="shared" ca="1" si="695"/>
        <v>-0.75825095110136997</v>
      </c>
      <c r="L9907" s="11" t="str">
        <f t="shared" ca="1" si="684"/>
        <v>A</v>
      </c>
      <c r="M9907" s="11"/>
      <c r="N9907" s="11">
        <v>9906</v>
      </c>
      <c r="O9907" s="12">
        <f t="shared" ca="1" si="696"/>
        <v>1.4148663448310788</v>
      </c>
      <c r="P9907" s="12">
        <f t="shared" ca="1" si="697"/>
        <v>0.39404251586187788</v>
      </c>
      <c r="Q9907" s="11" t="str">
        <f t="shared" ca="1" si="685"/>
        <v>A</v>
      </c>
    </row>
    <row r="9908" spans="9:17" x14ac:dyDescent="0.25">
      <c r="I9908" s="11">
        <v>9907</v>
      </c>
      <c r="J9908" s="11">
        <f t="shared" ca="1" si="694"/>
        <v>2.7291629944257418</v>
      </c>
      <c r="K9908" s="11">
        <f t="shared" ca="1" si="695"/>
        <v>0.35252622889381557</v>
      </c>
      <c r="L9908" s="11" t="str">
        <f t="shared" ca="1" si="684"/>
        <v>A</v>
      </c>
      <c r="M9908" s="11"/>
      <c r="N9908" s="11">
        <v>9907</v>
      </c>
      <c r="O9908" s="12">
        <f t="shared" ca="1" si="696"/>
        <v>1.4046729382071927</v>
      </c>
      <c r="P9908" s="12">
        <f t="shared" ca="1" si="697"/>
        <v>0.46986721865434145</v>
      </c>
      <c r="Q9908" s="11" t="str">
        <f t="shared" ca="1" si="685"/>
        <v>A</v>
      </c>
    </row>
    <row r="9909" spans="9:17" x14ac:dyDescent="0.25">
      <c r="I9909" s="11">
        <v>9908</v>
      </c>
      <c r="J9909" s="11">
        <f t="shared" ca="1" si="694"/>
        <v>-0.10919815222850893</v>
      </c>
      <c r="K9909" s="11">
        <f t="shared" ca="1" si="695"/>
        <v>5.157343652655471</v>
      </c>
      <c r="L9909" s="11" t="str">
        <f t="shared" ca="1" si="684"/>
        <v>H</v>
      </c>
      <c r="M9909" s="11"/>
      <c r="N9909" s="11">
        <v>9908</v>
      </c>
      <c r="O9909" s="12">
        <f t="shared" ca="1" si="696"/>
        <v>1.1529899353914712</v>
      </c>
      <c r="P9909" s="12">
        <f t="shared" ca="1" si="697"/>
        <v>0.66077929812928815</v>
      </c>
      <c r="Q9909" s="11" t="str">
        <f t="shared" ca="1" si="685"/>
        <v>A</v>
      </c>
    </row>
    <row r="9910" spans="9:17" x14ac:dyDescent="0.25">
      <c r="I9910" s="11">
        <v>9909</v>
      </c>
      <c r="J9910" s="11">
        <f t="shared" ca="1" si="694"/>
        <v>2.4874108826243644</v>
      </c>
      <c r="K9910" s="11">
        <f t="shared" ca="1" si="695"/>
        <v>0.37613562390397592</v>
      </c>
      <c r="L9910" s="11" t="str">
        <f t="shared" ca="1" si="684"/>
        <v>A</v>
      </c>
      <c r="M9910" s="11"/>
      <c r="N9910" s="11">
        <v>9909</v>
      </c>
      <c r="O9910" s="12">
        <f t="shared" ca="1" si="696"/>
        <v>0.34504581815896129</v>
      </c>
      <c r="P9910" s="12">
        <f t="shared" ca="1" si="697"/>
        <v>3.9830237713223831</v>
      </c>
      <c r="Q9910" s="11" t="str">
        <f t="shared" ca="1" si="685"/>
        <v>H</v>
      </c>
    </row>
    <row r="9911" spans="9:17" x14ac:dyDescent="0.25">
      <c r="I9911" s="11">
        <v>9910</v>
      </c>
      <c r="J9911" s="11">
        <f t="shared" ca="1" si="694"/>
        <v>1.1024707851427002</v>
      </c>
      <c r="K9911" s="11">
        <f t="shared" ca="1" si="695"/>
        <v>3.8240228247547057</v>
      </c>
      <c r="L9911" s="11" t="str">
        <f t="shared" ca="1" si="684"/>
        <v>H</v>
      </c>
      <c r="M9911" s="11"/>
      <c r="N9911" s="11">
        <v>9910</v>
      </c>
      <c r="O9911" s="12">
        <f t="shared" ca="1" si="696"/>
        <v>1.4244895709939489</v>
      </c>
      <c r="P9911" s="12">
        <f t="shared" ca="1" si="697"/>
        <v>1.8793786461139095</v>
      </c>
      <c r="Q9911" s="11" t="str">
        <f t="shared" ca="1" si="685"/>
        <v>H</v>
      </c>
    </row>
    <row r="9912" spans="9:17" x14ac:dyDescent="0.25">
      <c r="I9912" s="11">
        <v>9911</v>
      </c>
      <c r="J9912" s="11">
        <f t="shared" ca="1" si="694"/>
        <v>0.89389037326597953</v>
      </c>
      <c r="K9912" s="11">
        <f t="shared" ca="1" si="695"/>
        <v>1.5891674027876552</v>
      </c>
      <c r="L9912" s="11" t="str">
        <f t="shared" ca="1" si="684"/>
        <v>H</v>
      </c>
      <c r="M9912" s="11"/>
      <c r="N9912" s="11">
        <v>9911</v>
      </c>
      <c r="O9912" s="12">
        <f t="shared" ca="1" si="696"/>
        <v>0.30410306922602159</v>
      </c>
      <c r="P9912" s="12">
        <f t="shared" ca="1" si="697"/>
        <v>-0.5852006829046652</v>
      </c>
      <c r="Q9912" s="11" t="str">
        <f t="shared" ca="1" si="685"/>
        <v>A</v>
      </c>
    </row>
    <row r="9913" spans="9:17" x14ac:dyDescent="0.25">
      <c r="I9913" s="11">
        <v>9912</v>
      </c>
      <c r="J9913" s="11">
        <f t="shared" ca="1" si="694"/>
        <v>3.3571378437195154E-2</v>
      </c>
      <c r="K9913" s="11">
        <f t="shared" ca="1" si="695"/>
        <v>1.9953294500566028</v>
      </c>
      <c r="L9913" s="11" t="str">
        <f t="shared" ca="1" si="684"/>
        <v>H</v>
      </c>
      <c r="M9913" s="11"/>
      <c r="N9913" s="11">
        <v>9912</v>
      </c>
      <c r="O9913" s="12">
        <f t="shared" ca="1" si="696"/>
        <v>1.9071385190363344</v>
      </c>
      <c r="P9913" s="12">
        <f t="shared" ca="1" si="697"/>
        <v>-2.7013435430130968</v>
      </c>
      <c r="Q9913" s="11" t="str">
        <f t="shared" ca="1" si="685"/>
        <v>A</v>
      </c>
    </row>
    <row r="9914" spans="9:17" x14ac:dyDescent="0.25">
      <c r="I9914" s="11">
        <v>9913</v>
      </c>
      <c r="J9914" s="11">
        <f t="shared" ca="1" si="694"/>
        <v>1.6477514676339302</v>
      </c>
      <c r="K9914" s="11">
        <f t="shared" ca="1" si="695"/>
        <v>1.3397087689777765</v>
      </c>
      <c r="L9914" s="11" t="str">
        <f t="shared" ca="1" si="684"/>
        <v>A</v>
      </c>
      <c r="M9914" s="11"/>
      <c r="N9914" s="11">
        <v>9913</v>
      </c>
      <c r="O9914" s="12">
        <f t="shared" ca="1" si="696"/>
        <v>1.0823437966083209</v>
      </c>
      <c r="P9914" s="12">
        <f t="shared" ca="1" si="697"/>
        <v>1.4493593698048624</v>
      </c>
      <c r="Q9914" s="11" t="str">
        <f t="shared" ca="1" si="685"/>
        <v>H</v>
      </c>
    </row>
    <row r="9915" spans="9:17" x14ac:dyDescent="0.25">
      <c r="I9915" s="11">
        <v>9914</v>
      </c>
      <c r="J9915" s="11">
        <f t="shared" ca="1" si="694"/>
        <v>2.1344233438333546</v>
      </c>
      <c r="K9915" s="11">
        <f t="shared" ca="1" si="695"/>
        <v>4.036961784336353</v>
      </c>
      <c r="L9915" s="11" t="str">
        <f t="shared" ca="1" si="684"/>
        <v>H</v>
      </c>
      <c r="M9915" s="11"/>
      <c r="N9915" s="11">
        <v>9914</v>
      </c>
      <c r="O9915" s="12">
        <f t="shared" ca="1" si="696"/>
        <v>1.741947778332134</v>
      </c>
      <c r="P9915" s="12">
        <f t="shared" ca="1" si="697"/>
        <v>0.75049323500864162</v>
      </c>
      <c r="Q9915" s="11" t="str">
        <f t="shared" ca="1" si="685"/>
        <v>A</v>
      </c>
    </row>
    <row r="9916" spans="9:17" x14ac:dyDescent="0.25">
      <c r="I9916" s="11">
        <v>9915</v>
      </c>
      <c r="J9916" s="11">
        <f t="shared" ca="1" si="694"/>
        <v>0.84582400598850427</v>
      </c>
      <c r="K9916" s="11">
        <f t="shared" ca="1" si="695"/>
        <v>3.7147394143593715</v>
      </c>
      <c r="L9916" s="11" t="str">
        <f t="shared" ca="1" si="684"/>
        <v>H</v>
      </c>
      <c r="M9916" s="11"/>
      <c r="N9916" s="11">
        <v>9915</v>
      </c>
      <c r="O9916" s="12">
        <f t="shared" ca="1" si="696"/>
        <v>1.1099159002613765</v>
      </c>
      <c r="P9916" s="12">
        <f t="shared" ca="1" si="697"/>
        <v>4.9392203302790474</v>
      </c>
      <c r="Q9916" s="11" t="str">
        <f t="shared" ca="1" si="685"/>
        <v>H</v>
      </c>
    </row>
    <row r="9917" spans="9:17" x14ac:dyDescent="0.25">
      <c r="I9917" s="11">
        <v>9916</v>
      </c>
      <c r="J9917" s="11">
        <f t="shared" ca="1" si="694"/>
        <v>0.55290220666287948</v>
      </c>
      <c r="K9917" s="11">
        <f t="shared" ca="1" si="695"/>
        <v>2.4217107781226339</v>
      </c>
      <c r="L9917" s="11" t="str">
        <f t="shared" ca="1" si="684"/>
        <v>H</v>
      </c>
      <c r="M9917" s="11"/>
      <c r="N9917" s="11">
        <v>9916</v>
      </c>
      <c r="O9917" s="12">
        <f t="shared" ca="1" si="696"/>
        <v>-0.3577033099200585</v>
      </c>
      <c r="P9917" s="12">
        <f t="shared" ca="1" si="697"/>
        <v>1.4624500567490974</v>
      </c>
      <c r="Q9917" s="11" t="str">
        <f t="shared" ca="1" si="685"/>
        <v>H</v>
      </c>
    </row>
    <row r="9918" spans="9:17" x14ac:dyDescent="0.25">
      <c r="I9918" s="11">
        <v>9917</v>
      </c>
      <c r="J9918" s="11">
        <f t="shared" ca="1" si="694"/>
        <v>-0.12463100270517102</v>
      </c>
      <c r="K9918" s="11">
        <f t="shared" ca="1" si="695"/>
        <v>2.230762215735806</v>
      </c>
      <c r="L9918" s="11" t="str">
        <f t="shared" ca="1" si="684"/>
        <v>H</v>
      </c>
      <c r="M9918" s="11"/>
      <c r="N9918" s="11">
        <v>9917</v>
      </c>
      <c r="O9918" s="12">
        <f t="shared" ca="1" si="696"/>
        <v>1.1391703953091066</v>
      </c>
      <c r="P9918" s="12">
        <f t="shared" ca="1" si="697"/>
        <v>1.7733913951164493</v>
      </c>
      <c r="Q9918" s="11" t="str">
        <f t="shared" ca="1" si="685"/>
        <v>H</v>
      </c>
    </row>
    <row r="9919" spans="9:17" x14ac:dyDescent="0.25">
      <c r="I9919" s="11">
        <v>9918</v>
      </c>
      <c r="J9919" s="11">
        <f t="shared" ca="1" si="694"/>
        <v>1.0305972165599944</v>
      </c>
      <c r="K9919" s="11">
        <f t="shared" ca="1" si="695"/>
        <v>2.4875927514043714</v>
      </c>
      <c r="L9919" s="11" t="str">
        <f t="shared" ca="1" si="684"/>
        <v>H</v>
      </c>
      <c r="M9919" s="11"/>
      <c r="N9919" s="11">
        <v>9918</v>
      </c>
      <c r="O9919" s="12">
        <f t="shared" ca="1" si="696"/>
        <v>-0.32962775457581295</v>
      </c>
      <c r="P9919" s="12">
        <f t="shared" ca="1" si="697"/>
        <v>1.2961877080770001</v>
      </c>
      <c r="Q9919" s="11" t="str">
        <f t="shared" ca="1" si="685"/>
        <v>H</v>
      </c>
    </row>
    <row r="9920" spans="9:17" x14ac:dyDescent="0.25">
      <c r="I9920" s="11">
        <v>9919</v>
      </c>
      <c r="J9920" s="11">
        <f t="shared" ca="1" si="694"/>
        <v>0.62865916517227627</v>
      </c>
      <c r="K9920" s="11">
        <f t="shared" ca="1" si="695"/>
        <v>0.35247088590890341</v>
      </c>
      <c r="L9920" s="11" t="str">
        <f t="shared" ca="1" si="684"/>
        <v>A</v>
      </c>
      <c r="M9920" s="11"/>
      <c r="N9920" s="11">
        <v>9919</v>
      </c>
      <c r="O9920" s="12">
        <f t="shared" ca="1" si="696"/>
        <v>0.15135292373261444</v>
      </c>
      <c r="P9920" s="12">
        <f t="shared" ca="1" si="697"/>
        <v>2.4640776188321838</v>
      </c>
      <c r="Q9920" s="11" t="str">
        <f t="shared" ca="1" si="685"/>
        <v>H</v>
      </c>
    </row>
    <row r="9921" spans="9:17" x14ac:dyDescent="0.25">
      <c r="I9921" s="11">
        <v>9920</v>
      </c>
      <c r="J9921" s="11">
        <f t="shared" ca="1" si="694"/>
        <v>0.39190519816659974</v>
      </c>
      <c r="K9921" s="11">
        <f t="shared" ca="1" si="695"/>
        <v>0.88202357695764011</v>
      </c>
      <c r="L9921" s="11" t="str">
        <f t="shared" ca="1" si="684"/>
        <v>H</v>
      </c>
      <c r="M9921" s="11"/>
      <c r="N9921" s="11">
        <v>9920</v>
      </c>
      <c r="O9921" s="12">
        <f t="shared" ca="1" si="696"/>
        <v>0.74160119128711854</v>
      </c>
      <c r="P9921" s="12">
        <f t="shared" ca="1" si="697"/>
        <v>2.2499518514473822</v>
      </c>
      <c r="Q9921" s="11" t="str">
        <f t="shared" ca="1" si="685"/>
        <v>H</v>
      </c>
    </row>
    <row r="9922" spans="9:17" x14ac:dyDescent="0.25">
      <c r="I9922" s="11">
        <v>9921</v>
      </c>
      <c r="J9922" s="11">
        <f t="shared" ca="1" si="694"/>
        <v>0.66467241278535028</v>
      </c>
      <c r="K9922" s="11">
        <f t="shared" ca="1" si="695"/>
        <v>4.1734348526979579</v>
      </c>
      <c r="L9922" s="11" t="str">
        <f t="shared" ca="1" si="684"/>
        <v>H</v>
      </c>
      <c r="M9922" s="11"/>
      <c r="N9922" s="11">
        <v>9921</v>
      </c>
      <c r="O9922" s="12">
        <f t="shared" ca="1" si="696"/>
        <v>0.68988234424303363</v>
      </c>
      <c r="P9922" s="12">
        <f t="shared" ca="1" si="697"/>
        <v>2.3550812409295974</v>
      </c>
      <c r="Q9922" s="11" t="str">
        <f t="shared" ca="1" si="685"/>
        <v>H</v>
      </c>
    </row>
    <row r="9923" spans="9:17" x14ac:dyDescent="0.25">
      <c r="I9923" s="11">
        <v>9922</v>
      </c>
      <c r="J9923" s="11">
        <f t="shared" ref="J9923:J9986" ca="1" si="698">NORMINV(RAND(), $D$3,$F$3)</f>
        <v>0.12261671190699597</v>
      </c>
      <c r="K9923" s="11">
        <f t="shared" ref="K9923:K9986" ca="1" si="699">NORMINV(RAND(), $D$2,$F$2)</f>
        <v>4.0267671074842877</v>
      </c>
      <c r="L9923" s="11" t="str">
        <f t="shared" ca="1" si="684"/>
        <v>H</v>
      </c>
      <c r="M9923" s="11"/>
      <c r="N9923" s="11">
        <v>9922</v>
      </c>
      <c r="O9923" s="12">
        <f t="shared" ref="O9923:O9986" ca="1" si="700">NORMINV(RAND(), $D$11,$F$11)</f>
        <v>0.9843057170649514</v>
      </c>
      <c r="P9923" s="12">
        <f t="shared" ref="P9923:P9986" ca="1" si="701">NORMINV(RAND(), $D$10,$F$10)</f>
        <v>0.75888905394172435</v>
      </c>
      <c r="Q9923" s="11" t="str">
        <f t="shared" ca="1" si="685"/>
        <v>A</v>
      </c>
    </row>
    <row r="9924" spans="9:17" x14ac:dyDescent="0.25">
      <c r="I9924" s="11">
        <v>9923</v>
      </c>
      <c r="J9924" s="11">
        <f t="shared" ca="1" si="698"/>
        <v>6.8343453855635561E-2</v>
      </c>
      <c r="K9924" s="11">
        <f t="shared" ca="1" si="699"/>
        <v>2.9615484537851389</v>
      </c>
      <c r="L9924" s="11" t="str">
        <f t="shared" ca="1" si="684"/>
        <v>H</v>
      </c>
      <c r="M9924" s="11"/>
      <c r="N9924" s="11">
        <v>9923</v>
      </c>
      <c r="O9924" s="12">
        <f t="shared" ca="1" si="700"/>
        <v>-0.17396880576389606</v>
      </c>
      <c r="P9924" s="12">
        <f t="shared" ca="1" si="701"/>
        <v>4.1798741541558204</v>
      </c>
      <c r="Q9924" s="11" t="str">
        <f t="shared" ca="1" si="685"/>
        <v>H</v>
      </c>
    </row>
    <row r="9925" spans="9:17" x14ac:dyDescent="0.25">
      <c r="I9925" s="11">
        <v>9924</v>
      </c>
      <c r="J9925" s="11">
        <f t="shared" ca="1" si="698"/>
        <v>2.4424177744684163</v>
      </c>
      <c r="K9925" s="11">
        <f t="shared" ca="1" si="699"/>
        <v>1.21505999449941</v>
      </c>
      <c r="L9925" s="11" t="str">
        <f t="shared" ca="1" si="684"/>
        <v>A</v>
      </c>
      <c r="M9925" s="11"/>
      <c r="N9925" s="11">
        <v>9924</v>
      </c>
      <c r="O9925" s="12">
        <f t="shared" ca="1" si="700"/>
        <v>-0.27971209696542765</v>
      </c>
      <c r="P9925" s="12">
        <f t="shared" ca="1" si="701"/>
        <v>4.1384940223460331</v>
      </c>
      <c r="Q9925" s="11" t="str">
        <f t="shared" ca="1" si="685"/>
        <v>H</v>
      </c>
    </row>
    <row r="9926" spans="9:17" x14ac:dyDescent="0.25">
      <c r="I9926" s="11">
        <v>9925</v>
      </c>
      <c r="J9926" s="11">
        <f t="shared" ca="1" si="698"/>
        <v>0.85324080646168821</v>
      </c>
      <c r="K9926" s="11">
        <f t="shared" ca="1" si="699"/>
        <v>1.6345886619147811</v>
      </c>
      <c r="L9926" s="11" t="str">
        <f t="shared" ca="1" si="684"/>
        <v>H</v>
      </c>
      <c r="M9926" s="11"/>
      <c r="N9926" s="11">
        <v>9925</v>
      </c>
      <c r="O9926" s="12">
        <f t="shared" ca="1" si="700"/>
        <v>0.30141245063451716</v>
      </c>
      <c r="P9926" s="12">
        <f t="shared" ca="1" si="701"/>
        <v>-2.6869812008481588</v>
      </c>
      <c r="Q9926" s="11" t="str">
        <f t="shared" ca="1" si="685"/>
        <v>A</v>
      </c>
    </row>
    <row r="9927" spans="9:17" x14ac:dyDescent="0.25">
      <c r="I9927" s="11">
        <v>9926</v>
      </c>
      <c r="J9927" s="11">
        <f t="shared" ca="1" si="698"/>
        <v>1.8819898033571776</v>
      </c>
      <c r="K9927" s="11">
        <f t="shared" ca="1" si="699"/>
        <v>0.7133673534717071</v>
      </c>
      <c r="L9927" s="11" t="str">
        <f t="shared" ca="1" si="684"/>
        <v>A</v>
      </c>
      <c r="M9927" s="11"/>
      <c r="N9927" s="11">
        <v>9926</v>
      </c>
      <c r="O9927" s="12">
        <f t="shared" ca="1" si="700"/>
        <v>-1.1253579093633288</v>
      </c>
      <c r="P9927" s="12">
        <f t="shared" ca="1" si="701"/>
        <v>-1.1826837487150574</v>
      </c>
      <c r="Q9927" s="11" t="str">
        <f t="shared" ca="1" si="685"/>
        <v>A</v>
      </c>
    </row>
    <row r="9928" spans="9:17" x14ac:dyDescent="0.25">
      <c r="I9928" s="11">
        <v>9927</v>
      </c>
      <c r="J9928" s="11">
        <f t="shared" ca="1" si="698"/>
        <v>2.6528387987692539</v>
      </c>
      <c r="K9928" s="11">
        <f t="shared" ca="1" si="699"/>
        <v>2.4451352259820482</v>
      </c>
      <c r="L9928" s="11" t="str">
        <f t="shared" ca="1" si="684"/>
        <v>A</v>
      </c>
      <c r="M9928" s="11"/>
      <c r="N9928" s="11">
        <v>9927</v>
      </c>
      <c r="O9928" s="12">
        <f t="shared" ca="1" si="700"/>
        <v>-1.2996881054149032</v>
      </c>
      <c r="P9928" s="12">
        <f t="shared" ca="1" si="701"/>
        <v>1.0699063382838057</v>
      </c>
      <c r="Q9928" s="11" t="str">
        <f t="shared" ca="1" si="685"/>
        <v>H</v>
      </c>
    </row>
    <row r="9929" spans="9:17" x14ac:dyDescent="0.25">
      <c r="I9929" s="11">
        <v>9928</v>
      </c>
      <c r="J9929" s="11">
        <f t="shared" ca="1" si="698"/>
        <v>0.87199158200210469</v>
      </c>
      <c r="K9929" s="11">
        <f t="shared" ca="1" si="699"/>
        <v>3.8192526458903044</v>
      </c>
      <c r="L9929" s="11" t="str">
        <f t="shared" ca="1" si="684"/>
        <v>H</v>
      </c>
      <c r="M9929" s="11"/>
      <c r="N9929" s="11">
        <v>9928</v>
      </c>
      <c r="O9929" s="12">
        <f t="shared" ca="1" si="700"/>
        <v>1.9892109102921818</v>
      </c>
      <c r="P9929" s="12">
        <f t="shared" ca="1" si="701"/>
        <v>0.16244457851928751</v>
      </c>
      <c r="Q9929" s="11" t="str">
        <f t="shared" ca="1" si="685"/>
        <v>A</v>
      </c>
    </row>
    <row r="9930" spans="9:17" x14ac:dyDescent="0.25">
      <c r="I9930" s="11">
        <v>9929</v>
      </c>
      <c r="J9930" s="11">
        <f t="shared" ca="1" si="698"/>
        <v>0.23673484288152691</v>
      </c>
      <c r="K9930" s="11">
        <f t="shared" ca="1" si="699"/>
        <v>-1.2922524009010559</v>
      </c>
      <c r="L9930" s="11" t="str">
        <f t="shared" ca="1" si="684"/>
        <v>A</v>
      </c>
      <c r="M9930" s="11"/>
      <c r="N9930" s="11">
        <v>9929</v>
      </c>
      <c r="O9930" s="12">
        <f t="shared" ca="1" si="700"/>
        <v>-2.4954936820771341</v>
      </c>
      <c r="P9930" s="12">
        <f t="shared" ca="1" si="701"/>
        <v>2.3999077743087676</v>
      </c>
      <c r="Q9930" s="11" t="str">
        <f t="shared" ca="1" si="685"/>
        <v>H</v>
      </c>
    </row>
    <row r="9931" spans="9:17" x14ac:dyDescent="0.25">
      <c r="I9931" s="11">
        <v>9930</v>
      </c>
      <c r="J9931" s="11">
        <f t="shared" ca="1" si="698"/>
        <v>1.1958540561276503</v>
      </c>
      <c r="K9931" s="11">
        <f t="shared" ca="1" si="699"/>
        <v>3.6746160568427215</v>
      </c>
      <c r="L9931" s="11" t="str">
        <f t="shared" ca="1" si="684"/>
        <v>H</v>
      </c>
      <c r="M9931" s="11"/>
      <c r="N9931" s="11">
        <v>9930</v>
      </c>
      <c r="O9931" s="12">
        <f t="shared" ca="1" si="700"/>
        <v>1.1680206118039598</v>
      </c>
      <c r="P9931" s="12">
        <f t="shared" ca="1" si="701"/>
        <v>-1.4205227523753465</v>
      </c>
      <c r="Q9931" s="11" t="str">
        <f t="shared" ca="1" si="685"/>
        <v>A</v>
      </c>
    </row>
    <row r="9932" spans="9:17" x14ac:dyDescent="0.25">
      <c r="I9932" s="11">
        <v>9931</v>
      </c>
      <c r="J9932" s="11">
        <f t="shared" ca="1" si="698"/>
        <v>9.5019116278650007E-2</v>
      </c>
      <c r="K9932" s="11">
        <f t="shared" ca="1" si="699"/>
        <v>3.9324339942741799</v>
      </c>
      <c r="L9932" s="11" t="str">
        <f t="shared" ca="1" si="684"/>
        <v>H</v>
      </c>
      <c r="M9932" s="11"/>
      <c r="N9932" s="11">
        <v>9931</v>
      </c>
      <c r="O9932" s="12">
        <f t="shared" ca="1" si="700"/>
        <v>0.83033319473981582</v>
      </c>
      <c r="P9932" s="12">
        <f t="shared" ca="1" si="701"/>
        <v>-7.6170137096170487E-2</v>
      </c>
      <c r="Q9932" s="11" t="str">
        <f t="shared" ca="1" si="685"/>
        <v>A</v>
      </c>
    </row>
    <row r="9933" spans="9:17" x14ac:dyDescent="0.25">
      <c r="I9933" s="11">
        <v>9932</v>
      </c>
      <c r="J9933" s="11">
        <f t="shared" ca="1" si="698"/>
        <v>1.2974255188953121</v>
      </c>
      <c r="K9933" s="11">
        <f t="shared" ca="1" si="699"/>
        <v>2.7271350491802271</v>
      </c>
      <c r="L9933" s="11" t="str">
        <f t="shared" ca="1" si="684"/>
        <v>H</v>
      </c>
      <c r="M9933" s="11"/>
      <c r="N9933" s="11">
        <v>9932</v>
      </c>
      <c r="O9933" s="12">
        <f t="shared" ca="1" si="700"/>
        <v>-0.5832428061037358</v>
      </c>
      <c r="P9933" s="12">
        <f t="shared" ca="1" si="701"/>
        <v>-3.3858149217654856</v>
      </c>
      <c r="Q9933" s="11" t="str">
        <f t="shared" ca="1" si="685"/>
        <v>A</v>
      </c>
    </row>
    <row r="9934" spans="9:17" x14ac:dyDescent="0.25">
      <c r="I9934" s="11">
        <v>9933</v>
      </c>
      <c r="J9934" s="11">
        <f t="shared" ca="1" si="698"/>
        <v>0.26040978590203556</v>
      </c>
      <c r="K9934" s="11">
        <f t="shared" ca="1" si="699"/>
        <v>3.3792758505381832</v>
      </c>
      <c r="L9934" s="11" t="str">
        <f t="shared" ca="1" si="684"/>
        <v>H</v>
      </c>
      <c r="M9934" s="11"/>
      <c r="N9934" s="11">
        <v>9933</v>
      </c>
      <c r="O9934" s="12">
        <f t="shared" ca="1" si="700"/>
        <v>3.3869102531952855E-2</v>
      </c>
      <c r="P9934" s="12">
        <f t="shared" ca="1" si="701"/>
        <v>-0.10352538026874814</v>
      </c>
      <c r="Q9934" s="11" t="str">
        <f t="shared" ca="1" si="685"/>
        <v>A</v>
      </c>
    </row>
    <row r="9935" spans="9:17" x14ac:dyDescent="0.25">
      <c r="I9935" s="11">
        <v>9934</v>
      </c>
      <c r="J9935" s="11">
        <f t="shared" ca="1" si="698"/>
        <v>-1.2527091626723421</v>
      </c>
      <c r="K9935" s="11">
        <f t="shared" ca="1" si="699"/>
        <v>0.63108014051940664</v>
      </c>
      <c r="L9935" s="11" t="str">
        <f t="shared" ca="1" si="684"/>
        <v>H</v>
      </c>
      <c r="M9935" s="11"/>
      <c r="N9935" s="11">
        <v>9934</v>
      </c>
      <c r="O9935" s="12">
        <f t="shared" ca="1" si="700"/>
        <v>0.84818695944518308</v>
      </c>
      <c r="P9935" s="12">
        <f t="shared" ca="1" si="701"/>
        <v>3.3122243709603394</v>
      </c>
      <c r="Q9935" s="11" t="str">
        <f t="shared" ca="1" si="685"/>
        <v>H</v>
      </c>
    </row>
    <row r="9936" spans="9:17" x14ac:dyDescent="0.25">
      <c r="I9936" s="11">
        <v>9935</v>
      </c>
      <c r="J9936" s="11">
        <f t="shared" ca="1" si="698"/>
        <v>1.200413729644505</v>
      </c>
      <c r="K9936" s="11">
        <f t="shared" ca="1" si="699"/>
        <v>-0.31968744825105944</v>
      </c>
      <c r="L9936" s="11" t="str">
        <f t="shared" ca="1" si="684"/>
        <v>A</v>
      </c>
      <c r="M9936" s="11"/>
      <c r="N9936" s="11">
        <v>9935</v>
      </c>
      <c r="O9936" s="12">
        <f t="shared" ca="1" si="700"/>
        <v>1.0747060775290855</v>
      </c>
      <c r="P9936" s="12">
        <f t="shared" ca="1" si="701"/>
        <v>4.3904313806643058</v>
      </c>
      <c r="Q9936" s="11" t="str">
        <f t="shared" ca="1" si="685"/>
        <v>H</v>
      </c>
    </row>
    <row r="9937" spans="9:17" x14ac:dyDescent="0.25">
      <c r="I9937" s="11">
        <v>9936</v>
      </c>
      <c r="J9937" s="11">
        <f t="shared" ca="1" si="698"/>
        <v>-0.25172271942597757</v>
      </c>
      <c r="K9937" s="11">
        <f t="shared" ca="1" si="699"/>
        <v>0.94424305571119915</v>
      </c>
      <c r="L9937" s="11" t="str">
        <f t="shared" ca="1" si="684"/>
        <v>H</v>
      </c>
      <c r="M9937" s="11"/>
      <c r="N9937" s="11">
        <v>9936</v>
      </c>
      <c r="O9937" s="12">
        <f t="shared" ca="1" si="700"/>
        <v>1.246813794476954</v>
      </c>
      <c r="P9937" s="12">
        <f t="shared" ca="1" si="701"/>
        <v>1.5220468074576639</v>
      </c>
      <c r="Q9937" s="11" t="str">
        <f t="shared" ca="1" si="685"/>
        <v>H</v>
      </c>
    </row>
    <row r="9938" spans="9:17" x14ac:dyDescent="0.25">
      <c r="I9938" s="11">
        <v>9937</v>
      </c>
      <c r="J9938" s="11">
        <f t="shared" ca="1" si="698"/>
        <v>2.1146653030400402</v>
      </c>
      <c r="K9938" s="11">
        <f t="shared" ca="1" si="699"/>
        <v>0.67186891121779246</v>
      </c>
      <c r="L9938" s="11" t="str">
        <f t="shared" ca="1" si="684"/>
        <v>A</v>
      </c>
      <c r="M9938" s="11"/>
      <c r="N9938" s="11">
        <v>9937</v>
      </c>
      <c r="O9938" s="12">
        <f t="shared" ca="1" si="700"/>
        <v>-0.95366627075933019</v>
      </c>
      <c r="P9938" s="12">
        <f t="shared" ca="1" si="701"/>
        <v>-0.40070762913557845</v>
      </c>
      <c r="Q9938" s="11" t="str">
        <f t="shared" ca="1" si="685"/>
        <v>H</v>
      </c>
    </row>
    <row r="9939" spans="9:17" x14ac:dyDescent="0.25">
      <c r="I9939" s="11">
        <v>9938</v>
      </c>
      <c r="J9939" s="11">
        <f t="shared" ca="1" si="698"/>
        <v>2.2818168536609575</v>
      </c>
      <c r="K9939" s="11">
        <f t="shared" ca="1" si="699"/>
        <v>2.7933187237815025</v>
      </c>
      <c r="L9939" s="11" t="str">
        <f t="shared" ca="1" si="684"/>
        <v>H</v>
      </c>
      <c r="M9939" s="11"/>
      <c r="N9939" s="11">
        <v>9938</v>
      </c>
      <c r="O9939" s="12">
        <f t="shared" ca="1" si="700"/>
        <v>0.99804172343913744</v>
      </c>
      <c r="P9939" s="12">
        <f t="shared" ca="1" si="701"/>
        <v>-1.041483166701048</v>
      </c>
      <c r="Q9939" s="11" t="str">
        <f t="shared" ca="1" si="685"/>
        <v>A</v>
      </c>
    </row>
    <row r="9940" spans="9:17" x14ac:dyDescent="0.25">
      <c r="I9940" s="11">
        <v>9939</v>
      </c>
      <c r="J9940" s="11">
        <f t="shared" ca="1" si="698"/>
        <v>-0.19812450353045097</v>
      </c>
      <c r="K9940" s="11">
        <f t="shared" ca="1" si="699"/>
        <v>0.6994302484395698</v>
      </c>
      <c r="L9940" s="11" t="str">
        <f t="shared" ca="1" si="684"/>
        <v>H</v>
      </c>
      <c r="M9940" s="11"/>
      <c r="N9940" s="11">
        <v>9939</v>
      </c>
      <c r="O9940" s="12">
        <f t="shared" ca="1" si="700"/>
        <v>0.73067246100025673</v>
      </c>
      <c r="P9940" s="12">
        <f t="shared" ca="1" si="701"/>
        <v>-1.0467854607807325</v>
      </c>
      <c r="Q9940" s="11" t="str">
        <f t="shared" ca="1" si="685"/>
        <v>A</v>
      </c>
    </row>
    <row r="9941" spans="9:17" x14ac:dyDescent="0.25">
      <c r="I9941" s="11">
        <v>9940</v>
      </c>
      <c r="J9941" s="11">
        <f t="shared" ca="1" si="698"/>
        <v>-0.14086137787389574</v>
      </c>
      <c r="K9941" s="11">
        <f t="shared" ca="1" si="699"/>
        <v>0.8692089676854815</v>
      </c>
      <c r="L9941" s="11" t="str">
        <f t="shared" ca="1" si="684"/>
        <v>H</v>
      </c>
      <c r="M9941" s="11"/>
      <c r="N9941" s="11">
        <v>9940</v>
      </c>
      <c r="O9941" s="12">
        <f t="shared" ca="1" si="700"/>
        <v>-0.55226085230244482</v>
      </c>
      <c r="P9941" s="12">
        <f t="shared" ca="1" si="701"/>
        <v>1.1975496337375731</v>
      </c>
      <c r="Q9941" s="11" t="str">
        <f t="shared" ca="1" si="685"/>
        <v>H</v>
      </c>
    </row>
    <row r="9942" spans="9:17" x14ac:dyDescent="0.25">
      <c r="I9942" s="11">
        <v>9941</v>
      </c>
      <c r="J9942" s="11">
        <f t="shared" ca="1" si="698"/>
        <v>-0.15918331110987871</v>
      </c>
      <c r="K9942" s="11">
        <f t="shared" ca="1" si="699"/>
        <v>1.8534435532318332</v>
      </c>
      <c r="L9942" s="11" t="str">
        <f t="shared" ca="1" si="684"/>
        <v>H</v>
      </c>
      <c r="M9942" s="11"/>
      <c r="N9942" s="11">
        <v>9941</v>
      </c>
      <c r="O9942" s="12">
        <f t="shared" ca="1" si="700"/>
        <v>2.0546372444393466</v>
      </c>
      <c r="P9942" s="12">
        <f t="shared" ca="1" si="701"/>
        <v>-3.2049003014902566</v>
      </c>
      <c r="Q9942" s="11" t="str">
        <f t="shared" ca="1" si="685"/>
        <v>A</v>
      </c>
    </row>
    <row r="9943" spans="9:17" x14ac:dyDescent="0.25">
      <c r="I9943" s="11">
        <v>9942</v>
      </c>
      <c r="J9943" s="11">
        <f t="shared" ca="1" si="698"/>
        <v>1.3042638101145874</v>
      </c>
      <c r="K9943" s="11">
        <f t="shared" ca="1" si="699"/>
        <v>4.6635507773908387</v>
      </c>
      <c r="L9943" s="11" t="str">
        <f t="shared" ca="1" si="684"/>
        <v>H</v>
      </c>
      <c r="M9943" s="11"/>
      <c r="N9943" s="11">
        <v>9942</v>
      </c>
      <c r="O9943" s="12">
        <f t="shared" ca="1" si="700"/>
        <v>1.1547270236050684</v>
      </c>
      <c r="P9943" s="12">
        <f t="shared" ca="1" si="701"/>
        <v>4.2436344145931066</v>
      </c>
      <c r="Q9943" s="11" t="str">
        <f t="shared" ca="1" si="685"/>
        <v>H</v>
      </c>
    </row>
    <row r="9944" spans="9:17" x14ac:dyDescent="0.25">
      <c r="I9944" s="11">
        <v>9943</v>
      </c>
      <c r="J9944" s="11">
        <f t="shared" ca="1" si="698"/>
        <v>1.2309831807246125</v>
      </c>
      <c r="K9944" s="11">
        <f t="shared" ca="1" si="699"/>
        <v>1.566706858659126</v>
      </c>
      <c r="L9944" s="11" t="str">
        <f t="shared" ca="1" si="684"/>
        <v>H</v>
      </c>
      <c r="M9944" s="11"/>
      <c r="N9944" s="11">
        <v>9943</v>
      </c>
      <c r="O9944" s="12">
        <f t="shared" ca="1" si="700"/>
        <v>-0.14505041492959048</v>
      </c>
      <c r="P9944" s="12">
        <f t="shared" ca="1" si="701"/>
        <v>3.267841478869236</v>
      </c>
      <c r="Q9944" s="11" t="str">
        <f t="shared" ca="1" si="685"/>
        <v>H</v>
      </c>
    </row>
    <row r="9945" spans="9:17" x14ac:dyDescent="0.25">
      <c r="I9945" s="11">
        <v>9944</v>
      </c>
      <c r="J9945" s="11">
        <f t="shared" ca="1" si="698"/>
        <v>1.2493455099544959</v>
      </c>
      <c r="K9945" s="11">
        <f t="shared" ca="1" si="699"/>
        <v>2.020006847693621</v>
      </c>
      <c r="L9945" s="11" t="str">
        <f t="shared" ca="1" si="684"/>
        <v>H</v>
      </c>
      <c r="M9945" s="11"/>
      <c r="N9945" s="11">
        <v>9944</v>
      </c>
      <c r="O9945" s="12">
        <f t="shared" ca="1" si="700"/>
        <v>-0.92776605385298172</v>
      </c>
      <c r="P9945" s="12">
        <f t="shared" ca="1" si="701"/>
        <v>0.43532717452181169</v>
      </c>
      <c r="Q9945" s="11" t="str">
        <f t="shared" ca="1" si="685"/>
        <v>H</v>
      </c>
    </row>
    <row r="9946" spans="9:17" x14ac:dyDescent="0.25">
      <c r="I9946" s="11">
        <v>9945</v>
      </c>
      <c r="J9946" s="11">
        <f t="shared" ca="1" si="698"/>
        <v>2.1563476973743101</v>
      </c>
      <c r="K9946" s="11">
        <f t="shared" ca="1" si="699"/>
        <v>0.52410037259825737</v>
      </c>
      <c r="L9946" s="11" t="str">
        <f t="shared" ca="1" si="684"/>
        <v>A</v>
      </c>
      <c r="M9946" s="11"/>
      <c r="N9946" s="11">
        <v>9945</v>
      </c>
      <c r="O9946" s="12">
        <f t="shared" ca="1" si="700"/>
        <v>0.40595126887637867</v>
      </c>
      <c r="P9946" s="12">
        <f t="shared" ca="1" si="701"/>
        <v>-4.6833349644920252E-2</v>
      </c>
      <c r="Q9946" s="11" t="str">
        <f t="shared" ca="1" si="685"/>
        <v>A</v>
      </c>
    </row>
    <row r="9947" spans="9:17" x14ac:dyDescent="0.25">
      <c r="I9947" s="11">
        <v>9946</v>
      </c>
      <c r="J9947" s="11">
        <f t="shared" ca="1" si="698"/>
        <v>0.90881518124011107</v>
      </c>
      <c r="K9947" s="11">
        <f t="shared" ca="1" si="699"/>
        <v>1.463112248668669</v>
      </c>
      <c r="L9947" s="11" t="str">
        <f t="shared" ref="L9947:L10000" ca="1" si="702">IF(J9947&gt;K9947, "A", IF(J9947=K9947, "T", "H"))</f>
        <v>H</v>
      </c>
      <c r="M9947" s="11"/>
      <c r="N9947" s="11">
        <v>9946</v>
      </c>
      <c r="O9947" s="12">
        <f t="shared" ca="1" si="700"/>
        <v>0.90007762068477715</v>
      </c>
      <c r="P9947" s="12">
        <f t="shared" ca="1" si="701"/>
        <v>1.791858617469456</v>
      </c>
      <c r="Q9947" s="11" t="str">
        <f t="shared" ref="Q9947:Q10000" ca="1" si="703">IF(O9947&gt;P9947, "A", IF(O9947=P9947, "T", "H"))</f>
        <v>H</v>
      </c>
    </row>
    <row r="9948" spans="9:17" x14ac:dyDescent="0.25">
      <c r="I9948" s="11">
        <v>9947</v>
      </c>
      <c r="J9948" s="11">
        <f t="shared" ca="1" si="698"/>
        <v>1.5995398772001135</v>
      </c>
      <c r="K9948" s="11">
        <f t="shared" ca="1" si="699"/>
        <v>0.56515020993491927</v>
      </c>
      <c r="L9948" s="11" t="str">
        <f t="shared" ca="1" si="702"/>
        <v>A</v>
      </c>
      <c r="M9948" s="11"/>
      <c r="N9948" s="11">
        <v>9947</v>
      </c>
      <c r="O9948" s="12">
        <f t="shared" ca="1" si="700"/>
        <v>0.16376046957371199</v>
      </c>
      <c r="P9948" s="12">
        <f t="shared" ca="1" si="701"/>
        <v>-0.26368414384363414</v>
      </c>
      <c r="Q9948" s="11" t="str">
        <f t="shared" ca="1" si="703"/>
        <v>A</v>
      </c>
    </row>
    <row r="9949" spans="9:17" x14ac:dyDescent="0.25">
      <c r="I9949" s="11">
        <v>9948</v>
      </c>
      <c r="J9949" s="11">
        <f t="shared" ca="1" si="698"/>
        <v>-1.05737918864549</v>
      </c>
      <c r="K9949" s="11">
        <f t="shared" ca="1" si="699"/>
        <v>3.0896456755214037</v>
      </c>
      <c r="L9949" s="11" t="str">
        <f t="shared" ca="1" si="702"/>
        <v>H</v>
      </c>
      <c r="M9949" s="11"/>
      <c r="N9949" s="11">
        <v>9948</v>
      </c>
      <c r="O9949" s="12">
        <f t="shared" ca="1" si="700"/>
        <v>-1.6455784519267957</v>
      </c>
      <c r="P9949" s="12">
        <f t="shared" ca="1" si="701"/>
        <v>3.1066478367919377</v>
      </c>
      <c r="Q9949" s="11" t="str">
        <f t="shared" ca="1" si="703"/>
        <v>H</v>
      </c>
    </row>
    <row r="9950" spans="9:17" x14ac:dyDescent="0.25">
      <c r="I9950" s="11">
        <v>9949</v>
      </c>
      <c r="J9950" s="11">
        <f t="shared" ca="1" si="698"/>
        <v>0.53111361388119693</v>
      </c>
      <c r="K9950" s="11">
        <f t="shared" ca="1" si="699"/>
        <v>-0.44796486429776738</v>
      </c>
      <c r="L9950" s="11" t="str">
        <f t="shared" ca="1" si="702"/>
        <v>A</v>
      </c>
      <c r="M9950" s="11"/>
      <c r="N9950" s="11">
        <v>9949</v>
      </c>
      <c r="O9950" s="12">
        <f t="shared" ca="1" si="700"/>
        <v>1.0666343317397058</v>
      </c>
      <c r="P9950" s="12">
        <f t="shared" ca="1" si="701"/>
        <v>1.044298863328206</v>
      </c>
      <c r="Q9950" s="11" t="str">
        <f t="shared" ca="1" si="703"/>
        <v>A</v>
      </c>
    </row>
    <row r="9951" spans="9:17" x14ac:dyDescent="0.25">
      <c r="I9951" s="11">
        <v>9950</v>
      </c>
      <c r="J9951" s="11">
        <f t="shared" ca="1" si="698"/>
        <v>-0.80113280816057519</v>
      </c>
      <c r="K9951" s="11">
        <f t="shared" ca="1" si="699"/>
        <v>3.1466015878368747</v>
      </c>
      <c r="L9951" s="11" t="str">
        <f t="shared" ca="1" si="702"/>
        <v>H</v>
      </c>
      <c r="M9951" s="11"/>
      <c r="N9951" s="11">
        <v>9950</v>
      </c>
      <c r="O9951" s="12">
        <f t="shared" ca="1" si="700"/>
        <v>-0.12246278702877433</v>
      </c>
      <c r="P9951" s="12">
        <f t="shared" ca="1" si="701"/>
        <v>0.4868895666869012</v>
      </c>
      <c r="Q9951" s="11" t="str">
        <f t="shared" ca="1" si="703"/>
        <v>H</v>
      </c>
    </row>
    <row r="9952" spans="9:17" x14ac:dyDescent="0.25">
      <c r="I9952" s="11">
        <v>9951</v>
      </c>
      <c r="J9952" s="11">
        <f t="shared" ca="1" si="698"/>
        <v>1.1354966374498916</v>
      </c>
      <c r="K9952" s="11">
        <f t="shared" ca="1" si="699"/>
        <v>-0.28229394515996686</v>
      </c>
      <c r="L9952" s="11" t="str">
        <f t="shared" ca="1" si="702"/>
        <v>A</v>
      </c>
      <c r="M9952" s="11"/>
      <c r="N9952" s="11">
        <v>9951</v>
      </c>
      <c r="O9952" s="12">
        <f t="shared" ca="1" si="700"/>
        <v>0.24192977500347784</v>
      </c>
      <c r="P9952" s="12">
        <f t="shared" ca="1" si="701"/>
        <v>-0.39803630165839077</v>
      </c>
      <c r="Q9952" s="11" t="str">
        <f t="shared" ca="1" si="703"/>
        <v>A</v>
      </c>
    </row>
    <row r="9953" spans="9:17" x14ac:dyDescent="0.25">
      <c r="I9953" s="11">
        <v>9952</v>
      </c>
      <c r="J9953" s="11">
        <f t="shared" ca="1" si="698"/>
        <v>0.3176500282291036</v>
      </c>
      <c r="K9953" s="11">
        <f t="shared" ca="1" si="699"/>
        <v>0.3053846565333127</v>
      </c>
      <c r="L9953" s="11" t="str">
        <f t="shared" ca="1" si="702"/>
        <v>A</v>
      </c>
      <c r="M9953" s="11"/>
      <c r="N9953" s="11">
        <v>9952</v>
      </c>
      <c r="O9953" s="12">
        <f t="shared" ca="1" si="700"/>
        <v>1.5823513555282844</v>
      </c>
      <c r="P9953" s="12">
        <f t="shared" ca="1" si="701"/>
        <v>0.84202047953865933</v>
      </c>
      <c r="Q9953" s="11" t="str">
        <f t="shared" ca="1" si="703"/>
        <v>A</v>
      </c>
    </row>
    <row r="9954" spans="9:17" x14ac:dyDescent="0.25">
      <c r="I9954" s="11">
        <v>9953</v>
      </c>
      <c r="J9954" s="11">
        <f t="shared" ca="1" si="698"/>
        <v>0.80436102014268929</v>
      </c>
      <c r="K9954" s="11">
        <f t="shared" ca="1" si="699"/>
        <v>0.26757776947715151</v>
      </c>
      <c r="L9954" s="11" t="str">
        <f t="shared" ca="1" si="702"/>
        <v>A</v>
      </c>
      <c r="M9954" s="11"/>
      <c r="N9954" s="11">
        <v>9953</v>
      </c>
      <c r="O9954" s="12">
        <f t="shared" ca="1" si="700"/>
        <v>0.78971359435771604</v>
      </c>
      <c r="P9954" s="12">
        <f t="shared" ca="1" si="701"/>
        <v>2.1439138983279102</v>
      </c>
      <c r="Q9954" s="11" t="str">
        <f t="shared" ca="1" si="703"/>
        <v>H</v>
      </c>
    </row>
    <row r="9955" spans="9:17" x14ac:dyDescent="0.25">
      <c r="I9955" s="11">
        <v>9954</v>
      </c>
      <c r="J9955" s="11">
        <f t="shared" ca="1" si="698"/>
        <v>1.5126337835893946</v>
      </c>
      <c r="K9955" s="11">
        <f t="shared" ca="1" si="699"/>
        <v>3.5915518632154502</v>
      </c>
      <c r="L9955" s="11" t="str">
        <f t="shared" ca="1" si="702"/>
        <v>H</v>
      </c>
      <c r="M9955" s="11"/>
      <c r="N9955" s="11">
        <v>9954</v>
      </c>
      <c r="O9955" s="12">
        <f t="shared" ca="1" si="700"/>
        <v>-9.6851432430885009E-2</v>
      </c>
      <c r="P9955" s="12">
        <f t="shared" ca="1" si="701"/>
        <v>-1.1705186810487604</v>
      </c>
      <c r="Q9955" s="11" t="str">
        <f t="shared" ca="1" si="703"/>
        <v>A</v>
      </c>
    </row>
    <row r="9956" spans="9:17" x14ac:dyDescent="0.25">
      <c r="I9956" s="11">
        <v>9955</v>
      </c>
      <c r="J9956" s="11">
        <f t="shared" ca="1" si="698"/>
        <v>1.5401027909465808</v>
      </c>
      <c r="K9956" s="11">
        <f t="shared" ca="1" si="699"/>
        <v>2.521852035503807</v>
      </c>
      <c r="L9956" s="11" t="str">
        <f t="shared" ca="1" si="702"/>
        <v>H</v>
      </c>
      <c r="M9956" s="11"/>
      <c r="N9956" s="11">
        <v>9955</v>
      </c>
      <c r="O9956" s="12">
        <f t="shared" ca="1" si="700"/>
        <v>0.51119396867669931</v>
      </c>
      <c r="P9956" s="12">
        <f t="shared" ca="1" si="701"/>
        <v>-2.7641049867184853E-2</v>
      </c>
      <c r="Q9956" s="11" t="str">
        <f t="shared" ca="1" si="703"/>
        <v>A</v>
      </c>
    </row>
    <row r="9957" spans="9:17" x14ac:dyDescent="0.25">
      <c r="I9957" s="11">
        <v>9956</v>
      </c>
      <c r="J9957" s="11">
        <f t="shared" ca="1" si="698"/>
        <v>-0.44360917147185852</v>
      </c>
      <c r="K9957" s="11">
        <f t="shared" ca="1" si="699"/>
        <v>6.388283011105365</v>
      </c>
      <c r="L9957" s="11" t="str">
        <f t="shared" ca="1" si="702"/>
        <v>H</v>
      </c>
      <c r="M9957" s="11"/>
      <c r="N9957" s="11">
        <v>9956</v>
      </c>
      <c r="O9957" s="12">
        <f t="shared" ca="1" si="700"/>
        <v>-0.46749066179999776</v>
      </c>
      <c r="P9957" s="12">
        <f t="shared" ca="1" si="701"/>
        <v>-1.5678274762905393</v>
      </c>
      <c r="Q9957" s="11" t="str">
        <f t="shared" ca="1" si="703"/>
        <v>A</v>
      </c>
    </row>
    <row r="9958" spans="9:17" x14ac:dyDescent="0.25">
      <c r="I9958" s="11">
        <v>9957</v>
      </c>
      <c r="J9958" s="11">
        <f t="shared" ca="1" si="698"/>
        <v>-1.092923518901904</v>
      </c>
      <c r="K9958" s="11">
        <f t="shared" ca="1" si="699"/>
        <v>3.0239332321705312</v>
      </c>
      <c r="L9958" s="11" t="str">
        <f t="shared" ca="1" si="702"/>
        <v>H</v>
      </c>
      <c r="M9958" s="11"/>
      <c r="N9958" s="11">
        <v>9957</v>
      </c>
      <c r="O9958" s="12">
        <f t="shared" ca="1" si="700"/>
        <v>1.5161154427998178</v>
      </c>
      <c r="P9958" s="12">
        <f t="shared" ca="1" si="701"/>
        <v>2.5713719772576855</v>
      </c>
      <c r="Q9958" s="11" t="str">
        <f t="shared" ca="1" si="703"/>
        <v>H</v>
      </c>
    </row>
    <row r="9959" spans="9:17" x14ac:dyDescent="0.25">
      <c r="I9959" s="11">
        <v>9958</v>
      </c>
      <c r="J9959" s="11">
        <f t="shared" ca="1" si="698"/>
        <v>0.30093762913284361</v>
      </c>
      <c r="K9959" s="11">
        <f t="shared" ca="1" si="699"/>
        <v>3.1107328855325767</v>
      </c>
      <c r="L9959" s="11" t="str">
        <f t="shared" ca="1" si="702"/>
        <v>H</v>
      </c>
      <c r="M9959" s="11"/>
      <c r="N9959" s="11">
        <v>9958</v>
      </c>
      <c r="O9959" s="12">
        <f t="shared" ca="1" si="700"/>
        <v>0.68485282289405391</v>
      </c>
      <c r="P9959" s="12">
        <f t="shared" ca="1" si="701"/>
        <v>0.79914715317078366</v>
      </c>
      <c r="Q9959" s="11" t="str">
        <f t="shared" ca="1" si="703"/>
        <v>H</v>
      </c>
    </row>
    <row r="9960" spans="9:17" x14ac:dyDescent="0.25">
      <c r="I9960" s="11">
        <v>9959</v>
      </c>
      <c r="J9960" s="11">
        <f t="shared" ca="1" si="698"/>
        <v>1.9893443814026885</v>
      </c>
      <c r="K9960" s="11">
        <f t="shared" ca="1" si="699"/>
        <v>0.2639628058073209</v>
      </c>
      <c r="L9960" s="11" t="str">
        <f t="shared" ca="1" si="702"/>
        <v>A</v>
      </c>
      <c r="M9960" s="11"/>
      <c r="N9960" s="11">
        <v>9959</v>
      </c>
      <c r="O9960" s="12">
        <f t="shared" ca="1" si="700"/>
        <v>2.1495481778332994</v>
      </c>
      <c r="P9960" s="12">
        <f t="shared" ca="1" si="701"/>
        <v>0.21860380149686243</v>
      </c>
      <c r="Q9960" s="11" t="str">
        <f t="shared" ca="1" si="703"/>
        <v>A</v>
      </c>
    </row>
    <row r="9961" spans="9:17" x14ac:dyDescent="0.25">
      <c r="I9961" s="11">
        <v>9960</v>
      </c>
      <c r="J9961" s="11">
        <f t="shared" ca="1" si="698"/>
        <v>1.5999904419268467</v>
      </c>
      <c r="K9961" s="11">
        <f t="shared" ca="1" si="699"/>
        <v>2.473796110782402</v>
      </c>
      <c r="L9961" s="11" t="str">
        <f t="shared" ca="1" si="702"/>
        <v>H</v>
      </c>
      <c r="M9961" s="11"/>
      <c r="N9961" s="11">
        <v>9960</v>
      </c>
      <c r="O9961" s="12">
        <f t="shared" ca="1" si="700"/>
        <v>-1.9015494580534005</v>
      </c>
      <c r="P9961" s="12">
        <f t="shared" ca="1" si="701"/>
        <v>0.5307166808585625</v>
      </c>
      <c r="Q9961" s="11" t="str">
        <f t="shared" ca="1" si="703"/>
        <v>H</v>
      </c>
    </row>
    <row r="9962" spans="9:17" x14ac:dyDescent="0.25">
      <c r="I9962" s="11">
        <v>9961</v>
      </c>
      <c r="J9962" s="11">
        <f t="shared" ca="1" si="698"/>
        <v>0.70123289572483327</v>
      </c>
      <c r="K9962" s="11">
        <f t="shared" ca="1" si="699"/>
        <v>1.7675104670592146</v>
      </c>
      <c r="L9962" s="11" t="str">
        <f t="shared" ca="1" si="702"/>
        <v>H</v>
      </c>
      <c r="M9962" s="11"/>
      <c r="N9962" s="11">
        <v>9961</v>
      </c>
      <c r="O9962" s="12">
        <f t="shared" ca="1" si="700"/>
        <v>-0.70778497103949345</v>
      </c>
      <c r="P9962" s="12">
        <f t="shared" ca="1" si="701"/>
        <v>0.81025728709965694</v>
      </c>
      <c r="Q9962" s="11" t="str">
        <f t="shared" ca="1" si="703"/>
        <v>H</v>
      </c>
    </row>
    <row r="9963" spans="9:17" x14ac:dyDescent="0.25">
      <c r="I9963" s="11">
        <v>9962</v>
      </c>
      <c r="J9963" s="11">
        <f t="shared" ca="1" si="698"/>
        <v>1.4405124775416138</v>
      </c>
      <c r="K9963" s="11">
        <f t="shared" ca="1" si="699"/>
        <v>3.4874807481276529</v>
      </c>
      <c r="L9963" s="11" t="str">
        <f t="shared" ca="1" si="702"/>
        <v>H</v>
      </c>
      <c r="M9963" s="11"/>
      <c r="N9963" s="11">
        <v>9962</v>
      </c>
      <c r="O9963" s="12">
        <f t="shared" ca="1" si="700"/>
        <v>-0.92018228438737237</v>
      </c>
      <c r="P9963" s="12">
        <f t="shared" ca="1" si="701"/>
        <v>1.6099578394829646</v>
      </c>
      <c r="Q9963" s="11" t="str">
        <f t="shared" ca="1" si="703"/>
        <v>H</v>
      </c>
    </row>
    <row r="9964" spans="9:17" x14ac:dyDescent="0.25">
      <c r="I9964" s="11">
        <v>9963</v>
      </c>
      <c r="J9964" s="11">
        <f t="shared" ca="1" si="698"/>
        <v>2.1668433330631935</v>
      </c>
      <c r="K9964" s="11">
        <f t="shared" ca="1" si="699"/>
        <v>5.1546288927578168</v>
      </c>
      <c r="L9964" s="11" t="str">
        <f t="shared" ca="1" si="702"/>
        <v>H</v>
      </c>
      <c r="M9964" s="11"/>
      <c r="N9964" s="11">
        <v>9963</v>
      </c>
      <c r="O9964" s="12">
        <f t="shared" ca="1" si="700"/>
        <v>1.4223953922045269</v>
      </c>
      <c r="P9964" s="12">
        <f t="shared" ca="1" si="701"/>
        <v>1.0764181622909661</v>
      </c>
      <c r="Q9964" s="11" t="str">
        <f t="shared" ca="1" si="703"/>
        <v>A</v>
      </c>
    </row>
    <row r="9965" spans="9:17" x14ac:dyDescent="0.25">
      <c r="I9965" s="11">
        <v>9964</v>
      </c>
      <c r="J9965" s="11">
        <f t="shared" ca="1" si="698"/>
        <v>0.50788421336179512</v>
      </c>
      <c r="K9965" s="11">
        <f t="shared" ca="1" si="699"/>
        <v>3.5612453371020099</v>
      </c>
      <c r="L9965" s="11" t="str">
        <f t="shared" ca="1" si="702"/>
        <v>H</v>
      </c>
      <c r="M9965" s="11"/>
      <c r="N9965" s="11">
        <v>9964</v>
      </c>
      <c r="O9965" s="12">
        <f t="shared" ca="1" si="700"/>
        <v>2.0754266628622311</v>
      </c>
      <c r="P9965" s="12">
        <f t="shared" ca="1" si="701"/>
        <v>3.0266250222338469</v>
      </c>
      <c r="Q9965" s="11" t="str">
        <f t="shared" ca="1" si="703"/>
        <v>H</v>
      </c>
    </row>
    <row r="9966" spans="9:17" x14ac:dyDescent="0.25">
      <c r="I9966" s="11">
        <v>9965</v>
      </c>
      <c r="J9966" s="11">
        <f t="shared" ca="1" si="698"/>
        <v>0.54257213845751884</v>
      </c>
      <c r="K9966" s="11">
        <f t="shared" ca="1" si="699"/>
        <v>0.9376682599215469</v>
      </c>
      <c r="L9966" s="11" t="str">
        <f t="shared" ca="1" si="702"/>
        <v>H</v>
      </c>
      <c r="M9966" s="11"/>
      <c r="N9966" s="11">
        <v>9965</v>
      </c>
      <c r="O9966" s="12">
        <f t="shared" ca="1" si="700"/>
        <v>-0.4777552473490676</v>
      </c>
      <c r="P9966" s="12">
        <f t="shared" ca="1" si="701"/>
        <v>-0.85515729826540854</v>
      </c>
      <c r="Q9966" s="11" t="str">
        <f t="shared" ca="1" si="703"/>
        <v>A</v>
      </c>
    </row>
    <row r="9967" spans="9:17" x14ac:dyDescent="0.25">
      <c r="I9967" s="11">
        <v>9966</v>
      </c>
      <c r="J9967" s="11">
        <f t="shared" ca="1" si="698"/>
        <v>0.79890730510067431</v>
      </c>
      <c r="K9967" s="11">
        <f t="shared" ca="1" si="699"/>
        <v>1.3718718466715094</v>
      </c>
      <c r="L9967" s="11" t="str">
        <f t="shared" ca="1" si="702"/>
        <v>H</v>
      </c>
      <c r="M9967" s="11"/>
      <c r="N9967" s="11">
        <v>9966</v>
      </c>
      <c r="O9967" s="12">
        <f t="shared" ca="1" si="700"/>
        <v>-0.93519621779561946</v>
      </c>
      <c r="P9967" s="12">
        <f t="shared" ca="1" si="701"/>
        <v>3.0629960016241062</v>
      </c>
      <c r="Q9967" s="11" t="str">
        <f t="shared" ca="1" si="703"/>
        <v>H</v>
      </c>
    </row>
    <row r="9968" spans="9:17" x14ac:dyDescent="0.25">
      <c r="I9968" s="11">
        <v>9967</v>
      </c>
      <c r="J9968" s="11">
        <f t="shared" ca="1" si="698"/>
        <v>0.92871677025546018</v>
      </c>
      <c r="K9968" s="11">
        <f t="shared" ca="1" si="699"/>
        <v>-3.0368660363880644</v>
      </c>
      <c r="L9968" s="11" t="str">
        <f t="shared" ca="1" si="702"/>
        <v>A</v>
      </c>
      <c r="M9968" s="11"/>
      <c r="N9968" s="11">
        <v>9967</v>
      </c>
      <c r="O9968" s="12">
        <f t="shared" ca="1" si="700"/>
        <v>1.4761361132766253</v>
      </c>
      <c r="P9968" s="12">
        <f t="shared" ca="1" si="701"/>
        <v>2.4512717753086983</v>
      </c>
      <c r="Q9968" s="11" t="str">
        <f t="shared" ca="1" si="703"/>
        <v>H</v>
      </c>
    </row>
    <row r="9969" spans="9:17" x14ac:dyDescent="0.25">
      <c r="I9969" s="11">
        <v>9968</v>
      </c>
      <c r="J9969" s="11">
        <f t="shared" ca="1" si="698"/>
        <v>0.19678601606535318</v>
      </c>
      <c r="K9969" s="11">
        <f t="shared" ca="1" si="699"/>
        <v>-0.86841740033375192</v>
      </c>
      <c r="L9969" s="11" t="str">
        <f t="shared" ca="1" si="702"/>
        <v>A</v>
      </c>
      <c r="M9969" s="11"/>
      <c r="N9969" s="11">
        <v>9968</v>
      </c>
      <c r="O9969" s="12">
        <f t="shared" ca="1" si="700"/>
        <v>1.0652882383340696</v>
      </c>
      <c r="P9969" s="12">
        <f t="shared" ca="1" si="701"/>
        <v>-0.22166075603762359</v>
      </c>
      <c r="Q9969" s="11" t="str">
        <f t="shared" ca="1" si="703"/>
        <v>A</v>
      </c>
    </row>
    <row r="9970" spans="9:17" x14ac:dyDescent="0.25">
      <c r="I9970" s="11">
        <v>9969</v>
      </c>
      <c r="J9970" s="11">
        <f t="shared" ca="1" si="698"/>
        <v>2.9847311740546463</v>
      </c>
      <c r="K9970" s="11">
        <f t="shared" ca="1" si="699"/>
        <v>1.0574365983821092</v>
      </c>
      <c r="L9970" s="11" t="str">
        <f t="shared" ca="1" si="702"/>
        <v>A</v>
      </c>
      <c r="M9970" s="11"/>
      <c r="N9970" s="11">
        <v>9969</v>
      </c>
      <c r="O9970" s="12">
        <f t="shared" ca="1" si="700"/>
        <v>0.91761385766774339</v>
      </c>
      <c r="P9970" s="12">
        <f t="shared" ca="1" si="701"/>
        <v>1.6891289621098404</v>
      </c>
      <c r="Q9970" s="11" t="str">
        <f t="shared" ca="1" si="703"/>
        <v>H</v>
      </c>
    </row>
    <row r="9971" spans="9:17" x14ac:dyDescent="0.25">
      <c r="I9971" s="11">
        <v>9970</v>
      </c>
      <c r="J9971" s="11">
        <f t="shared" ca="1" si="698"/>
        <v>0.77912327632894274</v>
      </c>
      <c r="K9971" s="11">
        <f t="shared" ca="1" si="699"/>
        <v>5.6643010221367778</v>
      </c>
      <c r="L9971" s="11" t="str">
        <f t="shared" ca="1" si="702"/>
        <v>H</v>
      </c>
      <c r="M9971" s="11"/>
      <c r="N9971" s="11">
        <v>9970</v>
      </c>
      <c r="O9971" s="12">
        <f t="shared" ca="1" si="700"/>
        <v>4.2190239824164089E-2</v>
      </c>
      <c r="P9971" s="12">
        <f t="shared" ca="1" si="701"/>
        <v>1.673839054937917</v>
      </c>
      <c r="Q9971" s="11" t="str">
        <f t="shared" ca="1" si="703"/>
        <v>H</v>
      </c>
    </row>
    <row r="9972" spans="9:17" x14ac:dyDescent="0.25">
      <c r="I9972" s="11">
        <v>9971</v>
      </c>
      <c r="J9972" s="11">
        <f t="shared" ca="1" si="698"/>
        <v>0.37931786190027583</v>
      </c>
      <c r="K9972" s="11">
        <f t="shared" ca="1" si="699"/>
        <v>2.0391062483349183</v>
      </c>
      <c r="L9972" s="11" t="str">
        <f t="shared" ca="1" si="702"/>
        <v>H</v>
      </c>
      <c r="M9972" s="11"/>
      <c r="N9972" s="11">
        <v>9971</v>
      </c>
      <c r="O9972" s="12">
        <f t="shared" ca="1" si="700"/>
        <v>-0.49324240436150113</v>
      </c>
      <c r="P9972" s="12">
        <f t="shared" ca="1" si="701"/>
        <v>1.5739045599524408</v>
      </c>
      <c r="Q9972" s="11" t="str">
        <f t="shared" ca="1" si="703"/>
        <v>H</v>
      </c>
    </row>
    <row r="9973" spans="9:17" x14ac:dyDescent="0.25">
      <c r="I9973" s="11">
        <v>9972</v>
      </c>
      <c r="J9973" s="11">
        <f t="shared" ca="1" si="698"/>
        <v>0.7499659008434042</v>
      </c>
      <c r="K9973" s="11">
        <f t="shared" ca="1" si="699"/>
        <v>3.0575946917954102</v>
      </c>
      <c r="L9973" s="11" t="str">
        <f t="shared" ca="1" si="702"/>
        <v>H</v>
      </c>
      <c r="M9973" s="11"/>
      <c r="N9973" s="11">
        <v>9972</v>
      </c>
      <c r="O9973" s="12">
        <f t="shared" ca="1" si="700"/>
        <v>0.2179013257362436</v>
      </c>
      <c r="P9973" s="12">
        <f t="shared" ca="1" si="701"/>
        <v>1.5170093457940952</v>
      </c>
      <c r="Q9973" s="11" t="str">
        <f t="shared" ca="1" si="703"/>
        <v>H</v>
      </c>
    </row>
    <row r="9974" spans="9:17" x14ac:dyDescent="0.25">
      <c r="I9974" s="11">
        <v>9973</v>
      </c>
      <c r="J9974" s="11">
        <f t="shared" ca="1" si="698"/>
        <v>2.5486711448981283</v>
      </c>
      <c r="K9974" s="11">
        <f t="shared" ca="1" si="699"/>
        <v>3.4166522032538063</v>
      </c>
      <c r="L9974" s="11" t="str">
        <f t="shared" ca="1" si="702"/>
        <v>H</v>
      </c>
      <c r="M9974" s="11"/>
      <c r="N9974" s="11">
        <v>9973</v>
      </c>
      <c r="O9974" s="12">
        <f t="shared" ca="1" si="700"/>
        <v>0.14209898519937642</v>
      </c>
      <c r="P9974" s="12">
        <f t="shared" ca="1" si="701"/>
        <v>2.8366616052947662</v>
      </c>
      <c r="Q9974" s="11" t="str">
        <f t="shared" ca="1" si="703"/>
        <v>H</v>
      </c>
    </row>
    <row r="9975" spans="9:17" x14ac:dyDescent="0.25">
      <c r="I9975" s="11">
        <v>9974</v>
      </c>
      <c r="J9975" s="11">
        <f t="shared" ca="1" si="698"/>
        <v>-1.3546865356740452</v>
      </c>
      <c r="K9975" s="11">
        <f t="shared" ca="1" si="699"/>
        <v>1.0130693592900264</v>
      </c>
      <c r="L9975" s="11" t="str">
        <f t="shared" ca="1" si="702"/>
        <v>H</v>
      </c>
      <c r="M9975" s="11"/>
      <c r="N9975" s="11">
        <v>9974</v>
      </c>
      <c r="O9975" s="12">
        <f t="shared" ca="1" si="700"/>
        <v>1.79580811183363</v>
      </c>
      <c r="P9975" s="12">
        <f t="shared" ca="1" si="701"/>
        <v>0.2684983771334476</v>
      </c>
      <c r="Q9975" s="11" t="str">
        <f t="shared" ca="1" si="703"/>
        <v>A</v>
      </c>
    </row>
    <row r="9976" spans="9:17" x14ac:dyDescent="0.25">
      <c r="I9976" s="11">
        <v>9975</v>
      </c>
      <c r="J9976" s="11">
        <f t="shared" ca="1" si="698"/>
        <v>0.32062823083900505</v>
      </c>
      <c r="K9976" s="11">
        <f t="shared" ca="1" si="699"/>
        <v>4.0364390521654121</v>
      </c>
      <c r="L9976" s="11" t="str">
        <f t="shared" ca="1" si="702"/>
        <v>H</v>
      </c>
      <c r="M9976" s="11"/>
      <c r="N9976" s="11">
        <v>9975</v>
      </c>
      <c r="O9976" s="12">
        <f t="shared" ca="1" si="700"/>
        <v>2.0650056326787962</v>
      </c>
      <c r="P9976" s="12">
        <f t="shared" ca="1" si="701"/>
        <v>6.644333994341145E-2</v>
      </c>
      <c r="Q9976" s="11" t="str">
        <f t="shared" ca="1" si="703"/>
        <v>A</v>
      </c>
    </row>
    <row r="9977" spans="9:17" x14ac:dyDescent="0.25">
      <c r="I9977" s="11">
        <v>9976</v>
      </c>
      <c r="J9977" s="11">
        <f t="shared" ca="1" si="698"/>
        <v>2.2615307409234591</v>
      </c>
      <c r="K9977" s="11">
        <f t="shared" ca="1" si="699"/>
        <v>3.2798139511891913</v>
      </c>
      <c r="L9977" s="11" t="str">
        <f t="shared" ca="1" si="702"/>
        <v>H</v>
      </c>
      <c r="M9977" s="11"/>
      <c r="N9977" s="11">
        <v>9976</v>
      </c>
      <c r="O9977" s="12">
        <f t="shared" ca="1" si="700"/>
        <v>1.2053035658547331</v>
      </c>
      <c r="P9977" s="12">
        <f t="shared" ca="1" si="701"/>
        <v>-1.1705534287687311</v>
      </c>
      <c r="Q9977" s="11" t="str">
        <f t="shared" ca="1" si="703"/>
        <v>A</v>
      </c>
    </row>
    <row r="9978" spans="9:17" x14ac:dyDescent="0.25">
      <c r="I9978" s="11">
        <v>9977</v>
      </c>
      <c r="J9978" s="11">
        <f t="shared" ca="1" si="698"/>
        <v>1.5404941396987009</v>
      </c>
      <c r="K9978" s="11">
        <f t="shared" ca="1" si="699"/>
        <v>3.184927250074379</v>
      </c>
      <c r="L9978" s="11" t="str">
        <f t="shared" ca="1" si="702"/>
        <v>H</v>
      </c>
      <c r="M9978" s="11"/>
      <c r="N9978" s="11">
        <v>9977</v>
      </c>
      <c r="O9978" s="12">
        <f t="shared" ca="1" si="700"/>
        <v>0.70375052668390192</v>
      </c>
      <c r="P9978" s="12">
        <f t="shared" ca="1" si="701"/>
        <v>-0.6726735261908825</v>
      </c>
      <c r="Q9978" s="11" t="str">
        <f t="shared" ca="1" si="703"/>
        <v>A</v>
      </c>
    </row>
    <row r="9979" spans="9:17" x14ac:dyDescent="0.25">
      <c r="I9979" s="11">
        <v>9978</v>
      </c>
      <c r="J9979" s="11">
        <f t="shared" ca="1" si="698"/>
        <v>0.79444578108501063</v>
      </c>
      <c r="K9979" s="11">
        <f t="shared" ca="1" si="699"/>
        <v>4.4801841484255034</v>
      </c>
      <c r="L9979" s="11" t="str">
        <f t="shared" ca="1" si="702"/>
        <v>H</v>
      </c>
      <c r="M9979" s="11"/>
      <c r="N9979" s="11">
        <v>9978</v>
      </c>
      <c r="O9979" s="12">
        <f t="shared" ca="1" si="700"/>
        <v>2.0269617709148879</v>
      </c>
      <c r="P9979" s="12">
        <f t="shared" ca="1" si="701"/>
        <v>0.53573297005839926</v>
      </c>
      <c r="Q9979" s="11" t="str">
        <f t="shared" ca="1" si="703"/>
        <v>A</v>
      </c>
    </row>
    <row r="9980" spans="9:17" x14ac:dyDescent="0.25">
      <c r="I9980" s="11">
        <v>9979</v>
      </c>
      <c r="J9980" s="11">
        <f t="shared" ca="1" si="698"/>
        <v>1.3373325345318969</v>
      </c>
      <c r="K9980" s="11">
        <f t="shared" ca="1" si="699"/>
        <v>0.68147083109132045</v>
      </c>
      <c r="L9980" s="11" t="str">
        <f t="shared" ca="1" si="702"/>
        <v>A</v>
      </c>
      <c r="M9980" s="11"/>
      <c r="N9980" s="11">
        <v>9979</v>
      </c>
      <c r="O9980" s="12">
        <f t="shared" ca="1" si="700"/>
        <v>0.79442788184848045</v>
      </c>
      <c r="P9980" s="12">
        <f t="shared" ca="1" si="701"/>
        <v>0.74954236111716144</v>
      </c>
      <c r="Q9980" s="11" t="str">
        <f t="shared" ca="1" si="703"/>
        <v>A</v>
      </c>
    </row>
    <row r="9981" spans="9:17" x14ac:dyDescent="0.25">
      <c r="I9981" s="11">
        <v>9980</v>
      </c>
      <c r="J9981" s="11">
        <f t="shared" ca="1" si="698"/>
        <v>0.72962760128658832</v>
      </c>
      <c r="K9981" s="11">
        <f t="shared" ca="1" si="699"/>
        <v>6.8786490396408517</v>
      </c>
      <c r="L9981" s="11" t="str">
        <f t="shared" ca="1" si="702"/>
        <v>H</v>
      </c>
      <c r="M9981" s="11"/>
      <c r="N9981" s="11">
        <v>9980</v>
      </c>
      <c r="O9981" s="12">
        <f t="shared" ca="1" si="700"/>
        <v>1.5883012366517661</v>
      </c>
      <c r="P9981" s="12">
        <f t="shared" ca="1" si="701"/>
        <v>1.9559058800596349</v>
      </c>
      <c r="Q9981" s="11" t="str">
        <f t="shared" ca="1" si="703"/>
        <v>H</v>
      </c>
    </row>
    <row r="9982" spans="9:17" x14ac:dyDescent="0.25">
      <c r="I9982" s="11">
        <v>9981</v>
      </c>
      <c r="J9982" s="11">
        <f t="shared" ca="1" si="698"/>
        <v>1.7473893603907875</v>
      </c>
      <c r="K9982" s="11">
        <f t="shared" ca="1" si="699"/>
        <v>4.348633779804735</v>
      </c>
      <c r="L9982" s="11" t="str">
        <f t="shared" ca="1" si="702"/>
        <v>H</v>
      </c>
      <c r="M9982" s="11"/>
      <c r="N9982" s="11">
        <v>9981</v>
      </c>
      <c r="O9982" s="12">
        <f t="shared" ca="1" si="700"/>
        <v>-0.43004216864363609</v>
      </c>
      <c r="P9982" s="12">
        <f t="shared" ca="1" si="701"/>
        <v>0.25349829681212477</v>
      </c>
      <c r="Q9982" s="11" t="str">
        <f t="shared" ca="1" si="703"/>
        <v>H</v>
      </c>
    </row>
    <row r="9983" spans="9:17" x14ac:dyDescent="0.25">
      <c r="I9983" s="11">
        <v>9982</v>
      </c>
      <c r="J9983" s="11">
        <f t="shared" ca="1" si="698"/>
        <v>0.16459518754909297</v>
      </c>
      <c r="K9983" s="11">
        <f t="shared" ca="1" si="699"/>
        <v>4.299386666530479</v>
      </c>
      <c r="L9983" s="11" t="str">
        <f t="shared" ca="1" si="702"/>
        <v>H</v>
      </c>
      <c r="M9983" s="11"/>
      <c r="N9983" s="11">
        <v>9982</v>
      </c>
      <c r="O9983" s="12">
        <f t="shared" ca="1" si="700"/>
        <v>0.27382987599097075</v>
      </c>
      <c r="P9983" s="12">
        <f t="shared" ca="1" si="701"/>
        <v>1.0555288788201804</v>
      </c>
      <c r="Q9983" s="11" t="str">
        <f t="shared" ca="1" si="703"/>
        <v>H</v>
      </c>
    </row>
    <row r="9984" spans="9:17" x14ac:dyDescent="0.25">
      <c r="I9984" s="11">
        <v>9983</v>
      </c>
      <c r="J9984" s="11">
        <f t="shared" ca="1" si="698"/>
        <v>1.8178931620223191</v>
      </c>
      <c r="K9984" s="11">
        <f t="shared" ca="1" si="699"/>
        <v>-0.61556800580848892</v>
      </c>
      <c r="L9984" s="11" t="str">
        <f t="shared" ca="1" si="702"/>
        <v>A</v>
      </c>
      <c r="M9984" s="11"/>
      <c r="N9984" s="11">
        <v>9983</v>
      </c>
      <c r="O9984" s="12">
        <f t="shared" ca="1" si="700"/>
        <v>1.0016650618945138</v>
      </c>
      <c r="P9984" s="12">
        <f t="shared" ca="1" si="701"/>
        <v>-0.27725157433065761</v>
      </c>
      <c r="Q9984" s="11" t="str">
        <f t="shared" ca="1" si="703"/>
        <v>A</v>
      </c>
    </row>
    <row r="9985" spans="9:17" x14ac:dyDescent="0.25">
      <c r="I9985" s="11">
        <v>9984</v>
      </c>
      <c r="J9985" s="11">
        <f t="shared" ca="1" si="698"/>
        <v>2.3141585523661634E-3</v>
      </c>
      <c r="K9985" s="11">
        <f t="shared" ca="1" si="699"/>
        <v>1.7939876029067099</v>
      </c>
      <c r="L9985" s="11" t="str">
        <f t="shared" ca="1" si="702"/>
        <v>H</v>
      </c>
      <c r="M9985" s="11"/>
      <c r="N9985" s="11">
        <v>9984</v>
      </c>
      <c r="O9985" s="12">
        <f t="shared" ca="1" si="700"/>
        <v>6.829485084521747E-2</v>
      </c>
      <c r="P9985" s="12">
        <f t="shared" ca="1" si="701"/>
        <v>1.4991658687984426</v>
      </c>
      <c r="Q9985" s="11" t="str">
        <f t="shared" ca="1" si="703"/>
        <v>H</v>
      </c>
    </row>
    <row r="9986" spans="9:17" x14ac:dyDescent="0.25">
      <c r="I9986" s="11">
        <v>9985</v>
      </c>
      <c r="J9986" s="11">
        <f t="shared" ca="1" si="698"/>
        <v>2.8512073831058506</v>
      </c>
      <c r="K9986" s="11">
        <f t="shared" ca="1" si="699"/>
        <v>2.3932020117089037</v>
      </c>
      <c r="L9986" s="11" t="str">
        <f t="shared" ca="1" si="702"/>
        <v>A</v>
      </c>
      <c r="M9986" s="11"/>
      <c r="N9986" s="11">
        <v>9985</v>
      </c>
      <c r="O9986" s="12">
        <f t="shared" ca="1" si="700"/>
        <v>0.89838845781954868</v>
      </c>
      <c r="P9986" s="12">
        <f t="shared" ca="1" si="701"/>
        <v>3.1559352692244231</v>
      </c>
      <c r="Q9986" s="11" t="str">
        <f t="shared" ca="1" si="703"/>
        <v>H</v>
      </c>
    </row>
    <row r="9987" spans="9:17" x14ac:dyDescent="0.25">
      <c r="I9987" s="11">
        <v>9986</v>
      </c>
      <c r="J9987" s="11">
        <f t="shared" ref="J9987:J10000" ca="1" si="704">NORMINV(RAND(), $D$3,$F$3)</f>
        <v>0.52690231108761931</v>
      </c>
      <c r="K9987" s="11">
        <f t="shared" ref="K9987:K10000" ca="1" si="705">NORMINV(RAND(), $D$2,$F$2)</f>
        <v>-9.9648723024368113E-2</v>
      </c>
      <c r="L9987" s="11" t="str">
        <f t="shared" ca="1" si="702"/>
        <v>A</v>
      </c>
      <c r="M9987" s="11"/>
      <c r="N9987" s="11">
        <v>9986</v>
      </c>
      <c r="O9987" s="12">
        <f t="shared" ref="O9987:O10000" ca="1" si="706">NORMINV(RAND(), $D$11,$F$11)</f>
        <v>1.1939160849684438E-2</v>
      </c>
      <c r="P9987" s="12">
        <f t="shared" ref="P9987:P10000" ca="1" si="707">NORMINV(RAND(), $D$10,$F$10)</f>
        <v>1.4531765708912958</v>
      </c>
      <c r="Q9987" s="11" t="str">
        <f t="shared" ca="1" si="703"/>
        <v>H</v>
      </c>
    </row>
    <row r="9988" spans="9:17" x14ac:dyDescent="0.25">
      <c r="I9988" s="11">
        <v>9987</v>
      </c>
      <c r="J9988" s="11">
        <f t="shared" ca="1" si="704"/>
        <v>0.35515829788110942</v>
      </c>
      <c r="K9988" s="11">
        <f t="shared" ca="1" si="705"/>
        <v>4.1851105846888697</v>
      </c>
      <c r="L9988" s="11" t="str">
        <f t="shared" ca="1" si="702"/>
        <v>H</v>
      </c>
      <c r="M9988" s="11"/>
      <c r="N9988" s="11">
        <v>9987</v>
      </c>
      <c r="O9988" s="12">
        <f t="shared" ca="1" si="706"/>
        <v>0.57332377189728356</v>
      </c>
      <c r="P9988" s="12">
        <f t="shared" ca="1" si="707"/>
        <v>-0.19539561893062252</v>
      </c>
      <c r="Q9988" s="11" t="str">
        <f t="shared" ca="1" si="703"/>
        <v>A</v>
      </c>
    </row>
    <row r="9989" spans="9:17" x14ac:dyDescent="0.25">
      <c r="I9989" s="11">
        <v>9988</v>
      </c>
      <c r="J9989" s="11">
        <f t="shared" ca="1" si="704"/>
        <v>0.12102243820405978</v>
      </c>
      <c r="K9989" s="11">
        <f t="shared" ca="1" si="705"/>
        <v>-0.52783057234528519</v>
      </c>
      <c r="L9989" s="11" t="str">
        <f t="shared" ca="1" si="702"/>
        <v>A</v>
      </c>
      <c r="M9989" s="11"/>
      <c r="N9989" s="11">
        <v>9988</v>
      </c>
      <c r="O9989" s="12">
        <f t="shared" ca="1" si="706"/>
        <v>1.3269210423085158</v>
      </c>
      <c r="P9989" s="12">
        <f t="shared" ca="1" si="707"/>
        <v>-0.16349319358927228</v>
      </c>
      <c r="Q9989" s="11" t="str">
        <f t="shared" ca="1" si="703"/>
        <v>A</v>
      </c>
    </row>
    <row r="9990" spans="9:17" x14ac:dyDescent="0.25">
      <c r="I9990" s="11">
        <v>9989</v>
      </c>
      <c r="J9990" s="11">
        <f t="shared" ca="1" si="704"/>
        <v>0.22054653374231303</v>
      </c>
      <c r="K9990" s="11">
        <f t="shared" ca="1" si="705"/>
        <v>2.7891016470650283</v>
      </c>
      <c r="L9990" s="11" t="str">
        <f t="shared" ca="1" si="702"/>
        <v>H</v>
      </c>
      <c r="M9990" s="11"/>
      <c r="N9990" s="11">
        <v>9989</v>
      </c>
      <c r="O9990" s="12">
        <f t="shared" ca="1" si="706"/>
        <v>1.1168133364154529</v>
      </c>
      <c r="P9990" s="12">
        <f t="shared" ca="1" si="707"/>
        <v>1.3769652658078799</v>
      </c>
      <c r="Q9990" s="11" t="str">
        <f t="shared" ca="1" si="703"/>
        <v>H</v>
      </c>
    </row>
    <row r="9991" spans="9:17" x14ac:dyDescent="0.25">
      <c r="I9991" s="11">
        <v>9990</v>
      </c>
      <c r="J9991" s="11">
        <f t="shared" ca="1" si="704"/>
        <v>2.6626049512626082</v>
      </c>
      <c r="K9991" s="11">
        <f t="shared" ca="1" si="705"/>
        <v>1.672658076029677</v>
      </c>
      <c r="L9991" s="11" t="str">
        <f t="shared" ca="1" si="702"/>
        <v>A</v>
      </c>
      <c r="M9991" s="11"/>
      <c r="N9991" s="11">
        <v>9990</v>
      </c>
      <c r="O9991" s="12">
        <f t="shared" ca="1" si="706"/>
        <v>0.72855203794124113</v>
      </c>
      <c r="P9991" s="12">
        <f t="shared" ca="1" si="707"/>
        <v>-1.0201446130628806</v>
      </c>
      <c r="Q9991" s="11" t="str">
        <f t="shared" ca="1" si="703"/>
        <v>A</v>
      </c>
    </row>
    <row r="9992" spans="9:17" x14ac:dyDescent="0.25">
      <c r="I9992" s="11">
        <v>9991</v>
      </c>
      <c r="J9992" s="11">
        <f t="shared" ca="1" si="704"/>
        <v>0.21309109828276673</v>
      </c>
      <c r="K9992" s="11">
        <f t="shared" ca="1" si="705"/>
        <v>-3.2107473071454602</v>
      </c>
      <c r="L9992" s="11" t="str">
        <f t="shared" ca="1" si="702"/>
        <v>A</v>
      </c>
      <c r="M9992" s="11"/>
      <c r="N9992" s="11">
        <v>9991</v>
      </c>
      <c r="O9992" s="12">
        <f t="shared" ca="1" si="706"/>
        <v>0.29657650512819655</v>
      </c>
      <c r="P9992" s="12">
        <f t="shared" ca="1" si="707"/>
        <v>0.6650936202416915</v>
      </c>
      <c r="Q9992" s="11" t="str">
        <f t="shared" ca="1" si="703"/>
        <v>H</v>
      </c>
    </row>
    <row r="9993" spans="9:17" x14ac:dyDescent="0.25">
      <c r="I9993" s="11">
        <v>9992</v>
      </c>
      <c r="J9993" s="11">
        <f t="shared" ca="1" si="704"/>
        <v>0.49037914710638031</v>
      </c>
      <c r="K9993" s="11">
        <f t="shared" ca="1" si="705"/>
        <v>1.4355534191920469</v>
      </c>
      <c r="L9993" s="11" t="str">
        <f t="shared" ca="1" si="702"/>
        <v>H</v>
      </c>
      <c r="M9993" s="11"/>
      <c r="N9993" s="11">
        <v>9992</v>
      </c>
      <c r="O9993" s="12">
        <f t="shared" ca="1" si="706"/>
        <v>1.8303814909758378</v>
      </c>
      <c r="P9993" s="12">
        <f t="shared" ca="1" si="707"/>
        <v>0.23691424749587986</v>
      </c>
      <c r="Q9993" s="11" t="str">
        <f t="shared" ca="1" si="703"/>
        <v>A</v>
      </c>
    </row>
    <row r="9994" spans="9:17" x14ac:dyDescent="0.25">
      <c r="I9994" s="11">
        <v>9993</v>
      </c>
      <c r="J9994" s="11">
        <f t="shared" ca="1" si="704"/>
        <v>-0.8710125601174582</v>
      </c>
      <c r="K9994" s="11">
        <f t="shared" ca="1" si="705"/>
        <v>3.2167412847306096</v>
      </c>
      <c r="L9994" s="11" t="str">
        <f t="shared" ca="1" si="702"/>
        <v>H</v>
      </c>
      <c r="M9994" s="11"/>
      <c r="N9994" s="11">
        <v>9993</v>
      </c>
      <c r="O9994" s="12">
        <f t="shared" ca="1" si="706"/>
        <v>0.44509866976750961</v>
      </c>
      <c r="P9994" s="12">
        <f t="shared" ca="1" si="707"/>
        <v>-1.5898349218427503</v>
      </c>
      <c r="Q9994" s="11" t="str">
        <f t="shared" ca="1" si="703"/>
        <v>A</v>
      </c>
    </row>
    <row r="9995" spans="9:17" x14ac:dyDescent="0.25">
      <c r="I9995" s="11">
        <v>9994</v>
      </c>
      <c r="J9995" s="11">
        <f t="shared" ca="1" si="704"/>
        <v>0.85862581171264485</v>
      </c>
      <c r="K9995" s="11">
        <f t="shared" ca="1" si="705"/>
        <v>1.6992124969258104</v>
      </c>
      <c r="L9995" s="11" t="str">
        <f t="shared" ca="1" si="702"/>
        <v>H</v>
      </c>
      <c r="M9995" s="11"/>
      <c r="N9995" s="11">
        <v>9994</v>
      </c>
      <c r="O9995" s="12">
        <f t="shared" ca="1" si="706"/>
        <v>2.6706115070365879</v>
      </c>
      <c r="P9995" s="12">
        <f t="shared" ca="1" si="707"/>
        <v>1.7694383691114459</v>
      </c>
      <c r="Q9995" s="11" t="str">
        <f t="shared" ca="1" si="703"/>
        <v>A</v>
      </c>
    </row>
    <row r="9996" spans="9:17" x14ac:dyDescent="0.25">
      <c r="I9996" s="11">
        <v>9995</v>
      </c>
      <c r="J9996" s="11">
        <f t="shared" ca="1" si="704"/>
        <v>2.3080321379419426</v>
      </c>
      <c r="K9996" s="11">
        <f t="shared" ca="1" si="705"/>
        <v>2.0285986622411913</v>
      </c>
      <c r="L9996" s="11" t="str">
        <f t="shared" ca="1" si="702"/>
        <v>A</v>
      </c>
      <c r="M9996" s="11"/>
      <c r="N9996" s="11">
        <v>9995</v>
      </c>
      <c r="O9996" s="12">
        <f t="shared" ca="1" si="706"/>
        <v>1.3881902993490387</v>
      </c>
      <c r="P9996" s="12">
        <f t="shared" ca="1" si="707"/>
        <v>0.56908358540371995</v>
      </c>
      <c r="Q9996" s="11" t="str">
        <f t="shared" ca="1" si="703"/>
        <v>A</v>
      </c>
    </row>
    <row r="9997" spans="9:17" x14ac:dyDescent="0.25">
      <c r="I9997" s="11">
        <v>9996</v>
      </c>
      <c r="J9997" s="11">
        <f t="shared" ca="1" si="704"/>
        <v>0.31956099118780845</v>
      </c>
      <c r="K9997" s="11">
        <f t="shared" ca="1" si="705"/>
        <v>2.7473447396801567</v>
      </c>
      <c r="L9997" s="11" t="str">
        <f t="shared" ca="1" si="702"/>
        <v>H</v>
      </c>
      <c r="M9997" s="11"/>
      <c r="N9997" s="11">
        <v>9996</v>
      </c>
      <c r="O9997" s="12">
        <f t="shared" ca="1" si="706"/>
        <v>0.68014471198325277</v>
      </c>
      <c r="P9997" s="12">
        <f t="shared" ca="1" si="707"/>
        <v>-0.68892143369791503</v>
      </c>
      <c r="Q9997" s="11" t="str">
        <f t="shared" ca="1" si="703"/>
        <v>A</v>
      </c>
    </row>
    <row r="9998" spans="9:17" x14ac:dyDescent="0.25">
      <c r="I9998" s="11">
        <v>9997</v>
      </c>
      <c r="J9998" s="11">
        <f t="shared" ca="1" si="704"/>
        <v>1.7011297583693592</v>
      </c>
      <c r="K9998" s="11">
        <f t="shared" ca="1" si="705"/>
        <v>2.7839078710463347</v>
      </c>
      <c r="L9998" s="11" t="str">
        <f t="shared" ca="1" si="702"/>
        <v>H</v>
      </c>
      <c r="M9998" s="11"/>
      <c r="N9998" s="11">
        <v>9997</v>
      </c>
      <c r="O9998" s="12">
        <f t="shared" ca="1" si="706"/>
        <v>1.4023977506720351</v>
      </c>
      <c r="P9998" s="12">
        <f t="shared" ca="1" si="707"/>
        <v>3.6974243886026192</v>
      </c>
      <c r="Q9998" s="11" t="str">
        <f t="shared" ca="1" si="703"/>
        <v>H</v>
      </c>
    </row>
    <row r="9999" spans="9:17" x14ac:dyDescent="0.25">
      <c r="I9999" s="11">
        <v>9998</v>
      </c>
      <c r="J9999" s="11">
        <f t="shared" ca="1" si="704"/>
        <v>2.4320147903024143</v>
      </c>
      <c r="K9999" s="11">
        <f t="shared" ca="1" si="705"/>
        <v>-1.3479534978055345</v>
      </c>
      <c r="L9999" s="11" t="str">
        <f t="shared" ca="1" si="702"/>
        <v>A</v>
      </c>
      <c r="M9999" s="11"/>
      <c r="N9999" s="11">
        <v>9998</v>
      </c>
      <c r="O9999" s="12">
        <f t="shared" ca="1" si="706"/>
        <v>0.48486271419786481</v>
      </c>
      <c r="P9999" s="12">
        <f t="shared" ca="1" si="707"/>
        <v>-0.66070101887362664</v>
      </c>
      <c r="Q9999" s="11" t="str">
        <f t="shared" ca="1" si="703"/>
        <v>A</v>
      </c>
    </row>
    <row r="10000" spans="9:17" x14ac:dyDescent="0.25">
      <c r="I10000" s="11">
        <v>9999</v>
      </c>
      <c r="J10000" s="11">
        <f t="shared" ca="1" si="704"/>
        <v>1.1424988105312539</v>
      </c>
      <c r="K10000" s="11">
        <f t="shared" ca="1" si="705"/>
        <v>1.4890725785378573</v>
      </c>
      <c r="L10000" s="11" t="str">
        <f t="shared" ca="1" si="702"/>
        <v>H</v>
      </c>
      <c r="M10000" s="11"/>
      <c r="N10000" s="11">
        <v>9999</v>
      </c>
      <c r="O10000" s="12">
        <f t="shared" ca="1" si="706"/>
        <v>1.4918535993933382</v>
      </c>
      <c r="P10000" s="12">
        <f t="shared" ca="1" si="707"/>
        <v>2.3869927443171743</v>
      </c>
      <c r="Q10000" s="11" t="str">
        <f t="shared" ca="1" si="703"/>
        <v>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E6E4-753C-4EE6-9C2A-17E0573B7F08}">
  <sheetPr codeName="Sheet4"/>
  <dimension ref="A1:P381"/>
  <sheetViews>
    <sheetView workbookViewId="0">
      <selection activeCell="N23" sqref="N23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3" customWidth="1"/>
    <col min="13" max="13" width="10.7109375" bestFit="1" customWidth="1"/>
    <col min="14" max="14" width="15" bestFit="1" customWidth="1"/>
    <col min="15" max="15" width="10.7109375" bestFit="1" customWidth="1"/>
    <col min="16" max="16" width="1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M1" s="19" t="s">
        <v>3</v>
      </c>
      <c r="N1" s="19"/>
      <c r="O1" s="20" t="s">
        <v>6</v>
      </c>
      <c r="P1" s="20"/>
    </row>
    <row r="2" spans="1:16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65" si="0">VALUE(LEFT(SUBSTITUTE(F2, "–", "-"), FIND("-", SUBSTITUTE(F2, "–", "-")) - 1))</f>
        <v>0</v>
      </c>
      <c r="K2">
        <f t="shared" ref="K2:K65" si="1">VALUE(RIGHT(SUBSTITUTE(F2, "–", "-"), LEN(SUBSTITUTE(F2, "–", "-")) - FIND("-", SUBSTITUTE(F2, "–", "-"))))</f>
        <v>3</v>
      </c>
      <c r="M2" t="s">
        <v>83</v>
      </c>
      <c r="N2" t="s">
        <v>84</v>
      </c>
      <c r="O2" t="s">
        <v>83</v>
      </c>
      <c r="P2" t="s">
        <v>84</v>
      </c>
    </row>
    <row r="3" spans="1:16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M3" s="1">
        <f>AVERAGE(J2:J381)</f>
        <v>1.8</v>
      </c>
      <c r="N3" s="1">
        <f>AVERAGE(K2:K381)</f>
        <v>1.4789473684210526</v>
      </c>
      <c r="O3" s="1">
        <f>AVERAGE(K2:K381)</f>
        <v>1.4789473684210526</v>
      </c>
      <c r="P3" s="1">
        <f>AVERAGE(J2:J381)</f>
        <v>1.8</v>
      </c>
    </row>
    <row r="4" spans="1:16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</row>
    <row r="5" spans="1:16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</row>
    <row r="6" spans="1:16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si="0"/>
        <v>4</v>
      </c>
      <c r="K6">
        <f t="shared" si="1"/>
        <v>1</v>
      </c>
    </row>
    <row r="7" spans="1:16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0"/>
        <v>1</v>
      </c>
      <c r="K7">
        <f t="shared" si="1"/>
        <v>1</v>
      </c>
    </row>
    <row r="8" spans="1:16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0"/>
        <v>5</v>
      </c>
      <c r="K8">
        <f t="shared" si="1"/>
        <v>1</v>
      </c>
    </row>
    <row r="9" spans="1:16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0"/>
        <v>2</v>
      </c>
      <c r="K9">
        <f t="shared" si="1"/>
        <v>2</v>
      </c>
    </row>
    <row r="10" spans="1:16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0"/>
        <v>1</v>
      </c>
      <c r="K10">
        <f t="shared" si="1"/>
        <v>1</v>
      </c>
    </row>
    <row r="11" spans="1:16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0"/>
        <v>1</v>
      </c>
      <c r="K11">
        <f t="shared" si="1"/>
        <v>0</v>
      </c>
    </row>
    <row r="12" spans="1:16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0"/>
        <v>2</v>
      </c>
      <c r="K12">
        <f t="shared" si="1"/>
        <v>1</v>
      </c>
    </row>
    <row r="13" spans="1:16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0"/>
        <v>0</v>
      </c>
      <c r="K13">
        <f t="shared" si="1"/>
        <v>3</v>
      </c>
    </row>
    <row r="14" spans="1:16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0"/>
        <v>3</v>
      </c>
      <c r="K14">
        <f t="shared" si="1"/>
        <v>1</v>
      </c>
    </row>
    <row r="15" spans="1:16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0"/>
        <v>1</v>
      </c>
      <c r="K15">
        <f t="shared" si="1"/>
        <v>4</v>
      </c>
    </row>
    <row r="16" spans="1:16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0"/>
        <v>2</v>
      </c>
      <c r="K16">
        <f t="shared" si="1"/>
        <v>0</v>
      </c>
    </row>
    <row r="17" spans="1:11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0"/>
        <v>1</v>
      </c>
      <c r="K17">
        <f t="shared" si="1"/>
        <v>0</v>
      </c>
    </row>
    <row r="18" spans="1:11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0"/>
        <v>4</v>
      </c>
      <c r="K18">
        <f t="shared" si="1"/>
        <v>0</v>
      </c>
    </row>
    <row r="19" spans="1:11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0"/>
        <v>3</v>
      </c>
      <c r="K19">
        <f t="shared" si="1"/>
        <v>1</v>
      </c>
    </row>
    <row r="20" spans="1:11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0"/>
        <v>0</v>
      </c>
      <c r="K20">
        <f t="shared" si="1"/>
        <v>1</v>
      </c>
    </row>
    <row r="21" spans="1:11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0"/>
        <v>3</v>
      </c>
      <c r="K21">
        <f t="shared" si="1"/>
        <v>0</v>
      </c>
    </row>
    <row r="22" spans="1:11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0"/>
        <v>0</v>
      </c>
      <c r="K22">
        <f t="shared" si="1"/>
        <v>2</v>
      </c>
    </row>
    <row r="23" spans="1:11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0"/>
        <v>0</v>
      </c>
      <c r="K23">
        <f t="shared" si="1"/>
        <v>1</v>
      </c>
    </row>
    <row r="24" spans="1:11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0"/>
        <v>1</v>
      </c>
      <c r="K24">
        <f t="shared" si="1"/>
        <v>1</v>
      </c>
    </row>
    <row r="25" spans="1:11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0"/>
        <v>3</v>
      </c>
      <c r="K25">
        <f t="shared" si="1"/>
        <v>2</v>
      </c>
    </row>
    <row r="26" spans="1:11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0"/>
        <v>2</v>
      </c>
      <c r="K26">
        <f t="shared" si="1"/>
        <v>2</v>
      </c>
    </row>
    <row r="27" spans="1:11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0"/>
        <v>1</v>
      </c>
      <c r="K27">
        <f t="shared" si="1"/>
        <v>3</v>
      </c>
    </row>
    <row r="28" spans="1:11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0"/>
        <v>1</v>
      </c>
      <c r="K28">
        <f t="shared" si="1"/>
        <v>2</v>
      </c>
    </row>
    <row r="29" spans="1:11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0"/>
        <v>1</v>
      </c>
      <c r="K29">
        <f t="shared" si="1"/>
        <v>3</v>
      </c>
    </row>
    <row r="30" spans="1:11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0"/>
        <v>1</v>
      </c>
      <c r="K30">
        <f t="shared" si="1"/>
        <v>2</v>
      </c>
    </row>
    <row r="31" spans="1:11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0"/>
        <v>1</v>
      </c>
      <c r="K31">
        <f t="shared" si="1"/>
        <v>2</v>
      </c>
    </row>
    <row r="32" spans="1:11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0"/>
        <v>2</v>
      </c>
      <c r="K32">
        <f t="shared" si="1"/>
        <v>2</v>
      </c>
    </row>
    <row r="33" spans="1:11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0"/>
        <v>0</v>
      </c>
      <c r="K33">
        <f t="shared" si="1"/>
        <v>1</v>
      </c>
    </row>
    <row r="34" spans="1:11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0"/>
        <v>5</v>
      </c>
      <c r="K34">
        <f t="shared" si="1"/>
        <v>1</v>
      </c>
    </row>
    <row r="35" spans="1:11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0"/>
        <v>2</v>
      </c>
      <c r="K35">
        <f t="shared" si="1"/>
        <v>2</v>
      </c>
    </row>
    <row r="36" spans="1:11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0"/>
        <v>2</v>
      </c>
      <c r="K36">
        <f t="shared" si="1"/>
        <v>5</v>
      </c>
    </row>
    <row r="37" spans="1:11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0"/>
        <v>3</v>
      </c>
      <c r="K37">
        <f t="shared" si="1"/>
        <v>1</v>
      </c>
    </row>
    <row r="38" spans="1:11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0"/>
        <v>3</v>
      </c>
      <c r="K38">
        <f t="shared" si="1"/>
        <v>0</v>
      </c>
    </row>
    <row r="39" spans="1:11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0"/>
        <v>3</v>
      </c>
      <c r="K39">
        <f t="shared" si="1"/>
        <v>2</v>
      </c>
    </row>
    <row r="40" spans="1:11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0"/>
        <v>3</v>
      </c>
      <c r="K40">
        <f t="shared" si="1"/>
        <v>1</v>
      </c>
    </row>
    <row r="41" spans="1:11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0"/>
        <v>1</v>
      </c>
      <c r="K41">
        <f t="shared" si="1"/>
        <v>3</v>
      </c>
    </row>
    <row r="42" spans="1:11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0"/>
        <v>1</v>
      </c>
      <c r="K42">
        <f t="shared" si="1"/>
        <v>0</v>
      </c>
    </row>
    <row r="43" spans="1:11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0"/>
        <v>1</v>
      </c>
      <c r="K43">
        <f t="shared" si="1"/>
        <v>3</v>
      </c>
    </row>
    <row r="44" spans="1:11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0"/>
        <v>3</v>
      </c>
      <c r="K44">
        <f t="shared" si="1"/>
        <v>1</v>
      </c>
    </row>
    <row r="45" spans="1:11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0"/>
        <v>1</v>
      </c>
      <c r="K45">
        <f t="shared" si="1"/>
        <v>3</v>
      </c>
    </row>
    <row r="46" spans="1:11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0"/>
        <v>2</v>
      </c>
      <c r="K46">
        <f t="shared" si="1"/>
        <v>1</v>
      </c>
    </row>
    <row r="47" spans="1:11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0"/>
        <v>1</v>
      </c>
      <c r="K47">
        <f t="shared" si="1"/>
        <v>0</v>
      </c>
    </row>
    <row r="48" spans="1:11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0"/>
        <v>0</v>
      </c>
      <c r="K48">
        <f t="shared" si="1"/>
        <v>0</v>
      </c>
    </row>
    <row r="49" spans="1:11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0"/>
        <v>0</v>
      </c>
      <c r="K49">
        <f t="shared" si="1"/>
        <v>1</v>
      </c>
    </row>
    <row r="50" spans="1:11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0"/>
        <v>1</v>
      </c>
      <c r="K50">
        <f t="shared" si="1"/>
        <v>1</v>
      </c>
    </row>
    <row r="51" spans="1:11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0"/>
        <v>2</v>
      </c>
      <c r="K51">
        <f t="shared" si="1"/>
        <v>0</v>
      </c>
    </row>
    <row r="52" spans="1:11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0"/>
        <v>1</v>
      </c>
      <c r="K52">
        <f t="shared" si="1"/>
        <v>1</v>
      </c>
    </row>
    <row r="53" spans="1:11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0"/>
        <v>0</v>
      </c>
      <c r="K53">
        <f t="shared" si="1"/>
        <v>0</v>
      </c>
    </row>
    <row r="54" spans="1:11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0"/>
        <v>1</v>
      </c>
      <c r="K54">
        <f t="shared" si="1"/>
        <v>3</v>
      </c>
    </row>
    <row r="55" spans="1:11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0"/>
        <v>0</v>
      </c>
      <c r="K55">
        <f t="shared" si="1"/>
        <v>1</v>
      </c>
    </row>
    <row r="56" spans="1:11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0"/>
        <v>2</v>
      </c>
      <c r="K56">
        <f t="shared" si="1"/>
        <v>2</v>
      </c>
    </row>
    <row r="57" spans="1:11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0"/>
        <v>3</v>
      </c>
      <c r="K57">
        <f t="shared" si="1"/>
        <v>1</v>
      </c>
    </row>
    <row r="58" spans="1:11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0"/>
        <v>0</v>
      </c>
      <c r="K58">
        <f t="shared" si="1"/>
        <v>1</v>
      </c>
    </row>
    <row r="59" spans="1:11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0"/>
        <v>3</v>
      </c>
      <c r="K59">
        <f t="shared" si="1"/>
        <v>1</v>
      </c>
    </row>
    <row r="60" spans="1:11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0"/>
        <v>0</v>
      </c>
      <c r="K60">
        <f t="shared" si="1"/>
        <v>8</v>
      </c>
    </row>
    <row r="61" spans="1:11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0"/>
        <v>6</v>
      </c>
      <c r="K61">
        <f t="shared" si="1"/>
        <v>1</v>
      </c>
    </row>
    <row r="62" spans="1:11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0"/>
        <v>2</v>
      </c>
      <c r="K62">
        <f t="shared" si="1"/>
        <v>1</v>
      </c>
    </row>
    <row r="63" spans="1:11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0"/>
        <v>0</v>
      </c>
      <c r="K63">
        <f t="shared" si="1"/>
        <v>4</v>
      </c>
    </row>
    <row r="64" spans="1:11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0"/>
        <v>1</v>
      </c>
      <c r="K64">
        <f t="shared" si="1"/>
        <v>2</v>
      </c>
    </row>
    <row r="65" spans="1:11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0"/>
        <v>2</v>
      </c>
      <c r="K65">
        <f t="shared" si="1"/>
        <v>0</v>
      </c>
    </row>
    <row r="66" spans="1:11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2">VALUE(LEFT(SUBSTITUTE(F66, "–", "-"), FIND("-", SUBSTITUTE(F66, "–", "-")) - 1))</f>
        <v>2</v>
      </c>
      <c r="K66">
        <f t="shared" ref="K66:K129" si="3">VALUE(RIGHT(SUBSTITUTE(F66, "–", "-"), LEN(SUBSTITUTE(F66, "–", "-")) - FIND("-", SUBSTITUTE(F66, "–", "-"))))</f>
        <v>0</v>
      </c>
    </row>
    <row r="67" spans="1:11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2"/>
        <v>0</v>
      </c>
      <c r="K67">
        <f t="shared" si="3"/>
        <v>1</v>
      </c>
    </row>
    <row r="68" spans="1:11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2"/>
        <v>2</v>
      </c>
      <c r="K68">
        <f t="shared" si="3"/>
        <v>1</v>
      </c>
    </row>
    <row r="69" spans="1:11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2"/>
        <v>1</v>
      </c>
      <c r="K69">
        <f t="shared" si="3"/>
        <v>1</v>
      </c>
    </row>
    <row r="70" spans="1:11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2"/>
        <v>0</v>
      </c>
      <c r="K70">
        <f t="shared" si="3"/>
        <v>2</v>
      </c>
    </row>
    <row r="71" spans="1:11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2"/>
        <v>1</v>
      </c>
      <c r="K71">
        <f t="shared" si="3"/>
        <v>2</v>
      </c>
    </row>
    <row r="72" spans="1:11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2"/>
        <v>0</v>
      </c>
      <c r="K72">
        <f t="shared" si="3"/>
        <v>1</v>
      </c>
    </row>
    <row r="73" spans="1:11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2"/>
        <v>3</v>
      </c>
      <c r="K73">
        <f t="shared" si="3"/>
        <v>0</v>
      </c>
    </row>
    <row r="74" spans="1:11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2"/>
        <v>2</v>
      </c>
      <c r="K74">
        <f t="shared" si="3"/>
        <v>1</v>
      </c>
    </row>
    <row r="75" spans="1:11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2"/>
        <v>1</v>
      </c>
      <c r="K75">
        <f t="shared" si="3"/>
        <v>4</v>
      </c>
    </row>
    <row r="76" spans="1:11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2"/>
        <v>3</v>
      </c>
      <c r="K76">
        <f t="shared" si="3"/>
        <v>1</v>
      </c>
    </row>
    <row r="77" spans="1:11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2"/>
        <v>0</v>
      </c>
      <c r="K77">
        <f t="shared" si="3"/>
        <v>0</v>
      </c>
    </row>
    <row r="78" spans="1:11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2"/>
        <v>2</v>
      </c>
      <c r="K78">
        <f t="shared" si="3"/>
        <v>2</v>
      </c>
    </row>
    <row r="79" spans="1:11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2"/>
        <v>1</v>
      </c>
      <c r="K79">
        <f t="shared" si="3"/>
        <v>1</v>
      </c>
    </row>
    <row r="80" spans="1:11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2"/>
        <v>2</v>
      </c>
      <c r="K80">
        <f t="shared" si="3"/>
        <v>2</v>
      </c>
    </row>
    <row r="81" spans="1:11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2"/>
        <v>1</v>
      </c>
      <c r="K81">
        <f t="shared" si="3"/>
        <v>0</v>
      </c>
    </row>
    <row r="82" spans="1:11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2"/>
        <v>2</v>
      </c>
      <c r="K82">
        <f t="shared" si="3"/>
        <v>0</v>
      </c>
    </row>
    <row r="83" spans="1:11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2"/>
        <v>1</v>
      </c>
      <c r="K83">
        <f t="shared" si="3"/>
        <v>2</v>
      </c>
    </row>
    <row r="84" spans="1:11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2"/>
        <v>4</v>
      </c>
      <c r="K84">
        <f t="shared" si="3"/>
        <v>0</v>
      </c>
    </row>
    <row r="85" spans="1:11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2"/>
        <v>3</v>
      </c>
      <c r="K85">
        <f t="shared" si="3"/>
        <v>0</v>
      </c>
    </row>
    <row r="86" spans="1:11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2"/>
        <v>2</v>
      </c>
      <c r="K86">
        <f t="shared" si="3"/>
        <v>1</v>
      </c>
    </row>
    <row r="87" spans="1:11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2"/>
        <v>2</v>
      </c>
      <c r="K87">
        <f t="shared" si="3"/>
        <v>2</v>
      </c>
    </row>
    <row r="88" spans="1:11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2"/>
        <v>2</v>
      </c>
      <c r="K88">
        <f t="shared" si="3"/>
        <v>2</v>
      </c>
    </row>
    <row r="89" spans="1:11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2"/>
        <v>1</v>
      </c>
      <c r="K89">
        <f t="shared" si="3"/>
        <v>2</v>
      </c>
    </row>
    <row r="90" spans="1:11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2"/>
        <v>4</v>
      </c>
      <c r="K90">
        <f t="shared" si="3"/>
        <v>1</v>
      </c>
    </row>
    <row r="91" spans="1:11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2"/>
        <v>2</v>
      </c>
      <c r="K91">
        <f t="shared" si="3"/>
        <v>0</v>
      </c>
    </row>
    <row r="92" spans="1:11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2"/>
        <v>1</v>
      </c>
      <c r="K92">
        <f t="shared" si="3"/>
        <v>2</v>
      </c>
    </row>
    <row r="93" spans="1:11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2"/>
        <v>0</v>
      </c>
      <c r="K93">
        <f t="shared" si="3"/>
        <v>2</v>
      </c>
    </row>
    <row r="94" spans="1:11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2"/>
        <v>2</v>
      </c>
      <c r="K94">
        <f t="shared" si="3"/>
        <v>1</v>
      </c>
    </row>
    <row r="95" spans="1:11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2"/>
        <v>5</v>
      </c>
      <c r="K95">
        <f t="shared" si="3"/>
        <v>0</v>
      </c>
    </row>
    <row r="96" spans="1:11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2"/>
        <v>2</v>
      </c>
      <c r="K96">
        <f t="shared" si="3"/>
        <v>2</v>
      </c>
    </row>
    <row r="97" spans="1:11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2"/>
        <v>0</v>
      </c>
      <c r="K97">
        <f t="shared" si="3"/>
        <v>1</v>
      </c>
    </row>
    <row r="98" spans="1:11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2"/>
        <v>3</v>
      </c>
      <c r="K98">
        <f t="shared" si="3"/>
        <v>0</v>
      </c>
    </row>
    <row r="99" spans="1:11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2"/>
        <v>1</v>
      </c>
      <c r="K99">
        <f t="shared" si="3"/>
        <v>1</v>
      </c>
    </row>
    <row r="100" spans="1:11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2"/>
        <v>3</v>
      </c>
      <c r="K100">
        <f t="shared" si="3"/>
        <v>1</v>
      </c>
    </row>
    <row r="101" spans="1:11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2"/>
        <v>0</v>
      </c>
      <c r="K101">
        <f t="shared" si="3"/>
        <v>3</v>
      </c>
    </row>
    <row r="102" spans="1:11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2"/>
        <v>0</v>
      </c>
      <c r="K102">
        <f t="shared" si="3"/>
        <v>1</v>
      </c>
    </row>
    <row r="103" spans="1:11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2"/>
        <v>3</v>
      </c>
      <c r="K103">
        <f t="shared" si="3"/>
        <v>2</v>
      </c>
    </row>
    <row r="104" spans="1:11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2"/>
        <v>1</v>
      </c>
      <c r="K104">
        <f t="shared" si="3"/>
        <v>1</v>
      </c>
    </row>
    <row r="105" spans="1:11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2"/>
        <v>0</v>
      </c>
      <c r="K105">
        <f t="shared" si="3"/>
        <v>2</v>
      </c>
    </row>
    <row r="106" spans="1:11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2"/>
        <v>6</v>
      </c>
      <c r="K106">
        <f t="shared" si="3"/>
        <v>1</v>
      </c>
    </row>
    <row r="107" spans="1:11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2"/>
        <v>2</v>
      </c>
      <c r="K107">
        <f t="shared" si="3"/>
        <v>1</v>
      </c>
    </row>
    <row r="108" spans="1:11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2"/>
        <v>1</v>
      </c>
      <c r="K108">
        <f t="shared" si="3"/>
        <v>0</v>
      </c>
    </row>
    <row r="109" spans="1:11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2"/>
        <v>2</v>
      </c>
      <c r="K109">
        <f t="shared" si="3"/>
        <v>0</v>
      </c>
    </row>
    <row r="110" spans="1:11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2"/>
        <v>1</v>
      </c>
      <c r="K110">
        <f t="shared" si="3"/>
        <v>1</v>
      </c>
    </row>
    <row r="111" spans="1:11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2"/>
        <v>1</v>
      </c>
      <c r="K111">
        <f t="shared" si="3"/>
        <v>4</v>
      </c>
    </row>
    <row r="112" spans="1:11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2"/>
        <v>2</v>
      </c>
      <c r="K112">
        <f t="shared" si="3"/>
        <v>1</v>
      </c>
    </row>
    <row r="113" spans="1:11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2"/>
        <v>3</v>
      </c>
      <c r="K113">
        <f t="shared" si="3"/>
        <v>1</v>
      </c>
    </row>
    <row r="114" spans="1:11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2"/>
        <v>1</v>
      </c>
      <c r="K114">
        <f t="shared" si="3"/>
        <v>0</v>
      </c>
    </row>
    <row r="115" spans="1:11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2"/>
        <v>2</v>
      </c>
      <c r="K115">
        <f t="shared" si="3"/>
        <v>3</v>
      </c>
    </row>
    <row r="116" spans="1:11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2"/>
        <v>2</v>
      </c>
      <c r="K116">
        <f t="shared" si="3"/>
        <v>0</v>
      </c>
    </row>
    <row r="117" spans="1:11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2"/>
        <v>3</v>
      </c>
      <c r="K117">
        <f t="shared" si="3"/>
        <v>2</v>
      </c>
    </row>
    <row r="118" spans="1:11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2"/>
        <v>3</v>
      </c>
      <c r="K118">
        <f t="shared" si="3"/>
        <v>0</v>
      </c>
    </row>
    <row r="119" spans="1:11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2"/>
        <v>3</v>
      </c>
      <c r="K119">
        <f t="shared" si="3"/>
        <v>1</v>
      </c>
    </row>
    <row r="120" spans="1:11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2"/>
        <v>1</v>
      </c>
      <c r="K120">
        <f t="shared" si="3"/>
        <v>1</v>
      </c>
    </row>
    <row r="121" spans="1:11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2"/>
        <v>4</v>
      </c>
      <c r="K121">
        <f t="shared" si="3"/>
        <v>4</v>
      </c>
    </row>
    <row r="122" spans="1:11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2"/>
        <v>1</v>
      </c>
      <c r="K122">
        <f t="shared" si="3"/>
        <v>1</v>
      </c>
    </row>
    <row r="123" spans="1:11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2"/>
        <v>1</v>
      </c>
      <c r="K123">
        <f t="shared" si="3"/>
        <v>2</v>
      </c>
    </row>
    <row r="124" spans="1:11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2"/>
        <v>2</v>
      </c>
      <c r="K124">
        <f t="shared" si="3"/>
        <v>3</v>
      </c>
    </row>
    <row r="125" spans="1:11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2"/>
        <v>1</v>
      </c>
      <c r="K125">
        <f t="shared" si="3"/>
        <v>3</v>
      </c>
    </row>
    <row r="126" spans="1:11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2"/>
        <v>4</v>
      </c>
      <c r="K126">
        <f t="shared" si="3"/>
        <v>1</v>
      </c>
    </row>
    <row r="127" spans="1:11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2"/>
        <v>2</v>
      </c>
      <c r="K127">
        <f t="shared" si="3"/>
        <v>1</v>
      </c>
    </row>
    <row r="128" spans="1:11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2"/>
        <v>0</v>
      </c>
      <c r="K128">
        <f t="shared" si="3"/>
        <v>1</v>
      </c>
    </row>
    <row r="129" spans="1:11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2"/>
        <v>1</v>
      </c>
      <c r="K129">
        <f t="shared" si="3"/>
        <v>2</v>
      </c>
    </row>
    <row r="130" spans="1:11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4">VALUE(LEFT(SUBSTITUTE(F130, "–", "-"), FIND("-", SUBSTITUTE(F130, "–", "-")) - 1))</f>
        <v>0</v>
      </c>
      <c r="K130">
        <f t="shared" ref="K130:K193" si="5">VALUE(RIGHT(SUBSTITUTE(F130, "–", "-"), LEN(SUBSTITUTE(F130, "–", "-")) - FIND("-", SUBSTITUTE(F130, "–", "-"))))</f>
        <v>3</v>
      </c>
    </row>
    <row r="131" spans="1:11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4"/>
        <v>3</v>
      </c>
      <c r="K131">
        <f t="shared" si="5"/>
        <v>2</v>
      </c>
    </row>
    <row r="132" spans="1:11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4"/>
        <v>3</v>
      </c>
      <c r="K132">
        <f t="shared" si="5"/>
        <v>1</v>
      </c>
    </row>
    <row r="133" spans="1:11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4"/>
        <v>2</v>
      </c>
      <c r="K133">
        <f t="shared" si="5"/>
        <v>1</v>
      </c>
    </row>
    <row r="134" spans="1:11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4"/>
        <v>5</v>
      </c>
      <c r="K134">
        <f t="shared" si="5"/>
        <v>0</v>
      </c>
    </row>
    <row r="135" spans="1:11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4"/>
        <v>0</v>
      </c>
      <c r="K135">
        <f t="shared" si="5"/>
        <v>1</v>
      </c>
    </row>
    <row r="136" spans="1:11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4"/>
        <v>1</v>
      </c>
      <c r="K136">
        <f t="shared" si="5"/>
        <v>0</v>
      </c>
    </row>
    <row r="137" spans="1:11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4"/>
        <v>2</v>
      </c>
      <c r="K137">
        <f t="shared" si="5"/>
        <v>2</v>
      </c>
    </row>
    <row r="138" spans="1:11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4"/>
        <v>4</v>
      </c>
      <c r="K138">
        <f t="shared" si="5"/>
        <v>3</v>
      </c>
    </row>
    <row r="139" spans="1:11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4"/>
        <v>3</v>
      </c>
      <c r="K139">
        <f t="shared" si="5"/>
        <v>2</v>
      </c>
    </row>
    <row r="140" spans="1:11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4"/>
        <v>1</v>
      </c>
      <c r="K140">
        <f t="shared" si="5"/>
        <v>1</v>
      </c>
    </row>
    <row r="141" spans="1:11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4"/>
        <v>3</v>
      </c>
      <c r="K141">
        <f t="shared" si="5"/>
        <v>3</v>
      </c>
    </row>
    <row r="142" spans="1:11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4"/>
        <v>1</v>
      </c>
      <c r="K142">
        <f t="shared" si="5"/>
        <v>0</v>
      </c>
    </row>
    <row r="143" spans="1:11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4"/>
        <v>3</v>
      </c>
      <c r="K143">
        <f t="shared" si="5"/>
        <v>4</v>
      </c>
    </row>
    <row r="144" spans="1:11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4"/>
        <v>0</v>
      </c>
      <c r="K144">
        <f t="shared" si="5"/>
        <v>2</v>
      </c>
    </row>
    <row r="145" spans="1:11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4"/>
        <v>0</v>
      </c>
      <c r="K145">
        <f t="shared" si="5"/>
        <v>2</v>
      </c>
    </row>
    <row r="146" spans="1:11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4"/>
        <v>2</v>
      </c>
      <c r="K146">
        <f t="shared" si="5"/>
        <v>1</v>
      </c>
    </row>
    <row r="147" spans="1:11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4"/>
        <v>5</v>
      </c>
      <c r="K147">
        <f t="shared" si="5"/>
        <v>0</v>
      </c>
    </row>
    <row r="148" spans="1:11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4"/>
        <v>1</v>
      </c>
      <c r="K148">
        <f t="shared" si="5"/>
        <v>0</v>
      </c>
    </row>
    <row r="149" spans="1:11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4"/>
        <v>2</v>
      </c>
      <c r="K149">
        <f t="shared" si="5"/>
        <v>1</v>
      </c>
    </row>
    <row r="150" spans="1:11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4"/>
        <v>3</v>
      </c>
      <c r="K150">
        <f t="shared" si="5"/>
        <v>0</v>
      </c>
    </row>
    <row r="151" spans="1:11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4"/>
        <v>1</v>
      </c>
      <c r="K151">
        <f t="shared" si="5"/>
        <v>2</v>
      </c>
    </row>
    <row r="152" spans="1:11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4"/>
        <v>1</v>
      </c>
      <c r="K152">
        <f t="shared" si="5"/>
        <v>2</v>
      </c>
    </row>
    <row r="153" spans="1:11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4"/>
        <v>0</v>
      </c>
      <c r="K153">
        <f t="shared" si="5"/>
        <v>3</v>
      </c>
    </row>
    <row r="154" spans="1:11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4"/>
        <v>1</v>
      </c>
      <c r="K154">
        <f t="shared" si="5"/>
        <v>1</v>
      </c>
    </row>
    <row r="155" spans="1:11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4"/>
        <v>1</v>
      </c>
      <c r="K155">
        <f t="shared" si="5"/>
        <v>1</v>
      </c>
    </row>
    <row r="156" spans="1:11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4"/>
        <v>1</v>
      </c>
      <c r="K156">
        <f t="shared" si="5"/>
        <v>0</v>
      </c>
    </row>
    <row r="157" spans="1:11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4"/>
        <v>1</v>
      </c>
      <c r="K157">
        <f t="shared" si="5"/>
        <v>0</v>
      </c>
    </row>
    <row r="158" spans="1:11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4"/>
        <v>2</v>
      </c>
      <c r="K158">
        <f t="shared" si="5"/>
        <v>0</v>
      </c>
    </row>
    <row r="159" spans="1:11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4"/>
        <v>5</v>
      </c>
      <c r="K159">
        <f t="shared" si="5"/>
        <v>0</v>
      </c>
    </row>
    <row r="160" spans="1:11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4"/>
        <v>1</v>
      </c>
      <c r="K160">
        <f t="shared" si="5"/>
        <v>2</v>
      </c>
    </row>
    <row r="161" spans="1:11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4"/>
        <v>4</v>
      </c>
      <c r="K161">
        <f t="shared" si="5"/>
        <v>1</v>
      </c>
    </row>
    <row r="162" spans="1:11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4"/>
        <v>0</v>
      </c>
      <c r="K162">
        <f t="shared" si="5"/>
        <v>2</v>
      </c>
    </row>
    <row r="163" spans="1:11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4"/>
        <v>2</v>
      </c>
      <c r="K163">
        <f t="shared" si="5"/>
        <v>2</v>
      </c>
    </row>
    <row r="164" spans="1:11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4"/>
        <v>2</v>
      </c>
      <c r="K164">
        <f t="shared" si="5"/>
        <v>0</v>
      </c>
    </row>
    <row r="165" spans="1:11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4"/>
        <v>3</v>
      </c>
      <c r="K165">
        <f t="shared" si="5"/>
        <v>0</v>
      </c>
    </row>
    <row r="166" spans="1:11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4"/>
        <v>0</v>
      </c>
      <c r="K166">
        <f t="shared" si="5"/>
        <v>2</v>
      </c>
    </row>
    <row r="167" spans="1:11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4"/>
        <v>1</v>
      </c>
      <c r="K167">
        <f t="shared" si="5"/>
        <v>2</v>
      </c>
    </row>
    <row r="168" spans="1:11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4"/>
        <v>3</v>
      </c>
      <c r="K168">
        <f t="shared" si="5"/>
        <v>0</v>
      </c>
    </row>
    <row r="169" spans="1:11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4"/>
        <v>2</v>
      </c>
      <c r="K169">
        <f t="shared" si="5"/>
        <v>0</v>
      </c>
    </row>
    <row r="170" spans="1:11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4"/>
        <v>0</v>
      </c>
      <c r="K170">
        <f t="shared" si="5"/>
        <v>0</v>
      </c>
    </row>
    <row r="171" spans="1:11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4"/>
        <v>1</v>
      </c>
      <c r="K171">
        <f t="shared" si="5"/>
        <v>1</v>
      </c>
    </row>
    <row r="172" spans="1:11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4"/>
        <v>1</v>
      </c>
      <c r="K172">
        <f t="shared" si="5"/>
        <v>1</v>
      </c>
    </row>
    <row r="173" spans="1:11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4"/>
        <v>2</v>
      </c>
      <c r="K173">
        <f t="shared" si="5"/>
        <v>0</v>
      </c>
    </row>
    <row r="174" spans="1:11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4"/>
        <v>1</v>
      </c>
      <c r="K174">
        <f t="shared" si="5"/>
        <v>0</v>
      </c>
    </row>
    <row r="175" spans="1:11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4"/>
        <v>0</v>
      </c>
      <c r="K175">
        <f t="shared" si="5"/>
        <v>2</v>
      </c>
    </row>
    <row r="176" spans="1:11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4"/>
        <v>2</v>
      </c>
      <c r="K176">
        <f t="shared" si="5"/>
        <v>1</v>
      </c>
    </row>
    <row r="177" spans="1:11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4"/>
        <v>2</v>
      </c>
      <c r="K177">
        <f t="shared" si="5"/>
        <v>3</v>
      </c>
    </row>
    <row r="178" spans="1:11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4"/>
        <v>1</v>
      </c>
      <c r="K178">
        <f t="shared" si="5"/>
        <v>1</v>
      </c>
    </row>
    <row r="179" spans="1:11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4"/>
        <v>2</v>
      </c>
      <c r="K179">
        <f t="shared" si="5"/>
        <v>1</v>
      </c>
    </row>
    <row r="180" spans="1:11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4"/>
        <v>1</v>
      </c>
      <c r="K180">
        <f t="shared" si="5"/>
        <v>3</v>
      </c>
    </row>
    <row r="181" spans="1:11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4"/>
        <v>3</v>
      </c>
      <c r="K181">
        <f t="shared" si="5"/>
        <v>0</v>
      </c>
    </row>
    <row r="182" spans="1:11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4"/>
        <v>2</v>
      </c>
      <c r="K182">
        <f t="shared" si="5"/>
        <v>3</v>
      </c>
    </row>
    <row r="183" spans="1:11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4"/>
        <v>0</v>
      </c>
      <c r="K183">
        <f t="shared" si="5"/>
        <v>2</v>
      </c>
    </row>
    <row r="184" spans="1:11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4"/>
        <v>3</v>
      </c>
      <c r="K184">
        <f t="shared" si="5"/>
        <v>2</v>
      </c>
    </row>
    <row r="185" spans="1:11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4"/>
        <v>2</v>
      </c>
      <c r="K185">
        <f t="shared" si="5"/>
        <v>1</v>
      </c>
    </row>
    <row r="186" spans="1:11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4"/>
        <v>1</v>
      </c>
      <c r="K186">
        <f t="shared" si="5"/>
        <v>4</v>
      </c>
    </row>
    <row r="187" spans="1:11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4"/>
        <v>1</v>
      </c>
      <c r="K187">
        <f t="shared" si="5"/>
        <v>3</v>
      </c>
    </row>
    <row r="188" spans="1:11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4"/>
        <v>4</v>
      </c>
      <c r="K188">
        <f t="shared" si="5"/>
        <v>2</v>
      </c>
    </row>
    <row r="189" spans="1:11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4"/>
        <v>0</v>
      </c>
      <c r="K189">
        <f t="shared" si="5"/>
        <v>2</v>
      </c>
    </row>
    <row r="190" spans="1:11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4"/>
        <v>2</v>
      </c>
      <c r="K190">
        <f t="shared" si="5"/>
        <v>3</v>
      </c>
    </row>
    <row r="191" spans="1:11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4"/>
        <v>3</v>
      </c>
      <c r="K191">
        <f t="shared" si="5"/>
        <v>2</v>
      </c>
    </row>
    <row r="192" spans="1:11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4"/>
        <v>3</v>
      </c>
      <c r="K192">
        <f t="shared" si="5"/>
        <v>0</v>
      </c>
    </row>
    <row r="193" spans="1:11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4"/>
        <v>2</v>
      </c>
      <c r="K193">
        <f t="shared" si="5"/>
        <v>0</v>
      </c>
    </row>
    <row r="194" spans="1:11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6">VALUE(LEFT(SUBSTITUTE(F194, "–", "-"), FIND("-", SUBSTITUTE(F194, "–", "-")) - 1))</f>
        <v>3</v>
      </c>
      <c r="K194">
        <f t="shared" ref="K194:K257" si="7">VALUE(RIGHT(SUBSTITUTE(F194, "–", "-"), LEN(SUBSTITUTE(F194, "–", "-")) - FIND("-", SUBSTITUTE(F194, "–", "-"))))</f>
        <v>1</v>
      </c>
    </row>
    <row r="195" spans="1:11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6"/>
        <v>2</v>
      </c>
      <c r="K195">
        <f t="shared" si="7"/>
        <v>1</v>
      </c>
    </row>
    <row r="196" spans="1:11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6"/>
        <v>3</v>
      </c>
      <c r="K196">
        <f t="shared" si="7"/>
        <v>1</v>
      </c>
    </row>
    <row r="197" spans="1:11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6"/>
        <v>2</v>
      </c>
      <c r="K197">
        <f t="shared" si="7"/>
        <v>1</v>
      </c>
    </row>
    <row r="198" spans="1:11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6"/>
        <v>4</v>
      </c>
      <c r="K198">
        <f t="shared" si="7"/>
        <v>2</v>
      </c>
    </row>
    <row r="199" spans="1:11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6"/>
        <v>0</v>
      </c>
      <c r="K199">
        <f t="shared" si="7"/>
        <v>0</v>
      </c>
    </row>
    <row r="200" spans="1:11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6"/>
        <v>1</v>
      </c>
      <c r="K200">
        <f t="shared" si="7"/>
        <v>1</v>
      </c>
    </row>
    <row r="201" spans="1:11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6"/>
        <v>1</v>
      </c>
      <c r="K201">
        <f t="shared" si="7"/>
        <v>0</v>
      </c>
    </row>
    <row r="202" spans="1:11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6"/>
        <v>2</v>
      </c>
      <c r="K202">
        <f t="shared" si="7"/>
        <v>3</v>
      </c>
    </row>
    <row r="203" spans="1:11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6"/>
        <v>0</v>
      </c>
      <c r="K203">
        <f t="shared" si="7"/>
        <v>0</v>
      </c>
    </row>
    <row r="204" spans="1:11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6"/>
        <v>2</v>
      </c>
      <c r="K204">
        <f t="shared" si="7"/>
        <v>2</v>
      </c>
    </row>
    <row r="205" spans="1:11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6"/>
        <v>5</v>
      </c>
      <c r="K205">
        <f t="shared" si="7"/>
        <v>0</v>
      </c>
    </row>
    <row r="206" spans="1:11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6"/>
        <v>3</v>
      </c>
      <c r="K206">
        <f t="shared" si="7"/>
        <v>2</v>
      </c>
    </row>
    <row r="207" spans="1:11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6"/>
        <v>2</v>
      </c>
      <c r="K207">
        <f t="shared" si="7"/>
        <v>2</v>
      </c>
    </row>
    <row r="208" spans="1:11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6"/>
        <v>0</v>
      </c>
      <c r="K208">
        <f t="shared" si="7"/>
        <v>4</v>
      </c>
    </row>
    <row r="209" spans="1:11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6"/>
        <v>0</v>
      </c>
      <c r="K209">
        <f t="shared" si="7"/>
        <v>0</v>
      </c>
    </row>
    <row r="210" spans="1:11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6"/>
        <v>1</v>
      </c>
      <c r="K210">
        <f t="shared" si="7"/>
        <v>2</v>
      </c>
    </row>
    <row r="211" spans="1:11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6"/>
        <v>0</v>
      </c>
      <c r="K211">
        <f t="shared" si="7"/>
        <v>0</v>
      </c>
    </row>
    <row r="212" spans="1:11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6"/>
        <v>4</v>
      </c>
      <c r="K212">
        <f t="shared" si="7"/>
        <v>0</v>
      </c>
    </row>
    <row r="213" spans="1:11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6"/>
        <v>3</v>
      </c>
      <c r="K213">
        <f t="shared" si="7"/>
        <v>2</v>
      </c>
    </row>
    <row r="214" spans="1:11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6"/>
        <v>1</v>
      </c>
      <c r="K214">
        <f t="shared" si="7"/>
        <v>3</v>
      </c>
    </row>
    <row r="215" spans="1:11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6"/>
        <v>3</v>
      </c>
      <c r="K215">
        <f t="shared" si="7"/>
        <v>2</v>
      </c>
    </row>
    <row r="216" spans="1:11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6"/>
        <v>3</v>
      </c>
      <c r="K216">
        <f t="shared" si="7"/>
        <v>1</v>
      </c>
    </row>
    <row r="217" spans="1:11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6"/>
        <v>4</v>
      </c>
      <c r="K217">
        <f t="shared" si="7"/>
        <v>1</v>
      </c>
    </row>
    <row r="218" spans="1:11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6"/>
        <v>1</v>
      </c>
      <c r="K218">
        <f t="shared" si="7"/>
        <v>1</v>
      </c>
    </row>
    <row r="219" spans="1:11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6"/>
        <v>3</v>
      </c>
      <c r="K219">
        <f t="shared" si="7"/>
        <v>4</v>
      </c>
    </row>
    <row r="220" spans="1:11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6"/>
        <v>2</v>
      </c>
      <c r="K220">
        <f t="shared" si="7"/>
        <v>2</v>
      </c>
    </row>
    <row r="221" spans="1:11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6"/>
        <v>4</v>
      </c>
      <c r="K221">
        <f t="shared" si="7"/>
        <v>4</v>
      </c>
    </row>
    <row r="222" spans="1:11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6"/>
        <v>4</v>
      </c>
      <c r="K222">
        <f t="shared" si="7"/>
        <v>1</v>
      </c>
    </row>
    <row r="223" spans="1:11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6"/>
        <v>2</v>
      </c>
      <c r="K223">
        <f t="shared" si="7"/>
        <v>2</v>
      </c>
    </row>
    <row r="224" spans="1:11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6"/>
        <v>0</v>
      </c>
      <c r="K224">
        <f t="shared" si="7"/>
        <v>5</v>
      </c>
    </row>
    <row r="225" spans="1:11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6"/>
        <v>1</v>
      </c>
      <c r="K225">
        <f t="shared" si="7"/>
        <v>1</v>
      </c>
    </row>
    <row r="226" spans="1:11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6"/>
        <v>3</v>
      </c>
      <c r="K226">
        <f t="shared" si="7"/>
        <v>0</v>
      </c>
    </row>
    <row r="227" spans="1:11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6"/>
        <v>2</v>
      </c>
      <c r="K227">
        <f t="shared" si="7"/>
        <v>4</v>
      </c>
    </row>
    <row r="228" spans="1:11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6"/>
        <v>3</v>
      </c>
      <c r="K228">
        <f t="shared" si="7"/>
        <v>1</v>
      </c>
    </row>
    <row r="229" spans="1:11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6"/>
        <v>1</v>
      </c>
      <c r="K229">
        <f t="shared" si="7"/>
        <v>3</v>
      </c>
    </row>
    <row r="230" spans="1:11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6"/>
        <v>2</v>
      </c>
      <c r="K230">
        <f t="shared" si="7"/>
        <v>0</v>
      </c>
    </row>
    <row r="231" spans="1:11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6"/>
        <v>1</v>
      </c>
      <c r="K231">
        <f t="shared" si="7"/>
        <v>3</v>
      </c>
    </row>
    <row r="232" spans="1:11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6"/>
        <v>3</v>
      </c>
      <c r="K232">
        <f t="shared" si="7"/>
        <v>1</v>
      </c>
    </row>
    <row r="233" spans="1:11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6"/>
        <v>0</v>
      </c>
      <c r="K233">
        <f t="shared" si="7"/>
        <v>2</v>
      </c>
    </row>
    <row r="234" spans="1:11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6"/>
        <v>3</v>
      </c>
      <c r="K234">
        <f t="shared" si="7"/>
        <v>1</v>
      </c>
    </row>
    <row r="235" spans="1:11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6"/>
        <v>2</v>
      </c>
      <c r="K235">
        <f t="shared" si="7"/>
        <v>1</v>
      </c>
    </row>
    <row r="236" spans="1:11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6"/>
        <v>2</v>
      </c>
      <c r="K236">
        <f t="shared" si="7"/>
        <v>3</v>
      </c>
    </row>
    <row r="237" spans="1:11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6"/>
        <v>0</v>
      </c>
      <c r="K237">
        <f t="shared" si="7"/>
        <v>6</v>
      </c>
    </row>
    <row r="238" spans="1:11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6"/>
        <v>1</v>
      </c>
      <c r="K238">
        <f t="shared" si="7"/>
        <v>2</v>
      </c>
    </row>
    <row r="239" spans="1:11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6"/>
        <v>1</v>
      </c>
      <c r="K239">
        <f t="shared" si="7"/>
        <v>3</v>
      </c>
    </row>
    <row r="240" spans="1:11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6"/>
        <v>1</v>
      </c>
      <c r="K240">
        <f t="shared" si="7"/>
        <v>4</v>
      </c>
    </row>
    <row r="241" spans="1:11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6"/>
        <v>2</v>
      </c>
      <c r="K241">
        <f t="shared" si="7"/>
        <v>2</v>
      </c>
    </row>
    <row r="242" spans="1:11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6"/>
        <v>1</v>
      </c>
      <c r="K242">
        <f t="shared" si="7"/>
        <v>2</v>
      </c>
    </row>
    <row r="243" spans="1:11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6"/>
        <v>0</v>
      </c>
      <c r="K243">
        <f t="shared" si="7"/>
        <v>5</v>
      </c>
    </row>
    <row r="244" spans="1:11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6"/>
        <v>1</v>
      </c>
      <c r="K244">
        <f t="shared" si="7"/>
        <v>2</v>
      </c>
    </row>
    <row r="245" spans="1:11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6"/>
        <v>2</v>
      </c>
      <c r="K245">
        <f t="shared" si="7"/>
        <v>0</v>
      </c>
    </row>
    <row r="246" spans="1:11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6"/>
        <v>1</v>
      </c>
      <c r="K246">
        <f t="shared" si="7"/>
        <v>1</v>
      </c>
    </row>
    <row r="247" spans="1:11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6"/>
        <v>0</v>
      </c>
      <c r="K247">
        <f t="shared" si="7"/>
        <v>5</v>
      </c>
    </row>
    <row r="248" spans="1:11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6"/>
        <v>1</v>
      </c>
      <c r="K248">
        <f t="shared" si="7"/>
        <v>2</v>
      </c>
    </row>
    <row r="249" spans="1:11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6"/>
        <v>1</v>
      </c>
      <c r="K249">
        <f t="shared" si="7"/>
        <v>1</v>
      </c>
    </row>
    <row r="250" spans="1:11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6"/>
        <v>1</v>
      </c>
      <c r="K250">
        <f t="shared" si="7"/>
        <v>0</v>
      </c>
    </row>
    <row r="251" spans="1:11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6"/>
        <v>4</v>
      </c>
      <c r="K251">
        <f t="shared" si="7"/>
        <v>1</v>
      </c>
    </row>
    <row r="252" spans="1:11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6"/>
        <v>1</v>
      </c>
      <c r="K252">
        <f t="shared" si="7"/>
        <v>2</v>
      </c>
    </row>
    <row r="253" spans="1:11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6"/>
        <v>3</v>
      </c>
      <c r="K253">
        <f t="shared" si="7"/>
        <v>0</v>
      </c>
    </row>
    <row r="254" spans="1:11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6"/>
        <v>1</v>
      </c>
      <c r="K254">
        <f t="shared" si="7"/>
        <v>1</v>
      </c>
    </row>
    <row r="255" spans="1:11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6"/>
        <v>4</v>
      </c>
      <c r="K255">
        <f t="shared" si="7"/>
        <v>2</v>
      </c>
    </row>
    <row r="256" spans="1:11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6"/>
        <v>0</v>
      </c>
      <c r="K256">
        <f t="shared" si="7"/>
        <v>1</v>
      </c>
    </row>
    <row r="257" spans="1:11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6"/>
        <v>4</v>
      </c>
      <c r="K257">
        <f t="shared" si="7"/>
        <v>1</v>
      </c>
    </row>
    <row r="258" spans="1:11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8">VALUE(LEFT(SUBSTITUTE(F258, "–", "-"), FIND("-", SUBSTITUTE(F258, "–", "-")) - 1))</f>
        <v>1</v>
      </c>
      <c r="K258">
        <f t="shared" ref="K258:K321" si="9">VALUE(RIGHT(SUBSTITUTE(F258, "–", "-"), LEN(SUBSTITUTE(F258, "–", "-")) - FIND("-", SUBSTITUTE(F258, "–", "-"))))</f>
        <v>0</v>
      </c>
    </row>
    <row r="259" spans="1:11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8"/>
        <v>4</v>
      </c>
      <c r="K259">
        <f t="shared" si="9"/>
        <v>2</v>
      </c>
    </row>
    <row r="260" spans="1:11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8"/>
        <v>3</v>
      </c>
      <c r="K260">
        <f t="shared" si="9"/>
        <v>0</v>
      </c>
    </row>
    <row r="261" spans="1:11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8"/>
        <v>3</v>
      </c>
      <c r="K261">
        <f t="shared" si="9"/>
        <v>1</v>
      </c>
    </row>
    <row r="262" spans="1:11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8"/>
        <v>2</v>
      </c>
      <c r="K262">
        <f t="shared" si="9"/>
        <v>2</v>
      </c>
    </row>
    <row r="263" spans="1:11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8"/>
        <v>3</v>
      </c>
      <c r="K263">
        <f t="shared" si="9"/>
        <v>0</v>
      </c>
    </row>
    <row r="264" spans="1:11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8"/>
        <v>0</v>
      </c>
      <c r="K264">
        <f t="shared" si="9"/>
        <v>1</v>
      </c>
    </row>
    <row r="265" spans="1:11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8"/>
        <v>1</v>
      </c>
      <c r="K265">
        <f t="shared" si="9"/>
        <v>3</v>
      </c>
    </row>
    <row r="266" spans="1:11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8"/>
        <v>2</v>
      </c>
      <c r="K266">
        <f t="shared" si="9"/>
        <v>3</v>
      </c>
    </row>
    <row r="267" spans="1:11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8"/>
        <v>0</v>
      </c>
      <c r="K267">
        <f t="shared" si="9"/>
        <v>2</v>
      </c>
    </row>
    <row r="268" spans="1:11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8"/>
        <v>3</v>
      </c>
      <c r="K268">
        <f t="shared" si="9"/>
        <v>1</v>
      </c>
    </row>
    <row r="269" spans="1:11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8"/>
        <v>0</v>
      </c>
      <c r="K269">
        <f t="shared" si="9"/>
        <v>6</v>
      </c>
    </row>
    <row r="270" spans="1:11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8"/>
        <v>2</v>
      </c>
      <c r="K270">
        <f t="shared" si="9"/>
        <v>0</v>
      </c>
    </row>
    <row r="271" spans="1:11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8"/>
        <v>2</v>
      </c>
      <c r="K271">
        <f t="shared" si="9"/>
        <v>2</v>
      </c>
    </row>
    <row r="272" spans="1:11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8"/>
        <v>2</v>
      </c>
      <c r="K272">
        <f t="shared" si="9"/>
        <v>1</v>
      </c>
    </row>
    <row r="273" spans="1:11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8"/>
        <v>1</v>
      </c>
      <c r="K273">
        <f t="shared" si="9"/>
        <v>1</v>
      </c>
    </row>
    <row r="274" spans="1:11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8"/>
        <v>2</v>
      </c>
      <c r="K274">
        <f t="shared" si="9"/>
        <v>1</v>
      </c>
    </row>
    <row r="275" spans="1:11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8"/>
        <v>0</v>
      </c>
      <c r="K275">
        <f t="shared" si="9"/>
        <v>4</v>
      </c>
    </row>
    <row r="276" spans="1:11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8"/>
        <v>2</v>
      </c>
      <c r="K276">
        <f t="shared" si="9"/>
        <v>2</v>
      </c>
    </row>
    <row r="277" spans="1:11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8"/>
        <v>1</v>
      </c>
      <c r="K277">
        <f t="shared" si="9"/>
        <v>0</v>
      </c>
    </row>
    <row r="278" spans="1:11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8"/>
        <v>1</v>
      </c>
      <c r="K278">
        <f t="shared" si="9"/>
        <v>1</v>
      </c>
    </row>
    <row r="279" spans="1:11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8"/>
        <v>3</v>
      </c>
      <c r="K279">
        <f t="shared" si="9"/>
        <v>2</v>
      </c>
    </row>
    <row r="280" spans="1:11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8"/>
        <v>4</v>
      </c>
      <c r="K280">
        <f t="shared" si="9"/>
        <v>3</v>
      </c>
    </row>
    <row r="281" spans="1:11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8"/>
        <v>1</v>
      </c>
      <c r="K281">
        <f t="shared" si="9"/>
        <v>1</v>
      </c>
    </row>
    <row r="282" spans="1:11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8"/>
        <v>2</v>
      </c>
      <c r="K282">
        <f t="shared" si="9"/>
        <v>1</v>
      </c>
    </row>
    <row r="283" spans="1:11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8"/>
        <v>3</v>
      </c>
      <c r="K283">
        <f t="shared" si="9"/>
        <v>0</v>
      </c>
    </row>
    <row r="284" spans="1:11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8"/>
        <v>1</v>
      </c>
      <c r="K284">
        <f t="shared" si="9"/>
        <v>1</v>
      </c>
    </row>
    <row r="285" spans="1:11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8"/>
        <v>4</v>
      </c>
      <c r="K285">
        <f t="shared" si="9"/>
        <v>3</v>
      </c>
    </row>
    <row r="286" spans="1:11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8"/>
        <v>2</v>
      </c>
      <c r="K286">
        <f t="shared" si="9"/>
        <v>1</v>
      </c>
    </row>
    <row r="287" spans="1:11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8"/>
        <v>2</v>
      </c>
      <c r="K287">
        <f t="shared" si="9"/>
        <v>1</v>
      </c>
    </row>
    <row r="288" spans="1:11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8"/>
        <v>1</v>
      </c>
      <c r="K288">
        <f t="shared" si="9"/>
        <v>1</v>
      </c>
    </row>
    <row r="289" spans="1:11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8"/>
        <v>3</v>
      </c>
      <c r="K289">
        <f t="shared" si="9"/>
        <v>3</v>
      </c>
    </row>
    <row r="290" spans="1:11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8"/>
        <v>2</v>
      </c>
      <c r="K290">
        <f t="shared" si="9"/>
        <v>2</v>
      </c>
    </row>
    <row r="291" spans="1:11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8"/>
        <v>2</v>
      </c>
      <c r="K291">
        <f t="shared" si="9"/>
        <v>0</v>
      </c>
    </row>
    <row r="292" spans="1:11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8"/>
        <v>1</v>
      </c>
      <c r="K292">
        <f t="shared" si="9"/>
        <v>1</v>
      </c>
    </row>
    <row r="293" spans="1:11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8"/>
        <v>2</v>
      </c>
      <c r="K293">
        <f t="shared" si="9"/>
        <v>1</v>
      </c>
    </row>
    <row r="294" spans="1:11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8"/>
        <v>0</v>
      </c>
      <c r="K294">
        <f t="shared" si="9"/>
        <v>0</v>
      </c>
    </row>
    <row r="295" spans="1:11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8"/>
        <v>1</v>
      </c>
      <c r="K295">
        <f t="shared" si="9"/>
        <v>1</v>
      </c>
    </row>
    <row r="296" spans="1:11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8"/>
        <v>3</v>
      </c>
      <c r="K296">
        <f t="shared" si="9"/>
        <v>1</v>
      </c>
    </row>
    <row r="297" spans="1:11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8"/>
        <v>1</v>
      </c>
      <c r="K297">
        <f t="shared" si="9"/>
        <v>0</v>
      </c>
    </row>
    <row r="298" spans="1:11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8"/>
        <v>1</v>
      </c>
      <c r="K298">
        <f t="shared" si="9"/>
        <v>1</v>
      </c>
    </row>
    <row r="299" spans="1:11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8"/>
        <v>1</v>
      </c>
      <c r="K299">
        <f t="shared" si="9"/>
        <v>1</v>
      </c>
    </row>
    <row r="300" spans="1:11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8"/>
        <v>2</v>
      </c>
      <c r="K300">
        <f t="shared" si="9"/>
        <v>0</v>
      </c>
    </row>
    <row r="301" spans="1:11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8"/>
        <v>0</v>
      </c>
      <c r="K301">
        <f t="shared" si="9"/>
        <v>0</v>
      </c>
    </row>
    <row r="302" spans="1:11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8"/>
        <v>4</v>
      </c>
      <c r="K302">
        <f t="shared" si="9"/>
        <v>1</v>
      </c>
    </row>
    <row r="303" spans="1:11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8"/>
        <v>3</v>
      </c>
      <c r="K303">
        <f t="shared" si="9"/>
        <v>1</v>
      </c>
    </row>
    <row r="304" spans="1:11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8"/>
        <v>4</v>
      </c>
      <c r="K304">
        <f t="shared" si="9"/>
        <v>3</v>
      </c>
    </row>
    <row r="305" spans="1:11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8"/>
        <v>2</v>
      </c>
      <c r="K305">
        <f t="shared" si="9"/>
        <v>4</v>
      </c>
    </row>
    <row r="306" spans="1:11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8"/>
        <v>2</v>
      </c>
      <c r="K306">
        <f t="shared" si="9"/>
        <v>1</v>
      </c>
    </row>
    <row r="307" spans="1:11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8"/>
        <v>1</v>
      </c>
      <c r="K307">
        <f t="shared" si="9"/>
        <v>2</v>
      </c>
    </row>
    <row r="308" spans="1:11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8"/>
        <v>0</v>
      </c>
      <c r="K308">
        <f t="shared" si="9"/>
        <v>1</v>
      </c>
    </row>
    <row r="309" spans="1:11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8"/>
        <v>1</v>
      </c>
      <c r="K309">
        <f t="shared" si="9"/>
        <v>0</v>
      </c>
    </row>
    <row r="310" spans="1:11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8"/>
        <v>3</v>
      </c>
      <c r="K310">
        <f t="shared" si="9"/>
        <v>3</v>
      </c>
    </row>
    <row r="311" spans="1:11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8"/>
        <v>0</v>
      </c>
      <c r="K311">
        <f t="shared" si="9"/>
        <v>3</v>
      </c>
    </row>
    <row r="312" spans="1:11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8"/>
        <v>2</v>
      </c>
      <c r="K312">
        <f t="shared" si="9"/>
        <v>2</v>
      </c>
    </row>
    <row r="313" spans="1:11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8"/>
        <v>2</v>
      </c>
      <c r="K313">
        <f t="shared" si="9"/>
        <v>2</v>
      </c>
    </row>
    <row r="314" spans="1:11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8"/>
        <v>3</v>
      </c>
      <c r="K314">
        <f t="shared" si="9"/>
        <v>1</v>
      </c>
    </row>
    <row r="315" spans="1:11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8"/>
        <v>4</v>
      </c>
      <c r="K315">
        <f t="shared" si="9"/>
        <v>0</v>
      </c>
    </row>
    <row r="316" spans="1:11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8"/>
        <v>5</v>
      </c>
      <c r="K316">
        <f t="shared" si="9"/>
        <v>1</v>
      </c>
    </row>
    <row r="317" spans="1:11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8"/>
        <v>2</v>
      </c>
      <c r="K317">
        <f t="shared" si="9"/>
        <v>2</v>
      </c>
    </row>
    <row r="318" spans="1:11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8"/>
        <v>2</v>
      </c>
      <c r="K318">
        <f t="shared" si="9"/>
        <v>0</v>
      </c>
    </row>
    <row r="319" spans="1:11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8"/>
        <v>1</v>
      </c>
      <c r="K319">
        <f t="shared" si="9"/>
        <v>1</v>
      </c>
    </row>
    <row r="320" spans="1:11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8"/>
        <v>2</v>
      </c>
      <c r="K320">
        <f t="shared" si="9"/>
        <v>2</v>
      </c>
    </row>
    <row r="321" spans="1:11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8"/>
        <v>0</v>
      </c>
      <c r="K321">
        <f t="shared" si="9"/>
        <v>1</v>
      </c>
    </row>
    <row r="322" spans="1:11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10">VALUE(LEFT(SUBSTITUTE(F322, "–", "-"), FIND("-", SUBSTITUTE(F322, "–", "-")) - 1))</f>
        <v>0</v>
      </c>
      <c r="K322">
        <f t="shared" ref="K322:K381" si="11">VALUE(RIGHT(SUBSTITUTE(F322, "–", "-"), LEN(SUBSTITUTE(F322, "–", "-")) - FIND("-", SUBSTITUTE(F322, "–", "-"))))</f>
        <v>2</v>
      </c>
    </row>
    <row r="323" spans="1:11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10"/>
        <v>0</v>
      </c>
      <c r="K323">
        <f t="shared" si="11"/>
        <v>2</v>
      </c>
    </row>
    <row r="324" spans="1:11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10"/>
        <v>6</v>
      </c>
      <c r="K324">
        <f t="shared" si="11"/>
        <v>0</v>
      </c>
    </row>
    <row r="325" spans="1:11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10"/>
        <v>1</v>
      </c>
      <c r="K325">
        <f t="shared" si="11"/>
        <v>5</v>
      </c>
    </row>
    <row r="326" spans="1:11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10"/>
        <v>1</v>
      </c>
      <c r="K326">
        <f t="shared" si="11"/>
        <v>4</v>
      </c>
    </row>
    <row r="327" spans="1:11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10"/>
        <v>0</v>
      </c>
      <c r="K327">
        <f t="shared" si="11"/>
        <v>2</v>
      </c>
    </row>
    <row r="328" spans="1:11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10"/>
        <v>2</v>
      </c>
      <c r="K328">
        <f t="shared" si="11"/>
        <v>0</v>
      </c>
    </row>
    <row r="329" spans="1:11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10"/>
        <v>3</v>
      </c>
      <c r="K329">
        <f t="shared" si="11"/>
        <v>1</v>
      </c>
    </row>
    <row r="330" spans="1:11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10"/>
        <v>5</v>
      </c>
      <c r="K330">
        <f t="shared" si="11"/>
        <v>2</v>
      </c>
    </row>
    <row r="331" spans="1:11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10"/>
        <v>1</v>
      </c>
      <c r="K331">
        <f t="shared" si="11"/>
        <v>3</v>
      </c>
    </row>
    <row r="332" spans="1:11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10"/>
        <v>5</v>
      </c>
      <c r="K332">
        <f t="shared" si="11"/>
        <v>0</v>
      </c>
    </row>
    <row r="333" spans="1:11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10"/>
        <v>0</v>
      </c>
      <c r="K333">
        <f t="shared" si="11"/>
        <v>1</v>
      </c>
    </row>
    <row r="334" spans="1:11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10"/>
        <v>4</v>
      </c>
      <c r="K334">
        <f t="shared" si="11"/>
        <v>2</v>
      </c>
    </row>
    <row r="335" spans="1:11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10"/>
        <v>2</v>
      </c>
      <c r="K335">
        <f t="shared" si="11"/>
        <v>0</v>
      </c>
    </row>
    <row r="336" spans="1:11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10"/>
        <v>2</v>
      </c>
      <c r="K336">
        <f t="shared" si="11"/>
        <v>0</v>
      </c>
    </row>
    <row r="337" spans="1:11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10"/>
        <v>0</v>
      </c>
      <c r="K337">
        <f t="shared" si="11"/>
        <v>4</v>
      </c>
    </row>
    <row r="338" spans="1:11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10"/>
        <v>2</v>
      </c>
      <c r="K338">
        <f t="shared" si="11"/>
        <v>2</v>
      </c>
    </row>
    <row r="339" spans="1:11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10"/>
        <v>2</v>
      </c>
      <c r="K339">
        <f t="shared" si="11"/>
        <v>1</v>
      </c>
    </row>
    <row r="340" spans="1:11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10"/>
        <v>1</v>
      </c>
      <c r="K340">
        <f t="shared" si="11"/>
        <v>1</v>
      </c>
    </row>
    <row r="341" spans="1:11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10"/>
        <v>1</v>
      </c>
      <c r="K341">
        <f t="shared" si="11"/>
        <v>1</v>
      </c>
    </row>
    <row r="342" spans="1:11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10"/>
        <v>5</v>
      </c>
      <c r="K342">
        <f t="shared" si="11"/>
        <v>1</v>
      </c>
    </row>
    <row r="343" spans="1:11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10"/>
        <v>1</v>
      </c>
      <c r="K343">
        <f t="shared" si="11"/>
        <v>0</v>
      </c>
    </row>
    <row r="344" spans="1:11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10"/>
        <v>2</v>
      </c>
      <c r="K344">
        <f t="shared" si="11"/>
        <v>2</v>
      </c>
    </row>
    <row r="345" spans="1:11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10"/>
        <v>2</v>
      </c>
      <c r="K345">
        <f t="shared" si="11"/>
        <v>3</v>
      </c>
    </row>
    <row r="346" spans="1:11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10"/>
        <v>3</v>
      </c>
      <c r="K346">
        <f t="shared" si="11"/>
        <v>0</v>
      </c>
    </row>
    <row r="347" spans="1:11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10"/>
        <v>0</v>
      </c>
      <c r="K347">
        <f t="shared" si="11"/>
        <v>2</v>
      </c>
    </row>
    <row r="348" spans="1:11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10"/>
        <v>2</v>
      </c>
      <c r="K348">
        <f t="shared" si="11"/>
        <v>0</v>
      </c>
    </row>
    <row r="349" spans="1:11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10"/>
        <v>1</v>
      </c>
      <c r="K349">
        <f t="shared" si="11"/>
        <v>1</v>
      </c>
    </row>
    <row r="350" spans="1:11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10"/>
        <v>3</v>
      </c>
      <c r="K350">
        <f t="shared" si="11"/>
        <v>0</v>
      </c>
    </row>
    <row r="351" spans="1:11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10"/>
        <v>1</v>
      </c>
      <c r="K351">
        <f t="shared" si="11"/>
        <v>4</v>
      </c>
    </row>
    <row r="352" spans="1:11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10"/>
        <v>1</v>
      </c>
      <c r="K352">
        <f t="shared" si="11"/>
        <v>3</v>
      </c>
    </row>
    <row r="353" spans="1:11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10"/>
        <v>0</v>
      </c>
      <c r="K353">
        <f t="shared" si="11"/>
        <v>0</v>
      </c>
    </row>
    <row r="354" spans="1:11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10"/>
        <v>5</v>
      </c>
      <c r="K354">
        <f t="shared" si="11"/>
        <v>1</v>
      </c>
    </row>
    <row r="355" spans="1:11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10"/>
        <v>1</v>
      </c>
      <c r="K355">
        <f t="shared" si="11"/>
        <v>0</v>
      </c>
    </row>
    <row r="356" spans="1:11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10"/>
        <v>5</v>
      </c>
      <c r="K356">
        <f t="shared" si="11"/>
        <v>0</v>
      </c>
    </row>
    <row r="357" spans="1:11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10"/>
        <v>4</v>
      </c>
      <c r="K357">
        <f t="shared" si="11"/>
        <v>2</v>
      </c>
    </row>
    <row r="358" spans="1:11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10"/>
        <v>4</v>
      </c>
      <c r="K358">
        <f t="shared" si="11"/>
        <v>0</v>
      </c>
    </row>
    <row r="359" spans="1:11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10"/>
        <v>0</v>
      </c>
      <c r="K359">
        <f t="shared" si="11"/>
        <v>4</v>
      </c>
    </row>
    <row r="360" spans="1:11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10"/>
        <v>1</v>
      </c>
      <c r="K360">
        <f t="shared" si="11"/>
        <v>3</v>
      </c>
    </row>
    <row r="361" spans="1:11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10"/>
        <v>3</v>
      </c>
      <c r="K361">
        <f t="shared" si="11"/>
        <v>1</v>
      </c>
    </row>
    <row r="362" spans="1:11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10"/>
        <v>2</v>
      </c>
      <c r="K362">
        <f t="shared" si="11"/>
        <v>1</v>
      </c>
    </row>
    <row r="363" spans="1:11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10"/>
        <v>1</v>
      </c>
      <c r="K363">
        <f t="shared" si="11"/>
        <v>0</v>
      </c>
    </row>
    <row r="364" spans="1:11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10"/>
        <v>1</v>
      </c>
      <c r="K364">
        <f t="shared" si="11"/>
        <v>1</v>
      </c>
    </row>
    <row r="365" spans="1:11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10"/>
        <v>1</v>
      </c>
      <c r="K365">
        <f t="shared" si="11"/>
        <v>2</v>
      </c>
    </row>
    <row r="366" spans="1:11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10"/>
        <v>2</v>
      </c>
      <c r="K366">
        <f t="shared" si="11"/>
        <v>3</v>
      </c>
    </row>
    <row r="367" spans="1:11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10"/>
        <v>0</v>
      </c>
      <c r="K367">
        <f t="shared" si="11"/>
        <v>1</v>
      </c>
    </row>
    <row r="368" spans="1:11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10"/>
        <v>3</v>
      </c>
      <c r="K368">
        <f t="shared" si="11"/>
        <v>3</v>
      </c>
    </row>
    <row r="369" spans="1:11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10"/>
        <v>0</v>
      </c>
      <c r="K369">
        <f t="shared" si="11"/>
        <v>2</v>
      </c>
    </row>
    <row r="370" spans="1:11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10"/>
        <v>1</v>
      </c>
      <c r="K370">
        <f t="shared" si="11"/>
        <v>2</v>
      </c>
    </row>
    <row r="371" spans="1:11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10"/>
        <v>3</v>
      </c>
      <c r="K371">
        <f t="shared" si="11"/>
        <v>2</v>
      </c>
    </row>
    <row r="372" spans="1:11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10"/>
        <v>2</v>
      </c>
      <c r="K372">
        <f t="shared" si="11"/>
        <v>4</v>
      </c>
    </row>
    <row r="373" spans="1:11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10"/>
        <v>0</v>
      </c>
      <c r="K373">
        <f t="shared" si="11"/>
        <v>3</v>
      </c>
    </row>
    <row r="374" spans="1:11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10"/>
        <v>3</v>
      </c>
      <c r="K374">
        <f t="shared" si="11"/>
        <v>1</v>
      </c>
    </row>
    <row r="375" spans="1:11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10"/>
        <v>2</v>
      </c>
      <c r="K375">
        <f t="shared" si="11"/>
        <v>1</v>
      </c>
    </row>
    <row r="376" spans="1:11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10"/>
        <v>0</v>
      </c>
      <c r="K376">
        <f t="shared" si="11"/>
        <v>2</v>
      </c>
    </row>
    <row r="377" spans="1:11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10"/>
        <v>2</v>
      </c>
      <c r="K377">
        <f t="shared" si="11"/>
        <v>4</v>
      </c>
    </row>
    <row r="378" spans="1:11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10"/>
        <v>2</v>
      </c>
      <c r="K378">
        <f t="shared" si="11"/>
        <v>1</v>
      </c>
    </row>
    <row r="379" spans="1:11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10"/>
        <v>5</v>
      </c>
      <c r="K379">
        <f t="shared" si="11"/>
        <v>0</v>
      </c>
    </row>
    <row r="380" spans="1:11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10"/>
        <v>2</v>
      </c>
      <c r="K380">
        <f t="shared" si="11"/>
        <v>0</v>
      </c>
    </row>
    <row r="381" spans="1:11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10"/>
        <v>1</v>
      </c>
      <c r="K381">
        <f t="shared" si="11"/>
        <v>2</v>
      </c>
    </row>
  </sheetData>
  <dataConsolidate/>
  <mergeCells count="2">
    <mergeCell ref="M1:N1"/>
    <mergeCell ref="O1:P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60ED-98BA-4B8F-A26E-85006B8F40DF}">
  <sheetPr codeName="Sheet5"/>
  <dimension ref="A1:Q381"/>
  <sheetViews>
    <sheetView zoomScale="85" zoomScaleNormal="85" workbookViewId="0">
      <selection activeCell="I319" sqref="I319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8.7109375" customWidth="1"/>
    <col min="13" max="13" width="13" customWidth="1"/>
    <col min="14" max="14" width="10.7109375" bestFit="1" customWidth="1"/>
    <col min="15" max="15" width="15" bestFit="1" customWidth="1"/>
    <col min="16" max="16" width="10.7109375" bestFit="1" customWidth="1"/>
    <col min="17" max="17" width="1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4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156</v>
      </c>
      <c r="N1" s="19" t="s">
        <v>3</v>
      </c>
      <c r="O1" s="19"/>
      <c r="P1" s="20" t="s">
        <v>6</v>
      </c>
      <c r="Q1" s="20"/>
    </row>
    <row r="2" spans="1:17" x14ac:dyDescent="0.25">
      <c r="A2">
        <v>1</v>
      </c>
      <c r="B2" t="s">
        <v>13</v>
      </c>
      <c r="C2" s="14">
        <v>45150</v>
      </c>
      <c r="D2" t="s">
        <v>14</v>
      </c>
      <c r="E2">
        <v>0.8</v>
      </c>
      <c r="F2" s="14" t="s">
        <v>15</v>
      </c>
      <c r="G2">
        <v>1.2</v>
      </c>
      <c r="H2" t="s">
        <v>150</v>
      </c>
      <c r="I2" t="s">
        <v>16</v>
      </c>
      <c r="J2" s="3">
        <v>2</v>
      </c>
      <c r="K2">
        <v>1</v>
      </c>
      <c r="L2">
        <v>2</v>
      </c>
      <c r="N2" t="s">
        <v>83</v>
      </c>
      <c r="O2" t="s">
        <v>84</v>
      </c>
      <c r="P2" t="s">
        <v>83</v>
      </c>
      <c r="Q2" t="s">
        <v>84</v>
      </c>
    </row>
    <row r="3" spans="1:17" x14ac:dyDescent="0.25">
      <c r="A3">
        <v>3</v>
      </c>
      <c r="B3" t="s">
        <v>13</v>
      </c>
      <c r="C3" s="14">
        <v>45164</v>
      </c>
      <c r="D3" t="s">
        <v>14</v>
      </c>
      <c r="E3">
        <v>3.2</v>
      </c>
      <c r="F3" t="s">
        <v>34</v>
      </c>
      <c r="G3">
        <v>0.6</v>
      </c>
      <c r="H3" t="s">
        <v>19</v>
      </c>
      <c r="I3" t="s">
        <v>16</v>
      </c>
      <c r="J3" s="3">
        <v>2</v>
      </c>
      <c r="K3">
        <v>2</v>
      </c>
      <c r="L3">
        <f t="shared" ref="L3:L65" si="0">L2+1</f>
        <v>3</v>
      </c>
      <c r="N3" s="1">
        <f>AVERAGE(J2:J381)</f>
        <v>1.8</v>
      </c>
      <c r="O3" s="1">
        <f>AVERAGE(K2:K381)</f>
        <v>1.4789473684210526</v>
      </c>
      <c r="P3" s="1">
        <f>AVERAGE(K2:K381)</f>
        <v>1.4789473684210526</v>
      </c>
      <c r="Q3" s="1">
        <f>AVERAGE(J2:J381)</f>
        <v>1.8</v>
      </c>
    </row>
    <row r="4" spans="1:17" x14ac:dyDescent="0.25">
      <c r="A4">
        <v>4</v>
      </c>
      <c r="B4" t="s">
        <v>32</v>
      </c>
      <c r="C4" s="14">
        <v>45172</v>
      </c>
      <c r="D4" t="s">
        <v>14</v>
      </c>
      <c r="E4">
        <v>2.2999999999999998</v>
      </c>
      <c r="F4" t="s">
        <v>44</v>
      </c>
      <c r="G4">
        <v>0.9</v>
      </c>
      <c r="H4" t="s">
        <v>146</v>
      </c>
      <c r="I4" t="s">
        <v>16</v>
      </c>
      <c r="J4" s="3">
        <v>3</v>
      </c>
      <c r="K4">
        <v>1</v>
      </c>
      <c r="L4">
        <f t="shared" si="0"/>
        <v>4</v>
      </c>
    </row>
    <row r="5" spans="1:17" x14ac:dyDescent="0.25">
      <c r="A5">
        <v>6</v>
      </c>
      <c r="B5" t="s">
        <v>32</v>
      </c>
      <c r="C5" s="14">
        <v>45193</v>
      </c>
      <c r="D5" t="s">
        <v>14</v>
      </c>
      <c r="E5">
        <v>1.8</v>
      </c>
      <c r="F5" t="s">
        <v>34</v>
      </c>
      <c r="G5">
        <v>1.4</v>
      </c>
      <c r="H5" t="s">
        <v>144</v>
      </c>
      <c r="I5" t="s">
        <v>16</v>
      </c>
      <c r="J5" s="3">
        <v>2</v>
      </c>
      <c r="K5">
        <v>2</v>
      </c>
      <c r="L5">
        <f t="shared" si="0"/>
        <v>5</v>
      </c>
    </row>
    <row r="6" spans="1:17" x14ac:dyDescent="0.25">
      <c r="A6">
        <v>8</v>
      </c>
      <c r="B6" t="s">
        <v>32</v>
      </c>
      <c r="C6" s="14">
        <v>45207</v>
      </c>
      <c r="D6" t="s">
        <v>14</v>
      </c>
      <c r="E6">
        <v>0.4</v>
      </c>
      <c r="F6" t="s">
        <v>40</v>
      </c>
      <c r="G6">
        <v>0.5</v>
      </c>
      <c r="H6" t="s">
        <v>11</v>
      </c>
      <c r="I6" t="s">
        <v>16</v>
      </c>
      <c r="J6" s="3">
        <v>1</v>
      </c>
      <c r="K6">
        <v>0</v>
      </c>
      <c r="L6">
        <f t="shared" si="0"/>
        <v>6</v>
      </c>
    </row>
    <row r="7" spans="1:17" x14ac:dyDescent="0.25">
      <c r="A7">
        <v>10</v>
      </c>
      <c r="B7" t="s">
        <v>13</v>
      </c>
      <c r="C7" s="14">
        <v>45227</v>
      </c>
      <c r="D7" t="s">
        <v>14</v>
      </c>
      <c r="E7">
        <v>2.8</v>
      </c>
      <c r="F7" t="s">
        <v>67</v>
      </c>
      <c r="G7">
        <v>0</v>
      </c>
      <c r="H7" t="s">
        <v>151</v>
      </c>
      <c r="I7" t="s">
        <v>16</v>
      </c>
      <c r="J7" s="3">
        <v>5</v>
      </c>
      <c r="K7">
        <v>0</v>
      </c>
      <c r="L7">
        <f t="shared" si="0"/>
        <v>7</v>
      </c>
    </row>
    <row r="8" spans="1:17" x14ac:dyDescent="0.25">
      <c r="A8">
        <v>12</v>
      </c>
      <c r="B8" t="s">
        <v>13</v>
      </c>
      <c r="C8" s="14">
        <v>45241</v>
      </c>
      <c r="D8" t="s">
        <v>14</v>
      </c>
      <c r="E8">
        <v>1.8</v>
      </c>
      <c r="F8" t="s">
        <v>44</v>
      </c>
      <c r="G8">
        <v>0.3</v>
      </c>
      <c r="H8" t="s">
        <v>9</v>
      </c>
      <c r="I8" t="s">
        <v>16</v>
      </c>
      <c r="J8" s="3">
        <v>3</v>
      </c>
      <c r="K8">
        <v>1</v>
      </c>
      <c r="L8">
        <f t="shared" si="0"/>
        <v>8</v>
      </c>
    </row>
    <row r="9" spans="1:17" x14ac:dyDescent="0.25">
      <c r="A9">
        <v>14</v>
      </c>
      <c r="B9" t="s">
        <v>13</v>
      </c>
      <c r="C9" s="14">
        <v>45262</v>
      </c>
      <c r="D9" t="s">
        <v>14</v>
      </c>
      <c r="E9">
        <v>2.8</v>
      </c>
      <c r="F9" t="s">
        <v>15</v>
      </c>
      <c r="G9">
        <v>0.7</v>
      </c>
      <c r="H9" t="s">
        <v>149</v>
      </c>
      <c r="I9" t="s">
        <v>16</v>
      </c>
      <c r="J9" s="3">
        <v>2</v>
      </c>
      <c r="K9">
        <v>1</v>
      </c>
      <c r="L9">
        <f t="shared" si="0"/>
        <v>9</v>
      </c>
    </row>
    <row r="10" spans="1:17" x14ac:dyDescent="0.25">
      <c r="A10">
        <v>17</v>
      </c>
      <c r="B10" t="s">
        <v>32</v>
      </c>
      <c r="C10" s="14">
        <v>45277</v>
      </c>
      <c r="D10" t="s">
        <v>14</v>
      </c>
      <c r="E10">
        <v>2.2999999999999998</v>
      </c>
      <c r="F10" t="s">
        <v>48</v>
      </c>
      <c r="G10">
        <v>0.7</v>
      </c>
      <c r="H10" t="s">
        <v>148</v>
      </c>
      <c r="I10" t="s">
        <v>16</v>
      </c>
      <c r="J10" s="3">
        <v>2</v>
      </c>
      <c r="K10">
        <v>0</v>
      </c>
      <c r="L10">
        <f t="shared" si="0"/>
        <v>10</v>
      </c>
    </row>
    <row r="11" spans="1:17" x14ac:dyDescent="0.25">
      <c r="A11">
        <v>19</v>
      </c>
      <c r="B11" t="s">
        <v>74</v>
      </c>
      <c r="C11" s="14">
        <v>45288</v>
      </c>
      <c r="D11" t="s">
        <v>14</v>
      </c>
      <c r="E11">
        <v>2.7</v>
      </c>
      <c r="F11" t="s">
        <v>56</v>
      </c>
      <c r="G11">
        <v>1.4</v>
      </c>
      <c r="H11" t="s">
        <v>147</v>
      </c>
      <c r="I11" t="s">
        <v>16</v>
      </c>
      <c r="J11" s="3">
        <v>0</v>
      </c>
      <c r="K11">
        <v>2</v>
      </c>
      <c r="L11">
        <f t="shared" si="0"/>
        <v>11</v>
      </c>
    </row>
    <row r="12" spans="1:17" x14ac:dyDescent="0.25">
      <c r="A12">
        <v>21</v>
      </c>
      <c r="B12" t="s">
        <v>13</v>
      </c>
      <c r="C12" s="14">
        <v>45311</v>
      </c>
      <c r="D12" t="s">
        <v>14</v>
      </c>
      <c r="E12">
        <v>3.3</v>
      </c>
      <c r="F12" t="s">
        <v>67</v>
      </c>
      <c r="G12">
        <v>0.3</v>
      </c>
      <c r="H12" t="s">
        <v>21</v>
      </c>
      <c r="I12" t="s">
        <v>16</v>
      </c>
      <c r="J12" s="3">
        <v>5</v>
      </c>
      <c r="K12">
        <v>0</v>
      </c>
      <c r="L12">
        <f t="shared" si="0"/>
        <v>12</v>
      </c>
    </row>
    <row r="13" spans="1:17" x14ac:dyDescent="0.25">
      <c r="A13">
        <v>23</v>
      </c>
      <c r="B13" t="s">
        <v>32</v>
      </c>
      <c r="C13" s="14">
        <v>45326</v>
      </c>
      <c r="D13" t="s">
        <v>14</v>
      </c>
      <c r="E13">
        <v>3.5</v>
      </c>
      <c r="F13" t="s">
        <v>44</v>
      </c>
      <c r="G13">
        <v>0.4</v>
      </c>
      <c r="H13" t="s">
        <v>37</v>
      </c>
      <c r="I13" t="s">
        <v>16</v>
      </c>
      <c r="J13" s="3">
        <v>3</v>
      </c>
      <c r="K13">
        <v>1</v>
      </c>
      <c r="L13">
        <f t="shared" si="0"/>
        <v>13</v>
      </c>
    </row>
    <row r="14" spans="1:17" x14ac:dyDescent="0.25">
      <c r="A14">
        <v>26</v>
      </c>
      <c r="B14" t="s">
        <v>13</v>
      </c>
      <c r="C14" s="14">
        <v>45346</v>
      </c>
      <c r="D14" t="s">
        <v>14</v>
      </c>
      <c r="E14">
        <v>2.8</v>
      </c>
      <c r="F14" t="s">
        <v>23</v>
      </c>
      <c r="G14">
        <v>0.2</v>
      </c>
      <c r="H14" t="s">
        <v>145</v>
      </c>
      <c r="I14" t="s">
        <v>16</v>
      </c>
      <c r="J14" s="3">
        <v>4</v>
      </c>
      <c r="K14">
        <v>1</v>
      </c>
      <c r="L14">
        <f t="shared" si="0"/>
        <v>14</v>
      </c>
    </row>
    <row r="15" spans="1:17" x14ac:dyDescent="0.25">
      <c r="A15">
        <v>28</v>
      </c>
      <c r="B15" t="s">
        <v>13</v>
      </c>
      <c r="C15" s="14">
        <v>45360</v>
      </c>
      <c r="D15" t="s">
        <v>14</v>
      </c>
      <c r="E15">
        <v>1.3</v>
      </c>
      <c r="F15" t="s">
        <v>15</v>
      </c>
      <c r="G15">
        <v>1</v>
      </c>
      <c r="H15" t="s">
        <v>33</v>
      </c>
      <c r="I15" t="s">
        <v>16</v>
      </c>
      <c r="J15" s="3">
        <v>2</v>
      </c>
      <c r="K15">
        <v>1</v>
      </c>
      <c r="L15">
        <f t="shared" si="0"/>
        <v>15</v>
      </c>
    </row>
    <row r="16" spans="1:17" x14ac:dyDescent="0.25">
      <c r="A16">
        <v>31</v>
      </c>
      <c r="B16" t="s">
        <v>73</v>
      </c>
      <c r="C16" s="14">
        <v>45385</v>
      </c>
      <c r="D16" t="s">
        <v>14</v>
      </c>
      <c r="E16">
        <v>0.7</v>
      </c>
      <c r="F16" t="s">
        <v>48</v>
      </c>
      <c r="G16">
        <v>0.3</v>
      </c>
      <c r="H16" t="s">
        <v>24</v>
      </c>
      <c r="I16" t="s">
        <v>16</v>
      </c>
      <c r="J16" s="3">
        <v>2</v>
      </c>
      <c r="K16">
        <v>0</v>
      </c>
      <c r="L16">
        <f t="shared" si="0"/>
        <v>16</v>
      </c>
    </row>
    <row r="17" spans="1:12" x14ac:dyDescent="0.25">
      <c r="A17">
        <v>33</v>
      </c>
      <c r="B17" t="s">
        <v>32</v>
      </c>
      <c r="C17" s="14">
        <v>45396</v>
      </c>
      <c r="D17" t="s">
        <v>14</v>
      </c>
      <c r="E17">
        <v>1.6</v>
      </c>
      <c r="F17" t="s">
        <v>56</v>
      </c>
      <c r="G17">
        <v>0.9</v>
      </c>
      <c r="H17" t="s">
        <v>30</v>
      </c>
      <c r="I17" t="s">
        <v>16</v>
      </c>
      <c r="J17" s="3">
        <v>0</v>
      </c>
      <c r="K17">
        <v>2</v>
      </c>
      <c r="L17">
        <f t="shared" si="0"/>
        <v>17</v>
      </c>
    </row>
    <row r="18" spans="1:12" x14ac:dyDescent="0.25">
      <c r="A18">
        <v>29</v>
      </c>
      <c r="B18" t="s">
        <v>66</v>
      </c>
      <c r="C18" s="14">
        <v>45405</v>
      </c>
      <c r="D18" t="s">
        <v>14</v>
      </c>
      <c r="E18">
        <v>3.3</v>
      </c>
      <c r="F18" t="s">
        <v>67</v>
      </c>
      <c r="G18">
        <v>1.6</v>
      </c>
      <c r="H18" t="s">
        <v>36</v>
      </c>
      <c r="I18" t="s">
        <v>16</v>
      </c>
      <c r="J18" s="3">
        <v>5</v>
      </c>
      <c r="K18">
        <v>0</v>
      </c>
      <c r="L18">
        <f t="shared" si="0"/>
        <v>18</v>
      </c>
    </row>
    <row r="19" spans="1:12" x14ac:dyDescent="0.25">
      <c r="A19">
        <v>36</v>
      </c>
      <c r="B19" t="s">
        <v>13</v>
      </c>
      <c r="C19" s="14">
        <v>45416</v>
      </c>
      <c r="D19" t="s">
        <v>14</v>
      </c>
      <c r="E19">
        <v>3.3</v>
      </c>
      <c r="F19" t="s">
        <v>55</v>
      </c>
      <c r="G19">
        <v>0.5</v>
      </c>
      <c r="H19" t="s">
        <v>26</v>
      </c>
      <c r="I19" t="s">
        <v>16</v>
      </c>
      <c r="J19" s="3">
        <v>3</v>
      </c>
      <c r="K19">
        <v>0</v>
      </c>
      <c r="L19">
        <f t="shared" si="0"/>
        <v>19</v>
      </c>
    </row>
    <row r="20" spans="1:12" x14ac:dyDescent="0.25">
      <c r="A20">
        <v>38</v>
      </c>
      <c r="B20" t="s">
        <v>32</v>
      </c>
      <c r="C20" s="14">
        <v>45431</v>
      </c>
      <c r="D20" t="s">
        <v>14</v>
      </c>
      <c r="E20">
        <v>2.9</v>
      </c>
      <c r="F20" t="s">
        <v>15</v>
      </c>
      <c r="G20">
        <v>0.6</v>
      </c>
      <c r="H20" t="s">
        <v>17</v>
      </c>
      <c r="I20" t="s">
        <v>16</v>
      </c>
      <c r="J20" s="3">
        <v>2</v>
      </c>
      <c r="K20">
        <v>1</v>
      </c>
      <c r="L20">
        <f t="shared" si="0"/>
        <v>20</v>
      </c>
    </row>
    <row r="21" spans="1:12" x14ac:dyDescent="0.25">
      <c r="A21">
        <v>2</v>
      </c>
      <c r="B21" t="s">
        <v>32</v>
      </c>
      <c r="C21" s="14">
        <v>45158</v>
      </c>
      <c r="D21" t="s">
        <v>30</v>
      </c>
      <c r="E21">
        <v>2.9</v>
      </c>
      <c r="F21" t="s">
        <v>51</v>
      </c>
      <c r="G21">
        <v>0.6</v>
      </c>
      <c r="H21" t="s">
        <v>17</v>
      </c>
      <c r="I21" t="s">
        <v>52</v>
      </c>
      <c r="J21" s="3">
        <v>4</v>
      </c>
      <c r="K21">
        <v>0</v>
      </c>
      <c r="L21">
        <f t="shared" si="0"/>
        <v>21</v>
      </c>
    </row>
    <row r="22" spans="1:12" x14ac:dyDescent="0.25">
      <c r="A22">
        <v>5</v>
      </c>
      <c r="B22" t="s">
        <v>13</v>
      </c>
      <c r="C22" s="14">
        <v>45185</v>
      </c>
      <c r="D22" t="s">
        <v>30</v>
      </c>
      <c r="E22">
        <v>3</v>
      </c>
      <c r="F22" t="s">
        <v>44</v>
      </c>
      <c r="G22">
        <v>1.2</v>
      </c>
      <c r="H22" t="s">
        <v>21</v>
      </c>
      <c r="I22" t="s">
        <v>52</v>
      </c>
      <c r="J22" s="3">
        <v>3</v>
      </c>
      <c r="K22">
        <v>1</v>
      </c>
      <c r="L22">
        <f t="shared" si="0"/>
        <v>22</v>
      </c>
    </row>
    <row r="23" spans="1:12" x14ac:dyDescent="0.25">
      <c r="A23">
        <v>7</v>
      </c>
      <c r="B23" t="s">
        <v>13</v>
      </c>
      <c r="C23" s="14">
        <v>45199</v>
      </c>
      <c r="D23" t="s">
        <v>30</v>
      </c>
      <c r="E23">
        <v>1.6</v>
      </c>
      <c r="F23" t="s">
        <v>64</v>
      </c>
      <c r="G23">
        <v>1.7</v>
      </c>
      <c r="H23" t="s">
        <v>148</v>
      </c>
      <c r="I23" t="s">
        <v>52</v>
      </c>
      <c r="J23" s="3">
        <v>6</v>
      </c>
      <c r="K23">
        <v>1</v>
      </c>
      <c r="L23">
        <f t="shared" si="0"/>
        <v>23</v>
      </c>
    </row>
    <row r="24" spans="1:12" x14ac:dyDescent="0.25">
      <c r="A24">
        <v>9</v>
      </c>
      <c r="B24" t="s">
        <v>32</v>
      </c>
      <c r="C24" s="14">
        <v>45221</v>
      </c>
      <c r="D24" t="s">
        <v>30</v>
      </c>
      <c r="E24">
        <v>1.9</v>
      </c>
      <c r="F24" t="s">
        <v>23</v>
      </c>
      <c r="G24">
        <v>1.1000000000000001</v>
      </c>
      <c r="H24" t="s">
        <v>147</v>
      </c>
      <c r="I24" t="s">
        <v>52</v>
      </c>
      <c r="J24" s="3">
        <v>4</v>
      </c>
      <c r="K24">
        <v>1</v>
      </c>
      <c r="L24">
        <f t="shared" si="0"/>
        <v>24</v>
      </c>
    </row>
    <row r="25" spans="1:12" x14ac:dyDescent="0.25">
      <c r="A25">
        <v>10</v>
      </c>
      <c r="B25" t="s">
        <v>32</v>
      </c>
      <c r="C25" s="14">
        <v>45228</v>
      </c>
      <c r="D25" t="s">
        <v>30</v>
      </c>
      <c r="E25">
        <v>2.2999999999999998</v>
      </c>
      <c r="F25" t="s">
        <v>44</v>
      </c>
      <c r="G25">
        <v>0.5</v>
      </c>
      <c r="H25" t="s">
        <v>24</v>
      </c>
      <c r="I25" t="s">
        <v>52</v>
      </c>
      <c r="J25" s="3">
        <v>3</v>
      </c>
      <c r="K25">
        <v>1</v>
      </c>
      <c r="L25">
        <f t="shared" si="0"/>
        <v>25</v>
      </c>
    </row>
    <row r="26" spans="1:12" x14ac:dyDescent="0.25">
      <c r="A26">
        <v>12</v>
      </c>
      <c r="B26" t="s">
        <v>32</v>
      </c>
      <c r="C26" s="14">
        <v>45242</v>
      </c>
      <c r="D26" t="s">
        <v>30</v>
      </c>
      <c r="E26">
        <v>3</v>
      </c>
      <c r="F26" t="s">
        <v>44</v>
      </c>
      <c r="G26">
        <v>0.9</v>
      </c>
      <c r="H26" t="s">
        <v>19</v>
      </c>
      <c r="I26" t="s">
        <v>52</v>
      </c>
      <c r="J26" s="3">
        <v>3</v>
      </c>
      <c r="K26">
        <v>1</v>
      </c>
      <c r="L26">
        <f t="shared" si="0"/>
        <v>26</v>
      </c>
    </row>
    <row r="27" spans="1:12" x14ac:dyDescent="0.25">
      <c r="A27">
        <v>15</v>
      </c>
      <c r="B27" t="s">
        <v>73</v>
      </c>
      <c r="C27" s="14">
        <v>45266</v>
      </c>
      <c r="D27" t="s">
        <v>30</v>
      </c>
      <c r="E27">
        <v>2.2999999999999998</v>
      </c>
      <c r="F27" t="s">
        <v>40</v>
      </c>
      <c r="G27">
        <v>0.6</v>
      </c>
      <c r="H27" t="s">
        <v>11</v>
      </c>
      <c r="I27" t="s">
        <v>52</v>
      </c>
      <c r="J27" s="3">
        <v>1</v>
      </c>
      <c r="K27">
        <v>0</v>
      </c>
      <c r="L27">
        <f t="shared" si="0"/>
        <v>27</v>
      </c>
    </row>
    <row r="28" spans="1:12" x14ac:dyDescent="0.25">
      <c r="A28">
        <v>16</v>
      </c>
      <c r="B28" t="s">
        <v>13</v>
      </c>
      <c r="C28" s="14">
        <v>45269</v>
      </c>
      <c r="D28" t="s">
        <v>30</v>
      </c>
      <c r="E28">
        <v>0.6</v>
      </c>
      <c r="F28" t="s">
        <v>40</v>
      </c>
      <c r="G28">
        <v>1.4</v>
      </c>
      <c r="H28" t="s">
        <v>14</v>
      </c>
      <c r="I28" t="s">
        <v>52</v>
      </c>
      <c r="J28" s="3">
        <v>1</v>
      </c>
      <c r="K28">
        <v>0</v>
      </c>
      <c r="L28">
        <f t="shared" si="0"/>
        <v>28</v>
      </c>
    </row>
    <row r="29" spans="1:12" x14ac:dyDescent="0.25">
      <c r="A29">
        <v>18</v>
      </c>
      <c r="B29" t="s">
        <v>8</v>
      </c>
      <c r="C29" s="14">
        <v>45282</v>
      </c>
      <c r="D29" t="s">
        <v>30</v>
      </c>
      <c r="E29">
        <v>0.9</v>
      </c>
      <c r="F29" t="s">
        <v>27</v>
      </c>
      <c r="G29">
        <v>0.6</v>
      </c>
      <c r="H29" t="s">
        <v>151</v>
      </c>
      <c r="I29" t="s">
        <v>52</v>
      </c>
      <c r="J29" s="3">
        <v>1</v>
      </c>
      <c r="K29">
        <v>1</v>
      </c>
      <c r="L29">
        <f t="shared" si="0"/>
        <v>29</v>
      </c>
    </row>
    <row r="30" spans="1:12" x14ac:dyDescent="0.25">
      <c r="A30">
        <v>20</v>
      </c>
      <c r="B30" t="s">
        <v>13</v>
      </c>
      <c r="C30" s="14">
        <v>45290</v>
      </c>
      <c r="D30" t="s">
        <v>30</v>
      </c>
      <c r="E30">
        <v>3.2</v>
      </c>
      <c r="F30" t="s">
        <v>57</v>
      </c>
      <c r="G30">
        <v>1.2</v>
      </c>
      <c r="H30" t="s">
        <v>9</v>
      </c>
      <c r="I30" t="s">
        <v>52</v>
      </c>
      <c r="J30" s="3">
        <v>3</v>
      </c>
      <c r="K30">
        <v>2</v>
      </c>
      <c r="L30">
        <f t="shared" si="0"/>
        <v>30</v>
      </c>
    </row>
    <row r="31" spans="1:12" x14ac:dyDescent="0.25">
      <c r="A31">
        <v>22</v>
      </c>
      <c r="B31" t="s">
        <v>66</v>
      </c>
      <c r="C31" s="14">
        <v>45321</v>
      </c>
      <c r="D31" t="s">
        <v>30</v>
      </c>
      <c r="E31">
        <v>1.4</v>
      </c>
      <c r="F31" t="s">
        <v>58</v>
      </c>
      <c r="G31">
        <v>2.6</v>
      </c>
      <c r="H31" t="s">
        <v>145</v>
      </c>
      <c r="I31" t="s">
        <v>52</v>
      </c>
      <c r="J31" s="3">
        <v>1</v>
      </c>
      <c r="K31">
        <v>3</v>
      </c>
      <c r="L31">
        <f t="shared" si="0"/>
        <v>31</v>
      </c>
    </row>
    <row r="32" spans="1:12" x14ac:dyDescent="0.25">
      <c r="A32">
        <v>24</v>
      </c>
      <c r="B32" t="s">
        <v>32</v>
      </c>
      <c r="C32" s="14">
        <v>45333</v>
      </c>
      <c r="D32" t="s">
        <v>30</v>
      </c>
      <c r="E32">
        <v>2.4</v>
      </c>
      <c r="F32" t="s">
        <v>59</v>
      </c>
      <c r="G32">
        <v>1.8</v>
      </c>
      <c r="H32" t="s">
        <v>146</v>
      </c>
      <c r="I32" t="s">
        <v>52</v>
      </c>
      <c r="J32" s="3">
        <v>1</v>
      </c>
      <c r="K32">
        <v>2</v>
      </c>
      <c r="L32">
        <f t="shared" si="0"/>
        <v>32</v>
      </c>
    </row>
    <row r="33" spans="1:12" x14ac:dyDescent="0.25">
      <c r="A33">
        <v>26</v>
      </c>
      <c r="B33" t="s">
        <v>13</v>
      </c>
      <c r="C33" s="14">
        <v>45346</v>
      </c>
      <c r="D33" t="s">
        <v>30</v>
      </c>
      <c r="E33">
        <v>3.6</v>
      </c>
      <c r="F33" t="s">
        <v>75</v>
      </c>
      <c r="G33">
        <v>2.6</v>
      </c>
      <c r="H33" t="s">
        <v>150</v>
      </c>
      <c r="I33" t="s">
        <v>52</v>
      </c>
      <c r="J33" s="3">
        <v>4</v>
      </c>
      <c r="K33">
        <v>2</v>
      </c>
      <c r="L33">
        <f t="shared" si="0"/>
        <v>33</v>
      </c>
    </row>
    <row r="34" spans="1:12" x14ac:dyDescent="0.25">
      <c r="A34">
        <v>28</v>
      </c>
      <c r="B34" t="s">
        <v>32</v>
      </c>
      <c r="C34" s="14">
        <v>45361</v>
      </c>
      <c r="D34" t="s">
        <v>30</v>
      </c>
      <c r="E34">
        <v>0.8</v>
      </c>
      <c r="F34" t="s">
        <v>65</v>
      </c>
      <c r="G34">
        <v>1.5</v>
      </c>
      <c r="H34" t="s">
        <v>144</v>
      </c>
      <c r="I34" t="s">
        <v>52</v>
      </c>
      <c r="J34" s="3">
        <v>0</v>
      </c>
      <c r="K34">
        <v>4</v>
      </c>
      <c r="L34">
        <f t="shared" si="0"/>
        <v>34</v>
      </c>
    </row>
    <row r="35" spans="1:12" x14ac:dyDescent="0.25">
      <c r="A35">
        <v>30</v>
      </c>
      <c r="B35" t="s">
        <v>13</v>
      </c>
      <c r="C35" s="14">
        <v>45381</v>
      </c>
      <c r="D35" t="s">
        <v>30</v>
      </c>
      <c r="E35">
        <v>1</v>
      </c>
      <c r="F35" t="s">
        <v>48</v>
      </c>
      <c r="G35">
        <v>1.5</v>
      </c>
      <c r="H35" t="s">
        <v>149</v>
      </c>
      <c r="I35" t="s">
        <v>52</v>
      </c>
      <c r="J35" s="3">
        <v>2</v>
      </c>
      <c r="K35">
        <v>0</v>
      </c>
      <c r="L35">
        <f t="shared" si="0"/>
        <v>35</v>
      </c>
    </row>
    <row r="36" spans="1:12" x14ac:dyDescent="0.25">
      <c r="A36">
        <v>32</v>
      </c>
      <c r="B36" t="s">
        <v>13</v>
      </c>
      <c r="C36" s="14">
        <v>45388</v>
      </c>
      <c r="D36" t="s">
        <v>30</v>
      </c>
      <c r="E36">
        <v>1.5</v>
      </c>
      <c r="F36" t="s">
        <v>71</v>
      </c>
      <c r="G36">
        <v>1.5</v>
      </c>
      <c r="H36" t="s">
        <v>33</v>
      </c>
      <c r="I36" t="s">
        <v>52</v>
      </c>
      <c r="J36" s="3">
        <v>3</v>
      </c>
      <c r="K36">
        <v>3</v>
      </c>
      <c r="L36">
        <f t="shared" si="0"/>
        <v>36</v>
      </c>
    </row>
    <row r="37" spans="1:12" x14ac:dyDescent="0.25">
      <c r="A37">
        <v>34</v>
      </c>
      <c r="B37" t="s">
        <v>32</v>
      </c>
      <c r="C37" s="14">
        <v>45403</v>
      </c>
      <c r="D37" t="s">
        <v>30</v>
      </c>
      <c r="E37">
        <v>2.4</v>
      </c>
      <c r="F37" t="s">
        <v>44</v>
      </c>
      <c r="G37">
        <v>1.8</v>
      </c>
      <c r="H37" t="s">
        <v>26</v>
      </c>
      <c r="I37" t="s">
        <v>52</v>
      </c>
      <c r="J37" s="3">
        <v>3</v>
      </c>
      <c r="K37">
        <v>1</v>
      </c>
      <c r="L37">
        <f t="shared" si="0"/>
        <v>37</v>
      </c>
    </row>
    <row r="38" spans="1:12" x14ac:dyDescent="0.25">
      <c r="A38">
        <v>35</v>
      </c>
      <c r="B38" t="s">
        <v>13</v>
      </c>
      <c r="C38" s="14">
        <v>45409</v>
      </c>
      <c r="D38" t="s">
        <v>30</v>
      </c>
      <c r="E38">
        <v>1.1000000000000001</v>
      </c>
      <c r="F38" t="s">
        <v>34</v>
      </c>
      <c r="G38">
        <v>1.6</v>
      </c>
      <c r="H38" t="s">
        <v>36</v>
      </c>
      <c r="I38" t="s">
        <v>52</v>
      </c>
      <c r="J38" s="3">
        <v>2</v>
      </c>
      <c r="K38">
        <v>2</v>
      </c>
      <c r="L38">
        <f t="shared" si="0"/>
        <v>38</v>
      </c>
    </row>
    <row r="39" spans="1:12" x14ac:dyDescent="0.25">
      <c r="A39">
        <v>37</v>
      </c>
      <c r="B39" t="s">
        <v>39</v>
      </c>
      <c r="C39" s="14">
        <v>45425</v>
      </c>
      <c r="D39" t="s">
        <v>30</v>
      </c>
      <c r="E39">
        <v>3.1</v>
      </c>
      <c r="F39" t="s">
        <v>71</v>
      </c>
      <c r="G39">
        <v>1.7</v>
      </c>
      <c r="H39" t="s">
        <v>37</v>
      </c>
      <c r="I39" t="s">
        <v>52</v>
      </c>
      <c r="J39" s="3">
        <v>3</v>
      </c>
      <c r="K39">
        <v>3</v>
      </c>
      <c r="L39">
        <f t="shared" si="0"/>
        <v>39</v>
      </c>
    </row>
    <row r="40" spans="1:12" x14ac:dyDescent="0.25">
      <c r="A40">
        <v>1</v>
      </c>
      <c r="B40" t="s">
        <v>13</v>
      </c>
      <c r="C40" s="14">
        <v>45150</v>
      </c>
      <c r="D40" t="s">
        <v>26</v>
      </c>
      <c r="E40">
        <v>1.3</v>
      </c>
      <c r="F40" t="s">
        <v>27</v>
      </c>
      <c r="G40">
        <v>1.1000000000000001</v>
      </c>
      <c r="H40" t="s">
        <v>147</v>
      </c>
      <c r="I40" t="s">
        <v>28</v>
      </c>
      <c r="J40" s="3">
        <v>1</v>
      </c>
      <c r="K40">
        <v>1</v>
      </c>
      <c r="L40">
        <f t="shared" si="0"/>
        <v>40</v>
      </c>
    </row>
    <row r="41" spans="1:12" x14ac:dyDescent="0.25">
      <c r="A41">
        <v>3</v>
      </c>
      <c r="B41" t="s">
        <v>13</v>
      </c>
      <c r="C41" s="14">
        <v>45164</v>
      </c>
      <c r="D41" t="s">
        <v>26</v>
      </c>
      <c r="E41">
        <v>0.7</v>
      </c>
      <c r="F41" t="s">
        <v>56</v>
      </c>
      <c r="G41">
        <v>2.1</v>
      </c>
      <c r="H41" t="s">
        <v>144</v>
      </c>
      <c r="I41" t="s">
        <v>28</v>
      </c>
      <c r="J41" s="3">
        <v>0</v>
      </c>
      <c r="K41">
        <v>2</v>
      </c>
      <c r="L41">
        <f t="shared" si="0"/>
        <v>41</v>
      </c>
    </row>
    <row r="42" spans="1:12" x14ac:dyDescent="0.25">
      <c r="A42">
        <v>5</v>
      </c>
      <c r="B42" t="s">
        <v>32</v>
      </c>
      <c r="C42" s="14">
        <v>45186</v>
      </c>
      <c r="D42" t="s">
        <v>26</v>
      </c>
      <c r="E42">
        <v>1</v>
      </c>
      <c r="F42" t="s">
        <v>62</v>
      </c>
      <c r="G42">
        <v>1.8</v>
      </c>
      <c r="H42" t="s">
        <v>36</v>
      </c>
      <c r="I42" t="s">
        <v>28</v>
      </c>
      <c r="J42" s="3">
        <v>0</v>
      </c>
      <c r="K42">
        <v>0</v>
      </c>
      <c r="L42">
        <f t="shared" si="0"/>
        <v>42</v>
      </c>
    </row>
    <row r="43" spans="1:12" x14ac:dyDescent="0.25">
      <c r="A43">
        <v>7</v>
      </c>
      <c r="B43" t="s">
        <v>13</v>
      </c>
      <c r="C43" s="14">
        <v>45199</v>
      </c>
      <c r="D43" t="s">
        <v>26</v>
      </c>
      <c r="E43">
        <v>0.6</v>
      </c>
      <c r="F43" t="s">
        <v>65</v>
      </c>
      <c r="G43">
        <v>3.4</v>
      </c>
      <c r="H43" t="s">
        <v>14</v>
      </c>
      <c r="I43" t="s">
        <v>28</v>
      </c>
      <c r="J43" s="3">
        <v>0</v>
      </c>
      <c r="K43">
        <v>4</v>
      </c>
      <c r="L43">
        <f t="shared" si="0"/>
        <v>43</v>
      </c>
    </row>
    <row r="44" spans="1:12" x14ac:dyDescent="0.25">
      <c r="A44">
        <v>9</v>
      </c>
      <c r="B44" t="s">
        <v>13</v>
      </c>
      <c r="C44" s="14">
        <v>45220</v>
      </c>
      <c r="D44" t="s">
        <v>26</v>
      </c>
      <c r="E44">
        <v>0.6</v>
      </c>
      <c r="F44" t="s">
        <v>59</v>
      </c>
      <c r="G44">
        <v>2.4</v>
      </c>
      <c r="H44" t="s">
        <v>149</v>
      </c>
      <c r="I44" t="s">
        <v>28</v>
      </c>
      <c r="J44" s="3">
        <v>1</v>
      </c>
      <c r="K44">
        <v>2</v>
      </c>
      <c r="L44">
        <f t="shared" si="0"/>
        <v>44</v>
      </c>
    </row>
    <row r="45" spans="1:12" x14ac:dyDescent="0.25">
      <c r="A45">
        <v>10</v>
      </c>
      <c r="B45" t="s">
        <v>13</v>
      </c>
      <c r="C45" s="14">
        <v>45227</v>
      </c>
      <c r="D45" t="s">
        <v>26</v>
      </c>
      <c r="E45">
        <v>1.1000000000000001</v>
      </c>
      <c r="F45" t="s">
        <v>15</v>
      </c>
      <c r="G45">
        <v>0.8</v>
      </c>
      <c r="H45" t="s">
        <v>9</v>
      </c>
      <c r="I45" t="s">
        <v>28</v>
      </c>
      <c r="J45" s="3">
        <v>2</v>
      </c>
      <c r="K45">
        <v>1</v>
      </c>
      <c r="L45">
        <f t="shared" si="0"/>
        <v>45</v>
      </c>
    </row>
    <row r="46" spans="1:12" x14ac:dyDescent="0.25">
      <c r="A46">
        <v>12</v>
      </c>
      <c r="B46" t="s">
        <v>13</v>
      </c>
      <c r="C46" s="14">
        <v>45241</v>
      </c>
      <c r="D46" t="s">
        <v>26</v>
      </c>
      <c r="E46">
        <v>2.4</v>
      </c>
      <c r="F46" t="s">
        <v>48</v>
      </c>
      <c r="G46">
        <v>0.5</v>
      </c>
      <c r="H46" t="s">
        <v>145</v>
      </c>
      <c r="I46" t="s">
        <v>28</v>
      </c>
      <c r="J46" s="3">
        <v>2</v>
      </c>
      <c r="K46">
        <v>0</v>
      </c>
      <c r="L46">
        <f t="shared" si="0"/>
        <v>46</v>
      </c>
    </row>
    <row r="47" spans="1:12" x14ac:dyDescent="0.25">
      <c r="A47">
        <v>14</v>
      </c>
      <c r="B47" t="s">
        <v>32</v>
      </c>
      <c r="C47" s="14">
        <v>45263</v>
      </c>
      <c r="D47" t="s">
        <v>26</v>
      </c>
      <c r="E47">
        <v>2</v>
      </c>
      <c r="F47" t="s">
        <v>34</v>
      </c>
      <c r="G47">
        <v>0.7</v>
      </c>
      <c r="H47" t="s">
        <v>30</v>
      </c>
      <c r="I47" t="s">
        <v>28</v>
      </c>
      <c r="J47" s="3">
        <v>2</v>
      </c>
      <c r="K47">
        <v>2</v>
      </c>
      <c r="L47">
        <f t="shared" si="0"/>
        <v>47</v>
      </c>
    </row>
    <row r="48" spans="1:12" x14ac:dyDescent="0.25">
      <c r="A48">
        <v>19</v>
      </c>
      <c r="B48" t="s">
        <v>66</v>
      </c>
      <c r="C48" s="14">
        <v>45286</v>
      </c>
      <c r="D48" t="s">
        <v>26</v>
      </c>
      <c r="E48">
        <v>1.8</v>
      </c>
      <c r="F48" t="s">
        <v>55</v>
      </c>
      <c r="G48">
        <v>0.3</v>
      </c>
      <c r="H48" t="s">
        <v>19</v>
      </c>
      <c r="I48" t="s">
        <v>28</v>
      </c>
      <c r="J48" s="3">
        <v>3</v>
      </c>
      <c r="K48">
        <v>0</v>
      </c>
      <c r="L48">
        <f t="shared" si="0"/>
        <v>48</v>
      </c>
    </row>
    <row r="49" spans="1:12" x14ac:dyDescent="0.25">
      <c r="A49">
        <v>21</v>
      </c>
      <c r="B49" t="s">
        <v>32</v>
      </c>
      <c r="C49" s="14">
        <v>45312</v>
      </c>
      <c r="D49" t="s">
        <v>26</v>
      </c>
      <c r="E49">
        <v>1.4</v>
      </c>
      <c r="F49" t="s">
        <v>65</v>
      </c>
      <c r="G49">
        <v>1.5</v>
      </c>
      <c r="H49" t="s">
        <v>37</v>
      </c>
      <c r="I49" t="s">
        <v>28</v>
      </c>
      <c r="J49" s="3">
        <v>0</v>
      </c>
      <c r="K49">
        <v>4</v>
      </c>
      <c r="L49">
        <f t="shared" si="0"/>
        <v>49</v>
      </c>
    </row>
    <row r="50" spans="1:12" x14ac:dyDescent="0.25">
      <c r="A50">
        <v>23</v>
      </c>
      <c r="B50" t="s">
        <v>32</v>
      </c>
      <c r="C50" s="14">
        <v>45326</v>
      </c>
      <c r="D50" t="s">
        <v>26</v>
      </c>
      <c r="E50">
        <v>1.3</v>
      </c>
      <c r="F50" t="s">
        <v>27</v>
      </c>
      <c r="G50">
        <v>0.5</v>
      </c>
      <c r="H50" t="s">
        <v>150</v>
      </c>
      <c r="I50" t="s">
        <v>28</v>
      </c>
      <c r="J50" s="3">
        <v>1</v>
      </c>
      <c r="K50">
        <v>1</v>
      </c>
      <c r="L50">
        <f t="shared" si="0"/>
        <v>50</v>
      </c>
    </row>
    <row r="51" spans="1:12" x14ac:dyDescent="0.25">
      <c r="A51">
        <v>26</v>
      </c>
      <c r="B51" t="s">
        <v>13</v>
      </c>
      <c r="C51" s="14">
        <v>45346</v>
      </c>
      <c r="D51" t="s">
        <v>26</v>
      </c>
      <c r="E51">
        <v>0.9</v>
      </c>
      <c r="F51" t="s">
        <v>18</v>
      </c>
      <c r="G51">
        <v>1.6</v>
      </c>
      <c r="H51" t="s">
        <v>11</v>
      </c>
      <c r="I51" t="s">
        <v>28</v>
      </c>
      <c r="J51" s="3">
        <v>0</v>
      </c>
      <c r="K51">
        <v>1</v>
      </c>
      <c r="L51">
        <f t="shared" si="0"/>
        <v>51</v>
      </c>
    </row>
    <row r="52" spans="1:12" x14ac:dyDescent="0.25">
      <c r="A52">
        <v>28</v>
      </c>
      <c r="B52" t="s">
        <v>13</v>
      </c>
      <c r="C52" s="14">
        <v>45360</v>
      </c>
      <c r="D52" t="s">
        <v>26</v>
      </c>
      <c r="E52">
        <v>3.3</v>
      </c>
      <c r="F52" t="s">
        <v>34</v>
      </c>
      <c r="G52">
        <v>1.2</v>
      </c>
      <c r="H52" t="s">
        <v>151</v>
      </c>
      <c r="I52" t="s">
        <v>28</v>
      </c>
      <c r="J52" s="3">
        <v>2</v>
      </c>
      <c r="K52">
        <v>2</v>
      </c>
      <c r="L52">
        <f t="shared" si="0"/>
        <v>52</v>
      </c>
    </row>
    <row r="53" spans="1:12" x14ac:dyDescent="0.25">
      <c r="A53">
        <v>17</v>
      </c>
      <c r="B53" t="s">
        <v>73</v>
      </c>
      <c r="C53" s="14">
        <v>45364</v>
      </c>
      <c r="D53" t="s">
        <v>26</v>
      </c>
      <c r="E53">
        <v>2.2999999999999998</v>
      </c>
      <c r="F53" t="s">
        <v>70</v>
      </c>
      <c r="G53">
        <v>2</v>
      </c>
      <c r="H53" t="s">
        <v>24</v>
      </c>
      <c r="I53" t="s">
        <v>28</v>
      </c>
      <c r="J53" s="3">
        <v>4</v>
      </c>
      <c r="K53">
        <v>3</v>
      </c>
      <c r="L53">
        <f t="shared" si="0"/>
        <v>53</v>
      </c>
    </row>
    <row r="54" spans="1:12" x14ac:dyDescent="0.25">
      <c r="A54">
        <v>30</v>
      </c>
      <c r="B54" t="s">
        <v>13</v>
      </c>
      <c r="C54" s="14">
        <v>45381</v>
      </c>
      <c r="D54" t="s">
        <v>26</v>
      </c>
      <c r="E54">
        <v>1.3</v>
      </c>
      <c r="F54" t="s">
        <v>15</v>
      </c>
      <c r="G54">
        <v>1</v>
      </c>
      <c r="H54" t="s">
        <v>17</v>
      </c>
      <c r="I54" t="s">
        <v>28</v>
      </c>
      <c r="J54" s="3">
        <v>2</v>
      </c>
      <c r="K54">
        <v>1</v>
      </c>
      <c r="L54">
        <f t="shared" si="0"/>
        <v>54</v>
      </c>
    </row>
    <row r="55" spans="1:12" x14ac:dyDescent="0.25">
      <c r="A55">
        <v>31</v>
      </c>
      <c r="B55" t="s">
        <v>66</v>
      </c>
      <c r="C55" s="14">
        <v>45384</v>
      </c>
      <c r="D55" t="s">
        <v>26</v>
      </c>
      <c r="E55">
        <v>1.1000000000000001</v>
      </c>
      <c r="F55" t="s">
        <v>40</v>
      </c>
      <c r="G55">
        <v>0.2</v>
      </c>
      <c r="H55" t="s">
        <v>21</v>
      </c>
      <c r="I55" t="s">
        <v>28</v>
      </c>
      <c r="J55" s="3">
        <v>1</v>
      </c>
      <c r="K55">
        <v>0</v>
      </c>
      <c r="L55">
        <f t="shared" si="0"/>
        <v>55</v>
      </c>
    </row>
    <row r="56" spans="1:12" x14ac:dyDescent="0.25">
      <c r="A56">
        <v>33</v>
      </c>
      <c r="B56" t="s">
        <v>13</v>
      </c>
      <c r="C56" s="14">
        <v>45395</v>
      </c>
      <c r="D56" t="s">
        <v>26</v>
      </c>
      <c r="E56">
        <v>1.6</v>
      </c>
      <c r="F56" t="s">
        <v>34</v>
      </c>
      <c r="G56">
        <v>1.2</v>
      </c>
      <c r="H56" t="s">
        <v>146</v>
      </c>
      <c r="I56" t="s">
        <v>28</v>
      </c>
      <c r="J56" s="3">
        <v>2</v>
      </c>
      <c r="K56">
        <v>2</v>
      </c>
      <c r="L56">
        <f t="shared" si="0"/>
        <v>56</v>
      </c>
    </row>
    <row r="57" spans="1:12" x14ac:dyDescent="0.25">
      <c r="A57">
        <v>35</v>
      </c>
      <c r="B57" t="s">
        <v>32</v>
      </c>
      <c r="C57" s="14">
        <v>45410</v>
      </c>
      <c r="D57" t="s">
        <v>26</v>
      </c>
      <c r="E57">
        <v>1.9</v>
      </c>
      <c r="F57" t="s">
        <v>55</v>
      </c>
      <c r="G57">
        <v>0.9</v>
      </c>
      <c r="H57" t="s">
        <v>148</v>
      </c>
      <c r="I57" t="s">
        <v>28</v>
      </c>
      <c r="J57" s="3">
        <v>3</v>
      </c>
      <c r="K57">
        <v>0</v>
      </c>
      <c r="L57">
        <f t="shared" si="0"/>
        <v>57</v>
      </c>
    </row>
    <row r="58" spans="1:12" x14ac:dyDescent="0.25">
      <c r="A58">
        <v>37</v>
      </c>
      <c r="B58" t="s">
        <v>13</v>
      </c>
      <c r="C58" s="14">
        <v>45423</v>
      </c>
      <c r="D58" t="s">
        <v>26</v>
      </c>
      <c r="E58">
        <v>0.7</v>
      </c>
      <c r="F58" t="s">
        <v>59</v>
      </c>
      <c r="G58">
        <v>1.1000000000000001</v>
      </c>
      <c r="H58" t="s">
        <v>33</v>
      </c>
      <c r="I58" t="s">
        <v>28</v>
      </c>
      <c r="J58" s="3">
        <v>1</v>
      </c>
      <c r="K58">
        <v>2</v>
      </c>
      <c r="L58">
        <f t="shared" si="0"/>
        <v>58</v>
      </c>
    </row>
    <row r="59" spans="1:12" x14ac:dyDescent="0.25">
      <c r="A59">
        <v>1</v>
      </c>
      <c r="B59" t="s">
        <v>32</v>
      </c>
      <c r="C59" s="14">
        <v>45151</v>
      </c>
      <c r="D59" t="s">
        <v>33</v>
      </c>
      <c r="E59">
        <v>2.2000000000000002</v>
      </c>
      <c r="F59" t="s">
        <v>34</v>
      </c>
      <c r="G59">
        <v>1.3</v>
      </c>
      <c r="H59" t="s">
        <v>144</v>
      </c>
      <c r="I59" t="s">
        <v>35</v>
      </c>
      <c r="J59" s="3">
        <v>2</v>
      </c>
      <c r="K59">
        <v>2</v>
      </c>
      <c r="L59">
        <f t="shared" si="0"/>
        <v>59</v>
      </c>
    </row>
    <row r="60" spans="1:12" x14ac:dyDescent="0.25">
      <c r="A60">
        <v>3</v>
      </c>
      <c r="B60" t="s">
        <v>13</v>
      </c>
      <c r="C60" s="14">
        <v>45164</v>
      </c>
      <c r="D60" t="s">
        <v>33</v>
      </c>
      <c r="E60">
        <v>1</v>
      </c>
      <c r="F60" t="s">
        <v>27</v>
      </c>
      <c r="G60">
        <v>0.8</v>
      </c>
      <c r="H60" t="s">
        <v>21</v>
      </c>
      <c r="I60" t="s">
        <v>35</v>
      </c>
      <c r="J60" s="3">
        <v>1</v>
      </c>
      <c r="K60">
        <v>1</v>
      </c>
      <c r="L60">
        <f t="shared" si="0"/>
        <v>60</v>
      </c>
    </row>
    <row r="61" spans="1:12" x14ac:dyDescent="0.25">
      <c r="A61">
        <v>4</v>
      </c>
      <c r="B61" t="s">
        <v>13</v>
      </c>
      <c r="C61" s="14">
        <v>45171</v>
      </c>
      <c r="D61" t="s">
        <v>33</v>
      </c>
      <c r="E61">
        <v>2.9</v>
      </c>
      <c r="F61" t="s">
        <v>34</v>
      </c>
      <c r="G61">
        <v>2.1</v>
      </c>
      <c r="H61" t="s">
        <v>26</v>
      </c>
      <c r="I61" t="s">
        <v>35</v>
      </c>
      <c r="J61" s="3">
        <v>2</v>
      </c>
      <c r="K61">
        <v>2</v>
      </c>
      <c r="L61">
        <f t="shared" si="0"/>
        <v>61</v>
      </c>
    </row>
    <row r="62" spans="1:12" x14ac:dyDescent="0.25">
      <c r="A62">
        <v>6</v>
      </c>
      <c r="B62" t="s">
        <v>13</v>
      </c>
      <c r="C62" s="14">
        <v>45192</v>
      </c>
      <c r="D62" t="s">
        <v>33</v>
      </c>
      <c r="E62">
        <v>1</v>
      </c>
      <c r="F62" t="s">
        <v>58</v>
      </c>
      <c r="G62">
        <v>1.9</v>
      </c>
      <c r="H62" t="s">
        <v>17</v>
      </c>
      <c r="I62" t="s">
        <v>35</v>
      </c>
      <c r="J62" s="3">
        <v>1</v>
      </c>
      <c r="K62">
        <v>3</v>
      </c>
      <c r="L62">
        <f t="shared" si="0"/>
        <v>62</v>
      </c>
    </row>
    <row r="63" spans="1:12" x14ac:dyDescent="0.25">
      <c r="A63">
        <v>9</v>
      </c>
      <c r="B63" t="s">
        <v>13</v>
      </c>
      <c r="C63" s="14">
        <v>45220</v>
      </c>
      <c r="D63" t="s">
        <v>33</v>
      </c>
      <c r="E63">
        <v>3.1</v>
      </c>
      <c r="F63" t="s">
        <v>55</v>
      </c>
      <c r="G63">
        <v>1.1000000000000001</v>
      </c>
      <c r="H63" t="s">
        <v>9</v>
      </c>
      <c r="I63" t="s">
        <v>35</v>
      </c>
      <c r="J63" s="3">
        <v>3</v>
      </c>
      <c r="K63">
        <v>0</v>
      </c>
      <c r="L63">
        <f t="shared" si="0"/>
        <v>63</v>
      </c>
    </row>
    <row r="64" spans="1:12" x14ac:dyDescent="0.25">
      <c r="A64">
        <v>11</v>
      </c>
      <c r="B64" t="s">
        <v>13</v>
      </c>
      <c r="C64" s="14">
        <v>45234</v>
      </c>
      <c r="D64" t="s">
        <v>33</v>
      </c>
      <c r="E64">
        <v>1.5</v>
      </c>
      <c r="F64" t="s">
        <v>57</v>
      </c>
      <c r="G64">
        <v>1.8</v>
      </c>
      <c r="H64" t="s">
        <v>147</v>
      </c>
      <c r="I64" t="s">
        <v>35</v>
      </c>
      <c r="J64" s="3">
        <v>3</v>
      </c>
      <c r="K64">
        <v>2</v>
      </c>
      <c r="L64">
        <f t="shared" si="0"/>
        <v>64</v>
      </c>
    </row>
    <row r="65" spans="1:12" x14ac:dyDescent="0.25">
      <c r="A65">
        <v>13</v>
      </c>
      <c r="B65" t="s">
        <v>13</v>
      </c>
      <c r="C65" s="14">
        <v>45255</v>
      </c>
      <c r="D65" t="s">
        <v>33</v>
      </c>
      <c r="E65">
        <v>1.1000000000000001</v>
      </c>
      <c r="F65" t="s">
        <v>18</v>
      </c>
      <c r="G65">
        <v>1.6</v>
      </c>
      <c r="H65" t="s">
        <v>14</v>
      </c>
      <c r="I65" t="s">
        <v>35</v>
      </c>
      <c r="J65" s="3">
        <v>0</v>
      </c>
      <c r="K65">
        <v>1</v>
      </c>
      <c r="L65">
        <f t="shared" si="0"/>
        <v>65</v>
      </c>
    </row>
    <row r="66" spans="1:12" x14ac:dyDescent="0.25">
      <c r="A66">
        <v>14</v>
      </c>
      <c r="B66" t="s">
        <v>13</v>
      </c>
      <c r="C66" s="14">
        <v>45262</v>
      </c>
      <c r="D66" t="s">
        <v>33</v>
      </c>
      <c r="E66">
        <v>3.1</v>
      </c>
      <c r="F66" t="s">
        <v>44</v>
      </c>
      <c r="G66">
        <v>0.2</v>
      </c>
      <c r="H66" t="s">
        <v>24</v>
      </c>
      <c r="I66" t="s">
        <v>35</v>
      </c>
      <c r="J66" s="3">
        <v>3</v>
      </c>
      <c r="K66">
        <v>1</v>
      </c>
      <c r="L66">
        <f t="shared" ref="L66:L129" si="1">L65+1</f>
        <v>66</v>
      </c>
    </row>
    <row r="67" spans="1:12" x14ac:dyDescent="0.25">
      <c r="A67">
        <v>17</v>
      </c>
      <c r="B67" t="s">
        <v>32</v>
      </c>
      <c r="C67" s="14">
        <v>45277</v>
      </c>
      <c r="D67" t="s">
        <v>33</v>
      </c>
      <c r="E67">
        <v>0.5</v>
      </c>
      <c r="F67" t="s">
        <v>59</v>
      </c>
      <c r="G67">
        <v>1.4</v>
      </c>
      <c r="H67" t="s">
        <v>30</v>
      </c>
      <c r="I67" t="s">
        <v>35</v>
      </c>
      <c r="J67" s="3">
        <v>1</v>
      </c>
      <c r="K67">
        <v>2</v>
      </c>
      <c r="L67">
        <f t="shared" si="1"/>
        <v>67</v>
      </c>
    </row>
    <row r="68" spans="1:12" x14ac:dyDescent="0.25">
      <c r="A68">
        <v>19</v>
      </c>
      <c r="B68" t="s">
        <v>73</v>
      </c>
      <c r="C68" s="14">
        <v>45287</v>
      </c>
      <c r="D68" t="s">
        <v>33</v>
      </c>
      <c r="E68">
        <v>2.2000000000000002</v>
      </c>
      <c r="F68" t="s">
        <v>46</v>
      </c>
      <c r="G68">
        <v>2.4</v>
      </c>
      <c r="H68" t="s">
        <v>149</v>
      </c>
      <c r="I68" t="s">
        <v>35</v>
      </c>
      <c r="J68" s="3">
        <v>1</v>
      </c>
      <c r="K68">
        <v>4</v>
      </c>
      <c r="L68">
        <f t="shared" si="1"/>
        <v>68</v>
      </c>
    </row>
    <row r="69" spans="1:12" x14ac:dyDescent="0.25">
      <c r="A69">
        <v>21</v>
      </c>
      <c r="B69" t="s">
        <v>13</v>
      </c>
      <c r="C69" s="14">
        <v>45311</v>
      </c>
      <c r="D69" t="s">
        <v>33</v>
      </c>
      <c r="E69">
        <v>1.2</v>
      </c>
      <c r="F69" t="s">
        <v>57</v>
      </c>
      <c r="G69">
        <v>1.2</v>
      </c>
      <c r="H69" t="s">
        <v>150</v>
      </c>
      <c r="I69" t="s">
        <v>35</v>
      </c>
      <c r="J69" s="3">
        <v>3</v>
      </c>
      <c r="K69">
        <v>2</v>
      </c>
      <c r="L69">
        <f t="shared" si="1"/>
        <v>69</v>
      </c>
    </row>
    <row r="70" spans="1:12" x14ac:dyDescent="0.25">
      <c r="A70">
        <v>23</v>
      </c>
      <c r="B70" t="s">
        <v>39</v>
      </c>
      <c r="C70" s="14">
        <v>45327</v>
      </c>
      <c r="D70" t="s">
        <v>33</v>
      </c>
      <c r="E70">
        <v>1</v>
      </c>
      <c r="F70" t="s">
        <v>58</v>
      </c>
      <c r="G70">
        <v>2.1</v>
      </c>
      <c r="H70" t="s">
        <v>11</v>
      </c>
      <c r="I70" t="s">
        <v>35</v>
      </c>
      <c r="J70" s="3">
        <v>1</v>
      </c>
      <c r="K70">
        <v>3</v>
      </c>
      <c r="L70">
        <f t="shared" si="1"/>
        <v>70</v>
      </c>
    </row>
    <row r="71" spans="1:12" x14ac:dyDescent="0.25">
      <c r="A71">
        <v>25</v>
      </c>
      <c r="B71" t="s">
        <v>13</v>
      </c>
      <c r="C71" s="14">
        <v>45339</v>
      </c>
      <c r="D71" t="s">
        <v>33</v>
      </c>
      <c r="E71">
        <v>1.6</v>
      </c>
      <c r="F71" t="s">
        <v>46</v>
      </c>
      <c r="G71">
        <v>2.8</v>
      </c>
      <c r="H71" t="s">
        <v>37</v>
      </c>
      <c r="I71" t="s">
        <v>35</v>
      </c>
      <c r="J71" s="3">
        <v>1</v>
      </c>
      <c r="K71">
        <v>4</v>
      </c>
      <c r="L71">
        <f t="shared" si="1"/>
        <v>71</v>
      </c>
    </row>
    <row r="72" spans="1:12" x14ac:dyDescent="0.25">
      <c r="A72">
        <v>27</v>
      </c>
      <c r="B72" t="s">
        <v>13</v>
      </c>
      <c r="C72" s="14">
        <v>45353</v>
      </c>
      <c r="D72" t="s">
        <v>33</v>
      </c>
      <c r="E72">
        <v>1.8</v>
      </c>
      <c r="F72" t="s">
        <v>34</v>
      </c>
      <c r="G72">
        <v>1.8</v>
      </c>
      <c r="H72" t="s">
        <v>36</v>
      </c>
      <c r="I72" t="s">
        <v>35</v>
      </c>
      <c r="J72" s="3">
        <v>2</v>
      </c>
      <c r="K72">
        <v>2</v>
      </c>
      <c r="L72">
        <f t="shared" si="1"/>
        <v>72</v>
      </c>
    </row>
    <row r="73" spans="1:12" x14ac:dyDescent="0.25">
      <c r="A73">
        <v>30</v>
      </c>
      <c r="B73" t="s">
        <v>13</v>
      </c>
      <c r="C73" s="14">
        <v>45381</v>
      </c>
      <c r="D73" t="s">
        <v>33</v>
      </c>
      <c r="E73">
        <v>3.2</v>
      </c>
      <c r="F73" t="s">
        <v>27</v>
      </c>
      <c r="G73">
        <v>0.6</v>
      </c>
      <c r="H73" t="s">
        <v>146</v>
      </c>
      <c r="I73" t="s">
        <v>35</v>
      </c>
      <c r="J73" s="3">
        <v>1</v>
      </c>
      <c r="K73">
        <v>1</v>
      </c>
      <c r="L73">
        <f t="shared" si="1"/>
        <v>73</v>
      </c>
    </row>
    <row r="74" spans="1:12" x14ac:dyDescent="0.25">
      <c r="A74">
        <v>31</v>
      </c>
      <c r="B74" t="s">
        <v>73</v>
      </c>
      <c r="C74" s="14">
        <v>45385</v>
      </c>
      <c r="D74" t="s">
        <v>33</v>
      </c>
      <c r="E74">
        <v>0.6</v>
      </c>
      <c r="F74" t="s">
        <v>62</v>
      </c>
      <c r="G74">
        <v>1.1000000000000001</v>
      </c>
      <c r="H74" t="s">
        <v>148</v>
      </c>
      <c r="I74" t="s">
        <v>35</v>
      </c>
      <c r="J74" s="3">
        <v>0</v>
      </c>
      <c r="K74">
        <v>0</v>
      </c>
      <c r="L74">
        <f t="shared" si="1"/>
        <v>74</v>
      </c>
    </row>
    <row r="75" spans="1:12" x14ac:dyDescent="0.25">
      <c r="A75">
        <v>33</v>
      </c>
      <c r="B75" t="s">
        <v>13</v>
      </c>
      <c r="C75" s="14">
        <v>45395</v>
      </c>
      <c r="D75" t="s">
        <v>33</v>
      </c>
      <c r="E75">
        <v>1</v>
      </c>
      <c r="F75" t="s">
        <v>48</v>
      </c>
      <c r="G75">
        <v>0.8</v>
      </c>
      <c r="H75" t="s">
        <v>151</v>
      </c>
      <c r="I75" t="s">
        <v>35</v>
      </c>
      <c r="J75" s="3">
        <v>2</v>
      </c>
      <c r="K75">
        <v>0</v>
      </c>
      <c r="L75">
        <f t="shared" si="1"/>
        <v>75</v>
      </c>
    </row>
    <row r="76" spans="1:12" x14ac:dyDescent="0.25">
      <c r="A76">
        <v>36</v>
      </c>
      <c r="B76" t="s">
        <v>13</v>
      </c>
      <c r="C76" s="14">
        <v>45416</v>
      </c>
      <c r="D76" t="s">
        <v>33</v>
      </c>
      <c r="E76">
        <v>0.6</v>
      </c>
      <c r="F76" t="s">
        <v>62</v>
      </c>
      <c r="G76">
        <v>1.3</v>
      </c>
      <c r="H76" t="s">
        <v>19</v>
      </c>
      <c r="I76" t="s">
        <v>35</v>
      </c>
      <c r="J76" s="3">
        <v>0</v>
      </c>
      <c r="K76">
        <v>0</v>
      </c>
      <c r="L76">
        <f t="shared" si="1"/>
        <v>76</v>
      </c>
    </row>
    <row r="77" spans="1:12" x14ac:dyDescent="0.25">
      <c r="A77">
        <v>38</v>
      </c>
      <c r="B77" t="s">
        <v>32</v>
      </c>
      <c r="C77" s="14">
        <v>45431</v>
      </c>
      <c r="D77" t="s">
        <v>33</v>
      </c>
      <c r="E77">
        <v>1.1000000000000001</v>
      </c>
      <c r="F77" t="s">
        <v>77</v>
      </c>
      <c r="G77">
        <v>3.4</v>
      </c>
      <c r="H77" t="s">
        <v>145</v>
      </c>
      <c r="I77" t="s">
        <v>35</v>
      </c>
      <c r="J77" s="3">
        <v>2</v>
      </c>
      <c r="K77">
        <v>4</v>
      </c>
      <c r="L77">
        <f t="shared" si="1"/>
        <v>77</v>
      </c>
    </row>
    <row r="78" spans="1:12" x14ac:dyDescent="0.25">
      <c r="A78">
        <v>1</v>
      </c>
      <c r="B78" t="s">
        <v>13</v>
      </c>
      <c r="C78" s="14">
        <v>45150</v>
      </c>
      <c r="D78" t="s">
        <v>148</v>
      </c>
      <c r="E78">
        <v>4</v>
      </c>
      <c r="F78" t="s">
        <v>23</v>
      </c>
      <c r="G78">
        <v>1.5</v>
      </c>
      <c r="H78" t="s">
        <v>24</v>
      </c>
      <c r="I78" t="s">
        <v>25</v>
      </c>
      <c r="J78" s="3">
        <v>4</v>
      </c>
      <c r="K78">
        <v>1</v>
      </c>
      <c r="L78">
        <f t="shared" si="1"/>
        <v>78</v>
      </c>
    </row>
    <row r="79" spans="1:12" x14ac:dyDescent="0.25">
      <c r="A79">
        <v>3</v>
      </c>
      <c r="B79" t="s">
        <v>13</v>
      </c>
      <c r="C79" s="14">
        <v>45164</v>
      </c>
      <c r="D79" t="s">
        <v>148</v>
      </c>
      <c r="E79">
        <v>1.5</v>
      </c>
      <c r="F79" t="s">
        <v>58</v>
      </c>
      <c r="G79">
        <v>3</v>
      </c>
      <c r="H79" t="s">
        <v>147</v>
      </c>
      <c r="I79" t="s">
        <v>25</v>
      </c>
      <c r="J79" s="3">
        <v>1</v>
      </c>
      <c r="K79">
        <v>3</v>
      </c>
      <c r="L79">
        <f t="shared" si="1"/>
        <v>79</v>
      </c>
    </row>
    <row r="80" spans="1:12" x14ac:dyDescent="0.25">
      <c r="A80">
        <v>4</v>
      </c>
      <c r="B80" t="s">
        <v>13</v>
      </c>
      <c r="C80" s="14">
        <v>45171</v>
      </c>
      <c r="D80" t="s">
        <v>148</v>
      </c>
      <c r="E80">
        <v>1.3</v>
      </c>
      <c r="F80" t="s">
        <v>44</v>
      </c>
      <c r="G80">
        <v>1.2</v>
      </c>
      <c r="H80" t="s">
        <v>145</v>
      </c>
      <c r="I80" t="s">
        <v>25</v>
      </c>
      <c r="J80" s="3">
        <v>3</v>
      </c>
      <c r="K80">
        <v>1</v>
      </c>
      <c r="L80">
        <f t="shared" si="1"/>
        <v>80</v>
      </c>
    </row>
    <row r="81" spans="1:12" x14ac:dyDescent="0.25">
      <c r="A81">
        <v>6</v>
      </c>
      <c r="B81" t="s">
        <v>32</v>
      </c>
      <c r="C81" s="14">
        <v>45193</v>
      </c>
      <c r="D81" t="s">
        <v>148</v>
      </c>
      <c r="E81">
        <v>1.9</v>
      </c>
      <c r="F81" t="s">
        <v>44</v>
      </c>
      <c r="G81">
        <v>1.1000000000000001</v>
      </c>
      <c r="H81" t="s">
        <v>26</v>
      </c>
      <c r="I81" t="s">
        <v>25</v>
      </c>
      <c r="J81" s="3">
        <v>3</v>
      </c>
      <c r="K81">
        <v>1</v>
      </c>
      <c r="L81">
        <f t="shared" si="1"/>
        <v>81</v>
      </c>
    </row>
    <row r="82" spans="1:12" x14ac:dyDescent="0.25">
      <c r="A82">
        <v>8</v>
      </c>
      <c r="B82" t="s">
        <v>32</v>
      </c>
      <c r="C82" s="14">
        <v>45207</v>
      </c>
      <c r="D82" t="s">
        <v>148</v>
      </c>
      <c r="E82">
        <v>2.2999999999999998</v>
      </c>
      <c r="F82" t="s">
        <v>34</v>
      </c>
      <c r="G82">
        <v>2.2999999999999998</v>
      </c>
      <c r="H82" t="s">
        <v>37</v>
      </c>
      <c r="I82" t="s">
        <v>25</v>
      </c>
      <c r="J82" s="3">
        <v>2</v>
      </c>
      <c r="K82">
        <v>2</v>
      </c>
      <c r="L82">
        <f t="shared" si="1"/>
        <v>82</v>
      </c>
    </row>
    <row r="83" spans="1:12" x14ac:dyDescent="0.25">
      <c r="A83">
        <v>10</v>
      </c>
      <c r="B83" t="s">
        <v>32</v>
      </c>
      <c r="C83" s="14">
        <v>45228</v>
      </c>
      <c r="D83" t="s">
        <v>148</v>
      </c>
      <c r="E83">
        <v>1.4</v>
      </c>
      <c r="F83" t="s">
        <v>27</v>
      </c>
      <c r="G83">
        <v>0.7</v>
      </c>
      <c r="H83" t="s">
        <v>19</v>
      </c>
      <c r="I83" t="s">
        <v>25</v>
      </c>
      <c r="J83" s="3">
        <v>1</v>
      </c>
      <c r="K83">
        <v>1</v>
      </c>
      <c r="L83">
        <f t="shared" si="1"/>
        <v>83</v>
      </c>
    </row>
    <row r="84" spans="1:12" x14ac:dyDescent="0.25">
      <c r="A84">
        <v>12</v>
      </c>
      <c r="B84" t="s">
        <v>32</v>
      </c>
      <c r="C84" s="14">
        <v>45242</v>
      </c>
      <c r="D84" t="s">
        <v>148</v>
      </c>
      <c r="E84">
        <v>1.5</v>
      </c>
      <c r="F84" t="s">
        <v>27</v>
      </c>
      <c r="G84">
        <v>1.1000000000000001</v>
      </c>
      <c r="H84" t="s">
        <v>151</v>
      </c>
      <c r="I84" t="s">
        <v>25</v>
      </c>
      <c r="J84" s="3">
        <v>1</v>
      </c>
      <c r="K84">
        <v>1</v>
      </c>
      <c r="L84">
        <f t="shared" si="1"/>
        <v>84</v>
      </c>
    </row>
    <row r="85" spans="1:12" x14ac:dyDescent="0.25">
      <c r="A85">
        <v>15</v>
      </c>
      <c r="B85" t="s">
        <v>73</v>
      </c>
      <c r="C85" s="14">
        <v>45266</v>
      </c>
      <c r="D85" t="s">
        <v>148</v>
      </c>
      <c r="E85">
        <v>1.5</v>
      </c>
      <c r="F85" t="s">
        <v>15</v>
      </c>
      <c r="G85">
        <v>1.5</v>
      </c>
      <c r="H85" t="s">
        <v>33</v>
      </c>
      <c r="I85" t="s">
        <v>25</v>
      </c>
      <c r="J85" s="3">
        <v>2</v>
      </c>
      <c r="K85">
        <v>1</v>
      </c>
      <c r="L85">
        <f t="shared" si="1"/>
        <v>85</v>
      </c>
    </row>
    <row r="86" spans="1:12" x14ac:dyDescent="0.25">
      <c r="A86">
        <v>16</v>
      </c>
      <c r="B86" t="s">
        <v>13</v>
      </c>
      <c r="C86" s="14">
        <v>45269</v>
      </c>
      <c r="D86" t="s">
        <v>148</v>
      </c>
      <c r="E86">
        <v>2.6</v>
      </c>
      <c r="F86" t="s">
        <v>27</v>
      </c>
      <c r="G86">
        <v>0.6</v>
      </c>
      <c r="H86" t="s">
        <v>9</v>
      </c>
      <c r="I86" t="s">
        <v>25</v>
      </c>
      <c r="J86" s="3">
        <v>1</v>
      </c>
      <c r="K86">
        <v>1</v>
      </c>
      <c r="L86">
        <f t="shared" si="1"/>
        <v>86</v>
      </c>
    </row>
    <row r="87" spans="1:12" x14ac:dyDescent="0.25">
      <c r="A87">
        <v>19</v>
      </c>
      <c r="B87" t="s">
        <v>74</v>
      </c>
      <c r="C87" s="14">
        <v>45288</v>
      </c>
      <c r="D87" t="s">
        <v>148</v>
      </c>
      <c r="E87">
        <v>3.2</v>
      </c>
      <c r="F87" t="s">
        <v>75</v>
      </c>
      <c r="G87">
        <v>2.2999999999999998</v>
      </c>
      <c r="H87" t="s">
        <v>144</v>
      </c>
      <c r="I87" t="s">
        <v>25</v>
      </c>
      <c r="J87" s="3">
        <v>4</v>
      </c>
      <c r="K87">
        <v>2</v>
      </c>
      <c r="L87">
        <f t="shared" si="1"/>
        <v>87</v>
      </c>
    </row>
    <row r="88" spans="1:12" x14ac:dyDescent="0.25">
      <c r="A88">
        <v>21</v>
      </c>
      <c r="B88" t="s">
        <v>39</v>
      </c>
      <c r="C88" s="14">
        <v>45313</v>
      </c>
      <c r="D88" t="s">
        <v>148</v>
      </c>
      <c r="E88">
        <v>1</v>
      </c>
      <c r="F88" t="s">
        <v>62</v>
      </c>
      <c r="G88">
        <v>1.1000000000000001</v>
      </c>
      <c r="H88" t="s">
        <v>149</v>
      </c>
      <c r="I88" t="s">
        <v>25</v>
      </c>
      <c r="J88" s="3">
        <v>0</v>
      </c>
      <c r="K88">
        <v>0</v>
      </c>
      <c r="L88">
        <f t="shared" si="1"/>
        <v>88</v>
      </c>
    </row>
    <row r="89" spans="1:12" x14ac:dyDescent="0.25">
      <c r="A89">
        <v>23</v>
      </c>
      <c r="B89" t="s">
        <v>13</v>
      </c>
      <c r="C89" s="14">
        <v>45325</v>
      </c>
      <c r="D89" t="s">
        <v>148</v>
      </c>
      <c r="E89">
        <v>1.4</v>
      </c>
      <c r="F89" t="s">
        <v>23</v>
      </c>
      <c r="G89">
        <v>0.3</v>
      </c>
      <c r="H89" t="s">
        <v>21</v>
      </c>
      <c r="I89" t="s">
        <v>25</v>
      </c>
      <c r="J89" s="3">
        <v>4</v>
      </c>
      <c r="K89">
        <v>1</v>
      </c>
      <c r="L89">
        <f t="shared" si="1"/>
        <v>89</v>
      </c>
    </row>
    <row r="90" spans="1:12" x14ac:dyDescent="0.25">
      <c r="A90">
        <v>26</v>
      </c>
      <c r="B90" t="s">
        <v>13</v>
      </c>
      <c r="C90" s="14">
        <v>45346</v>
      </c>
      <c r="D90" t="s">
        <v>148</v>
      </c>
      <c r="E90">
        <v>1.4</v>
      </c>
      <c r="F90" t="s">
        <v>27</v>
      </c>
      <c r="G90">
        <v>0.3</v>
      </c>
      <c r="H90" t="s">
        <v>17</v>
      </c>
      <c r="I90" t="s">
        <v>25</v>
      </c>
      <c r="J90" s="3">
        <v>1</v>
      </c>
      <c r="K90">
        <v>1</v>
      </c>
      <c r="L90">
        <f t="shared" si="1"/>
        <v>90</v>
      </c>
    </row>
    <row r="91" spans="1:12" x14ac:dyDescent="0.25">
      <c r="A91">
        <v>28</v>
      </c>
      <c r="B91" t="s">
        <v>32</v>
      </c>
      <c r="C91" s="14">
        <v>45361</v>
      </c>
      <c r="D91" t="s">
        <v>148</v>
      </c>
      <c r="E91">
        <v>0.4</v>
      </c>
      <c r="F91" t="s">
        <v>40</v>
      </c>
      <c r="G91">
        <v>0.7</v>
      </c>
      <c r="H91" t="s">
        <v>150</v>
      </c>
      <c r="I91" t="s">
        <v>25</v>
      </c>
      <c r="J91" s="3">
        <v>1</v>
      </c>
      <c r="K91">
        <v>0</v>
      </c>
      <c r="L91">
        <f t="shared" si="1"/>
        <v>91</v>
      </c>
    </row>
    <row r="92" spans="1:12" x14ac:dyDescent="0.25">
      <c r="A92">
        <v>32</v>
      </c>
      <c r="B92" t="s">
        <v>13</v>
      </c>
      <c r="C92" s="14">
        <v>45388</v>
      </c>
      <c r="D92" t="s">
        <v>148</v>
      </c>
      <c r="E92">
        <v>0.5</v>
      </c>
      <c r="F92" t="s">
        <v>10</v>
      </c>
      <c r="G92">
        <v>3.4</v>
      </c>
      <c r="H92" t="s">
        <v>14</v>
      </c>
      <c r="I92" t="s">
        <v>25</v>
      </c>
      <c r="J92" s="3">
        <v>0</v>
      </c>
      <c r="K92">
        <v>3</v>
      </c>
      <c r="L92">
        <f t="shared" si="1"/>
        <v>92</v>
      </c>
    </row>
    <row r="93" spans="1:12" x14ac:dyDescent="0.25">
      <c r="A93">
        <v>29</v>
      </c>
      <c r="B93" t="s">
        <v>74</v>
      </c>
      <c r="C93" s="14">
        <v>45407</v>
      </c>
      <c r="D93" t="s">
        <v>148</v>
      </c>
      <c r="E93">
        <v>0.6</v>
      </c>
      <c r="F93" t="s">
        <v>65</v>
      </c>
      <c r="G93">
        <v>1.4</v>
      </c>
      <c r="H93" t="s">
        <v>11</v>
      </c>
      <c r="I93" t="s">
        <v>25</v>
      </c>
      <c r="J93" s="3">
        <v>0</v>
      </c>
      <c r="K93">
        <v>4</v>
      </c>
      <c r="L93">
        <f t="shared" si="1"/>
        <v>93</v>
      </c>
    </row>
    <row r="94" spans="1:12" x14ac:dyDescent="0.25">
      <c r="A94">
        <v>36</v>
      </c>
      <c r="B94" t="s">
        <v>32</v>
      </c>
      <c r="C94" s="14">
        <v>45417</v>
      </c>
      <c r="D94" t="s">
        <v>148</v>
      </c>
      <c r="E94">
        <v>2.5</v>
      </c>
      <c r="F94" t="s">
        <v>40</v>
      </c>
      <c r="G94">
        <v>0.1</v>
      </c>
      <c r="H94" t="s">
        <v>30</v>
      </c>
      <c r="I94" t="s">
        <v>25</v>
      </c>
      <c r="J94" s="3">
        <v>1</v>
      </c>
      <c r="K94">
        <v>0</v>
      </c>
      <c r="L94">
        <f t="shared" si="1"/>
        <v>94</v>
      </c>
    </row>
    <row r="95" spans="1:12" x14ac:dyDescent="0.25">
      <c r="A95">
        <v>34</v>
      </c>
      <c r="B95" t="s">
        <v>73</v>
      </c>
      <c r="C95" s="14">
        <v>45427</v>
      </c>
      <c r="D95" t="s">
        <v>148</v>
      </c>
      <c r="E95">
        <v>1.3</v>
      </c>
      <c r="F95" t="s">
        <v>59</v>
      </c>
      <c r="G95">
        <v>1.5</v>
      </c>
      <c r="H95" t="s">
        <v>36</v>
      </c>
      <c r="I95" t="s">
        <v>25</v>
      </c>
      <c r="J95" s="3">
        <v>1</v>
      </c>
      <c r="K95">
        <v>2</v>
      </c>
      <c r="L95">
        <f t="shared" si="1"/>
        <v>95</v>
      </c>
    </row>
    <row r="96" spans="1:12" x14ac:dyDescent="0.25">
      <c r="A96">
        <v>38</v>
      </c>
      <c r="B96" t="s">
        <v>32</v>
      </c>
      <c r="C96" s="14">
        <v>45431</v>
      </c>
      <c r="D96" t="s">
        <v>148</v>
      </c>
      <c r="E96">
        <v>1.7</v>
      </c>
      <c r="F96" t="s">
        <v>56</v>
      </c>
      <c r="G96">
        <v>1.3</v>
      </c>
      <c r="H96" t="s">
        <v>146</v>
      </c>
      <c r="I96" t="s">
        <v>25</v>
      </c>
      <c r="J96" s="3">
        <v>0</v>
      </c>
      <c r="K96">
        <v>2</v>
      </c>
      <c r="L96">
        <f t="shared" si="1"/>
        <v>96</v>
      </c>
    </row>
    <row r="97" spans="1:12" x14ac:dyDescent="0.25">
      <c r="A97">
        <v>1</v>
      </c>
      <c r="B97" t="s">
        <v>8</v>
      </c>
      <c r="C97" s="14">
        <v>45149</v>
      </c>
      <c r="D97" t="s">
        <v>9</v>
      </c>
      <c r="E97">
        <v>0.3</v>
      </c>
      <c r="F97" t="s">
        <v>10</v>
      </c>
      <c r="G97">
        <v>1.9</v>
      </c>
      <c r="H97" t="s">
        <v>11</v>
      </c>
      <c r="I97" t="s">
        <v>12</v>
      </c>
      <c r="J97" s="3">
        <v>0</v>
      </c>
      <c r="K97">
        <v>3</v>
      </c>
      <c r="L97">
        <f t="shared" si="1"/>
        <v>97</v>
      </c>
    </row>
    <row r="98" spans="1:12" x14ac:dyDescent="0.25">
      <c r="A98">
        <v>3</v>
      </c>
      <c r="B98" t="s">
        <v>32</v>
      </c>
      <c r="C98" s="14">
        <v>45165</v>
      </c>
      <c r="D98" t="s">
        <v>9</v>
      </c>
      <c r="E98">
        <v>0.7</v>
      </c>
      <c r="F98" t="s">
        <v>58</v>
      </c>
      <c r="G98">
        <v>2.5</v>
      </c>
      <c r="H98" t="s">
        <v>30</v>
      </c>
      <c r="I98" t="s">
        <v>12</v>
      </c>
      <c r="J98" s="3">
        <v>1</v>
      </c>
      <c r="K98">
        <v>3</v>
      </c>
      <c r="L98">
        <f t="shared" si="1"/>
        <v>98</v>
      </c>
    </row>
    <row r="99" spans="1:12" x14ac:dyDescent="0.25">
      <c r="A99">
        <v>4</v>
      </c>
      <c r="B99" t="s">
        <v>13</v>
      </c>
      <c r="C99" s="14">
        <v>45171</v>
      </c>
      <c r="D99" t="s">
        <v>9</v>
      </c>
      <c r="E99">
        <v>1.3</v>
      </c>
      <c r="F99" t="s">
        <v>61</v>
      </c>
      <c r="G99">
        <v>2.2000000000000002</v>
      </c>
      <c r="H99" t="s">
        <v>144</v>
      </c>
      <c r="I99" t="s">
        <v>12</v>
      </c>
      <c r="J99" s="3">
        <v>2</v>
      </c>
      <c r="K99">
        <v>5</v>
      </c>
      <c r="L99">
        <f t="shared" si="1"/>
        <v>99</v>
      </c>
    </row>
    <row r="100" spans="1:12" x14ac:dyDescent="0.25">
      <c r="A100">
        <v>6</v>
      </c>
      <c r="B100" t="s">
        <v>13</v>
      </c>
      <c r="C100" s="14">
        <v>45192</v>
      </c>
      <c r="D100" t="s">
        <v>9</v>
      </c>
      <c r="E100">
        <v>1.1000000000000001</v>
      </c>
      <c r="F100" t="s">
        <v>18</v>
      </c>
      <c r="G100">
        <v>1</v>
      </c>
      <c r="H100" t="s">
        <v>146</v>
      </c>
      <c r="I100" t="s">
        <v>12</v>
      </c>
      <c r="J100" s="3">
        <v>0</v>
      </c>
      <c r="K100">
        <v>1</v>
      </c>
      <c r="L100">
        <f t="shared" si="1"/>
        <v>100</v>
      </c>
    </row>
    <row r="101" spans="1:12" x14ac:dyDescent="0.25">
      <c r="A101">
        <v>8</v>
      </c>
      <c r="B101" t="s">
        <v>13</v>
      </c>
      <c r="C101" s="14">
        <v>45206</v>
      </c>
      <c r="D101" t="s">
        <v>9</v>
      </c>
      <c r="E101">
        <v>0.7</v>
      </c>
      <c r="F101" t="s">
        <v>46</v>
      </c>
      <c r="G101">
        <v>1.9</v>
      </c>
      <c r="H101" t="s">
        <v>36</v>
      </c>
      <c r="I101" t="s">
        <v>12</v>
      </c>
      <c r="J101" s="3">
        <v>1</v>
      </c>
      <c r="K101">
        <v>4</v>
      </c>
      <c r="L101">
        <f t="shared" si="1"/>
        <v>101</v>
      </c>
    </row>
    <row r="102" spans="1:12" x14ac:dyDescent="0.25">
      <c r="A102">
        <v>11</v>
      </c>
      <c r="B102" t="s">
        <v>13</v>
      </c>
      <c r="C102" s="14">
        <v>45234</v>
      </c>
      <c r="D102" t="s">
        <v>9</v>
      </c>
      <c r="E102">
        <v>1.1000000000000001</v>
      </c>
      <c r="F102" t="s">
        <v>56</v>
      </c>
      <c r="G102">
        <v>1.3</v>
      </c>
      <c r="H102" t="s">
        <v>21</v>
      </c>
      <c r="I102" t="s">
        <v>12</v>
      </c>
      <c r="J102" s="3">
        <v>0</v>
      </c>
      <c r="K102">
        <v>2</v>
      </c>
      <c r="L102">
        <f t="shared" si="1"/>
        <v>102</v>
      </c>
    </row>
    <row r="103" spans="1:12" x14ac:dyDescent="0.25">
      <c r="A103">
        <v>13</v>
      </c>
      <c r="B103" t="s">
        <v>13</v>
      </c>
      <c r="C103" s="14">
        <v>45255</v>
      </c>
      <c r="D103" t="s">
        <v>9</v>
      </c>
      <c r="E103">
        <v>1.3</v>
      </c>
      <c r="F103" t="s">
        <v>59</v>
      </c>
      <c r="G103">
        <v>0.9</v>
      </c>
      <c r="H103" t="s">
        <v>147</v>
      </c>
      <c r="I103" t="s">
        <v>12</v>
      </c>
      <c r="J103" s="3">
        <v>1</v>
      </c>
      <c r="K103">
        <v>2</v>
      </c>
      <c r="L103">
        <f t="shared" si="1"/>
        <v>103</v>
      </c>
    </row>
    <row r="104" spans="1:12" x14ac:dyDescent="0.25">
      <c r="A104">
        <v>14</v>
      </c>
      <c r="B104" t="s">
        <v>13</v>
      </c>
      <c r="C104" s="14">
        <v>45262</v>
      </c>
      <c r="D104" t="s">
        <v>9</v>
      </c>
      <c r="E104">
        <v>1.8</v>
      </c>
      <c r="F104" t="s">
        <v>67</v>
      </c>
      <c r="G104">
        <v>0.4</v>
      </c>
      <c r="H104" t="s">
        <v>151</v>
      </c>
      <c r="I104" t="s">
        <v>12</v>
      </c>
      <c r="J104" s="3">
        <v>5</v>
      </c>
      <c r="K104">
        <v>0</v>
      </c>
      <c r="L104">
        <f t="shared" si="1"/>
        <v>104</v>
      </c>
    </row>
    <row r="105" spans="1:12" x14ac:dyDescent="0.25">
      <c r="A105">
        <v>17</v>
      </c>
      <c r="B105" t="s">
        <v>13</v>
      </c>
      <c r="C105" s="14">
        <v>45276</v>
      </c>
      <c r="D105" t="s">
        <v>9</v>
      </c>
      <c r="E105">
        <v>0.7</v>
      </c>
      <c r="F105" t="s">
        <v>56</v>
      </c>
      <c r="G105">
        <v>1.4</v>
      </c>
      <c r="H105" t="s">
        <v>17</v>
      </c>
      <c r="I105" t="s">
        <v>12</v>
      </c>
      <c r="J105" s="3">
        <v>0</v>
      </c>
      <c r="K105">
        <v>2</v>
      </c>
      <c r="L105">
        <f t="shared" si="1"/>
        <v>105</v>
      </c>
    </row>
    <row r="106" spans="1:12" x14ac:dyDescent="0.25">
      <c r="A106">
        <v>19</v>
      </c>
      <c r="B106" t="s">
        <v>66</v>
      </c>
      <c r="C106" s="14">
        <v>45286</v>
      </c>
      <c r="D106" t="s">
        <v>9</v>
      </c>
      <c r="E106">
        <v>0.8</v>
      </c>
      <c r="F106" t="s">
        <v>56</v>
      </c>
      <c r="G106">
        <v>1.8</v>
      </c>
      <c r="H106" t="s">
        <v>37</v>
      </c>
      <c r="I106" t="s">
        <v>12</v>
      </c>
      <c r="J106" s="3">
        <v>0</v>
      </c>
      <c r="K106">
        <v>2</v>
      </c>
      <c r="L106">
        <f t="shared" si="1"/>
        <v>106</v>
      </c>
    </row>
    <row r="107" spans="1:12" x14ac:dyDescent="0.25">
      <c r="A107">
        <v>21</v>
      </c>
      <c r="B107" t="s">
        <v>8</v>
      </c>
      <c r="C107" s="14">
        <v>45303</v>
      </c>
      <c r="D107" t="s">
        <v>9</v>
      </c>
      <c r="E107">
        <v>1.1000000000000001</v>
      </c>
      <c r="F107" t="s">
        <v>27</v>
      </c>
      <c r="G107">
        <v>0.9</v>
      </c>
      <c r="H107" t="s">
        <v>24</v>
      </c>
      <c r="I107" t="s">
        <v>12</v>
      </c>
      <c r="J107" s="3">
        <v>1</v>
      </c>
      <c r="K107">
        <v>1</v>
      </c>
      <c r="L107">
        <f t="shared" si="1"/>
        <v>107</v>
      </c>
    </row>
    <row r="108" spans="1:12" x14ac:dyDescent="0.25">
      <c r="A108">
        <v>23</v>
      </c>
      <c r="B108" t="s">
        <v>13</v>
      </c>
      <c r="C108" s="14">
        <v>45325</v>
      </c>
      <c r="D108" t="s">
        <v>9</v>
      </c>
      <c r="E108">
        <v>1.8</v>
      </c>
      <c r="F108" t="s">
        <v>34</v>
      </c>
      <c r="G108">
        <v>1.5</v>
      </c>
      <c r="H108" t="s">
        <v>19</v>
      </c>
      <c r="I108" t="s">
        <v>12</v>
      </c>
      <c r="J108" s="3">
        <v>2</v>
      </c>
      <c r="K108">
        <v>2</v>
      </c>
      <c r="L108">
        <f t="shared" si="1"/>
        <v>108</v>
      </c>
    </row>
    <row r="109" spans="1:12" x14ac:dyDescent="0.25">
      <c r="A109">
        <v>25</v>
      </c>
      <c r="B109" t="s">
        <v>13</v>
      </c>
      <c r="C109" s="14">
        <v>45339</v>
      </c>
      <c r="D109" t="s">
        <v>9</v>
      </c>
      <c r="E109">
        <v>0.3</v>
      </c>
      <c r="F109" t="s">
        <v>76</v>
      </c>
      <c r="G109">
        <v>2.2999999999999998</v>
      </c>
      <c r="H109" t="s">
        <v>14</v>
      </c>
      <c r="I109" t="s">
        <v>12</v>
      </c>
      <c r="J109" s="3">
        <v>0</v>
      </c>
      <c r="K109">
        <v>5</v>
      </c>
      <c r="L109">
        <f t="shared" si="1"/>
        <v>109</v>
      </c>
    </row>
    <row r="110" spans="1:12" x14ac:dyDescent="0.25">
      <c r="A110">
        <v>27</v>
      </c>
      <c r="B110" t="s">
        <v>32</v>
      </c>
      <c r="C110" s="14">
        <v>45354</v>
      </c>
      <c r="D110" t="s">
        <v>9</v>
      </c>
      <c r="E110">
        <v>1.5</v>
      </c>
      <c r="F110" t="s">
        <v>56</v>
      </c>
      <c r="G110">
        <v>1.1000000000000001</v>
      </c>
      <c r="H110" t="s">
        <v>26</v>
      </c>
      <c r="I110" t="s">
        <v>12</v>
      </c>
      <c r="J110" s="3">
        <v>0</v>
      </c>
      <c r="K110">
        <v>2</v>
      </c>
      <c r="L110">
        <f t="shared" si="1"/>
        <v>110</v>
      </c>
    </row>
    <row r="111" spans="1:12" x14ac:dyDescent="0.25">
      <c r="A111">
        <v>29</v>
      </c>
      <c r="B111" t="s">
        <v>13</v>
      </c>
      <c r="C111" s="14">
        <v>45367</v>
      </c>
      <c r="D111" t="s">
        <v>9</v>
      </c>
      <c r="E111">
        <v>2.8</v>
      </c>
      <c r="F111" t="s">
        <v>15</v>
      </c>
      <c r="G111">
        <v>1.1000000000000001</v>
      </c>
      <c r="H111" t="s">
        <v>33</v>
      </c>
      <c r="I111" t="s">
        <v>12</v>
      </c>
      <c r="J111" s="3">
        <v>2</v>
      </c>
      <c r="K111">
        <v>1</v>
      </c>
      <c r="L111">
        <f t="shared" si="1"/>
        <v>111</v>
      </c>
    </row>
    <row r="112" spans="1:12" x14ac:dyDescent="0.25">
      <c r="A112">
        <v>31</v>
      </c>
      <c r="B112" t="s">
        <v>66</v>
      </c>
      <c r="C112" s="14">
        <v>45384</v>
      </c>
      <c r="D112" t="s">
        <v>9</v>
      </c>
      <c r="E112">
        <v>1.3</v>
      </c>
      <c r="F112" t="s">
        <v>27</v>
      </c>
      <c r="G112">
        <v>0.9</v>
      </c>
      <c r="H112" t="s">
        <v>149</v>
      </c>
      <c r="I112" t="s">
        <v>12</v>
      </c>
      <c r="J112" s="3">
        <v>1</v>
      </c>
      <c r="K112">
        <v>1</v>
      </c>
      <c r="L112">
        <f t="shared" si="1"/>
        <v>112</v>
      </c>
    </row>
    <row r="113" spans="1:12" x14ac:dyDescent="0.25">
      <c r="A113">
        <v>33</v>
      </c>
      <c r="B113" t="s">
        <v>13</v>
      </c>
      <c r="C113" s="14">
        <v>45395</v>
      </c>
      <c r="D113" t="s">
        <v>9</v>
      </c>
      <c r="E113">
        <v>1.7</v>
      </c>
      <c r="F113" t="s">
        <v>27</v>
      </c>
      <c r="G113">
        <v>0.9</v>
      </c>
      <c r="H113" t="s">
        <v>148</v>
      </c>
      <c r="I113" t="s">
        <v>12</v>
      </c>
      <c r="J113" s="3">
        <v>1</v>
      </c>
      <c r="K113">
        <v>1</v>
      </c>
      <c r="L113">
        <f t="shared" si="1"/>
        <v>113</v>
      </c>
    </row>
    <row r="114" spans="1:12" x14ac:dyDescent="0.25">
      <c r="A114">
        <v>36</v>
      </c>
      <c r="B114" t="s">
        <v>13</v>
      </c>
      <c r="C114" s="14">
        <v>45416</v>
      </c>
      <c r="D114" t="s">
        <v>9</v>
      </c>
      <c r="E114">
        <v>1</v>
      </c>
      <c r="F114" t="s">
        <v>46</v>
      </c>
      <c r="G114">
        <v>3.4</v>
      </c>
      <c r="H114" t="s">
        <v>145</v>
      </c>
      <c r="I114" t="s">
        <v>12</v>
      </c>
      <c r="J114" s="3">
        <v>1</v>
      </c>
      <c r="K114">
        <v>4</v>
      </c>
      <c r="L114">
        <f t="shared" si="1"/>
        <v>114</v>
      </c>
    </row>
    <row r="115" spans="1:12" x14ac:dyDescent="0.25">
      <c r="A115">
        <v>38</v>
      </c>
      <c r="B115" t="s">
        <v>32</v>
      </c>
      <c r="C115" s="14">
        <v>45431</v>
      </c>
      <c r="D115" t="s">
        <v>9</v>
      </c>
      <c r="E115">
        <v>1.2</v>
      </c>
      <c r="F115" t="s">
        <v>59</v>
      </c>
      <c r="G115">
        <v>1.7</v>
      </c>
      <c r="H115" t="s">
        <v>150</v>
      </c>
      <c r="I115" t="s">
        <v>12</v>
      </c>
      <c r="J115" s="3">
        <v>1</v>
      </c>
      <c r="K115">
        <v>2</v>
      </c>
      <c r="L115">
        <f t="shared" si="1"/>
        <v>115</v>
      </c>
    </row>
    <row r="116" spans="1:12" x14ac:dyDescent="0.25">
      <c r="A116">
        <v>1</v>
      </c>
      <c r="B116" t="s">
        <v>32</v>
      </c>
      <c r="C116" s="14">
        <v>45151</v>
      </c>
      <c r="D116" t="s">
        <v>36</v>
      </c>
      <c r="E116">
        <v>1.4</v>
      </c>
      <c r="F116" t="s">
        <v>27</v>
      </c>
      <c r="G116">
        <v>1.3</v>
      </c>
      <c r="H116" t="s">
        <v>37</v>
      </c>
      <c r="I116" t="s">
        <v>38</v>
      </c>
      <c r="J116" s="3">
        <v>1</v>
      </c>
      <c r="K116">
        <v>1</v>
      </c>
      <c r="L116">
        <f t="shared" si="1"/>
        <v>116</v>
      </c>
    </row>
    <row r="117" spans="1:12" x14ac:dyDescent="0.25">
      <c r="A117">
        <v>3</v>
      </c>
      <c r="B117" t="s">
        <v>8</v>
      </c>
      <c r="C117" s="14">
        <v>45163</v>
      </c>
      <c r="D117" t="s">
        <v>36</v>
      </c>
      <c r="E117">
        <v>2.2000000000000002</v>
      </c>
      <c r="F117" t="s">
        <v>55</v>
      </c>
      <c r="G117">
        <v>0.4</v>
      </c>
      <c r="H117" t="s">
        <v>24</v>
      </c>
      <c r="I117" t="s">
        <v>38</v>
      </c>
      <c r="J117" s="3">
        <v>3</v>
      </c>
      <c r="K117">
        <v>0</v>
      </c>
      <c r="L117">
        <f t="shared" si="1"/>
        <v>117</v>
      </c>
    </row>
    <row r="118" spans="1:12" x14ac:dyDescent="0.25">
      <c r="A118">
        <v>4</v>
      </c>
      <c r="B118" t="s">
        <v>13</v>
      </c>
      <c r="C118" s="14">
        <v>45171</v>
      </c>
      <c r="D118" t="s">
        <v>36</v>
      </c>
      <c r="E118">
        <v>2.2999999999999998</v>
      </c>
      <c r="F118" t="s">
        <v>18</v>
      </c>
      <c r="G118">
        <v>0.8</v>
      </c>
      <c r="H118" t="s">
        <v>150</v>
      </c>
      <c r="I118" t="s">
        <v>38</v>
      </c>
      <c r="J118" s="3">
        <v>0</v>
      </c>
      <c r="K118">
        <v>1</v>
      </c>
      <c r="L118">
        <f t="shared" si="1"/>
        <v>118</v>
      </c>
    </row>
    <row r="119" spans="1:12" x14ac:dyDescent="0.25">
      <c r="A119">
        <v>6</v>
      </c>
      <c r="B119" t="s">
        <v>32</v>
      </c>
      <c r="C119" s="14">
        <v>45193</v>
      </c>
      <c r="D119" t="s">
        <v>36</v>
      </c>
      <c r="E119">
        <v>1.3</v>
      </c>
      <c r="F119" t="s">
        <v>18</v>
      </c>
      <c r="G119">
        <v>1</v>
      </c>
      <c r="H119" t="s">
        <v>30</v>
      </c>
      <c r="I119" t="s">
        <v>38</v>
      </c>
      <c r="J119" s="3">
        <v>0</v>
      </c>
      <c r="K119">
        <v>1</v>
      </c>
      <c r="L119">
        <f t="shared" si="1"/>
        <v>119</v>
      </c>
    </row>
    <row r="120" spans="1:12" x14ac:dyDescent="0.25">
      <c r="A120">
        <v>9</v>
      </c>
      <c r="B120" t="s">
        <v>13</v>
      </c>
      <c r="C120" s="14">
        <v>45220</v>
      </c>
      <c r="D120" t="s">
        <v>36</v>
      </c>
      <c r="E120">
        <v>1.3</v>
      </c>
      <c r="F120" t="s">
        <v>34</v>
      </c>
      <c r="G120">
        <v>1</v>
      </c>
      <c r="H120" t="s">
        <v>14</v>
      </c>
      <c r="I120" t="s">
        <v>38</v>
      </c>
      <c r="J120" s="3">
        <v>2</v>
      </c>
      <c r="K120">
        <v>2</v>
      </c>
      <c r="L120">
        <f t="shared" si="1"/>
        <v>120</v>
      </c>
    </row>
    <row r="121" spans="1:12" x14ac:dyDescent="0.25">
      <c r="A121">
        <v>10</v>
      </c>
      <c r="B121" t="s">
        <v>13</v>
      </c>
      <c r="C121" s="14">
        <v>45227</v>
      </c>
      <c r="D121" t="s">
        <v>36</v>
      </c>
      <c r="E121">
        <v>1.9</v>
      </c>
      <c r="F121" t="s">
        <v>56</v>
      </c>
      <c r="G121">
        <v>2.2000000000000002</v>
      </c>
      <c r="H121" t="s">
        <v>33</v>
      </c>
      <c r="I121" t="s">
        <v>38</v>
      </c>
      <c r="J121" s="3">
        <v>0</v>
      </c>
      <c r="K121">
        <v>2</v>
      </c>
      <c r="L121">
        <f t="shared" si="1"/>
        <v>121</v>
      </c>
    </row>
    <row r="122" spans="1:12" x14ac:dyDescent="0.25">
      <c r="A122">
        <v>12</v>
      </c>
      <c r="B122" t="s">
        <v>32</v>
      </c>
      <c r="C122" s="14">
        <v>45242</v>
      </c>
      <c r="D122" t="s">
        <v>36</v>
      </c>
      <c r="E122">
        <v>2.9</v>
      </c>
      <c r="F122" t="s">
        <v>69</v>
      </c>
      <c r="G122">
        <v>2.9</v>
      </c>
      <c r="H122" t="s">
        <v>11</v>
      </c>
      <c r="I122" t="s">
        <v>38</v>
      </c>
      <c r="J122" s="3">
        <v>4</v>
      </c>
      <c r="K122">
        <v>4</v>
      </c>
      <c r="L122">
        <f t="shared" si="1"/>
        <v>122</v>
      </c>
    </row>
    <row r="123" spans="1:12" x14ac:dyDescent="0.25">
      <c r="A123">
        <v>14</v>
      </c>
      <c r="B123" t="s">
        <v>32</v>
      </c>
      <c r="C123" s="14">
        <v>45263</v>
      </c>
      <c r="D123" t="s">
        <v>36</v>
      </c>
      <c r="E123">
        <v>2.1</v>
      </c>
      <c r="F123" t="s">
        <v>57</v>
      </c>
      <c r="G123">
        <v>1.1000000000000001</v>
      </c>
      <c r="H123" t="s">
        <v>148</v>
      </c>
      <c r="I123" t="s">
        <v>38</v>
      </c>
      <c r="J123" s="3">
        <v>3</v>
      </c>
      <c r="K123">
        <v>2</v>
      </c>
      <c r="L123">
        <f t="shared" si="1"/>
        <v>123</v>
      </c>
    </row>
    <row r="124" spans="1:12" x14ac:dyDescent="0.25">
      <c r="A124">
        <v>17</v>
      </c>
      <c r="B124" t="s">
        <v>13</v>
      </c>
      <c r="C124" s="14">
        <v>45276</v>
      </c>
      <c r="D124" t="s">
        <v>36</v>
      </c>
      <c r="E124">
        <v>3.1</v>
      </c>
      <c r="F124" t="s">
        <v>48</v>
      </c>
      <c r="G124">
        <v>0.4</v>
      </c>
      <c r="H124" t="s">
        <v>151</v>
      </c>
      <c r="I124" t="s">
        <v>38</v>
      </c>
      <c r="J124" s="3">
        <v>2</v>
      </c>
      <c r="K124">
        <v>0</v>
      </c>
      <c r="L124">
        <f t="shared" si="1"/>
        <v>124</v>
      </c>
    </row>
    <row r="125" spans="1:12" x14ac:dyDescent="0.25">
      <c r="A125">
        <v>19</v>
      </c>
      <c r="B125" t="s">
        <v>73</v>
      </c>
      <c r="C125" s="14">
        <v>45287</v>
      </c>
      <c r="D125" t="s">
        <v>36</v>
      </c>
      <c r="E125">
        <v>2.6</v>
      </c>
      <c r="F125" t="s">
        <v>15</v>
      </c>
      <c r="G125">
        <v>1.1000000000000001</v>
      </c>
      <c r="H125" t="s">
        <v>21</v>
      </c>
      <c r="I125" t="s">
        <v>38</v>
      </c>
      <c r="J125" s="3">
        <v>2</v>
      </c>
      <c r="K125">
        <v>1</v>
      </c>
      <c r="L125">
        <f t="shared" si="1"/>
        <v>125</v>
      </c>
    </row>
    <row r="126" spans="1:12" x14ac:dyDescent="0.25">
      <c r="A126">
        <v>21</v>
      </c>
      <c r="B126" t="s">
        <v>13</v>
      </c>
      <c r="C126" s="14">
        <v>45304</v>
      </c>
      <c r="D126" t="s">
        <v>36</v>
      </c>
      <c r="E126">
        <v>2.2000000000000002</v>
      </c>
      <c r="F126" t="s">
        <v>40</v>
      </c>
      <c r="G126">
        <v>0.8</v>
      </c>
      <c r="H126" t="s">
        <v>19</v>
      </c>
      <c r="I126" t="s">
        <v>38</v>
      </c>
      <c r="J126" s="3">
        <v>1</v>
      </c>
      <c r="K126">
        <v>0</v>
      </c>
      <c r="L126">
        <f t="shared" si="1"/>
        <v>126</v>
      </c>
    </row>
    <row r="127" spans="1:12" x14ac:dyDescent="0.25">
      <c r="A127">
        <v>23</v>
      </c>
      <c r="B127" t="s">
        <v>32</v>
      </c>
      <c r="C127" s="14">
        <v>45326</v>
      </c>
      <c r="D127" t="s">
        <v>36</v>
      </c>
      <c r="E127">
        <v>1.7</v>
      </c>
      <c r="F127" t="s">
        <v>77</v>
      </c>
      <c r="G127">
        <v>2</v>
      </c>
      <c r="H127" t="s">
        <v>149</v>
      </c>
      <c r="I127" t="s">
        <v>38</v>
      </c>
      <c r="J127" s="3">
        <v>2</v>
      </c>
      <c r="K127">
        <v>4</v>
      </c>
      <c r="L127">
        <f t="shared" si="1"/>
        <v>127</v>
      </c>
    </row>
    <row r="128" spans="1:12" x14ac:dyDescent="0.25">
      <c r="A128">
        <v>28</v>
      </c>
      <c r="B128" t="s">
        <v>39</v>
      </c>
      <c r="C128" s="14">
        <v>45362</v>
      </c>
      <c r="D128" t="s">
        <v>36</v>
      </c>
      <c r="E128">
        <v>1.6</v>
      </c>
      <c r="F128" t="s">
        <v>57</v>
      </c>
      <c r="G128">
        <v>0.7</v>
      </c>
      <c r="H128" t="s">
        <v>145</v>
      </c>
      <c r="I128" t="s">
        <v>38</v>
      </c>
      <c r="J128" s="3">
        <v>3</v>
      </c>
      <c r="K128">
        <v>2</v>
      </c>
      <c r="L128">
        <f t="shared" si="1"/>
        <v>128</v>
      </c>
    </row>
    <row r="129" spans="1:12" x14ac:dyDescent="0.25">
      <c r="A129">
        <v>30</v>
      </c>
      <c r="B129" t="s">
        <v>13</v>
      </c>
      <c r="C129" s="14">
        <v>45381</v>
      </c>
      <c r="D129" t="s">
        <v>36</v>
      </c>
      <c r="E129">
        <v>4.2</v>
      </c>
      <c r="F129" t="s">
        <v>34</v>
      </c>
      <c r="G129">
        <v>1.6</v>
      </c>
      <c r="H129" t="s">
        <v>9</v>
      </c>
      <c r="I129" t="s">
        <v>38</v>
      </c>
      <c r="J129" s="3">
        <v>2</v>
      </c>
      <c r="K129">
        <v>2</v>
      </c>
      <c r="L129">
        <f t="shared" si="1"/>
        <v>129</v>
      </c>
    </row>
    <row r="130" spans="1:12" x14ac:dyDescent="0.25">
      <c r="A130">
        <v>31</v>
      </c>
      <c r="B130" t="s">
        <v>74</v>
      </c>
      <c r="C130" s="14">
        <v>45386</v>
      </c>
      <c r="D130" t="s">
        <v>36</v>
      </c>
      <c r="E130">
        <v>3</v>
      </c>
      <c r="F130" t="s">
        <v>70</v>
      </c>
      <c r="G130">
        <v>1.5</v>
      </c>
      <c r="H130" t="s">
        <v>146</v>
      </c>
      <c r="I130" t="s">
        <v>38</v>
      </c>
      <c r="J130" s="3">
        <v>4</v>
      </c>
      <c r="K130">
        <v>3</v>
      </c>
      <c r="L130">
        <f t="shared" ref="L130:L193" si="2">L129+1</f>
        <v>130</v>
      </c>
    </row>
    <row r="131" spans="1:12" x14ac:dyDescent="0.25">
      <c r="A131">
        <v>33</v>
      </c>
      <c r="B131" t="s">
        <v>39</v>
      </c>
      <c r="C131" s="14">
        <v>45397</v>
      </c>
      <c r="D131" t="s">
        <v>36</v>
      </c>
      <c r="E131">
        <v>3.1</v>
      </c>
      <c r="F131" t="s">
        <v>79</v>
      </c>
      <c r="G131">
        <v>1.5</v>
      </c>
      <c r="H131" t="s">
        <v>17</v>
      </c>
      <c r="I131" t="s">
        <v>38</v>
      </c>
      <c r="J131" s="3">
        <v>6</v>
      </c>
      <c r="K131">
        <v>0</v>
      </c>
      <c r="L131">
        <f t="shared" si="2"/>
        <v>131</v>
      </c>
    </row>
    <row r="132" spans="1:12" x14ac:dyDescent="0.25">
      <c r="A132">
        <v>26</v>
      </c>
      <c r="B132" t="s">
        <v>74</v>
      </c>
      <c r="C132" s="14">
        <v>45414</v>
      </c>
      <c r="D132" t="s">
        <v>36</v>
      </c>
      <c r="E132">
        <v>2.2000000000000002</v>
      </c>
      <c r="F132" t="s">
        <v>48</v>
      </c>
      <c r="G132">
        <v>1.6</v>
      </c>
      <c r="H132" t="s">
        <v>144</v>
      </c>
      <c r="I132" t="s">
        <v>38</v>
      </c>
      <c r="J132" s="3">
        <v>2</v>
      </c>
      <c r="K132">
        <v>0</v>
      </c>
      <c r="L132">
        <f t="shared" si="2"/>
        <v>132</v>
      </c>
    </row>
    <row r="133" spans="1:12" x14ac:dyDescent="0.25">
      <c r="A133">
        <v>36</v>
      </c>
      <c r="B133" t="s">
        <v>32</v>
      </c>
      <c r="C133" s="14">
        <v>45417</v>
      </c>
      <c r="D133" t="s">
        <v>36</v>
      </c>
      <c r="E133">
        <v>4.0999999999999996</v>
      </c>
      <c r="F133" t="s">
        <v>67</v>
      </c>
      <c r="G133">
        <v>0.9</v>
      </c>
      <c r="H133" t="s">
        <v>147</v>
      </c>
      <c r="I133" t="s">
        <v>38</v>
      </c>
      <c r="J133" s="3">
        <v>5</v>
      </c>
      <c r="K133">
        <v>0</v>
      </c>
      <c r="L133">
        <f t="shared" si="2"/>
        <v>133</v>
      </c>
    </row>
    <row r="134" spans="1:12" x14ac:dyDescent="0.25">
      <c r="A134">
        <v>38</v>
      </c>
      <c r="B134" t="s">
        <v>32</v>
      </c>
      <c r="C134" s="14">
        <v>45431</v>
      </c>
      <c r="D134" t="s">
        <v>36</v>
      </c>
      <c r="E134">
        <v>1.1000000000000001</v>
      </c>
      <c r="F134" t="s">
        <v>15</v>
      </c>
      <c r="G134">
        <v>2.2000000000000002</v>
      </c>
      <c r="H134" t="s">
        <v>26</v>
      </c>
      <c r="I134" t="s">
        <v>38</v>
      </c>
      <c r="J134" s="3">
        <v>2</v>
      </c>
      <c r="K134">
        <v>1</v>
      </c>
      <c r="L134">
        <f t="shared" si="2"/>
        <v>134</v>
      </c>
    </row>
    <row r="135" spans="1:12" x14ac:dyDescent="0.25">
      <c r="A135">
        <v>2</v>
      </c>
      <c r="B135" t="s">
        <v>39</v>
      </c>
      <c r="C135" s="14">
        <v>45159</v>
      </c>
      <c r="D135" t="s">
        <v>21</v>
      </c>
      <c r="E135">
        <v>1</v>
      </c>
      <c r="F135" t="s">
        <v>18</v>
      </c>
      <c r="G135">
        <v>2</v>
      </c>
      <c r="H135" t="s">
        <v>14</v>
      </c>
      <c r="I135" t="s">
        <v>54</v>
      </c>
      <c r="J135" s="3">
        <v>0</v>
      </c>
      <c r="K135">
        <v>1</v>
      </c>
      <c r="L135">
        <f t="shared" si="2"/>
        <v>135</v>
      </c>
    </row>
    <row r="136" spans="1:12" x14ac:dyDescent="0.25">
      <c r="A136">
        <v>4</v>
      </c>
      <c r="B136" t="s">
        <v>32</v>
      </c>
      <c r="C136" s="14">
        <v>45172</v>
      </c>
      <c r="D136" t="s">
        <v>21</v>
      </c>
      <c r="E136">
        <v>2.1</v>
      </c>
      <c r="F136" t="s">
        <v>57</v>
      </c>
      <c r="G136">
        <v>1.2</v>
      </c>
      <c r="H136" t="s">
        <v>149</v>
      </c>
      <c r="I136" t="s">
        <v>54</v>
      </c>
      <c r="J136" s="3">
        <v>3</v>
      </c>
      <c r="K136">
        <v>2</v>
      </c>
      <c r="L136">
        <f t="shared" si="2"/>
        <v>136</v>
      </c>
    </row>
    <row r="137" spans="1:12" x14ac:dyDescent="0.25">
      <c r="A137">
        <v>6</v>
      </c>
      <c r="B137" t="s">
        <v>13</v>
      </c>
      <c r="C137" s="14">
        <v>45192</v>
      </c>
      <c r="D137" t="s">
        <v>21</v>
      </c>
      <c r="E137">
        <v>0.3</v>
      </c>
      <c r="F137" t="s">
        <v>62</v>
      </c>
      <c r="G137">
        <v>0.6</v>
      </c>
      <c r="H137" t="s">
        <v>19</v>
      </c>
      <c r="I137" t="s">
        <v>54</v>
      </c>
      <c r="J137" s="3">
        <v>0</v>
      </c>
      <c r="K137">
        <v>0</v>
      </c>
      <c r="L137">
        <f t="shared" si="2"/>
        <v>137</v>
      </c>
    </row>
    <row r="138" spans="1:12" x14ac:dyDescent="0.25">
      <c r="A138">
        <v>8</v>
      </c>
      <c r="B138" t="s">
        <v>13</v>
      </c>
      <c r="C138" s="14">
        <v>45206</v>
      </c>
      <c r="D138" t="s">
        <v>21</v>
      </c>
      <c r="E138">
        <v>0.8</v>
      </c>
      <c r="F138" t="s">
        <v>62</v>
      </c>
      <c r="G138">
        <v>1</v>
      </c>
      <c r="H138" t="s">
        <v>150</v>
      </c>
      <c r="I138" t="s">
        <v>54</v>
      </c>
      <c r="J138" s="3">
        <v>0</v>
      </c>
      <c r="K138">
        <v>0</v>
      </c>
      <c r="L138">
        <f t="shared" si="2"/>
        <v>138</v>
      </c>
    </row>
    <row r="139" spans="1:12" x14ac:dyDescent="0.25">
      <c r="A139">
        <v>10</v>
      </c>
      <c r="B139" t="s">
        <v>8</v>
      </c>
      <c r="C139" s="14">
        <v>45226</v>
      </c>
      <c r="D139" t="s">
        <v>21</v>
      </c>
      <c r="E139">
        <v>0.6</v>
      </c>
      <c r="F139" t="s">
        <v>59</v>
      </c>
      <c r="G139">
        <v>1.1000000000000001</v>
      </c>
      <c r="H139" t="s">
        <v>144</v>
      </c>
      <c r="I139" t="s">
        <v>54</v>
      </c>
      <c r="J139" s="3">
        <v>1</v>
      </c>
      <c r="K139">
        <v>2</v>
      </c>
      <c r="L139">
        <f t="shared" si="2"/>
        <v>139</v>
      </c>
    </row>
    <row r="140" spans="1:12" x14ac:dyDescent="0.25">
      <c r="A140">
        <v>12</v>
      </c>
      <c r="B140" t="s">
        <v>13</v>
      </c>
      <c r="C140" s="14">
        <v>45241</v>
      </c>
      <c r="D140" t="s">
        <v>21</v>
      </c>
      <c r="E140">
        <v>2.2000000000000002</v>
      </c>
      <c r="F140" t="s">
        <v>68</v>
      </c>
      <c r="G140">
        <v>1.5</v>
      </c>
      <c r="H140" t="s">
        <v>17</v>
      </c>
      <c r="I140" t="s">
        <v>54</v>
      </c>
      <c r="J140" s="3">
        <v>2</v>
      </c>
      <c r="K140">
        <v>3</v>
      </c>
      <c r="L140">
        <f t="shared" si="2"/>
        <v>140</v>
      </c>
    </row>
    <row r="141" spans="1:12" x14ac:dyDescent="0.25">
      <c r="A141">
        <v>15</v>
      </c>
      <c r="B141" t="s">
        <v>73</v>
      </c>
      <c r="C141" s="14">
        <v>45266</v>
      </c>
      <c r="D141" t="s">
        <v>21</v>
      </c>
      <c r="E141">
        <v>1</v>
      </c>
      <c r="F141" t="s">
        <v>56</v>
      </c>
      <c r="G141">
        <v>1.8</v>
      </c>
      <c r="H141" t="s">
        <v>26</v>
      </c>
      <c r="I141" t="s">
        <v>54</v>
      </c>
      <c r="J141" s="3">
        <v>0</v>
      </c>
      <c r="K141">
        <v>2</v>
      </c>
      <c r="L141">
        <f t="shared" si="2"/>
        <v>141</v>
      </c>
    </row>
    <row r="142" spans="1:12" x14ac:dyDescent="0.25">
      <c r="A142">
        <v>16</v>
      </c>
      <c r="B142" t="s">
        <v>13</v>
      </c>
      <c r="C142" s="14">
        <v>45269</v>
      </c>
      <c r="D142" t="s">
        <v>21</v>
      </c>
      <c r="E142">
        <v>1.7</v>
      </c>
      <c r="F142" t="s">
        <v>59</v>
      </c>
      <c r="G142">
        <v>1.2</v>
      </c>
      <c r="H142" t="s">
        <v>37</v>
      </c>
      <c r="I142" t="s">
        <v>54</v>
      </c>
      <c r="J142" s="3">
        <v>1</v>
      </c>
      <c r="K142">
        <v>2</v>
      </c>
      <c r="L142">
        <f t="shared" si="2"/>
        <v>142</v>
      </c>
    </row>
    <row r="143" spans="1:12" x14ac:dyDescent="0.25">
      <c r="A143">
        <v>18</v>
      </c>
      <c r="B143" t="s">
        <v>74</v>
      </c>
      <c r="C143" s="14">
        <v>45281</v>
      </c>
      <c r="D143" t="s">
        <v>21</v>
      </c>
      <c r="E143">
        <v>1.3</v>
      </c>
      <c r="F143" t="s">
        <v>27</v>
      </c>
      <c r="G143">
        <v>1.2</v>
      </c>
      <c r="H143" t="s">
        <v>148</v>
      </c>
      <c r="I143" t="s">
        <v>54</v>
      </c>
      <c r="J143" s="3">
        <v>1</v>
      </c>
      <c r="K143">
        <v>1</v>
      </c>
      <c r="L143">
        <f t="shared" si="2"/>
        <v>143</v>
      </c>
    </row>
    <row r="144" spans="1:12" x14ac:dyDescent="0.25">
      <c r="A144">
        <v>20</v>
      </c>
      <c r="B144" t="s">
        <v>13</v>
      </c>
      <c r="C144" s="14">
        <v>45290</v>
      </c>
      <c r="D144" t="s">
        <v>21</v>
      </c>
      <c r="E144">
        <v>1</v>
      </c>
      <c r="F144" t="s">
        <v>44</v>
      </c>
      <c r="G144">
        <v>1.4</v>
      </c>
      <c r="H144" t="s">
        <v>33</v>
      </c>
      <c r="I144" t="s">
        <v>54</v>
      </c>
      <c r="J144" s="3">
        <v>3</v>
      </c>
      <c r="K144">
        <v>1</v>
      </c>
      <c r="L144">
        <f t="shared" si="2"/>
        <v>144</v>
      </c>
    </row>
    <row r="145" spans="1:12" x14ac:dyDescent="0.25">
      <c r="A145">
        <v>22</v>
      </c>
      <c r="B145" t="s">
        <v>66</v>
      </c>
      <c r="C145" s="14">
        <v>45321</v>
      </c>
      <c r="D145" t="s">
        <v>21</v>
      </c>
      <c r="E145">
        <v>1.1000000000000001</v>
      </c>
      <c r="F145" t="s">
        <v>57</v>
      </c>
      <c r="G145">
        <v>0.8</v>
      </c>
      <c r="H145" t="s">
        <v>151</v>
      </c>
      <c r="I145" t="s">
        <v>54</v>
      </c>
      <c r="J145" s="3">
        <v>3</v>
      </c>
      <c r="K145">
        <v>2</v>
      </c>
      <c r="L145">
        <f t="shared" si="2"/>
        <v>145</v>
      </c>
    </row>
    <row r="146" spans="1:12" x14ac:dyDescent="0.25">
      <c r="A146">
        <v>24</v>
      </c>
      <c r="B146" t="s">
        <v>39</v>
      </c>
      <c r="C146" s="14">
        <v>45334</v>
      </c>
      <c r="D146" t="s">
        <v>21</v>
      </c>
      <c r="E146">
        <v>0.6</v>
      </c>
      <c r="F146" t="s">
        <v>58</v>
      </c>
      <c r="G146">
        <v>1.4</v>
      </c>
      <c r="H146" t="s">
        <v>36</v>
      </c>
      <c r="I146" t="s">
        <v>54</v>
      </c>
      <c r="J146" s="3">
        <v>1</v>
      </c>
      <c r="K146">
        <v>3</v>
      </c>
      <c r="L146">
        <f t="shared" si="2"/>
        <v>146</v>
      </c>
    </row>
    <row r="147" spans="1:12" x14ac:dyDescent="0.25">
      <c r="A147">
        <v>26</v>
      </c>
      <c r="B147" t="s">
        <v>13</v>
      </c>
      <c r="C147" s="14">
        <v>45346</v>
      </c>
      <c r="D147" t="s">
        <v>21</v>
      </c>
      <c r="E147">
        <v>2.4</v>
      </c>
      <c r="F147" t="s">
        <v>55</v>
      </c>
      <c r="G147">
        <v>0.1</v>
      </c>
      <c r="H147" t="s">
        <v>9</v>
      </c>
      <c r="I147" t="s">
        <v>54</v>
      </c>
      <c r="J147" s="3">
        <v>3</v>
      </c>
      <c r="K147">
        <v>0</v>
      </c>
      <c r="L147">
        <f t="shared" si="2"/>
        <v>147</v>
      </c>
    </row>
    <row r="148" spans="1:12" x14ac:dyDescent="0.25">
      <c r="A148">
        <v>28</v>
      </c>
      <c r="B148" t="s">
        <v>13</v>
      </c>
      <c r="C148" s="14">
        <v>45360</v>
      </c>
      <c r="D148" t="s">
        <v>21</v>
      </c>
      <c r="E148">
        <v>2.7</v>
      </c>
      <c r="F148" t="s">
        <v>27</v>
      </c>
      <c r="G148">
        <v>0.8</v>
      </c>
      <c r="H148" t="s">
        <v>24</v>
      </c>
      <c r="I148" t="s">
        <v>54</v>
      </c>
      <c r="J148" s="3">
        <v>1</v>
      </c>
      <c r="K148">
        <v>1</v>
      </c>
      <c r="L148">
        <f t="shared" si="2"/>
        <v>148</v>
      </c>
    </row>
    <row r="149" spans="1:12" x14ac:dyDescent="0.25">
      <c r="A149">
        <v>32</v>
      </c>
      <c r="B149" t="s">
        <v>13</v>
      </c>
      <c r="C149" s="14">
        <v>45388</v>
      </c>
      <c r="D149" t="s">
        <v>21</v>
      </c>
      <c r="E149">
        <v>1.1000000000000001</v>
      </c>
      <c r="F149" t="s">
        <v>77</v>
      </c>
      <c r="G149">
        <v>1.9</v>
      </c>
      <c r="H149" t="s">
        <v>11</v>
      </c>
      <c r="I149" t="s">
        <v>54</v>
      </c>
      <c r="J149" s="3">
        <v>2</v>
      </c>
      <c r="K149">
        <v>4</v>
      </c>
      <c r="L149">
        <f t="shared" si="2"/>
        <v>149</v>
      </c>
    </row>
    <row r="150" spans="1:12" x14ac:dyDescent="0.25">
      <c r="A150">
        <v>34</v>
      </c>
      <c r="B150" t="s">
        <v>32</v>
      </c>
      <c r="C150" s="14">
        <v>45403</v>
      </c>
      <c r="D150" t="s">
        <v>21</v>
      </c>
      <c r="E150">
        <v>2.4</v>
      </c>
      <c r="F150" t="s">
        <v>81</v>
      </c>
      <c r="G150">
        <v>1.3</v>
      </c>
      <c r="H150" t="s">
        <v>147</v>
      </c>
      <c r="I150" t="s">
        <v>54</v>
      </c>
      <c r="J150" s="3">
        <v>5</v>
      </c>
      <c r="K150">
        <v>2</v>
      </c>
      <c r="L150">
        <f t="shared" si="2"/>
        <v>150</v>
      </c>
    </row>
    <row r="151" spans="1:12" x14ac:dyDescent="0.25">
      <c r="A151">
        <v>29</v>
      </c>
      <c r="B151" t="s">
        <v>73</v>
      </c>
      <c r="C151" s="14">
        <v>45406</v>
      </c>
      <c r="D151" t="s">
        <v>21</v>
      </c>
      <c r="E151">
        <v>0.9</v>
      </c>
      <c r="F151" t="s">
        <v>48</v>
      </c>
      <c r="G151">
        <v>0.4</v>
      </c>
      <c r="H151" t="s">
        <v>145</v>
      </c>
      <c r="I151" t="s">
        <v>54</v>
      </c>
      <c r="J151" s="3">
        <v>2</v>
      </c>
      <c r="K151">
        <v>0</v>
      </c>
      <c r="L151">
        <f t="shared" si="2"/>
        <v>151</v>
      </c>
    </row>
    <row r="152" spans="1:12" x14ac:dyDescent="0.25">
      <c r="A152">
        <v>36</v>
      </c>
      <c r="B152" t="s">
        <v>39</v>
      </c>
      <c r="C152" s="14">
        <v>45418</v>
      </c>
      <c r="D152" t="s">
        <v>21</v>
      </c>
      <c r="E152">
        <v>1.7</v>
      </c>
      <c r="F152" t="s">
        <v>51</v>
      </c>
      <c r="G152">
        <v>0.4</v>
      </c>
      <c r="H152" t="s">
        <v>146</v>
      </c>
      <c r="I152" t="s">
        <v>54</v>
      </c>
      <c r="J152" s="3">
        <v>4</v>
      </c>
      <c r="K152">
        <v>0</v>
      </c>
      <c r="L152">
        <f t="shared" si="2"/>
        <v>152</v>
      </c>
    </row>
    <row r="153" spans="1:12" x14ac:dyDescent="0.25">
      <c r="A153">
        <v>38</v>
      </c>
      <c r="B153" t="s">
        <v>32</v>
      </c>
      <c r="C153" s="14">
        <v>45431</v>
      </c>
      <c r="D153" t="s">
        <v>21</v>
      </c>
      <c r="E153">
        <v>2.5</v>
      </c>
      <c r="F153" t="s">
        <v>67</v>
      </c>
      <c r="G153">
        <v>0.9</v>
      </c>
      <c r="H153" t="s">
        <v>30</v>
      </c>
      <c r="I153" t="s">
        <v>54</v>
      </c>
      <c r="J153" s="3">
        <v>5</v>
      </c>
      <c r="K153">
        <v>0</v>
      </c>
      <c r="L153">
        <f t="shared" si="2"/>
        <v>153</v>
      </c>
    </row>
    <row r="154" spans="1:12" x14ac:dyDescent="0.25">
      <c r="A154">
        <v>1</v>
      </c>
      <c r="B154" t="s">
        <v>13</v>
      </c>
      <c r="C154" s="14">
        <v>45150</v>
      </c>
      <c r="D154" t="s">
        <v>17</v>
      </c>
      <c r="E154">
        <v>2.7</v>
      </c>
      <c r="F154" t="s">
        <v>18</v>
      </c>
      <c r="G154">
        <v>1.5</v>
      </c>
      <c r="H154" t="s">
        <v>19</v>
      </c>
      <c r="I154" t="s">
        <v>20</v>
      </c>
      <c r="J154" s="3">
        <v>0</v>
      </c>
      <c r="K154">
        <v>1</v>
      </c>
      <c r="L154">
        <f t="shared" si="2"/>
        <v>154</v>
      </c>
    </row>
    <row r="155" spans="1:12" x14ac:dyDescent="0.25">
      <c r="A155">
        <v>3</v>
      </c>
      <c r="B155" t="s">
        <v>13</v>
      </c>
      <c r="C155" s="14">
        <v>45164</v>
      </c>
      <c r="D155" t="s">
        <v>17</v>
      </c>
      <c r="E155">
        <v>1.3</v>
      </c>
      <c r="F155" t="s">
        <v>18</v>
      </c>
      <c r="G155">
        <v>1.1000000000000001</v>
      </c>
      <c r="H155" t="s">
        <v>149</v>
      </c>
      <c r="I155" t="s">
        <v>20</v>
      </c>
      <c r="J155" s="3">
        <v>0</v>
      </c>
      <c r="K155">
        <v>1</v>
      </c>
      <c r="L155">
        <f t="shared" si="2"/>
        <v>155</v>
      </c>
    </row>
    <row r="156" spans="1:12" x14ac:dyDescent="0.25">
      <c r="A156">
        <v>5</v>
      </c>
      <c r="B156" t="s">
        <v>32</v>
      </c>
      <c r="C156" s="14">
        <v>45186</v>
      </c>
      <c r="D156" t="s">
        <v>17</v>
      </c>
      <c r="E156">
        <v>0.3</v>
      </c>
      <c r="F156" t="s">
        <v>18</v>
      </c>
      <c r="G156">
        <v>1</v>
      </c>
      <c r="H156" t="s">
        <v>14</v>
      </c>
      <c r="I156" t="s">
        <v>20</v>
      </c>
      <c r="J156" s="3">
        <v>0</v>
      </c>
      <c r="K156">
        <v>1</v>
      </c>
      <c r="L156">
        <f t="shared" si="2"/>
        <v>156</v>
      </c>
    </row>
    <row r="157" spans="1:12" x14ac:dyDescent="0.25">
      <c r="A157">
        <v>7</v>
      </c>
      <c r="B157" t="s">
        <v>13</v>
      </c>
      <c r="C157" s="14">
        <v>45199</v>
      </c>
      <c r="D157" t="s">
        <v>17</v>
      </c>
      <c r="E157">
        <v>2.9</v>
      </c>
      <c r="F157" t="s">
        <v>59</v>
      </c>
      <c r="G157">
        <v>0.9</v>
      </c>
      <c r="H157" t="s">
        <v>24</v>
      </c>
      <c r="I157" t="s">
        <v>20</v>
      </c>
      <c r="J157" s="3">
        <v>1</v>
      </c>
      <c r="K157">
        <v>2</v>
      </c>
      <c r="L157">
        <f t="shared" si="2"/>
        <v>157</v>
      </c>
    </row>
    <row r="158" spans="1:12" x14ac:dyDescent="0.25">
      <c r="A158">
        <v>8</v>
      </c>
      <c r="B158" t="s">
        <v>13</v>
      </c>
      <c r="C158" s="14">
        <v>45206</v>
      </c>
      <c r="D158" t="s">
        <v>17</v>
      </c>
      <c r="E158">
        <v>2.4</v>
      </c>
      <c r="F158" t="s">
        <v>55</v>
      </c>
      <c r="G158">
        <v>0.7</v>
      </c>
      <c r="H158" t="s">
        <v>26</v>
      </c>
      <c r="I158" t="s">
        <v>20</v>
      </c>
      <c r="J158" s="3">
        <v>3</v>
      </c>
      <c r="K158">
        <v>0</v>
      </c>
      <c r="L158">
        <f t="shared" si="2"/>
        <v>158</v>
      </c>
    </row>
    <row r="159" spans="1:12" x14ac:dyDescent="0.25">
      <c r="A159">
        <v>11</v>
      </c>
      <c r="B159" t="s">
        <v>13</v>
      </c>
      <c r="C159" s="14">
        <v>45234</v>
      </c>
      <c r="D159" t="s">
        <v>17</v>
      </c>
      <c r="E159">
        <v>0.7</v>
      </c>
      <c r="F159" t="s">
        <v>27</v>
      </c>
      <c r="G159">
        <v>0.5</v>
      </c>
      <c r="H159" t="s">
        <v>148</v>
      </c>
      <c r="I159" t="s">
        <v>20</v>
      </c>
      <c r="J159" s="3">
        <v>1</v>
      </c>
      <c r="K159">
        <v>1</v>
      </c>
      <c r="L159">
        <f t="shared" si="2"/>
        <v>159</v>
      </c>
    </row>
    <row r="160" spans="1:12" x14ac:dyDescent="0.25">
      <c r="A160">
        <v>13</v>
      </c>
      <c r="B160" t="s">
        <v>32</v>
      </c>
      <c r="C160" s="14">
        <v>45256</v>
      </c>
      <c r="D160" t="s">
        <v>17</v>
      </c>
      <c r="E160">
        <v>2.4</v>
      </c>
      <c r="F160" t="s">
        <v>10</v>
      </c>
      <c r="G160">
        <v>2.2000000000000002</v>
      </c>
      <c r="H160" t="s">
        <v>146</v>
      </c>
      <c r="I160" t="s">
        <v>20</v>
      </c>
      <c r="J160" s="3">
        <v>0</v>
      </c>
      <c r="K160">
        <v>3</v>
      </c>
      <c r="L160">
        <f t="shared" si="2"/>
        <v>160</v>
      </c>
    </row>
    <row r="161" spans="1:12" x14ac:dyDescent="0.25">
      <c r="A161">
        <v>15</v>
      </c>
      <c r="B161" t="s">
        <v>74</v>
      </c>
      <c r="C161" s="14">
        <v>45267</v>
      </c>
      <c r="D161" t="s">
        <v>17</v>
      </c>
      <c r="E161">
        <v>3.3</v>
      </c>
      <c r="F161" t="s">
        <v>55</v>
      </c>
      <c r="G161">
        <v>1.5</v>
      </c>
      <c r="H161" t="s">
        <v>145</v>
      </c>
      <c r="I161" t="s">
        <v>20</v>
      </c>
      <c r="J161" s="3">
        <v>3</v>
      </c>
      <c r="K161">
        <v>0</v>
      </c>
      <c r="L161">
        <f t="shared" si="2"/>
        <v>161</v>
      </c>
    </row>
    <row r="162" spans="1:12" x14ac:dyDescent="0.25">
      <c r="A162">
        <v>16</v>
      </c>
      <c r="B162" t="s">
        <v>32</v>
      </c>
      <c r="C162" s="14">
        <v>45270</v>
      </c>
      <c r="D162" t="s">
        <v>17</v>
      </c>
      <c r="E162">
        <v>1.2</v>
      </c>
      <c r="F162" t="s">
        <v>48</v>
      </c>
      <c r="G162">
        <v>0.9</v>
      </c>
      <c r="H162" t="s">
        <v>36</v>
      </c>
      <c r="I162" t="s">
        <v>20</v>
      </c>
      <c r="J162" s="3">
        <v>2</v>
      </c>
      <c r="K162">
        <v>0</v>
      </c>
      <c r="L162">
        <f t="shared" si="2"/>
        <v>162</v>
      </c>
    </row>
    <row r="163" spans="1:12" x14ac:dyDescent="0.25">
      <c r="A163">
        <v>19</v>
      </c>
      <c r="B163" t="s">
        <v>73</v>
      </c>
      <c r="C163" s="14">
        <v>45287</v>
      </c>
      <c r="D163" t="s">
        <v>17</v>
      </c>
      <c r="E163">
        <v>1</v>
      </c>
      <c r="F163" t="s">
        <v>58</v>
      </c>
      <c r="G163">
        <v>2.4</v>
      </c>
      <c r="H163" t="s">
        <v>11</v>
      </c>
      <c r="I163" t="s">
        <v>20</v>
      </c>
      <c r="J163" s="3">
        <v>1</v>
      </c>
      <c r="K163">
        <v>3</v>
      </c>
      <c r="L163">
        <f t="shared" si="2"/>
        <v>163</v>
      </c>
    </row>
    <row r="164" spans="1:12" x14ac:dyDescent="0.25">
      <c r="A164">
        <v>21</v>
      </c>
      <c r="B164" t="s">
        <v>32</v>
      </c>
      <c r="C164" s="14">
        <v>45305</v>
      </c>
      <c r="D164" t="s">
        <v>17</v>
      </c>
      <c r="E164">
        <v>1.1000000000000001</v>
      </c>
      <c r="F164" t="s">
        <v>62</v>
      </c>
      <c r="G164">
        <v>1.2</v>
      </c>
      <c r="H164" t="s">
        <v>30</v>
      </c>
      <c r="I164" t="s">
        <v>20</v>
      </c>
      <c r="J164" s="3">
        <v>0</v>
      </c>
      <c r="K164">
        <v>0</v>
      </c>
      <c r="L164">
        <f t="shared" si="2"/>
        <v>164</v>
      </c>
    </row>
    <row r="165" spans="1:12" x14ac:dyDescent="0.25">
      <c r="A165">
        <v>23</v>
      </c>
      <c r="B165" t="s">
        <v>13</v>
      </c>
      <c r="C165" s="14">
        <v>45325</v>
      </c>
      <c r="D165" t="s">
        <v>17</v>
      </c>
      <c r="E165">
        <v>2.6</v>
      </c>
      <c r="F165" t="s">
        <v>34</v>
      </c>
      <c r="G165">
        <v>1</v>
      </c>
      <c r="H165" t="s">
        <v>144</v>
      </c>
      <c r="I165" t="s">
        <v>20</v>
      </c>
      <c r="J165" s="3">
        <v>2</v>
      </c>
      <c r="K165">
        <v>2</v>
      </c>
      <c r="L165">
        <f t="shared" si="2"/>
        <v>165</v>
      </c>
    </row>
    <row r="166" spans="1:12" x14ac:dyDescent="0.25">
      <c r="A166">
        <v>25</v>
      </c>
      <c r="B166" t="s">
        <v>39</v>
      </c>
      <c r="C166" s="14">
        <v>45341</v>
      </c>
      <c r="D166" t="s">
        <v>17</v>
      </c>
      <c r="E166">
        <v>1.7</v>
      </c>
      <c r="F166" t="s">
        <v>27</v>
      </c>
      <c r="G166">
        <v>0.7</v>
      </c>
      <c r="H166" t="s">
        <v>21</v>
      </c>
      <c r="I166" t="s">
        <v>20</v>
      </c>
      <c r="J166" s="3">
        <v>1</v>
      </c>
      <c r="K166">
        <v>1</v>
      </c>
      <c r="L166">
        <f t="shared" si="2"/>
        <v>166</v>
      </c>
    </row>
    <row r="167" spans="1:12" x14ac:dyDescent="0.25">
      <c r="A167">
        <v>27</v>
      </c>
      <c r="B167" t="s">
        <v>13</v>
      </c>
      <c r="C167" s="14">
        <v>45353</v>
      </c>
      <c r="D167" t="s">
        <v>17</v>
      </c>
      <c r="E167">
        <v>2.7</v>
      </c>
      <c r="F167" t="s">
        <v>58</v>
      </c>
      <c r="G167">
        <v>1.9</v>
      </c>
      <c r="H167" t="s">
        <v>147</v>
      </c>
      <c r="I167" t="s">
        <v>20</v>
      </c>
      <c r="J167" s="3">
        <v>1</v>
      </c>
      <c r="K167">
        <v>3</v>
      </c>
      <c r="L167">
        <f t="shared" si="2"/>
        <v>167</v>
      </c>
    </row>
    <row r="168" spans="1:12" x14ac:dyDescent="0.25">
      <c r="A168">
        <v>32</v>
      </c>
      <c r="B168" t="s">
        <v>13</v>
      </c>
      <c r="C168" s="14">
        <v>45388</v>
      </c>
      <c r="D168" t="s">
        <v>17</v>
      </c>
      <c r="E168">
        <v>0.9</v>
      </c>
      <c r="F168" t="s">
        <v>40</v>
      </c>
      <c r="G168">
        <v>0.5</v>
      </c>
      <c r="H168" t="s">
        <v>9</v>
      </c>
      <c r="I168" t="s">
        <v>20</v>
      </c>
      <c r="J168" s="3">
        <v>1</v>
      </c>
      <c r="K168">
        <v>0</v>
      </c>
      <c r="L168">
        <f t="shared" si="2"/>
        <v>168</v>
      </c>
    </row>
    <row r="169" spans="1:12" x14ac:dyDescent="0.25">
      <c r="A169">
        <v>34</v>
      </c>
      <c r="B169" t="s">
        <v>32</v>
      </c>
      <c r="C169" s="14">
        <v>45403</v>
      </c>
      <c r="D169" t="s">
        <v>17</v>
      </c>
      <c r="E169">
        <v>0.3</v>
      </c>
      <c r="F169" t="s">
        <v>48</v>
      </c>
      <c r="G169">
        <v>0.9</v>
      </c>
      <c r="H169" t="s">
        <v>150</v>
      </c>
      <c r="I169" t="s">
        <v>20</v>
      </c>
      <c r="J169" s="3">
        <v>2</v>
      </c>
      <c r="K169">
        <v>0</v>
      </c>
      <c r="L169">
        <f t="shared" si="2"/>
        <v>169</v>
      </c>
    </row>
    <row r="170" spans="1:12" x14ac:dyDescent="0.25">
      <c r="A170">
        <v>29</v>
      </c>
      <c r="B170" t="s">
        <v>73</v>
      </c>
      <c r="C170" s="14">
        <v>45406</v>
      </c>
      <c r="D170" t="s">
        <v>17</v>
      </c>
      <c r="E170">
        <v>1.2</v>
      </c>
      <c r="F170" t="s">
        <v>48</v>
      </c>
      <c r="G170">
        <v>2.1</v>
      </c>
      <c r="H170" t="s">
        <v>37</v>
      </c>
      <c r="I170" t="s">
        <v>20</v>
      </c>
      <c r="J170" s="3">
        <v>2</v>
      </c>
      <c r="K170">
        <v>0</v>
      </c>
      <c r="L170">
        <f t="shared" si="2"/>
        <v>170</v>
      </c>
    </row>
    <row r="171" spans="1:12" x14ac:dyDescent="0.25">
      <c r="A171">
        <v>35</v>
      </c>
      <c r="B171" t="s">
        <v>13</v>
      </c>
      <c r="C171" s="14">
        <v>45409</v>
      </c>
      <c r="D171" t="s">
        <v>17</v>
      </c>
      <c r="E171">
        <v>0.8</v>
      </c>
      <c r="F171" t="s">
        <v>40</v>
      </c>
      <c r="G171">
        <v>0.9</v>
      </c>
      <c r="H171" t="s">
        <v>33</v>
      </c>
      <c r="I171" t="s">
        <v>20</v>
      </c>
      <c r="J171" s="3">
        <v>1</v>
      </c>
      <c r="K171">
        <v>0</v>
      </c>
      <c r="L171">
        <f t="shared" si="2"/>
        <v>171</v>
      </c>
    </row>
    <row r="172" spans="1:12" x14ac:dyDescent="0.25">
      <c r="A172">
        <v>37</v>
      </c>
      <c r="B172" t="s">
        <v>13</v>
      </c>
      <c r="C172" s="14">
        <v>45423</v>
      </c>
      <c r="D172" t="s">
        <v>17</v>
      </c>
      <c r="E172">
        <v>2.2999999999999998</v>
      </c>
      <c r="F172" t="s">
        <v>40</v>
      </c>
      <c r="G172">
        <v>0.6</v>
      </c>
      <c r="H172" t="s">
        <v>151</v>
      </c>
      <c r="I172" t="s">
        <v>20</v>
      </c>
      <c r="J172" s="3">
        <v>1</v>
      </c>
      <c r="K172">
        <v>0</v>
      </c>
      <c r="L172">
        <f t="shared" si="2"/>
        <v>172</v>
      </c>
    </row>
    <row r="173" spans="1:12" x14ac:dyDescent="0.25">
      <c r="A173">
        <v>2</v>
      </c>
      <c r="B173" t="s">
        <v>13</v>
      </c>
      <c r="C173" s="14">
        <v>45157</v>
      </c>
      <c r="D173" t="s">
        <v>19</v>
      </c>
      <c r="E173">
        <v>0.5</v>
      </c>
      <c r="F173" t="s">
        <v>10</v>
      </c>
      <c r="G173">
        <v>3.7</v>
      </c>
      <c r="H173" t="s">
        <v>33</v>
      </c>
      <c r="I173" t="s">
        <v>43</v>
      </c>
      <c r="J173" s="3">
        <v>0</v>
      </c>
      <c r="K173">
        <v>3</v>
      </c>
      <c r="L173">
        <f t="shared" si="2"/>
        <v>173</v>
      </c>
    </row>
    <row r="174" spans="1:12" x14ac:dyDescent="0.25">
      <c r="A174">
        <v>5</v>
      </c>
      <c r="B174" t="s">
        <v>13</v>
      </c>
      <c r="C174" s="14">
        <v>45185</v>
      </c>
      <c r="D174" t="s">
        <v>19</v>
      </c>
      <c r="E174">
        <v>1</v>
      </c>
      <c r="F174" t="s">
        <v>40</v>
      </c>
      <c r="G174">
        <v>1.1000000000000001</v>
      </c>
      <c r="H174" t="s">
        <v>24</v>
      </c>
      <c r="I174" t="s">
        <v>43</v>
      </c>
      <c r="J174" s="3">
        <v>1</v>
      </c>
      <c r="K174">
        <v>0</v>
      </c>
      <c r="L174">
        <f t="shared" si="2"/>
        <v>174</v>
      </c>
    </row>
    <row r="175" spans="1:12" x14ac:dyDescent="0.25">
      <c r="A175">
        <v>7</v>
      </c>
      <c r="B175" t="s">
        <v>39</v>
      </c>
      <c r="C175" s="14">
        <v>45201</v>
      </c>
      <c r="D175" t="s">
        <v>19</v>
      </c>
      <c r="E175">
        <v>1.1000000000000001</v>
      </c>
      <c r="F175" t="s">
        <v>56</v>
      </c>
      <c r="G175">
        <v>1.7</v>
      </c>
      <c r="H175" t="s">
        <v>36</v>
      </c>
      <c r="I175" t="s">
        <v>43</v>
      </c>
      <c r="J175" s="3">
        <v>0</v>
      </c>
      <c r="K175">
        <v>2</v>
      </c>
      <c r="L175">
        <f t="shared" si="2"/>
        <v>175</v>
      </c>
    </row>
    <row r="176" spans="1:12" x14ac:dyDescent="0.25">
      <c r="A176">
        <v>8</v>
      </c>
      <c r="B176" t="s">
        <v>13</v>
      </c>
      <c r="C176" s="14">
        <v>45206</v>
      </c>
      <c r="D176" t="s">
        <v>19</v>
      </c>
      <c r="E176">
        <v>2.2000000000000002</v>
      </c>
      <c r="F176" t="s">
        <v>44</v>
      </c>
      <c r="G176">
        <v>0.6</v>
      </c>
      <c r="H176" t="s">
        <v>151</v>
      </c>
      <c r="I176" t="s">
        <v>43</v>
      </c>
      <c r="J176" s="3">
        <v>3</v>
      </c>
      <c r="K176">
        <v>1</v>
      </c>
      <c r="L176">
        <f t="shared" si="2"/>
        <v>176</v>
      </c>
    </row>
    <row r="177" spans="1:12" x14ac:dyDescent="0.25">
      <c r="A177">
        <v>11</v>
      </c>
      <c r="B177" t="s">
        <v>13</v>
      </c>
      <c r="C177" s="14">
        <v>45234</v>
      </c>
      <c r="D177" t="s">
        <v>19</v>
      </c>
      <c r="E177">
        <v>1</v>
      </c>
      <c r="F177" t="s">
        <v>18</v>
      </c>
      <c r="G177">
        <v>0.7</v>
      </c>
      <c r="H177" t="s">
        <v>146</v>
      </c>
      <c r="I177" t="s">
        <v>43</v>
      </c>
      <c r="J177" s="3">
        <v>0</v>
      </c>
      <c r="K177">
        <v>1</v>
      </c>
      <c r="L177">
        <f t="shared" si="2"/>
        <v>177</v>
      </c>
    </row>
    <row r="178" spans="1:12" x14ac:dyDescent="0.25">
      <c r="A178">
        <v>13</v>
      </c>
      <c r="B178" t="s">
        <v>39</v>
      </c>
      <c r="C178" s="14">
        <v>45257</v>
      </c>
      <c r="D178" t="s">
        <v>19</v>
      </c>
      <c r="E178">
        <v>2.9</v>
      </c>
      <c r="F178" t="s">
        <v>57</v>
      </c>
      <c r="G178">
        <v>1.4</v>
      </c>
      <c r="H178" t="s">
        <v>149</v>
      </c>
      <c r="I178" t="s">
        <v>43</v>
      </c>
      <c r="J178" s="3">
        <v>3</v>
      </c>
      <c r="K178">
        <v>2</v>
      </c>
      <c r="L178">
        <f t="shared" si="2"/>
        <v>178</v>
      </c>
    </row>
    <row r="179" spans="1:12" x14ac:dyDescent="0.25">
      <c r="A179">
        <v>15</v>
      </c>
      <c r="B179" t="s">
        <v>73</v>
      </c>
      <c r="C179" s="14">
        <v>45266</v>
      </c>
      <c r="D179" t="s">
        <v>19</v>
      </c>
      <c r="E179">
        <v>2.5</v>
      </c>
      <c r="F179" t="s">
        <v>67</v>
      </c>
      <c r="G179">
        <v>0.3</v>
      </c>
      <c r="H179" t="s">
        <v>150</v>
      </c>
      <c r="I179" t="s">
        <v>43</v>
      </c>
      <c r="J179" s="3">
        <v>5</v>
      </c>
      <c r="K179">
        <v>0</v>
      </c>
      <c r="L179">
        <f t="shared" si="2"/>
        <v>179</v>
      </c>
    </row>
    <row r="180" spans="1:12" x14ac:dyDescent="0.25">
      <c r="A180">
        <v>16</v>
      </c>
      <c r="B180" t="s">
        <v>32</v>
      </c>
      <c r="C180" s="14">
        <v>45270</v>
      </c>
      <c r="D180" t="s">
        <v>19</v>
      </c>
      <c r="E180">
        <v>2.2999999999999998</v>
      </c>
      <c r="F180" t="s">
        <v>67</v>
      </c>
      <c r="G180">
        <v>1.3</v>
      </c>
      <c r="H180" t="s">
        <v>147</v>
      </c>
      <c r="I180" t="s">
        <v>43</v>
      </c>
      <c r="J180" s="3">
        <v>5</v>
      </c>
      <c r="K180">
        <v>0</v>
      </c>
      <c r="L180">
        <f t="shared" si="2"/>
        <v>180</v>
      </c>
    </row>
    <row r="181" spans="1:12" x14ac:dyDescent="0.25">
      <c r="A181">
        <v>18</v>
      </c>
      <c r="B181" t="s">
        <v>13</v>
      </c>
      <c r="C181" s="14">
        <v>45283</v>
      </c>
      <c r="D181" t="s">
        <v>19</v>
      </c>
      <c r="E181">
        <v>1.3</v>
      </c>
      <c r="F181" t="s">
        <v>56</v>
      </c>
      <c r="G181">
        <v>0.4</v>
      </c>
      <c r="H181" t="s">
        <v>9</v>
      </c>
      <c r="I181" t="s">
        <v>43</v>
      </c>
      <c r="J181" s="3">
        <v>0</v>
      </c>
      <c r="K181">
        <v>2</v>
      </c>
      <c r="L181">
        <f t="shared" si="2"/>
        <v>181</v>
      </c>
    </row>
    <row r="182" spans="1:12" x14ac:dyDescent="0.25">
      <c r="A182">
        <v>20</v>
      </c>
      <c r="B182" t="s">
        <v>32</v>
      </c>
      <c r="C182" s="14">
        <v>45291</v>
      </c>
      <c r="D182" t="s">
        <v>19</v>
      </c>
      <c r="E182">
        <v>1.2</v>
      </c>
      <c r="F182" t="s">
        <v>15</v>
      </c>
      <c r="G182">
        <v>1.6</v>
      </c>
      <c r="H182" t="s">
        <v>14</v>
      </c>
      <c r="I182" t="s">
        <v>43</v>
      </c>
      <c r="J182" s="3">
        <v>2</v>
      </c>
      <c r="K182">
        <v>1</v>
      </c>
      <c r="L182">
        <f t="shared" si="2"/>
        <v>182</v>
      </c>
    </row>
    <row r="183" spans="1:12" x14ac:dyDescent="0.25">
      <c r="A183">
        <v>22</v>
      </c>
      <c r="B183" t="s">
        <v>66</v>
      </c>
      <c r="C183" s="14">
        <v>45321</v>
      </c>
      <c r="D183" t="s">
        <v>19</v>
      </c>
      <c r="E183">
        <v>1.6</v>
      </c>
      <c r="F183" t="s">
        <v>62</v>
      </c>
      <c r="G183">
        <v>1.9</v>
      </c>
      <c r="H183" t="s">
        <v>17</v>
      </c>
      <c r="I183" t="s">
        <v>43</v>
      </c>
      <c r="J183" s="3">
        <v>0</v>
      </c>
      <c r="K183">
        <v>0</v>
      </c>
      <c r="L183">
        <f t="shared" si="2"/>
        <v>183</v>
      </c>
    </row>
    <row r="184" spans="1:12" x14ac:dyDescent="0.25">
      <c r="A184">
        <v>24</v>
      </c>
      <c r="B184" t="s">
        <v>13</v>
      </c>
      <c r="C184" s="14">
        <v>45332</v>
      </c>
      <c r="D184" t="s">
        <v>19</v>
      </c>
      <c r="E184">
        <v>1.6</v>
      </c>
      <c r="F184" t="s">
        <v>44</v>
      </c>
      <c r="G184">
        <v>1.8</v>
      </c>
      <c r="H184" t="s">
        <v>26</v>
      </c>
      <c r="I184" t="s">
        <v>43</v>
      </c>
      <c r="J184" s="3">
        <v>3</v>
      </c>
      <c r="K184">
        <v>1</v>
      </c>
      <c r="L184">
        <f t="shared" si="2"/>
        <v>184</v>
      </c>
    </row>
    <row r="185" spans="1:12" x14ac:dyDescent="0.25">
      <c r="A185">
        <v>25</v>
      </c>
      <c r="B185" t="s">
        <v>13</v>
      </c>
      <c r="C185" s="14">
        <v>45339</v>
      </c>
      <c r="D185" t="s">
        <v>19</v>
      </c>
      <c r="E185">
        <v>1.5</v>
      </c>
      <c r="F185" t="s">
        <v>59</v>
      </c>
      <c r="G185">
        <v>1.5</v>
      </c>
      <c r="H185" t="s">
        <v>30</v>
      </c>
      <c r="I185" t="s">
        <v>43</v>
      </c>
      <c r="J185" s="3">
        <v>1</v>
      </c>
      <c r="K185">
        <v>2</v>
      </c>
      <c r="L185">
        <f t="shared" si="2"/>
        <v>185</v>
      </c>
    </row>
    <row r="186" spans="1:12" x14ac:dyDescent="0.25">
      <c r="A186">
        <v>27</v>
      </c>
      <c r="B186" t="s">
        <v>13</v>
      </c>
      <c r="C186" s="14">
        <v>45353</v>
      </c>
      <c r="D186" t="s">
        <v>19</v>
      </c>
      <c r="E186">
        <v>1.3</v>
      </c>
      <c r="F186" t="s">
        <v>55</v>
      </c>
      <c r="G186">
        <v>1.3</v>
      </c>
      <c r="H186" t="s">
        <v>148</v>
      </c>
      <c r="I186" t="s">
        <v>43</v>
      </c>
      <c r="J186" s="3">
        <v>3</v>
      </c>
      <c r="K186">
        <v>0</v>
      </c>
      <c r="L186">
        <f t="shared" si="2"/>
        <v>186</v>
      </c>
    </row>
    <row r="187" spans="1:12" x14ac:dyDescent="0.25">
      <c r="A187">
        <v>29</v>
      </c>
      <c r="B187" t="s">
        <v>13</v>
      </c>
      <c r="C187" s="14">
        <v>45367</v>
      </c>
      <c r="D187" t="s">
        <v>19</v>
      </c>
      <c r="E187">
        <v>2.6</v>
      </c>
      <c r="F187" t="s">
        <v>55</v>
      </c>
      <c r="G187">
        <v>2.4</v>
      </c>
      <c r="H187" t="s">
        <v>144</v>
      </c>
      <c r="I187" t="s">
        <v>43</v>
      </c>
      <c r="J187" s="3">
        <v>3</v>
      </c>
      <c r="K187">
        <v>0</v>
      </c>
      <c r="L187">
        <f t="shared" si="2"/>
        <v>187</v>
      </c>
    </row>
    <row r="188" spans="1:12" x14ac:dyDescent="0.25">
      <c r="A188">
        <v>32</v>
      </c>
      <c r="B188" t="s">
        <v>13</v>
      </c>
      <c r="C188" s="14">
        <v>45388</v>
      </c>
      <c r="D188" t="s">
        <v>19</v>
      </c>
      <c r="E188">
        <v>1.2</v>
      </c>
      <c r="F188" t="s">
        <v>18</v>
      </c>
      <c r="G188">
        <v>1</v>
      </c>
      <c r="H188" t="s">
        <v>145</v>
      </c>
      <c r="I188" t="s">
        <v>43</v>
      </c>
      <c r="J188" s="3">
        <v>0</v>
      </c>
      <c r="K188">
        <v>1</v>
      </c>
      <c r="L188">
        <f t="shared" si="2"/>
        <v>188</v>
      </c>
    </row>
    <row r="189" spans="1:12" x14ac:dyDescent="0.25">
      <c r="A189">
        <v>34</v>
      </c>
      <c r="B189" t="s">
        <v>32</v>
      </c>
      <c r="C189" s="14">
        <v>45403</v>
      </c>
      <c r="D189" t="s">
        <v>19</v>
      </c>
      <c r="E189">
        <v>0.8</v>
      </c>
      <c r="F189" t="s">
        <v>58</v>
      </c>
      <c r="G189">
        <v>1</v>
      </c>
      <c r="H189" t="s">
        <v>37</v>
      </c>
      <c r="I189" t="s">
        <v>43</v>
      </c>
      <c r="J189" s="3">
        <v>1</v>
      </c>
      <c r="K189">
        <v>3</v>
      </c>
      <c r="L189">
        <f t="shared" si="2"/>
        <v>189</v>
      </c>
    </row>
    <row r="190" spans="1:12" x14ac:dyDescent="0.25">
      <c r="A190">
        <v>35</v>
      </c>
      <c r="B190" t="s">
        <v>13</v>
      </c>
      <c r="C190" s="14">
        <v>45409</v>
      </c>
      <c r="D190" t="s">
        <v>19</v>
      </c>
      <c r="E190">
        <v>1.1000000000000001</v>
      </c>
      <c r="F190" t="s">
        <v>27</v>
      </c>
      <c r="G190">
        <v>1</v>
      </c>
      <c r="H190" t="s">
        <v>21</v>
      </c>
      <c r="I190" t="s">
        <v>43</v>
      </c>
      <c r="J190" s="3">
        <v>1</v>
      </c>
      <c r="K190">
        <v>1</v>
      </c>
      <c r="L190">
        <f t="shared" si="2"/>
        <v>190</v>
      </c>
    </row>
    <row r="191" spans="1:12" x14ac:dyDescent="0.25">
      <c r="A191">
        <v>37</v>
      </c>
      <c r="B191" t="s">
        <v>13</v>
      </c>
      <c r="C191" s="14">
        <v>45423</v>
      </c>
      <c r="D191" t="s">
        <v>19</v>
      </c>
      <c r="E191">
        <v>0.1</v>
      </c>
      <c r="F191" t="s">
        <v>65</v>
      </c>
      <c r="G191">
        <v>3.2</v>
      </c>
      <c r="H191" t="s">
        <v>11</v>
      </c>
      <c r="I191" t="s">
        <v>43</v>
      </c>
      <c r="J191" s="3">
        <v>0</v>
      </c>
      <c r="K191">
        <v>4</v>
      </c>
      <c r="L191">
        <f t="shared" si="2"/>
        <v>191</v>
      </c>
    </row>
    <row r="192" spans="1:12" x14ac:dyDescent="0.25">
      <c r="A192">
        <v>2</v>
      </c>
      <c r="B192" t="s">
        <v>13</v>
      </c>
      <c r="C192" s="14">
        <v>45157</v>
      </c>
      <c r="D192" t="s">
        <v>37</v>
      </c>
      <c r="E192">
        <v>3</v>
      </c>
      <c r="F192" t="s">
        <v>44</v>
      </c>
      <c r="G192">
        <v>1.3</v>
      </c>
      <c r="H192" t="s">
        <v>26</v>
      </c>
      <c r="I192" t="s">
        <v>45</v>
      </c>
      <c r="J192" s="3">
        <v>3</v>
      </c>
      <c r="K192">
        <v>1</v>
      </c>
      <c r="L192">
        <f t="shared" si="2"/>
        <v>192</v>
      </c>
    </row>
    <row r="193" spans="1:12" x14ac:dyDescent="0.25">
      <c r="A193">
        <v>4</v>
      </c>
      <c r="B193" t="s">
        <v>32</v>
      </c>
      <c r="C193" s="14">
        <v>45172</v>
      </c>
      <c r="D193" t="s">
        <v>37</v>
      </c>
      <c r="E193">
        <v>2.5</v>
      </c>
      <c r="F193" t="s">
        <v>55</v>
      </c>
      <c r="G193">
        <v>0.7</v>
      </c>
      <c r="H193" t="s">
        <v>30</v>
      </c>
      <c r="I193" t="s">
        <v>45</v>
      </c>
      <c r="J193" s="3">
        <v>3</v>
      </c>
      <c r="K193">
        <v>0</v>
      </c>
      <c r="L193">
        <f t="shared" si="2"/>
        <v>193</v>
      </c>
    </row>
    <row r="194" spans="1:12" x14ac:dyDescent="0.25">
      <c r="A194">
        <v>6</v>
      </c>
      <c r="B194" t="s">
        <v>32</v>
      </c>
      <c r="C194" s="14">
        <v>45193</v>
      </c>
      <c r="D194" t="s">
        <v>37</v>
      </c>
      <c r="E194">
        <v>3</v>
      </c>
      <c r="F194" t="s">
        <v>44</v>
      </c>
      <c r="G194">
        <v>1.1000000000000001</v>
      </c>
      <c r="H194" t="s">
        <v>147</v>
      </c>
      <c r="I194" t="s">
        <v>45</v>
      </c>
      <c r="J194" s="3">
        <v>3</v>
      </c>
      <c r="K194">
        <v>1</v>
      </c>
      <c r="L194">
        <f t="shared" ref="L194:L257" si="3">L193+1</f>
        <v>194</v>
      </c>
    </row>
    <row r="195" spans="1:12" x14ac:dyDescent="0.25">
      <c r="A195">
        <v>9</v>
      </c>
      <c r="B195" t="s">
        <v>13</v>
      </c>
      <c r="C195" s="14">
        <v>45220</v>
      </c>
      <c r="D195" t="s">
        <v>37</v>
      </c>
      <c r="E195">
        <v>2.2000000000000002</v>
      </c>
      <c r="F195" t="s">
        <v>48</v>
      </c>
      <c r="G195">
        <v>0.1</v>
      </c>
      <c r="H195" t="s">
        <v>17</v>
      </c>
      <c r="I195" t="s">
        <v>45</v>
      </c>
      <c r="J195" s="3">
        <v>2</v>
      </c>
      <c r="K195">
        <v>0</v>
      </c>
      <c r="L195">
        <f t="shared" si="3"/>
        <v>195</v>
      </c>
    </row>
    <row r="196" spans="1:12" x14ac:dyDescent="0.25">
      <c r="A196">
        <v>10</v>
      </c>
      <c r="B196" t="s">
        <v>32</v>
      </c>
      <c r="C196" s="14">
        <v>45228</v>
      </c>
      <c r="D196" t="s">
        <v>37</v>
      </c>
      <c r="E196">
        <v>3.2</v>
      </c>
      <c r="F196" t="s">
        <v>55</v>
      </c>
      <c r="G196">
        <v>0.4</v>
      </c>
      <c r="H196" t="s">
        <v>150</v>
      </c>
      <c r="I196" t="s">
        <v>45</v>
      </c>
      <c r="J196" s="3">
        <v>3</v>
      </c>
      <c r="K196">
        <v>0</v>
      </c>
      <c r="L196">
        <f t="shared" si="3"/>
        <v>196</v>
      </c>
    </row>
    <row r="197" spans="1:12" x14ac:dyDescent="0.25">
      <c r="A197">
        <v>12</v>
      </c>
      <c r="B197" t="s">
        <v>32</v>
      </c>
      <c r="C197" s="14">
        <v>45242</v>
      </c>
      <c r="D197" t="s">
        <v>37</v>
      </c>
      <c r="E197">
        <v>1.7</v>
      </c>
      <c r="F197" t="s">
        <v>55</v>
      </c>
      <c r="G197">
        <v>1.6</v>
      </c>
      <c r="H197" t="s">
        <v>33</v>
      </c>
      <c r="I197" t="s">
        <v>45</v>
      </c>
      <c r="J197" s="3">
        <v>3</v>
      </c>
      <c r="K197">
        <v>0</v>
      </c>
      <c r="L197">
        <f t="shared" si="3"/>
        <v>197</v>
      </c>
    </row>
    <row r="198" spans="1:12" x14ac:dyDescent="0.25">
      <c r="A198">
        <v>14</v>
      </c>
      <c r="B198" t="s">
        <v>32</v>
      </c>
      <c r="C198" s="14">
        <v>45263</v>
      </c>
      <c r="D198" t="s">
        <v>37</v>
      </c>
      <c r="E198">
        <v>2.1</v>
      </c>
      <c r="F198" t="s">
        <v>70</v>
      </c>
      <c r="G198">
        <v>1.2</v>
      </c>
      <c r="H198" t="s">
        <v>19</v>
      </c>
      <c r="I198" t="s">
        <v>45</v>
      </c>
      <c r="J198" s="3">
        <v>4</v>
      </c>
      <c r="K198">
        <v>3</v>
      </c>
      <c r="L198">
        <f t="shared" si="3"/>
        <v>198</v>
      </c>
    </row>
    <row r="199" spans="1:12" x14ac:dyDescent="0.25">
      <c r="A199">
        <v>17</v>
      </c>
      <c r="B199" t="s">
        <v>32</v>
      </c>
      <c r="C199" s="14">
        <v>45277</v>
      </c>
      <c r="D199" t="s">
        <v>37</v>
      </c>
      <c r="E199">
        <v>2.2999999999999998</v>
      </c>
      <c r="F199" t="s">
        <v>62</v>
      </c>
      <c r="G199">
        <v>0.8</v>
      </c>
      <c r="H199" t="s">
        <v>146</v>
      </c>
      <c r="I199" t="s">
        <v>45</v>
      </c>
      <c r="J199" s="3">
        <v>0</v>
      </c>
      <c r="K199">
        <v>0</v>
      </c>
      <c r="L199">
        <f t="shared" si="3"/>
        <v>199</v>
      </c>
    </row>
    <row r="200" spans="1:12" x14ac:dyDescent="0.25">
      <c r="A200">
        <v>18</v>
      </c>
      <c r="B200" t="s">
        <v>13</v>
      </c>
      <c r="C200" s="14">
        <v>45283</v>
      </c>
      <c r="D200" t="s">
        <v>37</v>
      </c>
      <c r="E200">
        <v>1</v>
      </c>
      <c r="F200" t="s">
        <v>27</v>
      </c>
      <c r="G200">
        <v>0.7</v>
      </c>
      <c r="H200" t="s">
        <v>14</v>
      </c>
      <c r="I200" t="s">
        <v>45</v>
      </c>
      <c r="J200" s="3">
        <v>1</v>
      </c>
      <c r="K200">
        <v>1</v>
      </c>
      <c r="L200">
        <f t="shared" si="3"/>
        <v>200</v>
      </c>
    </row>
    <row r="201" spans="1:12" x14ac:dyDescent="0.25">
      <c r="A201">
        <v>20</v>
      </c>
      <c r="B201" t="s">
        <v>39</v>
      </c>
      <c r="C201" s="14">
        <v>45292</v>
      </c>
      <c r="D201" t="s">
        <v>37</v>
      </c>
      <c r="E201">
        <v>7</v>
      </c>
      <c r="F201" t="s">
        <v>75</v>
      </c>
      <c r="G201">
        <v>0.6</v>
      </c>
      <c r="H201" t="s">
        <v>145</v>
      </c>
      <c r="I201" t="s">
        <v>45</v>
      </c>
      <c r="J201" s="3">
        <v>4</v>
      </c>
      <c r="K201">
        <v>2</v>
      </c>
      <c r="L201">
        <f t="shared" si="3"/>
        <v>201</v>
      </c>
    </row>
    <row r="202" spans="1:12" x14ac:dyDescent="0.25">
      <c r="A202">
        <v>22</v>
      </c>
      <c r="B202" t="s">
        <v>73</v>
      </c>
      <c r="C202" s="14">
        <v>45322</v>
      </c>
      <c r="D202" t="s">
        <v>37</v>
      </c>
      <c r="E202">
        <v>2.9</v>
      </c>
      <c r="F202" t="s">
        <v>23</v>
      </c>
      <c r="G202">
        <v>0.6</v>
      </c>
      <c r="H202" t="s">
        <v>36</v>
      </c>
      <c r="I202" t="s">
        <v>45</v>
      </c>
      <c r="J202" s="3">
        <v>4</v>
      </c>
      <c r="K202">
        <v>1</v>
      </c>
      <c r="L202">
        <f t="shared" si="3"/>
        <v>202</v>
      </c>
    </row>
    <row r="203" spans="1:12" x14ac:dyDescent="0.25">
      <c r="A203">
        <v>24</v>
      </c>
      <c r="B203" t="s">
        <v>13</v>
      </c>
      <c r="C203" s="14">
        <v>45332</v>
      </c>
      <c r="D203" t="s">
        <v>37</v>
      </c>
      <c r="E203">
        <v>2.8</v>
      </c>
      <c r="F203" t="s">
        <v>44</v>
      </c>
      <c r="G203">
        <v>1.3</v>
      </c>
      <c r="H203" t="s">
        <v>9</v>
      </c>
      <c r="I203" t="s">
        <v>45</v>
      </c>
      <c r="J203" s="3">
        <v>3</v>
      </c>
      <c r="K203">
        <v>1</v>
      </c>
      <c r="L203">
        <f t="shared" si="3"/>
        <v>203</v>
      </c>
    </row>
    <row r="204" spans="1:12" x14ac:dyDescent="0.25">
      <c r="A204">
        <v>26</v>
      </c>
      <c r="B204" t="s">
        <v>73</v>
      </c>
      <c r="C204" s="14">
        <v>45343</v>
      </c>
      <c r="D204" t="s">
        <v>37</v>
      </c>
      <c r="E204">
        <v>3.3</v>
      </c>
      <c r="F204" t="s">
        <v>23</v>
      </c>
      <c r="G204">
        <v>0.9</v>
      </c>
      <c r="H204" t="s">
        <v>24</v>
      </c>
      <c r="I204" t="s">
        <v>45</v>
      </c>
      <c r="J204" s="3">
        <v>4</v>
      </c>
      <c r="K204">
        <v>1</v>
      </c>
      <c r="L204">
        <f t="shared" si="3"/>
        <v>204</v>
      </c>
    </row>
    <row r="205" spans="1:12" x14ac:dyDescent="0.25">
      <c r="A205">
        <v>28</v>
      </c>
      <c r="B205" t="s">
        <v>32</v>
      </c>
      <c r="C205" s="14">
        <v>45361</v>
      </c>
      <c r="D205" t="s">
        <v>37</v>
      </c>
      <c r="E205">
        <v>2.7</v>
      </c>
      <c r="F205" t="s">
        <v>27</v>
      </c>
      <c r="G205">
        <v>1.6</v>
      </c>
      <c r="H205" t="s">
        <v>11</v>
      </c>
      <c r="I205" t="s">
        <v>45</v>
      </c>
      <c r="J205" s="3">
        <v>1</v>
      </c>
      <c r="K205">
        <v>1</v>
      </c>
      <c r="L205">
        <f t="shared" si="3"/>
        <v>205</v>
      </c>
    </row>
    <row r="206" spans="1:12" x14ac:dyDescent="0.25">
      <c r="A206">
        <v>30</v>
      </c>
      <c r="B206" t="s">
        <v>32</v>
      </c>
      <c r="C206" s="14">
        <v>45382</v>
      </c>
      <c r="D206" t="s">
        <v>37</v>
      </c>
      <c r="E206">
        <v>2.8</v>
      </c>
      <c r="F206" t="s">
        <v>15</v>
      </c>
      <c r="G206">
        <v>0.5</v>
      </c>
      <c r="H206" t="s">
        <v>148</v>
      </c>
      <c r="I206" t="s">
        <v>45</v>
      </c>
      <c r="J206" s="3">
        <v>2</v>
      </c>
      <c r="K206">
        <v>1</v>
      </c>
      <c r="L206">
        <f t="shared" si="3"/>
        <v>206</v>
      </c>
    </row>
    <row r="207" spans="1:12" x14ac:dyDescent="0.25">
      <c r="A207">
        <v>31</v>
      </c>
      <c r="B207" t="s">
        <v>74</v>
      </c>
      <c r="C207" s="14">
        <v>45386</v>
      </c>
      <c r="D207" t="s">
        <v>37</v>
      </c>
      <c r="E207">
        <v>1.8</v>
      </c>
      <c r="F207" t="s">
        <v>44</v>
      </c>
      <c r="G207">
        <v>0.6</v>
      </c>
      <c r="H207" t="s">
        <v>151</v>
      </c>
      <c r="I207" t="s">
        <v>45</v>
      </c>
      <c r="J207" s="3">
        <v>3</v>
      </c>
      <c r="K207">
        <v>1</v>
      </c>
      <c r="L207">
        <f t="shared" si="3"/>
        <v>207</v>
      </c>
    </row>
    <row r="208" spans="1:12" x14ac:dyDescent="0.25">
      <c r="A208">
        <v>33</v>
      </c>
      <c r="B208" t="s">
        <v>32</v>
      </c>
      <c r="C208" s="14">
        <v>45396</v>
      </c>
      <c r="D208" t="s">
        <v>37</v>
      </c>
      <c r="E208">
        <v>2.7</v>
      </c>
      <c r="F208" t="s">
        <v>18</v>
      </c>
      <c r="G208">
        <v>2</v>
      </c>
      <c r="H208" t="s">
        <v>21</v>
      </c>
      <c r="I208" t="s">
        <v>45</v>
      </c>
      <c r="J208" s="3">
        <v>0</v>
      </c>
      <c r="K208">
        <v>1</v>
      </c>
      <c r="L208">
        <f t="shared" si="3"/>
        <v>208</v>
      </c>
    </row>
    <row r="209" spans="1:12" x14ac:dyDescent="0.25">
      <c r="A209">
        <v>36</v>
      </c>
      <c r="B209" t="s">
        <v>32</v>
      </c>
      <c r="C209" s="14">
        <v>45417</v>
      </c>
      <c r="D209" t="s">
        <v>37</v>
      </c>
      <c r="E209">
        <v>3.3</v>
      </c>
      <c r="F209" t="s">
        <v>75</v>
      </c>
      <c r="G209">
        <v>1.2</v>
      </c>
      <c r="H209" t="s">
        <v>144</v>
      </c>
      <c r="I209" t="s">
        <v>45</v>
      </c>
      <c r="J209" s="3">
        <v>4</v>
      </c>
      <c r="K209">
        <v>2</v>
      </c>
      <c r="L209">
        <f t="shared" si="3"/>
        <v>209</v>
      </c>
    </row>
    <row r="210" spans="1:12" x14ac:dyDescent="0.25">
      <c r="A210">
        <v>38</v>
      </c>
      <c r="B210" t="s">
        <v>32</v>
      </c>
      <c r="C210" s="14">
        <v>45431</v>
      </c>
      <c r="D210" t="s">
        <v>37</v>
      </c>
      <c r="E210">
        <v>4.5</v>
      </c>
      <c r="F210" t="s">
        <v>48</v>
      </c>
      <c r="G210">
        <v>0.5</v>
      </c>
      <c r="H210" t="s">
        <v>149</v>
      </c>
      <c r="I210" t="s">
        <v>45</v>
      </c>
      <c r="J210" s="3">
        <v>2</v>
      </c>
      <c r="K210">
        <v>0</v>
      </c>
      <c r="L210">
        <f t="shared" si="3"/>
        <v>210</v>
      </c>
    </row>
    <row r="211" spans="1:12" x14ac:dyDescent="0.25">
      <c r="A211">
        <v>4</v>
      </c>
      <c r="B211" t="s">
        <v>8</v>
      </c>
      <c r="C211" s="14">
        <v>45170</v>
      </c>
      <c r="D211" t="s">
        <v>24</v>
      </c>
      <c r="E211">
        <v>1.4</v>
      </c>
      <c r="F211" t="s">
        <v>59</v>
      </c>
      <c r="G211">
        <v>1</v>
      </c>
      <c r="H211" t="s">
        <v>147</v>
      </c>
      <c r="I211" t="s">
        <v>60</v>
      </c>
      <c r="J211" s="3">
        <v>1</v>
      </c>
      <c r="K211">
        <v>2</v>
      </c>
      <c r="L211">
        <f t="shared" si="3"/>
        <v>211</v>
      </c>
    </row>
    <row r="212" spans="1:12" x14ac:dyDescent="0.25">
      <c r="A212">
        <v>6</v>
      </c>
      <c r="B212" t="s">
        <v>13</v>
      </c>
      <c r="C212" s="14">
        <v>45192</v>
      </c>
      <c r="D212" t="s">
        <v>24</v>
      </c>
      <c r="E212">
        <v>2.1</v>
      </c>
      <c r="F212" t="s">
        <v>27</v>
      </c>
      <c r="G212">
        <v>0.6</v>
      </c>
      <c r="H212" t="s">
        <v>149</v>
      </c>
      <c r="I212" t="s">
        <v>60</v>
      </c>
      <c r="J212" s="3">
        <v>1</v>
      </c>
      <c r="K212">
        <v>1</v>
      </c>
      <c r="L212">
        <f t="shared" si="3"/>
        <v>212</v>
      </c>
    </row>
    <row r="213" spans="1:12" x14ac:dyDescent="0.25">
      <c r="A213">
        <v>2</v>
      </c>
      <c r="B213" t="s">
        <v>66</v>
      </c>
      <c r="C213" s="14">
        <v>45202</v>
      </c>
      <c r="D213" t="s">
        <v>24</v>
      </c>
      <c r="E213">
        <v>1.3</v>
      </c>
      <c r="F213" t="s">
        <v>59</v>
      </c>
      <c r="G213">
        <v>1.1000000000000001</v>
      </c>
      <c r="H213" t="s">
        <v>9</v>
      </c>
      <c r="I213" t="s">
        <v>60</v>
      </c>
      <c r="J213" s="3">
        <v>1</v>
      </c>
      <c r="K213">
        <v>2</v>
      </c>
      <c r="L213">
        <f t="shared" si="3"/>
        <v>213</v>
      </c>
    </row>
    <row r="214" spans="1:12" x14ac:dyDescent="0.25">
      <c r="A214">
        <v>8</v>
      </c>
      <c r="B214" t="s">
        <v>13</v>
      </c>
      <c r="C214" s="14">
        <v>45206</v>
      </c>
      <c r="D214" t="s">
        <v>24</v>
      </c>
      <c r="E214">
        <v>0.8</v>
      </c>
      <c r="F214" t="s">
        <v>18</v>
      </c>
      <c r="G214">
        <v>1.9</v>
      </c>
      <c r="H214" t="s">
        <v>144</v>
      </c>
      <c r="I214" t="s">
        <v>60</v>
      </c>
      <c r="J214" s="3">
        <v>0</v>
      </c>
      <c r="K214">
        <v>1</v>
      </c>
      <c r="L214">
        <f t="shared" si="3"/>
        <v>214</v>
      </c>
    </row>
    <row r="215" spans="1:12" x14ac:dyDescent="0.25">
      <c r="A215">
        <v>11</v>
      </c>
      <c r="B215" t="s">
        <v>32</v>
      </c>
      <c r="C215" s="14">
        <v>45235</v>
      </c>
      <c r="D215" t="s">
        <v>24</v>
      </c>
      <c r="E215">
        <v>0.8</v>
      </c>
      <c r="F215" t="s">
        <v>27</v>
      </c>
      <c r="G215">
        <v>2.6</v>
      </c>
      <c r="H215" t="s">
        <v>37</v>
      </c>
      <c r="I215" t="s">
        <v>60</v>
      </c>
      <c r="J215" s="3">
        <v>1</v>
      </c>
      <c r="K215">
        <v>1</v>
      </c>
      <c r="L215">
        <f t="shared" si="3"/>
        <v>215</v>
      </c>
    </row>
    <row r="216" spans="1:12" x14ac:dyDescent="0.25">
      <c r="A216">
        <v>13</v>
      </c>
      <c r="B216" t="s">
        <v>13</v>
      </c>
      <c r="C216" s="14">
        <v>45255</v>
      </c>
      <c r="D216" t="s">
        <v>24</v>
      </c>
      <c r="E216">
        <v>0.9</v>
      </c>
      <c r="F216" t="s">
        <v>15</v>
      </c>
      <c r="G216">
        <v>1.6</v>
      </c>
      <c r="H216" t="s">
        <v>21</v>
      </c>
      <c r="I216" t="s">
        <v>60</v>
      </c>
      <c r="J216" s="3">
        <v>2</v>
      </c>
      <c r="K216">
        <v>1</v>
      </c>
      <c r="L216">
        <f t="shared" si="3"/>
        <v>216</v>
      </c>
    </row>
    <row r="217" spans="1:12" x14ac:dyDescent="0.25">
      <c r="A217">
        <v>15</v>
      </c>
      <c r="B217" t="s">
        <v>66</v>
      </c>
      <c r="C217" s="14">
        <v>45265</v>
      </c>
      <c r="D217" t="s">
        <v>24</v>
      </c>
      <c r="E217">
        <v>0.5</v>
      </c>
      <c r="F217" t="s">
        <v>72</v>
      </c>
      <c r="G217">
        <v>2.2000000000000002</v>
      </c>
      <c r="H217" t="s">
        <v>14</v>
      </c>
      <c r="I217" t="s">
        <v>60</v>
      </c>
      <c r="J217" s="3">
        <v>3</v>
      </c>
      <c r="K217">
        <v>4</v>
      </c>
      <c r="L217">
        <f t="shared" si="3"/>
        <v>217</v>
      </c>
    </row>
    <row r="218" spans="1:12" x14ac:dyDescent="0.25">
      <c r="A218">
        <v>16</v>
      </c>
      <c r="B218" t="s">
        <v>32</v>
      </c>
      <c r="C218" s="14">
        <v>45270</v>
      </c>
      <c r="D218" t="s">
        <v>24</v>
      </c>
      <c r="E218">
        <v>0.3</v>
      </c>
      <c r="F218" t="s">
        <v>59</v>
      </c>
      <c r="G218">
        <v>1.6</v>
      </c>
      <c r="H218" t="s">
        <v>11</v>
      </c>
      <c r="I218" t="s">
        <v>60</v>
      </c>
      <c r="J218" s="3">
        <v>1</v>
      </c>
      <c r="K218">
        <v>2</v>
      </c>
      <c r="L218">
        <f t="shared" si="3"/>
        <v>218</v>
      </c>
    </row>
    <row r="219" spans="1:12" x14ac:dyDescent="0.25">
      <c r="A219">
        <v>18</v>
      </c>
      <c r="B219" t="s">
        <v>13</v>
      </c>
      <c r="C219" s="14">
        <v>45283</v>
      </c>
      <c r="D219" t="s">
        <v>24</v>
      </c>
      <c r="E219">
        <v>1.4</v>
      </c>
      <c r="F219" t="s">
        <v>40</v>
      </c>
      <c r="G219">
        <v>1.4</v>
      </c>
      <c r="H219" t="s">
        <v>145</v>
      </c>
      <c r="I219" t="s">
        <v>60</v>
      </c>
      <c r="J219" s="3">
        <v>1</v>
      </c>
      <c r="K219">
        <v>0</v>
      </c>
      <c r="L219">
        <f t="shared" si="3"/>
        <v>219</v>
      </c>
    </row>
    <row r="220" spans="1:12" x14ac:dyDescent="0.25">
      <c r="A220">
        <v>20</v>
      </c>
      <c r="B220" t="s">
        <v>13</v>
      </c>
      <c r="C220" s="14">
        <v>45290</v>
      </c>
      <c r="D220" t="s">
        <v>24</v>
      </c>
      <c r="E220">
        <v>2.2999999999999998</v>
      </c>
      <c r="F220" t="s">
        <v>68</v>
      </c>
      <c r="G220">
        <v>1.5</v>
      </c>
      <c r="H220" t="s">
        <v>36</v>
      </c>
      <c r="I220" t="s">
        <v>60</v>
      </c>
      <c r="J220" s="3">
        <v>2</v>
      </c>
      <c r="K220">
        <v>3</v>
      </c>
      <c r="L220">
        <f t="shared" si="3"/>
        <v>220</v>
      </c>
    </row>
    <row r="221" spans="1:12" x14ac:dyDescent="0.25">
      <c r="A221">
        <v>22</v>
      </c>
      <c r="B221" t="s">
        <v>66</v>
      </c>
      <c r="C221" s="14">
        <v>45321</v>
      </c>
      <c r="D221" t="s">
        <v>24</v>
      </c>
      <c r="E221">
        <v>3.1</v>
      </c>
      <c r="F221" t="s">
        <v>51</v>
      </c>
      <c r="G221">
        <v>0.9</v>
      </c>
      <c r="H221" t="s">
        <v>148</v>
      </c>
      <c r="I221" t="s">
        <v>60</v>
      </c>
      <c r="J221" s="3">
        <v>4</v>
      </c>
      <c r="K221">
        <v>0</v>
      </c>
      <c r="L221">
        <f t="shared" si="3"/>
        <v>221</v>
      </c>
    </row>
    <row r="222" spans="1:12" x14ac:dyDescent="0.25">
      <c r="A222">
        <v>24</v>
      </c>
      <c r="B222" t="s">
        <v>13</v>
      </c>
      <c r="C222" s="14">
        <v>45332</v>
      </c>
      <c r="D222" t="s">
        <v>24</v>
      </c>
      <c r="E222">
        <v>1.8</v>
      </c>
      <c r="F222" t="s">
        <v>58</v>
      </c>
      <c r="G222">
        <v>1.7</v>
      </c>
      <c r="H222" t="s">
        <v>151</v>
      </c>
      <c r="I222" t="s">
        <v>60</v>
      </c>
      <c r="J222" s="3">
        <v>1</v>
      </c>
      <c r="K222">
        <v>3</v>
      </c>
      <c r="L222">
        <f t="shared" si="3"/>
        <v>222</v>
      </c>
    </row>
    <row r="223" spans="1:12" x14ac:dyDescent="0.25">
      <c r="A223">
        <v>25</v>
      </c>
      <c r="B223" t="s">
        <v>32</v>
      </c>
      <c r="C223" s="14">
        <v>45340</v>
      </c>
      <c r="D223" t="s">
        <v>24</v>
      </c>
      <c r="E223">
        <v>1.8</v>
      </c>
      <c r="F223" t="s">
        <v>59</v>
      </c>
      <c r="G223">
        <v>2.9</v>
      </c>
      <c r="H223" t="s">
        <v>146</v>
      </c>
      <c r="I223" t="s">
        <v>60</v>
      </c>
      <c r="J223" s="3">
        <v>1</v>
      </c>
      <c r="K223">
        <v>2</v>
      </c>
      <c r="L223">
        <f t="shared" si="3"/>
        <v>223</v>
      </c>
    </row>
    <row r="224" spans="1:12" x14ac:dyDescent="0.25">
      <c r="A224">
        <v>27</v>
      </c>
      <c r="B224" t="s">
        <v>13</v>
      </c>
      <c r="C224" s="14">
        <v>45353</v>
      </c>
      <c r="D224" t="s">
        <v>24</v>
      </c>
      <c r="E224">
        <v>1.8</v>
      </c>
      <c r="F224" t="s">
        <v>68</v>
      </c>
      <c r="G224">
        <v>1.9</v>
      </c>
      <c r="H224" t="s">
        <v>30</v>
      </c>
      <c r="I224" t="s">
        <v>60</v>
      </c>
      <c r="J224" s="3">
        <v>2</v>
      </c>
      <c r="K224">
        <v>3</v>
      </c>
      <c r="L224">
        <f t="shared" si="3"/>
        <v>224</v>
      </c>
    </row>
    <row r="225" spans="1:12" x14ac:dyDescent="0.25">
      <c r="A225">
        <v>29</v>
      </c>
      <c r="B225" t="s">
        <v>13</v>
      </c>
      <c r="C225" s="14">
        <v>45367</v>
      </c>
      <c r="D225" t="s">
        <v>24</v>
      </c>
      <c r="E225">
        <v>0.6</v>
      </c>
      <c r="F225" t="s">
        <v>27</v>
      </c>
      <c r="G225">
        <v>2</v>
      </c>
      <c r="H225" t="s">
        <v>150</v>
      </c>
      <c r="I225" t="s">
        <v>60</v>
      </c>
      <c r="J225" s="3">
        <v>1</v>
      </c>
      <c r="K225">
        <v>1</v>
      </c>
      <c r="L225">
        <f t="shared" si="3"/>
        <v>225</v>
      </c>
    </row>
    <row r="226" spans="1:12" x14ac:dyDescent="0.25">
      <c r="A226">
        <v>32</v>
      </c>
      <c r="B226" t="s">
        <v>13</v>
      </c>
      <c r="C226" s="14">
        <v>45388</v>
      </c>
      <c r="D226" t="s">
        <v>24</v>
      </c>
      <c r="E226">
        <v>1.5</v>
      </c>
      <c r="F226" t="s">
        <v>15</v>
      </c>
      <c r="G226">
        <v>0.4</v>
      </c>
      <c r="H226" t="s">
        <v>26</v>
      </c>
      <c r="I226" t="s">
        <v>60</v>
      </c>
      <c r="J226" s="3">
        <v>2</v>
      </c>
      <c r="K226">
        <v>1</v>
      </c>
      <c r="L226">
        <f t="shared" si="3"/>
        <v>226</v>
      </c>
    </row>
    <row r="227" spans="1:12" x14ac:dyDescent="0.25">
      <c r="A227">
        <v>34</v>
      </c>
      <c r="B227" t="s">
        <v>13</v>
      </c>
      <c r="C227" s="14">
        <v>45402</v>
      </c>
      <c r="D227" t="s">
        <v>24</v>
      </c>
      <c r="E227">
        <v>0.6</v>
      </c>
      <c r="F227" t="s">
        <v>80</v>
      </c>
      <c r="G227">
        <v>3.1</v>
      </c>
      <c r="H227" t="s">
        <v>33</v>
      </c>
      <c r="I227" t="s">
        <v>60</v>
      </c>
      <c r="J227" s="3">
        <v>1</v>
      </c>
      <c r="K227">
        <v>5</v>
      </c>
      <c r="L227">
        <f t="shared" si="3"/>
        <v>227</v>
      </c>
    </row>
    <row r="228" spans="1:12" x14ac:dyDescent="0.25">
      <c r="A228">
        <v>36</v>
      </c>
      <c r="B228" t="s">
        <v>8</v>
      </c>
      <c r="C228" s="14">
        <v>45415</v>
      </c>
      <c r="D228" t="s">
        <v>24</v>
      </c>
      <c r="E228">
        <v>0.8</v>
      </c>
      <c r="F228" t="s">
        <v>27</v>
      </c>
      <c r="G228">
        <v>1.4</v>
      </c>
      <c r="H228" t="s">
        <v>17</v>
      </c>
      <c r="I228" t="s">
        <v>60</v>
      </c>
      <c r="J228" s="3">
        <v>1</v>
      </c>
      <c r="K228">
        <v>1</v>
      </c>
      <c r="L228">
        <f t="shared" si="3"/>
        <v>228</v>
      </c>
    </row>
    <row r="229" spans="1:12" x14ac:dyDescent="0.25">
      <c r="A229">
        <v>38</v>
      </c>
      <c r="B229" t="s">
        <v>32</v>
      </c>
      <c r="C229" s="14">
        <v>45431</v>
      </c>
      <c r="D229" t="s">
        <v>24</v>
      </c>
      <c r="E229">
        <v>2</v>
      </c>
      <c r="F229" t="s">
        <v>77</v>
      </c>
      <c r="G229">
        <v>1.1000000000000001</v>
      </c>
      <c r="H229" t="s">
        <v>19</v>
      </c>
      <c r="I229" t="s">
        <v>60</v>
      </c>
      <c r="J229" s="3">
        <v>2</v>
      </c>
      <c r="K229">
        <v>4</v>
      </c>
      <c r="L229">
        <f t="shared" si="3"/>
        <v>229</v>
      </c>
    </row>
    <row r="230" spans="1:12" x14ac:dyDescent="0.25">
      <c r="A230">
        <v>2</v>
      </c>
      <c r="B230" t="s">
        <v>13</v>
      </c>
      <c r="C230" s="14">
        <v>45157</v>
      </c>
      <c r="D230" t="s">
        <v>11</v>
      </c>
      <c r="E230">
        <v>1</v>
      </c>
      <c r="F230" t="s">
        <v>40</v>
      </c>
      <c r="G230">
        <v>0.3</v>
      </c>
      <c r="H230" t="s">
        <v>145</v>
      </c>
      <c r="I230" t="s">
        <v>50</v>
      </c>
      <c r="J230" s="3">
        <v>1</v>
      </c>
      <c r="K230">
        <v>0</v>
      </c>
      <c r="L230">
        <f t="shared" si="3"/>
        <v>230</v>
      </c>
    </row>
    <row r="231" spans="1:12" x14ac:dyDescent="0.25">
      <c r="A231">
        <v>4</v>
      </c>
      <c r="B231" t="s">
        <v>13</v>
      </c>
      <c r="C231" s="14">
        <v>45171</v>
      </c>
      <c r="D231" t="s">
        <v>11</v>
      </c>
      <c r="E231">
        <v>2.2000000000000002</v>
      </c>
      <c r="F231" t="s">
        <v>29</v>
      </c>
      <c r="G231">
        <v>1.4</v>
      </c>
      <c r="H231" t="s">
        <v>19</v>
      </c>
      <c r="I231" t="s">
        <v>50</v>
      </c>
      <c r="J231" s="3">
        <v>5</v>
      </c>
      <c r="K231">
        <v>1</v>
      </c>
      <c r="L231">
        <f t="shared" si="3"/>
        <v>231</v>
      </c>
    </row>
    <row r="232" spans="1:12" x14ac:dyDescent="0.25">
      <c r="A232">
        <v>6</v>
      </c>
      <c r="B232" t="s">
        <v>13</v>
      </c>
      <c r="C232" s="14">
        <v>45192</v>
      </c>
      <c r="D232" t="s">
        <v>11</v>
      </c>
      <c r="E232">
        <v>1.3</v>
      </c>
      <c r="F232" t="s">
        <v>48</v>
      </c>
      <c r="G232">
        <v>1</v>
      </c>
      <c r="H232" t="s">
        <v>150</v>
      </c>
      <c r="I232" t="s">
        <v>50</v>
      </c>
      <c r="J232" s="3">
        <v>2</v>
      </c>
      <c r="K232">
        <v>0</v>
      </c>
      <c r="L232">
        <f t="shared" si="3"/>
        <v>232</v>
      </c>
    </row>
    <row r="233" spans="1:12" x14ac:dyDescent="0.25">
      <c r="A233">
        <v>9</v>
      </c>
      <c r="B233" t="s">
        <v>13</v>
      </c>
      <c r="C233" s="14">
        <v>45220</v>
      </c>
      <c r="D233" t="s">
        <v>11</v>
      </c>
      <c r="E233">
        <v>0.8</v>
      </c>
      <c r="F233" t="s">
        <v>15</v>
      </c>
      <c r="G233">
        <v>0.8</v>
      </c>
      <c r="H233" t="s">
        <v>148</v>
      </c>
      <c r="I233" t="s">
        <v>50</v>
      </c>
      <c r="J233" s="3">
        <v>2</v>
      </c>
      <c r="K233">
        <v>1</v>
      </c>
      <c r="L233">
        <f t="shared" si="3"/>
        <v>233</v>
      </c>
    </row>
    <row r="234" spans="1:12" x14ac:dyDescent="0.25">
      <c r="A234">
        <v>11</v>
      </c>
      <c r="B234" t="s">
        <v>13</v>
      </c>
      <c r="C234" s="14">
        <v>45234</v>
      </c>
      <c r="D234" t="s">
        <v>11</v>
      </c>
      <c r="E234">
        <v>1.9</v>
      </c>
      <c r="F234" t="s">
        <v>64</v>
      </c>
      <c r="G234">
        <v>0.9</v>
      </c>
      <c r="H234" t="s">
        <v>26</v>
      </c>
      <c r="I234" t="s">
        <v>50</v>
      </c>
      <c r="J234" s="3">
        <v>6</v>
      </c>
      <c r="K234">
        <v>1</v>
      </c>
      <c r="L234">
        <f t="shared" si="3"/>
        <v>234</v>
      </c>
    </row>
    <row r="235" spans="1:12" x14ac:dyDescent="0.25">
      <c r="A235">
        <v>13</v>
      </c>
      <c r="B235" t="s">
        <v>13</v>
      </c>
      <c r="C235" s="14">
        <v>45255</v>
      </c>
      <c r="D235" t="s">
        <v>11</v>
      </c>
      <c r="E235">
        <v>1.3</v>
      </c>
      <c r="F235" t="s">
        <v>27</v>
      </c>
      <c r="G235">
        <v>0.6</v>
      </c>
      <c r="H235" t="s">
        <v>37</v>
      </c>
      <c r="I235" t="s">
        <v>50</v>
      </c>
      <c r="J235" s="3">
        <v>1</v>
      </c>
      <c r="K235">
        <v>1</v>
      </c>
      <c r="L235">
        <f t="shared" si="3"/>
        <v>235</v>
      </c>
    </row>
    <row r="236" spans="1:12" x14ac:dyDescent="0.25">
      <c r="A236">
        <v>14</v>
      </c>
      <c r="B236" t="s">
        <v>32</v>
      </c>
      <c r="C236" s="14">
        <v>45263</v>
      </c>
      <c r="D236" t="s">
        <v>11</v>
      </c>
      <c r="E236">
        <v>2.6</v>
      </c>
      <c r="F236" t="s">
        <v>71</v>
      </c>
      <c r="G236">
        <v>0.5</v>
      </c>
      <c r="H236" t="s">
        <v>144</v>
      </c>
      <c r="I236" t="s">
        <v>50</v>
      </c>
      <c r="J236" s="3">
        <v>3</v>
      </c>
      <c r="K236">
        <v>3</v>
      </c>
      <c r="L236">
        <f t="shared" si="3"/>
        <v>236</v>
      </c>
    </row>
    <row r="237" spans="1:12" x14ac:dyDescent="0.25">
      <c r="A237">
        <v>17</v>
      </c>
      <c r="B237" t="s">
        <v>13</v>
      </c>
      <c r="C237" s="14">
        <v>45276</v>
      </c>
      <c r="D237" t="s">
        <v>11</v>
      </c>
      <c r="E237">
        <v>1.6</v>
      </c>
      <c r="F237" t="s">
        <v>34</v>
      </c>
      <c r="G237">
        <v>1.8</v>
      </c>
      <c r="H237" t="s">
        <v>21</v>
      </c>
      <c r="I237" t="s">
        <v>50</v>
      </c>
      <c r="J237" s="3">
        <v>2</v>
      </c>
      <c r="K237">
        <v>2</v>
      </c>
      <c r="L237">
        <f t="shared" si="3"/>
        <v>237</v>
      </c>
    </row>
    <row r="238" spans="1:12" x14ac:dyDescent="0.25">
      <c r="A238">
        <v>20</v>
      </c>
      <c r="B238" t="s">
        <v>13</v>
      </c>
      <c r="C238" s="14">
        <v>45290</v>
      </c>
      <c r="D238" t="s">
        <v>11</v>
      </c>
      <c r="E238">
        <v>2.2000000000000002</v>
      </c>
      <c r="F238" t="s">
        <v>48</v>
      </c>
      <c r="G238">
        <v>0.3</v>
      </c>
      <c r="H238" t="s">
        <v>151</v>
      </c>
      <c r="I238" t="s">
        <v>50</v>
      </c>
      <c r="J238" s="3">
        <v>2</v>
      </c>
      <c r="K238">
        <v>0</v>
      </c>
      <c r="L238">
        <f t="shared" si="3"/>
        <v>238</v>
      </c>
    </row>
    <row r="239" spans="1:12" x14ac:dyDescent="0.25">
      <c r="A239">
        <v>22</v>
      </c>
      <c r="B239" t="s">
        <v>73</v>
      </c>
      <c r="C239" s="14">
        <v>45322</v>
      </c>
      <c r="D239" t="s">
        <v>11</v>
      </c>
      <c r="E239">
        <v>1.7</v>
      </c>
      <c r="F239" t="s">
        <v>44</v>
      </c>
      <c r="G239">
        <v>1.4</v>
      </c>
      <c r="H239" t="s">
        <v>9</v>
      </c>
      <c r="I239" t="s">
        <v>50</v>
      </c>
      <c r="J239" s="3">
        <v>3</v>
      </c>
      <c r="K239">
        <v>1</v>
      </c>
      <c r="L239">
        <f t="shared" si="3"/>
        <v>239</v>
      </c>
    </row>
    <row r="240" spans="1:12" x14ac:dyDescent="0.25">
      <c r="A240">
        <v>24</v>
      </c>
      <c r="B240" t="s">
        <v>13</v>
      </c>
      <c r="C240" s="14">
        <v>45332</v>
      </c>
      <c r="D240" t="s">
        <v>11</v>
      </c>
      <c r="E240">
        <v>1.6</v>
      </c>
      <c r="F240" t="s">
        <v>48</v>
      </c>
      <c r="G240">
        <v>0.3</v>
      </c>
      <c r="H240" t="s">
        <v>17</v>
      </c>
      <c r="I240" t="s">
        <v>50</v>
      </c>
      <c r="J240" s="3">
        <v>2</v>
      </c>
      <c r="K240">
        <v>0</v>
      </c>
      <c r="L240">
        <f t="shared" si="3"/>
        <v>240</v>
      </c>
    </row>
    <row r="241" spans="1:12" x14ac:dyDescent="0.25">
      <c r="A241">
        <v>25</v>
      </c>
      <c r="B241" t="s">
        <v>13</v>
      </c>
      <c r="C241" s="14">
        <v>45339</v>
      </c>
      <c r="D241" t="s">
        <v>11</v>
      </c>
      <c r="E241">
        <v>2.6</v>
      </c>
      <c r="F241" t="s">
        <v>27</v>
      </c>
      <c r="G241">
        <v>1.4</v>
      </c>
      <c r="H241" t="s">
        <v>36</v>
      </c>
      <c r="I241" t="s">
        <v>50</v>
      </c>
      <c r="J241" s="3">
        <v>1</v>
      </c>
      <c r="K241">
        <v>1</v>
      </c>
      <c r="L241">
        <f t="shared" si="3"/>
        <v>241</v>
      </c>
    </row>
    <row r="242" spans="1:12" x14ac:dyDescent="0.25">
      <c r="A242">
        <v>18</v>
      </c>
      <c r="B242" t="s">
        <v>66</v>
      </c>
      <c r="C242" s="14">
        <v>45342</v>
      </c>
      <c r="D242" t="s">
        <v>11</v>
      </c>
      <c r="E242">
        <v>2.2999999999999998</v>
      </c>
      <c r="F242" t="s">
        <v>40</v>
      </c>
      <c r="G242">
        <v>0.4</v>
      </c>
      <c r="H242" t="s">
        <v>33</v>
      </c>
      <c r="I242" t="s">
        <v>50</v>
      </c>
      <c r="J242" s="3">
        <v>1</v>
      </c>
      <c r="K242">
        <v>0</v>
      </c>
      <c r="L242">
        <f t="shared" si="3"/>
        <v>242</v>
      </c>
    </row>
    <row r="243" spans="1:12" x14ac:dyDescent="0.25">
      <c r="A243">
        <v>27</v>
      </c>
      <c r="B243" t="s">
        <v>32</v>
      </c>
      <c r="C243" s="14">
        <v>45354</v>
      </c>
      <c r="D243" t="s">
        <v>11</v>
      </c>
      <c r="E243">
        <v>3.3</v>
      </c>
      <c r="F243" t="s">
        <v>44</v>
      </c>
      <c r="G243">
        <v>0.2</v>
      </c>
      <c r="H243" t="s">
        <v>146</v>
      </c>
      <c r="I243" t="s">
        <v>50</v>
      </c>
      <c r="J243" s="3">
        <v>3</v>
      </c>
      <c r="K243">
        <v>1</v>
      </c>
      <c r="L243">
        <f t="shared" si="3"/>
        <v>243</v>
      </c>
    </row>
    <row r="244" spans="1:12" x14ac:dyDescent="0.25">
      <c r="A244">
        <v>30</v>
      </c>
      <c r="B244" t="s">
        <v>32</v>
      </c>
      <c r="C244" s="14">
        <v>45382</v>
      </c>
      <c r="D244" t="s">
        <v>11</v>
      </c>
      <c r="E244">
        <v>1</v>
      </c>
      <c r="F244" t="s">
        <v>62</v>
      </c>
      <c r="G244">
        <v>0.7</v>
      </c>
      <c r="H244" t="s">
        <v>14</v>
      </c>
      <c r="I244" t="s">
        <v>50</v>
      </c>
      <c r="J244" s="3">
        <v>0</v>
      </c>
      <c r="K244">
        <v>0</v>
      </c>
      <c r="L244">
        <f t="shared" si="3"/>
        <v>244</v>
      </c>
    </row>
    <row r="245" spans="1:12" x14ac:dyDescent="0.25">
      <c r="A245">
        <v>31</v>
      </c>
      <c r="B245" t="s">
        <v>73</v>
      </c>
      <c r="C245" s="14">
        <v>45385</v>
      </c>
      <c r="D245" t="s">
        <v>11</v>
      </c>
      <c r="E245">
        <v>3.4</v>
      </c>
      <c r="F245" t="s">
        <v>23</v>
      </c>
      <c r="G245">
        <v>0.8</v>
      </c>
      <c r="H245" t="s">
        <v>30</v>
      </c>
      <c r="I245" t="s">
        <v>50</v>
      </c>
      <c r="J245" s="3">
        <v>4</v>
      </c>
      <c r="K245">
        <v>1</v>
      </c>
      <c r="L245">
        <f t="shared" si="3"/>
        <v>245</v>
      </c>
    </row>
    <row r="246" spans="1:12" x14ac:dyDescent="0.25">
      <c r="A246">
        <v>33</v>
      </c>
      <c r="B246" t="s">
        <v>13</v>
      </c>
      <c r="C246" s="14">
        <v>45395</v>
      </c>
      <c r="D246" t="s">
        <v>11</v>
      </c>
      <c r="E246">
        <v>4.2</v>
      </c>
      <c r="F246" t="s">
        <v>29</v>
      </c>
      <c r="G246">
        <v>0.5</v>
      </c>
      <c r="H246" t="s">
        <v>24</v>
      </c>
      <c r="I246" t="s">
        <v>50</v>
      </c>
      <c r="J246" s="3">
        <v>5</v>
      </c>
      <c r="K246">
        <v>1</v>
      </c>
      <c r="L246">
        <f t="shared" si="3"/>
        <v>246</v>
      </c>
    </row>
    <row r="247" spans="1:12" x14ac:dyDescent="0.25">
      <c r="A247">
        <v>36</v>
      </c>
      <c r="B247" t="s">
        <v>13</v>
      </c>
      <c r="C247" s="14">
        <v>45416</v>
      </c>
      <c r="D247" t="s">
        <v>11</v>
      </c>
      <c r="E247">
        <v>3.7</v>
      </c>
      <c r="F247" t="s">
        <v>29</v>
      </c>
      <c r="G247">
        <v>0.3</v>
      </c>
      <c r="H247" t="s">
        <v>149</v>
      </c>
      <c r="I247" t="s">
        <v>50</v>
      </c>
      <c r="J247" s="3">
        <v>5</v>
      </c>
      <c r="K247">
        <v>1</v>
      </c>
      <c r="L247">
        <f t="shared" si="3"/>
        <v>247</v>
      </c>
    </row>
    <row r="248" spans="1:12" x14ac:dyDescent="0.25">
      <c r="A248">
        <v>38</v>
      </c>
      <c r="B248" t="s">
        <v>32</v>
      </c>
      <c r="C248" s="14">
        <v>45431</v>
      </c>
      <c r="D248" t="s">
        <v>11</v>
      </c>
      <c r="E248">
        <v>1.9</v>
      </c>
      <c r="F248" t="s">
        <v>44</v>
      </c>
      <c r="G248">
        <v>0.4</v>
      </c>
      <c r="H248" t="s">
        <v>147</v>
      </c>
      <c r="I248" t="s">
        <v>50</v>
      </c>
      <c r="J248" s="3">
        <v>3</v>
      </c>
      <c r="K248">
        <v>1</v>
      </c>
      <c r="L248">
        <f t="shared" si="3"/>
        <v>248</v>
      </c>
    </row>
    <row r="249" spans="1:12" x14ac:dyDescent="0.25">
      <c r="A249">
        <v>1</v>
      </c>
      <c r="B249" t="s">
        <v>39</v>
      </c>
      <c r="C249" s="14">
        <v>45152</v>
      </c>
      <c r="D249" t="s">
        <v>146</v>
      </c>
      <c r="E249">
        <v>2.2000000000000002</v>
      </c>
      <c r="F249" t="s">
        <v>40</v>
      </c>
      <c r="G249">
        <v>2.2000000000000002</v>
      </c>
      <c r="H249" t="s">
        <v>149</v>
      </c>
      <c r="I249" t="s">
        <v>41</v>
      </c>
      <c r="J249" s="3">
        <v>1</v>
      </c>
      <c r="K249">
        <v>0</v>
      </c>
      <c r="L249">
        <f t="shared" si="3"/>
        <v>249</v>
      </c>
    </row>
    <row r="250" spans="1:12" x14ac:dyDescent="0.25">
      <c r="A250">
        <v>3</v>
      </c>
      <c r="B250" t="s">
        <v>13</v>
      </c>
      <c r="C250" s="14">
        <v>45164</v>
      </c>
      <c r="D250" t="s">
        <v>146</v>
      </c>
      <c r="E250">
        <v>2.8</v>
      </c>
      <c r="F250" t="s">
        <v>57</v>
      </c>
      <c r="G250">
        <v>1.2</v>
      </c>
      <c r="H250" t="s">
        <v>150</v>
      </c>
      <c r="I250" t="s">
        <v>41</v>
      </c>
      <c r="J250" s="3">
        <v>3</v>
      </c>
      <c r="K250">
        <v>2</v>
      </c>
      <c r="L250">
        <f t="shared" si="3"/>
        <v>250</v>
      </c>
    </row>
    <row r="251" spans="1:12" x14ac:dyDescent="0.25">
      <c r="A251">
        <v>5</v>
      </c>
      <c r="B251" t="s">
        <v>13</v>
      </c>
      <c r="C251" s="14">
        <v>45185</v>
      </c>
      <c r="D251" t="s">
        <v>146</v>
      </c>
      <c r="E251">
        <v>1</v>
      </c>
      <c r="F251" t="s">
        <v>58</v>
      </c>
      <c r="G251">
        <v>1.7</v>
      </c>
      <c r="H251" t="s">
        <v>148</v>
      </c>
      <c r="I251" t="s">
        <v>41</v>
      </c>
      <c r="J251" s="3">
        <v>1</v>
      </c>
      <c r="K251">
        <v>3</v>
      </c>
      <c r="L251">
        <f t="shared" si="3"/>
        <v>251</v>
      </c>
    </row>
    <row r="252" spans="1:12" x14ac:dyDescent="0.25">
      <c r="A252">
        <v>7</v>
      </c>
      <c r="B252" t="s">
        <v>13</v>
      </c>
      <c r="C252" s="14">
        <v>45199</v>
      </c>
      <c r="D252" t="s">
        <v>146</v>
      </c>
      <c r="E252">
        <v>1.3</v>
      </c>
      <c r="F252" t="s">
        <v>18</v>
      </c>
      <c r="G252">
        <v>0.9</v>
      </c>
      <c r="H252" t="s">
        <v>21</v>
      </c>
      <c r="I252" t="s">
        <v>41</v>
      </c>
      <c r="J252" s="3">
        <v>0</v>
      </c>
      <c r="K252">
        <v>1</v>
      </c>
      <c r="L252">
        <f t="shared" si="3"/>
        <v>252</v>
      </c>
    </row>
    <row r="253" spans="1:12" x14ac:dyDescent="0.25">
      <c r="A253">
        <v>8</v>
      </c>
      <c r="B253" t="s">
        <v>13</v>
      </c>
      <c r="C253" s="14">
        <v>45206</v>
      </c>
      <c r="D253" t="s">
        <v>146</v>
      </c>
      <c r="E253">
        <v>1.4</v>
      </c>
      <c r="F253" t="s">
        <v>15</v>
      </c>
      <c r="G253">
        <v>0.9</v>
      </c>
      <c r="H253" t="s">
        <v>33</v>
      </c>
      <c r="I253" t="s">
        <v>41</v>
      </c>
      <c r="J253" s="3">
        <v>2</v>
      </c>
      <c r="K253">
        <v>1</v>
      </c>
      <c r="L253">
        <f t="shared" si="3"/>
        <v>253</v>
      </c>
    </row>
    <row r="254" spans="1:12" x14ac:dyDescent="0.25">
      <c r="A254">
        <v>10</v>
      </c>
      <c r="B254" t="s">
        <v>32</v>
      </c>
      <c r="C254" s="14">
        <v>45228</v>
      </c>
      <c r="D254" t="s">
        <v>146</v>
      </c>
      <c r="E254">
        <v>0.9</v>
      </c>
      <c r="F254" t="s">
        <v>10</v>
      </c>
      <c r="G254">
        <v>4</v>
      </c>
      <c r="H254" t="s">
        <v>11</v>
      </c>
      <c r="I254" t="s">
        <v>41</v>
      </c>
      <c r="J254" s="3">
        <v>0</v>
      </c>
      <c r="K254">
        <v>3</v>
      </c>
      <c r="L254">
        <f t="shared" si="3"/>
        <v>254</v>
      </c>
    </row>
    <row r="255" spans="1:12" x14ac:dyDescent="0.25">
      <c r="A255">
        <v>12</v>
      </c>
      <c r="B255" t="s">
        <v>13</v>
      </c>
      <c r="C255" s="14">
        <v>45241</v>
      </c>
      <c r="D255" t="s">
        <v>146</v>
      </c>
      <c r="E255">
        <v>2.2000000000000002</v>
      </c>
      <c r="F255" t="s">
        <v>40</v>
      </c>
      <c r="G255">
        <v>0.4</v>
      </c>
      <c r="H255" t="s">
        <v>24</v>
      </c>
      <c r="I255" t="s">
        <v>41</v>
      </c>
      <c r="J255" s="3">
        <v>1</v>
      </c>
      <c r="K255">
        <v>0</v>
      </c>
      <c r="L255">
        <f t="shared" si="3"/>
        <v>255</v>
      </c>
    </row>
    <row r="256" spans="1:12" x14ac:dyDescent="0.25">
      <c r="A256">
        <v>15</v>
      </c>
      <c r="B256" t="s">
        <v>73</v>
      </c>
      <c r="C256" s="14">
        <v>45266</v>
      </c>
      <c r="D256" t="s">
        <v>146</v>
      </c>
      <c r="E256">
        <v>4.0999999999999996</v>
      </c>
      <c r="F256" t="s">
        <v>15</v>
      </c>
      <c r="G256">
        <v>1.5</v>
      </c>
      <c r="H256" t="s">
        <v>36</v>
      </c>
      <c r="I256" t="s">
        <v>41</v>
      </c>
      <c r="J256" s="3">
        <v>2</v>
      </c>
      <c r="K256">
        <v>1</v>
      </c>
      <c r="L256">
        <f t="shared" si="3"/>
        <v>256</v>
      </c>
    </row>
    <row r="257" spans="1:12" x14ac:dyDescent="0.25">
      <c r="A257">
        <v>16</v>
      </c>
      <c r="B257" t="s">
        <v>13</v>
      </c>
      <c r="C257" s="14">
        <v>45269</v>
      </c>
      <c r="D257" t="s">
        <v>146</v>
      </c>
      <c r="E257">
        <v>1.1000000000000001</v>
      </c>
      <c r="F257" t="s">
        <v>10</v>
      </c>
      <c r="G257">
        <v>1.5</v>
      </c>
      <c r="H257" t="s">
        <v>26</v>
      </c>
      <c r="I257" t="s">
        <v>41</v>
      </c>
      <c r="J257" s="3">
        <v>0</v>
      </c>
      <c r="K257">
        <v>3</v>
      </c>
      <c r="L257">
        <f t="shared" si="3"/>
        <v>257</v>
      </c>
    </row>
    <row r="258" spans="1:12" x14ac:dyDescent="0.25">
      <c r="A258">
        <v>19</v>
      </c>
      <c r="B258" t="s">
        <v>66</v>
      </c>
      <c r="C258" s="14">
        <v>45286</v>
      </c>
      <c r="D258" t="s">
        <v>146</v>
      </c>
      <c r="E258">
        <v>1.1000000000000001</v>
      </c>
      <c r="F258" t="s">
        <v>57</v>
      </c>
      <c r="G258">
        <v>1.7</v>
      </c>
      <c r="H258" t="s">
        <v>30</v>
      </c>
      <c r="I258" t="s">
        <v>41</v>
      </c>
      <c r="J258" s="3">
        <v>3</v>
      </c>
      <c r="K258">
        <v>2</v>
      </c>
      <c r="L258">
        <f t="shared" ref="L258:L321" si="4">L257+1</f>
        <v>258</v>
      </c>
    </row>
    <row r="259" spans="1:12" x14ac:dyDescent="0.25">
      <c r="A259">
        <v>21</v>
      </c>
      <c r="B259" t="s">
        <v>32</v>
      </c>
      <c r="C259" s="14">
        <v>45305</v>
      </c>
      <c r="D259" t="s">
        <v>146</v>
      </c>
      <c r="E259">
        <v>0.8</v>
      </c>
      <c r="F259" t="s">
        <v>34</v>
      </c>
      <c r="G259">
        <v>1.2</v>
      </c>
      <c r="H259" t="s">
        <v>144</v>
      </c>
      <c r="I259" t="s">
        <v>41</v>
      </c>
      <c r="J259" s="3">
        <v>2</v>
      </c>
      <c r="K259">
        <v>2</v>
      </c>
      <c r="L259">
        <f t="shared" si="4"/>
        <v>259</v>
      </c>
    </row>
    <row r="260" spans="1:12" x14ac:dyDescent="0.25">
      <c r="A260">
        <v>23</v>
      </c>
      <c r="B260" t="s">
        <v>32</v>
      </c>
      <c r="C260" s="14">
        <v>45326</v>
      </c>
      <c r="D260" t="s">
        <v>146</v>
      </c>
      <c r="E260">
        <v>0.7</v>
      </c>
      <c r="F260" t="s">
        <v>55</v>
      </c>
      <c r="G260">
        <v>1.4</v>
      </c>
      <c r="H260" t="s">
        <v>147</v>
      </c>
      <c r="I260" t="s">
        <v>41</v>
      </c>
      <c r="J260" s="3">
        <v>3</v>
      </c>
      <c r="K260">
        <v>0</v>
      </c>
      <c r="L260">
        <f t="shared" si="4"/>
        <v>260</v>
      </c>
    </row>
    <row r="261" spans="1:12" x14ac:dyDescent="0.25">
      <c r="A261">
        <v>26</v>
      </c>
      <c r="B261" t="s">
        <v>13</v>
      </c>
      <c r="C261" s="14">
        <v>45346</v>
      </c>
      <c r="D261" t="s">
        <v>146</v>
      </c>
      <c r="E261">
        <v>1.7</v>
      </c>
      <c r="F261" t="s">
        <v>59</v>
      </c>
      <c r="G261">
        <v>1.2</v>
      </c>
      <c r="H261" t="s">
        <v>19</v>
      </c>
      <c r="I261" t="s">
        <v>41</v>
      </c>
      <c r="J261" s="3">
        <v>1</v>
      </c>
      <c r="K261">
        <v>2</v>
      </c>
      <c r="L261">
        <f t="shared" si="4"/>
        <v>261</v>
      </c>
    </row>
    <row r="262" spans="1:12" x14ac:dyDescent="0.25">
      <c r="A262">
        <v>28</v>
      </c>
      <c r="B262" t="s">
        <v>13</v>
      </c>
      <c r="C262" s="14">
        <v>45360</v>
      </c>
      <c r="D262" t="s">
        <v>146</v>
      </c>
      <c r="E262">
        <v>2.7</v>
      </c>
      <c r="F262" t="s">
        <v>48</v>
      </c>
      <c r="G262">
        <v>1.6</v>
      </c>
      <c r="H262" t="s">
        <v>17</v>
      </c>
      <c r="I262" t="s">
        <v>41</v>
      </c>
      <c r="J262" s="3">
        <v>2</v>
      </c>
      <c r="K262">
        <v>0</v>
      </c>
      <c r="L262">
        <f t="shared" si="4"/>
        <v>262</v>
      </c>
    </row>
    <row r="263" spans="1:12" x14ac:dyDescent="0.25">
      <c r="A263">
        <v>32</v>
      </c>
      <c r="B263" t="s">
        <v>32</v>
      </c>
      <c r="C263" s="14">
        <v>45389</v>
      </c>
      <c r="D263" t="s">
        <v>146</v>
      </c>
      <c r="E263">
        <v>0.7</v>
      </c>
      <c r="F263" t="s">
        <v>34</v>
      </c>
      <c r="G263">
        <v>3.6</v>
      </c>
      <c r="H263" t="s">
        <v>37</v>
      </c>
      <c r="I263" t="s">
        <v>41</v>
      </c>
      <c r="J263" s="3">
        <v>2</v>
      </c>
      <c r="K263">
        <v>2</v>
      </c>
      <c r="L263">
        <f t="shared" si="4"/>
        <v>263</v>
      </c>
    </row>
    <row r="264" spans="1:12" x14ac:dyDescent="0.25">
      <c r="A264">
        <v>29</v>
      </c>
      <c r="B264" t="s">
        <v>73</v>
      </c>
      <c r="C264" s="14">
        <v>45406</v>
      </c>
      <c r="D264" t="s">
        <v>146</v>
      </c>
      <c r="E264">
        <v>2.9</v>
      </c>
      <c r="F264" t="s">
        <v>75</v>
      </c>
      <c r="G264">
        <v>0.8</v>
      </c>
      <c r="H264" t="s">
        <v>151</v>
      </c>
      <c r="I264" t="s">
        <v>41</v>
      </c>
      <c r="J264" s="3">
        <v>4</v>
      </c>
      <c r="K264">
        <v>2</v>
      </c>
      <c r="L264">
        <f t="shared" si="4"/>
        <v>264</v>
      </c>
    </row>
    <row r="265" spans="1:12" x14ac:dyDescent="0.25">
      <c r="A265">
        <v>35</v>
      </c>
      <c r="B265" t="s">
        <v>13</v>
      </c>
      <c r="C265" s="14">
        <v>45409</v>
      </c>
      <c r="D265" t="s">
        <v>146</v>
      </c>
      <c r="E265">
        <v>2.7</v>
      </c>
      <c r="F265" t="s">
        <v>27</v>
      </c>
      <c r="G265">
        <v>2.1</v>
      </c>
      <c r="H265" t="s">
        <v>9</v>
      </c>
      <c r="I265" t="s">
        <v>41</v>
      </c>
      <c r="J265" s="3">
        <v>1</v>
      </c>
      <c r="K265">
        <v>1</v>
      </c>
      <c r="L265">
        <f t="shared" si="4"/>
        <v>265</v>
      </c>
    </row>
    <row r="266" spans="1:12" x14ac:dyDescent="0.25">
      <c r="A266">
        <v>37</v>
      </c>
      <c r="B266" t="s">
        <v>32</v>
      </c>
      <c r="C266" s="14">
        <v>45424</v>
      </c>
      <c r="D266" t="s">
        <v>146</v>
      </c>
      <c r="E266">
        <v>0.5</v>
      </c>
      <c r="F266" t="s">
        <v>18</v>
      </c>
      <c r="G266">
        <v>1.5</v>
      </c>
      <c r="H266" t="s">
        <v>14</v>
      </c>
      <c r="I266" t="s">
        <v>41</v>
      </c>
      <c r="J266" s="3">
        <v>0</v>
      </c>
      <c r="K266">
        <v>1</v>
      </c>
      <c r="L266">
        <f t="shared" si="4"/>
        <v>266</v>
      </c>
    </row>
    <row r="267" spans="1:12" x14ac:dyDescent="0.25">
      <c r="A267">
        <v>34</v>
      </c>
      <c r="B267" t="s">
        <v>73</v>
      </c>
      <c r="C267" s="14">
        <v>45427</v>
      </c>
      <c r="D267" t="s">
        <v>146</v>
      </c>
      <c r="E267">
        <v>1.4</v>
      </c>
      <c r="F267" t="s">
        <v>57</v>
      </c>
      <c r="G267">
        <v>2.2999999999999998</v>
      </c>
      <c r="H267" t="s">
        <v>145</v>
      </c>
      <c r="I267" t="s">
        <v>41</v>
      </c>
      <c r="J267" s="3">
        <v>3</v>
      </c>
      <c r="K267">
        <v>2</v>
      </c>
      <c r="L267">
        <f t="shared" si="4"/>
        <v>267</v>
      </c>
    </row>
    <row r="268" spans="1:12" x14ac:dyDescent="0.25">
      <c r="A268">
        <v>1</v>
      </c>
      <c r="B268" t="s">
        <v>13</v>
      </c>
      <c r="C268" s="14">
        <v>45150</v>
      </c>
      <c r="D268" t="s">
        <v>145</v>
      </c>
      <c r="E268">
        <v>3.3</v>
      </c>
      <c r="F268" t="s">
        <v>29</v>
      </c>
      <c r="G268">
        <v>1.8</v>
      </c>
      <c r="H268" t="s">
        <v>30</v>
      </c>
      <c r="I268" t="s">
        <v>31</v>
      </c>
      <c r="J268" s="3">
        <v>5</v>
      </c>
      <c r="K268">
        <v>1</v>
      </c>
      <c r="L268">
        <f t="shared" si="4"/>
        <v>268</v>
      </c>
    </row>
    <row r="269" spans="1:12" x14ac:dyDescent="0.25">
      <c r="A269">
        <v>3</v>
      </c>
      <c r="B269" t="s">
        <v>32</v>
      </c>
      <c r="C269" s="14">
        <v>45165</v>
      </c>
      <c r="D269" t="s">
        <v>145</v>
      </c>
      <c r="E269">
        <v>2</v>
      </c>
      <c r="F269" t="s">
        <v>59</v>
      </c>
      <c r="G269">
        <v>0.9</v>
      </c>
      <c r="H269" t="s">
        <v>37</v>
      </c>
      <c r="I269" t="s">
        <v>31</v>
      </c>
      <c r="J269" s="3">
        <v>1</v>
      </c>
      <c r="K269">
        <v>2</v>
      </c>
      <c r="L269">
        <f t="shared" si="4"/>
        <v>269</v>
      </c>
    </row>
    <row r="270" spans="1:12" x14ac:dyDescent="0.25">
      <c r="A270">
        <v>5</v>
      </c>
      <c r="B270" t="s">
        <v>13</v>
      </c>
      <c r="C270" s="14">
        <v>45185</v>
      </c>
      <c r="D270" t="s">
        <v>145</v>
      </c>
      <c r="E270">
        <v>1.4</v>
      </c>
      <c r="F270" t="s">
        <v>40</v>
      </c>
      <c r="G270">
        <v>0.5</v>
      </c>
      <c r="H270" t="s">
        <v>33</v>
      </c>
      <c r="I270" t="s">
        <v>31</v>
      </c>
      <c r="J270" s="3">
        <v>1</v>
      </c>
      <c r="K270">
        <v>0</v>
      </c>
      <c r="L270">
        <f t="shared" si="4"/>
        <v>270</v>
      </c>
    </row>
    <row r="271" spans="1:12" x14ac:dyDescent="0.25">
      <c r="A271">
        <v>7</v>
      </c>
      <c r="B271" t="s">
        <v>13</v>
      </c>
      <c r="C271" s="14">
        <v>45199</v>
      </c>
      <c r="D271" t="s">
        <v>145</v>
      </c>
      <c r="E271">
        <v>3.1</v>
      </c>
      <c r="F271" t="s">
        <v>48</v>
      </c>
      <c r="G271">
        <v>0.6</v>
      </c>
      <c r="H271" t="s">
        <v>9</v>
      </c>
      <c r="I271" t="s">
        <v>31</v>
      </c>
      <c r="J271" s="3">
        <v>2</v>
      </c>
      <c r="K271">
        <v>0</v>
      </c>
      <c r="L271">
        <f t="shared" si="4"/>
        <v>271</v>
      </c>
    </row>
    <row r="272" spans="1:12" x14ac:dyDescent="0.25">
      <c r="A272">
        <v>9</v>
      </c>
      <c r="B272" t="s">
        <v>13</v>
      </c>
      <c r="C272" s="14">
        <v>45220</v>
      </c>
      <c r="D272" t="s">
        <v>145</v>
      </c>
      <c r="E272">
        <v>2.4</v>
      </c>
      <c r="F272" t="s">
        <v>51</v>
      </c>
      <c r="G272">
        <v>1.2</v>
      </c>
      <c r="H272" t="s">
        <v>21</v>
      </c>
      <c r="I272" t="s">
        <v>31</v>
      </c>
      <c r="J272" s="3">
        <v>4</v>
      </c>
      <c r="K272">
        <v>0</v>
      </c>
      <c r="L272">
        <f t="shared" si="4"/>
        <v>272</v>
      </c>
    </row>
    <row r="273" spans="1:12" x14ac:dyDescent="0.25">
      <c r="A273">
        <v>11</v>
      </c>
      <c r="B273" t="s">
        <v>13</v>
      </c>
      <c r="C273" s="14">
        <v>45234</v>
      </c>
      <c r="D273" t="s">
        <v>145</v>
      </c>
      <c r="E273">
        <v>1</v>
      </c>
      <c r="F273" t="s">
        <v>40</v>
      </c>
      <c r="G273">
        <v>0.6</v>
      </c>
      <c r="H273" t="s">
        <v>14</v>
      </c>
      <c r="I273" t="s">
        <v>31</v>
      </c>
      <c r="J273" s="3">
        <v>1</v>
      </c>
      <c r="K273">
        <v>0</v>
      </c>
      <c r="L273">
        <f t="shared" si="4"/>
        <v>273</v>
      </c>
    </row>
    <row r="274" spans="1:12" x14ac:dyDescent="0.25">
      <c r="A274">
        <v>13</v>
      </c>
      <c r="B274" t="s">
        <v>13</v>
      </c>
      <c r="C274" s="14">
        <v>45255</v>
      </c>
      <c r="D274" t="s">
        <v>145</v>
      </c>
      <c r="E274">
        <v>2.4</v>
      </c>
      <c r="F274" t="s">
        <v>23</v>
      </c>
      <c r="G274">
        <v>0.5</v>
      </c>
      <c r="H274" t="s">
        <v>36</v>
      </c>
      <c r="I274" t="s">
        <v>31</v>
      </c>
      <c r="J274" s="3">
        <v>4</v>
      </c>
      <c r="K274">
        <v>1</v>
      </c>
      <c r="L274">
        <f t="shared" si="4"/>
        <v>274</v>
      </c>
    </row>
    <row r="275" spans="1:12" x14ac:dyDescent="0.25">
      <c r="A275">
        <v>14</v>
      </c>
      <c r="B275" t="s">
        <v>13</v>
      </c>
      <c r="C275" s="14">
        <v>45262</v>
      </c>
      <c r="D275" t="s">
        <v>145</v>
      </c>
      <c r="E275">
        <v>2.4</v>
      </c>
      <c r="F275" t="s">
        <v>40</v>
      </c>
      <c r="G275">
        <v>0.5</v>
      </c>
      <c r="H275" t="s">
        <v>146</v>
      </c>
      <c r="I275" t="s">
        <v>31</v>
      </c>
      <c r="J275" s="3">
        <v>1</v>
      </c>
      <c r="K275">
        <v>0</v>
      </c>
      <c r="L275">
        <f t="shared" si="4"/>
        <v>275</v>
      </c>
    </row>
    <row r="276" spans="1:12" x14ac:dyDescent="0.25">
      <c r="A276">
        <v>17</v>
      </c>
      <c r="B276" t="s">
        <v>13</v>
      </c>
      <c r="C276" s="14">
        <v>45276</v>
      </c>
      <c r="D276" t="s">
        <v>145</v>
      </c>
      <c r="E276">
        <v>3.5</v>
      </c>
      <c r="F276" t="s">
        <v>55</v>
      </c>
      <c r="G276">
        <v>0.3</v>
      </c>
      <c r="H276" t="s">
        <v>19</v>
      </c>
      <c r="I276" t="s">
        <v>31</v>
      </c>
      <c r="J276" s="3">
        <v>3</v>
      </c>
      <c r="K276">
        <v>0</v>
      </c>
      <c r="L276">
        <f t="shared" si="4"/>
        <v>276</v>
      </c>
    </row>
    <row r="277" spans="1:12" x14ac:dyDescent="0.25">
      <c r="A277">
        <v>19</v>
      </c>
      <c r="B277" t="s">
        <v>66</v>
      </c>
      <c r="C277" s="14">
        <v>45286</v>
      </c>
      <c r="D277" t="s">
        <v>145</v>
      </c>
      <c r="E277">
        <v>2.4</v>
      </c>
      <c r="F277" t="s">
        <v>58</v>
      </c>
      <c r="G277">
        <v>3.5</v>
      </c>
      <c r="H277" t="s">
        <v>150</v>
      </c>
      <c r="I277" t="s">
        <v>31</v>
      </c>
      <c r="J277" s="3">
        <v>1</v>
      </c>
      <c r="K277">
        <v>3</v>
      </c>
      <c r="L277">
        <f t="shared" si="4"/>
        <v>277</v>
      </c>
    </row>
    <row r="278" spans="1:12" x14ac:dyDescent="0.25">
      <c r="A278">
        <v>21</v>
      </c>
      <c r="B278" t="s">
        <v>13</v>
      </c>
      <c r="C278" s="14">
        <v>45304</v>
      </c>
      <c r="D278" t="s">
        <v>145</v>
      </c>
      <c r="E278">
        <v>1.3</v>
      </c>
      <c r="F278" t="s">
        <v>68</v>
      </c>
      <c r="G278">
        <v>3</v>
      </c>
      <c r="H278" t="s">
        <v>11</v>
      </c>
      <c r="I278" t="s">
        <v>31</v>
      </c>
      <c r="J278" s="3">
        <v>2</v>
      </c>
      <c r="K278">
        <v>3</v>
      </c>
      <c r="L278">
        <f t="shared" si="4"/>
        <v>278</v>
      </c>
    </row>
    <row r="279" spans="1:12" x14ac:dyDescent="0.25">
      <c r="A279">
        <v>23</v>
      </c>
      <c r="B279" t="s">
        <v>13</v>
      </c>
      <c r="C279" s="14">
        <v>45325</v>
      </c>
      <c r="D279" t="s">
        <v>145</v>
      </c>
      <c r="E279">
        <v>2.2999999999999998</v>
      </c>
      <c r="F279" t="s">
        <v>69</v>
      </c>
      <c r="G279">
        <v>2.4</v>
      </c>
      <c r="H279" t="s">
        <v>24</v>
      </c>
      <c r="I279" t="s">
        <v>31</v>
      </c>
      <c r="J279" s="3">
        <v>4</v>
      </c>
      <c r="K279">
        <v>4</v>
      </c>
      <c r="L279">
        <f t="shared" si="4"/>
        <v>279</v>
      </c>
    </row>
    <row r="280" spans="1:12" x14ac:dyDescent="0.25">
      <c r="A280">
        <v>25</v>
      </c>
      <c r="B280" t="s">
        <v>13</v>
      </c>
      <c r="C280" s="14">
        <v>45339</v>
      </c>
      <c r="D280" t="s">
        <v>145</v>
      </c>
      <c r="E280">
        <v>2.2000000000000002</v>
      </c>
      <c r="F280" t="s">
        <v>34</v>
      </c>
      <c r="G280">
        <v>2.2000000000000002</v>
      </c>
      <c r="H280" t="s">
        <v>26</v>
      </c>
      <c r="I280" t="s">
        <v>31</v>
      </c>
      <c r="J280" s="3">
        <v>2</v>
      </c>
      <c r="K280">
        <v>2</v>
      </c>
      <c r="L280">
        <f t="shared" si="4"/>
        <v>280</v>
      </c>
    </row>
    <row r="281" spans="1:12" x14ac:dyDescent="0.25">
      <c r="A281">
        <v>27</v>
      </c>
      <c r="B281" t="s">
        <v>13</v>
      </c>
      <c r="C281" s="14">
        <v>45353</v>
      </c>
      <c r="D281" t="s">
        <v>145</v>
      </c>
      <c r="E281">
        <v>2.1</v>
      </c>
      <c r="F281" t="s">
        <v>55</v>
      </c>
      <c r="G281">
        <v>0.8</v>
      </c>
      <c r="H281" t="s">
        <v>149</v>
      </c>
      <c r="I281" t="s">
        <v>31</v>
      </c>
      <c r="J281" s="3">
        <v>3</v>
      </c>
      <c r="K281">
        <v>0</v>
      </c>
      <c r="L281">
        <f t="shared" si="4"/>
        <v>281</v>
      </c>
    </row>
    <row r="282" spans="1:12" x14ac:dyDescent="0.25">
      <c r="A282">
        <v>30</v>
      </c>
      <c r="B282" t="s">
        <v>13</v>
      </c>
      <c r="C282" s="14">
        <v>45381</v>
      </c>
      <c r="D282" t="s">
        <v>145</v>
      </c>
      <c r="E282">
        <v>4.0999999999999996</v>
      </c>
      <c r="F282" t="s">
        <v>70</v>
      </c>
      <c r="G282">
        <v>1.4</v>
      </c>
      <c r="H282" t="s">
        <v>147</v>
      </c>
      <c r="I282" t="s">
        <v>31</v>
      </c>
      <c r="J282" s="3">
        <v>4</v>
      </c>
      <c r="K282">
        <v>3</v>
      </c>
      <c r="L282">
        <f t="shared" si="4"/>
        <v>282</v>
      </c>
    </row>
    <row r="283" spans="1:12" x14ac:dyDescent="0.25">
      <c r="A283">
        <v>31</v>
      </c>
      <c r="B283" t="s">
        <v>66</v>
      </c>
      <c r="C283" s="14">
        <v>45384</v>
      </c>
      <c r="D283" t="s">
        <v>145</v>
      </c>
      <c r="E283">
        <v>2.4</v>
      </c>
      <c r="F283" t="s">
        <v>27</v>
      </c>
      <c r="G283">
        <v>1.4</v>
      </c>
      <c r="H283" t="s">
        <v>17</v>
      </c>
      <c r="I283" t="s">
        <v>31</v>
      </c>
      <c r="J283" s="3">
        <v>1</v>
      </c>
      <c r="K283">
        <v>1</v>
      </c>
      <c r="L283">
        <f t="shared" si="4"/>
        <v>283</v>
      </c>
    </row>
    <row r="284" spans="1:12" x14ac:dyDescent="0.25">
      <c r="A284">
        <v>33</v>
      </c>
      <c r="B284" t="s">
        <v>13</v>
      </c>
      <c r="C284" s="14">
        <v>45395</v>
      </c>
      <c r="D284" t="s">
        <v>145</v>
      </c>
      <c r="E284">
        <v>2.8</v>
      </c>
      <c r="F284" t="s">
        <v>51</v>
      </c>
      <c r="G284">
        <v>0.8</v>
      </c>
      <c r="H284" t="s">
        <v>144</v>
      </c>
      <c r="I284" t="s">
        <v>31</v>
      </c>
      <c r="J284" s="3">
        <v>4</v>
      </c>
      <c r="K284">
        <v>0</v>
      </c>
      <c r="L284">
        <f t="shared" si="4"/>
        <v>284</v>
      </c>
    </row>
    <row r="285" spans="1:12" x14ac:dyDescent="0.25">
      <c r="A285">
        <v>35</v>
      </c>
      <c r="B285" t="s">
        <v>13</v>
      </c>
      <c r="C285" s="14">
        <v>45409</v>
      </c>
      <c r="D285" t="s">
        <v>145</v>
      </c>
      <c r="E285">
        <v>3.1</v>
      </c>
      <c r="F285" t="s">
        <v>29</v>
      </c>
      <c r="G285">
        <v>1.5</v>
      </c>
      <c r="H285" t="s">
        <v>151</v>
      </c>
      <c r="I285" t="s">
        <v>31</v>
      </c>
      <c r="J285" s="3">
        <v>5</v>
      </c>
      <c r="K285">
        <v>1</v>
      </c>
      <c r="L285">
        <f t="shared" si="4"/>
        <v>285</v>
      </c>
    </row>
    <row r="286" spans="1:12" x14ac:dyDescent="0.25">
      <c r="A286">
        <v>37</v>
      </c>
      <c r="B286" t="s">
        <v>13</v>
      </c>
      <c r="C286" s="14">
        <v>45423</v>
      </c>
      <c r="D286" t="s">
        <v>145</v>
      </c>
      <c r="E286">
        <v>2.2000000000000002</v>
      </c>
      <c r="F286" t="s">
        <v>27</v>
      </c>
      <c r="G286">
        <v>1.4</v>
      </c>
      <c r="H286" t="s">
        <v>148</v>
      </c>
      <c r="I286" t="s">
        <v>31</v>
      </c>
      <c r="J286" s="3">
        <v>1</v>
      </c>
      <c r="K286">
        <v>1</v>
      </c>
      <c r="L286">
        <f t="shared" si="4"/>
        <v>286</v>
      </c>
    </row>
    <row r="287" spans="1:12" x14ac:dyDescent="0.25">
      <c r="A287">
        <v>2</v>
      </c>
      <c r="B287" t="s">
        <v>8</v>
      </c>
      <c r="C287" s="14">
        <v>45156</v>
      </c>
      <c r="D287" t="s">
        <v>150</v>
      </c>
      <c r="E287">
        <v>1.4</v>
      </c>
      <c r="F287" t="s">
        <v>15</v>
      </c>
      <c r="G287">
        <v>0.5</v>
      </c>
      <c r="H287" t="s">
        <v>151</v>
      </c>
      <c r="I287" t="s">
        <v>42</v>
      </c>
      <c r="J287" s="3">
        <v>2</v>
      </c>
      <c r="K287">
        <v>1</v>
      </c>
      <c r="L287">
        <f t="shared" si="4"/>
        <v>287</v>
      </c>
    </row>
    <row r="288" spans="1:12" x14ac:dyDescent="0.25">
      <c r="A288">
        <v>5</v>
      </c>
      <c r="B288" t="s">
        <v>39</v>
      </c>
      <c r="C288" s="14">
        <v>45187</v>
      </c>
      <c r="D288" t="s">
        <v>150</v>
      </c>
      <c r="E288">
        <v>0.7</v>
      </c>
      <c r="F288" t="s">
        <v>27</v>
      </c>
      <c r="G288">
        <v>0.5</v>
      </c>
      <c r="H288" t="s">
        <v>9</v>
      </c>
      <c r="I288" t="s">
        <v>42</v>
      </c>
      <c r="J288" s="3">
        <v>1</v>
      </c>
      <c r="K288">
        <v>1</v>
      </c>
      <c r="L288">
        <f t="shared" si="4"/>
        <v>288</v>
      </c>
    </row>
    <row r="289" spans="1:12" x14ac:dyDescent="0.25">
      <c r="A289">
        <v>7</v>
      </c>
      <c r="B289" t="s">
        <v>32</v>
      </c>
      <c r="C289" s="14">
        <v>45200</v>
      </c>
      <c r="D289" t="s">
        <v>150</v>
      </c>
      <c r="E289">
        <v>0.5</v>
      </c>
      <c r="F289" t="s">
        <v>27</v>
      </c>
      <c r="G289">
        <v>1.6</v>
      </c>
      <c r="H289" t="s">
        <v>33</v>
      </c>
      <c r="I289" t="s">
        <v>42</v>
      </c>
      <c r="J289" s="3">
        <v>1</v>
      </c>
      <c r="K289">
        <v>1</v>
      </c>
      <c r="L289">
        <f t="shared" si="4"/>
        <v>289</v>
      </c>
    </row>
    <row r="290" spans="1:12" x14ac:dyDescent="0.25">
      <c r="A290">
        <v>9</v>
      </c>
      <c r="B290" t="s">
        <v>13</v>
      </c>
      <c r="C290" s="14">
        <v>45220</v>
      </c>
      <c r="D290" t="s">
        <v>150</v>
      </c>
      <c r="E290">
        <v>2.9</v>
      </c>
      <c r="F290" t="s">
        <v>34</v>
      </c>
      <c r="G290">
        <v>1.7</v>
      </c>
      <c r="H290" t="s">
        <v>24</v>
      </c>
      <c r="I290" t="s">
        <v>42</v>
      </c>
      <c r="J290" s="3">
        <v>2</v>
      </c>
      <c r="K290">
        <v>2</v>
      </c>
      <c r="L290">
        <f t="shared" si="4"/>
        <v>290</v>
      </c>
    </row>
    <row r="291" spans="1:12" x14ac:dyDescent="0.25">
      <c r="A291">
        <v>11</v>
      </c>
      <c r="B291" t="s">
        <v>32</v>
      </c>
      <c r="C291" s="14">
        <v>45235</v>
      </c>
      <c r="D291" t="s">
        <v>150</v>
      </c>
      <c r="E291">
        <v>0.4</v>
      </c>
      <c r="F291" t="s">
        <v>48</v>
      </c>
      <c r="G291">
        <v>1.2</v>
      </c>
      <c r="H291" t="s">
        <v>30</v>
      </c>
      <c r="I291" t="s">
        <v>42</v>
      </c>
      <c r="J291" s="3">
        <v>2</v>
      </c>
      <c r="K291">
        <v>0</v>
      </c>
      <c r="L291">
        <f t="shared" si="4"/>
        <v>291</v>
      </c>
    </row>
    <row r="292" spans="1:12" x14ac:dyDescent="0.25">
      <c r="A292">
        <v>13</v>
      </c>
      <c r="B292" t="s">
        <v>13</v>
      </c>
      <c r="C292" s="14">
        <v>45255</v>
      </c>
      <c r="D292" t="s">
        <v>150</v>
      </c>
      <c r="E292">
        <v>1.9</v>
      </c>
      <c r="F292" t="s">
        <v>68</v>
      </c>
      <c r="G292">
        <v>1.3</v>
      </c>
      <c r="H292" t="s">
        <v>148</v>
      </c>
      <c r="I292" t="s">
        <v>42</v>
      </c>
      <c r="J292" s="3">
        <v>2</v>
      </c>
      <c r="K292">
        <v>3</v>
      </c>
      <c r="L292">
        <f t="shared" si="4"/>
        <v>292</v>
      </c>
    </row>
    <row r="293" spans="1:12" x14ac:dyDescent="0.25">
      <c r="A293">
        <v>14</v>
      </c>
      <c r="B293" t="s">
        <v>13</v>
      </c>
      <c r="C293" s="14">
        <v>45262</v>
      </c>
      <c r="D293" t="s">
        <v>150</v>
      </c>
      <c r="E293">
        <v>0.7</v>
      </c>
      <c r="F293" t="s">
        <v>18</v>
      </c>
      <c r="G293">
        <v>0.7</v>
      </c>
      <c r="H293" t="s">
        <v>17</v>
      </c>
      <c r="I293" t="s">
        <v>42</v>
      </c>
      <c r="J293" s="3">
        <v>0</v>
      </c>
      <c r="K293">
        <v>1</v>
      </c>
      <c r="L293">
        <f t="shared" si="4"/>
        <v>293</v>
      </c>
    </row>
    <row r="294" spans="1:12" x14ac:dyDescent="0.25">
      <c r="A294">
        <v>17</v>
      </c>
      <c r="B294" t="s">
        <v>8</v>
      </c>
      <c r="C294" s="14">
        <v>45275</v>
      </c>
      <c r="D294" t="s">
        <v>150</v>
      </c>
      <c r="E294">
        <v>1.3</v>
      </c>
      <c r="F294" t="s">
        <v>56</v>
      </c>
      <c r="G294">
        <v>1.5</v>
      </c>
      <c r="H294" t="s">
        <v>144</v>
      </c>
      <c r="I294" t="s">
        <v>42</v>
      </c>
      <c r="J294" s="3">
        <v>0</v>
      </c>
      <c r="K294">
        <v>2</v>
      </c>
      <c r="L294">
        <f t="shared" si="4"/>
        <v>294</v>
      </c>
    </row>
    <row r="295" spans="1:12" x14ac:dyDescent="0.25">
      <c r="A295">
        <v>18</v>
      </c>
      <c r="B295" t="s">
        <v>13</v>
      </c>
      <c r="C295" s="14">
        <v>45283</v>
      </c>
      <c r="D295" t="s">
        <v>150</v>
      </c>
      <c r="E295">
        <v>1</v>
      </c>
      <c r="F295" t="s">
        <v>68</v>
      </c>
      <c r="G295">
        <v>1.6</v>
      </c>
      <c r="H295" t="s">
        <v>26</v>
      </c>
      <c r="I295" t="s">
        <v>42</v>
      </c>
      <c r="J295" s="3">
        <v>2</v>
      </c>
      <c r="K295">
        <v>3</v>
      </c>
      <c r="L295">
        <f t="shared" si="4"/>
        <v>295</v>
      </c>
    </row>
    <row r="296" spans="1:12" x14ac:dyDescent="0.25">
      <c r="A296">
        <v>20</v>
      </c>
      <c r="B296" t="s">
        <v>13</v>
      </c>
      <c r="C296" s="14">
        <v>45290</v>
      </c>
      <c r="D296" t="s">
        <v>150</v>
      </c>
      <c r="E296">
        <v>0.7</v>
      </c>
      <c r="F296" t="s">
        <v>15</v>
      </c>
      <c r="G296">
        <v>0.8</v>
      </c>
      <c r="H296" t="s">
        <v>146</v>
      </c>
      <c r="I296" t="s">
        <v>42</v>
      </c>
      <c r="J296" s="3">
        <v>2</v>
      </c>
      <c r="K296">
        <v>1</v>
      </c>
      <c r="L296">
        <f t="shared" si="4"/>
        <v>296</v>
      </c>
    </row>
    <row r="297" spans="1:12" x14ac:dyDescent="0.25">
      <c r="A297">
        <v>22</v>
      </c>
      <c r="B297" t="s">
        <v>66</v>
      </c>
      <c r="C297" s="14">
        <v>45321</v>
      </c>
      <c r="D297" t="s">
        <v>150</v>
      </c>
      <c r="E297">
        <v>0.5</v>
      </c>
      <c r="F297" t="s">
        <v>59</v>
      </c>
      <c r="G297">
        <v>1.2</v>
      </c>
      <c r="H297" t="s">
        <v>14</v>
      </c>
      <c r="I297" t="s">
        <v>42</v>
      </c>
      <c r="J297" s="3">
        <v>1</v>
      </c>
      <c r="K297">
        <v>2</v>
      </c>
      <c r="L297">
        <f t="shared" si="4"/>
        <v>297</v>
      </c>
    </row>
    <row r="298" spans="1:12" x14ac:dyDescent="0.25">
      <c r="A298">
        <v>24</v>
      </c>
      <c r="B298" t="s">
        <v>13</v>
      </c>
      <c r="C298" s="14">
        <v>45332</v>
      </c>
      <c r="D298" t="s">
        <v>150</v>
      </c>
      <c r="E298">
        <v>1.5</v>
      </c>
      <c r="F298" t="s">
        <v>68</v>
      </c>
      <c r="G298">
        <v>0.5</v>
      </c>
      <c r="H298" t="s">
        <v>145</v>
      </c>
      <c r="I298" t="s">
        <v>42</v>
      </c>
      <c r="J298" s="3">
        <v>2</v>
      </c>
      <c r="K298">
        <v>3</v>
      </c>
      <c r="L298">
        <f t="shared" si="4"/>
        <v>298</v>
      </c>
    </row>
    <row r="299" spans="1:12" x14ac:dyDescent="0.25">
      <c r="A299">
        <v>25</v>
      </c>
      <c r="B299" t="s">
        <v>13</v>
      </c>
      <c r="C299" s="14">
        <v>45339</v>
      </c>
      <c r="D299" t="s">
        <v>150</v>
      </c>
      <c r="E299">
        <v>2.8</v>
      </c>
      <c r="F299" t="s">
        <v>48</v>
      </c>
      <c r="G299">
        <v>0.5</v>
      </c>
      <c r="H299" t="s">
        <v>147</v>
      </c>
      <c r="I299" t="s">
        <v>42</v>
      </c>
      <c r="J299" s="3">
        <v>2</v>
      </c>
      <c r="K299">
        <v>0</v>
      </c>
      <c r="L299">
        <f t="shared" si="4"/>
        <v>299</v>
      </c>
    </row>
    <row r="300" spans="1:12" x14ac:dyDescent="0.25">
      <c r="A300">
        <v>27</v>
      </c>
      <c r="B300" t="s">
        <v>13</v>
      </c>
      <c r="C300" s="14">
        <v>45353</v>
      </c>
      <c r="D300" t="s">
        <v>150</v>
      </c>
      <c r="E300">
        <v>1</v>
      </c>
      <c r="F300" t="s">
        <v>18</v>
      </c>
      <c r="G300">
        <v>2</v>
      </c>
      <c r="H300" t="s">
        <v>37</v>
      </c>
      <c r="I300" t="s">
        <v>42</v>
      </c>
      <c r="J300" s="3">
        <v>0</v>
      </c>
      <c r="K300">
        <v>1</v>
      </c>
      <c r="L300">
        <f t="shared" si="4"/>
        <v>300</v>
      </c>
    </row>
    <row r="301" spans="1:12" x14ac:dyDescent="0.25">
      <c r="A301">
        <v>30</v>
      </c>
      <c r="B301" t="s">
        <v>13</v>
      </c>
      <c r="C301" s="14">
        <v>45381</v>
      </c>
      <c r="D301" t="s">
        <v>150</v>
      </c>
      <c r="E301">
        <v>0.9</v>
      </c>
      <c r="F301" t="s">
        <v>27</v>
      </c>
      <c r="G301">
        <v>1.2</v>
      </c>
      <c r="H301" t="s">
        <v>21</v>
      </c>
      <c r="I301" t="s">
        <v>42</v>
      </c>
      <c r="J301" s="3">
        <v>1</v>
      </c>
      <c r="K301">
        <v>1</v>
      </c>
      <c r="L301">
        <f t="shared" si="4"/>
        <v>301</v>
      </c>
    </row>
    <row r="302" spans="1:12" x14ac:dyDescent="0.25">
      <c r="A302">
        <v>31</v>
      </c>
      <c r="B302" t="s">
        <v>66</v>
      </c>
      <c r="C302" s="14">
        <v>45384</v>
      </c>
      <c r="D302" t="s">
        <v>150</v>
      </c>
      <c r="E302">
        <v>1.5</v>
      </c>
      <c r="F302" t="s">
        <v>44</v>
      </c>
      <c r="G302">
        <v>1.5</v>
      </c>
      <c r="H302" t="s">
        <v>19</v>
      </c>
      <c r="I302" t="s">
        <v>42</v>
      </c>
      <c r="J302" s="3">
        <v>3</v>
      </c>
      <c r="K302">
        <v>1</v>
      </c>
      <c r="L302">
        <f t="shared" si="4"/>
        <v>302</v>
      </c>
    </row>
    <row r="303" spans="1:12" x14ac:dyDescent="0.25">
      <c r="A303">
        <v>33</v>
      </c>
      <c r="B303" t="s">
        <v>13</v>
      </c>
      <c r="C303" s="14">
        <v>45395</v>
      </c>
      <c r="D303" t="s">
        <v>150</v>
      </c>
      <c r="E303">
        <v>1.9</v>
      </c>
      <c r="F303" t="s">
        <v>34</v>
      </c>
      <c r="G303">
        <v>1</v>
      </c>
      <c r="H303" t="s">
        <v>149</v>
      </c>
      <c r="I303" t="s">
        <v>42</v>
      </c>
      <c r="J303" s="3">
        <v>2</v>
      </c>
      <c r="K303">
        <v>2</v>
      </c>
      <c r="L303">
        <f t="shared" si="4"/>
        <v>303</v>
      </c>
    </row>
    <row r="304" spans="1:12" x14ac:dyDescent="0.25">
      <c r="A304">
        <v>35</v>
      </c>
      <c r="B304" t="s">
        <v>32</v>
      </c>
      <c r="C304" s="14">
        <v>45410</v>
      </c>
      <c r="D304" t="s">
        <v>150</v>
      </c>
      <c r="E304">
        <v>1.9</v>
      </c>
      <c r="F304" t="s">
        <v>56</v>
      </c>
      <c r="G304">
        <v>0.9</v>
      </c>
      <c r="H304" t="s">
        <v>11</v>
      </c>
      <c r="I304" t="s">
        <v>42</v>
      </c>
      <c r="J304" s="3">
        <v>0</v>
      </c>
      <c r="K304">
        <v>2</v>
      </c>
      <c r="L304">
        <f t="shared" si="4"/>
        <v>304</v>
      </c>
    </row>
    <row r="305" spans="1:12" x14ac:dyDescent="0.25">
      <c r="A305">
        <v>37</v>
      </c>
      <c r="B305" t="s">
        <v>13</v>
      </c>
      <c r="C305" s="14">
        <v>45423</v>
      </c>
      <c r="D305" t="s">
        <v>150</v>
      </c>
      <c r="E305">
        <v>1.5</v>
      </c>
      <c r="F305" t="s">
        <v>68</v>
      </c>
      <c r="G305">
        <v>1.6</v>
      </c>
      <c r="H305" t="s">
        <v>36</v>
      </c>
      <c r="I305" t="s">
        <v>42</v>
      </c>
      <c r="J305" s="3">
        <v>2</v>
      </c>
      <c r="K305">
        <v>3</v>
      </c>
      <c r="L305">
        <f t="shared" si="4"/>
        <v>305</v>
      </c>
    </row>
    <row r="306" spans="1:12" x14ac:dyDescent="0.25">
      <c r="A306">
        <v>1</v>
      </c>
      <c r="B306" t="s">
        <v>13</v>
      </c>
      <c r="C306" s="14">
        <v>45150</v>
      </c>
      <c r="D306" t="s">
        <v>151</v>
      </c>
      <c r="E306">
        <v>0.5</v>
      </c>
      <c r="F306" t="s">
        <v>18</v>
      </c>
      <c r="G306">
        <v>1.9</v>
      </c>
      <c r="H306" t="s">
        <v>21</v>
      </c>
      <c r="I306" t="s">
        <v>22</v>
      </c>
      <c r="J306" s="3">
        <v>0</v>
      </c>
      <c r="K306">
        <v>1</v>
      </c>
      <c r="L306">
        <f t="shared" si="4"/>
        <v>306</v>
      </c>
    </row>
    <row r="307" spans="1:12" x14ac:dyDescent="0.25">
      <c r="A307">
        <v>3</v>
      </c>
      <c r="B307" t="s">
        <v>32</v>
      </c>
      <c r="C307" s="14">
        <v>45165</v>
      </c>
      <c r="D307" t="s">
        <v>151</v>
      </c>
      <c r="E307">
        <v>0.7</v>
      </c>
      <c r="F307" t="s">
        <v>59</v>
      </c>
      <c r="G307">
        <v>3.5</v>
      </c>
      <c r="H307" t="s">
        <v>11</v>
      </c>
      <c r="I307" t="s">
        <v>22</v>
      </c>
      <c r="J307" s="3">
        <v>1</v>
      </c>
      <c r="K307">
        <v>2</v>
      </c>
      <c r="L307">
        <f t="shared" si="4"/>
        <v>307</v>
      </c>
    </row>
    <row r="308" spans="1:12" x14ac:dyDescent="0.25">
      <c r="A308">
        <v>4</v>
      </c>
      <c r="B308" t="s">
        <v>13</v>
      </c>
      <c r="C308" s="14">
        <v>45171</v>
      </c>
      <c r="D308" t="s">
        <v>151</v>
      </c>
      <c r="E308">
        <v>1.2</v>
      </c>
      <c r="F308" t="s">
        <v>34</v>
      </c>
      <c r="G308">
        <v>2.5</v>
      </c>
      <c r="H308" t="s">
        <v>17</v>
      </c>
      <c r="I308" t="s">
        <v>22</v>
      </c>
      <c r="J308" s="3">
        <v>2</v>
      </c>
      <c r="K308">
        <v>2</v>
      </c>
      <c r="L308">
        <f t="shared" si="4"/>
        <v>308</v>
      </c>
    </row>
    <row r="309" spans="1:12" x14ac:dyDescent="0.25">
      <c r="A309">
        <v>6</v>
      </c>
      <c r="B309" t="s">
        <v>32</v>
      </c>
      <c r="C309" s="14">
        <v>45193</v>
      </c>
      <c r="D309" t="s">
        <v>151</v>
      </c>
      <c r="E309">
        <v>0.9</v>
      </c>
      <c r="F309" t="s">
        <v>63</v>
      </c>
      <c r="G309">
        <v>3.9</v>
      </c>
      <c r="H309" t="s">
        <v>145</v>
      </c>
      <c r="I309" t="s">
        <v>22</v>
      </c>
      <c r="J309" s="3">
        <v>0</v>
      </c>
      <c r="K309">
        <v>8</v>
      </c>
      <c r="L309">
        <f t="shared" si="4"/>
        <v>309</v>
      </c>
    </row>
    <row r="310" spans="1:12" x14ac:dyDescent="0.25">
      <c r="A310">
        <v>9</v>
      </c>
      <c r="B310" t="s">
        <v>13</v>
      </c>
      <c r="C310" s="14">
        <v>45220</v>
      </c>
      <c r="D310" t="s">
        <v>151</v>
      </c>
      <c r="E310">
        <v>1.4</v>
      </c>
      <c r="F310" t="s">
        <v>59</v>
      </c>
      <c r="G310">
        <v>1.1000000000000001</v>
      </c>
      <c r="H310" t="s">
        <v>146</v>
      </c>
      <c r="I310" t="s">
        <v>22</v>
      </c>
      <c r="J310" s="3">
        <v>1</v>
      </c>
      <c r="K310">
        <v>2</v>
      </c>
      <c r="L310">
        <f t="shared" si="4"/>
        <v>310</v>
      </c>
    </row>
    <row r="311" spans="1:12" x14ac:dyDescent="0.25">
      <c r="A311">
        <v>11</v>
      </c>
      <c r="B311" t="s">
        <v>13</v>
      </c>
      <c r="C311" s="14">
        <v>45234</v>
      </c>
      <c r="D311" t="s">
        <v>151</v>
      </c>
      <c r="E311">
        <v>1</v>
      </c>
      <c r="F311" t="s">
        <v>15</v>
      </c>
      <c r="G311">
        <v>1.2</v>
      </c>
      <c r="H311" t="s">
        <v>149</v>
      </c>
      <c r="I311" t="s">
        <v>22</v>
      </c>
      <c r="J311" s="3">
        <v>2</v>
      </c>
      <c r="K311">
        <v>1</v>
      </c>
      <c r="L311">
        <f t="shared" si="4"/>
        <v>311</v>
      </c>
    </row>
    <row r="312" spans="1:12" x14ac:dyDescent="0.25">
      <c r="A312">
        <v>13</v>
      </c>
      <c r="B312" t="s">
        <v>13</v>
      </c>
      <c r="C312" s="14">
        <v>45255</v>
      </c>
      <c r="D312" t="s">
        <v>151</v>
      </c>
      <c r="E312">
        <v>0.8</v>
      </c>
      <c r="F312" t="s">
        <v>58</v>
      </c>
      <c r="G312">
        <v>2.9</v>
      </c>
      <c r="H312" t="s">
        <v>26</v>
      </c>
      <c r="I312" t="s">
        <v>22</v>
      </c>
      <c r="J312" s="3">
        <v>1</v>
      </c>
      <c r="K312">
        <v>3</v>
      </c>
      <c r="L312">
        <f t="shared" si="4"/>
        <v>312</v>
      </c>
    </row>
    <row r="313" spans="1:12" x14ac:dyDescent="0.25">
      <c r="A313">
        <v>15</v>
      </c>
      <c r="B313" t="s">
        <v>73</v>
      </c>
      <c r="C313" s="14">
        <v>45266</v>
      </c>
      <c r="D313" t="s">
        <v>151</v>
      </c>
      <c r="E313">
        <v>1</v>
      </c>
      <c r="F313" t="s">
        <v>56</v>
      </c>
      <c r="G313">
        <v>1.7</v>
      </c>
      <c r="H313" t="s">
        <v>37</v>
      </c>
      <c r="I313" t="s">
        <v>22</v>
      </c>
      <c r="J313" s="3">
        <v>0</v>
      </c>
      <c r="K313">
        <v>2</v>
      </c>
      <c r="L313">
        <f t="shared" si="4"/>
        <v>313</v>
      </c>
    </row>
    <row r="314" spans="1:12" x14ac:dyDescent="0.25">
      <c r="A314">
        <v>16</v>
      </c>
      <c r="B314" t="s">
        <v>13</v>
      </c>
      <c r="C314" s="14">
        <v>45269</v>
      </c>
      <c r="D314" t="s">
        <v>151</v>
      </c>
      <c r="E314">
        <v>0.8</v>
      </c>
      <c r="F314" t="s">
        <v>40</v>
      </c>
      <c r="G314">
        <v>0.6</v>
      </c>
      <c r="H314" t="s">
        <v>33</v>
      </c>
      <c r="I314" t="s">
        <v>22</v>
      </c>
      <c r="J314" s="3">
        <v>1</v>
      </c>
      <c r="K314">
        <v>0</v>
      </c>
      <c r="L314">
        <f t="shared" si="4"/>
        <v>314</v>
      </c>
    </row>
    <row r="315" spans="1:12" x14ac:dyDescent="0.25">
      <c r="A315">
        <v>19</v>
      </c>
      <c r="B315" t="s">
        <v>66</v>
      </c>
      <c r="C315" s="14">
        <v>45286</v>
      </c>
      <c r="D315" t="s">
        <v>151</v>
      </c>
      <c r="E315">
        <v>2.4</v>
      </c>
      <c r="F315" t="s">
        <v>68</v>
      </c>
      <c r="G315">
        <v>0.6</v>
      </c>
      <c r="H315" t="s">
        <v>24</v>
      </c>
      <c r="I315" t="s">
        <v>22</v>
      </c>
      <c r="J315" s="3">
        <v>2</v>
      </c>
      <c r="K315">
        <v>3</v>
      </c>
      <c r="L315">
        <f t="shared" si="4"/>
        <v>315</v>
      </c>
    </row>
    <row r="316" spans="1:12" x14ac:dyDescent="0.25">
      <c r="A316">
        <v>21</v>
      </c>
      <c r="B316" t="s">
        <v>32</v>
      </c>
      <c r="C316" s="14">
        <v>45312</v>
      </c>
      <c r="D316" t="s">
        <v>151</v>
      </c>
      <c r="E316">
        <v>2.5</v>
      </c>
      <c r="F316" t="s">
        <v>34</v>
      </c>
      <c r="G316">
        <v>2.2999999999999998</v>
      </c>
      <c r="H316" t="s">
        <v>147</v>
      </c>
      <c r="I316" t="s">
        <v>22</v>
      </c>
      <c r="J316" s="3">
        <v>2</v>
      </c>
      <c r="K316">
        <v>2</v>
      </c>
      <c r="L316">
        <f t="shared" si="4"/>
        <v>316</v>
      </c>
    </row>
    <row r="317" spans="1:12" x14ac:dyDescent="0.25">
      <c r="A317">
        <v>23</v>
      </c>
      <c r="B317" t="s">
        <v>13</v>
      </c>
      <c r="C317" s="14">
        <v>45325</v>
      </c>
      <c r="D317" t="s">
        <v>151</v>
      </c>
      <c r="E317">
        <v>1.4</v>
      </c>
      <c r="F317" t="s">
        <v>76</v>
      </c>
      <c r="G317">
        <v>2.2000000000000002</v>
      </c>
      <c r="H317" t="s">
        <v>30</v>
      </c>
      <c r="I317" t="s">
        <v>22</v>
      </c>
      <c r="J317" s="3">
        <v>0</v>
      </c>
      <c r="K317">
        <v>5</v>
      </c>
      <c r="L317">
        <f t="shared" si="4"/>
        <v>317</v>
      </c>
    </row>
    <row r="318" spans="1:12" x14ac:dyDescent="0.25">
      <c r="A318">
        <v>25</v>
      </c>
      <c r="B318" t="s">
        <v>32</v>
      </c>
      <c r="C318" s="14">
        <v>45340</v>
      </c>
      <c r="D318" t="s">
        <v>151</v>
      </c>
      <c r="E318">
        <v>0.6</v>
      </c>
      <c r="F318" t="s">
        <v>76</v>
      </c>
      <c r="G318">
        <v>2.9</v>
      </c>
      <c r="H318" t="s">
        <v>148</v>
      </c>
      <c r="I318" t="s">
        <v>22</v>
      </c>
      <c r="J318" s="3">
        <v>0</v>
      </c>
      <c r="K318">
        <v>5</v>
      </c>
      <c r="L318">
        <f t="shared" si="4"/>
        <v>318</v>
      </c>
    </row>
    <row r="319" spans="1:12" x14ac:dyDescent="0.25">
      <c r="A319">
        <v>27</v>
      </c>
      <c r="B319" t="s">
        <v>39</v>
      </c>
      <c r="C319" s="14">
        <v>45355</v>
      </c>
      <c r="D319" t="s">
        <v>151</v>
      </c>
      <c r="E319">
        <v>0.2</v>
      </c>
      <c r="F319" t="s">
        <v>78</v>
      </c>
      <c r="G319">
        <v>2.2999999999999998</v>
      </c>
      <c r="H319" t="s">
        <v>14</v>
      </c>
      <c r="I319" t="s">
        <v>22</v>
      </c>
      <c r="J319" s="3">
        <v>0</v>
      </c>
      <c r="K319">
        <v>6</v>
      </c>
      <c r="L319">
        <f t="shared" si="4"/>
        <v>319</v>
      </c>
    </row>
    <row r="320" spans="1:12" x14ac:dyDescent="0.25">
      <c r="A320">
        <v>30</v>
      </c>
      <c r="B320" t="s">
        <v>13</v>
      </c>
      <c r="C320" s="14">
        <v>45381</v>
      </c>
      <c r="D320" t="s">
        <v>151</v>
      </c>
      <c r="E320">
        <v>1.9</v>
      </c>
      <c r="F320" t="s">
        <v>71</v>
      </c>
      <c r="G320">
        <v>1.3</v>
      </c>
      <c r="H320" t="s">
        <v>19</v>
      </c>
      <c r="I320" t="s">
        <v>22</v>
      </c>
      <c r="J320" s="3">
        <v>3</v>
      </c>
      <c r="K320">
        <v>3</v>
      </c>
      <c r="L320">
        <f t="shared" si="4"/>
        <v>320</v>
      </c>
    </row>
    <row r="321" spans="1:12" x14ac:dyDescent="0.25">
      <c r="A321">
        <v>32</v>
      </c>
      <c r="B321" t="s">
        <v>32</v>
      </c>
      <c r="C321" s="14">
        <v>45389</v>
      </c>
      <c r="D321" t="s">
        <v>151</v>
      </c>
      <c r="E321">
        <v>1.4</v>
      </c>
      <c r="F321" t="s">
        <v>34</v>
      </c>
      <c r="G321">
        <v>0.3</v>
      </c>
      <c r="H321" t="s">
        <v>36</v>
      </c>
      <c r="I321" t="s">
        <v>22</v>
      </c>
      <c r="J321" s="3">
        <v>2</v>
      </c>
      <c r="K321">
        <v>2</v>
      </c>
      <c r="L321">
        <f t="shared" si="4"/>
        <v>321</v>
      </c>
    </row>
    <row r="322" spans="1:12" x14ac:dyDescent="0.25">
      <c r="A322">
        <v>34</v>
      </c>
      <c r="B322" t="s">
        <v>13</v>
      </c>
      <c r="C322" s="14">
        <v>45402</v>
      </c>
      <c r="D322" t="s">
        <v>151</v>
      </c>
      <c r="E322">
        <v>2.4</v>
      </c>
      <c r="F322" t="s">
        <v>46</v>
      </c>
      <c r="G322">
        <v>2.2000000000000002</v>
      </c>
      <c r="H322" t="s">
        <v>9</v>
      </c>
      <c r="I322" t="s">
        <v>22</v>
      </c>
      <c r="J322" s="3">
        <v>1</v>
      </c>
      <c r="K322">
        <v>4</v>
      </c>
      <c r="L322">
        <f t="shared" ref="L322:L381" si="5">L321+1</f>
        <v>322</v>
      </c>
    </row>
    <row r="323" spans="1:12" x14ac:dyDescent="0.25">
      <c r="A323">
        <v>36</v>
      </c>
      <c r="B323" t="s">
        <v>13</v>
      </c>
      <c r="C323" s="14">
        <v>45416</v>
      </c>
      <c r="D323" t="s">
        <v>151</v>
      </c>
      <c r="E323">
        <v>2.2000000000000002</v>
      </c>
      <c r="F323" t="s">
        <v>58</v>
      </c>
      <c r="G323">
        <v>1.5</v>
      </c>
      <c r="H323" t="s">
        <v>150</v>
      </c>
      <c r="I323" t="s">
        <v>22</v>
      </c>
      <c r="J323" s="3">
        <v>1</v>
      </c>
      <c r="K323">
        <v>3</v>
      </c>
      <c r="L323">
        <f t="shared" si="5"/>
        <v>323</v>
      </c>
    </row>
    <row r="324" spans="1:12" x14ac:dyDescent="0.25">
      <c r="A324">
        <v>38</v>
      </c>
      <c r="B324" t="s">
        <v>32</v>
      </c>
      <c r="C324" s="14">
        <v>45431</v>
      </c>
      <c r="D324" t="s">
        <v>151</v>
      </c>
      <c r="E324">
        <v>1</v>
      </c>
      <c r="F324" t="s">
        <v>10</v>
      </c>
      <c r="G324">
        <v>3.1</v>
      </c>
      <c r="H324" t="s">
        <v>144</v>
      </c>
      <c r="I324" t="s">
        <v>22</v>
      </c>
      <c r="J324" s="3">
        <v>0</v>
      </c>
      <c r="K324">
        <v>3</v>
      </c>
      <c r="L324">
        <f t="shared" si="5"/>
        <v>324</v>
      </c>
    </row>
    <row r="325" spans="1:12" x14ac:dyDescent="0.25">
      <c r="A325">
        <v>2</v>
      </c>
      <c r="B325" t="s">
        <v>13</v>
      </c>
      <c r="C325" s="14">
        <v>45157</v>
      </c>
      <c r="D325" t="s">
        <v>144</v>
      </c>
      <c r="E325">
        <v>1.7</v>
      </c>
      <c r="F325" t="s">
        <v>48</v>
      </c>
      <c r="G325">
        <v>2.1</v>
      </c>
      <c r="H325" t="s">
        <v>146</v>
      </c>
      <c r="I325" t="s">
        <v>49</v>
      </c>
      <c r="J325" s="3">
        <v>2</v>
      </c>
      <c r="K325">
        <v>0</v>
      </c>
      <c r="L325">
        <f t="shared" si="5"/>
        <v>325</v>
      </c>
    </row>
    <row r="326" spans="1:12" x14ac:dyDescent="0.25">
      <c r="A326">
        <v>5</v>
      </c>
      <c r="B326" t="s">
        <v>13</v>
      </c>
      <c r="C326" s="14">
        <v>45185</v>
      </c>
      <c r="D326" t="s">
        <v>144</v>
      </c>
      <c r="E326">
        <v>2.1</v>
      </c>
      <c r="F326" t="s">
        <v>15</v>
      </c>
      <c r="G326">
        <v>0.7</v>
      </c>
      <c r="H326" t="s">
        <v>151</v>
      </c>
      <c r="I326" t="s">
        <v>49</v>
      </c>
      <c r="J326" s="3">
        <v>2</v>
      </c>
      <c r="K326">
        <v>1</v>
      </c>
      <c r="L326">
        <f t="shared" si="5"/>
        <v>326</v>
      </c>
    </row>
    <row r="327" spans="1:12" x14ac:dyDescent="0.25">
      <c r="A327">
        <v>7</v>
      </c>
      <c r="B327" t="s">
        <v>13</v>
      </c>
      <c r="C327" s="14">
        <v>45199</v>
      </c>
      <c r="D327" t="s">
        <v>144</v>
      </c>
      <c r="E327">
        <v>2.2000000000000002</v>
      </c>
      <c r="F327" t="s">
        <v>15</v>
      </c>
      <c r="G327">
        <v>1.3</v>
      </c>
      <c r="H327" t="s">
        <v>37</v>
      </c>
      <c r="I327" t="s">
        <v>49</v>
      </c>
      <c r="J327" s="3">
        <v>2</v>
      </c>
      <c r="K327">
        <v>1</v>
      </c>
      <c r="L327">
        <f t="shared" si="5"/>
        <v>327</v>
      </c>
    </row>
    <row r="328" spans="1:12" x14ac:dyDescent="0.25">
      <c r="A328">
        <v>9</v>
      </c>
      <c r="B328" t="s">
        <v>39</v>
      </c>
      <c r="C328" s="14">
        <v>45222</v>
      </c>
      <c r="D328" t="s">
        <v>144</v>
      </c>
      <c r="E328">
        <v>1.5</v>
      </c>
      <c r="F328" t="s">
        <v>48</v>
      </c>
      <c r="G328">
        <v>1</v>
      </c>
      <c r="H328" t="s">
        <v>19</v>
      </c>
      <c r="I328" t="s">
        <v>49</v>
      </c>
      <c r="J328" s="3">
        <v>2</v>
      </c>
      <c r="K328">
        <v>0</v>
      </c>
      <c r="L328">
        <f t="shared" si="5"/>
        <v>328</v>
      </c>
    </row>
    <row r="329" spans="1:12" x14ac:dyDescent="0.25">
      <c r="A329">
        <v>11</v>
      </c>
      <c r="B329" t="s">
        <v>39</v>
      </c>
      <c r="C329" s="14">
        <v>45236</v>
      </c>
      <c r="D329" t="s">
        <v>144</v>
      </c>
      <c r="E329">
        <v>0.9</v>
      </c>
      <c r="F329" t="s">
        <v>46</v>
      </c>
      <c r="G329">
        <v>4.0999999999999996</v>
      </c>
      <c r="H329" t="s">
        <v>36</v>
      </c>
      <c r="I329" t="s">
        <v>49</v>
      </c>
      <c r="J329" s="3">
        <v>1</v>
      </c>
      <c r="K329">
        <v>4</v>
      </c>
      <c r="L329">
        <f t="shared" si="5"/>
        <v>329</v>
      </c>
    </row>
    <row r="330" spans="1:12" x14ac:dyDescent="0.25">
      <c r="A330">
        <v>13</v>
      </c>
      <c r="B330" t="s">
        <v>32</v>
      </c>
      <c r="C330" s="14">
        <v>45256</v>
      </c>
      <c r="D330" t="s">
        <v>144</v>
      </c>
      <c r="E330">
        <v>2.2999999999999998</v>
      </c>
      <c r="F330" t="s">
        <v>59</v>
      </c>
      <c r="G330">
        <v>1.7</v>
      </c>
      <c r="H330" t="s">
        <v>30</v>
      </c>
      <c r="I330" t="s">
        <v>49</v>
      </c>
      <c r="J330" s="3">
        <v>1</v>
      </c>
      <c r="K330">
        <v>2</v>
      </c>
      <c r="L330">
        <f t="shared" si="5"/>
        <v>330</v>
      </c>
    </row>
    <row r="331" spans="1:12" x14ac:dyDescent="0.25">
      <c r="A331">
        <v>15</v>
      </c>
      <c r="B331" t="s">
        <v>74</v>
      </c>
      <c r="C331" s="14">
        <v>45267</v>
      </c>
      <c r="D331" t="s">
        <v>144</v>
      </c>
      <c r="E331">
        <v>1.8</v>
      </c>
      <c r="F331" t="s">
        <v>59</v>
      </c>
      <c r="G331">
        <v>2.2000000000000002</v>
      </c>
      <c r="H331" t="s">
        <v>147</v>
      </c>
      <c r="I331" t="s">
        <v>49</v>
      </c>
      <c r="J331" s="3">
        <v>1</v>
      </c>
      <c r="K331">
        <v>2</v>
      </c>
      <c r="L331">
        <f t="shared" si="5"/>
        <v>331</v>
      </c>
    </row>
    <row r="332" spans="1:12" x14ac:dyDescent="0.25">
      <c r="A332">
        <v>16</v>
      </c>
      <c r="B332" t="s">
        <v>32</v>
      </c>
      <c r="C332" s="14">
        <v>45270</v>
      </c>
      <c r="D332" t="s">
        <v>144</v>
      </c>
      <c r="E332">
        <v>3.8</v>
      </c>
      <c r="F332" t="s">
        <v>23</v>
      </c>
      <c r="G332">
        <v>1.7</v>
      </c>
      <c r="H332" t="s">
        <v>145</v>
      </c>
      <c r="I332" t="s">
        <v>49</v>
      </c>
      <c r="J332" s="3">
        <v>4</v>
      </c>
      <c r="K332">
        <v>1</v>
      </c>
      <c r="L332">
        <f t="shared" si="5"/>
        <v>332</v>
      </c>
    </row>
    <row r="333" spans="1:12" x14ac:dyDescent="0.25">
      <c r="A333">
        <v>18</v>
      </c>
      <c r="B333" t="s">
        <v>13</v>
      </c>
      <c r="C333" s="14">
        <v>45283</v>
      </c>
      <c r="D333" t="s">
        <v>144</v>
      </c>
      <c r="E333">
        <v>1.5</v>
      </c>
      <c r="F333" t="s">
        <v>15</v>
      </c>
      <c r="G333">
        <v>1.8</v>
      </c>
      <c r="H333" t="s">
        <v>17</v>
      </c>
      <c r="I333" t="s">
        <v>49</v>
      </c>
      <c r="J333" s="3">
        <v>2</v>
      </c>
      <c r="K333">
        <v>1</v>
      </c>
      <c r="L333">
        <f t="shared" si="5"/>
        <v>333</v>
      </c>
    </row>
    <row r="334" spans="1:12" x14ac:dyDescent="0.25">
      <c r="A334">
        <v>20</v>
      </c>
      <c r="B334" t="s">
        <v>32</v>
      </c>
      <c r="C334" s="14">
        <v>45291</v>
      </c>
      <c r="D334" t="s">
        <v>144</v>
      </c>
      <c r="E334">
        <v>2.2999999999999998</v>
      </c>
      <c r="F334" t="s">
        <v>44</v>
      </c>
      <c r="G334">
        <v>1.7</v>
      </c>
      <c r="H334" t="s">
        <v>26</v>
      </c>
      <c r="I334" t="s">
        <v>49</v>
      </c>
      <c r="J334" s="3">
        <v>3</v>
      </c>
      <c r="K334">
        <v>1</v>
      </c>
      <c r="L334">
        <f t="shared" si="5"/>
        <v>334</v>
      </c>
    </row>
    <row r="335" spans="1:12" x14ac:dyDescent="0.25">
      <c r="A335">
        <v>22</v>
      </c>
      <c r="B335" t="s">
        <v>73</v>
      </c>
      <c r="C335" s="14">
        <v>45322</v>
      </c>
      <c r="D335" t="s">
        <v>144</v>
      </c>
      <c r="E335">
        <v>2.9</v>
      </c>
      <c r="F335" t="s">
        <v>57</v>
      </c>
      <c r="G335">
        <v>1.6</v>
      </c>
      <c r="H335" t="s">
        <v>33</v>
      </c>
      <c r="I335" t="s">
        <v>49</v>
      </c>
      <c r="J335" s="3">
        <v>3</v>
      </c>
      <c r="K335">
        <v>2</v>
      </c>
      <c r="L335">
        <f t="shared" si="5"/>
        <v>335</v>
      </c>
    </row>
    <row r="336" spans="1:12" x14ac:dyDescent="0.25">
      <c r="A336">
        <v>24</v>
      </c>
      <c r="B336" t="s">
        <v>13</v>
      </c>
      <c r="C336" s="14">
        <v>45332</v>
      </c>
      <c r="D336" t="s">
        <v>144</v>
      </c>
      <c r="E336">
        <v>1.6</v>
      </c>
      <c r="F336" t="s">
        <v>15</v>
      </c>
      <c r="G336">
        <v>1.2</v>
      </c>
      <c r="H336" t="s">
        <v>148</v>
      </c>
      <c r="I336" t="s">
        <v>49</v>
      </c>
      <c r="J336" s="3">
        <v>2</v>
      </c>
      <c r="K336">
        <v>1</v>
      </c>
      <c r="L336">
        <f t="shared" si="5"/>
        <v>336</v>
      </c>
    </row>
    <row r="337" spans="1:12" x14ac:dyDescent="0.25">
      <c r="A337">
        <v>25</v>
      </c>
      <c r="B337" t="s">
        <v>13</v>
      </c>
      <c r="C337" s="14">
        <v>45339</v>
      </c>
      <c r="D337" t="s">
        <v>144</v>
      </c>
      <c r="E337">
        <v>1.6</v>
      </c>
      <c r="F337" t="s">
        <v>59</v>
      </c>
      <c r="G337">
        <v>1.8</v>
      </c>
      <c r="H337" t="s">
        <v>149</v>
      </c>
      <c r="I337" t="s">
        <v>49</v>
      </c>
      <c r="J337" s="3">
        <v>1</v>
      </c>
      <c r="K337">
        <v>2</v>
      </c>
      <c r="L337">
        <f t="shared" si="5"/>
        <v>337</v>
      </c>
    </row>
    <row r="338" spans="1:12" x14ac:dyDescent="0.25">
      <c r="A338">
        <v>27</v>
      </c>
      <c r="B338" t="s">
        <v>13</v>
      </c>
      <c r="C338" s="14">
        <v>45353</v>
      </c>
      <c r="D338" t="s">
        <v>144</v>
      </c>
      <c r="E338">
        <v>1.9</v>
      </c>
      <c r="F338" t="s">
        <v>44</v>
      </c>
      <c r="G338">
        <v>0.3</v>
      </c>
      <c r="H338" t="s">
        <v>21</v>
      </c>
      <c r="I338" t="s">
        <v>49</v>
      </c>
      <c r="J338" s="3">
        <v>3</v>
      </c>
      <c r="K338">
        <v>1</v>
      </c>
      <c r="L338">
        <f t="shared" si="5"/>
        <v>338</v>
      </c>
    </row>
    <row r="339" spans="1:12" x14ac:dyDescent="0.25">
      <c r="A339">
        <v>30</v>
      </c>
      <c r="B339" t="s">
        <v>13</v>
      </c>
      <c r="C339" s="14">
        <v>45381</v>
      </c>
      <c r="D339" t="s">
        <v>144</v>
      </c>
      <c r="E339">
        <v>2.9</v>
      </c>
      <c r="F339" t="s">
        <v>15</v>
      </c>
      <c r="G339">
        <v>0.5</v>
      </c>
      <c r="H339" t="s">
        <v>24</v>
      </c>
      <c r="I339" t="s">
        <v>49</v>
      </c>
      <c r="J339" s="3">
        <v>2</v>
      </c>
      <c r="K339">
        <v>1</v>
      </c>
      <c r="L339">
        <f t="shared" si="5"/>
        <v>339</v>
      </c>
    </row>
    <row r="340" spans="1:12" x14ac:dyDescent="0.25">
      <c r="A340">
        <v>32</v>
      </c>
      <c r="B340" t="s">
        <v>32</v>
      </c>
      <c r="C340" s="14">
        <v>45389</v>
      </c>
      <c r="D340" t="s">
        <v>144</v>
      </c>
      <c r="E340">
        <v>1.5</v>
      </c>
      <c r="F340" t="s">
        <v>44</v>
      </c>
      <c r="G340">
        <v>1.5</v>
      </c>
      <c r="H340" t="s">
        <v>150</v>
      </c>
      <c r="I340" t="s">
        <v>49</v>
      </c>
      <c r="J340" s="3">
        <v>3</v>
      </c>
      <c r="K340">
        <v>1</v>
      </c>
      <c r="L340">
        <f t="shared" si="5"/>
        <v>340</v>
      </c>
    </row>
    <row r="341" spans="1:12" x14ac:dyDescent="0.25">
      <c r="A341">
        <v>35</v>
      </c>
      <c r="B341" t="s">
        <v>32</v>
      </c>
      <c r="C341" s="14">
        <v>45410</v>
      </c>
      <c r="D341" t="s">
        <v>144</v>
      </c>
      <c r="E341">
        <v>2.2999999999999998</v>
      </c>
      <c r="F341" t="s">
        <v>68</v>
      </c>
      <c r="G341">
        <v>1</v>
      </c>
      <c r="H341" t="s">
        <v>14</v>
      </c>
      <c r="I341" t="s">
        <v>49</v>
      </c>
      <c r="J341" s="3">
        <v>2</v>
      </c>
      <c r="K341">
        <v>3</v>
      </c>
      <c r="L341">
        <f t="shared" si="5"/>
        <v>341</v>
      </c>
    </row>
    <row r="342" spans="1:12" x14ac:dyDescent="0.25">
      <c r="A342">
        <v>37</v>
      </c>
      <c r="B342" t="s">
        <v>13</v>
      </c>
      <c r="C342" s="14">
        <v>45423</v>
      </c>
      <c r="D342" t="s">
        <v>144</v>
      </c>
      <c r="E342">
        <v>2.7</v>
      </c>
      <c r="F342" t="s">
        <v>15</v>
      </c>
      <c r="G342">
        <v>0.7</v>
      </c>
      <c r="H342" t="s">
        <v>9</v>
      </c>
      <c r="I342" t="s">
        <v>49</v>
      </c>
      <c r="J342" s="3">
        <v>2</v>
      </c>
      <c r="K342">
        <v>1</v>
      </c>
      <c r="L342">
        <f t="shared" si="5"/>
        <v>342</v>
      </c>
    </row>
    <row r="343" spans="1:12" x14ac:dyDescent="0.25">
      <c r="A343">
        <v>34</v>
      </c>
      <c r="B343" t="s">
        <v>66</v>
      </c>
      <c r="C343" s="14">
        <v>45426</v>
      </c>
      <c r="D343" t="s">
        <v>144</v>
      </c>
      <c r="E343">
        <v>1.7</v>
      </c>
      <c r="F343" t="s">
        <v>56</v>
      </c>
      <c r="G343">
        <v>2.4</v>
      </c>
      <c r="H343" t="s">
        <v>11</v>
      </c>
      <c r="I343" t="s">
        <v>49</v>
      </c>
      <c r="J343" s="3">
        <v>0</v>
      </c>
      <c r="K343">
        <v>2</v>
      </c>
      <c r="L343">
        <f t="shared" si="5"/>
        <v>343</v>
      </c>
    </row>
    <row r="344" spans="1:12" x14ac:dyDescent="0.25">
      <c r="A344">
        <v>2</v>
      </c>
      <c r="B344" t="s">
        <v>32</v>
      </c>
      <c r="C344" s="14">
        <v>45158</v>
      </c>
      <c r="D344" t="s">
        <v>147</v>
      </c>
      <c r="E344">
        <v>1.8</v>
      </c>
      <c r="F344" t="s">
        <v>44</v>
      </c>
      <c r="G344">
        <v>2.5</v>
      </c>
      <c r="H344" t="s">
        <v>36</v>
      </c>
      <c r="I344" t="s">
        <v>53</v>
      </c>
      <c r="J344" s="3">
        <v>3</v>
      </c>
      <c r="K344">
        <v>1</v>
      </c>
      <c r="L344">
        <f t="shared" si="5"/>
        <v>344</v>
      </c>
    </row>
    <row r="345" spans="1:12" x14ac:dyDescent="0.25">
      <c r="A345">
        <v>5</v>
      </c>
      <c r="B345" t="s">
        <v>13</v>
      </c>
      <c r="C345" s="14">
        <v>45185</v>
      </c>
      <c r="D345" t="s">
        <v>147</v>
      </c>
      <c r="E345">
        <v>0.9</v>
      </c>
      <c r="F345" t="s">
        <v>58</v>
      </c>
      <c r="G345">
        <v>3.6</v>
      </c>
      <c r="H345" t="s">
        <v>11</v>
      </c>
      <c r="I345" t="s">
        <v>53</v>
      </c>
      <c r="J345" s="3">
        <v>1</v>
      </c>
      <c r="K345">
        <v>3</v>
      </c>
      <c r="L345">
        <f t="shared" si="5"/>
        <v>345</v>
      </c>
    </row>
    <row r="346" spans="1:12" x14ac:dyDescent="0.25">
      <c r="A346">
        <v>7</v>
      </c>
      <c r="B346" t="s">
        <v>13</v>
      </c>
      <c r="C346" s="14">
        <v>45199</v>
      </c>
      <c r="D346" t="s">
        <v>147</v>
      </c>
      <c r="E346">
        <v>2.1</v>
      </c>
      <c r="F346" t="s">
        <v>48</v>
      </c>
      <c r="G346">
        <v>1.1000000000000001</v>
      </c>
      <c r="H346" t="s">
        <v>151</v>
      </c>
      <c r="I346" t="s">
        <v>53</v>
      </c>
      <c r="J346" s="3">
        <v>2</v>
      </c>
      <c r="K346">
        <v>0</v>
      </c>
      <c r="L346">
        <f t="shared" si="5"/>
        <v>346</v>
      </c>
    </row>
    <row r="347" spans="1:12" x14ac:dyDescent="0.25">
      <c r="A347">
        <v>8</v>
      </c>
      <c r="B347" t="s">
        <v>32</v>
      </c>
      <c r="C347" s="14">
        <v>45207</v>
      </c>
      <c r="D347" t="s">
        <v>147</v>
      </c>
      <c r="E347">
        <v>1.2</v>
      </c>
      <c r="F347" t="s">
        <v>34</v>
      </c>
      <c r="G347">
        <v>2</v>
      </c>
      <c r="H347" t="s">
        <v>145</v>
      </c>
      <c r="I347" t="s">
        <v>53</v>
      </c>
      <c r="J347" s="3">
        <v>2</v>
      </c>
      <c r="K347">
        <v>2</v>
      </c>
      <c r="L347">
        <f t="shared" si="5"/>
        <v>347</v>
      </c>
    </row>
    <row r="348" spans="1:12" x14ac:dyDescent="0.25">
      <c r="A348">
        <v>10</v>
      </c>
      <c r="B348" t="s">
        <v>32</v>
      </c>
      <c r="C348" s="14">
        <v>45228</v>
      </c>
      <c r="D348" t="s">
        <v>147</v>
      </c>
      <c r="E348">
        <v>0.7</v>
      </c>
      <c r="F348" t="s">
        <v>18</v>
      </c>
      <c r="G348">
        <v>0.8</v>
      </c>
      <c r="H348" t="s">
        <v>17</v>
      </c>
      <c r="I348" t="s">
        <v>53</v>
      </c>
      <c r="J348" s="3">
        <v>0</v>
      </c>
      <c r="K348">
        <v>1</v>
      </c>
      <c r="L348">
        <f t="shared" si="5"/>
        <v>348</v>
      </c>
    </row>
    <row r="349" spans="1:12" x14ac:dyDescent="0.25">
      <c r="A349">
        <v>12</v>
      </c>
      <c r="B349" t="s">
        <v>32</v>
      </c>
      <c r="C349" s="14">
        <v>45242</v>
      </c>
      <c r="D349" t="s">
        <v>147</v>
      </c>
      <c r="E349">
        <v>1.8</v>
      </c>
      <c r="F349" t="s">
        <v>57</v>
      </c>
      <c r="G349">
        <v>1.7</v>
      </c>
      <c r="H349" t="s">
        <v>150</v>
      </c>
      <c r="I349" t="s">
        <v>53</v>
      </c>
      <c r="J349" s="3">
        <v>3</v>
      </c>
      <c r="K349">
        <v>2</v>
      </c>
      <c r="L349">
        <f t="shared" si="5"/>
        <v>349</v>
      </c>
    </row>
    <row r="350" spans="1:12" x14ac:dyDescent="0.25">
      <c r="A350">
        <v>14</v>
      </c>
      <c r="B350" t="s">
        <v>32</v>
      </c>
      <c r="C350" s="14">
        <v>45263</v>
      </c>
      <c r="D350" t="s">
        <v>147</v>
      </c>
      <c r="E350">
        <v>1.1000000000000001</v>
      </c>
      <c r="F350" t="s">
        <v>27</v>
      </c>
      <c r="G350">
        <v>0.9</v>
      </c>
      <c r="H350" t="s">
        <v>21</v>
      </c>
      <c r="I350" t="s">
        <v>53</v>
      </c>
      <c r="J350" s="3">
        <v>1</v>
      </c>
      <c r="K350">
        <v>1</v>
      </c>
      <c r="L350">
        <f t="shared" si="5"/>
        <v>350</v>
      </c>
    </row>
    <row r="351" spans="1:12" x14ac:dyDescent="0.25">
      <c r="A351">
        <v>17</v>
      </c>
      <c r="B351" t="s">
        <v>32</v>
      </c>
      <c r="C351" s="14">
        <v>45277</v>
      </c>
      <c r="D351" t="s">
        <v>147</v>
      </c>
      <c r="E351">
        <v>1.1000000000000001</v>
      </c>
      <c r="F351" t="s">
        <v>55</v>
      </c>
      <c r="G351">
        <v>0.7</v>
      </c>
      <c r="H351" t="s">
        <v>149</v>
      </c>
      <c r="I351" t="s">
        <v>53</v>
      </c>
      <c r="J351" s="3">
        <v>3</v>
      </c>
      <c r="K351">
        <v>0</v>
      </c>
      <c r="L351">
        <f t="shared" si="5"/>
        <v>351</v>
      </c>
    </row>
    <row r="352" spans="1:12" x14ac:dyDescent="0.25">
      <c r="A352">
        <v>18</v>
      </c>
      <c r="B352" t="s">
        <v>13</v>
      </c>
      <c r="C352" s="14">
        <v>45283</v>
      </c>
      <c r="D352" t="s">
        <v>147</v>
      </c>
      <c r="E352">
        <v>1.2</v>
      </c>
      <c r="F352" t="s">
        <v>48</v>
      </c>
      <c r="G352">
        <v>1</v>
      </c>
      <c r="H352" t="s">
        <v>146</v>
      </c>
      <c r="I352" t="s">
        <v>53</v>
      </c>
      <c r="J352" s="3">
        <v>2</v>
      </c>
      <c r="K352">
        <v>0</v>
      </c>
      <c r="L352">
        <f t="shared" si="5"/>
        <v>352</v>
      </c>
    </row>
    <row r="353" spans="1:12" x14ac:dyDescent="0.25">
      <c r="A353">
        <v>20</v>
      </c>
      <c r="B353" t="s">
        <v>66</v>
      </c>
      <c r="C353" s="14">
        <v>45293</v>
      </c>
      <c r="D353" t="s">
        <v>147</v>
      </c>
      <c r="E353">
        <v>0.7</v>
      </c>
      <c r="F353" t="s">
        <v>62</v>
      </c>
      <c r="G353">
        <v>2.2999999999999998</v>
      </c>
      <c r="H353" t="s">
        <v>148</v>
      </c>
      <c r="I353" t="s">
        <v>53</v>
      </c>
      <c r="J353" s="3">
        <v>0</v>
      </c>
      <c r="K353">
        <v>0</v>
      </c>
      <c r="L353">
        <f t="shared" si="5"/>
        <v>353</v>
      </c>
    </row>
    <row r="354" spans="1:12" x14ac:dyDescent="0.25">
      <c r="A354">
        <v>22</v>
      </c>
      <c r="B354" t="s">
        <v>74</v>
      </c>
      <c r="C354" s="14">
        <v>45323</v>
      </c>
      <c r="D354" t="s">
        <v>147</v>
      </c>
      <c r="E354">
        <v>1.4</v>
      </c>
      <c r="F354" t="s">
        <v>27</v>
      </c>
      <c r="G354">
        <v>1.2</v>
      </c>
      <c r="H354" t="s">
        <v>26</v>
      </c>
      <c r="I354" t="s">
        <v>53</v>
      </c>
      <c r="J354" s="3">
        <v>1</v>
      </c>
      <c r="K354">
        <v>1</v>
      </c>
      <c r="L354">
        <f t="shared" si="5"/>
        <v>354</v>
      </c>
    </row>
    <row r="355" spans="1:12" x14ac:dyDescent="0.25">
      <c r="A355">
        <v>24</v>
      </c>
      <c r="B355" t="s">
        <v>32</v>
      </c>
      <c r="C355" s="14">
        <v>45333</v>
      </c>
      <c r="D355" t="s">
        <v>147</v>
      </c>
      <c r="E355">
        <v>0.2</v>
      </c>
      <c r="F355" t="s">
        <v>78</v>
      </c>
      <c r="G355">
        <v>3.6</v>
      </c>
      <c r="H355" t="s">
        <v>14</v>
      </c>
      <c r="I355" t="s">
        <v>53</v>
      </c>
      <c r="J355" s="3">
        <v>0</v>
      </c>
      <c r="K355">
        <v>6</v>
      </c>
      <c r="L355">
        <f t="shared" si="5"/>
        <v>355</v>
      </c>
    </row>
    <row r="356" spans="1:12" x14ac:dyDescent="0.25">
      <c r="A356">
        <v>26</v>
      </c>
      <c r="B356" t="s">
        <v>39</v>
      </c>
      <c r="C356" s="14">
        <v>45348</v>
      </c>
      <c r="D356" t="s">
        <v>147</v>
      </c>
      <c r="E356">
        <v>1.7</v>
      </c>
      <c r="F356" t="s">
        <v>75</v>
      </c>
      <c r="G356">
        <v>0.9</v>
      </c>
      <c r="H356" t="s">
        <v>33</v>
      </c>
      <c r="I356" t="s">
        <v>53</v>
      </c>
      <c r="J356" s="3">
        <v>4</v>
      </c>
      <c r="K356">
        <v>2</v>
      </c>
      <c r="L356">
        <f t="shared" si="5"/>
        <v>356</v>
      </c>
    </row>
    <row r="357" spans="1:12" x14ac:dyDescent="0.25">
      <c r="A357">
        <v>28</v>
      </c>
      <c r="B357" t="s">
        <v>32</v>
      </c>
      <c r="C357" s="14">
        <v>45361</v>
      </c>
      <c r="D357" t="s">
        <v>147</v>
      </c>
      <c r="E357">
        <v>2.1</v>
      </c>
      <c r="F357" t="s">
        <v>34</v>
      </c>
      <c r="G357">
        <v>0.7</v>
      </c>
      <c r="H357" t="s">
        <v>9</v>
      </c>
      <c r="I357" t="s">
        <v>53</v>
      </c>
      <c r="J357" s="3">
        <v>2</v>
      </c>
      <c r="K357">
        <v>2</v>
      </c>
      <c r="L357">
        <f t="shared" si="5"/>
        <v>357</v>
      </c>
    </row>
    <row r="358" spans="1:12" x14ac:dyDescent="0.25">
      <c r="A358">
        <v>29</v>
      </c>
      <c r="B358" t="s">
        <v>32</v>
      </c>
      <c r="C358" s="14">
        <v>45368</v>
      </c>
      <c r="D358" t="s">
        <v>147</v>
      </c>
      <c r="E358">
        <v>2</v>
      </c>
      <c r="F358" t="s">
        <v>27</v>
      </c>
      <c r="G358">
        <v>0.7</v>
      </c>
      <c r="H358" t="s">
        <v>30</v>
      </c>
      <c r="I358" t="s">
        <v>53</v>
      </c>
      <c r="J358" s="3">
        <v>1</v>
      </c>
      <c r="K358">
        <v>1</v>
      </c>
      <c r="L358">
        <f t="shared" si="5"/>
        <v>358</v>
      </c>
    </row>
    <row r="359" spans="1:12" x14ac:dyDescent="0.25">
      <c r="A359">
        <v>31</v>
      </c>
      <c r="B359" t="s">
        <v>66</v>
      </c>
      <c r="C359" s="14">
        <v>45384</v>
      </c>
      <c r="D359" t="s">
        <v>147</v>
      </c>
      <c r="E359">
        <v>1.5</v>
      </c>
      <c r="F359" t="s">
        <v>27</v>
      </c>
      <c r="G359">
        <v>1</v>
      </c>
      <c r="H359" t="s">
        <v>144</v>
      </c>
      <c r="I359" t="s">
        <v>53</v>
      </c>
      <c r="J359" s="3">
        <v>1</v>
      </c>
      <c r="K359">
        <v>1</v>
      </c>
      <c r="L359">
        <f t="shared" si="5"/>
        <v>359</v>
      </c>
    </row>
    <row r="360" spans="1:12" x14ac:dyDescent="0.25">
      <c r="A360">
        <v>33</v>
      </c>
      <c r="B360" t="s">
        <v>32</v>
      </c>
      <c r="C360" s="14">
        <v>45396</v>
      </c>
      <c r="D360" t="s">
        <v>147</v>
      </c>
      <c r="E360">
        <v>0.9</v>
      </c>
      <c r="F360" t="s">
        <v>56</v>
      </c>
      <c r="G360">
        <v>3.2</v>
      </c>
      <c r="H360" t="s">
        <v>19</v>
      </c>
      <c r="I360" t="s">
        <v>53</v>
      </c>
      <c r="J360" s="3">
        <v>0</v>
      </c>
      <c r="K360">
        <v>2</v>
      </c>
      <c r="L360">
        <f t="shared" si="5"/>
        <v>360</v>
      </c>
    </row>
    <row r="361" spans="1:12" x14ac:dyDescent="0.25">
      <c r="A361">
        <v>35</v>
      </c>
      <c r="B361" t="s">
        <v>13</v>
      </c>
      <c r="C361" s="14">
        <v>45409</v>
      </c>
      <c r="D361" t="s">
        <v>147</v>
      </c>
      <c r="E361">
        <v>0.7</v>
      </c>
      <c r="F361" t="s">
        <v>34</v>
      </c>
      <c r="G361">
        <v>1.7</v>
      </c>
      <c r="H361" t="s">
        <v>37</v>
      </c>
      <c r="I361" t="s">
        <v>53</v>
      </c>
      <c r="J361" s="3">
        <v>2</v>
      </c>
      <c r="K361">
        <v>2</v>
      </c>
      <c r="L361">
        <f t="shared" si="5"/>
        <v>361</v>
      </c>
    </row>
    <row r="362" spans="1:12" x14ac:dyDescent="0.25">
      <c r="A362">
        <v>37</v>
      </c>
      <c r="B362" t="s">
        <v>13</v>
      </c>
      <c r="C362" s="14">
        <v>45423</v>
      </c>
      <c r="D362" t="s">
        <v>147</v>
      </c>
      <c r="E362">
        <v>3.2</v>
      </c>
      <c r="F362" t="s">
        <v>44</v>
      </c>
      <c r="G362">
        <v>0.3</v>
      </c>
      <c r="H362" t="s">
        <v>24</v>
      </c>
      <c r="I362" t="s">
        <v>53</v>
      </c>
      <c r="J362" s="3">
        <v>3</v>
      </c>
      <c r="K362">
        <v>1</v>
      </c>
      <c r="L362">
        <f t="shared" si="5"/>
        <v>362</v>
      </c>
    </row>
    <row r="363" spans="1:12" x14ac:dyDescent="0.25">
      <c r="A363">
        <v>2</v>
      </c>
      <c r="B363" t="s">
        <v>13</v>
      </c>
      <c r="C363" s="14">
        <v>45157</v>
      </c>
      <c r="D363" t="s">
        <v>149</v>
      </c>
      <c r="E363">
        <v>2.1</v>
      </c>
      <c r="F363" t="s">
        <v>46</v>
      </c>
      <c r="G363">
        <v>2.2000000000000002</v>
      </c>
      <c r="H363" t="s">
        <v>148</v>
      </c>
      <c r="I363" t="s">
        <v>47</v>
      </c>
      <c r="J363" s="3">
        <v>1</v>
      </c>
      <c r="K363">
        <v>4</v>
      </c>
      <c r="L363">
        <f t="shared" si="5"/>
        <v>363</v>
      </c>
    </row>
    <row r="364" spans="1:12" x14ac:dyDescent="0.25">
      <c r="A364">
        <v>5</v>
      </c>
      <c r="B364" t="s">
        <v>13</v>
      </c>
      <c r="C364" s="14">
        <v>45185</v>
      </c>
      <c r="D364" t="s">
        <v>149</v>
      </c>
      <c r="E364">
        <v>0.6</v>
      </c>
      <c r="F364" t="s">
        <v>58</v>
      </c>
      <c r="G364">
        <v>2.5</v>
      </c>
      <c r="H364" t="s">
        <v>37</v>
      </c>
      <c r="I364" t="s">
        <v>47</v>
      </c>
      <c r="J364" s="3">
        <v>1</v>
      </c>
      <c r="K364">
        <v>3</v>
      </c>
      <c r="L364">
        <f t="shared" si="5"/>
        <v>364</v>
      </c>
    </row>
    <row r="365" spans="1:12" x14ac:dyDescent="0.25">
      <c r="A365">
        <v>7</v>
      </c>
      <c r="B365" t="s">
        <v>13</v>
      </c>
      <c r="C365" s="14">
        <v>45199</v>
      </c>
      <c r="D365" t="s">
        <v>149</v>
      </c>
      <c r="E365">
        <v>0.4</v>
      </c>
      <c r="F365" t="s">
        <v>15</v>
      </c>
      <c r="G365">
        <v>0.9</v>
      </c>
      <c r="H365" t="s">
        <v>11</v>
      </c>
      <c r="I365" t="s">
        <v>47</v>
      </c>
      <c r="J365" s="3">
        <v>2</v>
      </c>
      <c r="K365">
        <v>1</v>
      </c>
      <c r="L365">
        <f t="shared" si="5"/>
        <v>365</v>
      </c>
    </row>
    <row r="366" spans="1:12" x14ac:dyDescent="0.25">
      <c r="A366">
        <v>8</v>
      </c>
      <c r="B366" t="s">
        <v>32</v>
      </c>
      <c r="C366" s="14">
        <v>45207</v>
      </c>
      <c r="D366" t="s">
        <v>149</v>
      </c>
      <c r="E366">
        <v>1.7</v>
      </c>
      <c r="F366" t="s">
        <v>27</v>
      </c>
      <c r="G366">
        <v>1.6</v>
      </c>
      <c r="H366" t="s">
        <v>30</v>
      </c>
      <c r="I366" t="s">
        <v>47</v>
      </c>
      <c r="J366" s="3">
        <v>1</v>
      </c>
      <c r="K366">
        <v>1</v>
      </c>
      <c r="L366">
        <f t="shared" si="5"/>
        <v>366</v>
      </c>
    </row>
    <row r="367" spans="1:12" x14ac:dyDescent="0.25">
      <c r="A367">
        <v>10</v>
      </c>
      <c r="B367" t="s">
        <v>13</v>
      </c>
      <c r="C367" s="14">
        <v>45227</v>
      </c>
      <c r="D367" t="s">
        <v>149</v>
      </c>
      <c r="E367">
        <v>0.9</v>
      </c>
      <c r="F367" t="s">
        <v>34</v>
      </c>
      <c r="G367">
        <v>2.2000000000000002</v>
      </c>
      <c r="H367" t="s">
        <v>145</v>
      </c>
      <c r="I367" t="s">
        <v>47</v>
      </c>
      <c r="J367" s="3">
        <v>2</v>
      </c>
      <c r="K367">
        <v>2</v>
      </c>
      <c r="L367">
        <f t="shared" si="5"/>
        <v>367</v>
      </c>
    </row>
    <row r="368" spans="1:12" x14ac:dyDescent="0.25">
      <c r="A368">
        <v>12</v>
      </c>
      <c r="B368" t="s">
        <v>13</v>
      </c>
      <c r="C368" s="14">
        <v>45241</v>
      </c>
      <c r="D368" t="s">
        <v>149</v>
      </c>
      <c r="E368">
        <v>2.1</v>
      </c>
      <c r="F368" t="s">
        <v>15</v>
      </c>
      <c r="G368">
        <v>0.7</v>
      </c>
      <c r="H368" t="s">
        <v>144</v>
      </c>
      <c r="I368" t="s">
        <v>47</v>
      </c>
      <c r="J368" s="3">
        <v>2</v>
      </c>
      <c r="K368">
        <v>1</v>
      </c>
      <c r="L368">
        <f t="shared" si="5"/>
        <v>368</v>
      </c>
    </row>
    <row r="369" spans="1:12" x14ac:dyDescent="0.25">
      <c r="A369">
        <v>15</v>
      </c>
      <c r="B369" t="s">
        <v>66</v>
      </c>
      <c r="C369" s="14">
        <v>45265</v>
      </c>
      <c r="D369" t="s">
        <v>149</v>
      </c>
      <c r="E369">
        <v>0.8</v>
      </c>
      <c r="F369" t="s">
        <v>40</v>
      </c>
      <c r="G369">
        <v>0.9</v>
      </c>
      <c r="H369" t="s">
        <v>9</v>
      </c>
      <c r="I369" t="s">
        <v>47</v>
      </c>
      <c r="J369" s="3">
        <v>1</v>
      </c>
      <c r="K369">
        <v>0</v>
      </c>
      <c r="L369">
        <f t="shared" si="5"/>
        <v>369</v>
      </c>
    </row>
    <row r="370" spans="1:12" x14ac:dyDescent="0.25">
      <c r="A370">
        <v>16</v>
      </c>
      <c r="B370" t="s">
        <v>13</v>
      </c>
      <c r="C370" s="14">
        <v>45269</v>
      </c>
      <c r="D370" t="s">
        <v>149</v>
      </c>
      <c r="E370">
        <v>1.2</v>
      </c>
      <c r="F370" t="s">
        <v>27</v>
      </c>
      <c r="G370">
        <v>1.3</v>
      </c>
      <c r="H370" t="s">
        <v>150</v>
      </c>
      <c r="I370" t="s">
        <v>47</v>
      </c>
      <c r="J370" s="3">
        <v>1</v>
      </c>
      <c r="K370">
        <v>1</v>
      </c>
      <c r="L370">
        <f t="shared" si="5"/>
        <v>370</v>
      </c>
    </row>
    <row r="371" spans="1:12" x14ac:dyDescent="0.25">
      <c r="A371">
        <v>18</v>
      </c>
      <c r="B371" t="s">
        <v>32</v>
      </c>
      <c r="C371" s="14">
        <v>45284</v>
      </c>
      <c r="D371" t="s">
        <v>149</v>
      </c>
      <c r="E371">
        <v>1.3</v>
      </c>
      <c r="F371" t="s">
        <v>15</v>
      </c>
      <c r="G371">
        <v>2</v>
      </c>
      <c r="H371" t="s">
        <v>36</v>
      </c>
      <c r="I371" t="s">
        <v>47</v>
      </c>
      <c r="J371" s="3">
        <v>2</v>
      </c>
      <c r="K371">
        <v>1</v>
      </c>
      <c r="L371">
        <f t="shared" si="5"/>
        <v>371</v>
      </c>
    </row>
    <row r="372" spans="1:12" x14ac:dyDescent="0.25">
      <c r="A372">
        <v>20</v>
      </c>
      <c r="B372" t="s">
        <v>13</v>
      </c>
      <c r="C372" s="14">
        <v>45290</v>
      </c>
      <c r="D372" t="s">
        <v>149</v>
      </c>
      <c r="E372">
        <v>1.9</v>
      </c>
      <c r="F372" t="s">
        <v>55</v>
      </c>
      <c r="G372">
        <v>0.4</v>
      </c>
      <c r="H372" t="s">
        <v>17</v>
      </c>
      <c r="I372" t="s">
        <v>47</v>
      </c>
      <c r="J372" s="3">
        <v>3</v>
      </c>
      <c r="K372">
        <v>0</v>
      </c>
      <c r="L372">
        <f t="shared" si="5"/>
        <v>372</v>
      </c>
    </row>
    <row r="373" spans="1:12" x14ac:dyDescent="0.25">
      <c r="A373">
        <v>22</v>
      </c>
      <c r="B373" t="s">
        <v>74</v>
      </c>
      <c r="C373" s="14">
        <v>45323</v>
      </c>
      <c r="D373" t="s">
        <v>149</v>
      </c>
      <c r="E373">
        <v>2.1</v>
      </c>
      <c r="F373" t="s">
        <v>72</v>
      </c>
      <c r="G373">
        <v>3.3</v>
      </c>
      <c r="H373" t="s">
        <v>146</v>
      </c>
      <c r="I373" t="s">
        <v>47</v>
      </c>
      <c r="J373" s="3">
        <v>3</v>
      </c>
      <c r="K373">
        <v>4</v>
      </c>
      <c r="L373">
        <f t="shared" si="5"/>
        <v>373</v>
      </c>
    </row>
    <row r="374" spans="1:12" x14ac:dyDescent="0.25">
      <c r="A374">
        <v>24</v>
      </c>
      <c r="B374" t="s">
        <v>13</v>
      </c>
      <c r="C374" s="14">
        <v>45332</v>
      </c>
      <c r="D374" t="s">
        <v>149</v>
      </c>
      <c r="E374">
        <v>1</v>
      </c>
      <c r="F374" t="s">
        <v>56</v>
      </c>
      <c r="G374">
        <v>1.9</v>
      </c>
      <c r="H374" t="s">
        <v>33</v>
      </c>
      <c r="I374" t="s">
        <v>47</v>
      </c>
      <c r="J374" s="3">
        <v>0</v>
      </c>
      <c r="K374">
        <v>2</v>
      </c>
      <c r="L374">
        <f t="shared" si="5"/>
        <v>374</v>
      </c>
    </row>
    <row r="375" spans="1:12" x14ac:dyDescent="0.25">
      <c r="A375">
        <v>26</v>
      </c>
      <c r="B375" t="s">
        <v>32</v>
      </c>
      <c r="C375" s="14">
        <v>45347</v>
      </c>
      <c r="D375" t="s">
        <v>149</v>
      </c>
      <c r="E375">
        <v>1.3</v>
      </c>
      <c r="F375" t="s">
        <v>40</v>
      </c>
      <c r="G375">
        <v>0.6</v>
      </c>
      <c r="H375" t="s">
        <v>151</v>
      </c>
      <c r="I375" t="s">
        <v>47</v>
      </c>
      <c r="J375" s="3">
        <v>1</v>
      </c>
      <c r="K375">
        <v>0</v>
      </c>
      <c r="L375">
        <f t="shared" si="5"/>
        <v>375</v>
      </c>
    </row>
    <row r="376" spans="1:12" x14ac:dyDescent="0.25">
      <c r="A376">
        <v>28</v>
      </c>
      <c r="B376" t="s">
        <v>13</v>
      </c>
      <c r="C376" s="14">
        <v>45360</v>
      </c>
      <c r="D376" t="s">
        <v>149</v>
      </c>
      <c r="E376">
        <v>0.8</v>
      </c>
      <c r="F376" t="s">
        <v>15</v>
      </c>
      <c r="G376">
        <v>2.6</v>
      </c>
      <c r="H376" t="s">
        <v>19</v>
      </c>
      <c r="I376" t="s">
        <v>47</v>
      </c>
      <c r="J376" s="3">
        <v>2</v>
      </c>
      <c r="K376">
        <v>1</v>
      </c>
      <c r="L376">
        <f t="shared" si="5"/>
        <v>376</v>
      </c>
    </row>
    <row r="377" spans="1:12" x14ac:dyDescent="0.25">
      <c r="A377">
        <v>32</v>
      </c>
      <c r="B377" t="s">
        <v>13</v>
      </c>
      <c r="C377" s="14">
        <v>45388</v>
      </c>
      <c r="D377" t="s">
        <v>149</v>
      </c>
      <c r="E377">
        <v>1.5</v>
      </c>
      <c r="F377" t="s">
        <v>59</v>
      </c>
      <c r="G377">
        <v>1.2</v>
      </c>
      <c r="H377" t="s">
        <v>147</v>
      </c>
      <c r="I377" t="s">
        <v>47</v>
      </c>
      <c r="J377" s="3">
        <v>1</v>
      </c>
      <c r="K377">
        <v>2</v>
      </c>
      <c r="L377">
        <f t="shared" si="5"/>
        <v>377</v>
      </c>
    </row>
    <row r="378" spans="1:12" x14ac:dyDescent="0.25">
      <c r="A378">
        <v>34</v>
      </c>
      <c r="B378" t="s">
        <v>13</v>
      </c>
      <c r="C378" s="14">
        <v>45402</v>
      </c>
      <c r="D378" t="s">
        <v>149</v>
      </c>
      <c r="E378">
        <v>0.2</v>
      </c>
      <c r="F378" t="s">
        <v>56</v>
      </c>
      <c r="G378">
        <v>1.2</v>
      </c>
      <c r="H378" t="s">
        <v>14</v>
      </c>
      <c r="I378" t="s">
        <v>47</v>
      </c>
      <c r="J378" s="3">
        <v>0</v>
      </c>
      <c r="K378">
        <v>2</v>
      </c>
      <c r="L378">
        <f t="shared" si="5"/>
        <v>378</v>
      </c>
    </row>
    <row r="379" spans="1:12" x14ac:dyDescent="0.25">
      <c r="A379">
        <v>29</v>
      </c>
      <c r="B379" t="s">
        <v>73</v>
      </c>
      <c r="C379" s="14">
        <v>45406</v>
      </c>
      <c r="D379" t="s">
        <v>149</v>
      </c>
      <c r="E379">
        <v>0.5</v>
      </c>
      <c r="F379" t="s">
        <v>18</v>
      </c>
      <c r="G379">
        <v>1.9</v>
      </c>
      <c r="H379" t="s">
        <v>26</v>
      </c>
      <c r="I379" t="s">
        <v>47</v>
      </c>
      <c r="J379" s="3">
        <v>0</v>
      </c>
      <c r="K379">
        <v>1</v>
      </c>
      <c r="L379">
        <f t="shared" si="5"/>
        <v>379</v>
      </c>
    </row>
    <row r="380" spans="1:12" x14ac:dyDescent="0.25">
      <c r="A380">
        <v>35</v>
      </c>
      <c r="B380" t="s">
        <v>13</v>
      </c>
      <c r="C380" s="14">
        <v>45409</v>
      </c>
      <c r="D380" t="s">
        <v>149</v>
      </c>
      <c r="E380">
        <v>1.2</v>
      </c>
      <c r="F380" t="s">
        <v>15</v>
      </c>
      <c r="G380">
        <v>0.6</v>
      </c>
      <c r="H380" t="s">
        <v>24</v>
      </c>
      <c r="I380" t="s">
        <v>47</v>
      </c>
      <c r="J380" s="3">
        <v>2</v>
      </c>
      <c r="K380">
        <v>1</v>
      </c>
      <c r="L380">
        <f t="shared" si="5"/>
        <v>380</v>
      </c>
    </row>
    <row r="381" spans="1:12" x14ac:dyDescent="0.25">
      <c r="A381">
        <v>37</v>
      </c>
      <c r="B381" t="s">
        <v>13</v>
      </c>
      <c r="C381" s="14">
        <v>45423</v>
      </c>
      <c r="D381" t="s">
        <v>149</v>
      </c>
      <c r="E381">
        <v>1.6</v>
      </c>
      <c r="F381" t="s">
        <v>58</v>
      </c>
      <c r="G381">
        <v>2.6</v>
      </c>
      <c r="H381" t="s">
        <v>21</v>
      </c>
      <c r="I381" t="s">
        <v>47</v>
      </c>
      <c r="J381" s="3">
        <v>1</v>
      </c>
      <c r="K381">
        <v>3</v>
      </c>
      <c r="L381">
        <f t="shared" si="5"/>
        <v>381</v>
      </c>
    </row>
  </sheetData>
  <dataConsolidate/>
  <mergeCells count="2">
    <mergeCell ref="N1:O1"/>
    <mergeCell ref="P1:Q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BF71-589C-4D10-BC44-8D5BADB7BC09}">
  <sheetPr codeName="Sheet6"/>
  <dimension ref="A1:K381"/>
  <sheetViews>
    <sheetView workbookViewId="0">
      <selection activeCell="H8" sqref="H8"/>
    </sheetView>
  </sheetViews>
  <sheetFormatPr defaultRowHeight="15" x14ac:dyDescent="0.25"/>
  <cols>
    <col min="2" max="2" width="11.42578125" bestFit="1" customWidth="1"/>
    <col min="3" max="3" width="10.42578125" bestFit="1" customWidth="1"/>
    <col min="4" max="4" width="15.140625" bestFit="1" customWidth="1"/>
    <col min="5" max="5" width="10.85546875" bestFit="1" customWidth="1"/>
    <col min="8" max="8" width="15.140625" bestFit="1" customWidth="1"/>
    <col min="9" max="9" width="16.5703125" bestFit="1" customWidth="1"/>
    <col min="10" max="10" width="11.85546875" bestFit="1" customWidth="1"/>
    <col min="11" max="11" width="10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</row>
    <row r="2" spans="1:11" x14ac:dyDescent="0.25">
      <c r="A2">
        <f>HLOOKUP(homeStats2!A$1,homeStats2!$A$1:$K$500,homeStats2!$L2,FALSE)</f>
        <v>1</v>
      </c>
      <c r="B2" t="str">
        <f>HLOOKUP(homeStats2!B$1,homeStats2!$A$1:$K$500,homeStats2!$L2,FALSE)</f>
        <v>Sat</v>
      </c>
      <c r="C2" s="14">
        <f>HLOOKUP(homeStats2!C$1,homeStats2!$A$1:$K$500,homeStats2!$L2,FALSE)</f>
        <v>45150</v>
      </c>
      <c r="D2" t="str">
        <f>Scores___Fixtures_2023_2024_Premier_League_Table3[[#This Row],[Home]]</f>
        <v>Arsenal</v>
      </c>
      <c r="E2">
        <f>HLOOKUP(homeStats2!E$1,homeStats2!$A$1:$K$500,homeStats2!$L2,FALSE)</f>
        <v>0.8</v>
      </c>
      <c r="F2" t="str">
        <f>HLOOKUP(homeStats2!F$1,homeStats2!$A$1:$K$500,homeStats2!$L2,FALSE)</f>
        <v>2–1</v>
      </c>
      <c r="G2">
        <f>HLOOKUP(homeStats2!G$1,homeStats2!$A$1:$K$500,homeStats2!$L2,FALSE)</f>
        <v>1.2</v>
      </c>
      <c r="H2" t="str">
        <f>HLOOKUP(homeStats2!H$1,homeStats2!$A$1:$K$500,homeStats2!$L2,FALSE)</f>
        <v>Nott'ham Forest</v>
      </c>
      <c r="I2" t="str">
        <f>HLOOKUP(homeStats2!I$1,homeStats2!$A$1:$K$500,homeStats2!$L2,FALSE)</f>
        <v>Emirates Stadium</v>
      </c>
      <c r="J2">
        <f>HLOOKUP(homeStats2!J$1,homeStats2!$A$1:$K$500,homeStats2!$L2,FALSE)</f>
        <v>2</v>
      </c>
      <c r="K2">
        <f>HLOOKUP(homeStats2!K$1,homeStats2!$A$1:$K$500,homeStats2!$L2,FALSE)</f>
        <v>1</v>
      </c>
    </row>
    <row r="3" spans="1:11" x14ac:dyDescent="0.25">
      <c r="A3">
        <f>HLOOKUP(homeStats2!A$1,homeStats2!$A$1:$K$500,homeStats2!$L3,FALSE)</f>
        <v>3</v>
      </c>
      <c r="B3" t="str">
        <f>HLOOKUP(homeStats2!B$1,homeStats2!$A$1:$K$500,homeStats2!$L3,FALSE)</f>
        <v>Sat</v>
      </c>
      <c r="C3" s="14">
        <f>HLOOKUP(homeStats2!C$1,homeStats2!$A$1:$K$500,homeStats2!$L3,FALSE)</f>
        <v>45164</v>
      </c>
      <c r="D3" t="str">
        <f>Scores___Fixtures_2023_2024_Premier_League_Table3[[#This Row],[Home]]</f>
        <v>Arsenal</v>
      </c>
      <c r="E3">
        <f>HLOOKUP(homeStats2!E$1,homeStats2!$A$1:$K$500,homeStats2!$L3,FALSE)</f>
        <v>3.2</v>
      </c>
      <c r="F3" t="str">
        <f>HLOOKUP(homeStats2!F$1,homeStats2!$A$1:$K$500,homeStats2!$L3,FALSE)</f>
        <v>2–2</v>
      </c>
      <c r="G3">
        <f>HLOOKUP(homeStats2!G$1,homeStats2!$A$1:$K$500,homeStats2!$L3,FALSE)</f>
        <v>0.6</v>
      </c>
      <c r="H3" t="str">
        <f>HLOOKUP(homeStats2!H$1,homeStats2!$A$1:$K$500,homeStats2!$L3,FALSE)</f>
        <v>Fulham</v>
      </c>
      <c r="I3" t="str">
        <f>HLOOKUP(homeStats2!I$1,homeStats2!$A$1:$K$500,homeStats2!$L3,FALSE)</f>
        <v>Emirates Stadium</v>
      </c>
      <c r="J3">
        <f>HLOOKUP(homeStats2!J$1,homeStats2!$A$1:$K$500,homeStats2!$L3,FALSE)</f>
        <v>2</v>
      </c>
      <c r="K3">
        <f>HLOOKUP(homeStats2!K$1,homeStats2!$A$1:$K$500,homeStats2!$L3,FALSE)</f>
        <v>2</v>
      </c>
    </row>
    <row r="4" spans="1:11" x14ac:dyDescent="0.25">
      <c r="A4">
        <f>HLOOKUP(homeStats2!A$1,homeStats2!$A$1:$K$500,homeStats2!$L4,FALSE)</f>
        <v>4</v>
      </c>
      <c r="B4" t="str">
        <f>HLOOKUP(homeStats2!B$1,homeStats2!$A$1:$K$500,homeStats2!$L4,FALSE)</f>
        <v>Sun</v>
      </c>
      <c r="C4" s="14">
        <f>HLOOKUP(homeStats2!C$1,homeStats2!$A$1:$K$500,homeStats2!$L4,FALSE)</f>
        <v>45172</v>
      </c>
      <c r="D4" t="str">
        <f>Scores___Fixtures_2023_2024_Premier_League_Table3[[#This Row],[Home]]</f>
        <v>Arsenal</v>
      </c>
      <c r="E4">
        <f>HLOOKUP(homeStats2!E$1,homeStats2!$A$1:$K$500,homeStats2!$L4,FALSE)</f>
        <v>2.2999999999999998</v>
      </c>
      <c r="F4" t="str">
        <f>HLOOKUP(homeStats2!F$1,homeStats2!$A$1:$K$500,homeStats2!$L4,FALSE)</f>
        <v>3–1</v>
      </c>
      <c r="G4">
        <f>HLOOKUP(homeStats2!G$1,homeStats2!$A$1:$K$500,homeStats2!$L4,FALSE)</f>
        <v>0.9</v>
      </c>
      <c r="H4" t="str">
        <f>HLOOKUP(homeStats2!H$1,homeStats2!$A$1:$K$500,homeStats2!$L4,FALSE)</f>
        <v>Manchester Utd</v>
      </c>
      <c r="I4" t="str">
        <f>HLOOKUP(homeStats2!I$1,homeStats2!$A$1:$K$500,homeStats2!$L4,FALSE)</f>
        <v>Emirates Stadium</v>
      </c>
      <c r="J4">
        <f>HLOOKUP(homeStats2!J$1,homeStats2!$A$1:$K$500,homeStats2!$L4,FALSE)</f>
        <v>3</v>
      </c>
      <c r="K4">
        <f>HLOOKUP(homeStats2!K$1,homeStats2!$A$1:$K$500,homeStats2!$L4,FALSE)</f>
        <v>1</v>
      </c>
    </row>
    <row r="5" spans="1:11" x14ac:dyDescent="0.25">
      <c r="A5">
        <f>HLOOKUP(homeStats2!A$1,homeStats2!$A$1:$K$500,homeStats2!$L5,FALSE)</f>
        <v>6</v>
      </c>
      <c r="B5" t="str">
        <f>HLOOKUP(homeStats2!B$1,homeStats2!$A$1:$K$500,homeStats2!$L5,FALSE)</f>
        <v>Sun</v>
      </c>
      <c r="C5" s="14">
        <f>HLOOKUP(homeStats2!C$1,homeStats2!$A$1:$K$500,homeStats2!$L5,FALSE)</f>
        <v>45193</v>
      </c>
      <c r="D5" t="str">
        <f>Scores___Fixtures_2023_2024_Premier_League_Table3[[#This Row],[Home]]</f>
        <v>Arsenal</v>
      </c>
      <c r="E5">
        <f>HLOOKUP(homeStats2!E$1,homeStats2!$A$1:$K$500,homeStats2!$L5,FALSE)</f>
        <v>1.8</v>
      </c>
      <c r="F5" t="str">
        <f>HLOOKUP(homeStats2!F$1,homeStats2!$A$1:$K$500,homeStats2!$L5,FALSE)</f>
        <v>2–2</v>
      </c>
      <c r="G5">
        <f>HLOOKUP(homeStats2!G$1,homeStats2!$A$1:$K$500,homeStats2!$L5,FALSE)</f>
        <v>1.4</v>
      </c>
      <c r="H5" t="str">
        <f>HLOOKUP(homeStats2!H$1,homeStats2!$A$1:$K$500,homeStats2!$L5,FALSE)</f>
        <v>Tottenham</v>
      </c>
      <c r="I5" t="str">
        <f>HLOOKUP(homeStats2!I$1,homeStats2!$A$1:$K$500,homeStats2!$L5,FALSE)</f>
        <v>Emirates Stadium</v>
      </c>
      <c r="J5">
        <f>HLOOKUP(homeStats2!J$1,homeStats2!$A$1:$K$500,homeStats2!$L5,FALSE)</f>
        <v>2</v>
      </c>
      <c r="K5">
        <f>HLOOKUP(homeStats2!K$1,homeStats2!$A$1:$K$500,homeStats2!$L5,FALSE)</f>
        <v>2</v>
      </c>
    </row>
    <row r="6" spans="1:11" x14ac:dyDescent="0.25">
      <c r="A6">
        <f>HLOOKUP(homeStats2!A$1,homeStats2!$A$1:$K$500,homeStats2!$L6,FALSE)</f>
        <v>8</v>
      </c>
      <c r="B6" t="str">
        <f>HLOOKUP(homeStats2!B$1,homeStats2!$A$1:$K$500,homeStats2!$L6,FALSE)</f>
        <v>Sun</v>
      </c>
      <c r="C6" s="14">
        <f>HLOOKUP(homeStats2!C$1,homeStats2!$A$1:$K$500,homeStats2!$L6,FALSE)</f>
        <v>45207</v>
      </c>
      <c r="D6" t="str">
        <f>Scores___Fixtures_2023_2024_Premier_League_Table3[[#This Row],[Home]]</f>
        <v>Arsenal</v>
      </c>
      <c r="E6">
        <f>HLOOKUP(homeStats2!E$1,homeStats2!$A$1:$K$500,homeStats2!$L6,FALSE)</f>
        <v>0.4</v>
      </c>
      <c r="F6" t="str">
        <f>HLOOKUP(homeStats2!F$1,homeStats2!$A$1:$K$500,homeStats2!$L6,FALSE)</f>
        <v>1–0</v>
      </c>
      <c r="G6">
        <f>HLOOKUP(homeStats2!G$1,homeStats2!$A$1:$K$500,homeStats2!$L6,FALSE)</f>
        <v>0.5</v>
      </c>
      <c r="H6" t="str">
        <f>HLOOKUP(homeStats2!H$1,homeStats2!$A$1:$K$500,homeStats2!$L6,FALSE)</f>
        <v>Manchester City</v>
      </c>
      <c r="I6" t="str">
        <f>HLOOKUP(homeStats2!I$1,homeStats2!$A$1:$K$500,homeStats2!$L6,FALSE)</f>
        <v>Emirates Stadium</v>
      </c>
      <c r="J6">
        <f>HLOOKUP(homeStats2!J$1,homeStats2!$A$1:$K$500,homeStats2!$L6,FALSE)</f>
        <v>1</v>
      </c>
      <c r="K6">
        <f>HLOOKUP(homeStats2!K$1,homeStats2!$A$1:$K$500,homeStats2!$L6,FALSE)</f>
        <v>0</v>
      </c>
    </row>
    <row r="7" spans="1:11" x14ac:dyDescent="0.25">
      <c r="A7">
        <f>HLOOKUP(homeStats2!A$1,homeStats2!$A$1:$K$500,homeStats2!$L7,FALSE)</f>
        <v>10</v>
      </c>
      <c r="B7" t="str">
        <f>HLOOKUP(homeStats2!B$1,homeStats2!$A$1:$K$500,homeStats2!$L7,FALSE)</f>
        <v>Sat</v>
      </c>
      <c r="C7" s="14">
        <f>HLOOKUP(homeStats2!C$1,homeStats2!$A$1:$K$500,homeStats2!$L7,FALSE)</f>
        <v>45227</v>
      </c>
      <c r="D7" t="str">
        <f>Scores___Fixtures_2023_2024_Premier_League_Table3[[#This Row],[Home]]</f>
        <v>Arsenal</v>
      </c>
      <c r="E7">
        <f>HLOOKUP(homeStats2!E$1,homeStats2!$A$1:$K$500,homeStats2!$L7,FALSE)</f>
        <v>2.8</v>
      </c>
      <c r="F7" t="str">
        <f>HLOOKUP(homeStats2!F$1,homeStats2!$A$1:$K$500,homeStats2!$L7,FALSE)</f>
        <v>5–0</v>
      </c>
      <c r="G7">
        <f>HLOOKUP(homeStats2!G$1,homeStats2!$A$1:$K$500,homeStats2!$L7,FALSE)</f>
        <v>0</v>
      </c>
      <c r="H7" t="str">
        <f>HLOOKUP(homeStats2!H$1,homeStats2!$A$1:$K$500,homeStats2!$L7,FALSE)</f>
        <v>Sheffield Utd</v>
      </c>
      <c r="I7" t="str">
        <f>HLOOKUP(homeStats2!I$1,homeStats2!$A$1:$K$500,homeStats2!$L7,FALSE)</f>
        <v>Emirates Stadium</v>
      </c>
      <c r="J7">
        <f>HLOOKUP(homeStats2!J$1,homeStats2!$A$1:$K$500,homeStats2!$L7,FALSE)</f>
        <v>5</v>
      </c>
      <c r="K7">
        <f>HLOOKUP(homeStats2!K$1,homeStats2!$A$1:$K$500,homeStats2!$L7,FALSE)</f>
        <v>0</v>
      </c>
    </row>
    <row r="8" spans="1:11" x14ac:dyDescent="0.25">
      <c r="A8">
        <f>HLOOKUP(homeStats2!A$1,homeStats2!$A$1:$K$500,homeStats2!$L8,FALSE)</f>
        <v>12</v>
      </c>
      <c r="B8" t="str">
        <f>HLOOKUP(homeStats2!B$1,homeStats2!$A$1:$K$500,homeStats2!$L8,FALSE)</f>
        <v>Sat</v>
      </c>
      <c r="C8" s="14">
        <f>HLOOKUP(homeStats2!C$1,homeStats2!$A$1:$K$500,homeStats2!$L8,FALSE)</f>
        <v>45241</v>
      </c>
      <c r="D8" t="str">
        <f>Scores___Fixtures_2023_2024_Premier_League_Table3[[#This Row],[Home]]</f>
        <v>Arsenal</v>
      </c>
      <c r="E8">
        <f>HLOOKUP(homeStats2!E$1,homeStats2!$A$1:$K$500,homeStats2!$L8,FALSE)</f>
        <v>1.8</v>
      </c>
      <c r="F8" t="str">
        <f>HLOOKUP(homeStats2!F$1,homeStats2!$A$1:$K$500,homeStats2!$L8,FALSE)</f>
        <v>3–1</v>
      </c>
      <c r="G8">
        <f>HLOOKUP(homeStats2!G$1,homeStats2!$A$1:$K$500,homeStats2!$L8,FALSE)</f>
        <v>0.3</v>
      </c>
      <c r="H8" t="str">
        <f>HLOOKUP(homeStats2!H$1,homeStats2!$A$1:$K$500,homeStats2!$L8,FALSE)</f>
        <v>Burnley</v>
      </c>
      <c r="I8" t="str">
        <f>HLOOKUP(homeStats2!I$1,homeStats2!$A$1:$K$500,homeStats2!$L8,FALSE)</f>
        <v>Emirates Stadium</v>
      </c>
      <c r="J8">
        <f>HLOOKUP(homeStats2!J$1,homeStats2!$A$1:$K$500,homeStats2!$L8,FALSE)</f>
        <v>3</v>
      </c>
      <c r="K8">
        <f>HLOOKUP(homeStats2!K$1,homeStats2!$A$1:$K$500,homeStats2!$L8,FALSE)</f>
        <v>1</v>
      </c>
    </row>
    <row r="9" spans="1:11" x14ac:dyDescent="0.25">
      <c r="A9">
        <f>HLOOKUP(homeStats2!A$1,homeStats2!$A$1:$K$500,homeStats2!$L9,FALSE)</f>
        <v>14</v>
      </c>
      <c r="B9" t="str">
        <f>HLOOKUP(homeStats2!B$1,homeStats2!$A$1:$K$500,homeStats2!$L9,FALSE)</f>
        <v>Sat</v>
      </c>
      <c r="C9" s="14">
        <f>HLOOKUP(homeStats2!C$1,homeStats2!$A$1:$K$500,homeStats2!$L9,FALSE)</f>
        <v>45262</v>
      </c>
      <c r="D9" t="str">
        <f>Scores___Fixtures_2023_2024_Premier_League_Table3[[#This Row],[Home]]</f>
        <v>Arsenal</v>
      </c>
      <c r="E9">
        <f>HLOOKUP(homeStats2!E$1,homeStats2!$A$1:$K$500,homeStats2!$L9,FALSE)</f>
        <v>2.8</v>
      </c>
      <c r="F9" t="str">
        <f>HLOOKUP(homeStats2!F$1,homeStats2!$A$1:$K$500,homeStats2!$L9,FALSE)</f>
        <v>2–1</v>
      </c>
      <c r="G9">
        <f>HLOOKUP(homeStats2!G$1,homeStats2!$A$1:$K$500,homeStats2!$L9,FALSE)</f>
        <v>0.7</v>
      </c>
      <c r="H9" t="str">
        <f>HLOOKUP(homeStats2!H$1,homeStats2!$A$1:$K$500,homeStats2!$L9,FALSE)</f>
        <v>Wolves</v>
      </c>
      <c r="I9" t="str">
        <f>HLOOKUP(homeStats2!I$1,homeStats2!$A$1:$K$500,homeStats2!$L9,FALSE)</f>
        <v>Emirates Stadium</v>
      </c>
      <c r="J9">
        <f>HLOOKUP(homeStats2!J$1,homeStats2!$A$1:$K$500,homeStats2!$L9,FALSE)</f>
        <v>2</v>
      </c>
      <c r="K9">
        <f>HLOOKUP(homeStats2!K$1,homeStats2!$A$1:$K$500,homeStats2!$L9,FALSE)</f>
        <v>1</v>
      </c>
    </row>
    <row r="10" spans="1:11" x14ac:dyDescent="0.25">
      <c r="A10">
        <f>HLOOKUP(homeStats2!A$1,homeStats2!$A$1:$K$500,homeStats2!$L10,FALSE)</f>
        <v>17</v>
      </c>
      <c r="B10" t="str">
        <f>HLOOKUP(homeStats2!B$1,homeStats2!$A$1:$K$500,homeStats2!$L10,FALSE)</f>
        <v>Sun</v>
      </c>
      <c r="C10" s="14">
        <f>HLOOKUP(homeStats2!C$1,homeStats2!$A$1:$K$500,homeStats2!$L10,FALSE)</f>
        <v>45277</v>
      </c>
      <c r="D10" t="str">
        <f>Scores___Fixtures_2023_2024_Premier_League_Table3[[#This Row],[Home]]</f>
        <v>Arsenal</v>
      </c>
      <c r="E10">
        <f>HLOOKUP(homeStats2!E$1,homeStats2!$A$1:$K$500,homeStats2!$L10,FALSE)</f>
        <v>2.2999999999999998</v>
      </c>
      <c r="F10" t="str">
        <f>HLOOKUP(homeStats2!F$1,homeStats2!$A$1:$K$500,homeStats2!$L10,FALSE)</f>
        <v>2–0</v>
      </c>
      <c r="G10">
        <f>HLOOKUP(homeStats2!G$1,homeStats2!$A$1:$K$500,homeStats2!$L10,FALSE)</f>
        <v>0.7</v>
      </c>
      <c r="H10" t="str">
        <f>HLOOKUP(homeStats2!H$1,homeStats2!$A$1:$K$500,homeStats2!$L10,FALSE)</f>
        <v>Brighton</v>
      </c>
      <c r="I10" t="str">
        <f>HLOOKUP(homeStats2!I$1,homeStats2!$A$1:$K$500,homeStats2!$L10,FALSE)</f>
        <v>Emirates Stadium</v>
      </c>
      <c r="J10">
        <f>HLOOKUP(homeStats2!J$1,homeStats2!$A$1:$K$500,homeStats2!$L10,FALSE)</f>
        <v>2</v>
      </c>
      <c r="K10">
        <f>HLOOKUP(homeStats2!K$1,homeStats2!$A$1:$K$500,homeStats2!$L10,FALSE)</f>
        <v>0</v>
      </c>
    </row>
    <row r="11" spans="1:11" x14ac:dyDescent="0.25">
      <c r="A11">
        <f>HLOOKUP(homeStats2!A$1,homeStats2!$A$1:$K$500,homeStats2!$L11,FALSE)</f>
        <v>19</v>
      </c>
      <c r="B11" t="str">
        <f>HLOOKUP(homeStats2!B$1,homeStats2!$A$1:$K$500,homeStats2!$L11,FALSE)</f>
        <v>Thu</v>
      </c>
      <c r="C11" s="14">
        <f>HLOOKUP(homeStats2!C$1,homeStats2!$A$1:$K$500,homeStats2!$L11,FALSE)</f>
        <v>45288</v>
      </c>
      <c r="D11" t="str">
        <f>Scores___Fixtures_2023_2024_Premier_League_Table3[[#This Row],[Home]]</f>
        <v>Arsenal</v>
      </c>
      <c r="E11">
        <f>HLOOKUP(homeStats2!E$1,homeStats2!$A$1:$K$500,homeStats2!$L11,FALSE)</f>
        <v>2.7</v>
      </c>
      <c r="F11" t="str">
        <f>HLOOKUP(homeStats2!F$1,homeStats2!$A$1:$K$500,homeStats2!$L11,FALSE)</f>
        <v>0–2</v>
      </c>
      <c r="G11">
        <f>HLOOKUP(homeStats2!G$1,homeStats2!$A$1:$K$500,homeStats2!$L11,FALSE)</f>
        <v>1.4</v>
      </c>
      <c r="H11" t="str">
        <f>HLOOKUP(homeStats2!H$1,homeStats2!$A$1:$K$500,homeStats2!$L11,FALSE)</f>
        <v>West Ham</v>
      </c>
      <c r="I11" t="str">
        <f>HLOOKUP(homeStats2!I$1,homeStats2!$A$1:$K$500,homeStats2!$L11,FALSE)</f>
        <v>Emirates Stadium</v>
      </c>
      <c r="J11">
        <f>HLOOKUP(homeStats2!J$1,homeStats2!$A$1:$K$500,homeStats2!$L11,FALSE)</f>
        <v>0</v>
      </c>
      <c r="K11">
        <f>HLOOKUP(homeStats2!K$1,homeStats2!$A$1:$K$500,homeStats2!$L11,FALSE)</f>
        <v>2</v>
      </c>
    </row>
    <row r="12" spans="1:11" x14ac:dyDescent="0.25">
      <c r="A12">
        <f>HLOOKUP(homeStats2!A$1,homeStats2!$A$1:$K$500,homeStats2!$L12,FALSE)</f>
        <v>21</v>
      </c>
      <c r="B12" t="str">
        <f>HLOOKUP(homeStats2!B$1,homeStats2!$A$1:$K$500,homeStats2!$L12,FALSE)</f>
        <v>Sat</v>
      </c>
      <c r="C12" s="14">
        <f>HLOOKUP(homeStats2!C$1,homeStats2!$A$1:$K$500,homeStats2!$L12,FALSE)</f>
        <v>45311</v>
      </c>
      <c r="D12" t="str">
        <f>Scores___Fixtures_2023_2024_Premier_League_Table3[[#This Row],[Home]]</f>
        <v>Arsenal</v>
      </c>
      <c r="E12">
        <f>HLOOKUP(homeStats2!E$1,homeStats2!$A$1:$K$500,homeStats2!$L12,FALSE)</f>
        <v>3.3</v>
      </c>
      <c r="F12" t="str">
        <f>HLOOKUP(homeStats2!F$1,homeStats2!$A$1:$K$500,homeStats2!$L12,FALSE)</f>
        <v>5–0</v>
      </c>
      <c r="G12">
        <f>HLOOKUP(homeStats2!G$1,homeStats2!$A$1:$K$500,homeStats2!$L12,FALSE)</f>
        <v>0.3</v>
      </c>
      <c r="H12" t="str">
        <f>HLOOKUP(homeStats2!H$1,homeStats2!$A$1:$K$500,homeStats2!$L12,FALSE)</f>
        <v>Crystal Palace</v>
      </c>
      <c r="I12" t="str">
        <f>HLOOKUP(homeStats2!I$1,homeStats2!$A$1:$K$500,homeStats2!$L12,FALSE)</f>
        <v>Emirates Stadium</v>
      </c>
      <c r="J12">
        <f>HLOOKUP(homeStats2!J$1,homeStats2!$A$1:$K$500,homeStats2!$L12,FALSE)</f>
        <v>5</v>
      </c>
      <c r="K12">
        <f>HLOOKUP(homeStats2!K$1,homeStats2!$A$1:$K$500,homeStats2!$L12,FALSE)</f>
        <v>0</v>
      </c>
    </row>
    <row r="13" spans="1:11" x14ac:dyDescent="0.25">
      <c r="A13">
        <f>HLOOKUP(homeStats2!A$1,homeStats2!$A$1:$K$500,homeStats2!$L13,FALSE)</f>
        <v>23</v>
      </c>
      <c r="B13" t="str">
        <f>HLOOKUP(homeStats2!B$1,homeStats2!$A$1:$K$500,homeStats2!$L13,FALSE)</f>
        <v>Sun</v>
      </c>
      <c r="C13" s="14">
        <f>HLOOKUP(homeStats2!C$1,homeStats2!$A$1:$K$500,homeStats2!$L13,FALSE)</f>
        <v>45326</v>
      </c>
      <c r="D13" t="str">
        <f>Scores___Fixtures_2023_2024_Premier_League_Table3[[#This Row],[Home]]</f>
        <v>Arsenal</v>
      </c>
      <c r="E13">
        <f>HLOOKUP(homeStats2!E$1,homeStats2!$A$1:$K$500,homeStats2!$L13,FALSE)</f>
        <v>3.5</v>
      </c>
      <c r="F13" t="str">
        <f>HLOOKUP(homeStats2!F$1,homeStats2!$A$1:$K$500,homeStats2!$L13,FALSE)</f>
        <v>3–1</v>
      </c>
      <c r="G13">
        <f>HLOOKUP(homeStats2!G$1,homeStats2!$A$1:$K$500,homeStats2!$L13,FALSE)</f>
        <v>0.4</v>
      </c>
      <c r="H13" t="str">
        <f>HLOOKUP(homeStats2!H$1,homeStats2!$A$1:$K$500,homeStats2!$L13,FALSE)</f>
        <v>Liverpool</v>
      </c>
      <c r="I13" t="str">
        <f>HLOOKUP(homeStats2!I$1,homeStats2!$A$1:$K$500,homeStats2!$L13,FALSE)</f>
        <v>Emirates Stadium</v>
      </c>
      <c r="J13">
        <f>HLOOKUP(homeStats2!J$1,homeStats2!$A$1:$K$500,homeStats2!$L13,FALSE)</f>
        <v>3</v>
      </c>
      <c r="K13">
        <f>HLOOKUP(homeStats2!K$1,homeStats2!$A$1:$K$500,homeStats2!$L13,FALSE)</f>
        <v>1</v>
      </c>
    </row>
    <row r="14" spans="1:11" x14ac:dyDescent="0.25">
      <c r="A14">
        <f>HLOOKUP(homeStats2!A$1,homeStats2!$A$1:$K$500,homeStats2!$L14,FALSE)</f>
        <v>26</v>
      </c>
      <c r="B14" t="str">
        <f>HLOOKUP(homeStats2!B$1,homeStats2!$A$1:$K$500,homeStats2!$L14,FALSE)</f>
        <v>Sat</v>
      </c>
      <c r="C14" s="14">
        <f>HLOOKUP(homeStats2!C$1,homeStats2!$A$1:$K$500,homeStats2!$L14,FALSE)</f>
        <v>45346</v>
      </c>
      <c r="D14" t="str">
        <f>Scores___Fixtures_2023_2024_Premier_League_Table3[[#This Row],[Home]]</f>
        <v>Arsenal</v>
      </c>
      <c r="E14">
        <f>HLOOKUP(homeStats2!E$1,homeStats2!$A$1:$K$500,homeStats2!$L14,FALSE)</f>
        <v>2.8</v>
      </c>
      <c r="F14" t="str">
        <f>HLOOKUP(homeStats2!F$1,homeStats2!$A$1:$K$500,homeStats2!$L14,FALSE)</f>
        <v>4–1</v>
      </c>
      <c r="G14">
        <f>HLOOKUP(homeStats2!G$1,homeStats2!$A$1:$K$500,homeStats2!$L14,FALSE)</f>
        <v>0.2</v>
      </c>
      <c r="H14" t="str">
        <f>HLOOKUP(homeStats2!H$1,homeStats2!$A$1:$K$500,homeStats2!$L14,FALSE)</f>
        <v>Newcastle Utd</v>
      </c>
      <c r="I14" t="str">
        <f>HLOOKUP(homeStats2!I$1,homeStats2!$A$1:$K$500,homeStats2!$L14,FALSE)</f>
        <v>Emirates Stadium</v>
      </c>
      <c r="J14">
        <f>HLOOKUP(homeStats2!J$1,homeStats2!$A$1:$K$500,homeStats2!$L14,FALSE)</f>
        <v>4</v>
      </c>
      <c r="K14">
        <f>HLOOKUP(homeStats2!K$1,homeStats2!$A$1:$K$500,homeStats2!$L14,FALSE)</f>
        <v>1</v>
      </c>
    </row>
    <row r="15" spans="1:11" x14ac:dyDescent="0.25">
      <c r="A15">
        <f>HLOOKUP(homeStats2!A$1,homeStats2!$A$1:$K$500,homeStats2!$L15,FALSE)</f>
        <v>28</v>
      </c>
      <c r="B15" t="str">
        <f>HLOOKUP(homeStats2!B$1,homeStats2!$A$1:$K$500,homeStats2!$L15,FALSE)</f>
        <v>Sat</v>
      </c>
      <c r="C15" s="14">
        <f>HLOOKUP(homeStats2!C$1,homeStats2!$A$1:$K$500,homeStats2!$L15,FALSE)</f>
        <v>45360</v>
      </c>
      <c r="D15" t="str">
        <f>Scores___Fixtures_2023_2024_Premier_League_Table3[[#This Row],[Home]]</f>
        <v>Arsenal</v>
      </c>
      <c r="E15">
        <f>HLOOKUP(homeStats2!E$1,homeStats2!$A$1:$K$500,homeStats2!$L15,FALSE)</f>
        <v>1.3</v>
      </c>
      <c r="F15" t="str">
        <f>HLOOKUP(homeStats2!F$1,homeStats2!$A$1:$K$500,homeStats2!$L15,FALSE)</f>
        <v>2–1</v>
      </c>
      <c r="G15">
        <f>HLOOKUP(homeStats2!G$1,homeStats2!$A$1:$K$500,homeStats2!$L15,FALSE)</f>
        <v>1</v>
      </c>
      <c r="H15" t="str">
        <f>HLOOKUP(homeStats2!H$1,homeStats2!$A$1:$K$500,homeStats2!$L15,FALSE)</f>
        <v>Brentford</v>
      </c>
      <c r="I15" t="str">
        <f>HLOOKUP(homeStats2!I$1,homeStats2!$A$1:$K$500,homeStats2!$L15,FALSE)</f>
        <v>Emirates Stadium</v>
      </c>
      <c r="J15">
        <f>HLOOKUP(homeStats2!J$1,homeStats2!$A$1:$K$500,homeStats2!$L15,FALSE)</f>
        <v>2</v>
      </c>
      <c r="K15">
        <f>HLOOKUP(homeStats2!K$1,homeStats2!$A$1:$K$500,homeStats2!$L15,FALSE)</f>
        <v>1</v>
      </c>
    </row>
    <row r="16" spans="1:11" x14ac:dyDescent="0.25">
      <c r="A16">
        <f>HLOOKUP(homeStats2!A$1,homeStats2!$A$1:$K$500,homeStats2!$L16,FALSE)</f>
        <v>31</v>
      </c>
      <c r="B16" t="str">
        <f>HLOOKUP(homeStats2!B$1,homeStats2!$A$1:$K$500,homeStats2!$L16,FALSE)</f>
        <v>Wed</v>
      </c>
      <c r="C16" s="14">
        <f>HLOOKUP(homeStats2!C$1,homeStats2!$A$1:$K$500,homeStats2!$L16,FALSE)</f>
        <v>45385</v>
      </c>
      <c r="D16" t="str">
        <f>Scores___Fixtures_2023_2024_Premier_League_Table3[[#This Row],[Home]]</f>
        <v>Arsenal</v>
      </c>
      <c r="E16">
        <f>HLOOKUP(homeStats2!E$1,homeStats2!$A$1:$K$500,homeStats2!$L16,FALSE)</f>
        <v>0.7</v>
      </c>
      <c r="F16" t="str">
        <f>HLOOKUP(homeStats2!F$1,homeStats2!$A$1:$K$500,homeStats2!$L16,FALSE)</f>
        <v>2–0</v>
      </c>
      <c r="G16">
        <f>HLOOKUP(homeStats2!G$1,homeStats2!$A$1:$K$500,homeStats2!$L16,FALSE)</f>
        <v>0.3</v>
      </c>
      <c r="H16" t="str">
        <f>HLOOKUP(homeStats2!H$1,homeStats2!$A$1:$K$500,homeStats2!$L16,FALSE)</f>
        <v>Luton Town</v>
      </c>
      <c r="I16" t="str">
        <f>HLOOKUP(homeStats2!I$1,homeStats2!$A$1:$K$500,homeStats2!$L16,FALSE)</f>
        <v>Emirates Stadium</v>
      </c>
      <c r="J16">
        <f>HLOOKUP(homeStats2!J$1,homeStats2!$A$1:$K$500,homeStats2!$L16,FALSE)</f>
        <v>2</v>
      </c>
      <c r="K16">
        <f>HLOOKUP(homeStats2!K$1,homeStats2!$A$1:$K$500,homeStats2!$L16,FALSE)</f>
        <v>0</v>
      </c>
    </row>
    <row r="17" spans="1:11" x14ac:dyDescent="0.25">
      <c r="A17">
        <f>HLOOKUP(homeStats2!A$1,homeStats2!$A$1:$K$500,homeStats2!$L17,FALSE)</f>
        <v>33</v>
      </c>
      <c r="B17" t="str">
        <f>HLOOKUP(homeStats2!B$1,homeStats2!$A$1:$K$500,homeStats2!$L17,FALSE)</f>
        <v>Sun</v>
      </c>
      <c r="C17" s="14">
        <f>HLOOKUP(homeStats2!C$1,homeStats2!$A$1:$K$500,homeStats2!$L17,FALSE)</f>
        <v>45396</v>
      </c>
      <c r="D17" t="str">
        <f>Scores___Fixtures_2023_2024_Premier_League_Table3[[#This Row],[Home]]</f>
        <v>Arsenal</v>
      </c>
      <c r="E17">
        <f>HLOOKUP(homeStats2!E$1,homeStats2!$A$1:$K$500,homeStats2!$L17,FALSE)</f>
        <v>1.6</v>
      </c>
      <c r="F17" t="str">
        <f>HLOOKUP(homeStats2!F$1,homeStats2!$A$1:$K$500,homeStats2!$L17,FALSE)</f>
        <v>0–2</v>
      </c>
      <c r="G17">
        <f>HLOOKUP(homeStats2!G$1,homeStats2!$A$1:$K$500,homeStats2!$L17,FALSE)</f>
        <v>0.9</v>
      </c>
      <c r="H17" t="str">
        <f>HLOOKUP(homeStats2!H$1,homeStats2!$A$1:$K$500,homeStats2!$L17,FALSE)</f>
        <v>Aston Villa</v>
      </c>
      <c r="I17" t="str">
        <f>HLOOKUP(homeStats2!I$1,homeStats2!$A$1:$K$500,homeStats2!$L17,FALSE)</f>
        <v>Emirates Stadium</v>
      </c>
      <c r="J17">
        <f>HLOOKUP(homeStats2!J$1,homeStats2!$A$1:$K$500,homeStats2!$L17,FALSE)</f>
        <v>0</v>
      </c>
      <c r="K17">
        <f>HLOOKUP(homeStats2!K$1,homeStats2!$A$1:$K$500,homeStats2!$L17,FALSE)</f>
        <v>2</v>
      </c>
    </row>
    <row r="18" spans="1:11" x14ac:dyDescent="0.25">
      <c r="A18">
        <f>HLOOKUP(homeStats2!A$1,homeStats2!$A$1:$K$500,homeStats2!$L18,FALSE)</f>
        <v>29</v>
      </c>
      <c r="B18" t="str">
        <f>HLOOKUP(homeStats2!B$1,homeStats2!$A$1:$K$500,homeStats2!$L18,FALSE)</f>
        <v>Tue</v>
      </c>
      <c r="C18" s="14">
        <f>HLOOKUP(homeStats2!C$1,homeStats2!$A$1:$K$500,homeStats2!$L18,FALSE)</f>
        <v>45405</v>
      </c>
      <c r="D18" t="str">
        <f>Scores___Fixtures_2023_2024_Premier_League_Table3[[#This Row],[Home]]</f>
        <v>Arsenal</v>
      </c>
      <c r="E18">
        <f>HLOOKUP(homeStats2!E$1,homeStats2!$A$1:$K$500,homeStats2!$L18,FALSE)</f>
        <v>3.3</v>
      </c>
      <c r="F18" t="str">
        <f>HLOOKUP(homeStats2!F$1,homeStats2!$A$1:$K$500,homeStats2!$L18,FALSE)</f>
        <v>5–0</v>
      </c>
      <c r="G18">
        <f>HLOOKUP(homeStats2!G$1,homeStats2!$A$1:$K$500,homeStats2!$L18,FALSE)</f>
        <v>1.6</v>
      </c>
      <c r="H18" t="str">
        <f>HLOOKUP(homeStats2!H$1,homeStats2!$A$1:$K$500,homeStats2!$L18,FALSE)</f>
        <v>Chelsea</v>
      </c>
      <c r="I18" t="str">
        <f>HLOOKUP(homeStats2!I$1,homeStats2!$A$1:$K$500,homeStats2!$L18,FALSE)</f>
        <v>Emirates Stadium</v>
      </c>
      <c r="J18">
        <f>HLOOKUP(homeStats2!J$1,homeStats2!$A$1:$K$500,homeStats2!$L18,FALSE)</f>
        <v>5</v>
      </c>
      <c r="K18">
        <f>HLOOKUP(homeStats2!K$1,homeStats2!$A$1:$K$500,homeStats2!$L18,FALSE)</f>
        <v>0</v>
      </c>
    </row>
    <row r="19" spans="1:11" x14ac:dyDescent="0.25">
      <c r="A19">
        <f>HLOOKUP(homeStats2!A$1,homeStats2!$A$1:$K$500,homeStats2!$L19,FALSE)</f>
        <v>36</v>
      </c>
      <c r="B19" t="str">
        <f>HLOOKUP(homeStats2!B$1,homeStats2!$A$1:$K$500,homeStats2!$L19,FALSE)</f>
        <v>Sat</v>
      </c>
      <c r="C19" s="14">
        <f>HLOOKUP(homeStats2!C$1,homeStats2!$A$1:$K$500,homeStats2!$L19,FALSE)</f>
        <v>45416</v>
      </c>
      <c r="D19" t="str">
        <f>Scores___Fixtures_2023_2024_Premier_League_Table3[[#This Row],[Home]]</f>
        <v>Arsenal</v>
      </c>
      <c r="E19">
        <f>HLOOKUP(homeStats2!E$1,homeStats2!$A$1:$K$500,homeStats2!$L19,FALSE)</f>
        <v>3.3</v>
      </c>
      <c r="F19" t="str">
        <f>HLOOKUP(homeStats2!F$1,homeStats2!$A$1:$K$500,homeStats2!$L19,FALSE)</f>
        <v>3–0</v>
      </c>
      <c r="G19">
        <f>HLOOKUP(homeStats2!G$1,homeStats2!$A$1:$K$500,homeStats2!$L19,FALSE)</f>
        <v>0.5</v>
      </c>
      <c r="H19" t="str">
        <f>HLOOKUP(homeStats2!H$1,homeStats2!$A$1:$K$500,homeStats2!$L19,FALSE)</f>
        <v>Bournemouth</v>
      </c>
      <c r="I19" t="str">
        <f>HLOOKUP(homeStats2!I$1,homeStats2!$A$1:$K$500,homeStats2!$L19,FALSE)</f>
        <v>Emirates Stadium</v>
      </c>
      <c r="J19">
        <f>HLOOKUP(homeStats2!J$1,homeStats2!$A$1:$K$500,homeStats2!$L19,FALSE)</f>
        <v>3</v>
      </c>
      <c r="K19">
        <f>HLOOKUP(homeStats2!K$1,homeStats2!$A$1:$K$500,homeStats2!$L19,FALSE)</f>
        <v>0</v>
      </c>
    </row>
    <row r="20" spans="1:11" x14ac:dyDescent="0.25">
      <c r="A20">
        <f>HLOOKUP(homeStats2!A$1,homeStats2!$A$1:$K$500,homeStats2!$L20,FALSE)</f>
        <v>38</v>
      </c>
      <c r="B20" t="str">
        <f>HLOOKUP(homeStats2!B$1,homeStats2!$A$1:$K$500,homeStats2!$L20,FALSE)</f>
        <v>Sun</v>
      </c>
      <c r="C20" s="14">
        <f>HLOOKUP(homeStats2!C$1,homeStats2!$A$1:$K$500,homeStats2!$L20,FALSE)</f>
        <v>45431</v>
      </c>
      <c r="D20" t="str">
        <f>Scores___Fixtures_2023_2024_Premier_League_Table3[[#This Row],[Home]]</f>
        <v>Arsenal</v>
      </c>
      <c r="E20">
        <f>HLOOKUP(homeStats2!E$1,homeStats2!$A$1:$K$500,homeStats2!$L20,FALSE)</f>
        <v>2.9</v>
      </c>
      <c r="F20" t="str">
        <f>HLOOKUP(homeStats2!F$1,homeStats2!$A$1:$K$500,homeStats2!$L20,FALSE)</f>
        <v>2–1</v>
      </c>
      <c r="G20">
        <f>HLOOKUP(homeStats2!G$1,homeStats2!$A$1:$K$500,homeStats2!$L20,FALSE)</f>
        <v>0.6</v>
      </c>
      <c r="H20" t="str">
        <f>HLOOKUP(homeStats2!H$1,homeStats2!$A$1:$K$500,homeStats2!$L20,FALSE)</f>
        <v>Everton</v>
      </c>
      <c r="I20" t="str">
        <f>HLOOKUP(homeStats2!I$1,homeStats2!$A$1:$K$500,homeStats2!$L20,FALSE)</f>
        <v>Emirates Stadium</v>
      </c>
      <c r="J20">
        <f>HLOOKUP(homeStats2!J$1,homeStats2!$A$1:$K$500,homeStats2!$L20,FALSE)</f>
        <v>2</v>
      </c>
      <c r="K20">
        <f>HLOOKUP(homeStats2!K$1,homeStats2!$A$1:$K$500,homeStats2!$L20,FALSE)</f>
        <v>1</v>
      </c>
    </row>
    <row r="21" spans="1:11" x14ac:dyDescent="0.25">
      <c r="A21">
        <f>HLOOKUP(homeStats2!A$1,homeStats2!$A$1:$K$500,homeStats2!$L21,FALSE)</f>
        <v>2</v>
      </c>
      <c r="B21" t="str">
        <f>HLOOKUP(homeStats2!B$1,homeStats2!$A$1:$K$500,homeStats2!$L21,FALSE)</f>
        <v>Sun</v>
      </c>
      <c r="C21" s="14">
        <f>HLOOKUP(homeStats2!C$1,homeStats2!$A$1:$K$500,homeStats2!$L21,FALSE)</f>
        <v>45158</v>
      </c>
      <c r="D21" t="str">
        <f>Scores___Fixtures_2023_2024_Premier_League_Table3[[#This Row],[Home]]</f>
        <v>Aston Villa</v>
      </c>
      <c r="E21">
        <f>HLOOKUP(homeStats2!E$1,homeStats2!$A$1:$K$500,homeStats2!$L21,FALSE)</f>
        <v>2.9</v>
      </c>
      <c r="F21" t="str">
        <f>HLOOKUP(homeStats2!F$1,homeStats2!$A$1:$K$500,homeStats2!$L21,FALSE)</f>
        <v>4–0</v>
      </c>
      <c r="G21">
        <f>HLOOKUP(homeStats2!G$1,homeStats2!$A$1:$K$500,homeStats2!$L21,FALSE)</f>
        <v>0.6</v>
      </c>
      <c r="H21" t="str">
        <f>HLOOKUP(homeStats2!H$1,homeStats2!$A$1:$K$500,homeStats2!$L21,FALSE)</f>
        <v>Everton</v>
      </c>
      <c r="I21" t="str">
        <f>HLOOKUP(homeStats2!I$1,homeStats2!$A$1:$K$500,homeStats2!$L21,FALSE)</f>
        <v>Villa Park</v>
      </c>
      <c r="J21">
        <f>HLOOKUP(homeStats2!J$1,homeStats2!$A$1:$K$500,homeStats2!$L21,FALSE)</f>
        <v>4</v>
      </c>
      <c r="K21">
        <f>HLOOKUP(homeStats2!K$1,homeStats2!$A$1:$K$500,homeStats2!$L21,FALSE)</f>
        <v>0</v>
      </c>
    </row>
    <row r="22" spans="1:11" x14ac:dyDescent="0.25">
      <c r="A22">
        <f>HLOOKUP(homeStats2!A$1,homeStats2!$A$1:$K$500,homeStats2!$L22,FALSE)</f>
        <v>5</v>
      </c>
      <c r="B22" t="str">
        <f>HLOOKUP(homeStats2!B$1,homeStats2!$A$1:$K$500,homeStats2!$L22,FALSE)</f>
        <v>Sat</v>
      </c>
      <c r="C22" s="14">
        <f>HLOOKUP(homeStats2!C$1,homeStats2!$A$1:$K$500,homeStats2!$L22,FALSE)</f>
        <v>45185</v>
      </c>
      <c r="D22" t="str">
        <f>Scores___Fixtures_2023_2024_Premier_League_Table3[[#This Row],[Home]]</f>
        <v>Aston Villa</v>
      </c>
      <c r="E22">
        <f>HLOOKUP(homeStats2!E$1,homeStats2!$A$1:$K$500,homeStats2!$L22,FALSE)</f>
        <v>3</v>
      </c>
      <c r="F22" t="str">
        <f>HLOOKUP(homeStats2!F$1,homeStats2!$A$1:$K$500,homeStats2!$L22,FALSE)</f>
        <v>3–1</v>
      </c>
      <c r="G22">
        <f>HLOOKUP(homeStats2!G$1,homeStats2!$A$1:$K$500,homeStats2!$L22,FALSE)</f>
        <v>1.2</v>
      </c>
      <c r="H22" t="str">
        <f>HLOOKUP(homeStats2!H$1,homeStats2!$A$1:$K$500,homeStats2!$L22,FALSE)</f>
        <v>Crystal Palace</v>
      </c>
      <c r="I22" t="str">
        <f>HLOOKUP(homeStats2!I$1,homeStats2!$A$1:$K$500,homeStats2!$L22,FALSE)</f>
        <v>Villa Park</v>
      </c>
      <c r="J22">
        <f>HLOOKUP(homeStats2!J$1,homeStats2!$A$1:$K$500,homeStats2!$L22,FALSE)</f>
        <v>3</v>
      </c>
      <c r="K22">
        <f>HLOOKUP(homeStats2!K$1,homeStats2!$A$1:$K$500,homeStats2!$L22,FALSE)</f>
        <v>1</v>
      </c>
    </row>
    <row r="23" spans="1:11" x14ac:dyDescent="0.25">
      <c r="A23">
        <f>HLOOKUP(homeStats2!A$1,homeStats2!$A$1:$K$500,homeStats2!$L23,FALSE)</f>
        <v>7</v>
      </c>
      <c r="B23" t="str">
        <f>HLOOKUP(homeStats2!B$1,homeStats2!$A$1:$K$500,homeStats2!$L23,FALSE)</f>
        <v>Sat</v>
      </c>
      <c r="C23" s="14">
        <f>HLOOKUP(homeStats2!C$1,homeStats2!$A$1:$K$500,homeStats2!$L23,FALSE)</f>
        <v>45199</v>
      </c>
      <c r="D23" t="str">
        <f>Scores___Fixtures_2023_2024_Premier_League_Table3[[#This Row],[Home]]</f>
        <v>Aston Villa</v>
      </c>
      <c r="E23">
        <f>HLOOKUP(homeStats2!E$1,homeStats2!$A$1:$K$500,homeStats2!$L23,FALSE)</f>
        <v>1.6</v>
      </c>
      <c r="F23" t="str">
        <f>HLOOKUP(homeStats2!F$1,homeStats2!$A$1:$K$500,homeStats2!$L23,FALSE)</f>
        <v>6–1</v>
      </c>
      <c r="G23">
        <f>HLOOKUP(homeStats2!G$1,homeStats2!$A$1:$K$500,homeStats2!$L23,FALSE)</f>
        <v>1.7</v>
      </c>
      <c r="H23" t="str">
        <f>HLOOKUP(homeStats2!H$1,homeStats2!$A$1:$K$500,homeStats2!$L23,FALSE)</f>
        <v>Brighton</v>
      </c>
      <c r="I23" t="str">
        <f>HLOOKUP(homeStats2!I$1,homeStats2!$A$1:$K$500,homeStats2!$L23,FALSE)</f>
        <v>Villa Park</v>
      </c>
      <c r="J23">
        <f>HLOOKUP(homeStats2!J$1,homeStats2!$A$1:$K$500,homeStats2!$L23,FALSE)</f>
        <v>6</v>
      </c>
      <c r="K23">
        <f>HLOOKUP(homeStats2!K$1,homeStats2!$A$1:$K$500,homeStats2!$L23,FALSE)</f>
        <v>1</v>
      </c>
    </row>
    <row r="24" spans="1:11" x14ac:dyDescent="0.25">
      <c r="A24">
        <f>HLOOKUP(homeStats2!A$1,homeStats2!$A$1:$K$500,homeStats2!$L24,FALSE)</f>
        <v>9</v>
      </c>
      <c r="B24" t="str">
        <f>HLOOKUP(homeStats2!B$1,homeStats2!$A$1:$K$500,homeStats2!$L24,FALSE)</f>
        <v>Sun</v>
      </c>
      <c r="C24" s="14">
        <f>HLOOKUP(homeStats2!C$1,homeStats2!$A$1:$K$500,homeStats2!$L24,FALSE)</f>
        <v>45221</v>
      </c>
      <c r="D24" t="str">
        <f>Scores___Fixtures_2023_2024_Premier_League_Table3[[#This Row],[Home]]</f>
        <v>Aston Villa</v>
      </c>
      <c r="E24">
        <f>HLOOKUP(homeStats2!E$1,homeStats2!$A$1:$K$500,homeStats2!$L24,FALSE)</f>
        <v>1.9</v>
      </c>
      <c r="F24" t="str">
        <f>HLOOKUP(homeStats2!F$1,homeStats2!$A$1:$K$500,homeStats2!$L24,FALSE)</f>
        <v>4–1</v>
      </c>
      <c r="G24">
        <f>HLOOKUP(homeStats2!G$1,homeStats2!$A$1:$K$500,homeStats2!$L24,FALSE)</f>
        <v>1.1000000000000001</v>
      </c>
      <c r="H24" t="str">
        <f>HLOOKUP(homeStats2!H$1,homeStats2!$A$1:$K$500,homeStats2!$L24,FALSE)</f>
        <v>West Ham</v>
      </c>
      <c r="I24" t="str">
        <f>HLOOKUP(homeStats2!I$1,homeStats2!$A$1:$K$500,homeStats2!$L24,FALSE)</f>
        <v>Villa Park</v>
      </c>
      <c r="J24">
        <f>HLOOKUP(homeStats2!J$1,homeStats2!$A$1:$K$500,homeStats2!$L24,FALSE)</f>
        <v>4</v>
      </c>
      <c r="K24">
        <f>HLOOKUP(homeStats2!K$1,homeStats2!$A$1:$K$500,homeStats2!$L24,FALSE)</f>
        <v>1</v>
      </c>
    </row>
    <row r="25" spans="1:11" x14ac:dyDescent="0.25">
      <c r="A25">
        <f>HLOOKUP(homeStats2!A$1,homeStats2!$A$1:$K$500,homeStats2!$L25,FALSE)</f>
        <v>10</v>
      </c>
      <c r="B25" t="str">
        <f>HLOOKUP(homeStats2!B$1,homeStats2!$A$1:$K$500,homeStats2!$L25,FALSE)</f>
        <v>Sun</v>
      </c>
      <c r="C25" s="14">
        <f>HLOOKUP(homeStats2!C$1,homeStats2!$A$1:$K$500,homeStats2!$L25,FALSE)</f>
        <v>45228</v>
      </c>
      <c r="D25" t="str">
        <f>Scores___Fixtures_2023_2024_Premier_League_Table3[[#This Row],[Home]]</f>
        <v>Aston Villa</v>
      </c>
      <c r="E25">
        <f>HLOOKUP(homeStats2!E$1,homeStats2!$A$1:$K$500,homeStats2!$L25,FALSE)</f>
        <v>2.2999999999999998</v>
      </c>
      <c r="F25" t="str">
        <f>HLOOKUP(homeStats2!F$1,homeStats2!$A$1:$K$500,homeStats2!$L25,FALSE)</f>
        <v>3–1</v>
      </c>
      <c r="G25">
        <f>HLOOKUP(homeStats2!G$1,homeStats2!$A$1:$K$500,homeStats2!$L25,FALSE)</f>
        <v>0.5</v>
      </c>
      <c r="H25" t="str">
        <f>HLOOKUP(homeStats2!H$1,homeStats2!$A$1:$K$500,homeStats2!$L25,FALSE)</f>
        <v>Luton Town</v>
      </c>
      <c r="I25" t="str">
        <f>HLOOKUP(homeStats2!I$1,homeStats2!$A$1:$K$500,homeStats2!$L25,FALSE)</f>
        <v>Villa Park</v>
      </c>
      <c r="J25">
        <f>HLOOKUP(homeStats2!J$1,homeStats2!$A$1:$K$500,homeStats2!$L25,FALSE)</f>
        <v>3</v>
      </c>
      <c r="K25">
        <f>HLOOKUP(homeStats2!K$1,homeStats2!$A$1:$K$500,homeStats2!$L25,FALSE)</f>
        <v>1</v>
      </c>
    </row>
    <row r="26" spans="1:11" x14ac:dyDescent="0.25">
      <c r="A26">
        <f>HLOOKUP(homeStats2!A$1,homeStats2!$A$1:$K$500,homeStats2!$L26,FALSE)</f>
        <v>12</v>
      </c>
      <c r="B26" t="str">
        <f>HLOOKUP(homeStats2!B$1,homeStats2!$A$1:$K$500,homeStats2!$L26,FALSE)</f>
        <v>Sun</v>
      </c>
      <c r="C26" s="14">
        <f>HLOOKUP(homeStats2!C$1,homeStats2!$A$1:$K$500,homeStats2!$L26,FALSE)</f>
        <v>45242</v>
      </c>
      <c r="D26" t="str">
        <f>Scores___Fixtures_2023_2024_Premier_League_Table3[[#This Row],[Home]]</f>
        <v>Aston Villa</v>
      </c>
      <c r="E26">
        <f>HLOOKUP(homeStats2!E$1,homeStats2!$A$1:$K$500,homeStats2!$L26,FALSE)</f>
        <v>3</v>
      </c>
      <c r="F26" t="str">
        <f>HLOOKUP(homeStats2!F$1,homeStats2!$A$1:$K$500,homeStats2!$L26,FALSE)</f>
        <v>3–1</v>
      </c>
      <c r="G26">
        <f>HLOOKUP(homeStats2!G$1,homeStats2!$A$1:$K$500,homeStats2!$L26,FALSE)</f>
        <v>0.9</v>
      </c>
      <c r="H26" t="str">
        <f>HLOOKUP(homeStats2!H$1,homeStats2!$A$1:$K$500,homeStats2!$L26,FALSE)</f>
        <v>Fulham</v>
      </c>
      <c r="I26" t="str">
        <f>HLOOKUP(homeStats2!I$1,homeStats2!$A$1:$K$500,homeStats2!$L26,FALSE)</f>
        <v>Villa Park</v>
      </c>
      <c r="J26">
        <f>HLOOKUP(homeStats2!J$1,homeStats2!$A$1:$K$500,homeStats2!$L26,FALSE)</f>
        <v>3</v>
      </c>
      <c r="K26">
        <f>HLOOKUP(homeStats2!K$1,homeStats2!$A$1:$K$500,homeStats2!$L26,FALSE)</f>
        <v>1</v>
      </c>
    </row>
    <row r="27" spans="1:11" x14ac:dyDescent="0.25">
      <c r="A27">
        <f>HLOOKUP(homeStats2!A$1,homeStats2!$A$1:$K$500,homeStats2!$L27,FALSE)</f>
        <v>15</v>
      </c>
      <c r="B27" t="str">
        <f>HLOOKUP(homeStats2!B$1,homeStats2!$A$1:$K$500,homeStats2!$L27,FALSE)</f>
        <v>Wed</v>
      </c>
      <c r="C27" s="14">
        <f>HLOOKUP(homeStats2!C$1,homeStats2!$A$1:$K$500,homeStats2!$L27,FALSE)</f>
        <v>45266</v>
      </c>
      <c r="D27" t="str">
        <f>Scores___Fixtures_2023_2024_Premier_League_Table3[[#This Row],[Home]]</f>
        <v>Aston Villa</v>
      </c>
      <c r="E27">
        <f>HLOOKUP(homeStats2!E$1,homeStats2!$A$1:$K$500,homeStats2!$L27,FALSE)</f>
        <v>2.2999999999999998</v>
      </c>
      <c r="F27" t="str">
        <f>HLOOKUP(homeStats2!F$1,homeStats2!$A$1:$K$500,homeStats2!$L27,FALSE)</f>
        <v>1–0</v>
      </c>
      <c r="G27">
        <f>HLOOKUP(homeStats2!G$1,homeStats2!$A$1:$K$500,homeStats2!$L27,FALSE)</f>
        <v>0.6</v>
      </c>
      <c r="H27" t="str">
        <f>HLOOKUP(homeStats2!H$1,homeStats2!$A$1:$K$500,homeStats2!$L27,FALSE)</f>
        <v>Manchester City</v>
      </c>
      <c r="I27" t="str">
        <f>HLOOKUP(homeStats2!I$1,homeStats2!$A$1:$K$500,homeStats2!$L27,FALSE)</f>
        <v>Villa Park</v>
      </c>
      <c r="J27">
        <f>HLOOKUP(homeStats2!J$1,homeStats2!$A$1:$K$500,homeStats2!$L27,FALSE)</f>
        <v>1</v>
      </c>
      <c r="K27">
        <f>HLOOKUP(homeStats2!K$1,homeStats2!$A$1:$K$500,homeStats2!$L27,FALSE)</f>
        <v>0</v>
      </c>
    </row>
    <row r="28" spans="1:11" x14ac:dyDescent="0.25">
      <c r="A28">
        <f>HLOOKUP(homeStats2!A$1,homeStats2!$A$1:$K$500,homeStats2!$L28,FALSE)</f>
        <v>16</v>
      </c>
      <c r="B28" t="str">
        <f>HLOOKUP(homeStats2!B$1,homeStats2!$A$1:$K$500,homeStats2!$L28,FALSE)</f>
        <v>Sat</v>
      </c>
      <c r="C28" s="14">
        <f>HLOOKUP(homeStats2!C$1,homeStats2!$A$1:$K$500,homeStats2!$L28,FALSE)</f>
        <v>45269</v>
      </c>
      <c r="D28" t="str">
        <f>Scores___Fixtures_2023_2024_Premier_League_Table3[[#This Row],[Home]]</f>
        <v>Aston Villa</v>
      </c>
      <c r="E28">
        <f>HLOOKUP(homeStats2!E$1,homeStats2!$A$1:$K$500,homeStats2!$L28,FALSE)</f>
        <v>0.6</v>
      </c>
      <c r="F28" t="str">
        <f>HLOOKUP(homeStats2!F$1,homeStats2!$A$1:$K$500,homeStats2!$L28,FALSE)</f>
        <v>1–0</v>
      </c>
      <c r="G28">
        <f>HLOOKUP(homeStats2!G$1,homeStats2!$A$1:$K$500,homeStats2!$L28,FALSE)</f>
        <v>1.4</v>
      </c>
      <c r="H28" t="str">
        <f>HLOOKUP(homeStats2!H$1,homeStats2!$A$1:$K$500,homeStats2!$L28,FALSE)</f>
        <v>Arsenal</v>
      </c>
      <c r="I28" t="str">
        <f>HLOOKUP(homeStats2!I$1,homeStats2!$A$1:$K$500,homeStats2!$L28,FALSE)</f>
        <v>Villa Park</v>
      </c>
      <c r="J28">
        <f>HLOOKUP(homeStats2!J$1,homeStats2!$A$1:$K$500,homeStats2!$L28,FALSE)</f>
        <v>1</v>
      </c>
      <c r="K28">
        <f>HLOOKUP(homeStats2!K$1,homeStats2!$A$1:$K$500,homeStats2!$L28,FALSE)</f>
        <v>0</v>
      </c>
    </row>
    <row r="29" spans="1:11" x14ac:dyDescent="0.25">
      <c r="A29">
        <f>HLOOKUP(homeStats2!A$1,homeStats2!$A$1:$K$500,homeStats2!$L29,FALSE)</f>
        <v>18</v>
      </c>
      <c r="B29" t="str">
        <f>HLOOKUP(homeStats2!B$1,homeStats2!$A$1:$K$500,homeStats2!$L29,FALSE)</f>
        <v>Fri</v>
      </c>
      <c r="C29" s="14">
        <f>HLOOKUP(homeStats2!C$1,homeStats2!$A$1:$K$500,homeStats2!$L29,FALSE)</f>
        <v>45282</v>
      </c>
      <c r="D29" t="str">
        <f>Scores___Fixtures_2023_2024_Premier_League_Table3[[#This Row],[Home]]</f>
        <v>Aston Villa</v>
      </c>
      <c r="E29">
        <f>HLOOKUP(homeStats2!E$1,homeStats2!$A$1:$K$500,homeStats2!$L29,FALSE)</f>
        <v>0.9</v>
      </c>
      <c r="F29" t="str">
        <f>HLOOKUP(homeStats2!F$1,homeStats2!$A$1:$K$500,homeStats2!$L29,FALSE)</f>
        <v>1–1</v>
      </c>
      <c r="G29">
        <f>HLOOKUP(homeStats2!G$1,homeStats2!$A$1:$K$500,homeStats2!$L29,FALSE)</f>
        <v>0.6</v>
      </c>
      <c r="H29" t="str">
        <f>HLOOKUP(homeStats2!H$1,homeStats2!$A$1:$K$500,homeStats2!$L29,FALSE)</f>
        <v>Sheffield Utd</v>
      </c>
      <c r="I29" t="str">
        <f>HLOOKUP(homeStats2!I$1,homeStats2!$A$1:$K$500,homeStats2!$L29,FALSE)</f>
        <v>Villa Park</v>
      </c>
      <c r="J29">
        <f>HLOOKUP(homeStats2!J$1,homeStats2!$A$1:$K$500,homeStats2!$L29,FALSE)</f>
        <v>1</v>
      </c>
      <c r="K29">
        <f>HLOOKUP(homeStats2!K$1,homeStats2!$A$1:$K$500,homeStats2!$L29,FALSE)</f>
        <v>1</v>
      </c>
    </row>
    <row r="30" spans="1:11" x14ac:dyDescent="0.25">
      <c r="A30">
        <f>HLOOKUP(homeStats2!A$1,homeStats2!$A$1:$K$500,homeStats2!$L30,FALSE)</f>
        <v>20</v>
      </c>
      <c r="B30" t="str">
        <f>HLOOKUP(homeStats2!B$1,homeStats2!$A$1:$K$500,homeStats2!$L30,FALSE)</f>
        <v>Sat</v>
      </c>
      <c r="C30" s="14">
        <f>HLOOKUP(homeStats2!C$1,homeStats2!$A$1:$K$500,homeStats2!$L30,FALSE)</f>
        <v>45290</v>
      </c>
      <c r="D30" t="str">
        <f>Scores___Fixtures_2023_2024_Premier_League_Table3[[#This Row],[Home]]</f>
        <v>Aston Villa</v>
      </c>
      <c r="E30">
        <f>HLOOKUP(homeStats2!E$1,homeStats2!$A$1:$K$500,homeStats2!$L30,FALSE)</f>
        <v>3.2</v>
      </c>
      <c r="F30" t="str">
        <f>HLOOKUP(homeStats2!F$1,homeStats2!$A$1:$K$500,homeStats2!$L30,FALSE)</f>
        <v>3–2</v>
      </c>
      <c r="G30">
        <f>HLOOKUP(homeStats2!G$1,homeStats2!$A$1:$K$500,homeStats2!$L30,FALSE)</f>
        <v>1.2</v>
      </c>
      <c r="H30" t="str">
        <f>HLOOKUP(homeStats2!H$1,homeStats2!$A$1:$K$500,homeStats2!$L30,FALSE)</f>
        <v>Burnley</v>
      </c>
      <c r="I30" t="str">
        <f>HLOOKUP(homeStats2!I$1,homeStats2!$A$1:$K$500,homeStats2!$L30,FALSE)</f>
        <v>Villa Park</v>
      </c>
      <c r="J30">
        <f>HLOOKUP(homeStats2!J$1,homeStats2!$A$1:$K$500,homeStats2!$L30,FALSE)</f>
        <v>3</v>
      </c>
      <c r="K30">
        <f>HLOOKUP(homeStats2!K$1,homeStats2!$A$1:$K$500,homeStats2!$L30,FALSE)</f>
        <v>2</v>
      </c>
    </row>
    <row r="31" spans="1:11" x14ac:dyDescent="0.25">
      <c r="A31">
        <f>HLOOKUP(homeStats2!A$1,homeStats2!$A$1:$K$500,homeStats2!$L31,FALSE)</f>
        <v>22</v>
      </c>
      <c r="B31" t="str">
        <f>HLOOKUP(homeStats2!B$1,homeStats2!$A$1:$K$500,homeStats2!$L31,FALSE)</f>
        <v>Tue</v>
      </c>
      <c r="C31" s="14">
        <f>HLOOKUP(homeStats2!C$1,homeStats2!$A$1:$K$500,homeStats2!$L31,FALSE)</f>
        <v>45321</v>
      </c>
      <c r="D31" t="str">
        <f>Scores___Fixtures_2023_2024_Premier_League_Table3[[#This Row],[Home]]</f>
        <v>Aston Villa</v>
      </c>
      <c r="E31">
        <f>HLOOKUP(homeStats2!E$1,homeStats2!$A$1:$K$500,homeStats2!$L31,FALSE)</f>
        <v>1.4</v>
      </c>
      <c r="F31" t="str">
        <f>HLOOKUP(homeStats2!F$1,homeStats2!$A$1:$K$500,homeStats2!$L31,FALSE)</f>
        <v>1–3</v>
      </c>
      <c r="G31">
        <f>HLOOKUP(homeStats2!G$1,homeStats2!$A$1:$K$500,homeStats2!$L31,FALSE)</f>
        <v>2.6</v>
      </c>
      <c r="H31" t="str">
        <f>HLOOKUP(homeStats2!H$1,homeStats2!$A$1:$K$500,homeStats2!$L31,FALSE)</f>
        <v>Newcastle Utd</v>
      </c>
      <c r="I31" t="str">
        <f>HLOOKUP(homeStats2!I$1,homeStats2!$A$1:$K$500,homeStats2!$L31,FALSE)</f>
        <v>Villa Park</v>
      </c>
      <c r="J31">
        <f>HLOOKUP(homeStats2!J$1,homeStats2!$A$1:$K$500,homeStats2!$L31,FALSE)</f>
        <v>1</v>
      </c>
      <c r="K31">
        <f>HLOOKUP(homeStats2!K$1,homeStats2!$A$1:$K$500,homeStats2!$L31,FALSE)</f>
        <v>3</v>
      </c>
    </row>
    <row r="32" spans="1:11" x14ac:dyDescent="0.25">
      <c r="A32">
        <f>HLOOKUP(homeStats2!A$1,homeStats2!$A$1:$K$500,homeStats2!$L32,FALSE)</f>
        <v>24</v>
      </c>
      <c r="B32" t="str">
        <f>HLOOKUP(homeStats2!B$1,homeStats2!$A$1:$K$500,homeStats2!$L32,FALSE)</f>
        <v>Sun</v>
      </c>
      <c r="C32" s="14">
        <f>HLOOKUP(homeStats2!C$1,homeStats2!$A$1:$K$500,homeStats2!$L32,FALSE)</f>
        <v>45333</v>
      </c>
      <c r="D32" t="str">
        <f>Scores___Fixtures_2023_2024_Premier_League_Table3[[#This Row],[Home]]</f>
        <v>Aston Villa</v>
      </c>
      <c r="E32">
        <f>HLOOKUP(homeStats2!E$1,homeStats2!$A$1:$K$500,homeStats2!$L32,FALSE)</f>
        <v>2.4</v>
      </c>
      <c r="F32" t="str">
        <f>HLOOKUP(homeStats2!F$1,homeStats2!$A$1:$K$500,homeStats2!$L32,FALSE)</f>
        <v>1–2</v>
      </c>
      <c r="G32">
        <f>HLOOKUP(homeStats2!G$1,homeStats2!$A$1:$K$500,homeStats2!$L32,FALSE)</f>
        <v>1.8</v>
      </c>
      <c r="H32" t="str">
        <f>HLOOKUP(homeStats2!H$1,homeStats2!$A$1:$K$500,homeStats2!$L32,FALSE)</f>
        <v>Manchester Utd</v>
      </c>
      <c r="I32" t="str">
        <f>HLOOKUP(homeStats2!I$1,homeStats2!$A$1:$K$500,homeStats2!$L32,FALSE)</f>
        <v>Villa Park</v>
      </c>
      <c r="J32">
        <f>HLOOKUP(homeStats2!J$1,homeStats2!$A$1:$K$500,homeStats2!$L32,FALSE)</f>
        <v>1</v>
      </c>
      <c r="K32">
        <f>HLOOKUP(homeStats2!K$1,homeStats2!$A$1:$K$500,homeStats2!$L32,FALSE)</f>
        <v>2</v>
      </c>
    </row>
    <row r="33" spans="1:11" x14ac:dyDescent="0.25">
      <c r="A33">
        <f>HLOOKUP(homeStats2!A$1,homeStats2!$A$1:$K$500,homeStats2!$L33,FALSE)</f>
        <v>26</v>
      </c>
      <c r="B33" t="str">
        <f>HLOOKUP(homeStats2!B$1,homeStats2!$A$1:$K$500,homeStats2!$L33,FALSE)</f>
        <v>Sat</v>
      </c>
      <c r="C33" s="14">
        <f>HLOOKUP(homeStats2!C$1,homeStats2!$A$1:$K$500,homeStats2!$L33,FALSE)</f>
        <v>45346</v>
      </c>
      <c r="D33" t="str">
        <f>Scores___Fixtures_2023_2024_Premier_League_Table3[[#This Row],[Home]]</f>
        <v>Aston Villa</v>
      </c>
      <c r="E33">
        <f>HLOOKUP(homeStats2!E$1,homeStats2!$A$1:$K$500,homeStats2!$L33,FALSE)</f>
        <v>3.6</v>
      </c>
      <c r="F33" t="str">
        <f>HLOOKUP(homeStats2!F$1,homeStats2!$A$1:$K$500,homeStats2!$L33,FALSE)</f>
        <v>4–2</v>
      </c>
      <c r="G33">
        <f>HLOOKUP(homeStats2!G$1,homeStats2!$A$1:$K$500,homeStats2!$L33,FALSE)</f>
        <v>2.6</v>
      </c>
      <c r="H33" t="str">
        <f>HLOOKUP(homeStats2!H$1,homeStats2!$A$1:$K$500,homeStats2!$L33,FALSE)</f>
        <v>Nott'ham Forest</v>
      </c>
      <c r="I33" t="str">
        <f>HLOOKUP(homeStats2!I$1,homeStats2!$A$1:$K$500,homeStats2!$L33,FALSE)</f>
        <v>Villa Park</v>
      </c>
      <c r="J33">
        <f>HLOOKUP(homeStats2!J$1,homeStats2!$A$1:$K$500,homeStats2!$L33,FALSE)</f>
        <v>4</v>
      </c>
      <c r="K33">
        <f>HLOOKUP(homeStats2!K$1,homeStats2!$A$1:$K$500,homeStats2!$L33,FALSE)</f>
        <v>2</v>
      </c>
    </row>
    <row r="34" spans="1:11" x14ac:dyDescent="0.25">
      <c r="A34">
        <f>HLOOKUP(homeStats2!A$1,homeStats2!$A$1:$K$500,homeStats2!$L34,FALSE)</f>
        <v>28</v>
      </c>
      <c r="B34" t="str">
        <f>HLOOKUP(homeStats2!B$1,homeStats2!$A$1:$K$500,homeStats2!$L34,FALSE)</f>
        <v>Sun</v>
      </c>
      <c r="C34" s="14">
        <f>HLOOKUP(homeStats2!C$1,homeStats2!$A$1:$K$500,homeStats2!$L34,FALSE)</f>
        <v>45361</v>
      </c>
      <c r="D34" t="str">
        <f>Scores___Fixtures_2023_2024_Premier_League_Table3[[#This Row],[Home]]</f>
        <v>Aston Villa</v>
      </c>
      <c r="E34">
        <f>HLOOKUP(homeStats2!E$1,homeStats2!$A$1:$K$500,homeStats2!$L34,FALSE)</f>
        <v>0.8</v>
      </c>
      <c r="F34" t="str">
        <f>HLOOKUP(homeStats2!F$1,homeStats2!$A$1:$K$500,homeStats2!$L34,FALSE)</f>
        <v>0–4</v>
      </c>
      <c r="G34">
        <f>HLOOKUP(homeStats2!G$1,homeStats2!$A$1:$K$500,homeStats2!$L34,FALSE)</f>
        <v>1.5</v>
      </c>
      <c r="H34" t="str">
        <f>HLOOKUP(homeStats2!H$1,homeStats2!$A$1:$K$500,homeStats2!$L34,FALSE)</f>
        <v>Tottenham</v>
      </c>
      <c r="I34" t="str">
        <f>HLOOKUP(homeStats2!I$1,homeStats2!$A$1:$K$500,homeStats2!$L34,FALSE)</f>
        <v>Villa Park</v>
      </c>
      <c r="J34">
        <f>HLOOKUP(homeStats2!J$1,homeStats2!$A$1:$K$500,homeStats2!$L34,FALSE)</f>
        <v>0</v>
      </c>
      <c r="K34">
        <f>HLOOKUP(homeStats2!K$1,homeStats2!$A$1:$K$500,homeStats2!$L34,FALSE)</f>
        <v>4</v>
      </c>
    </row>
    <row r="35" spans="1:11" x14ac:dyDescent="0.25">
      <c r="A35">
        <f>HLOOKUP(homeStats2!A$1,homeStats2!$A$1:$K$500,homeStats2!$L35,FALSE)</f>
        <v>30</v>
      </c>
      <c r="B35" t="str">
        <f>HLOOKUP(homeStats2!B$1,homeStats2!$A$1:$K$500,homeStats2!$L35,FALSE)</f>
        <v>Sat</v>
      </c>
      <c r="C35" s="14">
        <f>HLOOKUP(homeStats2!C$1,homeStats2!$A$1:$K$500,homeStats2!$L35,FALSE)</f>
        <v>45381</v>
      </c>
      <c r="D35" t="str">
        <f>Scores___Fixtures_2023_2024_Premier_League_Table3[[#This Row],[Home]]</f>
        <v>Aston Villa</v>
      </c>
      <c r="E35">
        <f>HLOOKUP(homeStats2!E$1,homeStats2!$A$1:$K$500,homeStats2!$L35,FALSE)</f>
        <v>1</v>
      </c>
      <c r="F35" t="str">
        <f>HLOOKUP(homeStats2!F$1,homeStats2!$A$1:$K$500,homeStats2!$L35,FALSE)</f>
        <v>2–0</v>
      </c>
      <c r="G35">
        <f>HLOOKUP(homeStats2!G$1,homeStats2!$A$1:$K$500,homeStats2!$L35,FALSE)</f>
        <v>1.5</v>
      </c>
      <c r="H35" t="str">
        <f>HLOOKUP(homeStats2!H$1,homeStats2!$A$1:$K$500,homeStats2!$L35,FALSE)</f>
        <v>Wolves</v>
      </c>
      <c r="I35" t="str">
        <f>HLOOKUP(homeStats2!I$1,homeStats2!$A$1:$K$500,homeStats2!$L35,FALSE)</f>
        <v>Villa Park</v>
      </c>
      <c r="J35">
        <f>HLOOKUP(homeStats2!J$1,homeStats2!$A$1:$K$500,homeStats2!$L35,FALSE)</f>
        <v>2</v>
      </c>
      <c r="K35">
        <f>HLOOKUP(homeStats2!K$1,homeStats2!$A$1:$K$500,homeStats2!$L35,FALSE)</f>
        <v>0</v>
      </c>
    </row>
    <row r="36" spans="1:11" x14ac:dyDescent="0.25">
      <c r="A36">
        <f>HLOOKUP(homeStats2!A$1,homeStats2!$A$1:$K$500,homeStats2!$L36,FALSE)</f>
        <v>32</v>
      </c>
      <c r="B36" t="str">
        <f>HLOOKUP(homeStats2!B$1,homeStats2!$A$1:$K$500,homeStats2!$L36,FALSE)</f>
        <v>Sat</v>
      </c>
      <c r="C36" s="14">
        <f>HLOOKUP(homeStats2!C$1,homeStats2!$A$1:$K$500,homeStats2!$L36,FALSE)</f>
        <v>45388</v>
      </c>
      <c r="D36" t="str">
        <f>Scores___Fixtures_2023_2024_Premier_League_Table3[[#This Row],[Home]]</f>
        <v>Aston Villa</v>
      </c>
      <c r="E36">
        <f>HLOOKUP(homeStats2!E$1,homeStats2!$A$1:$K$500,homeStats2!$L36,FALSE)</f>
        <v>1.5</v>
      </c>
      <c r="F36" t="str">
        <f>HLOOKUP(homeStats2!F$1,homeStats2!$A$1:$K$500,homeStats2!$L36,FALSE)</f>
        <v>3–3</v>
      </c>
      <c r="G36">
        <f>HLOOKUP(homeStats2!G$1,homeStats2!$A$1:$K$500,homeStats2!$L36,FALSE)</f>
        <v>1.5</v>
      </c>
      <c r="H36" t="str">
        <f>HLOOKUP(homeStats2!H$1,homeStats2!$A$1:$K$500,homeStats2!$L36,FALSE)</f>
        <v>Brentford</v>
      </c>
      <c r="I36" t="str">
        <f>HLOOKUP(homeStats2!I$1,homeStats2!$A$1:$K$500,homeStats2!$L36,FALSE)</f>
        <v>Villa Park</v>
      </c>
      <c r="J36">
        <f>HLOOKUP(homeStats2!J$1,homeStats2!$A$1:$K$500,homeStats2!$L36,FALSE)</f>
        <v>3</v>
      </c>
      <c r="K36">
        <f>HLOOKUP(homeStats2!K$1,homeStats2!$A$1:$K$500,homeStats2!$L36,FALSE)</f>
        <v>3</v>
      </c>
    </row>
    <row r="37" spans="1:11" x14ac:dyDescent="0.25">
      <c r="A37">
        <f>HLOOKUP(homeStats2!A$1,homeStats2!$A$1:$K$500,homeStats2!$L37,FALSE)</f>
        <v>34</v>
      </c>
      <c r="B37" t="str">
        <f>HLOOKUP(homeStats2!B$1,homeStats2!$A$1:$K$500,homeStats2!$L37,FALSE)</f>
        <v>Sun</v>
      </c>
      <c r="C37" s="14">
        <f>HLOOKUP(homeStats2!C$1,homeStats2!$A$1:$K$500,homeStats2!$L37,FALSE)</f>
        <v>45403</v>
      </c>
      <c r="D37" t="str">
        <f>Scores___Fixtures_2023_2024_Premier_League_Table3[[#This Row],[Home]]</f>
        <v>Aston Villa</v>
      </c>
      <c r="E37">
        <f>HLOOKUP(homeStats2!E$1,homeStats2!$A$1:$K$500,homeStats2!$L37,FALSE)</f>
        <v>2.4</v>
      </c>
      <c r="F37" t="str">
        <f>HLOOKUP(homeStats2!F$1,homeStats2!$A$1:$K$500,homeStats2!$L37,FALSE)</f>
        <v>3–1</v>
      </c>
      <c r="G37">
        <f>HLOOKUP(homeStats2!G$1,homeStats2!$A$1:$K$500,homeStats2!$L37,FALSE)</f>
        <v>1.8</v>
      </c>
      <c r="H37" t="str">
        <f>HLOOKUP(homeStats2!H$1,homeStats2!$A$1:$K$500,homeStats2!$L37,FALSE)</f>
        <v>Bournemouth</v>
      </c>
      <c r="I37" t="str">
        <f>HLOOKUP(homeStats2!I$1,homeStats2!$A$1:$K$500,homeStats2!$L37,FALSE)</f>
        <v>Villa Park</v>
      </c>
      <c r="J37">
        <f>HLOOKUP(homeStats2!J$1,homeStats2!$A$1:$K$500,homeStats2!$L37,FALSE)</f>
        <v>3</v>
      </c>
      <c r="K37">
        <f>HLOOKUP(homeStats2!K$1,homeStats2!$A$1:$K$500,homeStats2!$L37,FALSE)</f>
        <v>1</v>
      </c>
    </row>
    <row r="38" spans="1:11" x14ac:dyDescent="0.25">
      <c r="A38">
        <f>HLOOKUP(homeStats2!A$1,homeStats2!$A$1:$K$500,homeStats2!$L38,FALSE)</f>
        <v>35</v>
      </c>
      <c r="B38" t="str">
        <f>HLOOKUP(homeStats2!B$1,homeStats2!$A$1:$K$500,homeStats2!$L38,FALSE)</f>
        <v>Sat</v>
      </c>
      <c r="C38" s="14">
        <f>HLOOKUP(homeStats2!C$1,homeStats2!$A$1:$K$500,homeStats2!$L38,FALSE)</f>
        <v>45409</v>
      </c>
      <c r="D38" t="str">
        <f>Scores___Fixtures_2023_2024_Premier_League_Table3[[#This Row],[Home]]</f>
        <v>Aston Villa</v>
      </c>
      <c r="E38">
        <f>HLOOKUP(homeStats2!E$1,homeStats2!$A$1:$K$500,homeStats2!$L38,FALSE)</f>
        <v>1.1000000000000001</v>
      </c>
      <c r="F38" t="str">
        <f>HLOOKUP(homeStats2!F$1,homeStats2!$A$1:$K$500,homeStats2!$L38,FALSE)</f>
        <v>2–2</v>
      </c>
      <c r="G38">
        <f>HLOOKUP(homeStats2!G$1,homeStats2!$A$1:$K$500,homeStats2!$L38,FALSE)</f>
        <v>1.6</v>
      </c>
      <c r="H38" t="str">
        <f>HLOOKUP(homeStats2!H$1,homeStats2!$A$1:$K$500,homeStats2!$L38,FALSE)</f>
        <v>Chelsea</v>
      </c>
      <c r="I38" t="str">
        <f>HLOOKUP(homeStats2!I$1,homeStats2!$A$1:$K$500,homeStats2!$L38,FALSE)</f>
        <v>Villa Park</v>
      </c>
      <c r="J38">
        <f>HLOOKUP(homeStats2!J$1,homeStats2!$A$1:$K$500,homeStats2!$L38,FALSE)</f>
        <v>2</v>
      </c>
      <c r="K38">
        <f>HLOOKUP(homeStats2!K$1,homeStats2!$A$1:$K$500,homeStats2!$L38,FALSE)</f>
        <v>2</v>
      </c>
    </row>
    <row r="39" spans="1:11" x14ac:dyDescent="0.25">
      <c r="A39">
        <f>HLOOKUP(homeStats2!A$1,homeStats2!$A$1:$K$500,homeStats2!$L39,FALSE)</f>
        <v>37</v>
      </c>
      <c r="B39" t="str">
        <f>HLOOKUP(homeStats2!B$1,homeStats2!$A$1:$K$500,homeStats2!$L39,FALSE)</f>
        <v>Mon</v>
      </c>
      <c r="C39" s="14">
        <f>HLOOKUP(homeStats2!C$1,homeStats2!$A$1:$K$500,homeStats2!$L39,FALSE)</f>
        <v>45425</v>
      </c>
      <c r="D39" t="str">
        <f>Scores___Fixtures_2023_2024_Premier_League_Table3[[#This Row],[Home]]</f>
        <v>Aston Villa</v>
      </c>
      <c r="E39">
        <f>HLOOKUP(homeStats2!E$1,homeStats2!$A$1:$K$500,homeStats2!$L39,FALSE)</f>
        <v>3.1</v>
      </c>
      <c r="F39" t="str">
        <f>HLOOKUP(homeStats2!F$1,homeStats2!$A$1:$K$500,homeStats2!$L39,FALSE)</f>
        <v>3–3</v>
      </c>
      <c r="G39">
        <f>HLOOKUP(homeStats2!G$1,homeStats2!$A$1:$K$500,homeStats2!$L39,FALSE)</f>
        <v>1.7</v>
      </c>
      <c r="H39" t="str">
        <f>HLOOKUP(homeStats2!H$1,homeStats2!$A$1:$K$500,homeStats2!$L39,FALSE)</f>
        <v>Liverpool</v>
      </c>
      <c r="I39" t="str">
        <f>HLOOKUP(homeStats2!I$1,homeStats2!$A$1:$K$500,homeStats2!$L39,FALSE)</f>
        <v>Villa Park</v>
      </c>
      <c r="J39">
        <f>HLOOKUP(homeStats2!J$1,homeStats2!$A$1:$K$500,homeStats2!$L39,FALSE)</f>
        <v>3</v>
      </c>
      <c r="K39">
        <f>HLOOKUP(homeStats2!K$1,homeStats2!$A$1:$K$500,homeStats2!$L39,FALSE)</f>
        <v>3</v>
      </c>
    </row>
    <row r="40" spans="1:11" x14ac:dyDescent="0.25">
      <c r="A40">
        <f>HLOOKUP(homeStats2!A$1,homeStats2!$A$1:$K$500,homeStats2!$L40,FALSE)</f>
        <v>1</v>
      </c>
      <c r="B40" t="str">
        <f>HLOOKUP(homeStats2!B$1,homeStats2!$A$1:$K$500,homeStats2!$L40,FALSE)</f>
        <v>Sat</v>
      </c>
      <c r="C40" s="14">
        <f>HLOOKUP(homeStats2!C$1,homeStats2!$A$1:$K$500,homeStats2!$L40,FALSE)</f>
        <v>45150</v>
      </c>
      <c r="D40" t="str">
        <f>Scores___Fixtures_2023_2024_Premier_League_Table3[[#This Row],[Home]]</f>
        <v>Bournemouth</v>
      </c>
      <c r="E40">
        <f>HLOOKUP(homeStats2!E$1,homeStats2!$A$1:$K$500,homeStats2!$L40,FALSE)</f>
        <v>1.3</v>
      </c>
      <c r="F40" t="str">
        <f>HLOOKUP(homeStats2!F$1,homeStats2!$A$1:$K$500,homeStats2!$L40,FALSE)</f>
        <v>1–1</v>
      </c>
      <c r="G40">
        <f>HLOOKUP(homeStats2!G$1,homeStats2!$A$1:$K$500,homeStats2!$L40,FALSE)</f>
        <v>1.1000000000000001</v>
      </c>
      <c r="H40" t="str">
        <f>HLOOKUP(homeStats2!H$1,homeStats2!$A$1:$K$500,homeStats2!$L40,FALSE)</f>
        <v>West Ham</v>
      </c>
      <c r="I40" t="str">
        <f>HLOOKUP(homeStats2!I$1,homeStats2!$A$1:$K$500,homeStats2!$L40,FALSE)</f>
        <v>Vitality Stadium</v>
      </c>
      <c r="J40">
        <f>HLOOKUP(homeStats2!J$1,homeStats2!$A$1:$K$500,homeStats2!$L40,FALSE)</f>
        <v>1</v>
      </c>
      <c r="K40">
        <f>HLOOKUP(homeStats2!K$1,homeStats2!$A$1:$K$500,homeStats2!$L40,FALSE)</f>
        <v>1</v>
      </c>
    </row>
    <row r="41" spans="1:11" x14ac:dyDescent="0.25">
      <c r="A41">
        <f>HLOOKUP(homeStats2!A$1,homeStats2!$A$1:$K$500,homeStats2!$L41,FALSE)</f>
        <v>3</v>
      </c>
      <c r="B41" t="str">
        <f>HLOOKUP(homeStats2!B$1,homeStats2!$A$1:$K$500,homeStats2!$L41,FALSE)</f>
        <v>Sat</v>
      </c>
      <c r="C41" s="14">
        <f>HLOOKUP(homeStats2!C$1,homeStats2!$A$1:$K$500,homeStats2!$L41,FALSE)</f>
        <v>45164</v>
      </c>
      <c r="D41" t="str">
        <f>Scores___Fixtures_2023_2024_Premier_League_Table3[[#This Row],[Home]]</f>
        <v>Bournemouth</v>
      </c>
      <c r="E41">
        <f>HLOOKUP(homeStats2!E$1,homeStats2!$A$1:$K$500,homeStats2!$L41,FALSE)</f>
        <v>0.7</v>
      </c>
      <c r="F41" t="str">
        <f>HLOOKUP(homeStats2!F$1,homeStats2!$A$1:$K$500,homeStats2!$L41,FALSE)</f>
        <v>0–2</v>
      </c>
      <c r="G41">
        <f>HLOOKUP(homeStats2!G$1,homeStats2!$A$1:$K$500,homeStats2!$L41,FALSE)</f>
        <v>2.1</v>
      </c>
      <c r="H41" t="str">
        <f>HLOOKUP(homeStats2!H$1,homeStats2!$A$1:$K$500,homeStats2!$L41,FALSE)</f>
        <v>Tottenham</v>
      </c>
      <c r="I41" t="str">
        <f>HLOOKUP(homeStats2!I$1,homeStats2!$A$1:$K$500,homeStats2!$L41,FALSE)</f>
        <v>Vitality Stadium</v>
      </c>
      <c r="J41">
        <f>HLOOKUP(homeStats2!J$1,homeStats2!$A$1:$K$500,homeStats2!$L41,FALSE)</f>
        <v>0</v>
      </c>
      <c r="K41">
        <f>HLOOKUP(homeStats2!K$1,homeStats2!$A$1:$K$500,homeStats2!$L41,FALSE)</f>
        <v>2</v>
      </c>
    </row>
    <row r="42" spans="1:11" x14ac:dyDescent="0.25">
      <c r="A42">
        <f>HLOOKUP(homeStats2!A$1,homeStats2!$A$1:$K$500,homeStats2!$L42,FALSE)</f>
        <v>5</v>
      </c>
      <c r="B42" t="str">
        <f>HLOOKUP(homeStats2!B$1,homeStats2!$A$1:$K$500,homeStats2!$L42,FALSE)</f>
        <v>Sun</v>
      </c>
      <c r="C42" s="14">
        <f>HLOOKUP(homeStats2!C$1,homeStats2!$A$1:$K$500,homeStats2!$L42,FALSE)</f>
        <v>45186</v>
      </c>
      <c r="D42" t="str">
        <f>Scores___Fixtures_2023_2024_Premier_League_Table3[[#This Row],[Home]]</f>
        <v>Bournemouth</v>
      </c>
      <c r="E42">
        <f>HLOOKUP(homeStats2!E$1,homeStats2!$A$1:$K$500,homeStats2!$L42,FALSE)</f>
        <v>1</v>
      </c>
      <c r="F42" t="str">
        <f>HLOOKUP(homeStats2!F$1,homeStats2!$A$1:$K$500,homeStats2!$L42,FALSE)</f>
        <v>0–0</v>
      </c>
      <c r="G42">
        <f>HLOOKUP(homeStats2!G$1,homeStats2!$A$1:$K$500,homeStats2!$L42,FALSE)</f>
        <v>1.8</v>
      </c>
      <c r="H42" t="str">
        <f>HLOOKUP(homeStats2!H$1,homeStats2!$A$1:$K$500,homeStats2!$L42,FALSE)</f>
        <v>Chelsea</v>
      </c>
      <c r="I42" t="str">
        <f>HLOOKUP(homeStats2!I$1,homeStats2!$A$1:$K$500,homeStats2!$L42,FALSE)</f>
        <v>Vitality Stadium</v>
      </c>
      <c r="J42">
        <f>HLOOKUP(homeStats2!J$1,homeStats2!$A$1:$K$500,homeStats2!$L42,FALSE)</f>
        <v>0</v>
      </c>
      <c r="K42">
        <f>HLOOKUP(homeStats2!K$1,homeStats2!$A$1:$K$500,homeStats2!$L42,FALSE)</f>
        <v>0</v>
      </c>
    </row>
    <row r="43" spans="1:11" x14ac:dyDescent="0.25">
      <c r="A43">
        <f>HLOOKUP(homeStats2!A$1,homeStats2!$A$1:$K$500,homeStats2!$L43,FALSE)</f>
        <v>7</v>
      </c>
      <c r="B43" t="str">
        <f>HLOOKUP(homeStats2!B$1,homeStats2!$A$1:$K$500,homeStats2!$L43,FALSE)</f>
        <v>Sat</v>
      </c>
      <c r="C43" s="14">
        <f>HLOOKUP(homeStats2!C$1,homeStats2!$A$1:$K$500,homeStats2!$L43,FALSE)</f>
        <v>45199</v>
      </c>
      <c r="D43" t="str">
        <f>Scores___Fixtures_2023_2024_Premier_League_Table3[[#This Row],[Home]]</f>
        <v>Bournemouth</v>
      </c>
      <c r="E43">
        <f>HLOOKUP(homeStats2!E$1,homeStats2!$A$1:$K$500,homeStats2!$L43,FALSE)</f>
        <v>0.6</v>
      </c>
      <c r="F43" t="str">
        <f>HLOOKUP(homeStats2!F$1,homeStats2!$A$1:$K$500,homeStats2!$L43,FALSE)</f>
        <v>0–4</v>
      </c>
      <c r="G43">
        <f>HLOOKUP(homeStats2!G$1,homeStats2!$A$1:$K$500,homeStats2!$L43,FALSE)</f>
        <v>3.4</v>
      </c>
      <c r="H43" t="str">
        <f>HLOOKUP(homeStats2!H$1,homeStats2!$A$1:$K$500,homeStats2!$L43,FALSE)</f>
        <v>Arsenal</v>
      </c>
      <c r="I43" t="str">
        <f>HLOOKUP(homeStats2!I$1,homeStats2!$A$1:$K$500,homeStats2!$L43,FALSE)</f>
        <v>Vitality Stadium</v>
      </c>
      <c r="J43">
        <f>HLOOKUP(homeStats2!J$1,homeStats2!$A$1:$K$500,homeStats2!$L43,FALSE)</f>
        <v>0</v>
      </c>
      <c r="K43">
        <f>HLOOKUP(homeStats2!K$1,homeStats2!$A$1:$K$500,homeStats2!$L43,FALSE)</f>
        <v>4</v>
      </c>
    </row>
    <row r="44" spans="1:11" x14ac:dyDescent="0.25">
      <c r="A44">
        <f>HLOOKUP(homeStats2!A$1,homeStats2!$A$1:$K$500,homeStats2!$L44,FALSE)</f>
        <v>9</v>
      </c>
      <c r="B44" t="str">
        <f>HLOOKUP(homeStats2!B$1,homeStats2!$A$1:$K$500,homeStats2!$L44,FALSE)</f>
        <v>Sat</v>
      </c>
      <c r="C44" s="14">
        <f>HLOOKUP(homeStats2!C$1,homeStats2!$A$1:$K$500,homeStats2!$L44,FALSE)</f>
        <v>45220</v>
      </c>
      <c r="D44" t="str">
        <f>Scores___Fixtures_2023_2024_Premier_League_Table3[[#This Row],[Home]]</f>
        <v>Bournemouth</v>
      </c>
      <c r="E44">
        <f>HLOOKUP(homeStats2!E$1,homeStats2!$A$1:$K$500,homeStats2!$L44,FALSE)</f>
        <v>0.6</v>
      </c>
      <c r="F44" t="str">
        <f>HLOOKUP(homeStats2!F$1,homeStats2!$A$1:$K$500,homeStats2!$L44,FALSE)</f>
        <v>1–2</v>
      </c>
      <c r="G44">
        <f>HLOOKUP(homeStats2!G$1,homeStats2!$A$1:$K$500,homeStats2!$L44,FALSE)</f>
        <v>2.4</v>
      </c>
      <c r="H44" t="str">
        <f>HLOOKUP(homeStats2!H$1,homeStats2!$A$1:$K$500,homeStats2!$L44,FALSE)</f>
        <v>Wolves</v>
      </c>
      <c r="I44" t="str">
        <f>HLOOKUP(homeStats2!I$1,homeStats2!$A$1:$K$500,homeStats2!$L44,FALSE)</f>
        <v>Vitality Stadium</v>
      </c>
      <c r="J44">
        <f>HLOOKUP(homeStats2!J$1,homeStats2!$A$1:$K$500,homeStats2!$L44,FALSE)</f>
        <v>1</v>
      </c>
      <c r="K44">
        <f>HLOOKUP(homeStats2!K$1,homeStats2!$A$1:$K$500,homeStats2!$L44,FALSE)</f>
        <v>2</v>
      </c>
    </row>
    <row r="45" spans="1:11" x14ac:dyDescent="0.25">
      <c r="A45">
        <f>HLOOKUP(homeStats2!A$1,homeStats2!$A$1:$K$500,homeStats2!$L45,FALSE)</f>
        <v>10</v>
      </c>
      <c r="B45" t="str">
        <f>HLOOKUP(homeStats2!B$1,homeStats2!$A$1:$K$500,homeStats2!$L45,FALSE)</f>
        <v>Sat</v>
      </c>
      <c r="C45" s="14">
        <f>HLOOKUP(homeStats2!C$1,homeStats2!$A$1:$K$500,homeStats2!$L45,FALSE)</f>
        <v>45227</v>
      </c>
      <c r="D45" t="str">
        <f>Scores___Fixtures_2023_2024_Premier_League_Table3[[#This Row],[Home]]</f>
        <v>Bournemouth</v>
      </c>
      <c r="E45">
        <f>HLOOKUP(homeStats2!E$1,homeStats2!$A$1:$K$500,homeStats2!$L45,FALSE)</f>
        <v>1.1000000000000001</v>
      </c>
      <c r="F45" t="str">
        <f>HLOOKUP(homeStats2!F$1,homeStats2!$A$1:$K$500,homeStats2!$L45,FALSE)</f>
        <v>2–1</v>
      </c>
      <c r="G45">
        <f>HLOOKUP(homeStats2!G$1,homeStats2!$A$1:$K$500,homeStats2!$L45,FALSE)</f>
        <v>0.8</v>
      </c>
      <c r="H45" t="str">
        <f>HLOOKUP(homeStats2!H$1,homeStats2!$A$1:$K$500,homeStats2!$L45,FALSE)</f>
        <v>Burnley</v>
      </c>
      <c r="I45" t="str">
        <f>HLOOKUP(homeStats2!I$1,homeStats2!$A$1:$K$500,homeStats2!$L45,FALSE)</f>
        <v>Vitality Stadium</v>
      </c>
      <c r="J45">
        <f>HLOOKUP(homeStats2!J$1,homeStats2!$A$1:$K$500,homeStats2!$L45,FALSE)</f>
        <v>2</v>
      </c>
      <c r="K45">
        <f>HLOOKUP(homeStats2!K$1,homeStats2!$A$1:$K$500,homeStats2!$L45,FALSE)</f>
        <v>1</v>
      </c>
    </row>
    <row r="46" spans="1:11" x14ac:dyDescent="0.25">
      <c r="A46">
        <f>HLOOKUP(homeStats2!A$1,homeStats2!$A$1:$K$500,homeStats2!$L46,FALSE)</f>
        <v>12</v>
      </c>
      <c r="B46" t="str">
        <f>HLOOKUP(homeStats2!B$1,homeStats2!$A$1:$K$500,homeStats2!$L46,FALSE)</f>
        <v>Sat</v>
      </c>
      <c r="C46" s="14">
        <f>HLOOKUP(homeStats2!C$1,homeStats2!$A$1:$K$500,homeStats2!$L46,FALSE)</f>
        <v>45241</v>
      </c>
      <c r="D46" t="str">
        <f>Scores___Fixtures_2023_2024_Premier_League_Table3[[#This Row],[Home]]</f>
        <v>Bournemouth</v>
      </c>
      <c r="E46">
        <f>HLOOKUP(homeStats2!E$1,homeStats2!$A$1:$K$500,homeStats2!$L46,FALSE)</f>
        <v>2.4</v>
      </c>
      <c r="F46" t="str">
        <f>HLOOKUP(homeStats2!F$1,homeStats2!$A$1:$K$500,homeStats2!$L46,FALSE)</f>
        <v>2–0</v>
      </c>
      <c r="G46">
        <f>HLOOKUP(homeStats2!G$1,homeStats2!$A$1:$K$500,homeStats2!$L46,FALSE)</f>
        <v>0.5</v>
      </c>
      <c r="H46" t="str">
        <f>HLOOKUP(homeStats2!H$1,homeStats2!$A$1:$K$500,homeStats2!$L46,FALSE)</f>
        <v>Newcastle Utd</v>
      </c>
      <c r="I46" t="str">
        <f>HLOOKUP(homeStats2!I$1,homeStats2!$A$1:$K$500,homeStats2!$L46,FALSE)</f>
        <v>Vitality Stadium</v>
      </c>
      <c r="J46">
        <f>HLOOKUP(homeStats2!J$1,homeStats2!$A$1:$K$500,homeStats2!$L46,FALSE)</f>
        <v>2</v>
      </c>
      <c r="K46">
        <f>HLOOKUP(homeStats2!K$1,homeStats2!$A$1:$K$500,homeStats2!$L46,FALSE)</f>
        <v>0</v>
      </c>
    </row>
    <row r="47" spans="1:11" x14ac:dyDescent="0.25">
      <c r="A47">
        <f>HLOOKUP(homeStats2!A$1,homeStats2!$A$1:$K$500,homeStats2!$L47,FALSE)</f>
        <v>14</v>
      </c>
      <c r="B47" t="str">
        <f>HLOOKUP(homeStats2!B$1,homeStats2!$A$1:$K$500,homeStats2!$L47,FALSE)</f>
        <v>Sun</v>
      </c>
      <c r="C47" s="14">
        <f>HLOOKUP(homeStats2!C$1,homeStats2!$A$1:$K$500,homeStats2!$L47,FALSE)</f>
        <v>45263</v>
      </c>
      <c r="D47" t="str">
        <f>Scores___Fixtures_2023_2024_Premier_League_Table3[[#This Row],[Home]]</f>
        <v>Bournemouth</v>
      </c>
      <c r="E47">
        <f>HLOOKUP(homeStats2!E$1,homeStats2!$A$1:$K$500,homeStats2!$L47,FALSE)</f>
        <v>2</v>
      </c>
      <c r="F47" t="str">
        <f>HLOOKUP(homeStats2!F$1,homeStats2!$A$1:$K$500,homeStats2!$L47,FALSE)</f>
        <v>2–2</v>
      </c>
      <c r="G47">
        <f>HLOOKUP(homeStats2!G$1,homeStats2!$A$1:$K$500,homeStats2!$L47,FALSE)</f>
        <v>0.7</v>
      </c>
      <c r="H47" t="str">
        <f>HLOOKUP(homeStats2!H$1,homeStats2!$A$1:$K$500,homeStats2!$L47,FALSE)</f>
        <v>Aston Villa</v>
      </c>
      <c r="I47" t="str">
        <f>HLOOKUP(homeStats2!I$1,homeStats2!$A$1:$K$500,homeStats2!$L47,FALSE)</f>
        <v>Vitality Stadium</v>
      </c>
      <c r="J47">
        <f>HLOOKUP(homeStats2!J$1,homeStats2!$A$1:$K$500,homeStats2!$L47,FALSE)</f>
        <v>2</v>
      </c>
      <c r="K47">
        <f>HLOOKUP(homeStats2!K$1,homeStats2!$A$1:$K$500,homeStats2!$L47,FALSE)</f>
        <v>2</v>
      </c>
    </row>
    <row r="48" spans="1:11" x14ac:dyDescent="0.25">
      <c r="A48">
        <f>HLOOKUP(homeStats2!A$1,homeStats2!$A$1:$K$500,homeStats2!$L48,FALSE)</f>
        <v>19</v>
      </c>
      <c r="B48" t="str">
        <f>HLOOKUP(homeStats2!B$1,homeStats2!$A$1:$K$500,homeStats2!$L48,FALSE)</f>
        <v>Tue</v>
      </c>
      <c r="C48" s="14">
        <f>HLOOKUP(homeStats2!C$1,homeStats2!$A$1:$K$500,homeStats2!$L48,FALSE)</f>
        <v>45286</v>
      </c>
      <c r="D48" t="str">
        <f>Scores___Fixtures_2023_2024_Premier_League_Table3[[#This Row],[Home]]</f>
        <v>Bournemouth</v>
      </c>
      <c r="E48">
        <f>HLOOKUP(homeStats2!E$1,homeStats2!$A$1:$K$500,homeStats2!$L48,FALSE)</f>
        <v>1.8</v>
      </c>
      <c r="F48" t="str">
        <f>HLOOKUP(homeStats2!F$1,homeStats2!$A$1:$K$500,homeStats2!$L48,FALSE)</f>
        <v>3–0</v>
      </c>
      <c r="G48">
        <f>HLOOKUP(homeStats2!G$1,homeStats2!$A$1:$K$500,homeStats2!$L48,FALSE)</f>
        <v>0.3</v>
      </c>
      <c r="H48" t="str">
        <f>HLOOKUP(homeStats2!H$1,homeStats2!$A$1:$K$500,homeStats2!$L48,FALSE)</f>
        <v>Fulham</v>
      </c>
      <c r="I48" t="str">
        <f>HLOOKUP(homeStats2!I$1,homeStats2!$A$1:$K$500,homeStats2!$L48,FALSE)</f>
        <v>Vitality Stadium</v>
      </c>
      <c r="J48">
        <f>HLOOKUP(homeStats2!J$1,homeStats2!$A$1:$K$500,homeStats2!$L48,FALSE)</f>
        <v>3</v>
      </c>
      <c r="K48">
        <f>HLOOKUP(homeStats2!K$1,homeStats2!$A$1:$K$500,homeStats2!$L48,FALSE)</f>
        <v>0</v>
      </c>
    </row>
    <row r="49" spans="1:11" x14ac:dyDescent="0.25">
      <c r="A49">
        <f>HLOOKUP(homeStats2!A$1,homeStats2!$A$1:$K$500,homeStats2!$L49,FALSE)</f>
        <v>21</v>
      </c>
      <c r="B49" t="str">
        <f>HLOOKUP(homeStats2!B$1,homeStats2!$A$1:$K$500,homeStats2!$L49,FALSE)</f>
        <v>Sun</v>
      </c>
      <c r="C49" s="14">
        <f>HLOOKUP(homeStats2!C$1,homeStats2!$A$1:$K$500,homeStats2!$L49,FALSE)</f>
        <v>45312</v>
      </c>
      <c r="D49" t="str">
        <f>Scores___Fixtures_2023_2024_Premier_League_Table3[[#This Row],[Home]]</f>
        <v>Bournemouth</v>
      </c>
      <c r="E49">
        <f>HLOOKUP(homeStats2!E$1,homeStats2!$A$1:$K$500,homeStats2!$L49,FALSE)</f>
        <v>1.4</v>
      </c>
      <c r="F49" t="str">
        <f>HLOOKUP(homeStats2!F$1,homeStats2!$A$1:$K$500,homeStats2!$L49,FALSE)</f>
        <v>0–4</v>
      </c>
      <c r="G49">
        <f>HLOOKUP(homeStats2!G$1,homeStats2!$A$1:$K$500,homeStats2!$L49,FALSE)</f>
        <v>1.5</v>
      </c>
      <c r="H49" t="str">
        <f>HLOOKUP(homeStats2!H$1,homeStats2!$A$1:$K$500,homeStats2!$L49,FALSE)</f>
        <v>Liverpool</v>
      </c>
      <c r="I49" t="str">
        <f>HLOOKUP(homeStats2!I$1,homeStats2!$A$1:$K$500,homeStats2!$L49,FALSE)</f>
        <v>Vitality Stadium</v>
      </c>
      <c r="J49">
        <f>HLOOKUP(homeStats2!J$1,homeStats2!$A$1:$K$500,homeStats2!$L49,FALSE)</f>
        <v>0</v>
      </c>
      <c r="K49">
        <f>HLOOKUP(homeStats2!K$1,homeStats2!$A$1:$K$500,homeStats2!$L49,FALSE)</f>
        <v>4</v>
      </c>
    </row>
    <row r="50" spans="1:11" x14ac:dyDescent="0.25">
      <c r="A50">
        <f>HLOOKUP(homeStats2!A$1,homeStats2!$A$1:$K$500,homeStats2!$L50,FALSE)</f>
        <v>23</v>
      </c>
      <c r="B50" t="str">
        <f>HLOOKUP(homeStats2!B$1,homeStats2!$A$1:$K$500,homeStats2!$L50,FALSE)</f>
        <v>Sun</v>
      </c>
      <c r="C50" s="14">
        <f>HLOOKUP(homeStats2!C$1,homeStats2!$A$1:$K$500,homeStats2!$L50,FALSE)</f>
        <v>45326</v>
      </c>
      <c r="D50" t="str">
        <f>Scores___Fixtures_2023_2024_Premier_League_Table3[[#This Row],[Home]]</f>
        <v>Bournemouth</v>
      </c>
      <c r="E50">
        <f>HLOOKUP(homeStats2!E$1,homeStats2!$A$1:$K$500,homeStats2!$L50,FALSE)</f>
        <v>1.3</v>
      </c>
      <c r="F50" t="str">
        <f>HLOOKUP(homeStats2!F$1,homeStats2!$A$1:$K$500,homeStats2!$L50,FALSE)</f>
        <v>1–1</v>
      </c>
      <c r="G50">
        <f>HLOOKUP(homeStats2!G$1,homeStats2!$A$1:$K$500,homeStats2!$L50,FALSE)</f>
        <v>0.5</v>
      </c>
      <c r="H50" t="str">
        <f>HLOOKUP(homeStats2!H$1,homeStats2!$A$1:$K$500,homeStats2!$L50,FALSE)</f>
        <v>Nott'ham Forest</v>
      </c>
      <c r="I50" t="str">
        <f>HLOOKUP(homeStats2!I$1,homeStats2!$A$1:$K$500,homeStats2!$L50,FALSE)</f>
        <v>Vitality Stadium</v>
      </c>
      <c r="J50">
        <f>HLOOKUP(homeStats2!J$1,homeStats2!$A$1:$K$500,homeStats2!$L50,FALSE)</f>
        <v>1</v>
      </c>
      <c r="K50">
        <f>HLOOKUP(homeStats2!K$1,homeStats2!$A$1:$K$500,homeStats2!$L50,FALSE)</f>
        <v>1</v>
      </c>
    </row>
    <row r="51" spans="1:11" x14ac:dyDescent="0.25">
      <c r="A51">
        <f>HLOOKUP(homeStats2!A$1,homeStats2!$A$1:$K$500,homeStats2!$L51,FALSE)</f>
        <v>26</v>
      </c>
      <c r="B51" t="str">
        <f>HLOOKUP(homeStats2!B$1,homeStats2!$A$1:$K$500,homeStats2!$L51,FALSE)</f>
        <v>Sat</v>
      </c>
      <c r="C51" s="14">
        <f>HLOOKUP(homeStats2!C$1,homeStats2!$A$1:$K$500,homeStats2!$L51,FALSE)</f>
        <v>45346</v>
      </c>
      <c r="D51" t="str">
        <f>Scores___Fixtures_2023_2024_Premier_League_Table3[[#This Row],[Home]]</f>
        <v>Bournemouth</v>
      </c>
      <c r="E51">
        <f>HLOOKUP(homeStats2!E$1,homeStats2!$A$1:$K$500,homeStats2!$L51,FALSE)</f>
        <v>0.9</v>
      </c>
      <c r="F51" t="str">
        <f>HLOOKUP(homeStats2!F$1,homeStats2!$A$1:$K$500,homeStats2!$L51,FALSE)</f>
        <v>0–1</v>
      </c>
      <c r="G51">
        <f>HLOOKUP(homeStats2!G$1,homeStats2!$A$1:$K$500,homeStats2!$L51,FALSE)</f>
        <v>1.6</v>
      </c>
      <c r="H51" t="str">
        <f>HLOOKUP(homeStats2!H$1,homeStats2!$A$1:$K$500,homeStats2!$L51,FALSE)</f>
        <v>Manchester City</v>
      </c>
      <c r="I51" t="str">
        <f>HLOOKUP(homeStats2!I$1,homeStats2!$A$1:$K$500,homeStats2!$L51,FALSE)</f>
        <v>Vitality Stadium</v>
      </c>
      <c r="J51">
        <f>HLOOKUP(homeStats2!J$1,homeStats2!$A$1:$K$500,homeStats2!$L51,FALSE)</f>
        <v>0</v>
      </c>
      <c r="K51">
        <f>HLOOKUP(homeStats2!K$1,homeStats2!$A$1:$K$500,homeStats2!$L51,FALSE)</f>
        <v>1</v>
      </c>
    </row>
    <row r="52" spans="1:11" x14ac:dyDescent="0.25">
      <c r="A52">
        <f>HLOOKUP(homeStats2!A$1,homeStats2!$A$1:$K$500,homeStats2!$L52,FALSE)</f>
        <v>28</v>
      </c>
      <c r="B52" t="str">
        <f>HLOOKUP(homeStats2!B$1,homeStats2!$A$1:$K$500,homeStats2!$L52,FALSE)</f>
        <v>Sat</v>
      </c>
      <c r="C52" s="14">
        <f>HLOOKUP(homeStats2!C$1,homeStats2!$A$1:$K$500,homeStats2!$L52,FALSE)</f>
        <v>45360</v>
      </c>
      <c r="D52" t="str">
        <f>Scores___Fixtures_2023_2024_Premier_League_Table3[[#This Row],[Home]]</f>
        <v>Bournemouth</v>
      </c>
      <c r="E52">
        <f>HLOOKUP(homeStats2!E$1,homeStats2!$A$1:$K$500,homeStats2!$L52,FALSE)</f>
        <v>3.3</v>
      </c>
      <c r="F52" t="str">
        <f>HLOOKUP(homeStats2!F$1,homeStats2!$A$1:$K$500,homeStats2!$L52,FALSE)</f>
        <v>2–2</v>
      </c>
      <c r="G52">
        <f>HLOOKUP(homeStats2!G$1,homeStats2!$A$1:$K$500,homeStats2!$L52,FALSE)</f>
        <v>1.2</v>
      </c>
      <c r="H52" t="str">
        <f>HLOOKUP(homeStats2!H$1,homeStats2!$A$1:$K$500,homeStats2!$L52,FALSE)</f>
        <v>Sheffield Utd</v>
      </c>
      <c r="I52" t="str">
        <f>HLOOKUP(homeStats2!I$1,homeStats2!$A$1:$K$500,homeStats2!$L52,FALSE)</f>
        <v>Vitality Stadium</v>
      </c>
      <c r="J52">
        <f>HLOOKUP(homeStats2!J$1,homeStats2!$A$1:$K$500,homeStats2!$L52,FALSE)</f>
        <v>2</v>
      </c>
      <c r="K52">
        <f>HLOOKUP(homeStats2!K$1,homeStats2!$A$1:$K$500,homeStats2!$L52,FALSE)</f>
        <v>2</v>
      </c>
    </row>
    <row r="53" spans="1:11" x14ac:dyDescent="0.25">
      <c r="A53">
        <f>HLOOKUP(homeStats2!A$1,homeStats2!$A$1:$K$500,homeStats2!$L53,FALSE)</f>
        <v>17</v>
      </c>
      <c r="B53" t="str">
        <f>HLOOKUP(homeStats2!B$1,homeStats2!$A$1:$K$500,homeStats2!$L53,FALSE)</f>
        <v>Wed</v>
      </c>
      <c r="C53" s="14">
        <f>HLOOKUP(homeStats2!C$1,homeStats2!$A$1:$K$500,homeStats2!$L53,FALSE)</f>
        <v>45364</v>
      </c>
      <c r="D53" t="str">
        <f>Scores___Fixtures_2023_2024_Premier_League_Table3[[#This Row],[Home]]</f>
        <v>Bournemouth</v>
      </c>
      <c r="E53">
        <f>HLOOKUP(homeStats2!E$1,homeStats2!$A$1:$K$500,homeStats2!$L53,FALSE)</f>
        <v>2.2999999999999998</v>
      </c>
      <c r="F53" t="str">
        <f>HLOOKUP(homeStats2!F$1,homeStats2!$A$1:$K$500,homeStats2!$L53,FALSE)</f>
        <v>4–3</v>
      </c>
      <c r="G53">
        <f>HLOOKUP(homeStats2!G$1,homeStats2!$A$1:$K$500,homeStats2!$L53,FALSE)</f>
        <v>2</v>
      </c>
      <c r="H53" t="str">
        <f>HLOOKUP(homeStats2!H$1,homeStats2!$A$1:$K$500,homeStats2!$L53,FALSE)</f>
        <v>Luton Town</v>
      </c>
      <c r="I53" t="str">
        <f>HLOOKUP(homeStats2!I$1,homeStats2!$A$1:$K$500,homeStats2!$L53,FALSE)</f>
        <v>Vitality Stadium</v>
      </c>
      <c r="J53">
        <f>HLOOKUP(homeStats2!J$1,homeStats2!$A$1:$K$500,homeStats2!$L53,FALSE)</f>
        <v>4</v>
      </c>
      <c r="K53">
        <f>HLOOKUP(homeStats2!K$1,homeStats2!$A$1:$K$500,homeStats2!$L53,FALSE)</f>
        <v>3</v>
      </c>
    </row>
    <row r="54" spans="1:11" x14ac:dyDescent="0.25">
      <c r="A54">
        <f>HLOOKUP(homeStats2!A$1,homeStats2!$A$1:$K$500,homeStats2!$L54,FALSE)</f>
        <v>30</v>
      </c>
      <c r="B54" t="str">
        <f>HLOOKUP(homeStats2!B$1,homeStats2!$A$1:$K$500,homeStats2!$L54,FALSE)</f>
        <v>Sat</v>
      </c>
      <c r="C54" s="14">
        <f>HLOOKUP(homeStats2!C$1,homeStats2!$A$1:$K$500,homeStats2!$L54,FALSE)</f>
        <v>45381</v>
      </c>
      <c r="D54" t="str">
        <f>Scores___Fixtures_2023_2024_Premier_League_Table3[[#This Row],[Home]]</f>
        <v>Bournemouth</v>
      </c>
      <c r="E54">
        <f>HLOOKUP(homeStats2!E$1,homeStats2!$A$1:$K$500,homeStats2!$L54,FALSE)</f>
        <v>1.3</v>
      </c>
      <c r="F54" t="str">
        <f>HLOOKUP(homeStats2!F$1,homeStats2!$A$1:$K$500,homeStats2!$L54,FALSE)</f>
        <v>2–1</v>
      </c>
      <c r="G54">
        <f>HLOOKUP(homeStats2!G$1,homeStats2!$A$1:$K$500,homeStats2!$L54,FALSE)</f>
        <v>1</v>
      </c>
      <c r="H54" t="str">
        <f>HLOOKUP(homeStats2!H$1,homeStats2!$A$1:$K$500,homeStats2!$L54,FALSE)</f>
        <v>Everton</v>
      </c>
      <c r="I54" t="str">
        <f>HLOOKUP(homeStats2!I$1,homeStats2!$A$1:$K$500,homeStats2!$L54,FALSE)</f>
        <v>Vitality Stadium</v>
      </c>
      <c r="J54">
        <f>HLOOKUP(homeStats2!J$1,homeStats2!$A$1:$K$500,homeStats2!$L54,FALSE)</f>
        <v>2</v>
      </c>
      <c r="K54">
        <f>HLOOKUP(homeStats2!K$1,homeStats2!$A$1:$K$500,homeStats2!$L54,FALSE)</f>
        <v>1</v>
      </c>
    </row>
    <row r="55" spans="1:11" x14ac:dyDescent="0.25">
      <c r="A55">
        <f>HLOOKUP(homeStats2!A$1,homeStats2!$A$1:$K$500,homeStats2!$L55,FALSE)</f>
        <v>31</v>
      </c>
      <c r="B55" t="str">
        <f>HLOOKUP(homeStats2!B$1,homeStats2!$A$1:$K$500,homeStats2!$L55,FALSE)</f>
        <v>Tue</v>
      </c>
      <c r="C55" s="14">
        <f>HLOOKUP(homeStats2!C$1,homeStats2!$A$1:$K$500,homeStats2!$L55,FALSE)</f>
        <v>45384</v>
      </c>
      <c r="D55" t="str">
        <f>Scores___Fixtures_2023_2024_Premier_League_Table3[[#This Row],[Home]]</f>
        <v>Bournemouth</v>
      </c>
      <c r="E55">
        <f>HLOOKUP(homeStats2!E$1,homeStats2!$A$1:$K$500,homeStats2!$L55,FALSE)</f>
        <v>1.1000000000000001</v>
      </c>
      <c r="F55" t="str">
        <f>HLOOKUP(homeStats2!F$1,homeStats2!$A$1:$K$500,homeStats2!$L55,FALSE)</f>
        <v>1–0</v>
      </c>
      <c r="G55">
        <f>HLOOKUP(homeStats2!G$1,homeStats2!$A$1:$K$500,homeStats2!$L55,FALSE)</f>
        <v>0.2</v>
      </c>
      <c r="H55" t="str">
        <f>HLOOKUP(homeStats2!H$1,homeStats2!$A$1:$K$500,homeStats2!$L55,FALSE)</f>
        <v>Crystal Palace</v>
      </c>
      <c r="I55" t="str">
        <f>HLOOKUP(homeStats2!I$1,homeStats2!$A$1:$K$500,homeStats2!$L55,FALSE)</f>
        <v>Vitality Stadium</v>
      </c>
      <c r="J55">
        <f>HLOOKUP(homeStats2!J$1,homeStats2!$A$1:$K$500,homeStats2!$L55,FALSE)</f>
        <v>1</v>
      </c>
      <c r="K55">
        <f>HLOOKUP(homeStats2!K$1,homeStats2!$A$1:$K$500,homeStats2!$L55,FALSE)</f>
        <v>0</v>
      </c>
    </row>
    <row r="56" spans="1:11" x14ac:dyDescent="0.25">
      <c r="A56">
        <f>HLOOKUP(homeStats2!A$1,homeStats2!$A$1:$K$500,homeStats2!$L56,FALSE)</f>
        <v>33</v>
      </c>
      <c r="B56" t="str">
        <f>HLOOKUP(homeStats2!B$1,homeStats2!$A$1:$K$500,homeStats2!$L56,FALSE)</f>
        <v>Sat</v>
      </c>
      <c r="C56" s="14">
        <f>HLOOKUP(homeStats2!C$1,homeStats2!$A$1:$K$500,homeStats2!$L56,FALSE)</f>
        <v>45395</v>
      </c>
      <c r="D56" t="str">
        <f>Scores___Fixtures_2023_2024_Premier_League_Table3[[#This Row],[Home]]</f>
        <v>Bournemouth</v>
      </c>
      <c r="E56">
        <f>HLOOKUP(homeStats2!E$1,homeStats2!$A$1:$K$500,homeStats2!$L56,FALSE)</f>
        <v>1.6</v>
      </c>
      <c r="F56" t="str">
        <f>HLOOKUP(homeStats2!F$1,homeStats2!$A$1:$K$500,homeStats2!$L56,FALSE)</f>
        <v>2–2</v>
      </c>
      <c r="G56">
        <f>HLOOKUP(homeStats2!G$1,homeStats2!$A$1:$K$500,homeStats2!$L56,FALSE)</f>
        <v>1.2</v>
      </c>
      <c r="H56" t="str">
        <f>HLOOKUP(homeStats2!H$1,homeStats2!$A$1:$K$500,homeStats2!$L56,FALSE)</f>
        <v>Manchester Utd</v>
      </c>
      <c r="I56" t="str">
        <f>HLOOKUP(homeStats2!I$1,homeStats2!$A$1:$K$500,homeStats2!$L56,FALSE)</f>
        <v>Vitality Stadium</v>
      </c>
      <c r="J56">
        <f>HLOOKUP(homeStats2!J$1,homeStats2!$A$1:$K$500,homeStats2!$L56,FALSE)</f>
        <v>2</v>
      </c>
      <c r="K56">
        <f>HLOOKUP(homeStats2!K$1,homeStats2!$A$1:$K$500,homeStats2!$L56,FALSE)</f>
        <v>2</v>
      </c>
    </row>
    <row r="57" spans="1:11" x14ac:dyDescent="0.25">
      <c r="A57">
        <f>HLOOKUP(homeStats2!A$1,homeStats2!$A$1:$K$500,homeStats2!$L57,FALSE)</f>
        <v>35</v>
      </c>
      <c r="B57" t="str">
        <f>HLOOKUP(homeStats2!B$1,homeStats2!$A$1:$K$500,homeStats2!$L57,FALSE)</f>
        <v>Sun</v>
      </c>
      <c r="C57" s="14">
        <f>HLOOKUP(homeStats2!C$1,homeStats2!$A$1:$K$500,homeStats2!$L57,FALSE)</f>
        <v>45410</v>
      </c>
      <c r="D57" t="str">
        <f>Scores___Fixtures_2023_2024_Premier_League_Table3[[#This Row],[Home]]</f>
        <v>Bournemouth</v>
      </c>
      <c r="E57">
        <f>HLOOKUP(homeStats2!E$1,homeStats2!$A$1:$K$500,homeStats2!$L57,FALSE)</f>
        <v>1.9</v>
      </c>
      <c r="F57" t="str">
        <f>HLOOKUP(homeStats2!F$1,homeStats2!$A$1:$K$500,homeStats2!$L57,FALSE)</f>
        <v>3–0</v>
      </c>
      <c r="G57">
        <f>HLOOKUP(homeStats2!G$1,homeStats2!$A$1:$K$500,homeStats2!$L57,FALSE)</f>
        <v>0.9</v>
      </c>
      <c r="H57" t="str">
        <f>HLOOKUP(homeStats2!H$1,homeStats2!$A$1:$K$500,homeStats2!$L57,FALSE)</f>
        <v>Brighton</v>
      </c>
      <c r="I57" t="str">
        <f>HLOOKUP(homeStats2!I$1,homeStats2!$A$1:$K$500,homeStats2!$L57,FALSE)</f>
        <v>Vitality Stadium</v>
      </c>
      <c r="J57">
        <f>HLOOKUP(homeStats2!J$1,homeStats2!$A$1:$K$500,homeStats2!$L57,FALSE)</f>
        <v>3</v>
      </c>
      <c r="K57">
        <f>HLOOKUP(homeStats2!K$1,homeStats2!$A$1:$K$500,homeStats2!$L57,FALSE)</f>
        <v>0</v>
      </c>
    </row>
    <row r="58" spans="1:11" x14ac:dyDescent="0.25">
      <c r="A58">
        <f>HLOOKUP(homeStats2!A$1,homeStats2!$A$1:$K$500,homeStats2!$L58,FALSE)</f>
        <v>37</v>
      </c>
      <c r="B58" t="str">
        <f>HLOOKUP(homeStats2!B$1,homeStats2!$A$1:$K$500,homeStats2!$L58,FALSE)</f>
        <v>Sat</v>
      </c>
      <c r="C58" s="14">
        <f>HLOOKUP(homeStats2!C$1,homeStats2!$A$1:$K$500,homeStats2!$L58,FALSE)</f>
        <v>45423</v>
      </c>
      <c r="D58" t="str">
        <f>Scores___Fixtures_2023_2024_Premier_League_Table3[[#This Row],[Home]]</f>
        <v>Bournemouth</v>
      </c>
      <c r="E58">
        <f>HLOOKUP(homeStats2!E$1,homeStats2!$A$1:$K$500,homeStats2!$L58,FALSE)</f>
        <v>0.7</v>
      </c>
      <c r="F58" t="str">
        <f>HLOOKUP(homeStats2!F$1,homeStats2!$A$1:$K$500,homeStats2!$L58,FALSE)</f>
        <v>1–2</v>
      </c>
      <c r="G58">
        <f>HLOOKUP(homeStats2!G$1,homeStats2!$A$1:$K$500,homeStats2!$L58,FALSE)</f>
        <v>1.1000000000000001</v>
      </c>
      <c r="H58" t="str">
        <f>HLOOKUP(homeStats2!H$1,homeStats2!$A$1:$K$500,homeStats2!$L58,FALSE)</f>
        <v>Brentford</v>
      </c>
      <c r="I58" t="str">
        <f>HLOOKUP(homeStats2!I$1,homeStats2!$A$1:$K$500,homeStats2!$L58,FALSE)</f>
        <v>Vitality Stadium</v>
      </c>
      <c r="J58">
        <f>HLOOKUP(homeStats2!J$1,homeStats2!$A$1:$K$500,homeStats2!$L58,FALSE)</f>
        <v>1</v>
      </c>
      <c r="K58">
        <f>HLOOKUP(homeStats2!K$1,homeStats2!$A$1:$K$500,homeStats2!$L58,FALSE)</f>
        <v>2</v>
      </c>
    </row>
    <row r="59" spans="1:11" x14ac:dyDescent="0.25">
      <c r="A59">
        <f>HLOOKUP(homeStats2!A$1,homeStats2!$A$1:$K$500,homeStats2!$L59,FALSE)</f>
        <v>1</v>
      </c>
      <c r="B59" t="str">
        <f>HLOOKUP(homeStats2!B$1,homeStats2!$A$1:$K$500,homeStats2!$L59,FALSE)</f>
        <v>Sun</v>
      </c>
      <c r="C59" s="14">
        <f>HLOOKUP(homeStats2!C$1,homeStats2!$A$1:$K$500,homeStats2!$L59,FALSE)</f>
        <v>45151</v>
      </c>
      <c r="D59" t="str">
        <f>Scores___Fixtures_2023_2024_Premier_League_Table3[[#This Row],[Home]]</f>
        <v>Brentford</v>
      </c>
      <c r="E59">
        <f>HLOOKUP(homeStats2!E$1,homeStats2!$A$1:$K$500,homeStats2!$L59,FALSE)</f>
        <v>2.2000000000000002</v>
      </c>
      <c r="F59" t="str">
        <f>HLOOKUP(homeStats2!F$1,homeStats2!$A$1:$K$500,homeStats2!$L59,FALSE)</f>
        <v>2–2</v>
      </c>
      <c r="G59">
        <f>HLOOKUP(homeStats2!G$1,homeStats2!$A$1:$K$500,homeStats2!$L59,FALSE)</f>
        <v>1.3</v>
      </c>
      <c r="H59" t="str">
        <f>HLOOKUP(homeStats2!H$1,homeStats2!$A$1:$K$500,homeStats2!$L59,FALSE)</f>
        <v>Tottenham</v>
      </c>
      <c r="I59" t="str">
        <f>HLOOKUP(homeStats2!I$1,homeStats2!$A$1:$K$500,homeStats2!$L59,FALSE)</f>
        <v>Gtech Community Stadium</v>
      </c>
      <c r="J59">
        <f>HLOOKUP(homeStats2!J$1,homeStats2!$A$1:$K$500,homeStats2!$L59,FALSE)</f>
        <v>2</v>
      </c>
      <c r="K59">
        <f>HLOOKUP(homeStats2!K$1,homeStats2!$A$1:$K$500,homeStats2!$L59,FALSE)</f>
        <v>2</v>
      </c>
    </row>
    <row r="60" spans="1:11" x14ac:dyDescent="0.25">
      <c r="A60">
        <f>HLOOKUP(homeStats2!A$1,homeStats2!$A$1:$K$500,homeStats2!$L60,FALSE)</f>
        <v>3</v>
      </c>
      <c r="B60" t="str">
        <f>HLOOKUP(homeStats2!B$1,homeStats2!$A$1:$K$500,homeStats2!$L60,FALSE)</f>
        <v>Sat</v>
      </c>
      <c r="C60" s="14">
        <f>HLOOKUP(homeStats2!C$1,homeStats2!$A$1:$K$500,homeStats2!$L60,FALSE)</f>
        <v>45164</v>
      </c>
      <c r="D60" t="str">
        <f>Scores___Fixtures_2023_2024_Premier_League_Table3[[#This Row],[Home]]</f>
        <v>Brentford</v>
      </c>
      <c r="E60">
        <f>HLOOKUP(homeStats2!E$1,homeStats2!$A$1:$K$500,homeStats2!$L60,FALSE)</f>
        <v>1</v>
      </c>
      <c r="F60" t="str">
        <f>HLOOKUP(homeStats2!F$1,homeStats2!$A$1:$K$500,homeStats2!$L60,FALSE)</f>
        <v>1–1</v>
      </c>
      <c r="G60">
        <f>HLOOKUP(homeStats2!G$1,homeStats2!$A$1:$K$500,homeStats2!$L60,FALSE)</f>
        <v>0.8</v>
      </c>
      <c r="H60" t="str">
        <f>HLOOKUP(homeStats2!H$1,homeStats2!$A$1:$K$500,homeStats2!$L60,FALSE)</f>
        <v>Crystal Palace</v>
      </c>
      <c r="I60" t="str">
        <f>HLOOKUP(homeStats2!I$1,homeStats2!$A$1:$K$500,homeStats2!$L60,FALSE)</f>
        <v>Gtech Community Stadium</v>
      </c>
      <c r="J60">
        <f>HLOOKUP(homeStats2!J$1,homeStats2!$A$1:$K$500,homeStats2!$L60,FALSE)</f>
        <v>1</v>
      </c>
      <c r="K60">
        <f>HLOOKUP(homeStats2!K$1,homeStats2!$A$1:$K$500,homeStats2!$L60,FALSE)</f>
        <v>1</v>
      </c>
    </row>
    <row r="61" spans="1:11" x14ac:dyDescent="0.25">
      <c r="A61">
        <f>HLOOKUP(homeStats2!A$1,homeStats2!$A$1:$K$500,homeStats2!$L61,FALSE)</f>
        <v>4</v>
      </c>
      <c r="B61" t="str">
        <f>HLOOKUP(homeStats2!B$1,homeStats2!$A$1:$K$500,homeStats2!$L61,FALSE)</f>
        <v>Sat</v>
      </c>
      <c r="C61" s="14">
        <f>HLOOKUP(homeStats2!C$1,homeStats2!$A$1:$K$500,homeStats2!$L61,FALSE)</f>
        <v>45171</v>
      </c>
      <c r="D61" t="str">
        <f>Scores___Fixtures_2023_2024_Premier_League_Table3[[#This Row],[Home]]</f>
        <v>Brentford</v>
      </c>
      <c r="E61">
        <f>HLOOKUP(homeStats2!E$1,homeStats2!$A$1:$K$500,homeStats2!$L61,FALSE)</f>
        <v>2.9</v>
      </c>
      <c r="F61" t="str">
        <f>HLOOKUP(homeStats2!F$1,homeStats2!$A$1:$K$500,homeStats2!$L61,FALSE)</f>
        <v>2–2</v>
      </c>
      <c r="G61">
        <f>HLOOKUP(homeStats2!G$1,homeStats2!$A$1:$K$500,homeStats2!$L61,FALSE)</f>
        <v>2.1</v>
      </c>
      <c r="H61" t="str">
        <f>HLOOKUP(homeStats2!H$1,homeStats2!$A$1:$K$500,homeStats2!$L61,FALSE)</f>
        <v>Bournemouth</v>
      </c>
      <c r="I61" t="str">
        <f>HLOOKUP(homeStats2!I$1,homeStats2!$A$1:$K$500,homeStats2!$L61,FALSE)</f>
        <v>Gtech Community Stadium</v>
      </c>
      <c r="J61">
        <f>HLOOKUP(homeStats2!J$1,homeStats2!$A$1:$K$500,homeStats2!$L61,FALSE)</f>
        <v>2</v>
      </c>
      <c r="K61">
        <f>HLOOKUP(homeStats2!K$1,homeStats2!$A$1:$K$500,homeStats2!$L61,FALSE)</f>
        <v>2</v>
      </c>
    </row>
    <row r="62" spans="1:11" x14ac:dyDescent="0.25">
      <c r="A62">
        <f>HLOOKUP(homeStats2!A$1,homeStats2!$A$1:$K$500,homeStats2!$L62,FALSE)</f>
        <v>6</v>
      </c>
      <c r="B62" t="str">
        <f>HLOOKUP(homeStats2!B$1,homeStats2!$A$1:$K$500,homeStats2!$L62,FALSE)</f>
        <v>Sat</v>
      </c>
      <c r="C62" s="14">
        <f>HLOOKUP(homeStats2!C$1,homeStats2!$A$1:$K$500,homeStats2!$L62,FALSE)</f>
        <v>45192</v>
      </c>
      <c r="D62" t="str">
        <f>Scores___Fixtures_2023_2024_Premier_League_Table3[[#This Row],[Home]]</f>
        <v>Brentford</v>
      </c>
      <c r="E62">
        <f>HLOOKUP(homeStats2!E$1,homeStats2!$A$1:$K$500,homeStats2!$L62,FALSE)</f>
        <v>1</v>
      </c>
      <c r="F62" t="str">
        <f>HLOOKUP(homeStats2!F$1,homeStats2!$A$1:$K$500,homeStats2!$L62,FALSE)</f>
        <v>1–3</v>
      </c>
      <c r="G62">
        <f>HLOOKUP(homeStats2!G$1,homeStats2!$A$1:$K$500,homeStats2!$L62,FALSE)</f>
        <v>1.9</v>
      </c>
      <c r="H62" t="str">
        <f>HLOOKUP(homeStats2!H$1,homeStats2!$A$1:$K$500,homeStats2!$L62,FALSE)</f>
        <v>Everton</v>
      </c>
      <c r="I62" t="str">
        <f>HLOOKUP(homeStats2!I$1,homeStats2!$A$1:$K$500,homeStats2!$L62,FALSE)</f>
        <v>Gtech Community Stadium</v>
      </c>
      <c r="J62">
        <f>HLOOKUP(homeStats2!J$1,homeStats2!$A$1:$K$500,homeStats2!$L62,FALSE)</f>
        <v>1</v>
      </c>
      <c r="K62">
        <f>HLOOKUP(homeStats2!K$1,homeStats2!$A$1:$K$500,homeStats2!$L62,FALSE)</f>
        <v>3</v>
      </c>
    </row>
    <row r="63" spans="1:11" x14ac:dyDescent="0.25">
      <c r="A63">
        <f>HLOOKUP(homeStats2!A$1,homeStats2!$A$1:$K$500,homeStats2!$L63,FALSE)</f>
        <v>9</v>
      </c>
      <c r="B63" t="str">
        <f>HLOOKUP(homeStats2!B$1,homeStats2!$A$1:$K$500,homeStats2!$L63,FALSE)</f>
        <v>Sat</v>
      </c>
      <c r="C63" s="14">
        <f>HLOOKUP(homeStats2!C$1,homeStats2!$A$1:$K$500,homeStats2!$L63,FALSE)</f>
        <v>45220</v>
      </c>
      <c r="D63" t="str">
        <f>Scores___Fixtures_2023_2024_Premier_League_Table3[[#This Row],[Home]]</f>
        <v>Brentford</v>
      </c>
      <c r="E63">
        <f>HLOOKUP(homeStats2!E$1,homeStats2!$A$1:$K$500,homeStats2!$L63,FALSE)</f>
        <v>3.1</v>
      </c>
      <c r="F63" t="str">
        <f>HLOOKUP(homeStats2!F$1,homeStats2!$A$1:$K$500,homeStats2!$L63,FALSE)</f>
        <v>3–0</v>
      </c>
      <c r="G63">
        <f>HLOOKUP(homeStats2!G$1,homeStats2!$A$1:$K$500,homeStats2!$L63,FALSE)</f>
        <v>1.1000000000000001</v>
      </c>
      <c r="H63" t="str">
        <f>HLOOKUP(homeStats2!H$1,homeStats2!$A$1:$K$500,homeStats2!$L63,FALSE)</f>
        <v>Burnley</v>
      </c>
      <c r="I63" t="str">
        <f>HLOOKUP(homeStats2!I$1,homeStats2!$A$1:$K$500,homeStats2!$L63,FALSE)</f>
        <v>Gtech Community Stadium</v>
      </c>
      <c r="J63">
        <f>HLOOKUP(homeStats2!J$1,homeStats2!$A$1:$K$500,homeStats2!$L63,FALSE)</f>
        <v>3</v>
      </c>
      <c r="K63">
        <f>HLOOKUP(homeStats2!K$1,homeStats2!$A$1:$K$500,homeStats2!$L63,FALSE)</f>
        <v>0</v>
      </c>
    </row>
    <row r="64" spans="1:11" x14ac:dyDescent="0.25">
      <c r="A64">
        <f>HLOOKUP(homeStats2!A$1,homeStats2!$A$1:$K$500,homeStats2!$L64,FALSE)</f>
        <v>11</v>
      </c>
      <c r="B64" t="str">
        <f>HLOOKUP(homeStats2!B$1,homeStats2!$A$1:$K$500,homeStats2!$L64,FALSE)</f>
        <v>Sat</v>
      </c>
      <c r="C64" s="14">
        <f>HLOOKUP(homeStats2!C$1,homeStats2!$A$1:$K$500,homeStats2!$L64,FALSE)</f>
        <v>45234</v>
      </c>
      <c r="D64" t="str">
        <f>Scores___Fixtures_2023_2024_Premier_League_Table3[[#This Row],[Home]]</f>
        <v>Brentford</v>
      </c>
      <c r="E64">
        <f>HLOOKUP(homeStats2!E$1,homeStats2!$A$1:$K$500,homeStats2!$L64,FALSE)</f>
        <v>1.5</v>
      </c>
      <c r="F64" t="str">
        <f>HLOOKUP(homeStats2!F$1,homeStats2!$A$1:$K$500,homeStats2!$L64,FALSE)</f>
        <v>3–2</v>
      </c>
      <c r="G64">
        <f>HLOOKUP(homeStats2!G$1,homeStats2!$A$1:$K$500,homeStats2!$L64,FALSE)</f>
        <v>1.8</v>
      </c>
      <c r="H64" t="str">
        <f>HLOOKUP(homeStats2!H$1,homeStats2!$A$1:$K$500,homeStats2!$L64,FALSE)</f>
        <v>West Ham</v>
      </c>
      <c r="I64" t="str">
        <f>HLOOKUP(homeStats2!I$1,homeStats2!$A$1:$K$500,homeStats2!$L64,FALSE)</f>
        <v>Gtech Community Stadium</v>
      </c>
      <c r="J64">
        <f>HLOOKUP(homeStats2!J$1,homeStats2!$A$1:$K$500,homeStats2!$L64,FALSE)</f>
        <v>3</v>
      </c>
      <c r="K64">
        <f>HLOOKUP(homeStats2!K$1,homeStats2!$A$1:$K$500,homeStats2!$L64,FALSE)</f>
        <v>2</v>
      </c>
    </row>
    <row r="65" spans="1:11" x14ac:dyDescent="0.25">
      <c r="A65">
        <f>HLOOKUP(homeStats2!A$1,homeStats2!$A$1:$K$500,homeStats2!$L65,FALSE)</f>
        <v>13</v>
      </c>
      <c r="B65" t="str">
        <f>HLOOKUP(homeStats2!B$1,homeStats2!$A$1:$K$500,homeStats2!$L65,FALSE)</f>
        <v>Sat</v>
      </c>
      <c r="C65" s="14">
        <f>HLOOKUP(homeStats2!C$1,homeStats2!$A$1:$K$500,homeStats2!$L65,FALSE)</f>
        <v>45255</v>
      </c>
      <c r="D65" t="str">
        <f>Scores___Fixtures_2023_2024_Premier_League_Table3[[#This Row],[Home]]</f>
        <v>Brentford</v>
      </c>
      <c r="E65">
        <f>HLOOKUP(homeStats2!E$1,homeStats2!$A$1:$K$500,homeStats2!$L65,FALSE)</f>
        <v>1.1000000000000001</v>
      </c>
      <c r="F65" t="str">
        <f>HLOOKUP(homeStats2!F$1,homeStats2!$A$1:$K$500,homeStats2!$L65,FALSE)</f>
        <v>0–1</v>
      </c>
      <c r="G65">
        <f>HLOOKUP(homeStats2!G$1,homeStats2!$A$1:$K$500,homeStats2!$L65,FALSE)</f>
        <v>1.6</v>
      </c>
      <c r="H65" t="str">
        <f>HLOOKUP(homeStats2!H$1,homeStats2!$A$1:$K$500,homeStats2!$L65,FALSE)</f>
        <v>Arsenal</v>
      </c>
      <c r="I65" t="str">
        <f>HLOOKUP(homeStats2!I$1,homeStats2!$A$1:$K$500,homeStats2!$L65,FALSE)</f>
        <v>Gtech Community Stadium</v>
      </c>
      <c r="J65">
        <f>HLOOKUP(homeStats2!J$1,homeStats2!$A$1:$K$500,homeStats2!$L65,FALSE)</f>
        <v>0</v>
      </c>
      <c r="K65">
        <f>HLOOKUP(homeStats2!K$1,homeStats2!$A$1:$K$500,homeStats2!$L65,FALSE)</f>
        <v>1</v>
      </c>
    </row>
    <row r="66" spans="1:11" x14ac:dyDescent="0.25">
      <c r="A66">
        <f>HLOOKUP(homeStats2!A$1,homeStats2!$A$1:$K$500,homeStats2!$L66,FALSE)</f>
        <v>14</v>
      </c>
      <c r="B66" t="str">
        <f>HLOOKUP(homeStats2!B$1,homeStats2!$A$1:$K$500,homeStats2!$L66,FALSE)</f>
        <v>Sat</v>
      </c>
      <c r="C66" s="14">
        <f>HLOOKUP(homeStats2!C$1,homeStats2!$A$1:$K$500,homeStats2!$L66,FALSE)</f>
        <v>45262</v>
      </c>
      <c r="D66" t="str">
        <f>Scores___Fixtures_2023_2024_Premier_League_Table3[[#This Row],[Home]]</f>
        <v>Brentford</v>
      </c>
      <c r="E66">
        <f>HLOOKUP(homeStats2!E$1,homeStats2!$A$1:$K$500,homeStats2!$L66,FALSE)</f>
        <v>3.1</v>
      </c>
      <c r="F66" t="str">
        <f>HLOOKUP(homeStats2!F$1,homeStats2!$A$1:$K$500,homeStats2!$L66,FALSE)</f>
        <v>3–1</v>
      </c>
      <c r="G66">
        <f>HLOOKUP(homeStats2!G$1,homeStats2!$A$1:$K$500,homeStats2!$L66,FALSE)</f>
        <v>0.2</v>
      </c>
      <c r="H66" t="str">
        <f>HLOOKUP(homeStats2!H$1,homeStats2!$A$1:$K$500,homeStats2!$L66,FALSE)</f>
        <v>Luton Town</v>
      </c>
      <c r="I66" t="str">
        <f>HLOOKUP(homeStats2!I$1,homeStats2!$A$1:$K$500,homeStats2!$L66,FALSE)</f>
        <v>Gtech Community Stadium</v>
      </c>
      <c r="J66">
        <f>HLOOKUP(homeStats2!J$1,homeStats2!$A$1:$K$500,homeStats2!$L66,FALSE)</f>
        <v>3</v>
      </c>
      <c r="K66">
        <f>HLOOKUP(homeStats2!K$1,homeStats2!$A$1:$K$500,homeStats2!$L66,FALSE)</f>
        <v>1</v>
      </c>
    </row>
    <row r="67" spans="1:11" x14ac:dyDescent="0.25">
      <c r="A67">
        <f>HLOOKUP(homeStats2!A$1,homeStats2!$A$1:$K$500,homeStats2!$L67,FALSE)</f>
        <v>17</v>
      </c>
      <c r="B67" t="str">
        <f>HLOOKUP(homeStats2!B$1,homeStats2!$A$1:$K$500,homeStats2!$L67,FALSE)</f>
        <v>Sun</v>
      </c>
      <c r="C67" s="14">
        <f>HLOOKUP(homeStats2!C$1,homeStats2!$A$1:$K$500,homeStats2!$L67,FALSE)</f>
        <v>45277</v>
      </c>
      <c r="D67" t="str">
        <f>Scores___Fixtures_2023_2024_Premier_League_Table3[[#This Row],[Home]]</f>
        <v>Brentford</v>
      </c>
      <c r="E67">
        <f>HLOOKUP(homeStats2!E$1,homeStats2!$A$1:$K$500,homeStats2!$L67,FALSE)</f>
        <v>0.5</v>
      </c>
      <c r="F67" t="str">
        <f>HLOOKUP(homeStats2!F$1,homeStats2!$A$1:$K$500,homeStats2!$L67,FALSE)</f>
        <v>1–2</v>
      </c>
      <c r="G67">
        <f>HLOOKUP(homeStats2!G$1,homeStats2!$A$1:$K$500,homeStats2!$L67,FALSE)</f>
        <v>1.4</v>
      </c>
      <c r="H67" t="str">
        <f>HLOOKUP(homeStats2!H$1,homeStats2!$A$1:$K$500,homeStats2!$L67,FALSE)</f>
        <v>Aston Villa</v>
      </c>
      <c r="I67" t="str">
        <f>HLOOKUP(homeStats2!I$1,homeStats2!$A$1:$K$500,homeStats2!$L67,FALSE)</f>
        <v>Gtech Community Stadium</v>
      </c>
      <c r="J67">
        <f>HLOOKUP(homeStats2!J$1,homeStats2!$A$1:$K$500,homeStats2!$L67,FALSE)</f>
        <v>1</v>
      </c>
      <c r="K67">
        <f>HLOOKUP(homeStats2!K$1,homeStats2!$A$1:$K$500,homeStats2!$L67,FALSE)</f>
        <v>2</v>
      </c>
    </row>
    <row r="68" spans="1:11" x14ac:dyDescent="0.25">
      <c r="A68">
        <f>HLOOKUP(homeStats2!A$1,homeStats2!$A$1:$K$500,homeStats2!$L68,FALSE)</f>
        <v>19</v>
      </c>
      <c r="B68" t="str">
        <f>HLOOKUP(homeStats2!B$1,homeStats2!$A$1:$K$500,homeStats2!$L68,FALSE)</f>
        <v>Wed</v>
      </c>
      <c r="C68" s="14">
        <f>HLOOKUP(homeStats2!C$1,homeStats2!$A$1:$K$500,homeStats2!$L68,FALSE)</f>
        <v>45287</v>
      </c>
      <c r="D68" t="str">
        <f>Scores___Fixtures_2023_2024_Premier_League_Table3[[#This Row],[Home]]</f>
        <v>Brentford</v>
      </c>
      <c r="E68">
        <f>HLOOKUP(homeStats2!E$1,homeStats2!$A$1:$K$500,homeStats2!$L68,FALSE)</f>
        <v>2.2000000000000002</v>
      </c>
      <c r="F68" t="str">
        <f>HLOOKUP(homeStats2!F$1,homeStats2!$A$1:$K$500,homeStats2!$L68,FALSE)</f>
        <v>1–4</v>
      </c>
      <c r="G68">
        <f>HLOOKUP(homeStats2!G$1,homeStats2!$A$1:$K$500,homeStats2!$L68,FALSE)</f>
        <v>2.4</v>
      </c>
      <c r="H68" t="str">
        <f>HLOOKUP(homeStats2!H$1,homeStats2!$A$1:$K$500,homeStats2!$L68,FALSE)</f>
        <v>Wolves</v>
      </c>
      <c r="I68" t="str">
        <f>HLOOKUP(homeStats2!I$1,homeStats2!$A$1:$K$500,homeStats2!$L68,FALSE)</f>
        <v>Gtech Community Stadium</v>
      </c>
      <c r="J68">
        <f>HLOOKUP(homeStats2!J$1,homeStats2!$A$1:$K$500,homeStats2!$L68,FALSE)</f>
        <v>1</v>
      </c>
      <c r="K68">
        <f>HLOOKUP(homeStats2!K$1,homeStats2!$A$1:$K$500,homeStats2!$L68,FALSE)</f>
        <v>4</v>
      </c>
    </row>
    <row r="69" spans="1:11" x14ac:dyDescent="0.25">
      <c r="A69">
        <f>HLOOKUP(homeStats2!A$1,homeStats2!$A$1:$K$500,homeStats2!$L69,FALSE)</f>
        <v>21</v>
      </c>
      <c r="B69" t="str">
        <f>HLOOKUP(homeStats2!B$1,homeStats2!$A$1:$K$500,homeStats2!$L69,FALSE)</f>
        <v>Sat</v>
      </c>
      <c r="C69" s="14">
        <f>HLOOKUP(homeStats2!C$1,homeStats2!$A$1:$K$500,homeStats2!$L69,FALSE)</f>
        <v>45311</v>
      </c>
      <c r="D69" t="str">
        <f>Scores___Fixtures_2023_2024_Premier_League_Table3[[#This Row],[Home]]</f>
        <v>Brentford</v>
      </c>
      <c r="E69">
        <f>HLOOKUP(homeStats2!E$1,homeStats2!$A$1:$K$500,homeStats2!$L69,FALSE)</f>
        <v>1.2</v>
      </c>
      <c r="F69" t="str">
        <f>HLOOKUP(homeStats2!F$1,homeStats2!$A$1:$K$500,homeStats2!$L69,FALSE)</f>
        <v>3–2</v>
      </c>
      <c r="G69">
        <f>HLOOKUP(homeStats2!G$1,homeStats2!$A$1:$K$500,homeStats2!$L69,FALSE)</f>
        <v>1.2</v>
      </c>
      <c r="H69" t="str">
        <f>HLOOKUP(homeStats2!H$1,homeStats2!$A$1:$K$500,homeStats2!$L69,FALSE)</f>
        <v>Nott'ham Forest</v>
      </c>
      <c r="I69" t="str">
        <f>HLOOKUP(homeStats2!I$1,homeStats2!$A$1:$K$500,homeStats2!$L69,FALSE)</f>
        <v>Gtech Community Stadium</v>
      </c>
      <c r="J69">
        <f>HLOOKUP(homeStats2!J$1,homeStats2!$A$1:$K$500,homeStats2!$L69,FALSE)</f>
        <v>3</v>
      </c>
      <c r="K69">
        <f>HLOOKUP(homeStats2!K$1,homeStats2!$A$1:$K$500,homeStats2!$L69,FALSE)</f>
        <v>2</v>
      </c>
    </row>
    <row r="70" spans="1:11" x14ac:dyDescent="0.25">
      <c r="A70">
        <f>HLOOKUP(homeStats2!A$1,homeStats2!$A$1:$K$500,homeStats2!$L70,FALSE)</f>
        <v>23</v>
      </c>
      <c r="B70" t="str">
        <f>HLOOKUP(homeStats2!B$1,homeStats2!$A$1:$K$500,homeStats2!$L70,FALSE)</f>
        <v>Mon</v>
      </c>
      <c r="C70" s="14">
        <f>HLOOKUP(homeStats2!C$1,homeStats2!$A$1:$K$500,homeStats2!$L70,FALSE)</f>
        <v>45327</v>
      </c>
      <c r="D70" t="str">
        <f>Scores___Fixtures_2023_2024_Premier_League_Table3[[#This Row],[Home]]</f>
        <v>Brentford</v>
      </c>
      <c r="E70">
        <f>HLOOKUP(homeStats2!E$1,homeStats2!$A$1:$K$500,homeStats2!$L70,FALSE)</f>
        <v>1</v>
      </c>
      <c r="F70" t="str">
        <f>HLOOKUP(homeStats2!F$1,homeStats2!$A$1:$K$500,homeStats2!$L70,FALSE)</f>
        <v>1–3</v>
      </c>
      <c r="G70">
        <f>HLOOKUP(homeStats2!G$1,homeStats2!$A$1:$K$500,homeStats2!$L70,FALSE)</f>
        <v>2.1</v>
      </c>
      <c r="H70" t="str">
        <f>HLOOKUP(homeStats2!H$1,homeStats2!$A$1:$K$500,homeStats2!$L70,FALSE)</f>
        <v>Manchester City</v>
      </c>
      <c r="I70" t="str">
        <f>HLOOKUP(homeStats2!I$1,homeStats2!$A$1:$K$500,homeStats2!$L70,FALSE)</f>
        <v>Gtech Community Stadium</v>
      </c>
      <c r="J70">
        <f>HLOOKUP(homeStats2!J$1,homeStats2!$A$1:$K$500,homeStats2!$L70,FALSE)</f>
        <v>1</v>
      </c>
      <c r="K70">
        <f>HLOOKUP(homeStats2!K$1,homeStats2!$A$1:$K$500,homeStats2!$L70,FALSE)</f>
        <v>3</v>
      </c>
    </row>
    <row r="71" spans="1:11" x14ac:dyDescent="0.25">
      <c r="A71">
        <f>HLOOKUP(homeStats2!A$1,homeStats2!$A$1:$K$500,homeStats2!$L71,FALSE)</f>
        <v>25</v>
      </c>
      <c r="B71" t="str">
        <f>HLOOKUP(homeStats2!B$1,homeStats2!$A$1:$K$500,homeStats2!$L71,FALSE)</f>
        <v>Sat</v>
      </c>
      <c r="C71" s="14">
        <f>HLOOKUP(homeStats2!C$1,homeStats2!$A$1:$K$500,homeStats2!$L71,FALSE)</f>
        <v>45339</v>
      </c>
      <c r="D71" t="str">
        <f>Scores___Fixtures_2023_2024_Premier_League_Table3[[#This Row],[Home]]</f>
        <v>Brentford</v>
      </c>
      <c r="E71">
        <f>HLOOKUP(homeStats2!E$1,homeStats2!$A$1:$K$500,homeStats2!$L71,FALSE)</f>
        <v>1.6</v>
      </c>
      <c r="F71" t="str">
        <f>HLOOKUP(homeStats2!F$1,homeStats2!$A$1:$K$500,homeStats2!$L71,FALSE)</f>
        <v>1–4</v>
      </c>
      <c r="G71">
        <f>HLOOKUP(homeStats2!G$1,homeStats2!$A$1:$K$500,homeStats2!$L71,FALSE)</f>
        <v>2.8</v>
      </c>
      <c r="H71" t="str">
        <f>HLOOKUP(homeStats2!H$1,homeStats2!$A$1:$K$500,homeStats2!$L71,FALSE)</f>
        <v>Liverpool</v>
      </c>
      <c r="I71" t="str">
        <f>HLOOKUP(homeStats2!I$1,homeStats2!$A$1:$K$500,homeStats2!$L71,FALSE)</f>
        <v>Gtech Community Stadium</v>
      </c>
      <c r="J71">
        <f>HLOOKUP(homeStats2!J$1,homeStats2!$A$1:$K$500,homeStats2!$L71,FALSE)</f>
        <v>1</v>
      </c>
      <c r="K71">
        <f>HLOOKUP(homeStats2!K$1,homeStats2!$A$1:$K$500,homeStats2!$L71,FALSE)</f>
        <v>4</v>
      </c>
    </row>
    <row r="72" spans="1:11" x14ac:dyDescent="0.25">
      <c r="A72">
        <f>HLOOKUP(homeStats2!A$1,homeStats2!$A$1:$K$500,homeStats2!$L72,FALSE)</f>
        <v>27</v>
      </c>
      <c r="B72" t="str">
        <f>HLOOKUP(homeStats2!B$1,homeStats2!$A$1:$K$500,homeStats2!$L72,FALSE)</f>
        <v>Sat</v>
      </c>
      <c r="C72" s="14">
        <f>HLOOKUP(homeStats2!C$1,homeStats2!$A$1:$K$500,homeStats2!$L72,FALSE)</f>
        <v>45353</v>
      </c>
      <c r="D72" t="str">
        <f>Scores___Fixtures_2023_2024_Premier_League_Table3[[#This Row],[Home]]</f>
        <v>Brentford</v>
      </c>
      <c r="E72">
        <f>HLOOKUP(homeStats2!E$1,homeStats2!$A$1:$K$500,homeStats2!$L72,FALSE)</f>
        <v>1.8</v>
      </c>
      <c r="F72" t="str">
        <f>HLOOKUP(homeStats2!F$1,homeStats2!$A$1:$K$500,homeStats2!$L72,FALSE)</f>
        <v>2–2</v>
      </c>
      <c r="G72">
        <f>HLOOKUP(homeStats2!G$1,homeStats2!$A$1:$K$500,homeStats2!$L72,FALSE)</f>
        <v>1.8</v>
      </c>
      <c r="H72" t="str">
        <f>HLOOKUP(homeStats2!H$1,homeStats2!$A$1:$K$500,homeStats2!$L72,FALSE)</f>
        <v>Chelsea</v>
      </c>
      <c r="I72" t="str">
        <f>HLOOKUP(homeStats2!I$1,homeStats2!$A$1:$K$500,homeStats2!$L72,FALSE)</f>
        <v>Gtech Community Stadium</v>
      </c>
      <c r="J72">
        <f>HLOOKUP(homeStats2!J$1,homeStats2!$A$1:$K$500,homeStats2!$L72,FALSE)</f>
        <v>2</v>
      </c>
      <c r="K72">
        <f>HLOOKUP(homeStats2!K$1,homeStats2!$A$1:$K$500,homeStats2!$L72,FALSE)</f>
        <v>2</v>
      </c>
    </row>
    <row r="73" spans="1:11" x14ac:dyDescent="0.25">
      <c r="A73">
        <f>HLOOKUP(homeStats2!A$1,homeStats2!$A$1:$K$500,homeStats2!$L73,FALSE)</f>
        <v>30</v>
      </c>
      <c r="B73" t="str">
        <f>HLOOKUP(homeStats2!B$1,homeStats2!$A$1:$K$500,homeStats2!$L73,FALSE)</f>
        <v>Sat</v>
      </c>
      <c r="C73" s="14">
        <f>HLOOKUP(homeStats2!C$1,homeStats2!$A$1:$K$500,homeStats2!$L73,FALSE)</f>
        <v>45381</v>
      </c>
      <c r="D73" t="str">
        <f>Scores___Fixtures_2023_2024_Premier_League_Table3[[#This Row],[Home]]</f>
        <v>Brentford</v>
      </c>
      <c r="E73">
        <f>HLOOKUP(homeStats2!E$1,homeStats2!$A$1:$K$500,homeStats2!$L73,FALSE)</f>
        <v>3.2</v>
      </c>
      <c r="F73" t="str">
        <f>HLOOKUP(homeStats2!F$1,homeStats2!$A$1:$K$500,homeStats2!$L73,FALSE)</f>
        <v>1–1</v>
      </c>
      <c r="G73">
        <f>HLOOKUP(homeStats2!G$1,homeStats2!$A$1:$K$500,homeStats2!$L73,FALSE)</f>
        <v>0.6</v>
      </c>
      <c r="H73" t="str">
        <f>HLOOKUP(homeStats2!H$1,homeStats2!$A$1:$K$500,homeStats2!$L73,FALSE)</f>
        <v>Manchester Utd</v>
      </c>
      <c r="I73" t="str">
        <f>HLOOKUP(homeStats2!I$1,homeStats2!$A$1:$K$500,homeStats2!$L73,FALSE)</f>
        <v>Gtech Community Stadium</v>
      </c>
      <c r="J73">
        <f>HLOOKUP(homeStats2!J$1,homeStats2!$A$1:$K$500,homeStats2!$L73,FALSE)</f>
        <v>1</v>
      </c>
      <c r="K73">
        <f>HLOOKUP(homeStats2!K$1,homeStats2!$A$1:$K$500,homeStats2!$L73,FALSE)</f>
        <v>1</v>
      </c>
    </row>
    <row r="74" spans="1:11" x14ac:dyDescent="0.25">
      <c r="A74">
        <f>HLOOKUP(homeStats2!A$1,homeStats2!$A$1:$K$500,homeStats2!$L74,FALSE)</f>
        <v>31</v>
      </c>
      <c r="B74" t="str">
        <f>HLOOKUP(homeStats2!B$1,homeStats2!$A$1:$K$500,homeStats2!$L74,FALSE)</f>
        <v>Wed</v>
      </c>
      <c r="C74" s="14">
        <f>HLOOKUP(homeStats2!C$1,homeStats2!$A$1:$K$500,homeStats2!$L74,FALSE)</f>
        <v>45385</v>
      </c>
      <c r="D74" t="str">
        <f>Scores___Fixtures_2023_2024_Premier_League_Table3[[#This Row],[Home]]</f>
        <v>Brentford</v>
      </c>
      <c r="E74">
        <f>HLOOKUP(homeStats2!E$1,homeStats2!$A$1:$K$500,homeStats2!$L74,FALSE)</f>
        <v>0.6</v>
      </c>
      <c r="F74" t="str">
        <f>HLOOKUP(homeStats2!F$1,homeStats2!$A$1:$K$500,homeStats2!$L74,FALSE)</f>
        <v>0–0</v>
      </c>
      <c r="G74">
        <f>HLOOKUP(homeStats2!G$1,homeStats2!$A$1:$K$500,homeStats2!$L74,FALSE)</f>
        <v>1.1000000000000001</v>
      </c>
      <c r="H74" t="str">
        <f>HLOOKUP(homeStats2!H$1,homeStats2!$A$1:$K$500,homeStats2!$L74,FALSE)</f>
        <v>Brighton</v>
      </c>
      <c r="I74" t="str">
        <f>HLOOKUP(homeStats2!I$1,homeStats2!$A$1:$K$500,homeStats2!$L74,FALSE)</f>
        <v>Gtech Community Stadium</v>
      </c>
      <c r="J74">
        <f>HLOOKUP(homeStats2!J$1,homeStats2!$A$1:$K$500,homeStats2!$L74,FALSE)</f>
        <v>0</v>
      </c>
      <c r="K74">
        <f>HLOOKUP(homeStats2!K$1,homeStats2!$A$1:$K$500,homeStats2!$L74,FALSE)</f>
        <v>0</v>
      </c>
    </row>
    <row r="75" spans="1:11" x14ac:dyDescent="0.25">
      <c r="A75">
        <f>HLOOKUP(homeStats2!A$1,homeStats2!$A$1:$K$500,homeStats2!$L75,FALSE)</f>
        <v>33</v>
      </c>
      <c r="B75" t="str">
        <f>HLOOKUP(homeStats2!B$1,homeStats2!$A$1:$K$500,homeStats2!$L75,FALSE)</f>
        <v>Sat</v>
      </c>
      <c r="C75" s="14">
        <f>HLOOKUP(homeStats2!C$1,homeStats2!$A$1:$K$500,homeStats2!$L75,FALSE)</f>
        <v>45395</v>
      </c>
      <c r="D75" t="str">
        <f>Scores___Fixtures_2023_2024_Premier_League_Table3[[#This Row],[Home]]</f>
        <v>Brentford</v>
      </c>
      <c r="E75">
        <f>HLOOKUP(homeStats2!E$1,homeStats2!$A$1:$K$500,homeStats2!$L75,FALSE)</f>
        <v>1</v>
      </c>
      <c r="F75" t="str">
        <f>HLOOKUP(homeStats2!F$1,homeStats2!$A$1:$K$500,homeStats2!$L75,FALSE)</f>
        <v>2–0</v>
      </c>
      <c r="G75">
        <f>HLOOKUP(homeStats2!G$1,homeStats2!$A$1:$K$500,homeStats2!$L75,FALSE)</f>
        <v>0.8</v>
      </c>
      <c r="H75" t="str">
        <f>HLOOKUP(homeStats2!H$1,homeStats2!$A$1:$K$500,homeStats2!$L75,FALSE)</f>
        <v>Sheffield Utd</v>
      </c>
      <c r="I75" t="str">
        <f>HLOOKUP(homeStats2!I$1,homeStats2!$A$1:$K$500,homeStats2!$L75,FALSE)</f>
        <v>Gtech Community Stadium</v>
      </c>
      <c r="J75">
        <f>HLOOKUP(homeStats2!J$1,homeStats2!$A$1:$K$500,homeStats2!$L75,FALSE)</f>
        <v>2</v>
      </c>
      <c r="K75">
        <f>HLOOKUP(homeStats2!K$1,homeStats2!$A$1:$K$500,homeStats2!$L75,FALSE)</f>
        <v>0</v>
      </c>
    </row>
    <row r="76" spans="1:11" x14ac:dyDescent="0.25">
      <c r="A76">
        <f>HLOOKUP(homeStats2!A$1,homeStats2!$A$1:$K$500,homeStats2!$L76,FALSE)</f>
        <v>36</v>
      </c>
      <c r="B76" t="str">
        <f>HLOOKUP(homeStats2!B$1,homeStats2!$A$1:$K$500,homeStats2!$L76,FALSE)</f>
        <v>Sat</v>
      </c>
      <c r="C76" s="14">
        <f>HLOOKUP(homeStats2!C$1,homeStats2!$A$1:$K$500,homeStats2!$L76,FALSE)</f>
        <v>45416</v>
      </c>
      <c r="D76" t="str">
        <f>Scores___Fixtures_2023_2024_Premier_League_Table3[[#This Row],[Home]]</f>
        <v>Brentford</v>
      </c>
      <c r="E76">
        <f>HLOOKUP(homeStats2!E$1,homeStats2!$A$1:$K$500,homeStats2!$L76,FALSE)</f>
        <v>0.6</v>
      </c>
      <c r="F76" t="str">
        <f>HLOOKUP(homeStats2!F$1,homeStats2!$A$1:$K$500,homeStats2!$L76,FALSE)</f>
        <v>0–0</v>
      </c>
      <c r="G76">
        <f>HLOOKUP(homeStats2!G$1,homeStats2!$A$1:$K$500,homeStats2!$L76,FALSE)</f>
        <v>1.3</v>
      </c>
      <c r="H76" t="str">
        <f>HLOOKUP(homeStats2!H$1,homeStats2!$A$1:$K$500,homeStats2!$L76,FALSE)</f>
        <v>Fulham</v>
      </c>
      <c r="I76" t="str">
        <f>HLOOKUP(homeStats2!I$1,homeStats2!$A$1:$K$500,homeStats2!$L76,FALSE)</f>
        <v>Gtech Community Stadium</v>
      </c>
      <c r="J76">
        <f>HLOOKUP(homeStats2!J$1,homeStats2!$A$1:$K$500,homeStats2!$L76,FALSE)</f>
        <v>0</v>
      </c>
      <c r="K76">
        <f>HLOOKUP(homeStats2!K$1,homeStats2!$A$1:$K$500,homeStats2!$L76,FALSE)</f>
        <v>0</v>
      </c>
    </row>
    <row r="77" spans="1:11" x14ac:dyDescent="0.25">
      <c r="A77">
        <f>HLOOKUP(homeStats2!A$1,homeStats2!$A$1:$K$500,homeStats2!$L77,FALSE)</f>
        <v>38</v>
      </c>
      <c r="B77" t="str">
        <f>HLOOKUP(homeStats2!B$1,homeStats2!$A$1:$K$500,homeStats2!$L77,FALSE)</f>
        <v>Sun</v>
      </c>
      <c r="C77" s="14">
        <f>HLOOKUP(homeStats2!C$1,homeStats2!$A$1:$K$500,homeStats2!$L77,FALSE)</f>
        <v>45431</v>
      </c>
      <c r="D77" t="str">
        <f>Scores___Fixtures_2023_2024_Premier_League_Table3[[#This Row],[Home]]</f>
        <v>Brentford</v>
      </c>
      <c r="E77">
        <f>HLOOKUP(homeStats2!E$1,homeStats2!$A$1:$K$500,homeStats2!$L77,FALSE)</f>
        <v>1.1000000000000001</v>
      </c>
      <c r="F77" t="str">
        <f>HLOOKUP(homeStats2!F$1,homeStats2!$A$1:$K$500,homeStats2!$L77,FALSE)</f>
        <v>2–4</v>
      </c>
      <c r="G77">
        <f>HLOOKUP(homeStats2!G$1,homeStats2!$A$1:$K$500,homeStats2!$L77,FALSE)</f>
        <v>3.4</v>
      </c>
      <c r="H77" t="str">
        <f>HLOOKUP(homeStats2!H$1,homeStats2!$A$1:$K$500,homeStats2!$L77,FALSE)</f>
        <v>Newcastle Utd</v>
      </c>
      <c r="I77" t="str">
        <f>HLOOKUP(homeStats2!I$1,homeStats2!$A$1:$K$500,homeStats2!$L77,FALSE)</f>
        <v>Gtech Community Stadium</v>
      </c>
      <c r="J77">
        <f>HLOOKUP(homeStats2!J$1,homeStats2!$A$1:$K$500,homeStats2!$L77,FALSE)</f>
        <v>2</v>
      </c>
      <c r="K77">
        <f>HLOOKUP(homeStats2!K$1,homeStats2!$A$1:$K$500,homeStats2!$L77,FALSE)</f>
        <v>4</v>
      </c>
    </row>
    <row r="78" spans="1:11" x14ac:dyDescent="0.25">
      <c r="A78">
        <f>HLOOKUP(homeStats2!A$1,homeStats2!$A$1:$K$500,homeStats2!$L78,FALSE)</f>
        <v>1</v>
      </c>
      <c r="B78" t="str">
        <f>HLOOKUP(homeStats2!B$1,homeStats2!$A$1:$K$500,homeStats2!$L78,FALSE)</f>
        <v>Sat</v>
      </c>
      <c r="C78" s="14">
        <f>HLOOKUP(homeStats2!C$1,homeStats2!$A$1:$K$500,homeStats2!$L78,FALSE)</f>
        <v>45150</v>
      </c>
      <c r="D78" t="str">
        <f>Scores___Fixtures_2023_2024_Premier_League_Table3[[#This Row],[Home]]</f>
        <v>Brighton</v>
      </c>
      <c r="E78">
        <f>HLOOKUP(homeStats2!E$1,homeStats2!$A$1:$K$500,homeStats2!$L78,FALSE)</f>
        <v>4</v>
      </c>
      <c r="F78" t="str">
        <f>HLOOKUP(homeStats2!F$1,homeStats2!$A$1:$K$500,homeStats2!$L78,FALSE)</f>
        <v>4–1</v>
      </c>
      <c r="G78">
        <f>HLOOKUP(homeStats2!G$1,homeStats2!$A$1:$K$500,homeStats2!$L78,FALSE)</f>
        <v>1.5</v>
      </c>
      <c r="H78" t="str">
        <f>HLOOKUP(homeStats2!H$1,homeStats2!$A$1:$K$500,homeStats2!$L78,FALSE)</f>
        <v>Luton Town</v>
      </c>
      <c r="I78" t="str">
        <f>HLOOKUP(homeStats2!I$1,homeStats2!$A$1:$K$500,homeStats2!$L78,FALSE)</f>
        <v>The American Express Community Stadium</v>
      </c>
      <c r="J78">
        <f>HLOOKUP(homeStats2!J$1,homeStats2!$A$1:$K$500,homeStats2!$L78,FALSE)</f>
        <v>4</v>
      </c>
      <c r="K78">
        <f>HLOOKUP(homeStats2!K$1,homeStats2!$A$1:$K$500,homeStats2!$L78,FALSE)</f>
        <v>1</v>
      </c>
    </row>
    <row r="79" spans="1:11" x14ac:dyDescent="0.25">
      <c r="A79">
        <f>HLOOKUP(homeStats2!A$1,homeStats2!$A$1:$K$500,homeStats2!$L79,FALSE)</f>
        <v>3</v>
      </c>
      <c r="B79" t="str">
        <f>HLOOKUP(homeStats2!B$1,homeStats2!$A$1:$K$500,homeStats2!$L79,FALSE)</f>
        <v>Sat</v>
      </c>
      <c r="C79" s="14">
        <f>HLOOKUP(homeStats2!C$1,homeStats2!$A$1:$K$500,homeStats2!$L79,FALSE)</f>
        <v>45164</v>
      </c>
      <c r="D79" t="str">
        <f>Scores___Fixtures_2023_2024_Premier_League_Table3[[#This Row],[Home]]</f>
        <v>Brighton</v>
      </c>
      <c r="E79">
        <f>HLOOKUP(homeStats2!E$1,homeStats2!$A$1:$K$500,homeStats2!$L79,FALSE)</f>
        <v>1.5</v>
      </c>
      <c r="F79" t="str">
        <f>HLOOKUP(homeStats2!F$1,homeStats2!$A$1:$K$500,homeStats2!$L79,FALSE)</f>
        <v>1–3</v>
      </c>
      <c r="G79">
        <f>HLOOKUP(homeStats2!G$1,homeStats2!$A$1:$K$500,homeStats2!$L79,FALSE)</f>
        <v>3</v>
      </c>
      <c r="H79" t="str">
        <f>HLOOKUP(homeStats2!H$1,homeStats2!$A$1:$K$500,homeStats2!$L79,FALSE)</f>
        <v>West Ham</v>
      </c>
      <c r="I79" t="str">
        <f>HLOOKUP(homeStats2!I$1,homeStats2!$A$1:$K$500,homeStats2!$L79,FALSE)</f>
        <v>The American Express Community Stadium</v>
      </c>
      <c r="J79">
        <f>HLOOKUP(homeStats2!J$1,homeStats2!$A$1:$K$500,homeStats2!$L79,FALSE)</f>
        <v>1</v>
      </c>
      <c r="K79">
        <f>HLOOKUP(homeStats2!K$1,homeStats2!$A$1:$K$500,homeStats2!$L79,FALSE)</f>
        <v>3</v>
      </c>
    </row>
    <row r="80" spans="1:11" x14ac:dyDescent="0.25">
      <c r="A80">
        <f>HLOOKUP(homeStats2!A$1,homeStats2!$A$1:$K$500,homeStats2!$L80,FALSE)</f>
        <v>4</v>
      </c>
      <c r="B80" t="str">
        <f>HLOOKUP(homeStats2!B$1,homeStats2!$A$1:$K$500,homeStats2!$L80,FALSE)</f>
        <v>Sat</v>
      </c>
      <c r="C80" s="14">
        <f>HLOOKUP(homeStats2!C$1,homeStats2!$A$1:$K$500,homeStats2!$L80,FALSE)</f>
        <v>45171</v>
      </c>
      <c r="D80" t="str">
        <f>Scores___Fixtures_2023_2024_Premier_League_Table3[[#This Row],[Home]]</f>
        <v>Brighton</v>
      </c>
      <c r="E80">
        <f>HLOOKUP(homeStats2!E$1,homeStats2!$A$1:$K$500,homeStats2!$L80,FALSE)</f>
        <v>1.3</v>
      </c>
      <c r="F80" t="str">
        <f>HLOOKUP(homeStats2!F$1,homeStats2!$A$1:$K$500,homeStats2!$L80,FALSE)</f>
        <v>3–1</v>
      </c>
      <c r="G80">
        <f>HLOOKUP(homeStats2!G$1,homeStats2!$A$1:$K$500,homeStats2!$L80,FALSE)</f>
        <v>1.2</v>
      </c>
      <c r="H80" t="str">
        <f>HLOOKUP(homeStats2!H$1,homeStats2!$A$1:$K$500,homeStats2!$L80,FALSE)</f>
        <v>Newcastle Utd</v>
      </c>
      <c r="I80" t="str">
        <f>HLOOKUP(homeStats2!I$1,homeStats2!$A$1:$K$500,homeStats2!$L80,FALSE)</f>
        <v>The American Express Community Stadium</v>
      </c>
      <c r="J80">
        <f>HLOOKUP(homeStats2!J$1,homeStats2!$A$1:$K$500,homeStats2!$L80,FALSE)</f>
        <v>3</v>
      </c>
      <c r="K80">
        <f>HLOOKUP(homeStats2!K$1,homeStats2!$A$1:$K$500,homeStats2!$L80,FALSE)</f>
        <v>1</v>
      </c>
    </row>
    <row r="81" spans="1:11" x14ac:dyDescent="0.25">
      <c r="A81">
        <f>HLOOKUP(homeStats2!A$1,homeStats2!$A$1:$K$500,homeStats2!$L81,FALSE)</f>
        <v>6</v>
      </c>
      <c r="B81" t="str">
        <f>HLOOKUP(homeStats2!B$1,homeStats2!$A$1:$K$500,homeStats2!$L81,FALSE)</f>
        <v>Sun</v>
      </c>
      <c r="C81" s="14">
        <f>HLOOKUP(homeStats2!C$1,homeStats2!$A$1:$K$500,homeStats2!$L81,FALSE)</f>
        <v>45193</v>
      </c>
      <c r="D81" t="str">
        <f>Scores___Fixtures_2023_2024_Premier_League_Table3[[#This Row],[Home]]</f>
        <v>Brighton</v>
      </c>
      <c r="E81">
        <f>HLOOKUP(homeStats2!E$1,homeStats2!$A$1:$K$500,homeStats2!$L81,FALSE)</f>
        <v>1.9</v>
      </c>
      <c r="F81" t="str">
        <f>HLOOKUP(homeStats2!F$1,homeStats2!$A$1:$K$500,homeStats2!$L81,FALSE)</f>
        <v>3–1</v>
      </c>
      <c r="G81">
        <f>HLOOKUP(homeStats2!G$1,homeStats2!$A$1:$K$500,homeStats2!$L81,FALSE)</f>
        <v>1.1000000000000001</v>
      </c>
      <c r="H81" t="str">
        <f>HLOOKUP(homeStats2!H$1,homeStats2!$A$1:$K$500,homeStats2!$L81,FALSE)</f>
        <v>Bournemouth</v>
      </c>
      <c r="I81" t="str">
        <f>HLOOKUP(homeStats2!I$1,homeStats2!$A$1:$K$500,homeStats2!$L81,FALSE)</f>
        <v>The American Express Community Stadium</v>
      </c>
      <c r="J81">
        <f>HLOOKUP(homeStats2!J$1,homeStats2!$A$1:$K$500,homeStats2!$L81,FALSE)</f>
        <v>3</v>
      </c>
      <c r="K81">
        <f>HLOOKUP(homeStats2!K$1,homeStats2!$A$1:$K$500,homeStats2!$L81,FALSE)</f>
        <v>1</v>
      </c>
    </row>
    <row r="82" spans="1:11" x14ac:dyDescent="0.25">
      <c r="A82">
        <f>HLOOKUP(homeStats2!A$1,homeStats2!$A$1:$K$500,homeStats2!$L82,FALSE)</f>
        <v>8</v>
      </c>
      <c r="B82" t="str">
        <f>HLOOKUP(homeStats2!B$1,homeStats2!$A$1:$K$500,homeStats2!$L82,FALSE)</f>
        <v>Sun</v>
      </c>
      <c r="C82" s="14">
        <f>HLOOKUP(homeStats2!C$1,homeStats2!$A$1:$K$500,homeStats2!$L82,FALSE)</f>
        <v>45207</v>
      </c>
      <c r="D82" t="str">
        <f>Scores___Fixtures_2023_2024_Premier_League_Table3[[#This Row],[Home]]</f>
        <v>Brighton</v>
      </c>
      <c r="E82">
        <f>HLOOKUP(homeStats2!E$1,homeStats2!$A$1:$K$500,homeStats2!$L82,FALSE)</f>
        <v>2.2999999999999998</v>
      </c>
      <c r="F82" t="str">
        <f>HLOOKUP(homeStats2!F$1,homeStats2!$A$1:$K$500,homeStats2!$L82,FALSE)</f>
        <v>2–2</v>
      </c>
      <c r="G82">
        <f>HLOOKUP(homeStats2!G$1,homeStats2!$A$1:$K$500,homeStats2!$L82,FALSE)</f>
        <v>2.2999999999999998</v>
      </c>
      <c r="H82" t="str">
        <f>HLOOKUP(homeStats2!H$1,homeStats2!$A$1:$K$500,homeStats2!$L82,FALSE)</f>
        <v>Liverpool</v>
      </c>
      <c r="I82" t="str">
        <f>HLOOKUP(homeStats2!I$1,homeStats2!$A$1:$K$500,homeStats2!$L82,FALSE)</f>
        <v>The American Express Community Stadium</v>
      </c>
      <c r="J82">
        <f>HLOOKUP(homeStats2!J$1,homeStats2!$A$1:$K$500,homeStats2!$L82,FALSE)</f>
        <v>2</v>
      </c>
      <c r="K82">
        <f>HLOOKUP(homeStats2!K$1,homeStats2!$A$1:$K$500,homeStats2!$L82,FALSE)</f>
        <v>2</v>
      </c>
    </row>
    <row r="83" spans="1:11" x14ac:dyDescent="0.25">
      <c r="A83">
        <f>HLOOKUP(homeStats2!A$1,homeStats2!$A$1:$K$500,homeStats2!$L83,FALSE)</f>
        <v>10</v>
      </c>
      <c r="B83" t="str">
        <f>HLOOKUP(homeStats2!B$1,homeStats2!$A$1:$K$500,homeStats2!$L83,FALSE)</f>
        <v>Sun</v>
      </c>
      <c r="C83" s="14">
        <f>HLOOKUP(homeStats2!C$1,homeStats2!$A$1:$K$500,homeStats2!$L83,FALSE)</f>
        <v>45228</v>
      </c>
      <c r="D83" t="str">
        <f>Scores___Fixtures_2023_2024_Premier_League_Table3[[#This Row],[Home]]</f>
        <v>Brighton</v>
      </c>
      <c r="E83">
        <f>HLOOKUP(homeStats2!E$1,homeStats2!$A$1:$K$500,homeStats2!$L83,FALSE)</f>
        <v>1.4</v>
      </c>
      <c r="F83" t="str">
        <f>HLOOKUP(homeStats2!F$1,homeStats2!$A$1:$K$500,homeStats2!$L83,FALSE)</f>
        <v>1–1</v>
      </c>
      <c r="G83">
        <f>HLOOKUP(homeStats2!G$1,homeStats2!$A$1:$K$500,homeStats2!$L83,FALSE)</f>
        <v>0.7</v>
      </c>
      <c r="H83" t="str">
        <f>HLOOKUP(homeStats2!H$1,homeStats2!$A$1:$K$500,homeStats2!$L83,FALSE)</f>
        <v>Fulham</v>
      </c>
      <c r="I83" t="str">
        <f>HLOOKUP(homeStats2!I$1,homeStats2!$A$1:$K$500,homeStats2!$L83,FALSE)</f>
        <v>The American Express Community Stadium</v>
      </c>
      <c r="J83">
        <f>HLOOKUP(homeStats2!J$1,homeStats2!$A$1:$K$500,homeStats2!$L83,FALSE)</f>
        <v>1</v>
      </c>
      <c r="K83">
        <f>HLOOKUP(homeStats2!K$1,homeStats2!$A$1:$K$500,homeStats2!$L83,FALSE)</f>
        <v>1</v>
      </c>
    </row>
    <row r="84" spans="1:11" x14ac:dyDescent="0.25">
      <c r="A84">
        <f>HLOOKUP(homeStats2!A$1,homeStats2!$A$1:$K$500,homeStats2!$L84,FALSE)</f>
        <v>12</v>
      </c>
      <c r="B84" t="str">
        <f>HLOOKUP(homeStats2!B$1,homeStats2!$A$1:$K$500,homeStats2!$L84,FALSE)</f>
        <v>Sun</v>
      </c>
      <c r="C84" s="14">
        <f>HLOOKUP(homeStats2!C$1,homeStats2!$A$1:$K$500,homeStats2!$L84,FALSE)</f>
        <v>45242</v>
      </c>
      <c r="D84" t="str">
        <f>Scores___Fixtures_2023_2024_Premier_League_Table3[[#This Row],[Home]]</f>
        <v>Brighton</v>
      </c>
      <c r="E84">
        <f>HLOOKUP(homeStats2!E$1,homeStats2!$A$1:$K$500,homeStats2!$L84,FALSE)</f>
        <v>1.5</v>
      </c>
      <c r="F84" t="str">
        <f>HLOOKUP(homeStats2!F$1,homeStats2!$A$1:$K$500,homeStats2!$L84,FALSE)</f>
        <v>1–1</v>
      </c>
      <c r="G84">
        <f>HLOOKUP(homeStats2!G$1,homeStats2!$A$1:$K$500,homeStats2!$L84,FALSE)</f>
        <v>1.1000000000000001</v>
      </c>
      <c r="H84" t="str">
        <f>HLOOKUP(homeStats2!H$1,homeStats2!$A$1:$K$500,homeStats2!$L84,FALSE)</f>
        <v>Sheffield Utd</v>
      </c>
      <c r="I84" t="str">
        <f>HLOOKUP(homeStats2!I$1,homeStats2!$A$1:$K$500,homeStats2!$L84,FALSE)</f>
        <v>The American Express Community Stadium</v>
      </c>
      <c r="J84">
        <f>HLOOKUP(homeStats2!J$1,homeStats2!$A$1:$K$500,homeStats2!$L84,FALSE)</f>
        <v>1</v>
      </c>
      <c r="K84">
        <f>HLOOKUP(homeStats2!K$1,homeStats2!$A$1:$K$500,homeStats2!$L84,FALSE)</f>
        <v>1</v>
      </c>
    </row>
    <row r="85" spans="1:11" x14ac:dyDescent="0.25">
      <c r="A85">
        <f>HLOOKUP(homeStats2!A$1,homeStats2!$A$1:$K$500,homeStats2!$L85,FALSE)</f>
        <v>15</v>
      </c>
      <c r="B85" t="str">
        <f>HLOOKUP(homeStats2!B$1,homeStats2!$A$1:$K$500,homeStats2!$L85,FALSE)</f>
        <v>Wed</v>
      </c>
      <c r="C85" s="14">
        <f>HLOOKUP(homeStats2!C$1,homeStats2!$A$1:$K$500,homeStats2!$L85,FALSE)</f>
        <v>45266</v>
      </c>
      <c r="D85" t="str">
        <f>Scores___Fixtures_2023_2024_Premier_League_Table3[[#This Row],[Home]]</f>
        <v>Brighton</v>
      </c>
      <c r="E85">
        <f>HLOOKUP(homeStats2!E$1,homeStats2!$A$1:$K$500,homeStats2!$L85,FALSE)</f>
        <v>1.5</v>
      </c>
      <c r="F85" t="str">
        <f>HLOOKUP(homeStats2!F$1,homeStats2!$A$1:$K$500,homeStats2!$L85,FALSE)</f>
        <v>2–1</v>
      </c>
      <c r="G85">
        <f>HLOOKUP(homeStats2!G$1,homeStats2!$A$1:$K$500,homeStats2!$L85,FALSE)</f>
        <v>1.5</v>
      </c>
      <c r="H85" t="str">
        <f>HLOOKUP(homeStats2!H$1,homeStats2!$A$1:$K$500,homeStats2!$L85,FALSE)</f>
        <v>Brentford</v>
      </c>
      <c r="I85" t="str">
        <f>HLOOKUP(homeStats2!I$1,homeStats2!$A$1:$K$500,homeStats2!$L85,FALSE)</f>
        <v>The American Express Community Stadium</v>
      </c>
      <c r="J85">
        <f>HLOOKUP(homeStats2!J$1,homeStats2!$A$1:$K$500,homeStats2!$L85,FALSE)</f>
        <v>2</v>
      </c>
      <c r="K85">
        <f>HLOOKUP(homeStats2!K$1,homeStats2!$A$1:$K$500,homeStats2!$L85,FALSE)</f>
        <v>1</v>
      </c>
    </row>
    <row r="86" spans="1:11" x14ac:dyDescent="0.25">
      <c r="A86">
        <f>HLOOKUP(homeStats2!A$1,homeStats2!$A$1:$K$500,homeStats2!$L86,FALSE)</f>
        <v>16</v>
      </c>
      <c r="B86" t="str">
        <f>HLOOKUP(homeStats2!B$1,homeStats2!$A$1:$K$500,homeStats2!$L86,FALSE)</f>
        <v>Sat</v>
      </c>
      <c r="C86" s="14">
        <f>HLOOKUP(homeStats2!C$1,homeStats2!$A$1:$K$500,homeStats2!$L86,FALSE)</f>
        <v>45269</v>
      </c>
      <c r="D86" t="str">
        <f>Scores___Fixtures_2023_2024_Premier_League_Table3[[#This Row],[Home]]</f>
        <v>Brighton</v>
      </c>
      <c r="E86">
        <f>HLOOKUP(homeStats2!E$1,homeStats2!$A$1:$K$500,homeStats2!$L86,FALSE)</f>
        <v>2.6</v>
      </c>
      <c r="F86" t="str">
        <f>HLOOKUP(homeStats2!F$1,homeStats2!$A$1:$K$500,homeStats2!$L86,FALSE)</f>
        <v>1–1</v>
      </c>
      <c r="G86">
        <f>HLOOKUP(homeStats2!G$1,homeStats2!$A$1:$K$500,homeStats2!$L86,FALSE)</f>
        <v>0.6</v>
      </c>
      <c r="H86" t="str">
        <f>HLOOKUP(homeStats2!H$1,homeStats2!$A$1:$K$500,homeStats2!$L86,FALSE)</f>
        <v>Burnley</v>
      </c>
      <c r="I86" t="str">
        <f>HLOOKUP(homeStats2!I$1,homeStats2!$A$1:$K$500,homeStats2!$L86,FALSE)</f>
        <v>The American Express Community Stadium</v>
      </c>
      <c r="J86">
        <f>HLOOKUP(homeStats2!J$1,homeStats2!$A$1:$K$500,homeStats2!$L86,FALSE)</f>
        <v>1</v>
      </c>
      <c r="K86">
        <f>HLOOKUP(homeStats2!K$1,homeStats2!$A$1:$K$500,homeStats2!$L86,FALSE)</f>
        <v>1</v>
      </c>
    </row>
    <row r="87" spans="1:11" x14ac:dyDescent="0.25">
      <c r="A87">
        <f>HLOOKUP(homeStats2!A$1,homeStats2!$A$1:$K$500,homeStats2!$L87,FALSE)</f>
        <v>19</v>
      </c>
      <c r="B87" t="str">
        <f>HLOOKUP(homeStats2!B$1,homeStats2!$A$1:$K$500,homeStats2!$L87,FALSE)</f>
        <v>Thu</v>
      </c>
      <c r="C87" s="14">
        <f>HLOOKUP(homeStats2!C$1,homeStats2!$A$1:$K$500,homeStats2!$L87,FALSE)</f>
        <v>45288</v>
      </c>
      <c r="D87" t="str">
        <f>Scores___Fixtures_2023_2024_Premier_League_Table3[[#This Row],[Home]]</f>
        <v>Brighton</v>
      </c>
      <c r="E87">
        <f>HLOOKUP(homeStats2!E$1,homeStats2!$A$1:$K$500,homeStats2!$L87,FALSE)</f>
        <v>3.2</v>
      </c>
      <c r="F87" t="str">
        <f>HLOOKUP(homeStats2!F$1,homeStats2!$A$1:$K$500,homeStats2!$L87,FALSE)</f>
        <v>4–2</v>
      </c>
      <c r="G87">
        <f>HLOOKUP(homeStats2!G$1,homeStats2!$A$1:$K$500,homeStats2!$L87,FALSE)</f>
        <v>2.2999999999999998</v>
      </c>
      <c r="H87" t="str">
        <f>HLOOKUP(homeStats2!H$1,homeStats2!$A$1:$K$500,homeStats2!$L87,FALSE)</f>
        <v>Tottenham</v>
      </c>
      <c r="I87" t="str">
        <f>HLOOKUP(homeStats2!I$1,homeStats2!$A$1:$K$500,homeStats2!$L87,FALSE)</f>
        <v>The American Express Community Stadium</v>
      </c>
      <c r="J87">
        <f>HLOOKUP(homeStats2!J$1,homeStats2!$A$1:$K$500,homeStats2!$L87,FALSE)</f>
        <v>4</v>
      </c>
      <c r="K87">
        <f>HLOOKUP(homeStats2!K$1,homeStats2!$A$1:$K$500,homeStats2!$L87,FALSE)</f>
        <v>2</v>
      </c>
    </row>
    <row r="88" spans="1:11" x14ac:dyDescent="0.25">
      <c r="A88">
        <f>HLOOKUP(homeStats2!A$1,homeStats2!$A$1:$K$500,homeStats2!$L88,FALSE)</f>
        <v>21</v>
      </c>
      <c r="B88" t="str">
        <f>HLOOKUP(homeStats2!B$1,homeStats2!$A$1:$K$500,homeStats2!$L88,FALSE)</f>
        <v>Mon</v>
      </c>
      <c r="C88" s="14">
        <f>HLOOKUP(homeStats2!C$1,homeStats2!$A$1:$K$500,homeStats2!$L88,FALSE)</f>
        <v>45313</v>
      </c>
      <c r="D88" t="str">
        <f>Scores___Fixtures_2023_2024_Premier_League_Table3[[#This Row],[Home]]</f>
        <v>Brighton</v>
      </c>
      <c r="E88">
        <f>HLOOKUP(homeStats2!E$1,homeStats2!$A$1:$K$500,homeStats2!$L88,FALSE)</f>
        <v>1</v>
      </c>
      <c r="F88" t="str">
        <f>HLOOKUP(homeStats2!F$1,homeStats2!$A$1:$K$500,homeStats2!$L88,FALSE)</f>
        <v>0–0</v>
      </c>
      <c r="G88">
        <f>HLOOKUP(homeStats2!G$1,homeStats2!$A$1:$K$500,homeStats2!$L88,FALSE)</f>
        <v>1.1000000000000001</v>
      </c>
      <c r="H88" t="str">
        <f>HLOOKUP(homeStats2!H$1,homeStats2!$A$1:$K$500,homeStats2!$L88,FALSE)</f>
        <v>Wolves</v>
      </c>
      <c r="I88" t="str">
        <f>HLOOKUP(homeStats2!I$1,homeStats2!$A$1:$K$500,homeStats2!$L88,FALSE)</f>
        <v>The American Express Community Stadium</v>
      </c>
      <c r="J88">
        <f>HLOOKUP(homeStats2!J$1,homeStats2!$A$1:$K$500,homeStats2!$L88,FALSE)</f>
        <v>0</v>
      </c>
      <c r="K88">
        <f>HLOOKUP(homeStats2!K$1,homeStats2!$A$1:$K$500,homeStats2!$L88,FALSE)</f>
        <v>0</v>
      </c>
    </row>
    <row r="89" spans="1:11" x14ac:dyDescent="0.25">
      <c r="A89">
        <f>HLOOKUP(homeStats2!A$1,homeStats2!$A$1:$K$500,homeStats2!$L89,FALSE)</f>
        <v>23</v>
      </c>
      <c r="B89" t="str">
        <f>HLOOKUP(homeStats2!B$1,homeStats2!$A$1:$K$500,homeStats2!$L89,FALSE)</f>
        <v>Sat</v>
      </c>
      <c r="C89" s="14">
        <f>HLOOKUP(homeStats2!C$1,homeStats2!$A$1:$K$500,homeStats2!$L89,FALSE)</f>
        <v>45325</v>
      </c>
      <c r="D89" t="str">
        <f>Scores___Fixtures_2023_2024_Premier_League_Table3[[#This Row],[Home]]</f>
        <v>Brighton</v>
      </c>
      <c r="E89">
        <f>HLOOKUP(homeStats2!E$1,homeStats2!$A$1:$K$500,homeStats2!$L89,FALSE)</f>
        <v>1.4</v>
      </c>
      <c r="F89" t="str">
        <f>HLOOKUP(homeStats2!F$1,homeStats2!$A$1:$K$500,homeStats2!$L89,FALSE)</f>
        <v>4–1</v>
      </c>
      <c r="G89">
        <f>HLOOKUP(homeStats2!G$1,homeStats2!$A$1:$K$500,homeStats2!$L89,FALSE)</f>
        <v>0.3</v>
      </c>
      <c r="H89" t="str">
        <f>HLOOKUP(homeStats2!H$1,homeStats2!$A$1:$K$500,homeStats2!$L89,FALSE)</f>
        <v>Crystal Palace</v>
      </c>
      <c r="I89" t="str">
        <f>HLOOKUP(homeStats2!I$1,homeStats2!$A$1:$K$500,homeStats2!$L89,FALSE)</f>
        <v>The American Express Community Stadium</v>
      </c>
      <c r="J89">
        <f>HLOOKUP(homeStats2!J$1,homeStats2!$A$1:$K$500,homeStats2!$L89,FALSE)</f>
        <v>4</v>
      </c>
      <c r="K89">
        <f>HLOOKUP(homeStats2!K$1,homeStats2!$A$1:$K$500,homeStats2!$L89,FALSE)</f>
        <v>1</v>
      </c>
    </row>
    <row r="90" spans="1:11" x14ac:dyDescent="0.25">
      <c r="A90">
        <f>HLOOKUP(homeStats2!A$1,homeStats2!$A$1:$K$500,homeStats2!$L90,FALSE)</f>
        <v>26</v>
      </c>
      <c r="B90" t="str">
        <f>HLOOKUP(homeStats2!B$1,homeStats2!$A$1:$K$500,homeStats2!$L90,FALSE)</f>
        <v>Sat</v>
      </c>
      <c r="C90" s="14">
        <f>HLOOKUP(homeStats2!C$1,homeStats2!$A$1:$K$500,homeStats2!$L90,FALSE)</f>
        <v>45346</v>
      </c>
      <c r="D90" t="str">
        <f>Scores___Fixtures_2023_2024_Premier_League_Table3[[#This Row],[Home]]</f>
        <v>Brighton</v>
      </c>
      <c r="E90">
        <f>HLOOKUP(homeStats2!E$1,homeStats2!$A$1:$K$500,homeStats2!$L90,FALSE)</f>
        <v>1.4</v>
      </c>
      <c r="F90" t="str">
        <f>HLOOKUP(homeStats2!F$1,homeStats2!$A$1:$K$500,homeStats2!$L90,FALSE)</f>
        <v>1–1</v>
      </c>
      <c r="G90">
        <f>HLOOKUP(homeStats2!G$1,homeStats2!$A$1:$K$500,homeStats2!$L90,FALSE)</f>
        <v>0.3</v>
      </c>
      <c r="H90" t="str">
        <f>HLOOKUP(homeStats2!H$1,homeStats2!$A$1:$K$500,homeStats2!$L90,FALSE)</f>
        <v>Everton</v>
      </c>
      <c r="I90" t="str">
        <f>HLOOKUP(homeStats2!I$1,homeStats2!$A$1:$K$500,homeStats2!$L90,FALSE)</f>
        <v>The American Express Community Stadium</v>
      </c>
      <c r="J90">
        <f>HLOOKUP(homeStats2!J$1,homeStats2!$A$1:$K$500,homeStats2!$L90,FALSE)</f>
        <v>1</v>
      </c>
      <c r="K90">
        <f>HLOOKUP(homeStats2!K$1,homeStats2!$A$1:$K$500,homeStats2!$L90,FALSE)</f>
        <v>1</v>
      </c>
    </row>
    <row r="91" spans="1:11" x14ac:dyDescent="0.25">
      <c r="A91">
        <f>HLOOKUP(homeStats2!A$1,homeStats2!$A$1:$K$500,homeStats2!$L91,FALSE)</f>
        <v>28</v>
      </c>
      <c r="B91" t="str">
        <f>HLOOKUP(homeStats2!B$1,homeStats2!$A$1:$K$500,homeStats2!$L91,FALSE)</f>
        <v>Sun</v>
      </c>
      <c r="C91" s="14">
        <f>HLOOKUP(homeStats2!C$1,homeStats2!$A$1:$K$500,homeStats2!$L91,FALSE)</f>
        <v>45361</v>
      </c>
      <c r="D91" t="str">
        <f>Scores___Fixtures_2023_2024_Premier_League_Table3[[#This Row],[Home]]</f>
        <v>Brighton</v>
      </c>
      <c r="E91">
        <f>HLOOKUP(homeStats2!E$1,homeStats2!$A$1:$K$500,homeStats2!$L91,FALSE)</f>
        <v>0.4</v>
      </c>
      <c r="F91" t="str">
        <f>HLOOKUP(homeStats2!F$1,homeStats2!$A$1:$K$500,homeStats2!$L91,FALSE)</f>
        <v>1–0</v>
      </c>
      <c r="G91">
        <f>HLOOKUP(homeStats2!G$1,homeStats2!$A$1:$K$500,homeStats2!$L91,FALSE)</f>
        <v>0.7</v>
      </c>
      <c r="H91" t="str">
        <f>HLOOKUP(homeStats2!H$1,homeStats2!$A$1:$K$500,homeStats2!$L91,FALSE)</f>
        <v>Nott'ham Forest</v>
      </c>
      <c r="I91" t="str">
        <f>HLOOKUP(homeStats2!I$1,homeStats2!$A$1:$K$500,homeStats2!$L91,FALSE)</f>
        <v>The American Express Community Stadium</v>
      </c>
      <c r="J91">
        <f>HLOOKUP(homeStats2!J$1,homeStats2!$A$1:$K$500,homeStats2!$L91,FALSE)</f>
        <v>1</v>
      </c>
      <c r="K91">
        <f>HLOOKUP(homeStats2!K$1,homeStats2!$A$1:$K$500,homeStats2!$L91,FALSE)</f>
        <v>0</v>
      </c>
    </row>
    <row r="92" spans="1:11" x14ac:dyDescent="0.25">
      <c r="A92">
        <f>HLOOKUP(homeStats2!A$1,homeStats2!$A$1:$K$500,homeStats2!$L92,FALSE)</f>
        <v>32</v>
      </c>
      <c r="B92" t="str">
        <f>HLOOKUP(homeStats2!B$1,homeStats2!$A$1:$K$500,homeStats2!$L92,FALSE)</f>
        <v>Sat</v>
      </c>
      <c r="C92" s="14">
        <f>HLOOKUP(homeStats2!C$1,homeStats2!$A$1:$K$500,homeStats2!$L92,FALSE)</f>
        <v>45388</v>
      </c>
      <c r="D92" t="str">
        <f>Scores___Fixtures_2023_2024_Premier_League_Table3[[#This Row],[Home]]</f>
        <v>Brighton</v>
      </c>
      <c r="E92">
        <f>HLOOKUP(homeStats2!E$1,homeStats2!$A$1:$K$500,homeStats2!$L92,FALSE)</f>
        <v>0.5</v>
      </c>
      <c r="F92" t="str">
        <f>HLOOKUP(homeStats2!F$1,homeStats2!$A$1:$K$500,homeStats2!$L92,FALSE)</f>
        <v>0–3</v>
      </c>
      <c r="G92">
        <f>HLOOKUP(homeStats2!G$1,homeStats2!$A$1:$K$500,homeStats2!$L92,FALSE)</f>
        <v>3.4</v>
      </c>
      <c r="H92" t="str">
        <f>HLOOKUP(homeStats2!H$1,homeStats2!$A$1:$K$500,homeStats2!$L92,FALSE)</f>
        <v>Arsenal</v>
      </c>
      <c r="I92" t="str">
        <f>HLOOKUP(homeStats2!I$1,homeStats2!$A$1:$K$500,homeStats2!$L92,FALSE)</f>
        <v>The American Express Community Stadium</v>
      </c>
      <c r="J92">
        <f>HLOOKUP(homeStats2!J$1,homeStats2!$A$1:$K$500,homeStats2!$L92,FALSE)</f>
        <v>0</v>
      </c>
      <c r="K92">
        <f>HLOOKUP(homeStats2!K$1,homeStats2!$A$1:$K$500,homeStats2!$L92,FALSE)</f>
        <v>3</v>
      </c>
    </row>
    <row r="93" spans="1:11" x14ac:dyDescent="0.25">
      <c r="A93">
        <f>HLOOKUP(homeStats2!A$1,homeStats2!$A$1:$K$500,homeStats2!$L93,FALSE)</f>
        <v>29</v>
      </c>
      <c r="B93" t="str">
        <f>HLOOKUP(homeStats2!B$1,homeStats2!$A$1:$K$500,homeStats2!$L93,FALSE)</f>
        <v>Thu</v>
      </c>
      <c r="C93" s="14">
        <f>HLOOKUP(homeStats2!C$1,homeStats2!$A$1:$K$500,homeStats2!$L93,FALSE)</f>
        <v>45407</v>
      </c>
      <c r="D93" t="str">
        <f>Scores___Fixtures_2023_2024_Premier_League_Table3[[#This Row],[Home]]</f>
        <v>Brighton</v>
      </c>
      <c r="E93">
        <f>HLOOKUP(homeStats2!E$1,homeStats2!$A$1:$K$500,homeStats2!$L93,FALSE)</f>
        <v>0.6</v>
      </c>
      <c r="F93" t="str">
        <f>HLOOKUP(homeStats2!F$1,homeStats2!$A$1:$K$500,homeStats2!$L93,FALSE)</f>
        <v>0–4</v>
      </c>
      <c r="G93">
        <f>HLOOKUP(homeStats2!G$1,homeStats2!$A$1:$K$500,homeStats2!$L93,FALSE)</f>
        <v>1.4</v>
      </c>
      <c r="H93" t="str">
        <f>HLOOKUP(homeStats2!H$1,homeStats2!$A$1:$K$500,homeStats2!$L93,FALSE)</f>
        <v>Manchester City</v>
      </c>
      <c r="I93" t="str">
        <f>HLOOKUP(homeStats2!I$1,homeStats2!$A$1:$K$500,homeStats2!$L93,FALSE)</f>
        <v>The American Express Community Stadium</v>
      </c>
      <c r="J93">
        <f>HLOOKUP(homeStats2!J$1,homeStats2!$A$1:$K$500,homeStats2!$L93,FALSE)</f>
        <v>0</v>
      </c>
      <c r="K93">
        <f>HLOOKUP(homeStats2!K$1,homeStats2!$A$1:$K$500,homeStats2!$L93,FALSE)</f>
        <v>4</v>
      </c>
    </row>
    <row r="94" spans="1:11" x14ac:dyDescent="0.25">
      <c r="A94">
        <f>HLOOKUP(homeStats2!A$1,homeStats2!$A$1:$K$500,homeStats2!$L94,FALSE)</f>
        <v>36</v>
      </c>
      <c r="B94" t="str">
        <f>HLOOKUP(homeStats2!B$1,homeStats2!$A$1:$K$500,homeStats2!$L94,FALSE)</f>
        <v>Sun</v>
      </c>
      <c r="C94" s="14">
        <f>HLOOKUP(homeStats2!C$1,homeStats2!$A$1:$K$500,homeStats2!$L94,FALSE)</f>
        <v>45417</v>
      </c>
      <c r="D94" t="str">
        <f>Scores___Fixtures_2023_2024_Premier_League_Table3[[#This Row],[Home]]</f>
        <v>Brighton</v>
      </c>
      <c r="E94">
        <f>HLOOKUP(homeStats2!E$1,homeStats2!$A$1:$K$500,homeStats2!$L94,FALSE)</f>
        <v>2.5</v>
      </c>
      <c r="F94" t="str">
        <f>HLOOKUP(homeStats2!F$1,homeStats2!$A$1:$K$500,homeStats2!$L94,FALSE)</f>
        <v>1–0</v>
      </c>
      <c r="G94">
        <f>HLOOKUP(homeStats2!G$1,homeStats2!$A$1:$K$500,homeStats2!$L94,FALSE)</f>
        <v>0.1</v>
      </c>
      <c r="H94" t="str">
        <f>HLOOKUP(homeStats2!H$1,homeStats2!$A$1:$K$500,homeStats2!$L94,FALSE)</f>
        <v>Aston Villa</v>
      </c>
      <c r="I94" t="str">
        <f>HLOOKUP(homeStats2!I$1,homeStats2!$A$1:$K$500,homeStats2!$L94,FALSE)</f>
        <v>The American Express Community Stadium</v>
      </c>
      <c r="J94">
        <f>HLOOKUP(homeStats2!J$1,homeStats2!$A$1:$K$500,homeStats2!$L94,FALSE)</f>
        <v>1</v>
      </c>
      <c r="K94">
        <f>HLOOKUP(homeStats2!K$1,homeStats2!$A$1:$K$500,homeStats2!$L94,FALSE)</f>
        <v>0</v>
      </c>
    </row>
    <row r="95" spans="1:11" x14ac:dyDescent="0.25">
      <c r="A95">
        <f>HLOOKUP(homeStats2!A$1,homeStats2!$A$1:$K$500,homeStats2!$L95,FALSE)</f>
        <v>34</v>
      </c>
      <c r="B95" t="str">
        <f>HLOOKUP(homeStats2!B$1,homeStats2!$A$1:$K$500,homeStats2!$L95,FALSE)</f>
        <v>Wed</v>
      </c>
      <c r="C95" s="14">
        <f>HLOOKUP(homeStats2!C$1,homeStats2!$A$1:$K$500,homeStats2!$L95,FALSE)</f>
        <v>45427</v>
      </c>
      <c r="D95" t="str">
        <f>Scores___Fixtures_2023_2024_Premier_League_Table3[[#This Row],[Home]]</f>
        <v>Brighton</v>
      </c>
      <c r="E95">
        <f>HLOOKUP(homeStats2!E$1,homeStats2!$A$1:$K$500,homeStats2!$L95,FALSE)</f>
        <v>1.3</v>
      </c>
      <c r="F95" t="str">
        <f>HLOOKUP(homeStats2!F$1,homeStats2!$A$1:$K$500,homeStats2!$L95,FALSE)</f>
        <v>1–2</v>
      </c>
      <c r="G95">
        <f>HLOOKUP(homeStats2!G$1,homeStats2!$A$1:$K$500,homeStats2!$L95,FALSE)</f>
        <v>1.5</v>
      </c>
      <c r="H95" t="str">
        <f>HLOOKUP(homeStats2!H$1,homeStats2!$A$1:$K$500,homeStats2!$L95,FALSE)</f>
        <v>Chelsea</v>
      </c>
      <c r="I95" t="str">
        <f>HLOOKUP(homeStats2!I$1,homeStats2!$A$1:$K$500,homeStats2!$L95,FALSE)</f>
        <v>The American Express Community Stadium</v>
      </c>
      <c r="J95">
        <f>HLOOKUP(homeStats2!J$1,homeStats2!$A$1:$K$500,homeStats2!$L95,FALSE)</f>
        <v>1</v>
      </c>
      <c r="K95">
        <f>HLOOKUP(homeStats2!K$1,homeStats2!$A$1:$K$500,homeStats2!$L95,FALSE)</f>
        <v>2</v>
      </c>
    </row>
    <row r="96" spans="1:11" x14ac:dyDescent="0.25">
      <c r="A96">
        <f>HLOOKUP(homeStats2!A$1,homeStats2!$A$1:$K$500,homeStats2!$L96,FALSE)</f>
        <v>38</v>
      </c>
      <c r="B96" t="str">
        <f>HLOOKUP(homeStats2!B$1,homeStats2!$A$1:$K$500,homeStats2!$L96,FALSE)</f>
        <v>Sun</v>
      </c>
      <c r="C96" s="14">
        <f>HLOOKUP(homeStats2!C$1,homeStats2!$A$1:$K$500,homeStats2!$L96,FALSE)</f>
        <v>45431</v>
      </c>
      <c r="D96" t="str">
        <f>Scores___Fixtures_2023_2024_Premier_League_Table3[[#This Row],[Home]]</f>
        <v>Brighton</v>
      </c>
      <c r="E96">
        <f>HLOOKUP(homeStats2!E$1,homeStats2!$A$1:$K$500,homeStats2!$L96,FALSE)</f>
        <v>1.7</v>
      </c>
      <c r="F96" t="str">
        <f>HLOOKUP(homeStats2!F$1,homeStats2!$A$1:$K$500,homeStats2!$L96,FALSE)</f>
        <v>0–2</v>
      </c>
      <c r="G96">
        <f>HLOOKUP(homeStats2!G$1,homeStats2!$A$1:$K$500,homeStats2!$L96,FALSE)</f>
        <v>1.3</v>
      </c>
      <c r="H96" t="str">
        <f>HLOOKUP(homeStats2!H$1,homeStats2!$A$1:$K$500,homeStats2!$L96,FALSE)</f>
        <v>Manchester Utd</v>
      </c>
      <c r="I96" t="str">
        <f>HLOOKUP(homeStats2!I$1,homeStats2!$A$1:$K$500,homeStats2!$L96,FALSE)</f>
        <v>The American Express Community Stadium</v>
      </c>
      <c r="J96">
        <f>HLOOKUP(homeStats2!J$1,homeStats2!$A$1:$K$500,homeStats2!$L96,FALSE)</f>
        <v>0</v>
      </c>
      <c r="K96">
        <f>HLOOKUP(homeStats2!K$1,homeStats2!$A$1:$K$500,homeStats2!$L96,FALSE)</f>
        <v>2</v>
      </c>
    </row>
    <row r="97" spans="1:11" x14ac:dyDescent="0.25">
      <c r="A97">
        <f>HLOOKUP(homeStats2!A$1,homeStats2!$A$1:$K$500,homeStats2!$L97,FALSE)</f>
        <v>1</v>
      </c>
      <c r="B97" t="str">
        <f>HLOOKUP(homeStats2!B$1,homeStats2!$A$1:$K$500,homeStats2!$L97,FALSE)</f>
        <v>Fri</v>
      </c>
      <c r="C97" s="14">
        <f>HLOOKUP(homeStats2!C$1,homeStats2!$A$1:$K$500,homeStats2!$L97,FALSE)</f>
        <v>45149</v>
      </c>
      <c r="D97" t="str">
        <f>Scores___Fixtures_2023_2024_Premier_League_Table3[[#This Row],[Home]]</f>
        <v>Burnley</v>
      </c>
      <c r="E97">
        <f>HLOOKUP(homeStats2!E$1,homeStats2!$A$1:$K$500,homeStats2!$L97,FALSE)</f>
        <v>0.3</v>
      </c>
      <c r="F97" t="str">
        <f>HLOOKUP(homeStats2!F$1,homeStats2!$A$1:$K$500,homeStats2!$L97,FALSE)</f>
        <v>0–3</v>
      </c>
      <c r="G97">
        <f>HLOOKUP(homeStats2!G$1,homeStats2!$A$1:$K$500,homeStats2!$L97,FALSE)</f>
        <v>1.9</v>
      </c>
      <c r="H97" t="str">
        <f>HLOOKUP(homeStats2!H$1,homeStats2!$A$1:$K$500,homeStats2!$L97,FALSE)</f>
        <v>Manchester City</v>
      </c>
      <c r="I97" t="str">
        <f>HLOOKUP(homeStats2!I$1,homeStats2!$A$1:$K$500,homeStats2!$L97,FALSE)</f>
        <v>Turf Moor</v>
      </c>
      <c r="J97">
        <f>HLOOKUP(homeStats2!J$1,homeStats2!$A$1:$K$500,homeStats2!$L97,FALSE)</f>
        <v>0</v>
      </c>
      <c r="K97">
        <f>HLOOKUP(homeStats2!K$1,homeStats2!$A$1:$K$500,homeStats2!$L97,FALSE)</f>
        <v>3</v>
      </c>
    </row>
    <row r="98" spans="1:11" x14ac:dyDescent="0.25">
      <c r="A98">
        <f>HLOOKUP(homeStats2!A$1,homeStats2!$A$1:$K$500,homeStats2!$L98,FALSE)</f>
        <v>3</v>
      </c>
      <c r="B98" t="str">
        <f>HLOOKUP(homeStats2!B$1,homeStats2!$A$1:$K$500,homeStats2!$L98,FALSE)</f>
        <v>Sun</v>
      </c>
      <c r="C98" s="14">
        <f>HLOOKUP(homeStats2!C$1,homeStats2!$A$1:$K$500,homeStats2!$L98,FALSE)</f>
        <v>45165</v>
      </c>
      <c r="D98" t="str">
        <f>Scores___Fixtures_2023_2024_Premier_League_Table3[[#This Row],[Home]]</f>
        <v>Burnley</v>
      </c>
      <c r="E98">
        <f>HLOOKUP(homeStats2!E$1,homeStats2!$A$1:$K$500,homeStats2!$L98,FALSE)</f>
        <v>0.7</v>
      </c>
      <c r="F98" t="str">
        <f>HLOOKUP(homeStats2!F$1,homeStats2!$A$1:$K$500,homeStats2!$L98,FALSE)</f>
        <v>1–3</v>
      </c>
      <c r="G98">
        <f>HLOOKUP(homeStats2!G$1,homeStats2!$A$1:$K$500,homeStats2!$L98,FALSE)</f>
        <v>2.5</v>
      </c>
      <c r="H98" t="str">
        <f>HLOOKUP(homeStats2!H$1,homeStats2!$A$1:$K$500,homeStats2!$L98,FALSE)</f>
        <v>Aston Villa</v>
      </c>
      <c r="I98" t="str">
        <f>HLOOKUP(homeStats2!I$1,homeStats2!$A$1:$K$500,homeStats2!$L98,FALSE)</f>
        <v>Turf Moor</v>
      </c>
      <c r="J98">
        <f>HLOOKUP(homeStats2!J$1,homeStats2!$A$1:$K$500,homeStats2!$L98,FALSE)</f>
        <v>1</v>
      </c>
      <c r="K98">
        <f>HLOOKUP(homeStats2!K$1,homeStats2!$A$1:$K$500,homeStats2!$L98,FALSE)</f>
        <v>3</v>
      </c>
    </row>
    <row r="99" spans="1:11" x14ac:dyDescent="0.25">
      <c r="A99">
        <f>HLOOKUP(homeStats2!A$1,homeStats2!$A$1:$K$500,homeStats2!$L99,FALSE)</f>
        <v>4</v>
      </c>
      <c r="B99" t="str">
        <f>HLOOKUP(homeStats2!B$1,homeStats2!$A$1:$K$500,homeStats2!$L99,FALSE)</f>
        <v>Sat</v>
      </c>
      <c r="C99" s="14">
        <f>HLOOKUP(homeStats2!C$1,homeStats2!$A$1:$K$500,homeStats2!$L99,FALSE)</f>
        <v>45171</v>
      </c>
      <c r="D99" t="str">
        <f>Scores___Fixtures_2023_2024_Premier_League_Table3[[#This Row],[Home]]</f>
        <v>Burnley</v>
      </c>
      <c r="E99">
        <f>HLOOKUP(homeStats2!E$1,homeStats2!$A$1:$K$500,homeStats2!$L99,FALSE)</f>
        <v>1.3</v>
      </c>
      <c r="F99" t="str">
        <f>HLOOKUP(homeStats2!F$1,homeStats2!$A$1:$K$500,homeStats2!$L99,FALSE)</f>
        <v>2–5</v>
      </c>
      <c r="G99">
        <f>HLOOKUP(homeStats2!G$1,homeStats2!$A$1:$K$500,homeStats2!$L99,FALSE)</f>
        <v>2.2000000000000002</v>
      </c>
      <c r="H99" t="str">
        <f>HLOOKUP(homeStats2!H$1,homeStats2!$A$1:$K$500,homeStats2!$L99,FALSE)</f>
        <v>Tottenham</v>
      </c>
      <c r="I99" t="str">
        <f>HLOOKUP(homeStats2!I$1,homeStats2!$A$1:$K$500,homeStats2!$L99,FALSE)</f>
        <v>Turf Moor</v>
      </c>
      <c r="J99">
        <f>HLOOKUP(homeStats2!J$1,homeStats2!$A$1:$K$500,homeStats2!$L99,FALSE)</f>
        <v>2</v>
      </c>
      <c r="K99">
        <f>HLOOKUP(homeStats2!K$1,homeStats2!$A$1:$K$500,homeStats2!$L99,FALSE)</f>
        <v>5</v>
      </c>
    </row>
    <row r="100" spans="1:11" x14ac:dyDescent="0.25">
      <c r="A100">
        <f>HLOOKUP(homeStats2!A$1,homeStats2!$A$1:$K$500,homeStats2!$L100,FALSE)</f>
        <v>6</v>
      </c>
      <c r="B100" t="str">
        <f>HLOOKUP(homeStats2!B$1,homeStats2!$A$1:$K$500,homeStats2!$L100,FALSE)</f>
        <v>Sat</v>
      </c>
      <c r="C100" s="14">
        <f>HLOOKUP(homeStats2!C$1,homeStats2!$A$1:$K$500,homeStats2!$L100,FALSE)</f>
        <v>45192</v>
      </c>
      <c r="D100" t="str">
        <f>Scores___Fixtures_2023_2024_Premier_League_Table3[[#This Row],[Home]]</f>
        <v>Burnley</v>
      </c>
      <c r="E100">
        <f>HLOOKUP(homeStats2!E$1,homeStats2!$A$1:$K$500,homeStats2!$L100,FALSE)</f>
        <v>1.1000000000000001</v>
      </c>
      <c r="F100" t="str">
        <f>HLOOKUP(homeStats2!F$1,homeStats2!$A$1:$K$500,homeStats2!$L100,FALSE)</f>
        <v>0–1</v>
      </c>
      <c r="G100">
        <f>HLOOKUP(homeStats2!G$1,homeStats2!$A$1:$K$500,homeStats2!$L100,FALSE)</f>
        <v>1</v>
      </c>
      <c r="H100" t="str">
        <f>HLOOKUP(homeStats2!H$1,homeStats2!$A$1:$K$500,homeStats2!$L100,FALSE)</f>
        <v>Manchester Utd</v>
      </c>
      <c r="I100" t="str">
        <f>HLOOKUP(homeStats2!I$1,homeStats2!$A$1:$K$500,homeStats2!$L100,FALSE)</f>
        <v>Turf Moor</v>
      </c>
      <c r="J100">
        <f>HLOOKUP(homeStats2!J$1,homeStats2!$A$1:$K$500,homeStats2!$L100,FALSE)</f>
        <v>0</v>
      </c>
      <c r="K100">
        <f>HLOOKUP(homeStats2!K$1,homeStats2!$A$1:$K$500,homeStats2!$L100,FALSE)</f>
        <v>1</v>
      </c>
    </row>
    <row r="101" spans="1:11" x14ac:dyDescent="0.25">
      <c r="A101">
        <f>HLOOKUP(homeStats2!A$1,homeStats2!$A$1:$K$500,homeStats2!$L101,FALSE)</f>
        <v>8</v>
      </c>
      <c r="B101" t="str">
        <f>HLOOKUP(homeStats2!B$1,homeStats2!$A$1:$K$500,homeStats2!$L101,FALSE)</f>
        <v>Sat</v>
      </c>
      <c r="C101" s="14">
        <f>HLOOKUP(homeStats2!C$1,homeStats2!$A$1:$K$500,homeStats2!$L101,FALSE)</f>
        <v>45206</v>
      </c>
      <c r="D101" t="str">
        <f>Scores___Fixtures_2023_2024_Premier_League_Table3[[#This Row],[Home]]</f>
        <v>Burnley</v>
      </c>
      <c r="E101">
        <f>HLOOKUP(homeStats2!E$1,homeStats2!$A$1:$K$500,homeStats2!$L101,FALSE)</f>
        <v>0.7</v>
      </c>
      <c r="F101" t="str">
        <f>HLOOKUP(homeStats2!F$1,homeStats2!$A$1:$K$500,homeStats2!$L101,FALSE)</f>
        <v>1–4</v>
      </c>
      <c r="G101">
        <f>HLOOKUP(homeStats2!G$1,homeStats2!$A$1:$K$500,homeStats2!$L101,FALSE)</f>
        <v>1.9</v>
      </c>
      <c r="H101" t="str">
        <f>HLOOKUP(homeStats2!H$1,homeStats2!$A$1:$K$500,homeStats2!$L101,FALSE)</f>
        <v>Chelsea</v>
      </c>
      <c r="I101" t="str">
        <f>HLOOKUP(homeStats2!I$1,homeStats2!$A$1:$K$500,homeStats2!$L101,FALSE)</f>
        <v>Turf Moor</v>
      </c>
      <c r="J101">
        <f>HLOOKUP(homeStats2!J$1,homeStats2!$A$1:$K$500,homeStats2!$L101,FALSE)</f>
        <v>1</v>
      </c>
      <c r="K101">
        <f>HLOOKUP(homeStats2!K$1,homeStats2!$A$1:$K$500,homeStats2!$L101,FALSE)</f>
        <v>4</v>
      </c>
    </row>
    <row r="102" spans="1:11" x14ac:dyDescent="0.25">
      <c r="A102">
        <f>HLOOKUP(homeStats2!A$1,homeStats2!$A$1:$K$500,homeStats2!$L102,FALSE)</f>
        <v>11</v>
      </c>
      <c r="B102" t="str">
        <f>HLOOKUP(homeStats2!B$1,homeStats2!$A$1:$K$500,homeStats2!$L102,FALSE)</f>
        <v>Sat</v>
      </c>
      <c r="C102" s="14">
        <f>HLOOKUP(homeStats2!C$1,homeStats2!$A$1:$K$500,homeStats2!$L102,FALSE)</f>
        <v>45234</v>
      </c>
      <c r="D102" t="str">
        <f>Scores___Fixtures_2023_2024_Premier_League_Table3[[#This Row],[Home]]</f>
        <v>Burnley</v>
      </c>
      <c r="E102">
        <f>HLOOKUP(homeStats2!E$1,homeStats2!$A$1:$K$500,homeStats2!$L102,FALSE)</f>
        <v>1.1000000000000001</v>
      </c>
      <c r="F102" t="str">
        <f>HLOOKUP(homeStats2!F$1,homeStats2!$A$1:$K$500,homeStats2!$L102,FALSE)</f>
        <v>0–2</v>
      </c>
      <c r="G102">
        <f>HLOOKUP(homeStats2!G$1,homeStats2!$A$1:$K$500,homeStats2!$L102,FALSE)</f>
        <v>1.3</v>
      </c>
      <c r="H102" t="str">
        <f>HLOOKUP(homeStats2!H$1,homeStats2!$A$1:$K$500,homeStats2!$L102,FALSE)</f>
        <v>Crystal Palace</v>
      </c>
      <c r="I102" t="str">
        <f>HLOOKUP(homeStats2!I$1,homeStats2!$A$1:$K$500,homeStats2!$L102,FALSE)</f>
        <v>Turf Moor</v>
      </c>
      <c r="J102">
        <f>HLOOKUP(homeStats2!J$1,homeStats2!$A$1:$K$500,homeStats2!$L102,FALSE)</f>
        <v>0</v>
      </c>
      <c r="K102">
        <f>HLOOKUP(homeStats2!K$1,homeStats2!$A$1:$K$500,homeStats2!$L102,FALSE)</f>
        <v>2</v>
      </c>
    </row>
    <row r="103" spans="1:11" x14ac:dyDescent="0.25">
      <c r="A103">
        <f>HLOOKUP(homeStats2!A$1,homeStats2!$A$1:$K$500,homeStats2!$L103,FALSE)</f>
        <v>13</v>
      </c>
      <c r="B103" t="str">
        <f>HLOOKUP(homeStats2!B$1,homeStats2!$A$1:$K$500,homeStats2!$L103,FALSE)</f>
        <v>Sat</v>
      </c>
      <c r="C103" s="14">
        <f>HLOOKUP(homeStats2!C$1,homeStats2!$A$1:$K$500,homeStats2!$L103,FALSE)</f>
        <v>45255</v>
      </c>
      <c r="D103" t="str">
        <f>Scores___Fixtures_2023_2024_Premier_League_Table3[[#This Row],[Home]]</f>
        <v>Burnley</v>
      </c>
      <c r="E103">
        <f>HLOOKUP(homeStats2!E$1,homeStats2!$A$1:$K$500,homeStats2!$L103,FALSE)</f>
        <v>1.3</v>
      </c>
      <c r="F103" t="str">
        <f>HLOOKUP(homeStats2!F$1,homeStats2!$A$1:$K$500,homeStats2!$L103,FALSE)</f>
        <v>1–2</v>
      </c>
      <c r="G103">
        <f>HLOOKUP(homeStats2!G$1,homeStats2!$A$1:$K$500,homeStats2!$L103,FALSE)</f>
        <v>0.9</v>
      </c>
      <c r="H103" t="str">
        <f>HLOOKUP(homeStats2!H$1,homeStats2!$A$1:$K$500,homeStats2!$L103,FALSE)</f>
        <v>West Ham</v>
      </c>
      <c r="I103" t="str">
        <f>HLOOKUP(homeStats2!I$1,homeStats2!$A$1:$K$500,homeStats2!$L103,FALSE)</f>
        <v>Turf Moor</v>
      </c>
      <c r="J103">
        <f>HLOOKUP(homeStats2!J$1,homeStats2!$A$1:$K$500,homeStats2!$L103,FALSE)</f>
        <v>1</v>
      </c>
      <c r="K103">
        <f>HLOOKUP(homeStats2!K$1,homeStats2!$A$1:$K$500,homeStats2!$L103,FALSE)</f>
        <v>2</v>
      </c>
    </row>
    <row r="104" spans="1:11" x14ac:dyDescent="0.25">
      <c r="A104">
        <f>HLOOKUP(homeStats2!A$1,homeStats2!$A$1:$K$500,homeStats2!$L104,FALSE)</f>
        <v>14</v>
      </c>
      <c r="B104" t="str">
        <f>HLOOKUP(homeStats2!B$1,homeStats2!$A$1:$K$500,homeStats2!$L104,FALSE)</f>
        <v>Sat</v>
      </c>
      <c r="C104" s="14">
        <f>HLOOKUP(homeStats2!C$1,homeStats2!$A$1:$K$500,homeStats2!$L104,FALSE)</f>
        <v>45262</v>
      </c>
      <c r="D104" t="str">
        <f>Scores___Fixtures_2023_2024_Premier_League_Table3[[#This Row],[Home]]</f>
        <v>Burnley</v>
      </c>
      <c r="E104">
        <f>HLOOKUP(homeStats2!E$1,homeStats2!$A$1:$K$500,homeStats2!$L104,FALSE)</f>
        <v>1.8</v>
      </c>
      <c r="F104" t="str">
        <f>HLOOKUP(homeStats2!F$1,homeStats2!$A$1:$K$500,homeStats2!$L104,FALSE)</f>
        <v>5–0</v>
      </c>
      <c r="G104">
        <f>HLOOKUP(homeStats2!G$1,homeStats2!$A$1:$K$500,homeStats2!$L104,FALSE)</f>
        <v>0.4</v>
      </c>
      <c r="H104" t="str">
        <f>HLOOKUP(homeStats2!H$1,homeStats2!$A$1:$K$500,homeStats2!$L104,FALSE)</f>
        <v>Sheffield Utd</v>
      </c>
      <c r="I104" t="str">
        <f>HLOOKUP(homeStats2!I$1,homeStats2!$A$1:$K$500,homeStats2!$L104,FALSE)</f>
        <v>Turf Moor</v>
      </c>
      <c r="J104">
        <f>HLOOKUP(homeStats2!J$1,homeStats2!$A$1:$K$500,homeStats2!$L104,FALSE)</f>
        <v>5</v>
      </c>
      <c r="K104">
        <f>HLOOKUP(homeStats2!K$1,homeStats2!$A$1:$K$500,homeStats2!$L104,FALSE)</f>
        <v>0</v>
      </c>
    </row>
    <row r="105" spans="1:11" x14ac:dyDescent="0.25">
      <c r="A105">
        <f>HLOOKUP(homeStats2!A$1,homeStats2!$A$1:$K$500,homeStats2!$L105,FALSE)</f>
        <v>17</v>
      </c>
      <c r="B105" t="str">
        <f>HLOOKUP(homeStats2!B$1,homeStats2!$A$1:$K$500,homeStats2!$L105,FALSE)</f>
        <v>Sat</v>
      </c>
      <c r="C105" s="14">
        <f>HLOOKUP(homeStats2!C$1,homeStats2!$A$1:$K$500,homeStats2!$L105,FALSE)</f>
        <v>45276</v>
      </c>
      <c r="D105" t="str">
        <f>Scores___Fixtures_2023_2024_Premier_League_Table3[[#This Row],[Home]]</f>
        <v>Burnley</v>
      </c>
      <c r="E105">
        <f>HLOOKUP(homeStats2!E$1,homeStats2!$A$1:$K$500,homeStats2!$L105,FALSE)</f>
        <v>0.7</v>
      </c>
      <c r="F105" t="str">
        <f>HLOOKUP(homeStats2!F$1,homeStats2!$A$1:$K$500,homeStats2!$L105,FALSE)</f>
        <v>0–2</v>
      </c>
      <c r="G105">
        <f>HLOOKUP(homeStats2!G$1,homeStats2!$A$1:$K$500,homeStats2!$L105,FALSE)</f>
        <v>1.4</v>
      </c>
      <c r="H105" t="str">
        <f>HLOOKUP(homeStats2!H$1,homeStats2!$A$1:$K$500,homeStats2!$L105,FALSE)</f>
        <v>Everton</v>
      </c>
      <c r="I105" t="str">
        <f>HLOOKUP(homeStats2!I$1,homeStats2!$A$1:$K$500,homeStats2!$L105,FALSE)</f>
        <v>Turf Moor</v>
      </c>
      <c r="J105">
        <f>HLOOKUP(homeStats2!J$1,homeStats2!$A$1:$K$500,homeStats2!$L105,FALSE)</f>
        <v>0</v>
      </c>
      <c r="K105">
        <f>HLOOKUP(homeStats2!K$1,homeStats2!$A$1:$K$500,homeStats2!$L105,FALSE)</f>
        <v>2</v>
      </c>
    </row>
    <row r="106" spans="1:11" x14ac:dyDescent="0.25">
      <c r="A106">
        <f>HLOOKUP(homeStats2!A$1,homeStats2!$A$1:$K$500,homeStats2!$L106,FALSE)</f>
        <v>19</v>
      </c>
      <c r="B106" t="str">
        <f>HLOOKUP(homeStats2!B$1,homeStats2!$A$1:$K$500,homeStats2!$L106,FALSE)</f>
        <v>Tue</v>
      </c>
      <c r="C106" s="14">
        <f>HLOOKUP(homeStats2!C$1,homeStats2!$A$1:$K$500,homeStats2!$L106,FALSE)</f>
        <v>45286</v>
      </c>
      <c r="D106" t="str">
        <f>Scores___Fixtures_2023_2024_Premier_League_Table3[[#This Row],[Home]]</f>
        <v>Burnley</v>
      </c>
      <c r="E106">
        <f>HLOOKUP(homeStats2!E$1,homeStats2!$A$1:$K$500,homeStats2!$L106,FALSE)</f>
        <v>0.8</v>
      </c>
      <c r="F106" t="str">
        <f>HLOOKUP(homeStats2!F$1,homeStats2!$A$1:$K$500,homeStats2!$L106,FALSE)</f>
        <v>0–2</v>
      </c>
      <c r="G106">
        <f>HLOOKUP(homeStats2!G$1,homeStats2!$A$1:$K$500,homeStats2!$L106,FALSE)</f>
        <v>1.8</v>
      </c>
      <c r="H106" t="str">
        <f>HLOOKUP(homeStats2!H$1,homeStats2!$A$1:$K$500,homeStats2!$L106,FALSE)</f>
        <v>Liverpool</v>
      </c>
      <c r="I106" t="str">
        <f>HLOOKUP(homeStats2!I$1,homeStats2!$A$1:$K$500,homeStats2!$L106,FALSE)</f>
        <v>Turf Moor</v>
      </c>
      <c r="J106">
        <f>HLOOKUP(homeStats2!J$1,homeStats2!$A$1:$K$500,homeStats2!$L106,FALSE)</f>
        <v>0</v>
      </c>
      <c r="K106">
        <f>HLOOKUP(homeStats2!K$1,homeStats2!$A$1:$K$500,homeStats2!$L106,FALSE)</f>
        <v>2</v>
      </c>
    </row>
    <row r="107" spans="1:11" x14ac:dyDescent="0.25">
      <c r="A107">
        <f>HLOOKUP(homeStats2!A$1,homeStats2!$A$1:$K$500,homeStats2!$L107,FALSE)</f>
        <v>21</v>
      </c>
      <c r="B107" t="str">
        <f>HLOOKUP(homeStats2!B$1,homeStats2!$A$1:$K$500,homeStats2!$L107,FALSE)</f>
        <v>Fri</v>
      </c>
      <c r="C107" s="14">
        <f>HLOOKUP(homeStats2!C$1,homeStats2!$A$1:$K$500,homeStats2!$L107,FALSE)</f>
        <v>45303</v>
      </c>
      <c r="D107" t="str">
        <f>Scores___Fixtures_2023_2024_Premier_League_Table3[[#This Row],[Home]]</f>
        <v>Burnley</v>
      </c>
      <c r="E107">
        <f>HLOOKUP(homeStats2!E$1,homeStats2!$A$1:$K$500,homeStats2!$L107,FALSE)</f>
        <v>1.1000000000000001</v>
      </c>
      <c r="F107" t="str">
        <f>HLOOKUP(homeStats2!F$1,homeStats2!$A$1:$K$500,homeStats2!$L107,FALSE)</f>
        <v>1–1</v>
      </c>
      <c r="G107">
        <f>HLOOKUP(homeStats2!G$1,homeStats2!$A$1:$K$500,homeStats2!$L107,FALSE)</f>
        <v>0.9</v>
      </c>
      <c r="H107" t="str">
        <f>HLOOKUP(homeStats2!H$1,homeStats2!$A$1:$K$500,homeStats2!$L107,FALSE)</f>
        <v>Luton Town</v>
      </c>
      <c r="I107" t="str">
        <f>HLOOKUP(homeStats2!I$1,homeStats2!$A$1:$K$500,homeStats2!$L107,FALSE)</f>
        <v>Turf Moor</v>
      </c>
      <c r="J107">
        <f>HLOOKUP(homeStats2!J$1,homeStats2!$A$1:$K$500,homeStats2!$L107,FALSE)</f>
        <v>1</v>
      </c>
      <c r="K107">
        <f>HLOOKUP(homeStats2!K$1,homeStats2!$A$1:$K$500,homeStats2!$L107,FALSE)</f>
        <v>1</v>
      </c>
    </row>
    <row r="108" spans="1:11" x14ac:dyDescent="0.25">
      <c r="A108">
        <f>HLOOKUP(homeStats2!A$1,homeStats2!$A$1:$K$500,homeStats2!$L108,FALSE)</f>
        <v>23</v>
      </c>
      <c r="B108" t="str">
        <f>HLOOKUP(homeStats2!B$1,homeStats2!$A$1:$K$500,homeStats2!$L108,FALSE)</f>
        <v>Sat</v>
      </c>
      <c r="C108" s="14">
        <f>HLOOKUP(homeStats2!C$1,homeStats2!$A$1:$K$500,homeStats2!$L108,FALSE)</f>
        <v>45325</v>
      </c>
      <c r="D108" t="str">
        <f>Scores___Fixtures_2023_2024_Premier_League_Table3[[#This Row],[Home]]</f>
        <v>Burnley</v>
      </c>
      <c r="E108">
        <f>HLOOKUP(homeStats2!E$1,homeStats2!$A$1:$K$500,homeStats2!$L108,FALSE)</f>
        <v>1.8</v>
      </c>
      <c r="F108" t="str">
        <f>HLOOKUP(homeStats2!F$1,homeStats2!$A$1:$K$500,homeStats2!$L108,FALSE)</f>
        <v>2–2</v>
      </c>
      <c r="G108">
        <f>HLOOKUP(homeStats2!G$1,homeStats2!$A$1:$K$500,homeStats2!$L108,FALSE)</f>
        <v>1.5</v>
      </c>
      <c r="H108" t="str">
        <f>HLOOKUP(homeStats2!H$1,homeStats2!$A$1:$K$500,homeStats2!$L108,FALSE)</f>
        <v>Fulham</v>
      </c>
      <c r="I108" t="str">
        <f>HLOOKUP(homeStats2!I$1,homeStats2!$A$1:$K$500,homeStats2!$L108,FALSE)</f>
        <v>Turf Moor</v>
      </c>
      <c r="J108">
        <f>HLOOKUP(homeStats2!J$1,homeStats2!$A$1:$K$500,homeStats2!$L108,FALSE)</f>
        <v>2</v>
      </c>
      <c r="K108">
        <f>HLOOKUP(homeStats2!K$1,homeStats2!$A$1:$K$500,homeStats2!$L108,FALSE)</f>
        <v>2</v>
      </c>
    </row>
    <row r="109" spans="1:11" x14ac:dyDescent="0.25">
      <c r="A109">
        <f>HLOOKUP(homeStats2!A$1,homeStats2!$A$1:$K$500,homeStats2!$L109,FALSE)</f>
        <v>25</v>
      </c>
      <c r="B109" t="str">
        <f>HLOOKUP(homeStats2!B$1,homeStats2!$A$1:$K$500,homeStats2!$L109,FALSE)</f>
        <v>Sat</v>
      </c>
      <c r="C109" s="14">
        <f>HLOOKUP(homeStats2!C$1,homeStats2!$A$1:$K$500,homeStats2!$L109,FALSE)</f>
        <v>45339</v>
      </c>
      <c r="D109" t="str">
        <f>Scores___Fixtures_2023_2024_Premier_League_Table3[[#This Row],[Home]]</f>
        <v>Burnley</v>
      </c>
      <c r="E109">
        <f>HLOOKUP(homeStats2!E$1,homeStats2!$A$1:$K$500,homeStats2!$L109,FALSE)</f>
        <v>0.3</v>
      </c>
      <c r="F109" t="str">
        <f>HLOOKUP(homeStats2!F$1,homeStats2!$A$1:$K$500,homeStats2!$L109,FALSE)</f>
        <v>0–5</v>
      </c>
      <c r="G109">
        <f>HLOOKUP(homeStats2!G$1,homeStats2!$A$1:$K$500,homeStats2!$L109,FALSE)</f>
        <v>2.2999999999999998</v>
      </c>
      <c r="H109" t="str">
        <f>HLOOKUP(homeStats2!H$1,homeStats2!$A$1:$K$500,homeStats2!$L109,FALSE)</f>
        <v>Arsenal</v>
      </c>
      <c r="I109" t="str">
        <f>HLOOKUP(homeStats2!I$1,homeStats2!$A$1:$K$500,homeStats2!$L109,FALSE)</f>
        <v>Turf Moor</v>
      </c>
      <c r="J109">
        <f>HLOOKUP(homeStats2!J$1,homeStats2!$A$1:$K$500,homeStats2!$L109,FALSE)</f>
        <v>0</v>
      </c>
      <c r="K109">
        <f>HLOOKUP(homeStats2!K$1,homeStats2!$A$1:$K$500,homeStats2!$L109,FALSE)</f>
        <v>5</v>
      </c>
    </row>
    <row r="110" spans="1:11" x14ac:dyDescent="0.25">
      <c r="A110">
        <f>HLOOKUP(homeStats2!A$1,homeStats2!$A$1:$K$500,homeStats2!$L110,FALSE)</f>
        <v>27</v>
      </c>
      <c r="B110" t="str">
        <f>HLOOKUP(homeStats2!B$1,homeStats2!$A$1:$K$500,homeStats2!$L110,FALSE)</f>
        <v>Sun</v>
      </c>
      <c r="C110" s="14">
        <f>HLOOKUP(homeStats2!C$1,homeStats2!$A$1:$K$500,homeStats2!$L110,FALSE)</f>
        <v>45354</v>
      </c>
      <c r="D110" t="str">
        <f>Scores___Fixtures_2023_2024_Premier_League_Table3[[#This Row],[Home]]</f>
        <v>Burnley</v>
      </c>
      <c r="E110">
        <f>HLOOKUP(homeStats2!E$1,homeStats2!$A$1:$K$500,homeStats2!$L110,FALSE)</f>
        <v>1.5</v>
      </c>
      <c r="F110" t="str">
        <f>HLOOKUP(homeStats2!F$1,homeStats2!$A$1:$K$500,homeStats2!$L110,FALSE)</f>
        <v>0–2</v>
      </c>
      <c r="G110">
        <f>HLOOKUP(homeStats2!G$1,homeStats2!$A$1:$K$500,homeStats2!$L110,FALSE)</f>
        <v>1.1000000000000001</v>
      </c>
      <c r="H110" t="str">
        <f>HLOOKUP(homeStats2!H$1,homeStats2!$A$1:$K$500,homeStats2!$L110,FALSE)</f>
        <v>Bournemouth</v>
      </c>
      <c r="I110" t="str">
        <f>HLOOKUP(homeStats2!I$1,homeStats2!$A$1:$K$500,homeStats2!$L110,FALSE)</f>
        <v>Turf Moor</v>
      </c>
      <c r="J110">
        <f>HLOOKUP(homeStats2!J$1,homeStats2!$A$1:$K$500,homeStats2!$L110,FALSE)</f>
        <v>0</v>
      </c>
      <c r="K110">
        <f>HLOOKUP(homeStats2!K$1,homeStats2!$A$1:$K$500,homeStats2!$L110,FALSE)</f>
        <v>2</v>
      </c>
    </row>
    <row r="111" spans="1:11" x14ac:dyDescent="0.25">
      <c r="A111">
        <f>HLOOKUP(homeStats2!A$1,homeStats2!$A$1:$K$500,homeStats2!$L111,FALSE)</f>
        <v>29</v>
      </c>
      <c r="B111" t="str">
        <f>HLOOKUP(homeStats2!B$1,homeStats2!$A$1:$K$500,homeStats2!$L111,FALSE)</f>
        <v>Sat</v>
      </c>
      <c r="C111" s="14">
        <f>HLOOKUP(homeStats2!C$1,homeStats2!$A$1:$K$500,homeStats2!$L111,FALSE)</f>
        <v>45367</v>
      </c>
      <c r="D111" t="str">
        <f>Scores___Fixtures_2023_2024_Premier_League_Table3[[#This Row],[Home]]</f>
        <v>Burnley</v>
      </c>
      <c r="E111">
        <f>HLOOKUP(homeStats2!E$1,homeStats2!$A$1:$K$500,homeStats2!$L111,FALSE)</f>
        <v>2.8</v>
      </c>
      <c r="F111" t="str">
        <f>HLOOKUP(homeStats2!F$1,homeStats2!$A$1:$K$500,homeStats2!$L111,FALSE)</f>
        <v>2–1</v>
      </c>
      <c r="G111">
        <f>HLOOKUP(homeStats2!G$1,homeStats2!$A$1:$K$500,homeStats2!$L111,FALSE)</f>
        <v>1.1000000000000001</v>
      </c>
      <c r="H111" t="str">
        <f>HLOOKUP(homeStats2!H$1,homeStats2!$A$1:$K$500,homeStats2!$L111,FALSE)</f>
        <v>Brentford</v>
      </c>
      <c r="I111" t="str">
        <f>HLOOKUP(homeStats2!I$1,homeStats2!$A$1:$K$500,homeStats2!$L111,FALSE)</f>
        <v>Turf Moor</v>
      </c>
      <c r="J111">
        <f>HLOOKUP(homeStats2!J$1,homeStats2!$A$1:$K$500,homeStats2!$L111,FALSE)</f>
        <v>2</v>
      </c>
      <c r="K111">
        <f>HLOOKUP(homeStats2!K$1,homeStats2!$A$1:$K$500,homeStats2!$L111,FALSE)</f>
        <v>1</v>
      </c>
    </row>
    <row r="112" spans="1:11" x14ac:dyDescent="0.25">
      <c r="A112">
        <f>HLOOKUP(homeStats2!A$1,homeStats2!$A$1:$K$500,homeStats2!$L112,FALSE)</f>
        <v>31</v>
      </c>
      <c r="B112" t="str">
        <f>HLOOKUP(homeStats2!B$1,homeStats2!$A$1:$K$500,homeStats2!$L112,FALSE)</f>
        <v>Tue</v>
      </c>
      <c r="C112" s="14">
        <f>HLOOKUP(homeStats2!C$1,homeStats2!$A$1:$K$500,homeStats2!$L112,FALSE)</f>
        <v>45384</v>
      </c>
      <c r="D112" t="str">
        <f>Scores___Fixtures_2023_2024_Premier_League_Table3[[#This Row],[Home]]</f>
        <v>Burnley</v>
      </c>
      <c r="E112">
        <f>HLOOKUP(homeStats2!E$1,homeStats2!$A$1:$K$500,homeStats2!$L112,FALSE)</f>
        <v>1.3</v>
      </c>
      <c r="F112" t="str">
        <f>HLOOKUP(homeStats2!F$1,homeStats2!$A$1:$K$500,homeStats2!$L112,FALSE)</f>
        <v>1–1</v>
      </c>
      <c r="G112">
        <f>HLOOKUP(homeStats2!G$1,homeStats2!$A$1:$K$500,homeStats2!$L112,FALSE)</f>
        <v>0.9</v>
      </c>
      <c r="H112" t="str">
        <f>HLOOKUP(homeStats2!H$1,homeStats2!$A$1:$K$500,homeStats2!$L112,FALSE)</f>
        <v>Wolves</v>
      </c>
      <c r="I112" t="str">
        <f>HLOOKUP(homeStats2!I$1,homeStats2!$A$1:$K$500,homeStats2!$L112,FALSE)</f>
        <v>Turf Moor</v>
      </c>
      <c r="J112">
        <f>HLOOKUP(homeStats2!J$1,homeStats2!$A$1:$K$500,homeStats2!$L112,FALSE)</f>
        <v>1</v>
      </c>
      <c r="K112">
        <f>HLOOKUP(homeStats2!K$1,homeStats2!$A$1:$K$500,homeStats2!$L112,FALSE)</f>
        <v>1</v>
      </c>
    </row>
    <row r="113" spans="1:11" x14ac:dyDescent="0.25">
      <c r="A113">
        <f>HLOOKUP(homeStats2!A$1,homeStats2!$A$1:$K$500,homeStats2!$L113,FALSE)</f>
        <v>33</v>
      </c>
      <c r="B113" t="str">
        <f>HLOOKUP(homeStats2!B$1,homeStats2!$A$1:$K$500,homeStats2!$L113,FALSE)</f>
        <v>Sat</v>
      </c>
      <c r="C113" s="14">
        <f>HLOOKUP(homeStats2!C$1,homeStats2!$A$1:$K$500,homeStats2!$L113,FALSE)</f>
        <v>45395</v>
      </c>
      <c r="D113" t="str">
        <f>Scores___Fixtures_2023_2024_Premier_League_Table3[[#This Row],[Home]]</f>
        <v>Burnley</v>
      </c>
      <c r="E113">
        <f>HLOOKUP(homeStats2!E$1,homeStats2!$A$1:$K$500,homeStats2!$L113,FALSE)</f>
        <v>1.7</v>
      </c>
      <c r="F113" t="str">
        <f>HLOOKUP(homeStats2!F$1,homeStats2!$A$1:$K$500,homeStats2!$L113,FALSE)</f>
        <v>1–1</v>
      </c>
      <c r="G113">
        <f>HLOOKUP(homeStats2!G$1,homeStats2!$A$1:$K$500,homeStats2!$L113,FALSE)</f>
        <v>0.9</v>
      </c>
      <c r="H113" t="str">
        <f>HLOOKUP(homeStats2!H$1,homeStats2!$A$1:$K$500,homeStats2!$L113,FALSE)</f>
        <v>Brighton</v>
      </c>
      <c r="I113" t="str">
        <f>HLOOKUP(homeStats2!I$1,homeStats2!$A$1:$K$500,homeStats2!$L113,FALSE)</f>
        <v>Turf Moor</v>
      </c>
      <c r="J113">
        <f>HLOOKUP(homeStats2!J$1,homeStats2!$A$1:$K$500,homeStats2!$L113,FALSE)</f>
        <v>1</v>
      </c>
      <c r="K113">
        <f>HLOOKUP(homeStats2!K$1,homeStats2!$A$1:$K$500,homeStats2!$L113,FALSE)</f>
        <v>1</v>
      </c>
    </row>
    <row r="114" spans="1:11" x14ac:dyDescent="0.25">
      <c r="A114">
        <f>HLOOKUP(homeStats2!A$1,homeStats2!$A$1:$K$500,homeStats2!$L114,FALSE)</f>
        <v>36</v>
      </c>
      <c r="B114" t="str">
        <f>HLOOKUP(homeStats2!B$1,homeStats2!$A$1:$K$500,homeStats2!$L114,FALSE)</f>
        <v>Sat</v>
      </c>
      <c r="C114" s="14">
        <f>HLOOKUP(homeStats2!C$1,homeStats2!$A$1:$K$500,homeStats2!$L114,FALSE)</f>
        <v>45416</v>
      </c>
      <c r="D114" t="str">
        <f>Scores___Fixtures_2023_2024_Premier_League_Table3[[#This Row],[Home]]</f>
        <v>Burnley</v>
      </c>
      <c r="E114">
        <f>HLOOKUP(homeStats2!E$1,homeStats2!$A$1:$K$500,homeStats2!$L114,FALSE)</f>
        <v>1</v>
      </c>
      <c r="F114" t="str">
        <f>HLOOKUP(homeStats2!F$1,homeStats2!$A$1:$K$500,homeStats2!$L114,FALSE)</f>
        <v>1–4</v>
      </c>
      <c r="G114">
        <f>HLOOKUP(homeStats2!G$1,homeStats2!$A$1:$K$500,homeStats2!$L114,FALSE)</f>
        <v>3.4</v>
      </c>
      <c r="H114" t="str">
        <f>HLOOKUP(homeStats2!H$1,homeStats2!$A$1:$K$500,homeStats2!$L114,FALSE)</f>
        <v>Newcastle Utd</v>
      </c>
      <c r="I114" t="str">
        <f>HLOOKUP(homeStats2!I$1,homeStats2!$A$1:$K$500,homeStats2!$L114,FALSE)</f>
        <v>Turf Moor</v>
      </c>
      <c r="J114">
        <f>HLOOKUP(homeStats2!J$1,homeStats2!$A$1:$K$500,homeStats2!$L114,FALSE)</f>
        <v>1</v>
      </c>
      <c r="K114">
        <f>HLOOKUP(homeStats2!K$1,homeStats2!$A$1:$K$500,homeStats2!$L114,FALSE)</f>
        <v>4</v>
      </c>
    </row>
    <row r="115" spans="1:11" x14ac:dyDescent="0.25">
      <c r="A115">
        <f>HLOOKUP(homeStats2!A$1,homeStats2!$A$1:$K$500,homeStats2!$L115,FALSE)</f>
        <v>38</v>
      </c>
      <c r="B115" t="str">
        <f>HLOOKUP(homeStats2!B$1,homeStats2!$A$1:$K$500,homeStats2!$L115,FALSE)</f>
        <v>Sun</v>
      </c>
      <c r="C115" s="14">
        <f>HLOOKUP(homeStats2!C$1,homeStats2!$A$1:$K$500,homeStats2!$L115,FALSE)</f>
        <v>45431</v>
      </c>
      <c r="D115" t="str">
        <f>Scores___Fixtures_2023_2024_Premier_League_Table3[[#This Row],[Home]]</f>
        <v>Burnley</v>
      </c>
      <c r="E115">
        <f>HLOOKUP(homeStats2!E$1,homeStats2!$A$1:$K$500,homeStats2!$L115,FALSE)</f>
        <v>1.2</v>
      </c>
      <c r="F115" t="str">
        <f>HLOOKUP(homeStats2!F$1,homeStats2!$A$1:$K$500,homeStats2!$L115,FALSE)</f>
        <v>1–2</v>
      </c>
      <c r="G115">
        <f>HLOOKUP(homeStats2!G$1,homeStats2!$A$1:$K$500,homeStats2!$L115,FALSE)</f>
        <v>1.7</v>
      </c>
      <c r="H115" t="str">
        <f>HLOOKUP(homeStats2!H$1,homeStats2!$A$1:$K$500,homeStats2!$L115,FALSE)</f>
        <v>Nott'ham Forest</v>
      </c>
      <c r="I115" t="str">
        <f>HLOOKUP(homeStats2!I$1,homeStats2!$A$1:$K$500,homeStats2!$L115,FALSE)</f>
        <v>Turf Moor</v>
      </c>
      <c r="J115">
        <f>HLOOKUP(homeStats2!J$1,homeStats2!$A$1:$K$500,homeStats2!$L115,FALSE)</f>
        <v>1</v>
      </c>
      <c r="K115">
        <f>HLOOKUP(homeStats2!K$1,homeStats2!$A$1:$K$500,homeStats2!$L115,FALSE)</f>
        <v>2</v>
      </c>
    </row>
    <row r="116" spans="1:11" x14ac:dyDescent="0.25">
      <c r="A116">
        <f>HLOOKUP(homeStats2!A$1,homeStats2!$A$1:$K$500,homeStats2!$L116,FALSE)</f>
        <v>1</v>
      </c>
      <c r="B116" t="str">
        <f>HLOOKUP(homeStats2!B$1,homeStats2!$A$1:$K$500,homeStats2!$L116,FALSE)</f>
        <v>Sun</v>
      </c>
      <c r="C116" s="14">
        <f>HLOOKUP(homeStats2!C$1,homeStats2!$A$1:$K$500,homeStats2!$L116,FALSE)</f>
        <v>45151</v>
      </c>
      <c r="D116" t="str">
        <f>Scores___Fixtures_2023_2024_Premier_League_Table3[[#This Row],[Home]]</f>
        <v>Chelsea</v>
      </c>
      <c r="E116">
        <f>HLOOKUP(homeStats2!E$1,homeStats2!$A$1:$K$500,homeStats2!$L116,FALSE)</f>
        <v>1.4</v>
      </c>
      <c r="F116" t="str">
        <f>HLOOKUP(homeStats2!F$1,homeStats2!$A$1:$K$500,homeStats2!$L116,FALSE)</f>
        <v>1–1</v>
      </c>
      <c r="G116">
        <f>HLOOKUP(homeStats2!G$1,homeStats2!$A$1:$K$500,homeStats2!$L116,FALSE)</f>
        <v>1.3</v>
      </c>
      <c r="H116" t="str">
        <f>HLOOKUP(homeStats2!H$1,homeStats2!$A$1:$K$500,homeStats2!$L116,FALSE)</f>
        <v>Liverpool</v>
      </c>
      <c r="I116" t="str">
        <f>HLOOKUP(homeStats2!I$1,homeStats2!$A$1:$K$500,homeStats2!$L116,FALSE)</f>
        <v>Stamford Bridge</v>
      </c>
      <c r="J116">
        <f>HLOOKUP(homeStats2!J$1,homeStats2!$A$1:$K$500,homeStats2!$L116,FALSE)</f>
        <v>1</v>
      </c>
      <c r="K116">
        <f>HLOOKUP(homeStats2!K$1,homeStats2!$A$1:$K$500,homeStats2!$L116,FALSE)</f>
        <v>1</v>
      </c>
    </row>
    <row r="117" spans="1:11" x14ac:dyDescent="0.25">
      <c r="A117">
        <f>HLOOKUP(homeStats2!A$1,homeStats2!$A$1:$K$500,homeStats2!$L117,FALSE)</f>
        <v>3</v>
      </c>
      <c r="B117" t="str">
        <f>HLOOKUP(homeStats2!B$1,homeStats2!$A$1:$K$500,homeStats2!$L117,FALSE)</f>
        <v>Fri</v>
      </c>
      <c r="C117" s="14">
        <f>HLOOKUP(homeStats2!C$1,homeStats2!$A$1:$K$500,homeStats2!$L117,FALSE)</f>
        <v>45163</v>
      </c>
      <c r="D117" t="str">
        <f>Scores___Fixtures_2023_2024_Premier_League_Table3[[#This Row],[Home]]</f>
        <v>Chelsea</v>
      </c>
      <c r="E117">
        <f>HLOOKUP(homeStats2!E$1,homeStats2!$A$1:$K$500,homeStats2!$L117,FALSE)</f>
        <v>2.2000000000000002</v>
      </c>
      <c r="F117" t="str">
        <f>HLOOKUP(homeStats2!F$1,homeStats2!$A$1:$K$500,homeStats2!$L117,FALSE)</f>
        <v>3–0</v>
      </c>
      <c r="G117">
        <f>HLOOKUP(homeStats2!G$1,homeStats2!$A$1:$K$500,homeStats2!$L117,FALSE)</f>
        <v>0.4</v>
      </c>
      <c r="H117" t="str">
        <f>HLOOKUP(homeStats2!H$1,homeStats2!$A$1:$K$500,homeStats2!$L117,FALSE)</f>
        <v>Luton Town</v>
      </c>
      <c r="I117" t="str">
        <f>HLOOKUP(homeStats2!I$1,homeStats2!$A$1:$K$500,homeStats2!$L117,FALSE)</f>
        <v>Stamford Bridge</v>
      </c>
      <c r="J117">
        <f>HLOOKUP(homeStats2!J$1,homeStats2!$A$1:$K$500,homeStats2!$L117,FALSE)</f>
        <v>3</v>
      </c>
      <c r="K117">
        <f>HLOOKUP(homeStats2!K$1,homeStats2!$A$1:$K$500,homeStats2!$L117,FALSE)</f>
        <v>0</v>
      </c>
    </row>
    <row r="118" spans="1:11" x14ac:dyDescent="0.25">
      <c r="A118">
        <f>HLOOKUP(homeStats2!A$1,homeStats2!$A$1:$K$500,homeStats2!$L118,FALSE)</f>
        <v>4</v>
      </c>
      <c r="B118" t="str">
        <f>HLOOKUP(homeStats2!B$1,homeStats2!$A$1:$K$500,homeStats2!$L118,FALSE)</f>
        <v>Sat</v>
      </c>
      <c r="C118" s="14">
        <f>HLOOKUP(homeStats2!C$1,homeStats2!$A$1:$K$500,homeStats2!$L118,FALSE)</f>
        <v>45171</v>
      </c>
      <c r="D118" t="str">
        <f>Scores___Fixtures_2023_2024_Premier_League_Table3[[#This Row],[Home]]</f>
        <v>Chelsea</v>
      </c>
      <c r="E118">
        <f>HLOOKUP(homeStats2!E$1,homeStats2!$A$1:$K$500,homeStats2!$L118,FALSE)</f>
        <v>2.2999999999999998</v>
      </c>
      <c r="F118" t="str">
        <f>HLOOKUP(homeStats2!F$1,homeStats2!$A$1:$K$500,homeStats2!$L118,FALSE)</f>
        <v>0–1</v>
      </c>
      <c r="G118">
        <f>HLOOKUP(homeStats2!G$1,homeStats2!$A$1:$K$500,homeStats2!$L118,FALSE)</f>
        <v>0.8</v>
      </c>
      <c r="H118" t="str">
        <f>HLOOKUP(homeStats2!H$1,homeStats2!$A$1:$K$500,homeStats2!$L118,FALSE)</f>
        <v>Nott'ham Forest</v>
      </c>
      <c r="I118" t="str">
        <f>HLOOKUP(homeStats2!I$1,homeStats2!$A$1:$K$500,homeStats2!$L118,FALSE)</f>
        <v>Stamford Bridge</v>
      </c>
      <c r="J118">
        <f>HLOOKUP(homeStats2!J$1,homeStats2!$A$1:$K$500,homeStats2!$L118,FALSE)</f>
        <v>0</v>
      </c>
      <c r="K118">
        <f>HLOOKUP(homeStats2!K$1,homeStats2!$A$1:$K$500,homeStats2!$L118,FALSE)</f>
        <v>1</v>
      </c>
    </row>
    <row r="119" spans="1:11" x14ac:dyDescent="0.25">
      <c r="A119">
        <f>HLOOKUP(homeStats2!A$1,homeStats2!$A$1:$K$500,homeStats2!$L119,FALSE)</f>
        <v>6</v>
      </c>
      <c r="B119" t="str">
        <f>HLOOKUP(homeStats2!B$1,homeStats2!$A$1:$K$500,homeStats2!$L119,FALSE)</f>
        <v>Sun</v>
      </c>
      <c r="C119" s="14">
        <f>HLOOKUP(homeStats2!C$1,homeStats2!$A$1:$K$500,homeStats2!$L119,FALSE)</f>
        <v>45193</v>
      </c>
      <c r="D119" t="str">
        <f>Scores___Fixtures_2023_2024_Premier_League_Table3[[#This Row],[Home]]</f>
        <v>Chelsea</v>
      </c>
      <c r="E119">
        <f>HLOOKUP(homeStats2!E$1,homeStats2!$A$1:$K$500,homeStats2!$L119,FALSE)</f>
        <v>1.3</v>
      </c>
      <c r="F119" t="str">
        <f>HLOOKUP(homeStats2!F$1,homeStats2!$A$1:$K$500,homeStats2!$L119,FALSE)</f>
        <v>0–1</v>
      </c>
      <c r="G119">
        <f>HLOOKUP(homeStats2!G$1,homeStats2!$A$1:$K$500,homeStats2!$L119,FALSE)</f>
        <v>1</v>
      </c>
      <c r="H119" t="str">
        <f>HLOOKUP(homeStats2!H$1,homeStats2!$A$1:$K$500,homeStats2!$L119,FALSE)</f>
        <v>Aston Villa</v>
      </c>
      <c r="I119" t="str">
        <f>HLOOKUP(homeStats2!I$1,homeStats2!$A$1:$K$500,homeStats2!$L119,FALSE)</f>
        <v>Stamford Bridge</v>
      </c>
      <c r="J119">
        <f>HLOOKUP(homeStats2!J$1,homeStats2!$A$1:$K$500,homeStats2!$L119,FALSE)</f>
        <v>0</v>
      </c>
      <c r="K119">
        <f>HLOOKUP(homeStats2!K$1,homeStats2!$A$1:$K$500,homeStats2!$L119,FALSE)</f>
        <v>1</v>
      </c>
    </row>
    <row r="120" spans="1:11" x14ac:dyDescent="0.25">
      <c r="A120">
        <f>HLOOKUP(homeStats2!A$1,homeStats2!$A$1:$K$500,homeStats2!$L120,FALSE)</f>
        <v>9</v>
      </c>
      <c r="B120" t="str">
        <f>HLOOKUP(homeStats2!B$1,homeStats2!$A$1:$K$500,homeStats2!$L120,FALSE)</f>
        <v>Sat</v>
      </c>
      <c r="C120" s="14">
        <f>HLOOKUP(homeStats2!C$1,homeStats2!$A$1:$K$500,homeStats2!$L120,FALSE)</f>
        <v>45220</v>
      </c>
      <c r="D120" t="str">
        <f>Scores___Fixtures_2023_2024_Premier_League_Table3[[#This Row],[Home]]</f>
        <v>Chelsea</v>
      </c>
      <c r="E120">
        <f>HLOOKUP(homeStats2!E$1,homeStats2!$A$1:$K$500,homeStats2!$L120,FALSE)</f>
        <v>1.3</v>
      </c>
      <c r="F120" t="str">
        <f>HLOOKUP(homeStats2!F$1,homeStats2!$A$1:$K$500,homeStats2!$L120,FALSE)</f>
        <v>2–2</v>
      </c>
      <c r="G120">
        <f>HLOOKUP(homeStats2!G$1,homeStats2!$A$1:$K$500,homeStats2!$L120,FALSE)</f>
        <v>1</v>
      </c>
      <c r="H120" t="str">
        <f>HLOOKUP(homeStats2!H$1,homeStats2!$A$1:$K$500,homeStats2!$L120,FALSE)</f>
        <v>Arsenal</v>
      </c>
      <c r="I120" t="str">
        <f>HLOOKUP(homeStats2!I$1,homeStats2!$A$1:$K$500,homeStats2!$L120,FALSE)</f>
        <v>Stamford Bridge</v>
      </c>
      <c r="J120">
        <f>HLOOKUP(homeStats2!J$1,homeStats2!$A$1:$K$500,homeStats2!$L120,FALSE)</f>
        <v>2</v>
      </c>
      <c r="K120">
        <f>HLOOKUP(homeStats2!K$1,homeStats2!$A$1:$K$500,homeStats2!$L120,FALSE)</f>
        <v>2</v>
      </c>
    </row>
    <row r="121" spans="1:11" x14ac:dyDescent="0.25">
      <c r="A121">
        <f>HLOOKUP(homeStats2!A$1,homeStats2!$A$1:$K$500,homeStats2!$L121,FALSE)</f>
        <v>10</v>
      </c>
      <c r="B121" t="str">
        <f>HLOOKUP(homeStats2!B$1,homeStats2!$A$1:$K$500,homeStats2!$L121,FALSE)</f>
        <v>Sat</v>
      </c>
      <c r="C121" s="14">
        <f>HLOOKUP(homeStats2!C$1,homeStats2!$A$1:$K$500,homeStats2!$L121,FALSE)</f>
        <v>45227</v>
      </c>
      <c r="D121" t="str">
        <f>Scores___Fixtures_2023_2024_Premier_League_Table3[[#This Row],[Home]]</f>
        <v>Chelsea</v>
      </c>
      <c r="E121">
        <f>HLOOKUP(homeStats2!E$1,homeStats2!$A$1:$K$500,homeStats2!$L121,FALSE)</f>
        <v>1.9</v>
      </c>
      <c r="F121" t="str">
        <f>HLOOKUP(homeStats2!F$1,homeStats2!$A$1:$K$500,homeStats2!$L121,FALSE)</f>
        <v>0–2</v>
      </c>
      <c r="G121">
        <f>HLOOKUP(homeStats2!G$1,homeStats2!$A$1:$K$500,homeStats2!$L121,FALSE)</f>
        <v>2.2000000000000002</v>
      </c>
      <c r="H121" t="str">
        <f>HLOOKUP(homeStats2!H$1,homeStats2!$A$1:$K$500,homeStats2!$L121,FALSE)</f>
        <v>Brentford</v>
      </c>
      <c r="I121" t="str">
        <f>HLOOKUP(homeStats2!I$1,homeStats2!$A$1:$K$500,homeStats2!$L121,FALSE)</f>
        <v>Stamford Bridge</v>
      </c>
      <c r="J121">
        <f>HLOOKUP(homeStats2!J$1,homeStats2!$A$1:$K$500,homeStats2!$L121,FALSE)</f>
        <v>0</v>
      </c>
      <c r="K121">
        <f>HLOOKUP(homeStats2!K$1,homeStats2!$A$1:$K$500,homeStats2!$L121,FALSE)</f>
        <v>2</v>
      </c>
    </row>
    <row r="122" spans="1:11" x14ac:dyDescent="0.25">
      <c r="A122">
        <f>HLOOKUP(homeStats2!A$1,homeStats2!$A$1:$K$500,homeStats2!$L122,FALSE)</f>
        <v>12</v>
      </c>
      <c r="B122" t="str">
        <f>HLOOKUP(homeStats2!B$1,homeStats2!$A$1:$K$500,homeStats2!$L122,FALSE)</f>
        <v>Sun</v>
      </c>
      <c r="C122" s="14">
        <f>HLOOKUP(homeStats2!C$1,homeStats2!$A$1:$K$500,homeStats2!$L122,FALSE)</f>
        <v>45242</v>
      </c>
      <c r="D122" t="str">
        <f>Scores___Fixtures_2023_2024_Premier_League_Table3[[#This Row],[Home]]</f>
        <v>Chelsea</v>
      </c>
      <c r="E122">
        <f>HLOOKUP(homeStats2!E$1,homeStats2!$A$1:$K$500,homeStats2!$L122,FALSE)</f>
        <v>2.9</v>
      </c>
      <c r="F122" t="str">
        <f>HLOOKUP(homeStats2!F$1,homeStats2!$A$1:$K$500,homeStats2!$L122,FALSE)</f>
        <v>4–4</v>
      </c>
      <c r="G122">
        <f>HLOOKUP(homeStats2!G$1,homeStats2!$A$1:$K$500,homeStats2!$L122,FALSE)</f>
        <v>2.9</v>
      </c>
      <c r="H122" t="str">
        <f>HLOOKUP(homeStats2!H$1,homeStats2!$A$1:$K$500,homeStats2!$L122,FALSE)</f>
        <v>Manchester City</v>
      </c>
      <c r="I122" t="str">
        <f>HLOOKUP(homeStats2!I$1,homeStats2!$A$1:$K$500,homeStats2!$L122,FALSE)</f>
        <v>Stamford Bridge</v>
      </c>
      <c r="J122">
        <f>HLOOKUP(homeStats2!J$1,homeStats2!$A$1:$K$500,homeStats2!$L122,FALSE)</f>
        <v>4</v>
      </c>
      <c r="K122">
        <f>HLOOKUP(homeStats2!K$1,homeStats2!$A$1:$K$500,homeStats2!$L122,FALSE)</f>
        <v>4</v>
      </c>
    </row>
    <row r="123" spans="1:11" x14ac:dyDescent="0.25">
      <c r="A123">
        <f>HLOOKUP(homeStats2!A$1,homeStats2!$A$1:$K$500,homeStats2!$L123,FALSE)</f>
        <v>14</v>
      </c>
      <c r="B123" t="str">
        <f>HLOOKUP(homeStats2!B$1,homeStats2!$A$1:$K$500,homeStats2!$L123,FALSE)</f>
        <v>Sun</v>
      </c>
      <c r="C123" s="14">
        <f>HLOOKUP(homeStats2!C$1,homeStats2!$A$1:$K$500,homeStats2!$L123,FALSE)</f>
        <v>45263</v>
      </c>
      <c r="D123" t="str">
        <f>Scores___Fixtures_2023_2024_Premier_League_Table3[[#This Row],[Home]]</f>
        <v>Chelsea</v>
      </c>
      <c r="E123">
        <f>HLOOKUP(homeStats2!E$1,homeStats2!$A$1:$K$500,homeStats2!$L123,FALSE)</f>
        <v>2.1</v>
      </c>
      <c r="F123" t="str">
        <f>HLOOKUP(homeStats2!F$1,homeStats2!$A$1:$K$500,homeStats2!$L123,FALSE)</f>
        <v>3–2</v>
      </c>
      <c r="G123">
        <f>HLOOKUP(homeStats2!G$1,homeStats2!$A$1:$K$500,homeStats2!$L123,FALSE)</f>
        <v>1.1000000000000001</v>
      </c>
      <c r="H123" t="str">
        <f>HLOOKUP(homeStats2!H$1,homeStats2!$A$1:$K$500,homeStats2!$L123,FALSE)</f>
        <v>Brighton</v>
      </c>
      <c r="I123" t="str">
        <f>HLOOKUP(homeStats2!I$1,homeStats2!$A$1:$K$500,homeStats2!$L123,FALSE)</f>
        <v>Stamford Bridge</v>
      </c>
      <c r="J123">
        <f>HLOOKUP(homeStats2!J$1,homeStats2!$A$1:$K$500,homeStats2!$L123,FALSE)</f>
        <v>3</v>
      </c>
      <c r="K123">
        <f>HLOOKUP(homeStats2!K$1,homeStats2!$A$1:$K$500,homeStats2!$L123,FALSE)</f>
        <v>2</v>
      </c>
    </row>
    <row r="124" spans="1:11" x14ac:dyDescent="0.25">
      <c r="A124">
        <f>HLOOKUP(homeStats2!A$1,homeStats2!$A$1:$K$500,homeStats2!$L124,FALSE)</f>
        <v>17</v>
      </c>
      <c r="B124" t="str">
        <f>HLOOKUP(homeStats2!B$1,homeStats2!$A$1:$K$500,homeStats2!$L124,FALSE)</f>
        <v>Sat</v>
      </c>
      <c r="C124" s="14">
        <f>HLOOKUP(homeStats2!C$1,homeStats2!$A$1:$K$500,homeStats2!$L124,FALSE)</f>
        <v>45276</v>
      </c>
      <c r="D124" t="str">
        <f>Scores___Fixtures_2023_2024_Premier_League_Table3[[#This Row],[Home]]</f>
        <v>Chelsea</v>
      </c>
      <c r="E124">
        <f>HLOOKUP(homeStats2!E$1,homeStats2!$A$1:$K$500,homeStats2!$L124,FALSE)</f>
        <v>3.1</v>
      </c>
      <c r="F124" t="str">
        <f>HLOOKUP(homeStats2!F$1,homeStats2!$A$1:$K$500,homeStats2!$L124,FALSE)</f>
        <v>2–0</v>
      </c>
      <c r="G124">
        <f>HLOOKUP(homeStats2!G$1,homeStats2!$A$1:$K$500,homeStats2!$L124,FALSE)</f>
        <v>0.4</v>
      </c>
      <c r="H124" t="str">
        <f>HLOOKUP(homeStats2!H$1,homeStats2!$A$1:$K$500,homeStats2!$L124,FALSE)</f>
        <v>Sheffield Utd</v>
      </c>
      <c r="I124" t="str">
        <f>HLOOKUP(homeStats2!I$1,homeStats2!$A$1:$K$500,homeStats2!$L124,FALSE)</f>
        <v>Stamford Bridge</v>
      </c>
      <c r="J124">
        <f>HLOOKUP(homeStats2!J$1,homeStats2!$A$1:$K$500,homeStats2!$L124,FALSE)</f>
        <v>2</v>
      </c>
      <c r="K124">
        <f>HLOOKUP(homeStats2!K$1,homeStats2!$A$1:$K$500,homeStats2!$L124,FALSE)</f>
        <v>0</v>
      </c>
    </row>
    <row r="125" spans="1:11" x14ac:dyDescent="0.25">
      <c r="A125">
        <f>HLOOKUP(homeStats2!A$1,homeStats2!$A$1:$K$500,homeStats2!$L125,FALSE)</f>
        <v>19</v>
      </c>
      <c r="B125" t="str">
        <f>HLOOKUP(homeStats2!B$1,homeStats2!$A$1:$K$500,homeStats2!$L125,FALSE)</f>
        <v>Wed</v>
      </c>
      <c r="C125" s="14">
        <f>HLOOKUP(homeStats2!C$1,homeStats2!$A$1:$K$500,homeStats2!$L125,FALSE)</f>
        <v>45287</v>
      </c>
      <c r="D125" t="str">
        <f>Scores___Fixtures_2023_2024_Premier_League_Table3[[#This Row],[Home]]</f>
        <v>Chelsea</v>
      </c>
      <c r="E125">
        <f>HLOOKUP(homeStats2!E$1,homeStats2!$A$1:$K$500,homeStats2!$L125,FALSE)</f>
        <v>2.6</v>
      </c>
      <c r="F125" t="str">
        <f>HLOOKUP(homeStats2!F$1,homeStats2!$A$1:$K$500,homeStats2!$L125,FALSE)</f>
        <v>2–1</v>
      </c>
      <c r="G125">
        <f>HLOOKUP(homeStats2!G$1,homeStats2!$A$1:$K$500,homeStats2!$L125,FALSE)</f>
        <v>1.1000000000000001</v>
      </c>
      <c r="H125" t="str">
        <f>HLOOKUP(homeStats2!H$1,homeStats2!$A$1:$K$500,homeStats2!$L125,FALSE)</f>
        <v>Crystal Palace</v>
      </c>
      <c r="I125" t="str">
        <f>HLOOKUP(homeStats2!I$1,homeStats2!$A$1:$K$500,homeStats2!$L125,FALSE)</f>
        <v>Stamford Bridge</v>
      </c>
      <c r="J125">
        <f>HLOOKUP(homeStats2!J$1,homeStats2!$A$1:$K$500,homeStats2!$L125,FALSE)</f>
        <v>2</v>
      </c>
      <c r="K125">
        <f>HLOOKUP(homeStats2!K$1,homeStats2!$A$1:$K$500,homeStats2!$L125,FALSE)</f>
        <v>1</v>
      </c>
    </row>
    <row r="126" spans="1:11" x14ac:dyDescent="0.25">
      <c r="A126">
        <f>HLOOKUP(homeStats2!A$1,homeStats2!$A$1:$K$500,homeStats2!$L126,FALSE)</f>
        <v>21</v>
      </c>
      <c r="B126" t="str">
        <f>HLOOKUP(homeStats2!B$1,homeStats2!$A$1:$K$500,homeStats2!$L126,FALSE)</f>
        <v>Sat</v>
      </c>
      <c r="C126" s="14">
        <f>HLOOKUP(homeStats2!C$1,homeStats2!$A$1:$K$500,homeStats2!$L126,FALSE)</f>
        <v>45304</v>
      </c>
      <c r="D126" t="str">
        <f>Scores___Fixtures_2023_2024_Premier_League_Table3[[#This Row],[Home]]</f>
        <v>Chelsea</v>
      </c>
      <c r="E126">
        <f>HLOOKUP(homeStats2!E$1,homeStats2!$A$1:$K$500,homeStats2!$L126,FALSE)</f>
        <v>2.2000000000000002</v>
      </c>
      <c r="F126" t="str">
        <f>HLOOKUP(homeStats2!F$1,homeStats2!$A$1:$K$500,homeStats2!$L126,FALSE)</f>
        <v>1–0</v>
      </c>
      <c r="G126">
        <f>HLOOKUP(homeStats2!G$1,homeStats2!$A$1:$K$500,homeStats2!$L126,FALSE)</f>
        <v>0.8</v>
      </c>
      <c r="H126" t="str">
        <f>HLOOKUP(homeStats2!H$1,homeStats2!$A$1:$K$500,homeStats2!$L126,FALSE)</f>
        <v>Fulham</v>
      </c>
      <c r="I126" t="str">
        <f>HLOOKUP(homeStats2!I$1,homeStats2!$A$1:$K$500,homeStats2!$L126,FALSE)</f>
        <v>Stamford Bridge</v>
      </c>
      <c r="J126">
        <f>HLOOKUP(homeStats2!J$1,homeStats2!$A$1:$K$500,homeStats2!$L126,FALSE)</f>
        <v>1</v>
      </c>
      <c r="K126">
        <f>HLOOKUP(homeStats2!K$1,homeStats2!$A$1:$K$500,homeStats2!$L126,FALSE)</f>
        <v>0</v>
      </c>
    </row>
    <row r="127" spans="1:11" x14ac:dyDescent="0.25">
      <c r="A127">
        <f>HLOOKUP(homeStats2!A$1,homeStats2!$A$1:$K$500,homeStats2!$L127,FALSE)</f>
        <v>23</v>
      </c>
      <c r="B127" t="str">
        <f>HLOOKUP(homeStats2!B$1,homeStats2!$A$1:$K$500,homeStats2!$L127,FALSE)</f>
        <v>Sun</v>
      </c>
      <c r="C127" s="14">
        <f>HLOOKUP(homeStats2!C$1,homeStats2!$A$1:$K$500,homeStats2!$L127,FALSE)</f>
        <v>45326</v>
      </c>
      <c r="D127" t="str">
        <f>Scores___Fixtures_2023_2024_Premier_League_Table3[[#This Row],[Home]]</f>
        <v>Chelsea</v>
      </c>
      <c r="E127">
        <f>HLOOKUP(homeStats2!E$1,homeStats2!$A$1:$K$500,homeStats2!$L127,FALSE)</f>
        <v>1.7</v>
      </c>
      <c r="F127" t="str">
        <f>HLOOKUP(homeStats2!F$1,homeStats2!$A$1:$K$500,homeStats2!$L127,FALSE)</f>
        <v>2–4</v>
      </c>
      <c r="G127">
        <f>HLOOKUP(homeStats2!G$1,homeStats2!$A$1:$K$500,homeStats2!$L127,FALSE)</f>
        <v>2</v>
      </c>
      <c r="H127" t="str">
        <f>HLOOKUP(homeStats2!H$1,homeStats2!$A$1:$K$500,homeStats2!$L127,FALSE)</f>
        <v>Wolves</v>
      </c>
      <c r="I127" t="str">
        <f>HLOOKUP(homeStats2!I$1,homeStats2!$A$1:$K$500,homeStats2!$L127,FALSE)</f>
        <v>Stamford Bridge</v>
      </c>
      <c r="J127">
        <f>HLOOKUP(homeStats2!J$1,homeStats2!$A$1:$K$500,homeStats2!$L127,FALSE)</f>
        <v>2</v>
      </c>
      <c r="K127">
        <f>HLOOKUP(homeStats2!K$1,homeStats2!$A$1:$K$500,homeStats2!$L127,FALSE)</f>
        <v>4</v>
      </c>
    </row>
    <row r="128" spans="1:11" x14ac:dyDescent="0.25">
      <c r="A128">
        <f>HLOOKUP(homeStats2!A$1,homeStats2!$A$1:$K$500,homeStats2!$L128,FALSE)</f>
        <v>28</v>
      </c>
      <c r="B128" t="str">
        <f>HLOOKUP(homeStats2!B$1,homeStats2!$A$1:$K$500,homeStats2!$L128,FALSE)</f>
        <v>Mon</v>
      </c>
      <c r="C128" s="14">
        <f>HLOOKUP(homeStats2!C$1,homeStats2!$A$1:$K$500,homeStats2!$L128,FALSE)</f>
        <v>45362</v>
      </c>
      <c r="D128" t="str">
        <f>Scores___Fixtures_2023_2024_Premier_League_Table3[[#This Row],[Home]]</f>
        <v>Chelsea</v>
      </c>
      <c r="E128">
        <f>HLOOKUP(homeStats2!E$1,homeStats2!$A$1:$K$500,homeStats2!$L128,FALSE)</f>
        <v>1.6</v>
      </c>
      <c r="F128" t="str">
        <f>HLOOKUP(homeStats2!F$1,homeStats2!$A$1:$K$500,homeStats2!$L128,FALSE)</f>
        <v>3–2</v>
      </c>
      <c r="G128">
        <f>HLOOKUP(homeStats2!G$1,homeStats2!$A$1:$K$500,homeStats2!$L128,FALSE)</f>
        <v>0.7</v>
      </c>
      <c r="H128" t="str">
        <f>HLOOKUP(homeStats2!H$1,homeStats2!$A$1:$K$500,homeStats2!$L128,FALSE)</f>
        <v>Newcastle Utd</v>
      </c>
      <c r="I128" t="str">
        <f>HLOOKUP(homeStats2!I$1,homeStats2!$A$1:$K$500,homeStats2!$L128,FALSE)</f>
        <v>Stamford Bridge</v>
      </c>
      <c r="J128">
        <f>HLOOKUP(homeStats2!J$1,homeStats2!$A$1:$K$500,homeStats2!$L128,FALSE)</f>
        <v>3</v>
      </c>
      <c r="K128">
        <f>HLOOKUP(homeStats2!K$1,homeStats2!$A$1:$K$500,homeStats2!$L128,FALSE)</f>
        <v>2</v>
      </c>
    </row>
    <row r="129" spans="1:11" x14ac:dyDescent="0.25">
      <c r="A129">
        <f>HLOOKUP(homeStats2!A$1,homeStats2!$A$1:$K$500,homeStats2!$L129,FALSE)</f>
        <v>30</v>
      </c>
      <c r="B129" t="str">
        <f>HLOOKUP(homeStats2!B$1,homeStats2!$A$1:$K$500,homeStats2!$L129,FALSE)</f>
        <v>Sat</v>
      </c>
      <c r="C129" s="14">
        <f>HLOOKUP(homeStats2!C$1,homeStats2!$A$1:$K$500,homeStats2!$L129,FALSE)</f>
        <v>45381</v>
      </c>
      <c r="D129" t="str">
        <f>Scores___Fixtures_2023_2024_Premier_League_Table3[[#This Row],[Home]]</f>
        <v>Chelsea</v>
      </c>
      <c r="E129">
        <f>HLOOKUP(homeStats2!E$1,homeStats2!$A$1:$K$500,homeStats2!$L129,FALSE)</f>
        <v>4.2</v>
      </c>
      <c r="F129" t="str">
        <f>HLOOKUP(homeStats2!F$1,homeStats2!$A$1:$K$500,homeStats2!$L129,FALSE)</f>
        <v>2–2</v>
      </c>
      <c r="G129">
        <f>HLOOKUP(homeStats2!G$1,homeStats2!$A$1:$K$500,homeStats2!$L129,FALSE)</f>
        <v>1.6</v>
      </c>
      <c r="H129" t="str">
        <f>HLOOKUP(homeStats2!H$1,homeStats2!$A$1:$K$500,homeStats2!$L129,FALSE)</f>
        <v>Burnley</v>
      </c>
      <c r="I129" t="str">
        <f>HLOOKUP(homeStats2!I$1,homeStats2!$A$1:$K$500,homeStats2!$L129,FALSE)</f>
        <v>Stamford Bridge</v>
      </c>
      <c r="J129">
        <f>HLOOKUP(homeStats2!J$1,homeStats2!$A$1:$K$500,homeStats2!$L129,FALSE)</f>
        <v>2</v>
      </c>
      <c r="K129">
        <f>HLOOKUP(homeStats2!K$1,homeStats2!$A$1:$K$500,homeStats2!$L129,FALSE)</f>
        <v>2</v>
      </c>
    </row>
    <row r="130" spans="1:11" x14ac:dyDescent="0.25">
      <c r="A130">
        <f>HLOOKUP(homeStats2!A$1,homeStats2!$A$1:$K$500,homeStats2!$L130,FALSE)</f>
        <v>31</v>
      </c>
      <c r="B130" t="str">
        <f>HLOOKUP(homeStats2!B$1,homeStats2!$A$1:$K$500,homeStats2!$L130,FALSE)</f>
        <v>Thu</v>
      </c>
      <c r="C130" s="14">
        <f>HLOOKUP(homeStats2!C$1,homeStats2!$A$1:$K$500,homeStats2!$L130,FALSE)</f>
        <v>45386</v>
      </c>
      <c r="D130" t="str">
        <f>Scores___Fixtures_2023_2024_Premier_League_Table3[[#This Row],[Home]]</f>
        <v>Chelsea</v>
      </c>
      <c r="E130">
        <f>HLOOKUP(homeStats2!E$1,homeStats2!$A$1:$K$500,homeStats2!$L130,FALSE)</f>
        <v>3</v>
      </c>
      <c r="F130" t="str">
        <f>HLOOKUP(homeStats2!F$1,homeStats2!$A$1:$K$500,homeStats2!$L130,FALSE)</f>
        <v>4–3</v>
      </c>
      <c r="G130">
        <f>HLOOKUP(homeStats2!G$1,homeStats2!$A$1:$K$500,homeStats2!$L130,FALSE)</f>
        <v>1.5</v>
      </c>
      <c r="H130" t="str">
        <f>HLOOKUP(homeStats2!H$1,homeStats2!$A$1:$K$500,homeStats2!$L130,FALSE)</f>
        <v>Manchester Utd</v>
      </c>
      <c r="I130" t="str">
        <f>HLOOKUP(homeStats2!I$1,homeStats2!$A$1:$K$500,homeStats2!$L130,FALSE)</f>
        <v>Stamford Bridge</v>
      </c>
      <c r="J130">
        <f>HLOOKUP(homeStats2!J$1,homeStats2!$A$1:$K$500,homeStats2!$L130,FALSE)</f>
        <v>4</v>
      </c>
      <c r="K130">
        <f>HLOOKUP(homeStats2!K$1,homeStats2!$A$1:$K$500,homeStats2!$L130,FALSE)</f>
        <v>3</v>
      </c>
    </row>
    <row r="131" spans="1:11" x14ac:dyDescent="0.25">
      <c r="A131">
        <f>HLOOKUP(homeStats2!A$1,homeStats2!$A$1:$K$500,homeStats2!$L131,FALSE)</f>
        <v>33</v>
      </c>
      <c r="B131" t="str">
        <f>HLOOKUP(homeStats2!B$1,homeStats2!$A$1:$K$500,homeStats2!$L131,FALSE)</f>
        <v>Mon</v>
      </c>
      <c r="C131" s="14">
        <f>HLOOKUP(homeStats2!C$1,homeStats2!$A$1:$K$500,homeStats2!$L131,FALSE)</f>
        <v>45397</v>
      </c>
      <c r="D131" t="str">
        <f>Scores___Fixtures_2023_2024_Premier_League_Table3[[#This Row],[Home]]</f>
        <v>Chelsea</v>
      </c>
      <c r="E131">
        <f>HLOOKUP(homeStats2!E$1,homeStats2!$A$1:$K$500,homeStats2!$L131,FALSE)</f>
        <v>3.1</v>
      </c>
      <c r="F131" t="str">
        <f>HLOOKUP(homeStats2!F$1,homeStats2!$A$1:$K$500,homeStats2!$L131,FALSE)</f>
        <v>6–0</v>
      </c>
      <c r="G131">
        <f>HLOOKUP(homeStats2!G$1,homeStats2!$A$1:$K$500,homeStats2!$L131,FALSE)</f>
        <v>1.5</v>
      </c>
      <c r="H131" t="str">
        <f>HLOOKUP(homeStats2!H$1,homeStats2!$A$1:$K$500,homeStats2!$L131,FALSE)</f>
        <v>Everton</v>
      </c>
      <c r="I131" t="str">
        <f>HLOOKUP(homeStats2!I$1,homeStats2!$A$1:$K$500,homeStats2!$L131,FALSE)</f>
        <v>Stamford Bridge</v>
      </c>
      <c r="J131">
        <f>HLOOKUP(homeStats2!J$1,homeStats2!$A$1:$K$500,homeStats2!$L131,FALSE)</f>
        <v>6</v>
      </c>
      <c r="K131">
        <f>HLOOKUP(homeStats2!K$1,homeStats2!$A$1:$K$500,homeStats2!$L131,FALSE)</f>
        <v>0</v>
      </c>
    </row>
    <row r="132" spans="1:11" x14ac:dyDescent="0.25">
      <c r="A132">
        <f>HLOOKUP(homeStats2!A$1,homeStats2!$A$1:$K$500,homeStats2!$L132,FALSE)</f>
        <v>26</v>
      </c>
      <c r="B132" t="str">
        <f>HLOOKUP(homeStats2!B$1,homeStats2!$A$1:$K$500,homeStats2!$L132,FALSE)</f>
        <v>Thu</v>
      </c>
      <c r="C132" s="14">
        <f>HLOOKUP(homeStats2!C$1,homeStats2!$A$1:$K$500,homeStats2!$L132,FALSE)</f>
        <v>45414</v>
      </c>
      <c r="D132" t="str">
        <f>Scores___Fixtures_2023_2024_Premier_League_Table3[[#This Row],[Home]]</f>
        <v>Chelsea</v>
      </c>
      <c r="E132">
        <f>HLOOKUP(homeStats2!E$1,homeStats2!$A$1:$K$500,homeStats2!$L132,FALSE)</f>
        <v>2.2000000000000002</v>
      </c>
      <c r="F132" t="str">
        <f>HLOOKUP(homeStats2!F$1,homeStats2!$A$1:$K$500,homeStats2!$L132,FALSE)</f>
        <v>2–0</v>
      </c>
      <c r="G132">
        <f>HLOOKUP(homeStats2!G$1,homeStats2!$A$1:$K$500,homeStats2!$L132,FALSE)</f>
        <v>1.6</v>
      </c>
      <c r="H132" t="str">
        <f>HLOOKUP(homeStats2!H$1,homeStats2!$A$1:$K$500,homeStats2!$L132,FALSE)</f>
        <v>Tottenham</v>
      </c>
      <c r="I132" t="str">
        <f>HLOOKUP(homeStats2!I$1,homeStats2!$A$1:$K$500,homeStats2!$L132,FALSE)</f>
        <v>Stamford Bridge</v>
      </c>
      <c r="J132">
        <f>HLOOKUP(homeStats2!J$1,homeStats2!$A$1:$K$500,homeStats2!$L132,FALSE)</f>
        <v>2</v>
      </c>
      <c r="K132">
        <f>HLOOKUP(homeStats2!K$1,homeStats2!$A$1:$K$500,homeStats2!$L132,FALSE)</f>
        <v>0</v>
      </c>
    </row>
    <row r="133" spans="1:11" x14ac:dyDescent="0.25">
      <c r="A133">
        <f>HLOOKUP(homeStats2!A$1,homeStats2!$A$1:$K$500,homeStats2!$L133,FALSE)</f>
        <v>36</v>
      </c>
      <c r="B133" t="str">
        <f>HLOOKUP(homeStats2!B$1,homeStats2!$A$1:$K$500,homeStats2!$L133,FALSE)</f>
        <v>Sun</v>
      </c>
      <c r="C133" s="14">
        <f>HLOOKUP(homeStats2!C$1,homeStats2!$A$1:$K$500,homeStats2!$L133,FALSE)</f>
        <v>45417</v>
      </c>
      <c r="D133" t="str">
        <f>Scores___Fixtures_2023_2024_Premier_League_Table3[[#This Row],[Home]]</f>
        <v>Chelsea</v>
      </c>
      <c r="E133">
        <f>HLOOKUP(homeStats2!E$1,homeStats2!$A$1:$K$500,homeStats2!$L133,FALSE)</f>
        <v>4.0999999999999996</v>
      </c>
      <c r="F133" t="str">
        <f>HLOOKUP(homeStats2!F$1,homeStats2!$A$1:$K$500,homeStats2!$L133,FALSE)</f>
        <v>5–0</v>
      </c>
      <c r="G133">
        <f>HLOOKUP(homeStats2!G$1,homeStats2!$A$1:$K$500,homeStats2!$L133,FALSE)</f>
        <v>0.9</v>
      </c>
      <c r="H133" t="str">
        <f>HLOOKUP(homeStats2!H$1,homeStats2!$A$1:$K$500,homeStats2!$L133,FALSE)</f>
        <v>West Ham</v>
      </c>
      <c r="I133" t="str">
        <f>HLOOKUP(homeStats2!I$1,homeStats2!$A$1:$K$500,homeStats2!$L133,FALSE)</f>
        <v>Stamford Bridge</v>
      </c>
      <c r="J133">
        <f>HLOOKUP(homeStats2!J$1,homeStats2!$A$1:$K$500,homeStats2!$L133,FALSE)</f>
        <v>5</v>
      </c>
      <c r="K133">
        <f>HLOOKUP(homeStats2!K$1,homeStats2!$A$1:$K$500,homeStats2!$L133,FALSE)</f>
        <v>0</v>
      </c>
    </row>
    <row r="134" spans="1:11" x14ac:dyDescent="0.25">
      <c r="A134">
        <f>HLOOKUP(homeStats2!A$1,homeStats2!$A$1:$K$500,homeStats2!$L134,FALSE)</f>
        <v>38</v>
      </c>
      <c r="B134" t="str">
        <f>HLOOKUP(homeStats2!B$1,homeStats2!$A$1:$K$500,homeStats2!$L134,FALSE)</f>
        <v>Sun</v>
      </c>
      <c r="C134" s="14">
        <f>HLOOKUP(homeStats2!C$1,homeStats2!$A$1:$K$500,homeStats2!$L134,FALSE)</f>
        <v>45431</v>
      </c>
      <c r="D134" t="str">
        <f>Scores___Fixtures_2023_2024_Premier_League_Table3[[#This Row],[Home]]</f>
        <v>Chelsea</v>
      </c>
      <c r="E134">
        <f>HLOOKUP(homeStats2!E$1,homeStats2!$A$1:$K$500,homeStats2!$L134,FALSE)</f>
        <v>1.1000000000000001</v>
      </c>
      <c r="F134" t="str">
        <f>HLOOKUP(homeStats2!F$1,homeStats2!$A$1:$K$500,homeStats2!$L134,FALSE)</f>
        <v>2–1</v>
      </c>
      <c r="G134">
        <f>HLOOKUP(homeStats2!G$1,homeStats2!$A$1:$K$500,homeStats2!$L134,FALSE)</f>
        <v>2.2000000000000002</v>
      </c>
      <c r="H134" t="str">
        <f>HLOOKUP(homeStats2!H$1,homeStats2!$A$1:$K$500,homeStats2!$L134,FALSE)</f>
        <v>Bournemouth</v>
      </c>
      <c r="I134" t="str">
        <f>HLOOKUP(homeStats2!I$1,homeStats2!$A$1:$K$500,homeStats2!$L134,FALSE)</f>
        <v>Stamford Bridge</v>
      </c>
      <c r="J134">
        <f>HLOOKUP(homeStats2!J$1,homeStats2!$A$1:$K$500,homeStats2!$L134,FALSE)</f>
        <v>2</v>
      </c>
      <c r="K134">
        <f>HLOOKUP(homeStats2!K$1,homeStats2!$A$1:$K$500,homeStats2!$L134,FALSE)</f>
        <v>1</v>
      </c>
    </row>
    <row r="135" spans="1:11" x14ac:dyDescent="0.25">
      <c r="A135">
        <f>HLOOKUP(homeStats2!A$1,homeStats2!$A$1:$K$500,homeStats2!$L135,FALSE)</f>
        <v>2</v>
      </c>
      <c r="B135" t="str">
        <f>HLOOKUP(homeStats2!B$1,homeStats2!$A$1:$K$500,homeStats2!$L135,FALSE)</f>
        <v>Mon</v>
      </c>
      <c r="C135" s="14">
        <f>HLOOKUP(homeStats2!C$1,homeStats2!$A$1:$K$500,homeStats2!$L135,FALSE)</f>
        <v>45159</v>
      </c>
      <c r="D135" t="str">
        <f>Scores___Fixtures_2023_2024_Premier_League_Table3[[#This Row],[Home]]</f>
        <v>Crystal Palace</v>
      </c>
      <c r="E135">
        <f>HLOOKUP(homeStats2!E$1,homeStats2!$A$1:$K$500,homeStats2!$L135,FALSE)</f>
        <v>1</v>
      </c>
      <c r="F135" t="str">
        <f>HLOOKUP(homeStats2!F$1,homeStats2!$A$1:$K$500,homeStats2!$L135,FALSE)</f>
        <v>0–1</v>
      </c>
      <c r="G135">
        <f>HLOOKUP(homeStats2!G$1,homeStats2!$A$1:$K$500,homeStats2!$L135,FALSE)</f>
        <v>2</v>
      </c>
      <c r="H135" t="str">
        <f>HLOOKUP(homeStats2!H$1,homeStats2!$A$1:$K$500,homeStats2!$L135,FALSE)</f>
        <v>Arsenal</v>
      </c>
      <c r="I135" t="str">
        <f>HLOOKUP(homeStats2!I$1,homeStats2!$A$1:$K$500,homeStats2!$L135,FALSE)</f>
        <v>Selhurst Park</v>
      </c>
      <c r="J135">
        <f>HLOOKUP(homeStats2!J$1,homeStats2!$A$1:$K$500,homeStats2!$L135,FALSE)</f>
        <v>0</v>
      </c>
      <c r="K135">
        <f>HLOOKUP(homeStats2!K$1,homeStats2!$A$1:$K$500,homeStats2!$L135,FALSE)</f>
        <v>1</v>
      </c>
    </row>
    <row r="136" spans="1:11" x14ac:dyDescent="0.25">
      <c r="A136">
        <f>HLOOKUP(homeStats2!A$1,homeStats2!$A$1:$K$500,homeStats2!$L136,FALSE)</f>
        <v>4</v>
      </c>
      <c r="B136" t="str">
        <f>HLOOKUP(homeStats2!B$1,homeStats2!$A$1:$K$500,homeStats2!$L136,FALSE)</f>
        <v>Sun</v>
      </c>
      <c r="C136" s="14">
        <f>HLOOKUP(homeStats2!C$1,homeStats2!$A$1:$K$500,homeStats2!$L136,FALSE)</f>
        <v>45172</v>
      </c>
      <c r="D136" t="str">
        <f>Scores___Fixtures_2023_2024_Premier_League_Table3[[#This Row],[Home]]</f>
        <v>Crystal Palace</v>
      </c>
      <c r="E136">
        <f>HLOOKUP(homeStats2!E$1,homeStats2!$A$1:$K$500,homeStats2!$L136,FALSE)</f>
        <v>2.1</v>
      </c>
      <c r="F136" t="str">
        <f>HLOOKUP(homeStats2!F$1,homeStats2!$A$1:$K$500,homeStats2!$L136,FALSE)</f>
        <v>3–2</v>
      </c>
      <c r="G136">
        <f>HLOOKUP(homeStats2!G$1,homeStats2!$A$1:$K$500,homeStats2!$L136,FALSE)</f>
        <v>1.2</v>
      </c>
      <c r="H136" t="str">
        <f>HLOOKUP(homeStats2!H$1,homeStats2!$A$1:$K$500,homeStats2!$L136,FALSE)</f>
        <v>Wolves</v>
      </c>
      <c r="I136" t="str">
        <f>HLOOKUP(homeStats2!I$1,homeStats2!$A$1:$K$500,homeStats2!$L136,FALSE)</f>
        <v>Selhurst Park</v>
      </c>
      <c r="J136">
        <f>HLOOKUP(homeStats2!J$1,homeStats2!$A$1:$K$500,homeStats2!$L136,FALSE)</f>
        <v>3</v>
      </c>
      <c r="K136">
        <f>HLOOKUP(homeStats2!K$1,homeStats2!$A$1:$K$500,homeStats2!$L136,FALSE)</f>
        <v>2</v>
      </c>
    </row>
    <row r="137" spans="1:11" x14ac:dyDescent="0.25">
      <c r="A137">
        <f>HLOOKUP(homeStats2!A$1,homeStats2!$A$1:$K$500,homeStats2!$L137,FALSE)</f>
        <v>6</v>
      </c>
      <c r="B137" t="str">
        <f>HLOOKUP(homeStats2!B$1,homeStats2!$A$1:$K$500,homeStats2!$L137,FALSE)</f>
        <v>Sat</v>
      </c>
      <c r="C137" s="14">
        <f>HLOOKUP(homeStats2!C$1,homeStats2!$A$1:$K$500,homeStats2!$L137,FALSE)</f>
        <v>45192</v>
      </c>
      <c r="D137" t="str">
        <f>Scores___Fixtures_2023_2024_Premier_League_Table3[[#This Row],[Home]]</f>
        <v>Crystal Palace</v>
      </c>
      <c r="E137">
        <f>HLOOKUP(homeStats2!E$1,homeStats2!$A$1:$K$500,homeStats2!$L137,FALSE)</f>
        <v>0.3</v>
      </c>
      <c r="F137" t="str">
        <f>HLOOKUP(homeStats2!F$1,homeStats2!$A$1:$K$500,homeStats2!$L137,FALSE)</f>
        <v>0–0</v>
      </c>
      <c r="G137">
        <f>HLOOKUP(homeStats2!G$1,homeStats2!$A$1:$K$500,homeStats2!$L137,FALSE)</f>
        <v>0.6</v>
      </c>
      <c r="H137" t="str">
        <f>HLOOKUP(homeStats2!H$1,homeStats2!$A$1:$K$500,homeStats2!$L137,FALSE)</f>
        <v>Fulham</v>
      </c>
      <c r="I137" t="str">
        <f>HLOOKUP(homeStats2!I$1,homeStats2!$A$1:$K$500,homeStats2!$L137,FALSE)</f>
        <v>Selhurst Park</v>
      </c>
      <c r="J137">
        <f>HLOOKUP(homeStats2!J$1,homeStats2!$A$1:$K$500,homeStats2!$L137,FALSE)</f>
        <v>0</v>
      </c>
      <c r="K137">
        <f>HLOOKUP(homeStats2!K$1,homeStats2!$A$1:$K$500,homeStats2!$L137,FALSE)</f>
        <v>0</v>
      </c>
    </row>
    <row r="138" spans="1:11" x14ac:dyDescent="0.25">
      <c r="A138">
        <f>HLOOKUP(homeStats2!A$1,homeStats2!$A$1:$K$500,homeStats2!$L138,FALSE)</f>
        <v>8</v>
      </c>
      <c r="B138" t="str">
        <f>HLOOKUP(homeStats2!B$1,homeStats2!$A$1:$K$500,homeStats2!$L138,FALSE)</f>
        <v>Sat</v>
      </c>
      <c r="C138" s="14">
        <f>HLOOKUP(homeStats2!C$1,homeStats2!$A$1:$K$500,homeStats2!$L138,FALSE)</f>
        <v>45206</v>
      </c>
      <c r="D138" t="str">
        <f>Scores___Fixtures_2023_2024_Premier_League_Table3[[#This Row],[Home]]</f>
        <v>Crystal Palace</v>
      </c>
      <c r="E138">
        <f>HLOOKUP(homeStats2!E$1,homeStats2!$A$1:$K$500,homeStats2!$L138,FALSE)</f>
        <v>0.8</v>
      </c>
      <c r="F138" t="str">
        <f>HLOOKUP(homeStats2!F$1,homeStats2!$A$1:$K$500,homeStats2!$L138,FALSE)</f>
        <v>0–0</v>
      </c>
      <c r="G138">
        <f>HLOOKUP(homeStats2!G$1,homeStats2!$A$1:$K$500,homeStats2!$L138,FALSE)</f>
        <v>1</v>
      </c>
      <c r="H138" t="str">
        <f>HLOOKUP(homeStats2!H$1,homeStats2!$A$1:$K$500,homeStats2!$L138,FALSE)</f>
        <v>Nott'ham Forest</v>
      </c>
      <c r="I138" t="str">
        <f>HLOOKUP(homeStats2!I$1,homeStats2!$A$1:$K$500,homeStats2!$L138,FALSE)</f>
        <v>Selhurst Park</v>
      </c>
      <c r="J138">
        <f>HLOOKUP(homeStats2!J$1,homeStats2!$A$1:$K$500,homeStats2!$L138,FALSE)</f>
        <v>0</v>
      </c>
      <c r="K138">
        <f>HLOOKUP(homeStats2!K$1,homeStats2!$A$1:$K$500,homeStats2!$L138,FALSE)</f>
        <v>0</v>
      </c>
    </row>
    <row r="139" spans="1:11" x14ac:dyDescent="0.25">
      <c r="A139">
        <f>HLOOKUP(homeStats2!A$1,homeStats2!$A$1:$K$500,homeStats2!$L139,FALSE)</f>
        <v>10</v>
      </c>
      <c r="B139" t="str">
        <f>HLOOKUP(homeStats2!B$1,homeStats2!$A$1:$K$500,homeStats2!$L139,FALSE)</f>
        <v>Fri</v>
      </c>
      <c r="C139" s="14">
        <f>HLOOKUP(homeStats2!C$1,homeStats2!$A$1:$K$500,homeStats2!$L139,FALSE)</f>
        <v>45226</v>
      </c>
      <c r="D139" t="str">
        <f>Scores___Fixtures_2023_2024_Premier_League_Table3[[#This Row],[Home]]</f>
        <v>Crystal Palace</v>
      </c>
      <c r="E139">
        <f>HLOOKUP(homeStats2!E$1,homeStats2!$A$1:$K$500,homeStats2!$L139,FALSE)</f>
        <v>0.6</v>
      </c>
      <c r="F139" t="str">
        <f>HLOOKUP(homeStats2!F$1,homeStats2!$A$1:$K$500,homeStats2!$L139,FALSE)</f>
        <v>1–2</v>
      </c>
      <c r="G139">
        <f>HLOOKUP(homeStats2!G$1,homeStats2!$A$1:$K$500,homeStats2!$L139,FALSE)</f>
        <v>1.1000000000000001</v>
      </c>
      <c r="H139" t="str">
        <f>HLOOKUP(homeStats2!H$1,homeStats2!$A$1:$K$500,homeStats2!$L139,FALSE)</f>
        <v>Tottenham</v>
      </c>
      <c r="I139" t="str">
        <f>HLOOKUP(homeStats2!I$1,homeStats2!$A$1:$K$500,homeStats2!$L139,FALSE)</f>
        <v>Selhurst Park</v>
      </c>
      <c r="J139">
        <f>HLOOKUP(homeStats2!J$1,homeStats2!$A$1:$K$500,homeStats2!$L139,FALSE)</f>
        <v>1</v>
      </c>
      <c r="K139">
        <f>HLOOKUP(homeStats2!K$1,homeStats2!$A$1:$K$500,homeStats2!$L139,FALSE)</f>
        <v>2</v>
      </c>
    </row>
    <row r="140" spans="1:11" x14ac:dyDescent="0.25">
      <c r="A140">
        <f>HLOOKUP(homeStats2!A$1,homeStats2!$A$1:$K$500,homeStats2!$L140,FALSE)</f>
        <v>12</v>
      </c>
      <c r="B140" t="str">
        <f>HLOOKUP(homeStats2!B$1,homeStats2!$A$1:$K$500,homeStats2!$L140,FALSE)</f>
        <v>Sat</v>
      </c>
      <c r="C140" s="14">
        <f>HLOOKUP(homeStats2!C$1,homeStats2!$A$1:$K$500,homeStats2!$L140,FALSE)</f>
        <v>45241</v>
      </c>
      <c r="D140" t="str">
        <f>Scores___Fixtures_2023_2024_Premier_League_Table3[[#This Row],[Home]]</f>
        <v>Crystal Palace</v>
      </c>
      <c r="E140">
        <f>HLOOKUP(homeStats2!E$1,homeStats2!$A$1:$K$500,homeStats2!$L140,FALSE)</f>
        <v>2.2000000000000002</v>
      </c>
      <c r="F140" t="str">
        <f>HLOOKUP(homeStats2!F$1,homeStats2!$A$1:$K$500,homeStats2!$L140,FALSE)</f>
        <v>2–3</v>
      </c>
      <c r="G140">
        <f>HLOOKUP(homeStats2!G$1,homeStats2!$A$1:$K$500,homeStats2!$L140,FALSE)</f>
        <v>1.5</v>
      </c>
      <c r="H140" t="str">
        <f>HLOOKUP(homeStats2!H$1,homeStats2!$A$1:$K$500,homeStats2!$L140,FALSE)</f>
        <v>Everton</v>
      </c>
      <c r="I140" t="str">
        <f>HLOOKUP(homeStats2!I$1,homeStats2!$A$1:$K$500,homeStats2!$L140,FALSE)</f>
        <v>Selhurst Park</v>
      </c>
      <c r="J140">
        <f>HLOOKUP(homeStats2!J$1,homeStats2!$A$1:$K$500,homeStats2!$L140,FALSE)</f>
        <v>2</v>
      </c>
      <c r="K140">
        <f>HLOOKUP(homeStats2!K$1,homeStats2!$A$1:$K$500,homeStats2!$L140,FALSE)</f>
        <v>3</v>
      </c>
    </row>
    <row r="141" spans="1:11" x14ac:dyDescent="0.25">
      <c r="A141">
        <f>HLOOKUP(homeStats2!A$1,homeStats2!$A$1:$K$500,homeStats2!$L141,FALSE)</f>
        <v>15</v>
      </c>
      <c r="B141" t="str">
        <f>HLOOKUP(homeStats2!B$1,homeStats2!$A$1:$K$500,homeStats2!$L141,FALSE)</f>
        <v>Wed</v>
      </c>
      <c r="C141" s="14">
        <f>HLOOKUP(homeStats2!C$1,homeStats2!$A$1:$K$500,homeStats2!$L141,FALSE)</f>
        <v>45266</v>
      </c>
      <c r="D141" t="str">
        <f>Scores___Fixtures_2023_2024_Premier_League_Table3[[#This Row],[Home]]</f>
        <v>Crystal Palace</v>
      </c>
      <c r="E141">
        <f>HLOOKUP(homeStats2!E$1,homeStats2!$A$1:$K$500,homeStats2!$L141,FALSE)</f>
        <v>1</v>
      </c>
      <c r="F141" t="str">
        <f>HLOOKUP(homeStats2!F$1,homeStats2!$A$1:$K$500,homeStats2!$L141,FALSE)</f>
        <v>0–2</v>
      </c>
      <c r="G141">
        <f>HLOOKUP(homeStats2!G$1,homeStats2!$A$1:$K$500,homeStats2!$L141,FALSE)</f>
        <v>1.8</v>
      </c>
      <c r="H141" t="str">
        <f>HLOOKUP(homeStats2!H$1,homeStats2!$A$1:$K$500,homeStats2!$L141,FALSE)</f>
        <v>Bournemouth</v>
      </c>
      <c r="I141" t="str">
        <f>HLOOKUP(homeStats2!I$1,homeStats2!$A$1:$K$500,homeStats2!$L141,FALSE)</f>
        <v>Selhurst Park</v>
      </c>
      <c r="J141">
        <f>HLOOKUP(homeStats2!J$1,homeStats2!$A$1:$K$500,homeStats2!$L141,FALSE)</f>
        <v>0</v>
      </c>
      <c r="K141">
        <f>HLOOKUP(homeStats2!K$1,homeStats2!$A$1:$K$500,homeStats2!$L141,FALSE)</f>
        <v>2</v>
      </c>
    </row>
    <row r="142" spans="1:11" x14ac:dyDescent="0.25">
      <c r="A142">
        <f>HLOOKUP(homeStats2!A$1,homeStats2!$A$1:$K$500,homeStats2!$L142,FALSE)</f>
        <v>16</v>
      </c>
      <c r="B142" t="str">
        <f>HLOOKUP(homeStats2!B$1,homeStats2!$A$1:$K$500,homeStats2!$L142,FALSE)</f>
        <v>Sat</v>
      </c>
      <c r="C142" s="14">
        <f>HLOOKUP(homeStats2!C$1,homeStats2!$A$1:$K$500,homeStats2!$L142,FALSE)</f>
        <v>45269</v>
      </c>
      <c r="D142" t="str">
        <f>Scores___Fixtures_2023_2024_Premier_League_Table3[[#This Row],[Home]]</f>
        <v>Crystal Palace</v>
      </c>
      <c r="E142">
        <f>HLOOKUP(homeStats2!E$1,homeStats2!$A$1:$K$500,homeStats2!$L142,FALSE)</f>
        <v>1.7</v>
      </c>
      <c r="F142" t="str">
        <f>HLOOKUP(homeStats2!F$1,homeStats2!$A$1:$K$500,homeStats2!$L142,FALSE)</f>
        <v>1–2</v>
      </c>
      <c r="G142">
        <f>HLOOKUP(homeStats2!G$1,homeStats2!$A$1:$K$500,homeStats2!$L142,FALSE)</f>
        <v>1.2</v>
      </c>
      <c r="H142" t="str">
        <f>HLOOKUP(homeStats2!H$1,homeStats2!$A$1:$K$500,homeStats2!$L142,FALSE)</f>
        <v>Liverpool</v>
      </c>
      <c r="I142" t="str">
        <f>HLOOKUP(homeStats2!I$1,homeStats2!$A$1:$K$500,homeStats2!$L142,FALSE)</f>
        <v>Selhurst Park</v>
      </c>
      <c r="J142">
        <f>HLOOKUP(homeStats2!J$1,homeStats2!$A$1:$K$500,homeStats2!$L142,FALSE)</f>
        <v>1</v>
      </c>
      <c r="K142">
        <f>HLOOKUP(homeStats2!K$1,homeStats2!$A$1:$K$500,homeStats2!$L142,FALSE)</f>
        <v>2</v>
      </c>
    </row>
    <row r="143" spans="1:11" x14ac:dyDescent="0.25">
      <c r="A143">
        <f>HLOOKUP(homeStats2!A$1,homeStats2!$A$1:$K$500,homeStats2!$L143,FALSE)</f>
        <v>18</v>
      </c>
      <c r="B143" t="str">
        <f>HLOOKUP(homeStats2!B$1,homeStats2!$A$1:$K$500,homeStats2!$L143,FALSE)</f>
        <v>Thu</v>
      </c>
      <c r="C143" s="14">
        <f>HLOOKUP(homeStats2!C$1,homeStats2!$A$1:$K$500,homeStats2!$L143,FALSE)</f>
        <v>45281</v>
      </c>
      <c r="D143" t="str">
        <f>Scores___Fixtures_2023_2024_Premier_League_Table3[[#This Row],[Home]]</f>
        <v>Crystal Palace</v>
      </c>
      <c r="E143">
        <f>HLOOKUP(homeStats2!E$1,homeStats2!$A$1:$K$500,homeStats2!$L143,FALSE)</f>
        <v>1.3</v>
      </c>
      <c r="F143" t="str">
        <f>HLOOKUP(homeStats2!F$1,homeStats2!$A$1:$K$500,homeStats2!$L143,FALSE)</f>
        <v>1–1</v>
      </c>
      <c r="G143">
        <f>HLOOKUP(homeStats2!G$1,homeStats2!$A$1:$K$500,homeStats2!$L143,FALSE)</f>
        <v>1.2</v>
      </c>
      <c r="H143" t="str">
        <f>HLOOKUP(homeStats2!H$1,homeStats2!$A$1:$K$500,homeStats2!$L143,FALSE)</f>
        <v>Brighton</v>
      </c>
      <c r="I143" t="str">
        <f>HLOOKUP(homeStats2!I$1,homeStats2!$A$1:$K$500,homeStats2!$L143,FALSE)</f>
        <v>Selhurst Park</v>
      </c>
      <c r="J143">
        <f>HLOOKUP(homeStats2!J$1,homeStats2!$A$1:$K$500,homeStats2!$L143,FALSE)</f>
        <v>1</v>
      </c>
      <c r="K143">
        <f>HLOOKUP(homeStats2!K$1,homeStats2!$A$1:$K$500,homeStats2!$L143,FALSE)</f>
        <v>1</v>
      </c>
    </row>
    <row r="144" spans="1:11" x14ac:dyDescent="0.25">
      <c r="A144">
        <f>HLOOKUP(homeStats2!A$1,homeStats2!$A$1:$K$500,homeStats2!$L144,FALSE)</f>
        <v>20</v>
      </c>
      <c r="B144" t="str">
        <f>HLOOKUP(homeStats2!B$1,homeStats2!$A$1:$K$500,homeStats2!$L144,FALSE)</f>
        <v>Sat</v>
      </c>
      <c r="C144" s="14">
        <f>HLOOKUP(homeStats2!C$1,homeStats2!$A$1:$K$500,homeStats2!$L144,FALSE)</f>
        <v>45290</v>
      </c>
      <c r="D144" t="str">
        <f>Scores___Fixtures_2023_2024_Premier_League_Table3[[#This Row],[Home]]</f>
        <v>Crystal Palace</v>
      </c>
      <c r="E144">
        <f>HLOOKUP(homeStats2!E$1,homeStats2!$A$1:$K$500,homeStats2!$L144,FALSE)</f>
        <v>1</v>
      </c>
      <c r="F144" t="str">
        <f>HLOOKUP(homeStats2!F$1,homeStats2!$A$1:$K$500,homeStats2!$L144,FALSE)</f>
        <v>3–1</v>
      </c>
      <c r="G144">
        <f>HLOOKUP(homeStats2!G$1,homeStats2!$A$1:$K$500,homeStats2!$L144,FALSE)</f>
        <v>1.4</v>
      </c>
      <c r="H144" t="str">
        <f>HLOOKUP(homeStats2!H$1,homeStats2!$A$1:$K$500,homeStats2!$L144,FALSE)</f>
        <v>Brentford</v>
      </c>
      <c r="I144" t="str">
        <f>HLOOKUP(homeStats2!I$1,homeStats2!$A$1:$K$500,homeStats2!$L144,FALSE)</f>
        <v>Selhurst Park</v>
      </c>
      <c r="J144">
        <f>HLOOKUP(homeStats2!J$1,homeStats2!$A$1:$K$500,homeStats2!$L144,FALSE)</f>
        <v>3</v>
      </c>
      <c r="K144">
        <f>HLOOKUP(homeStats2!K$1,homeStats2!$A$1:$K$500,homeStats2!$L144,FALSE)</f>
        <v>1</v>
      </c>
    </row>
    <row r="145" spans="1:11" x14ac:dyDescent="0.25">
      <c r="A145">
        <f>HLOOKUP(homeStats2!A$1,homeStats2!$A$1:$K$500,homeStats2!$L145,FALSE)</f>
        <v>22</v>
      </c>
      <c r="B145" t="str">
        <f>HLOOKUP(homeStats2!B$1,homeStats2!$A$1:$K$500,homeStats2!$L145,FALSE)</f>
        <v>Tue</v>
      </c>
      <c r="C145" s="14">
        <f>HLOOKUP(homeStats2!C$1,homeStats2!$A$1:$K$500,homeStats2!$L145,FALSE)</f>
        <v>45321</v>
      </c>
      <c r="D145" t="str">
        <f>Scores___Fixtures_2023_2024_Premier_League_Table3[[#This Row],[Home]]</f>
        <v>Crystal Palace</v>
      </c>
      <c r="E145">
        <f>HLOOKUP(homeStats2!E$1,homeStats2!$A$1:$K$500,homeStats2!$L145,FALSE)</f>
        <v>1.1000000000000001</v>
      </c>
      <c r="F145" t="str">
        <f>HLOOKUP(homeStats2!F$1,homeStats2!$A$1:$K$500,homeStats2!$L145,FALSE)</f>
        <v>3–2</v>
      </c>
      <c r="G145">
        <f>HLOOKUP(homeStats2!G$1,homeStats2!$A$1:$K$500,homeStats2!$L145,FALSE)</f>
        <v>0.8</v>
      </c>
      <c r="H145" t="str">
        <f>HLOOKUP(homeStats2!H$1,homeStats2!$A$1:$K$500,homeStats2!$L145,FALSE)</f>
        <v>Sheffield Utd</v>
      </c>
      <c r="I145" t="str">
        <f>HLOOKUP(homeStats2!I$1,homeStats2!$A$1:$K$500,homeStats2!$L145,FALSE)</f>
        <v>Selhurst Park</v>
      </c>
      <c r="J145">
        <f>HLOOKUP(homeStats2!J$1,homeStats2!$A$1:$K$500,homeStats2!$L145,FALSE)</f>
        <v>3</v>
      </c>
      <c r="K145">
        <f>HLOOKUP(homeStats2!K$1,homeStats2!$A$1:$K$500,homeStats2!$L145,FALSE)</f>
        <v>2</v>
      </c>
    </row>
    <row r="146" spans="1:11" x14ac:dyDescent="0.25">
      <c r="A146">
        <f>HLOOKUP(homeStats2!A$1,homeStats2!$A$1:$K$500,homeStats2!$L146,FALSE)</f>
        <v>24</v>
      </c>
      <c r="B146" t="str">
        <f>HLOOKUP(homeStats2!B$1,homeStats2!$A$1:$K$500,homeStats2!$L146,FALSE)</f>
        <v>Mon</v>
      </c>
      <c r="C146" s="14">
        <f>HLOOKUP(homeStats2!C$1,homeStats2!$A$1:$K$500,homeStats2!$L146,FALSE)</f>
        <v>45334</v>
      </c>
      <c r="D146" t="str">
        <f>Scores___Fixtures_2023_2024_Premier_League_Table3[[#This Row],[Home]]</f>
        <v>Crystal Palace</v>
      </c>
      <c r="E146">
        <f>HLOOKUP(homeStats2!E$1,homeStats2!$A$1:$K$500,homeStats2!$L146,FALSE)</f>
        <v>0.6</v>
      </c>
      <c r="F146" t="str">
        <f>HLOOKUP(homeStats2!F$1,homeStats2!$A$1:$K$500,homeStats2!$L146,FALSE)</f>
        <v>1–3</v>
      </c>
      <c r="G146">
        <f>HLOOKUP(homeStats2!G$1,homeStats2!$A$1:$K$500,homeStats2!$L146,FALSE)</f>
        <v>1.4</v>
      </c>
      <c r="H146" t="str">
        <f>HLOOKUP(homeStats2!H$1,homeStats2!$A$1:$K$500,homeStats2!$L146,FALSE)</f>
        <v>Chelsea</v>
      </c>
      <c r="I146" t="str">
        <f>HLOOKUP(homeStats2!I$1,homeStats2!$A$1:$K$500,homeStats2!$L146,FALSE)</f>
        <v>Selhurst Park</v>
      </c>
      <c r="J146">
        <f>HLOOKUP(homeStats2!J$1,homeStats2!$A$1:$K$500,homeStats2!$L146,FALSE)</f>
        <v>1</v>
      </c>
      <c r="K146">
        <f>HLOOKUP(homeStats2!K$1,homeStats2!$A$1:$K$500,homeStats2!$L146,FALSE)</f>
        <v>3</v>
      </c>
    </row>
    <row r="147" spans="1:11" x14ac:dyDescent="0.25">
      <c r="A147">
        <f>HLOOKUP(homeStats2!A$1,homeStats2!$A$1:$K$500,homeStats2!$L147,FALSE)</f>
        <v>26</v>
      </c>
      <c r="B147" t="str">
        <f>HLOOKUP(homeStats2!B$1,homeStats2!$A$1:$K$500,homeStats2!$L147,FALSE)</f>
        <v>Sat</v>
      </c>
      <c r="C147" s="14">
        <f>HLOOKUP(homeStats2!C$1,homeStats2!$A$1:$K$500,homeStats2!$L147,FALSE)</f>
        <v>45346</v>
      </c>
      <c r="D147" t="str">
        <f>Scores___Fixtures_2023_2024_Premier_League_Table3[[#This Row],[Home]]</f>
        <v>Crystal Palace</v>
      </c>
      <c r="E147">
        <f>HLOOKUP(homeStats2!E$1,homeStats2!$A$1:$K$500,homeStats2!$L147,FALSE)</f>
        <v>2.4</v>
      </c>
      <c r="F147" t="str">
        <f>HLOOKUP(homeStats2!F$1,homeStats2!$A$1:$K$500,homeStats2!$L147,FALSE)</f>
        <v>3–0</v>
      </c>
      <c r="G147">
        <f>HLOOKUP(homeStats2!G$1,homeStats2!$A$1:$K$500,homeStats2!$L147,FALSE)</f>
        <v>0.1</v>
      </c>
      <c r="H147" t="str">
        <f>HLOOKUP(homeStats2!H$1,homeStats2!$A$1:$K$500,homeStats2!$L147,FALSE)</f>
        <v>Burnley</v>
      </c>
      <c r="I147" t="str">
        <f>HLOOKUP(homeStats2!I$1,homeStats2!$A$1:$K$500,homeStats2!$L147,FALSE)</f>
        <v>Selhurst Park</v>
      </c>
      <c r="J147">
        <f>HLOOKUP(homeStats2!J$1,homeStats2!$A$1:$K$500,homeStats2!$L147,FALSE)</f>
        <v>3</v>
      </c>
      <c r="K147">
        <f>HLOOKUP(homeStats2!K$1,homeStats2!$A$1:$K$500,homeStats2!$L147,FALSE)</f>
        <v>0</v>
      </c>
    </row>
    <row r="148" spans="1:11" x14ac:dyDescent="0.25">
      <c r="A148">
        <f>HLOOKUP(homeStats2!A$1,homeStats2!$A$1:$K$500,homeStats2!$L148,FALSE)</f>
        <v>28</v>
      </c>
      <c r="B148" t="str">
        <f>HLOOKUP(homeStats2!B$1,homeStats2!$A$1:$K$500,homeStats2!$L148,FALSE)</f>
        <v>Sat</v>
      </c>
      <c r="C148" s="14">
        <f>HLOOKUP(homeStats2!C$1,homeStats2!$A$1:$K$500,homeStats2!$L148,FALSE)</f>
        <v>45360</v>
      </c>
      <c r="D148" t="str">
        <f>Scores___Fixtures_2023_2024_Premier_League_Table3[[#This Row],[Home]]</f>
        <v>Crystal Palace</v>
      </c>
      <c r="E148">
        <f>HLOOKUP(homeStats2!E$1,homeStats2!$A$1:$K$500,homeStats2!$L148,FALSE)</f>
        <v>2.7</v>
      </c>
      <c r="F148" t="str">
        <f>HLOOKUP(homeStats2!F$1,homeStats2!$A$1:$K$500,homeStats2!$L148,FALSE)</f>
        <v>1–1</v>
      </c>
      <c r="G148">
        <f>HLOOKUP(homeStats2!G$1,homeStats2!$A$1:$K$500,homeStats2!$L148,FALSE)</f>
        <v>0.8</v>
      </c>
      <c r="H148" t="str">
        <f>HLOOKUP(homeStats2!H$1,homeStats2!$A$1:$K$500,homeStats2!$L148,FALSE)</f>
        <v>Luton Town</v>
      </c>
      <c r="I148" t="str">
        <f>HLOOKUP(homeStats2!I$1,homeStats2!$A$1:$K$500,homeStats2!$L148,FALSE)</f>
        <v>Selhurst Park</v>
      </c>
      <c r="J148">
        <f>HLOOKUP(homeStats2!J$1,homeStats2!$A$1:$K$500,homeStats2!$L148,FALSE)</f>
        <v>1</v>
      </c>
      <c r="K148">
        <f>HLOOKUP(homeStats2!K$1,homeStats2!$A$1:$K$500,homeStats2!$L148,FALSE)</f>
        <v>1</v>
      </c>
    </row>
    <row r="149" spans="1:11" x14ac:dyDescent="0.25">
      <c r="A149">
        <f>HLOOKUP(homeStats2!A$1,homeStats2!$A$1:$K$500,homeStats2!$L149,FALSE)</f>
        <v>32</v>
      </c>
      <c r="B149" t="str">
        <f>HLOOKUP(homeStats2!B$1,homeStats2!$A$1:$K$500,homeStats2!$L149,FALSE)</f>
        <v>Sat</v>
      </c>
      <c r="C149" s="14">
        <f>HLOOKUP(homeStats2!C$1,homeStats2!$A$1:$K$500,homeStats2!$L149,FALSE)</f>
        <v>45388</v>
      </c>
      <c r="D149" t="str">
        <f>Scores___Fixtures_2023_2024_Premier_League_Table3[[#This Row],[Home]]</f>
        <v>Crystal Palace</v>
      </c>
      <c r="E149">
        <f>HLOOKUP(homeStats2!E$1,homeStats2!$A$1:$K$500,homeStats2!$L149,FALSE)</f>
        <v>1.1000000000000001</v>
      </c>
      <c r="F149" t="str">
        <f>HLOOKUP(homeStats2!F$1,homeStats2!$A$1:$K$500,homeStats2!$L149,FALSE)</f>
        <v>2–4</v>
      </c>
      <c r="G149">
        <f>HLOOKUP(homeStats2!G$1,homeStats2!$A$1:$K$500,homeStats2!$L149,FALSE)</f>
        <v>1.9</v>
      </c>
      <c r="H149" t="str">
        <f>HLOOKUP(homeStats2!H$1,homeStats2!$A$1:$K$500,homeStats2!$L149,FALSE)</f>
        <v>Manchester City</v>
      </c>
      <c r="I149" t="str">
        <f>HLOOKUP(homeStats2!I$1,homeStats2!$A$1:$K$500,homeStats2!$L149,FALSE)</f>
        <v>Selhurst Park</v>
      </c>
      <c r="J149">
        <f>HLOOKUP(homeStats2!J$1,homeStats2!$A$1:$K$500,homeStats2!$L149,FALSE)</f>
        <v>2</v>
      </c>
      <c r="K149">
        <f>HLOOKUP(homeStats2!K$1,homeStats2!$A$1:$K$500,homeStats2!$L149,FALSE)</f>
        <v>4</v>
      </c>
    </row>
    <row r="150" spans="1:11" x14ac:dyDescent="0.25">
      <c r="A150">
        <f>HLOOKUP(homeStats2!A$1,homeStats2!$A$1:$K$500,homeStats2!$L150,FALSE)</f>
        <v>34</v>
      </c>
      <c r="B150" t="str">
        <f>HLOOKUP(homeStats2!B$1,homeStats2!$A$1:$K$500,homeStats2!$L150,FALSE)</f>
        <v>Sun</v>
      </c>
      <c r="C150" s="14">
        <f>HLOOKUP(homeStats2!C$1,homeStats2!$A$1:$K$500,homeStats2!$L150,FALSE)</f>
        <v>45403</v>
      </c>
      <c r="D150" t="str">
        <f>Scores___Fixtures_2023_2024_Premier_League_Table3[[#This Row],[Home]]</f>
        <v>Crystal Palace</v>
      </c>
      <c r="E150">
        <f>HLOOKUP(homeStats2!E$1,homeStats2!$A$1:$K$500,homeStats2!$L150,FALSE)</f>
        <v>2.4</v>
      </c>
      <c r="F150" t="str">
        <f>HLOOKUP(homeStats2!F$1,homeStats2!$A$1:$K$500,homeStats2!$L150,FALSE)</f>
        <v>5–2</v>
      </c>
      <c r="G150">
        <f>HLOOKUP(homeStats2!G$1,homeStats2!$A$1:$K$500,homeStats2!$L150,FALSE)</f>
        <v>1.3</v>
      </c>
      <c r="H150" t="str">
        <f>HLOOKUP(homeStats2!H$1,homeStats2!$A$1:$K$500,homeStats2!$L150,FALSE)</f>
        <v>West Ham</v>
      </c>
      <c r="I150" t="str">
        <f>HLOOKUP(homeStats2!I$1,homeStats2!$A$1:$K$500,homeStats2!$L150,FALSE)</f>
        <v>Selhurst Park</v>
      </c>
      <c r="J150">
        <f>HLOOKUP(homeStats2!J$1,homeStats2!$A$1:$K$500,homeStats2!$L150,FALSE)</f>
        <v>5</v>
      </c>
      <c r="K150">
        <f>HLOOKUP(homeStats2!K$1,homeStats2!$A$1:$K$500,homeStats2!$L150,FALSE)</f>
        <v>2</v>
      </c>
    </row>
    <row r="151" spans="1:11" x14ac:dyDescent="0.25">
      <c r="A151">
        <f>HLOOKUP(homeStats2!A$1,homeStats2!$A$1:$K$500,homeStats2!$L151,FALSE)</f>
        <v>29</v>
      </c>
      <c r="B151" t="str">
        <f>HLOOKUP(homeStats2!B$1,homeStats2!$A$1:$K$500,homeStats2!$L151,FALSE)</f>
        <v>Wed</v>
      </c>
      <c r="C151" s="14">
        <f>HLOOKUP(homeStats2!C$1,homeStats2!$A$1:$K$500,homeStats2!$L151,FALSE)</f>
        <v>45406</v>
      </c>
      <c r="D151" t="str">
        <f>Scores___Fixtures_2023_2024_Premier_League_Table3[[#This Row],[Home]]</f>
        <v>Crystal Palace</v>
      </c>
      <c r="E151">
        <f>HLOOKUP(homeStats2!E$1,homeStats2!$A$1:$K$500,homeStats2!$L151,FALSE)</f>
        <v>0.9</v>
      </c>
      <c r="F151" t="str">
        <f>HLOOKUP(homeStats2!F$1,homeStats2!$A$1:$K$500,homeStats2!$L151,FALSE)</f>
        <v>2–0</v>
      </c>
      <c r="G151">
        <f>HLOOKUP(homeStats2!G$1,homeStats2!$A$1:$K$500,homeStats2!$L151,FALSE)</f>
        <v>0.4</v>
      </c>
      <c r="H151" t="str">
        <f>HLOOKUP(homeStats2!H$1,homeStats2!$A$1:$K$500,homeStats2!$L151,FALSE)</f>
        <v>Newcastle Utd</v>
      </c>
      <c r="I151" t="str">
        <f>HLOOKUP(homeStats2!I$1,homeStats2!$A$1:$K$500,homeStats2!$L151,FALSE)</f>
        <v>Selhurst Park</v>
      </c>
      <c r="J151">
        <f>HLOOKUP(homeStats2!J$1,homeStats2!$A$1:$K$500,homeStats2!$L151,FALSE)</f>
        <v>2</v>
      </c>
      <c r="K151">
        <f>HLOOKUP(homeStats2!K$1,homeStats2!$A$1:$K$500,homeStats2!$L151,FALSE)</f>
        <v>0</v>
      </c>
    </row>
    <row r="152" spans="1:11" x14ac:dyDescent="0.25">
      <c r="A152">
        <f>HLOOKUP(homeStats2!A$1,homeStats2!$A$1:$K$500,homeStats2!$L152,FALSE)</f>
        <v>36</v>
      </c>
      <c r="B152" t="str">
        <f>HLOOKUP(homeStats2!B$1,homeStats2!$A$1:$K$500,homeStats2!$L152,FALSE)</f>
        <v>Mon</v>
      </c>
      <c r="C152" s="14">
        <f>HLOOKUP(homeStats2!C$1,homeStats2!$A$1:$K$500,homeStats2!$L152,FALSE)</f>
        <v>45418</v>
      </c>
      <c r="D152" t="str">
        <f>Scores___Fixtures_2023_2024_Premier_League_Table3[[#This Row],[Home]]</f>
        <v>Crystal Palace</v>
      </c>
      <c r="E152">
        <f>HLOOKUP(homeStats2!E$1,homeStats2!$A$1:$K$500,homeStats2!$L152,FALSE)</f>
        <v>1.7</v>
      </c>
      <c r="F152" t="str">
        <f>HLOOKUP(homeStats2!F$1,homeStats2!$A$1:$K$500,homeStats2!$L152,FALSE)</f>
        <v>4–0</v>
      </c>
      <c r="G152">
        <f>HLOOKUP(homeStats2!G$1,homeStats2!$A$1:$K$500,homeStats2!$L152,FALSE)</f>
        <v>0.4</v>
      </c>
      <c r="H152" t="str">
        <f>HLOOKUP(homeStats2!H$1,homeStats2!$A$1:$K$500,homeStats2!$L152,FALSE)</f>
        <v>Manchester Utd</v>
      </c>
      <c r="I152" t="str">
        <f>HLOOKUP(homeStats2!I$1,homeStats2!$A$1:$K$500,homeStats2!$L152,FALSE)</f>
        <v>Selhurst Park</v>
      </c>
      <c r="J152">
        <f>HLOOKUP(homeStats2!J$1,homeStats2!$A$1:$K$500,homeStats2!$L152,FALSE)</f>
        <v>4</v>
      </c>
      <c r="K152">
        <f>HLOOKUP(homeStats2!K$1,homeStats2!$A$1:$K$500,homeStats2!$L152,FALSE)</f>
        <v>0</v>
      </c>
    </row>
    <row r="153" spans="1:11" x14ac:dyDescent="0.25">
      <c r="A153">
        <f>HLOOKUP(homeStats2!A$1,homeStats2!$A$1:$K$500,homeStats2!$L153,FALSE)</f>
        <v>38</v>
      </c>
      <c r="B153" t="str">
        <f>HLOOKUP(homeStats2!B$1,homeStats2!$A$1:$K$500,homeStats2!$L153,FALSE)</f>
        <v>Sun</v>
      </c>
      <c r="C153" s="14">
        <f>HLOOKUP(homeStats2!C$1,homeStats2!$A$1:$K$500,homeStats2!$L153,FALSE)</f>
        <v>45431</v>
      </c>
      <c r="D153" t="str">
        <f>Scores___Fixtures_2023_2024_Premier_League_Table3[[#This Row],[Home]]</f>
        <v>Crystal Palace</v>
      </c>
      <c r="E153">
        <f>HLOOKUP(homeStats2!E$1,homeStats2!$A$1:$K$500,homeStats2!$L153,FALSE)</f>
        <v>2.5</v>
      </c>
      <c r="F153" t="str">
        <f>HLOOKUP(homeStats2!F$1,homeStats2!$A$1:$K$500,homeStats2!$L153,FALSE)</f>
        <v>5–0</v>
      </c>
      <c r="G153">
        <f>HLOOKUP(homeStats2!G$1,homeStats2!$A$1:$K$500,homeStats2!$L153,FALSE)</f>
        <v>0.9</v>
      </c>
      <c r="H153" t="str">
        <f>HLOOKUP(homeStats2!H$1,homeStats2!$A$1:$K$500,homeStats2!$L153,FALSE)</f>
        <v>Aston Villa</v>
      </c>
      <c r="I153" t="str">
        <f>HLOOKUP(homeStats2!I$1,homeStats2!$A$1:$K$500,homeStats2!$L153,FALSE)</f>
        <v>Selhurst Park</v>
      </c>
      <c r="J153">
        <f>HLOOKUP(homeStats2!J$1,homeStats2!$A$1:$K$500,homeStats2!$L153,FALSE)</f>
        <v>5</v>
      </c>
      <c r="K153">
        <f>HLOOKUP(homeStats2!K$1,homeStats2!$A$1:$K$500,homeStats2!$L153,FALSE)</f>
        <v>0</v>
      </c>
    </row>
    <row r="154" spans="1:11" x14ac:dyDescent="0.25">
      <c r="A154">
        <f>HLOOKUP(homeStats2!A$1,homeStats2!$A$1:$K$500,homeStats2!$L154,FALSE)</f>
        <v>1</v>
      </c>
      <c r="B154" t="str">
        <f>HLOOKUP(homeStats2!B$1,homeStats2!$A$1:$K$500,homeStats2!$L154,FALSE)</f>
        <v>Sat</v>
      </c>
      <c r="C154" s="14">
        <f>HLOOKUP(homeStats2!C$1,homeStats2!$A$1:$K$500,homeStats2!$L154,FALSE)</f>
        <v>45150</v>
      </c>
      <c r="D154" t="str">
        <f>Scores___Fixtures_2023_2024_Premier_League_Table3[[#This Row],[Home]]</f>
        <v>Everton</v>
      </c>
      <c r="E154">
        <f>HLOOKUP(homeStats2!E$1,homeStats2!$A$1:$K$500,homeStats2!$L154,FALSE)</f>
        <v>2.7</v>
      </c>
      <c r="F154" t="str">
        <f>HLOOKUP(homeStats2!F$1,homeStats2!$A$1:$K$500,homeStats2!$L154,FALSE)</f>
        <v>0–1</v>
      </c>
      <c r="G154">
        <f>HLOOKUP(homeStats2!G$1,homeStats2!$A$1:$K$500,homeStats2!$L154,FALSE)</f>
        <v>1.5</v>
      </c>
      <c r="H154" t="str">
        <f>HLOOKUP(homeStats2!H$1,homeStats2!$A$1:$K$500,homeStats2!$L154,FALSE)</f>
        <v>Fulham</v>
      </c>
      <c r="I154" t="str">
        <f>HLOOKUP(homeStats2!I$1,homeStats2!$A$1:$K$500,homeStats2!$L154,FALSE)</f>
        <v>Goodison Park</v>
      </c>
      <c r="J154">
        <f>HLOOKUP(homeStats2!J$1,homeStats2!$A$1:$K$500,homeStats2!$L154,FALSE)</f>
        <v>0</v>
      </c>
      <c r="K154">
        <f>HLOOKUP(homeStats2!K$1,homeStats2!$A$1:$K$500,homeStats2!$L154,FALSE)</f>
        <v>1</v>
      </c>
    </row>
    <row r="155" spans="1:11" x14ac:dyDescent="0.25">
      <c r="A155">
        <f>HLOOKUP(homeStats2!A$1,homeStats2!$A$1:$K$500,homeStats2!$L155,FALSE)</f>
        <v>3</v>
      </c>
      <c r="B155" t="str">
        <f>HLOOKUP(homeStats2!B$1,homeStats2!$A$1:$K$500,homeStats2!$L155,FALSE)</f>
        <v>Sat</v>
      </c>
      <c r="C155" s="14">
        <f>HLOOKUP(homeStats2!C$1,homeStats2!$A$1:$K$500,homeStats2!$L155,FALSE)</f>
        <v>45164</v>
      </c>
      <c r="D155" t="str">
        <f>Scores___Fixtures_2023_2024_Premier_League_Table3[[#This Row],[Home]]</f>
        <v>Everton</v>
      </c>
      <c r="E155">
        <f>HLOOKUP(homeStats2!E$1,homeStats2!$A$1:$K$500,homeStats2!$L155,FALSE)</f>
        <v>1.3</v>
      </c>
      <c r="F155" t="str">
        <f>HLOOKUP(homeStats2!F$1,homeStats2!$A$1:$K$500,homeStats2!$L155,FALSE)</f>
        <v>0–1</v>
      </c>
      <c r="G155">
        <f>HLOOKUP(homeStats2!G$1,homeStats2!$A$1:$K$500,homeStats2!$L155,FALSE)</f>
        <v>1.1000000000000001</v>
      </c>
      <c r="H155" t="str">
        <f>HLOOKUP(homeStats2!H$1,homeStats2!$A$1:$K$500,homeStats2!$L155,FALSE)</f>
        <v>Wolves</v>
      </c>
      <c r="I155" t="str">
        <f>HLOOKUP(homeStats2!I$1,homeStats2!$A$1:$K$500,homeStats2!$L155,FALSE)</f>
        <v>Goodison Park</v>
      </c>
      <c r="J155">
        <f>HLOOKUP(homeStats2!J$1,homeStats2!$A$1:$K$500,homeStats2!$L155,FALSE)</f>
        <v>0</v>
      </c>
      <c r="K155">
        <f>HLOOKUP(homeStats2!K$1,homeStats2!$A$1:$K$500,homeStats2!$L155,FALSE)</f>
        <v>1</v>
      </c>
    </row>
    <row r="156" spans="1:11" x14ac:dyDescent="0.25">
      <c r="A156">
        <f>HLOOKUP(homeStats2!A$1,homeStats2!$A$1:$K$500,homeStats2!$L156,FALSE)</f>
        <v>5</v>
      </c>
      <c r="B156" t="str">
        <f>HLOOKUP(homeStats2!B$1,homeStats2!$A$1:$K$500,homeStats2!$L156,FALSE)</f>
        <v>Sun</v>
      </c>
      <c r="C156" s="14">
        <f>HLOOKUP(homeStats2!C$1,homeStats2!$A$1:$K$500,homeStats2!$L156,FALSE)</f>
        <v>45186</v>
      </c>
      <c r="D156" t="str">
        <f>Scores___Fixtures_2023_2024_Premier_League_Table3[[#This Row],[Home]]</f>
        <v>Everton</v>
      </c>
      <c r="E156">
        <f>HLOOKUP(homeStats2!E$1,homeStats2!$A$1:$K$500,homeStats2!$L156,FALSE)</f>
        <v>0.3</v>
      </c>
      <c r="F156" t="str">
        <f>HLOOKUP(homeStats2!F$1,homeStats2!$A$1:$K$500,homeStats2!$L156,FALSE)</f>
        <v>0–1</v>
      </c>
      <c r="G156">
        <f>HLOOKUP(homeStats2!G$1,homeStats2!$A$1:$K$500,homeStats2!$L156,FALSE)</f>
        <v>1</v>
      </c>
      <c r="H156" t="str">
        <f>HLOOKUP(homeStats2!H$1,homeStats2!$A$1:$K$500,homeStats2!$L156,FALSE)</f>
        <v>Arsenal</v>
      </c>
      <c r="I156" t="str">
        <f>HLOOKUP(homeStats2!I$1,homeStats2!$A$1:$K$500,homeStats2!$L156,FALSE)</f>
        <v>Goodison Park</v>
      </c>
      <c r="J156">
        <f>HLOOKUP(homeStats2!J$1,homeStats2!$A$1:$K$500,homeStats2!$L156,FALSE)</f>
        <v>0</v>
      </c>
      <c r="K156">
        <f>HLOOKUP(homeStats2!K$1,homeStats2!$A$1:$K$500,homeStats2!$L156,FALSE)</f>
        <v>1</v>
      </c>
    </row>
    <row r="157" spans="1:11" x14ac:dyDescent="0.25">
      <c r="A157">
        <f>HLOOKUP(homeStats2!A$1,homeStats2!$A$1:$K$500,homeStats2!$L157,FALSE)</f>
        <v>7</v>
      </c>
      <c r="B157" t="str">
        <f>HLOOKUP(homeStats2!B$1,homeStats2!$A$1:$K$500,homeStats2!$L157,FALSE)</f>
        <v>Sat</v>
      </c>
      <c r="C157" s="14">
        <f>HLOOKUP(homeStats2!C$1,homeStats2!$A$1:$K$500,homeStats2!$L157,FALSE)</f>
        <v>45199</v>
      </c>
      <c r="D157" t="str">
        <f>Scores___Fixtures_2023_2024_Premier_League_Table3[[#This Row],[Home]]</f>
        <v>Everton</v>
      </c>
      <c r="E157">
        <f>HLOOKUP(homeStats2!E$1,homeStats2!$A$1:$K$500,homeStats2!$L157,FALSE)</f>
        <v>2.9</v>
      </c>
      <c r="F157" t="str">
        <f>HLOOKUP(homeStats2!F$1,homeStats2!$A$1:$K$500,homeStats2!$L157,FALSE)</f>
        <v>1–2</v>
      </c>
      <c r="G157">
        <f>HLOOKUP(homeStats2!G$1,homeStats2!$A$1:$K$500,homeStats2!$L157,FALSE)</f>
        <v>0.9</v>
      </c>
      <c r="H157" t="str">
        <f>HLOOKUP(homeStats2!H$1,homeStats2!$A$1:$K$500,homeStats2!$L157,FALSE)</f>
        <v>Luton Town</v>
      </c>
      <c r="I157" t="str">
        <f>HLOOKUP(homeStats2!I$1,homeStats2!$A$1:$K$500,homeStats2!$L157,FALSE)</f>
        <v>Goodison Park</v>
      </c>
      <c r="J157">
        <f>HLOOKUP(homeStats2!J$1,homeStats2!$A$1:$K$500,homeStats2!$L157,FALSE)</f>
        <v>1</v>
      </c>
      <c r="K157">
        <f>HLOOKUP(homeStats2!K$1,homeStats2!$A$1:$K$500,homeStats2!$L157,FALSE)</f>
        <v>2</v>
      </c>
    </row>
    <row r="158" spans="1:11" x14ac:dyDescent="0.25">
      <c r="A158">
        <f>HLOOKUP(homeStats2!A$1,homeStats2!$A$1:$K$500,homeStats2!$L158,FALSE)</f>
        <v>8</v>
      </c>
      <c r="B158" t="str">
        <f>HLOOKUP(homeStats2!B$1,homeStats2!$A$1:$K$500,homeStats2!$L158,FALSE)</f>
        <v>Sat</v>
      </c>
      <c r="C158" s="14">
        <f>HLOOKUP(homeStats2!C$1,homeStats2!$A$1:$K$500,homeStats2!$L158,FALSE)</f>
        <v>45206</v>
      </c>
      <c r="D158" t="str">
        <f>Scores___Fixtures_2023_2024_Premier_League_Table3[[#This Row],[Home]]</f>
        <v>Everton</v>
      </c>
      <c r="E158">
        <f>HLOOKUP(homeStats2!E$1,homeStats2!$A$1:$K$500,homeStats2!$L158,FALSE)</f>
        <v>2.4</v>
      </c>
      <c r="F158" t="str">
        <f>HLOOKUP(homeStats2!F$1,homeStats2!$A$1:$K$500,homeStats2!$L158,FALSE)</f>
        <v>3–0</v>
      </c>
      <c r="G158">
        <f>HLOOKUP(homeStats2!G$1,homeStats2!$A$1:$K$500,homeStats2!$L158,FALSE)</f>
        <v>0.7</v>
      </c>
      <c r="H158" t="str">
        <f>HLOOKUP(homeStats2!H$1,homeStats2!$A$1:$K$500,homeStats2!$L158,FALSE)</f>
        <v>Bournemouth</v>
      </c>
      <c r="I158" t="str">
        <f>HLOOKUP(homeStats2!I$1,homeStats2!$A$1:$K$500,homeStats2!$L158,FALSE)</f>
        <v>Goodison Park</v>
      </c>
      <c r="J158">
        <f>HLOOKUP(homeStats2!J$1,homeStats2!$A$1:$K$500,homeStats2!$L158,FALSE)</f>
        <v>3</v>
      </c>
      <c r="K158">
        <f>HLOOKUP(homeStats2!K$1,homeStats2!$A$1:$K$500,homeStats2!$L158,FALSE)</f>
        <v>0</v>
      </c>
    </row>
    <row r="159" spans="1:11" x14ac:dyDescent="0.25">
      <c r="A159">
        <f>HLOOKUP(homeStats2!A$1,homeStats2!$A$1:$K$500,homeStats2!$L159,FALSE)</f>
        <v>11</v>
      </c>
      <c r="B159" t="str">
        <f>HLOOKUP(homeStats2!B$1,homeStats2!$A$1:$K$500,homeStats2!$L159,FALSE)</f>
        <v>Sat</v>
      </c>
      <c r="C159" s="14">
        <f>HLOOKUP(homeStats2!C$1,homeStats2!$A$1:$K$500,homeStats2!$L159,FALSE)</f>
        <v>45234</v>
      </c>
      <c r="D159" t="str">
        <f>Scores___Fixtures_2023_2024_Premier_League_Table3[[#This Row],[Home]]</f>
        <v>Everton</v>
      </c>
      <c r="E159">
        <f>HLOOKUP(homeStats2!E$1,homeStats2!$A$1:$K$500,homeStats2!$L159,FALSE)</f>
        <v>0.7</v>
      </c>
      <c r="F159" t="str">
        <f>HLOOKUP(homeStats2!F$1,homeStats2!$A$1:$K$500,homeStats2!$L159,FALSE)</f>
        <v>1–1</v>
      </c>
      <c r="G159">
        <f>HLOOKUP(homeStats2!G$1,homeStats2!$A$1:$K$500,homeStats2!$L159,FALSE)</f>
        <v>0.5</v>
      </c>
      <c r="H159" t="str">
        <f>HLOOKUP(homeStats2!H$1,homeStats2!$A$1:$K$500,homeStats2!$L159,FALSE)</f>
        <v>Brighton</v>
      </c>
      <c r="I159" t="str">
        <f>HLOOKUP(homeStats2!I$1,homeStats2!$A$1:$K$500,homeStats2!$L159,FALSE)</f>
        <v>Goodison Park</v>
      </c>
      <c r="J159">
        <f>HLOOKUP(homeStats2!J$1,homeStats2!$A$1:$K$500,homeStats2!$L159,FALSE)</f>
        <v>1</v>
      </c>
      <c r="K159">
        <f>HLOOKUP(homeStats2!K$1,homeStats2!$A$1:$K$500,homeStats2!$L159,FALSE)</f>
        <v>1</v>
      </c>
    </row>
    <row r="160" spans="1:11" x14ac:dyDescent="0.25">
      <c r="A160">
        <f>HLOOKUP(homeStats2!A$1,homeStats2!$A$1:$K$500,homeStats2!$L160,FALSE)</f>
        <v>13</v>
      </c>
      <c r="B160" t="str">
        <f>HLOOKUP(homeStats2!B$1,homeStats2!$A$1:$K$500,homeStats2!$L160,FALSE)</f>
        <v>Sun</v>
      </c>
      <c r="C160" s="14">
        <f>HLOOKUP(homeStats2!C$1,homeStats2!$A$1:$K$500,homeStats2!$L160,FALSE)</f>
        <v>45256</v>
      </c>
      <c r="D160" t="str">
        <f>Scores___Fixtures_2023_2024_Premier_League_Table3[[#This Row],[Home]]</f>
        <v>Everton</v>
      </c>
      <c r="E160">
        <f>HLOOKUP(homeStats2!E$1,homeStats2!$A$1:$K$500,homeStats2!$L160,FALSE)</f>
        <v>2.4</v>
      </c>
      <c r="F160" t="str">
        <f>HLOOKUP(homeStats2!F$1,homeStats2!$A$1:$K$500,homeStats2!$L160,FALSE)</f>
        <v>0–3</v>
      </c>
      <c r="G160">
        <f>HLOOKUP(homeStats2!G$1,homeStats2!$A$1:$K$500,homeStats2!$L160,FALSE)</f>
        <v>2.2000000000000002</v>
      </c>
      <c r="H160" t="str">
        <f>HLOOKUP(homeStats2!H$1,homeStats2!$A$1:$K$500,homeStats2!$L160,FALSE)</f>
        <v>Manchester Utd</v>
      </c>
      <c r="I160" t="str">
        <f>HLOOKUP(homeStats2!I$1,homeStats2!$A$1:$K$500,homeStats2!$L160,FALSE)</f>
        <v>Goodison Park</v>
      </c>
      <c r="J160">
        <f>HLOOKUP(homeStats2!J$1,homeStats2!$A$1:$K$500,homeStats2!$L160,FALSE)</f>
        <v>0</v>
      </c>
      <c r="K160">
        <f>HLOOKUP(homeStats2!K$1,homeStats2!$A$1:$K$500,homeStats2!$L160,FALSE)</f>
        <v>3</v>
      </c>
    </row>
    <row r="161" spans="1:11" x14ac:dyDescent="0.25">
      <c r="A161">
        <f>HLOOKUP(homeStats2!A$1,homeStats2!$A$1:$K$500,homeStats2!$L161,FALSE)</f>
        <v>15</v>
      </c>
      <c r="B161" t="str">
        <f>HLOOKUP(homeStats2!B$1,homeStats2!$A$1:$K$500,homeStats2!$L161,FALSE)</f>
        <v>Thu</v>
      </c>
      <c r="C161" s="14">
        <f>HLOOKUP(homeStats2!C$1,homeStats2!$A$1:$K$500,homeStats2!$L161,FALSE)</f>
        <v>45267</v>
      </c>
      <c r="D161" t="str">
        <f>Scores___Fixtures_2023_2024_Premier_League_Table3[[#This Row],[Home]]</f>
        <v>Everton</v>
      </c>
      <c r="E161">
        <f>HLOOKUP(homeStats2!E$1,homeStats2!$A$1:$K$500,homeStats2!$L161,FALSE)</f>
        <v>3.3</v>
      </c>
      <c r="F161" t="str">
        <f>HLOOKUP(homeStats2!F$1,homeStats2!$A$1:$K$500,homeStats2!$L161,FALSE)</f>
        <v>3–0</v>
      </c>
      <c r="G161">
        <f>HLOOKUP(homeStats2!G$1,homeStats2!$A$1:$K$500,homeStats2!$L161,FALSE)</f>
        <v>1.5</v>
      </c>
      <c r="H161" t="str">
        <f>HLOOKUP(homeStats2!H$1,homeStats2!$A$1:$K$500,homeStats2!$L161,FALSE)</f>
        <v>Newcastle Utd</v>
      </c>
      <c r="I161" t="str">
        <f>HLOOKUP(homeStats2!I$1,homeStats2!$A$1:$K$500,homeStats2!$L161,FALSE)</f>
        <v>Goodison Park</v>
      </c>
      <c r="J161">
        <f>HLOOKUP(homeStats2!J$1,homeStats2!$A$1:$K$500,homeStats2!$L161,FALSE)</f>
        <v>3</v>
      </c>
      <c r="K161">
        <f>HLOOKUP(homeStats2!K$1,homeStats2!$A$1:$K$500,homeStats2!$L161,FALSE)</f>
        <v>0</v>
      </c>
    </row>
    <row r="162" spans="1:11" x14ac:dyDescent="0.25">
      <c r="A162">
        <f>HLOOKUP(homeStats2!A$1,homeStats2!$A$1:$K$500,homeStats2!$L162,FALSE)</f>
        <v>16</v>
      </c>
      <c r="B162" t="str">
        <f>HLOOKUP(homeStats2!B$1,homeStats2!$A$1:$K$500,homeStats2!$L162,FALSE)</f>
        <v>Sun</v>
      </c>
      <c r="C162" s="14">
        <f>HLOOKUP(homeStats2!C$1,homeStats2!$A$1:$K$500,homeStats2!$L162,FALSE)</f>
        <v>45270</v>
      </c>
      <c r="D162" t="str">
        <f>Scores___Fixtures_2023_2024_Premier_League_Table3[[#This Row],[Home]]</f>
        <v>Everton</v>
      </c>
      <c r="E162">
        <f>HLOOKUP(homeStats2!E$1,homeStats2!$A$1:$K$500,homeStats2!$L162,FALSE)</f>
        <v>1.2</v>
      </c>
      <c r="F162" t="str">
        <f>HLOOKUP(homeStats2!F$1,homeStats2!$A$1:$K$500,homeStats2!$L162,FALSE)</f>
        <v>2–0</v>
      </c>
      <c r="G162">
        <f>HLOOKUP(homeStats2!G$1,homeStats2!$A$1:$K$500,homeStats2!$L162,FALSE)</f>
        <v>0.9</v>
      </c>
      <c r="H162" t="str">
        <f>HLOOKUP(homeStats2!H$1,homeStats2!$A$1:$K$500,homeStats2!$L162,FALSE)</f>
        <v>Chelsea</v>
      </c>
      <c r="I162" t="str">
        <f>HLOOKUP(homeStats2!I$1,homeStats2!$A$1:$K$500,homeStats2!$L162,FALSE)</f>
        <v>Goodison Park</v>
      </c>
      <c r="J162">
        <f>HLOOKUP(homeStats2!J$1,homeStats2!$A$1:$K$500,homeStats2!$L162,FALSE)</f>
        <v>2</v>
      </c>
      <c r="K162">
        <f>HLOOKUP(homeStats2!K$1,homeStats2!$A$1:$K$500,homeStats2!$L162,FALSE)</f>
        <v>0</v>
      </c>
    </row>
    <row r="163" spans="1:11" x14ac:dyDescent="0.25">
      <c r="A163">
        <f>HLOOKUP(homeStats2!A$1,homeStats2!$A$1:$K$500,homeStats2!$L163,FALSE)</f>
        <v>19</v>
      </c>
      <c r="B163" t="str">
        <f>HLOOKUP(homeStats2!B$1,homeStats2!$A$1:$K$500,homeStats2!$L163,FALSE)</f>
        <v>Wed</v>
      </c>
      <c r="C163" s="14">
        <f>HLOOKUP(homeStats2!C$1,homeStats2!$A$1:$K$500,homeStats2!$L163,FALSE)</f>
        <v>45287</v>
      </c>
      <c r="D163" t="str">
        <f>Scores___Fixtures_2023_2024_Premier_League_Table3[[#This Row],[Home]]</f>
        <v>Everton</v>
      </c>
      <c r="E163">
        <f>HLOOKUP(homeStats2!E$1,homeStats2!$A$1:$K$500,homeStats2!$L163,FALSE)</f>
        <v>1</v>
      </c>
      <c r="F163" t="str">
        <f>HLOOKUP(homeStats2!F$1,homeStats2!$A$1:$K$500,homeStats2!$L163,FALSE)</f>
        <v>1–3</v>
      </c>
      <c r="G163">
        <f>HLOOKUP(homeStats2!G$1,homeStats2!$A$1:$K$500,homeStats2!$L163,FALSE)</f>
        <v>2.4</v>
      </c>
      <c r="H163" t="str">
        <f>HLOOKUP(homeStats2!H$1,homeStats2!$A$1:$K$500,homeStats2!$L163,FALSE)</f>
        <v>Manchester City</v>
      </c>
      <c r="I163" t="str">
        <f>HLOOKUP(homeStats2!I$1,homeStats2!$A$1:$K$500,homeStats2!$L163,FALSE)</f>
        <v>Goodison Park</v>
      </c>
      <c r="J163">
        <f>HLOOKUP(homeStats2!J$1,homeStats2!$A$1:$K$500,homeStats2!$L163,FALSE)</f>
        <v>1</v>
      </c>
      <c r="K163">
        <f>HLOOKUP(homeStats2!K$1,homeStats2!$A$1:$K$500,homeStats2!$L163,FALSE)</f>
        <v>3</v>
      </c>
    </row>
    <row r="164" spans="1:11" x14ac:dyDescent="0.25">
      <c r="A164">
        <f>HLOOKUP(homeStats2!A$1,homeStats2!$A$1:$K$500,homeStats2!$L164,FALSE)</f>
        <v>21</v>
      </c>
      <c r="B164" t="str">
        <f>HLOOKUP(homeStats2!B$1,homeStats2!$A$1:$K$500,homeStats2!$L164,FALSE)</f>
        <v>Sun</v>
      </c>
      <c r="C164" s="14">
        <f>HLOOKUP(homeStats2!C$1,homeStats2!$A$1:$K$500,homeStats2!$L164,FALSE)</f>
        <v>45305</v>
      </c>
      <c r="D164" t="str">
        <f>Scores___Fixtures_2023_2024_Premier_League_Table3[[#This Row],[Home]]</f>
        <v>Everton</v>
      </c>
      <c r="E164">
        <f>HLOOKUP(homeStats2!E$1,homeStats2!$A$1:$K$500,homeStats2!$L164,FALSE)</f>
        <v>1.1000000000000001</v>
      </c>
      <c r="F164" t="str">
        <f>HLOOKUP(homeStats2!F$1,homeStats2!$A$1:$K$500,homeStats2!$L164,FALSE)</f>
        <v>0–0</v>
      </c>
      <c r="G164">
        <f>HLOOKUP(homeStats2!G$1,homeStats2!$A$1:$K$500,homeStats2!$L164,FALSE)</f>
        <v>1.2</v>
      </c>
      <c r="H164" t="str">
        <f>HLOOKUP(homeStats2!H$1,homeStats2!$A$1:$K$500,homeStats2!$L164,FALSE)</f>
        <v>Aston Villa</v>
      </c>
      <c r="I164" t="str">
        <f>HLOOKUP(homeStats2!I$1,homeStats2!$A$1:$K$500,homeStats2!$L164,FALSE)</f>
        <v>Goodison Park</v>
      </c>
      <c r="J164">
        <f>HLOOKUP(homeStats2!J$1,homeStats2!$A$1:$K$500,homeStats2!$L164,FALSE)</f>
        <v>0</v>
      </c>
      <c r="K164">
        <f>HLOOKUP(homeStats2!K$1,homeStats2!$A$1:$K$500,homeStats2!$L164,FALSE)</f>
        <v>0</v>
      </c>
    </row>
    <row r="165" spans="1:11" x14ac:dyDescent="0.25">
      <c r="A165">
        <f>HLOOKUP(homeStats2!A$1,homeStats2!$A$1:$K$500,homeStats2!$L165,FALSE)</f>
        <v>23</v>
      </c>
      <c r="B165" t="str">
        <f>HLOOKUP(homeStats2!B$1,homeStats2!$A$1:$K$500,homeStats2!$L165,FALSE)</f>
        <v>Sat</v>
      </c>
      <c r="C165" s="14">
        <f>HLOOKUP(homeStats2!C$1,homeStats2!$A$1:$K$500,homeStats2!$L165,FALSE)</f>
        <v>45325</v>
      </c>
      <c r="D165" t="str">
        <f>Scores___Fixtures_2023_2024_Premier_League_Table3[[#This Row],[Home]]</f>
        <v>Everton</v>
      </c>
      <c r="E165">
        <f>HLOOKUP(homeStats2!E$1,homeStats2!$A$1:$K$500,homeStats2!$L165,FALSE)</f>
        <v>2.6</v>
      </c>
      <c r="F165" t="str">
        <f>HLOOKUP(homeStats2!F$1,homeStats2!$A$1:$K$500,homeStats2!$L165,FALSE)</f>
        <v>2–2</v>
      </c>
      <c r="G165">
        <f>HLOOKUP(homeStats2!G$1,homeStats2!$A$1:$K$500,homeStats2!$L165,FALSE)</f>
        <v>1</v>
      </c>
      <c r="H165" t="str">
        <f>HLOOKUP(homeStats2!H$1,homeStats2!$A$1:$K$500,homeStats2!$L165,FALSE)</f>
        <v>Tottenham</v>
      </c>
      <c r="I165" t="str">
        <f>HLOOKUP(homeStats2!I$1,homeStats2!$A$1:$K$500,homeStats2!$L165,FALSE)</f>
        <v>Goodison Park</v>
      </c>
      <c r="J165">
        <f>HLOOKUP(homeStats2!J$1,homeStats2!$A$1:$K$500,homeStats2!$L165,FALSE)</f>
        <v>2</v>
      </c>
      <c r="K165">
        <f>HLOOKUP(homeStats2!K$1,homeStats2!$A$1:$K$500,homeStats2!$L165,FALSE)</f>
        <v>2</v>
      </c>
    </row>
    <row r="166" spans="1:11" x14ac:dyDescent="0.25">
      <c r="A166">
        <f>HLOOKUP(homeStats2!A$1,homeStats2!$A$1:$K$500,homeStats2!$L166,FALSE)</f>
        <v>25</v>
      </c>
      <c r="B166" t="str">
        <f>HLOOKUP(homeStats2!B$1,homeStats2!$A$1:$K$500,homeStats2!$L166,FALSE)</f>
        <v>Mon</v>
      </c>
      <c r="C166" s="14">
        <f>HLOOKUP(homeStats2!C$1,homeStats2!$A$1:$K$500,homeStats2!$L166,FALSE)</f>
        <v>45341</v>
      </c>
      <c r="D166" t="str">
        <f>Scores___Fixtures_2023_2024_Premier_League_Table3[[#This Row],[Home]]</f>
        <v>Everton</v>
      </c>
      <c r="E166">
        <f>HLOOKUP(homeStats2!E$1,homeStats2!$A$1:$K$500,homeStats2!$L166,FALSE)</f>
        <v>1.7</v>
      </c>
      <c r="F166" t="str">
        <f>HLOOKUP(homeStats2!F$1,homeStats2!$A$1:$K$500,homeStats2!$L166,FALSE)</f>
        <v>1–1</v>
      </c>
      <c r="G166">
        <f>HLOOKUP(homeStats2!G$1,homeStats2!$A$1:$K$500,homeStats2!$L166,FALSE)</f>
        <v>0.7</v>
      </c>
      <c r="H166" t="str">
        <f>HLOOKUP(homeStats2!H$1,homeStats2!$A$1:$K$500,homeStats2!$L166,FALSE)</f>
        <v>Crystal Palace</v>
      </c>
      <c r="I166" t="str">
        <f>HLOOKUP(homeStats2!I$1,homeStats2!$A$1:$K$500,homeStats2!$L166,FALSE)</f>
        <v>Goodison Park</v>
      </c>
      <c r="J166">
        <f>HLOOKUP(homeStats2!J$1,homeStats2!$A$1:$K$500,homeStats2!$L166,FALSE)</f>
        <v>1</v>
      </c>
      <c r="K166">
        <f>HLOOKUP(homeStats2!K$1,homeStats2!$A$1:$K$500,homeStats2!$L166,FALSE)</f>
        <v>1</v>
      </c>
    </row>
    <row r="167" spans="1:11" x14ac:dyDescent="0.25">
      <c r="A167">
        <f>HLOOKUP(homeStats2!A$1,homeStats2!$A$1:$K$500,homeStats2!$L167,FALSE)</f>
        <v>27</v>
      </c>
      <c r="B167" t="str">
        <f>HLOOKUP(homeStats2!B$1,homeStats2!$A$1:$K$500,homeStats2!$L167,FALSE)</f>
        <v>Sat</v>
      </c>
      <c r="C167" s="14">
        <f>HLOOKUP(homeStats2!C$1,homeStats2!$A$1:$K$500,homeStats2!$L167,FALSE)</f>
        <v>45353</v>
      </c>
      <c r="D167" t="str">
        <f>Scores___Fixtures_2023_2024_Premier_League_Table3[[#This Row],[Home]]</f>
        <v>Everton</v>
      </c>
      <c r="E167">
        <f>HLOOKUP(homeStats2!E$1,homeStats2!$A$1:$K$500,homeStats2!$L167,FALSE)</f>
        <v>2.7</v>
      </c>
      <c r="F167" t="str">
        <f>HLOOKUP(homeStats2!F$1,homeStats2!$A$1:$K$500,homeStats2!$L167,FALSE)</f>
        <v>1–3</v>
      </c>
      <c r="G167">
        <f>HLOOKUP(homeStats2!G$1,homeStats2!$A$1:$K$500,homeStats2!$L167,FALSE)</f>
        <v>1.9</v>
      </c>
      <c r="H167" t="str">
        <f>HLOOKUP(homeStats2!H$1,homeStats2!$A$1:$K$500,homeStats2!$L167,FALSE)</f>
        <v>West Ham</v>
      </c>
      <c r="I167" t="str">
        <f>HLOOKUP(homeStats2!I$1,homeStats2!$A$1:$K$500,homeStats2!$L167,FALSE)</f>
        <v>Goodison Park</v>
      </c>
      <c r="J167">
        <f>HLOOKUP(homeStats2!J$1,homeStats2!$A$1:$K$500,homeStats2!$L167,FALSE)</f>
        <v>1</v>
      </c>
      <c r="K167">
        <f>HLOOKUP(homeStats2!K$1,homeStats2!$A$1:$K$500,homeStats2!$L167,FALSE)</f>
        <v>3</v>
      </c>
    </row>
    <row r="168" spans="1:11" x14ac:dyDescent="0.25">
      <c r="A168">
        <f>HLOOKUP(homeStats2!A$1,homeStats2!$A$1:$K$500,homeStats2!$L168,FALSE)</f>
        <v>32</v>
      </c>
      <c r="B168" t="str">
        <f>HLOOKUP(homeStats2!B$1,homeStats2!$A$1:$K$500,homeStats2!$L168,FALSE)</f>
        <v>Sat</v>
      </c>
      <c r="C168" s="14">
        <f>HLOOKUP(homeStats2!C$1,homeStats2!$A$1:$K$500,homeStats2!$L168,FALSE)</f>
        <v>45388</v>
      </c>
      <c r="D168" t="str">
        <f>Scores___Fixtures_2023_2024_Premier_League_Table3[[#This Row],[Home]]</f>
        <v>Everton</v>
      </c>
      <c r="E168">
        <f>HLOOKUP(homeStats2!E$1,homeStats2!$A$1:$K$500,homeStats2!$L168,FALSE)</f>
        <v>0.9</v>
      </c>
      <c r="F168" t="str">
        <f>HLOOKUP(homeStats2!F$1,homeStats2!$A$1:$K$500,homeStats2!$L168,FALSE)</f>
        <v>1–0</v>
      </c>
      <c r="G168">
        <f>HLOOKUP(homeStats2!G$1,homeStats2!$A$1:$K$500,homeStats2!$L168,FALSE)</f>
        <v>0.5</v>
      </c>
      <c r="H168" t="str">
        <f>HLOOKUP(homeStats2!H$1,homeStats2!$A$1:$K$500,homeStats2!$L168,FALSE)</f>
        <v>Burnley</v>
      </c>
      <c r="I168" t="str">
        <f>HLOOKUP(homeStats2!I$1,homeStats2!$A$1:$K$500,homeStats2!$L168,FALSE)</f>
        <v>Goodison Park</v>
      </c>
      <c r="J168">
        <f>HLOOKUP(homeStats2!J$1,homeStats2!$A$1:$K$500,homeStats2!$L168,FALSE)</f>
        <v>1</v>
      </c>
      <c r="K168">
        <f>HLOOKUP(homeStats2!K$1,homeStats2!$A$1:$K$500,homeStats2!$L168,FALSE)</f>
        <v>0</v>
      </c>
    </row>
    <row r="169" spans="1:11" x14ac:dyDescent="0.25">
      <c r="A169">
        <f>HLOOKUP(homeStats2!A$1,homeStats2!$A$1:$K$500,homeStats2!$L169,FALSE)</f>
        <v>34</v>
      </c>
      <c r="B169" t="str">
        <f>HLOOKUP(homeStats2!B$1,homeStats2!$A$1:$K$500,homeStats2!$L169,FALSE)</f>
        <v>Sun</v>
      </c>
      <c r="C169" s="14">
        <f>HLOOKUP(homeStats2!C$1,homeStats2!$A$1:$K$500,homeStats2!$L169,FALSE)</f>
        <v>45403</v>
      </c>
      <c r="D169" t="str">
        <f>Scores___Fixtures_2023_2024_Premier_League_Table3[[#This Row],[Home]]</f>
        <v>Everton</v>
      </c>
      <c r="E169">
        <f>HLOOKUP(homeStats2!E$1,homeStats2!$A$1:$K$500,homeStats2!$L169,FALSE)</f>
        <v>0.3</v>
      </c>
      <c r="F169" t="str">
        <f>HLOOKUP(homeStats2!F$1,homeStats2!$A$1:$K$500,homeStats2!$L169,FALSE)</f>
        <v>2–0</v>
      </c>
      <c r="G169">
        <f>HLOOKUP(homeStats2!G$1,homeStats2!$A$1:$K$500,homeStats2!$L169,FALSE)</f>
        <v>0.9</v>
      </c>
      <c r="H169" t="str">
        <f>HLOOKUP(homeStats2!H$1,homeStats2!$A$1:$K$500,homeStats2!$L169,FALSE)</f>
        <v>Nott'ham Forest</v>
      </c>
      <c r="I169" t="str">
        <f>HLOOKUP(homeStats2!I$1,homeStats2!$A$1:$K$500,homeStats2!$L169,FALSE)</f>
        <v>Goodison Park</v>
      </c>
      <c r="J169">
        <f>HLOOKUP(homeStats2!J$1,homeStats2!$A$1:$K$500,homeStats2!$L169,FALSE)</f>
        <v>2</v>
      </c>
      <c r="K169">
        <f>HLOOKUP(homeStats2!K$1,homeStats2!$A$1:$K$500,homeStats2!$L169,FALSE)</f>
        <v>0</v>
      </c>
    </row>
    <row r="170" spans="1:11" x14ac:dyDescent="0.25">
      <c r="A170">
        <f>HLOOKUP(homeStats2!A$1,homeStats2!$A$1:$K$500,homeStats2!$L170,FALSE)</f>
        <v>29</v>
      </c>
      <c r="B170" t="str">
        <f>HLOOKUP(homeStats2!B$1,homeStats2!$A$1:$K$500,homeStats2!$L170,FALSE)</f>
        <v>Wed</v>
      </c>
      <c r="C170" s="14">
        <f>HLOOKUP(homeStats2!C$1,homeStats2!$A$1:$K$500,homeStats2!$L170,FALSE)</f>
        <v>45406</v>
      </c>
      <c r="D170" t="str">
        <f>Scores___Fixtures_2023_2024_Premier_League_Table3[[#This Row],[Home]]</f>
        <v>Everton</v>
      </c>
      <c r="E170">
        <f>HLOOKUP(homeStats2!E$1,homeStats2!$A$1:$K$500,homeStats2!$L170,FALSE)</f>
        <v>1.2</v>
      </c>
      <c r="F170" t="str">
        <f>HLOOKUP(homeStats2!F$1,homeStats2!$A$1:$K$500,homeStats2!$L170,FALSE)</f>
        <v>2–0</v>
      </c>
      <c r="G170">
        <f>HLOOKUP(homeStats2!G$1,homeStats2!$A$1:$K$500,homeStats2!$L170,FALSE)</f>
        <v>2.1</v>
      </c>
      <c r="H170" t="str">
        <f>HLOOKUP(homeStats2!H$1,homeStats2!$A$1:$K$500,homeStats2!$L170,FALSE)</f>
        <v>Liverpool</v>
      </c>
      <c r="I170" t="str">
        <f>HLOOKUP(homeStats2!I$1,homeStats2!$A$1:$K$500,homeStats2!$L170,FALSE)</f>
        <v>Goodison Park</v>
      </c>
      <c r="J170">
        <f>HLOOKUP(homeStats2!J$1,homeStats2!$A$1:$K$500,homeStats2!$L170,FALSE)</f>
        <v>2</v>
      </c>
      <c r="K170">
        <f>HLOOKUP(homeStats2!K$1,homeStats2!$A$1:$K$500,homeStats2!$L170,FALSE)</f>
        <v>0</v>
      </c>
    </row>
    <row r="171" spans="1:11" x14ac:dyDescent="0.25">
      <c r="A171">
        <f>HLOOKUP(homeStats2!A$1,homeStats2!$A$1:$K$500,homeStats2!$L171,FALSE)</f>
        <v>35</v>
      </c>
      <c r="B171" t="str">
        <f>HLOOKUP(homeStats2!B$1,homeStats2!$A$1:$K$500,homeStats2!$L171,FALSE)</f>
        <v>Sat</v>
      </c>
      <c r="C171" s="14">
        <f>HLOOKUP(homeStats2!C$1,homeStats2!$A$1:$K$500,homeStats2!$L171,FALSE)</f>
        <v>45409</v>
      </c>
      <c r="D171" t="str">
        <f>Scores___Fixtures_2023_2024_Premier_League_Table3[[#This Row],[Home]]</f>
        <v>Everton</v>
      </c>
      <c r="E171">
        <f>HLOOKUP(homeStats2!E$1,homeStats2!$A$1:$K$500,homeStats2!$L171,FALSE)</f>
        <v>0.8</v>
      </c>
      <c r="F171" t="str">
        <f>HLOOKUP(homeStats2!F$1,homeStats2!$A$1:$K$500,homeStats2!$L171,FALSE)</f>
        <v>1–0</v>
      </c>
      <c r="G171">
        <f>HLOOKUP(homeStats2!G$1,homeStats2!$A$1:$K$500,homeStats2!$L171,FALSE)</f>
        <v>0.9</v>
      </c>
      <c r="H171" t="str">
        <f>HLOOKUP(homeStats2!H$1,homeStats2!$A$1:$K$500,homeStats2!$L171,FALSE)</f>
        <v>Brentford</v>
      </c>
      <c r="I171" t="str">
        <f>HLOOKUP(homeStats2!I$1,homeStats2!$A$1:$K$500,homeStats2!$L171,FALSE)</f>
        <v>Goodison Park</v>
      </c>
      <c r="J171">
        <f>HLOOKUP(homeStats2!J$1,homeStats2!$A$1:$K$500,homeStats2!$L171,FALSE)</f>
        <v>1</v>
      </c>
      <c r="K171">
        <f>HLOOKUP(homeStats2!K$1,homeStats2!$A$1:$K$500,homeStats2!$L171,FALSE)</f>
        <v>0</v>
      </c>
    </row>
    <row r="172" spans="1:11" x14ac:dyDescent="0.25">
      <c r="A172">
        <f>HLOOKUP(homeStats2!A$1,homeStats2!$A$1:$K$500,homeStats2!$L172,FALSE)</f>
        <v>37</v>
      </c>
      <c r="B172" t="str">
        <f>HLOOKUP(homeStats2!B$1,homeStats2!$A$1:$K$500,homeStats2!$L172,FALSE)</f>
        <v>Sat</v>
      </c>
      <c r="C172" s="14">
        <f>HLOOKUP(homeStats2!C$1,homeStats2!$A$1:$K$500,homeStats2!$L172,FALSE)</f>
        <v>45423</v>
      </c>
      <c r="D172" t="str">
        <f>Scores___Fixtures_2023_2024_Premier_League_Table3[[#This Row],[Home]]</f>
        <v>Everton</v>
      </c>
      <c r="E172">
        <f>HLOOKUP(homeStats2!E$1,homeStats2!$A$1:$K$500,homeStats2!$L172,FALSE)</f>
        <v>2.2999999999999998</v>
      </c>
      <c r="F172" t="str">
        <f>HLOOKUP(homeStats2!F$1,homeStats2!$A$1:$K$500,homeStats2!$L172,FALSE)</f>
        <v>1–0</v>
      </c>
      <c r="G172">
        <f>HLOOKUP(homeStats2!G$1,homeStats2!$A$1:$K$500,homeStats2!$L172,FALSE)</f>
        <v>0.6</v>
      </c>
      <c r="H172" t="str">
        <f>HLOOKUP(homeStats2!H$1,homeStats2!$A$1:$K$500,homeStats2!$L172,FALSE)</f>
        <v>Sheffield Utd</v>
      </c>
      <c r="I172" t="str">
        <f>HLOOKUP(homeStats2!I$1,homeStats2!$A$1:$K$500,homeStats2!$L172,FALSE)</f>
        <v>Goodison Park</v>
      </c>
      <c r="J172">
        <f>HLOOKUP(homeStats2!J$1,homeStats2!$A$1:$K$500,homeStats2!$L172,FALSE)</f>
        <v>1</v>
      </c>
      <c r="K172">
        <f>HLOOKUP(homeStats2!K$1,homeStats2!$A$1:$K$500,homeStats2!$L172,FALSE)</f>
        <v>0</v>
      </c>
    </row>
    <row r="173" spans="1:11" x14ac:dyDescent="0.25">
      <c r="A173">
        <f>HLOOKUP(homeStats2!A$1,homeStats2!$A$1:$K$500,homeStats2!$L173,FALSE)</f>
        <v>2</v>
      </c>
      <c r="B173" t="str">
        <f>HLOOKUP(homeStats2!B$1,homeStats2!$A$1:$K$500,homeStats2!$L173,FALSE)</f>
        <v>Sat</v>
      </c>
      <c r="C173" s="14">
        <f>HLOOKUP(homeStats2!C$1,homeStats2!$A$1:$K$500,homeStats2!$L173,FALSE)</f>
        <v>45157</v>
      </c>
      <c r="D173" t="str">
        <f>Scores___Fixtures_2023_2024_Premier_League_Table3[[#This Row],[Home]]</f>
        <v>Fulham</v>
      </c>
      <c r="E173">
        <f>HLOOKUP(homeStats2!E$1,homeStats2!$A$1:$K$500,homeStats2!$L173,FALSE)</f>
        <v>0.5</v>
      </c>
      <c r="F173" t="str">
        <f>HLOOKUP(homeStats2!F$1,homeStats2!$A$1:$K$500,homeStats2!$L173,FALSE)</f>
        <v>0–3</v>
      </c>
      <c r="G173">
        <f>HLOOKUP(homeStats2!G$1,homeStats2!$A$1:$K$500,homeStats2!$L173,FALSE)</f>
        <v>3.7</v>
      </c>
      <c r="H173" t="str">
        <f>HLOOKUP(homeStats2!H$1,homeStats2!$A$1:$K$500,homeStats2!$L173,FALSE)</f>
        <v>Brentford</v>
      </c>
      <c r="I173" t="str">
        <f>HLOOKUP(homeStats2!I$1,homeStats2!$A$1:$K$500,homeStats2!$L173,FALSE)</f>
        <v>Craven Cottage</v>
      </c>
      <c r="J173">
        <f>HLOOKUP(homeStats2!J$1,homeStats2!$A$1:$K$500,homeStats2!$L173,FALSE)</f>
        <v>0</v>
      </c>
      <c r="K173">
        <f>HLOOKUP(homeStats2!K$1,homeStats2!$A$1:$K$500,homeStats2!$L173,FALSE)</f>
        <v>3</v>
      </c>
    </row>
    <row r="174" spans="1:11" x14ac:dyDescent="0.25">
      <c r="A174">
        <f>HLOOKUP(homeStats2!A$1,homeStats2!$A$1:$K$500,homeStats2!$L174,FALSE)</f>
        <v>5</v>
      </c>
      <c r="B174" t="str">
        <f>HLOOKUP(homeStats2!B$1,homeStats2!$A$1:$K$500,homeStats2!$L174,FALSE)</f>
        <v>Sat</v>
      </c>
      <c r="C174" s="14">
        <f>HLOOKUP(homeStats2!C$1,homeStats2!$A$1:$K$500,homeStats2!$L174,FALSE)</f>
        <v>45185</v>
      </c>
      <c r="D174" t="str">
        <f>Scores___Fixtures_2023_2024_Premier_League_Table3[[#This Row],[Home]]</f>
        <v>Fulham</v>
      </c>
      <c r="E174">
        <f>HLOOKUP(homeStats2!E$1,homeStats2!$A$1:$K$500,homeStats2!$L174,FALSE)</f>
        <v>1</v>
      </c>
      <c r="F174" t="str">
        <f>HLOOKUP(homeStats2!F$1,homeStats2!$A$1:$K$500,homeStats2!$L174,FALSE)</f>
        <v>1–0</v>
      </c>
      <c r="G174">
        <f>HLOOKUP(homeStats2!G$1,homeStats2!$A$1:$K$500,homeStats2!$L174,FALSE)</f>
        <v>1.1000000000000001</v>
      </c>
      <c r="H174" t="str">
        <f>HLOOKUP(homeStats2!H$1,homeStats2!$A$1:$K$500,homeStats2!$L174,FALSE)</f>
        <v>Luton Town</v>
      </c>
      <c r="I174" t="str">
        <f>HLOOKUP(homeStats2!I$1,homeStats2!$A$1:$K$500,homeStats2!$L174,FALSE)</f>
        <v>Craven Cottage</v>
      </c>
      <c r="J174">
        <f>HLOOKUP(homeStats2!J$1,homeStats2!$A$1:$K$500,homeStats2!$L174,FALSE)</f>
        <v>1</v>
      </c>
      <c r="K174">
        <f>HLOOKUP(homeStats2!K$1,homeStats2!$A$1:$K$500,homeStats2!$L174,FALSE)</f>
        <v>0</v>
      </c>
    </row>
    <row r="175" spans="1:11" x14ac:dyDescent="0.25">
      <c r="A175">
        <f>HLOOKUP(homeStats2!A$1,homeStats2!$A$1:$K$500,homeStats2!$L175,FALSE)</f>
        <v>7</v>
      </c>
      <c r="B175" t="str">
        <f>HLOOKUP(homeStats2!B$1,homeStats2!$A$1:$K$500,homeStats2!$L175,FALSE)</f>
        <v>Mon</v>
      </c>
      <c r="C175" s="14">
        <f>HLOOKUP(homeStats2!C$1,homeStats2!$A$1:$K$500,homeStats2!$L175,FALSE)</f>
        <v>45201</v>
      </c>
      <c r="D175" t="str">
        <f>Scores___Fixtures_2023_2024_Premier_League_Table3[[#This Row],[Home]]</f>
        <v>Fulham</v>
      </c>
      <c r="E175">
        <f>HLOOKUP(homeStats2!E$1,homeStats2!$A$1:$K$500,homeStats2!$L175,FALSE)</f>
        <v>1.1000000000000001</v>
      </c>
      <c r="F175" t="str">
        <f>HLOOKUP(homeStats2!F$1,homeStats2!$A$1:$K$500,homeStats2!$L175,FALSE)</f>
        <v>0–2</v>
      </c>
      <c r="G175">
        <f>HLOOKUP(homeStats2!G$1,homeStats2!$A$1:$K$500,homeStats2!$L175,FALSE)</f>
        <v>1.7</v>
      </c>
      <c r="H175" t="str">
        <f>HLOOKUP(homeStats2!H$1,homeStats2!$A$1:$K$500,homeStats2!$L175,FALSE)</f>
        <v>Chelsea</v>
      </c>
      <c r="I175" t="str">
        <f>HLOOKUP(homeStats2!I$1,homeStats2!$A$1:$K$500,homeStats2!$L175,FALSE)</f>
        <v>Craven Cottage</v>
      </c>
      <c r="J175">
        <f>HLOOKUP(homeStats2!J$1,homeStats2!$A$1:$K$500,homeStats2!$L175,FALSE)</f>
        <v>0</v>
      </c>
      <c r="K175">
        <f>HLOOKUP(homeStats2!K$1,homeStats2!$A$1:$K$500,homeStats2!$L175,FALSE)</f>
        <v>2</v>
      </c>
    </row>
    <row r="176" spans="1:11" x14ac:dyDescent="0.25">
      <c r="A176">
        <f>HLOOKUP(homeStats2!A$1,homeStats2!$A$1:$K$500,homeStats2!$L176,FALSE)</f>
        <v>8</v>
      </c>
      <c r="B176" t="str">
        <f>HLOOKUP(homeStats2!B$1,homeStats2!$A$1:$K$500,homeStats2!$L176,FALSE)</f>
        <v>Sat</v>
      </c>
      <c r="C176" s="14">
        <f>HLOOKUP(homeStats2!C$1,homeStats2!$A$1:$K$500,homeStats2!$L176,FALSE)</f>
        <v>45206</v>
      </c>
      <c r="D176" t="str">
        <f>Scores___Fixtures_2023_2024_Premier_League_Table3[[#This Row],[Home]]</f>
        <v>Fulham</v>
      </c>
      <c r="E176">
        <f>HLOOKUP(homeStats2!E$1,homeStats2!$A$1:$K$500,homeStats2!$L176,FALSE)</f>
        <v>2.2000000000000002</v>
      </c>
      <c r="F176" t="str">
        <f>HLOOKUP(homeStats2!F$1,homeStats2!$A$1:$K$500,homeStats2!$L176,FALSE)</f>
        <v>3–1</v>
      </c>
      <c r="G176">
        <f>HLOOKUP(homeStats2!G$1,homeStats2!$A$1:$K$500,homeStats2!$L176,FALSE)</f>
        <v>0.6</v>
      </c>
      <c r="H176" t="str">
        <f>HLOOKUP(homeStats2!H$1,homeStats2!$A$1:$K$500,homeStats2!$L176,FALSE)</f>
        <v>Sheffield Utd</v>
      </c>
      <c r="I176" t="str">
        <f>HLOOKUP(homeStats2!I$1,homeStats2!$A$1:$K$500,homeStats2!$L176,FALSE)</f>
        <v>Craven Cottage</v>
      </c>
      <c r="J176">
        <f>HLOOKUP(homeStats2!J$1,homeStats2!$A$1:$K$500,homeStats2!$L176,FALSE)</f>
        <v>3</v>
      </c>
      <c r="K176">
        <f>HLOOKUP(homeStats2!K$1,homeStats2!$A$1:$K$500,homeStats2!$L176,FALSE)</f>
        <v>1</v>
      </c>
    </row>
    <row r="177" spans="1:11" x14ac:dyDescent="0.25">
      <c r="A177">
        <f>HLOOKUP(homeStats2!A$1,homeStats2!$A$1:$K$500,homeStats2!$L177,FALSE)</f>
        <v>11</v>
      </c>
      <c r="B177" t="str">
        <f>HLOOKUP(homeStats2!B$1,homeStats2!$A$1:$K$500,homeStats2!$L177,FALSE)</f>
        <v>Sat</v>
      </c>
      <c r="C177" s="14">
        <f>HLOOKUP(homeStats2!C$1,homeStats2!$A$1:$K$500,homeStats2!$L177,FALSE)</f>
        <v>45234</v>
      </c>
      <c r="D177" t="str">
        <f>Scores___Fixtures_2023_2024_Premier_League_Table3[[#This Row],[Home]]</f>
        <v>Fulham</v>
      </c>
      <c r="E177">
        <f>HLOOKUP(homeStats2!E$1,homeStats2!$A$1:$K$500,homeStats2!$L177,FALSE)</f>
        <v>1</v>
      </c>
      <c r="F177" t="str">
        <f>HLOOKUP(homeStats2!F$1,homeStats2!$A$1:$K$500,homeStats2!$L177,FALSE)</f>
        <v>0–1</v>
      </c>
      <c r="G177">
        <f>HLOOKUP(homeStats2!G$1,homeStats2!$A$1:$K$500,homeStats2!$L177,FALSE)</f>
        <v>0.7</v>
      </c>
      <c r="H177" t="str">
        <f>HLOOKUP(homeStats2!H$1,homeStats2!$A$1:$K$500,homeStats2!$L177,FALSE)</f>
        <v>Manchester Utd</v>
      </c>
      <c r="I177" t="str">
        <f>HLOOKUP(homeStats2!I$1,homeStats2!$A$1:$K$500,homeStats2!$L177,FALSE)</f>
        <v>Craven Cottage</v>
      </c>
      <c r="J177">
        <f>HLOOKUP(homeStats2!J$1,homeStats2!$A$1:$K$500,homeStats2!$L177,FALSE)</f>
        <v>0</v>
      </c>
      <c r="K177">
        <f>HLOOKUP(homeStats2!K$1,homeStats2!$A$1:$K$500,homeStats2!$L177,FALSE)</f>
        <v>1</v>
      </c>
    </row>
    <row r="178" spans="1:11" x14ac:dyDescent="0.25">
      <c r="A178">
        <f>HLOOKUP(homeStats2!A$1,homeStats2!$A$1:$K$500,homeStats2!$L178,FALSE)</f>
        <v>13</v>
      </c>
      <c r="B178" t="str">
        <f>HLOOKUP(homeStats2!B$1,homeStats2!$A$1:$K$500,homeStats2!$L178,FALSE)</f>
        <v>Mon</v>
      </c>
      <c r="C178" s="14">
        <f>HLOOKUP(homeStats2!C$1,homeStats2!$A$1:$K$500,homeStats2!$L178,FALSE)</f>
        <v>45257</v>
      </c>
      <c r="D178" t="str">
        <f>Scores___Fixtures_2023_2024_Premier_League_Table3[[#This Row],[Home]]</f>
        <v>Fulham</v>
      </c>
      <c r="E178">
        <f>HLOOKUP(homeStats2!E$1,homeStats2!$A$1:$K$500,homeStats2!$L178,FALSE)</f>
        <v>2.9</v>
      </c>
      <c r="F178" t="str">
        <f>HLOOKUP(homeStats2!F$1,homeStats2!$A$1:$K$500,homeStats2!$L178,FALSE)</f>
        <v>3–2</v>
      </c>
      <c r="G178">
        <f>HLOOKUP(homeStats2!G$1,homeStats2!$A$1:$K$500,homeStats2!$L178,FALSE)</f>
        <v>1.4</v>
      </c>
      <c r="H178" t="str">
        <f>HLOOKUP(homeStats2!H$1,homeStats2!$A$1:$K$500,homeStats2!$L178,FALSE)</f>
        <v>Wolves</v>
      </c>
      <c r="I178" t="str">
        <f>HLOOKUP(homeStats2!I$1,homeStats2!$A$1:$K$500,homeStats2!$L178,FALSE)</f>
        <v>Craven Cottage</v>
      </c>
      <c r="J178">
        <f>HLOOKUP(homeStats2!J$1,homeStats2!$A$1:$K$500,homeStats2!$L178,FALSE)</f>
        <v>3</v>
      </c>
      <c r="K178">
        <f>HLOOKUP(homeStats2!K$1,homeStats2!$A$1:$K$500,homeStats2!$L178,FALSE)</f>
        <v>2</v>
      </c>
    </row>
    <row r="179" spans="1:11" x14ac:dyDescent="0.25">
      <c r="A179">
        <f>HLOOKUP(homeStats2!A$1,homeStats2!$A$1:$K$500,homeStats2!$L179,FALSE)</f>
        <v>15</v>
      </c>
      <c r="B179" t="str">
        <f>HLOOKUP(homeStats2!B$1,homeStats2!$A$1:$K$500,homeStats2!$L179,FALSE)</f>
        <v>Wed</v>
      </c>
      <c r="C179" s="14">
        <f>HLOOKUP(homeStats2!C$1,homeStats2!$A$1:$K$500,homeStats2!$L179,FALSE)</f>
        <v>45266</v>
      </c>
      <c r="D179" t="str">
        <f>Scores___Fixtures_2023_2024_Premier_League_Table3[[#This Row],[Home]]</f>
        <v>Fulham</v>
      </c>
      <c r="E179">
        <f>HLOOKUP(homeStats2!E$1,homeStats2!$A$1:$K$500,homeStats2!$L179,FALSE)</f>
        <v>2.5</v>
      </c>
      <c r="F179" t="str">
        <f>HLOOKUP(homeStats2!F$1,homeStats2!$A$1:$K$500,homeStats2!$L179,FALSE)</f>
        <v>5–0</v>
      </c>
      <c r="G179">
        <f>HLOOKUP(homeStats2!G$1,homeStats2!$A$1:$K$500,homeStats2!$L179,FALSE)</f>
        <v>0.3</v>
      </c>
      <c r="H179" t="str">
        <f>HLOOKUP(homeStats2!H$1,homeStats2!$A$1:$K$500,homeStats2!$L179,FALSE)</f>
        <v>Nott'ham Forest</v>
      </c>
      <c r="I179" t="str">
        <f>HLOOKUP(homeStats2!I$1,homeStats2!$A$1:$K$500,homeStats2!$L179,FALSE)</f>
        <v>Craven Cottage</v>
      </c>
      <c r="J179">
        <f>HLOOKUP(homeStats2!J$1,homeStats2!$A$1:$K$500,homeStats2!$L179,FALSE)</f>
        <v>5</v>
      </c>
      <c r="K179">
        <f>HLOOKUP(homeStats2!K$1,homeStats2!$A$1:$K$500,homeStats2!$L179,FALSE)</f>
        <v>0</v>
      </c>
    </row>
    <row r="180" spans="1:11" x14ac:dyDescent="0.25">
      <c r="A180">
        <f>HLOOKUP(homeStats2!A$1,homeStats2!$A$1:$K$500,homeStats2!$L180,FALSE)</f>
        <v>16</v>
      </c>
      <c r="B180" t="str">
        <f>HLOOKUP(homeStats2!B$1,homeStats2!$A$1:$K$500,homeStats2!$L180,FALSE)</f>
        <v>Sun</v>
      </c>
      <c r="C180" s="14">
        <f>HLOOKUP(homeStats2!C$1,homeStats2!$A$1:$K$500,homeStats2!$L180,FALSE)</f>
        <v>45270</v>
      </c>
      <c r="D180" t="str">
        <f>Scores___Fixtures_2023_2024_Premier_League_Table3[[#This Row],[Home]]</f>
        <v>Fulham</v>
      </c>
      <c r="E180">
        <f>HLOOKUP(homeStats2!E$1,homeStats2!$A$1:$K$500,homeStats2!$L180,FALSE)</f>
        <v>2.2999999999999998</v>
      </c>
      <c r="F180" t="str">
        <f>HLOOKUP(homeStats2!F$1,homeStats2!$A$1:$K$500,homeStats2!$L180,FALSE)</f>
        <v>5–0</v>
      </c>
      <c r="G180">
        <f>HLOOKUP(homeStats2!G$1,homeStats2!$A$1:$K$500,homeStats2!$L180,FALSE)</f>
        <v>1.3</v>
      </c>
      <c r="H180" t="str">
        <f>HLOOKUP(homeStats2!H$1,homeStats2!$A$1:$K$500,homeStats2!$L180,FALSE)</f>
        <v>West Ham</v>
      </c>
      <c r="I180" t="str">
        <f>HLOOKUP(homeStats2!I$1,homeStats2!$A$1:$K$500,homeStats2!$L180,FALSE)</f>
        <v>Craven Cottage</v>
      </c>
      <c r="J180">
        <f>HLOOKUP(homeStats2!J$1,homeStats2!$A$1:$K$500,homeStats2!$L180,FALSE)</f>
        <v>5</v>
      </c>
      <c r="K180">
        <f>HLOOKUP(homeStats2!K$1,homeStats2!$A$1:$K$500,homeStats2!$L180,FALSE)</f>
        <v>0</v>
      </c>
    </row>
    <row r="181" spans="1:11" x14ac:dyDescent="0.25">
      <c r="A181">
        <f>HLOOKUP(homeStats2!A$1,homeStats2!$A$1:$K$500,homeStats2!$L181,FALSE)</f>
        <v>18</v>
      </c>
      <c r="B181" t="str">
        <f>HLOOKUP(homeStats2!B$1,homeStats2!$A$1:$K$500,homeStats2!$L181,FALSE)</f>
        <v>Sat</v>
      </c>
      <c r="C181" s="14">
        <f>HLOOKUP(homeStats2!C$1,homeStats2!$A$1:$K$500,homeStats2!$L181,FALSE)</f>
        <v>45283</v>
      </c>
      <c r="D181" t="str">
        <f>Scores___Fixtures_2023_2024_Premier_League_Table3[[#This Row],[Home]]</f>
        <v>Fulham</v>
      </c>
      <c r="E181">
        <f>HLOOKUP(homeStats2!E$1,homeStats2!$A$1:$K$500,homeStats2!$L181,FALSE)</f>
        <v>1.3</v>
      </c>
      <c r="F181" t="str">
        <f>HLOOKUP(homeStats2!F$1,homeStats2!$A$1:$K$500,homeStats2!$L181,FALSE)</f>
        <v>0–2</v>
      </c>
      <c r="G181">
        <f>HLOOKUP(homeStats2!G$1,homeStats2!$A$1:$K$500,homeStats2!$L181,FALSE)</f>
        <v>0.4</v>
      </c>
      <c r="H181" t="str">
        <f>HLOOKUP(homeStats2!H$1,homeStats2!$A$1:$K$500,homeStats2!$L181,FALSE)</f>
        <v>Burnley</v>
      </c>
      <c r="I181" t="str">
        <f>HLOOKUP(homeStats2!I$1,homeStats2!$A$1:$K$500,homeStats2!$L181,FALSE)</f>
        <v>Craven Cottage</v>
      </c>
      <c r="J181">
        <f>HLOOKUP(homeStats2!J$1,homeStats2!$A$1:$K$500,homeStats2!$L181,FALSE)</f>
        <v>0</v>
      </c>
      <c r="K181">
        <f>HLOOKUP(homeStats2!K$1,homeStats2!$A$1:$K$500,homeStats2!$L181,FALSE)</f>
        <v>2</v>
      </c>
    </row>
    <row r="182" spans="1:11" x14ac:dyDescent="0.25">
      <c r="A182">
        <f>HLOOKUP(homeStats2!A$1,homeStats2!$A$1:$K$500,homeStats2!$L182,FALSE)</f>
        <v>20</v>
      </c>
      <c r="B182" t="str">
        <f>HLOOKUP(homeStats2!B$1,homeStats2!$A$1:$K$500,homeStats2!$L182,FALSE)</f>
        <v>Sun</v>
      </c>
      <c r="C182" s="14">
        <f>HLOOKUP(homeStats2!C$1,homeStats2!$A$1:$K$500,homeStats2!$L182,FALSE)</f>
        <v>45291</v>
      </c>
      <c r="D182" t="str">
        <f>Scores___Fixtures_2023_2024_Premier_League_Table3[[#This Row],[Home]]</f>
        <v>Fulham</v>
      </c>
      <c r="E182">
        <f>HLOOKUP(homeStats2!E$1,homeStats2!$A$1:$K$500,homeStats2!$L182,FALSE)</f>
        <v>1.2</v>
      </c>
      <c r="F182" t="str">
        <f>HLOOKUP(homeStats2!F$1,homeStats2!$A$1:$K$500,homeStats2!$L182,FALSE)</f>
        <v>2–1</v>
      </c>
      <c r="G182">
        <f>HLOOKUP(homeStats2!G$1,homeStats2!$A$1:$K$500,homeStats2!$L182,FALSE)</f>
        <v>1.6</v>
      </c>
      <c r="H182" t="str">
        <f>HLOOKUP(homeStats2!H$1,homeStats2!$A$1:$K$500,homeStats2!$L182,FALSE)</f>
        <v>Arsenal</v>
      </c>
      <c r="I182" t="str">
        <f>HLOOKUP(homeStats2!I$1,homeStats2!$A$1:$K$500,homeStats2!$L182,FALSE)</f>
        <v>Craven Cottage</v>
      </c>
      <c r="J182">
        <f>HLOOKUP(homeStats2!J$1,homeStats2!$A$1:$K$500,homeStats2!$L182,FALSE)</f>
        <v>2</v>
      </c>
      <c r="K182">
        <f>HLOOKUP(homeStats2!K$1,homeStats2!$A$1:$K$500,homeStats2!$L182,FALSE)</f>
        <v>1</v>
      </c>
    </row>
    <row r="183" spans="1:11" x14ac:dyDescent="0.25">
      <c r="A183">
        <f>HLOOKUP(homeStats2!A$1,homeStats2!$A$1:$K$500,homeStats2!$L183,FALSE)</f>
        <v>22</v>
      </c>
      <c r="B183" t="str">
        <f>HLOOKUP(homeStats2!B$1,homeStats2!$A$1:$K$500,homeStats2!$L183,FALSE)</f>
        <v>Tue</v>
      </c>
      <c r="C183" s="14">
        <f>HLOOKUP(homeStats2!C$1,homeStats2!$A$1:$K$500,homeStats2!$L183,FALSE)</f>
        <v>45321</v>
      </c>
      <c r="D183" t="str">
        <f>Scores___Fixtures_2023_2024_Premier_League_Table3[[#This Row],[Home]]</f>
        <v>Fulham</v>
      </c>
      <c r="E183">
        <f>HLOOKUP(homeStats2!E$1,homeStats2!$A$1:$K$500,homeStats2!$L183,FALSE)</f>
        <v>1.6</v>
      </c>
      <c r="F183" t="str">
        <f>HLOOKUP(homeStats2!F$1,homeStats2!$A$1:$K$500,homeStats2!$L183,FALSE)</f>
        <v>0–0</v>
      </c>
      <c r="G183">
        <f>HLOOKUP(homeStats2!G$1,homeStats2!$A$1:$K$500,homeStats2!$L183,FALSE)</f>
        <v>1.9</v>
      </c>
      <c r="H183" t="str">
        <f>HLOOKUP(homeStats2!H$1,homeStats2!$A$1:$K$500,homeStats2!$L183,FALSE)</f>
        <v>Everton</v>
      </c>
      <c r="I183" t="str">
        <f>HLOOKUP(homeStats2!I$1,homeStats2!$A$1:$K$500,homeStats2!$L183,FALSE)</f>
        <v>Craven Cottage</v>
      </c>
      <c r="J183">
        <f>HLOOKUP(homeStats2!J$1,homeStats2!$A$1:$K$500,homeStats2!$L183,FALSE)</f>
        <v>0</v>
      </c>
      <c r="K183">
        <f>HLOOKUP(homeStats2!K$1,homeStats2!$A$1:$K$500,homeStats2!$L183,FALSE)</f>
        <v>0</v>
      </c>
    </row>
    <row r="184" spans="1:11" x14ac:dyDescent="0.25">
      <c r="A184">
        <f>HLOOKUP(homeStats2!A$1,homeStats2!$A$1:$K$500,homeStats2!$L184,FALSE)</f>
        <v>24</v>
      </c>
      <c r="B184" t="str">
        <f>HLOOKUP(homeStats2!B$1,homeStats2!$A$1:$K$500,homeStats2!$L184,FALSE)</f>
        <v>Sat</v>
      </c>
      <c r="C184" s="14">
        <f>HLOOKUP(homeStats2!C$1,homeStats2!$A$1:$K$500,homeStats2!$L184,FALSE)</f>
        <v>45332</v>
      </c>
      <c r="D184" t="str">
        <f>Scores___Fixtures_2023_2024_Premier_League_Table3[[#This Row],[Home]]</f>
        <v>Fulham</v>
      </c>
      <c r="E184">
        <f>HLOOKUP(homeStats2!E$1,homeStats2!$A$1:$K$500,homeStats2!$L184,FALSE)</f>
        <v>1.6</v>
      </c>
      <c r="F184" t="str">
        <f>HLOOKUP(homeStats2!F$1,homeStats2!$A$1:$K$500,homeStats2!$L184,FALSE)</f>
        <v>3–1</v>
      </c>
      <c r="G184">
        <f>HLOOKUP(homeStats2!G$1,homeStats2!$A$1:$K$500,homeStats2!$L184,FALSE)</f>
        <v>1.8</v>
      </c>
      <c r="H184" t="str">
        <f>HLOOKUP(homeStats2!H$1,homeStats2!$A$1:$K$500,homeStats2!$L184,FALSE)</f>
        <v>Bournemouth</v>
      </c>
      <c r="I184" t="str">
        <f>HLOOKUP(homeStats2!I$1,homeStats2!$A$1:$K$500,homeStats2!$L184,FALSE)</f>
        <v>Craven Cottage</v>
      </c>
      <c r="J184">
        <f>HLOOKUP(homeStats2!J$1,homeStats2!$A$1:$K$500,homeStats2!$L184,FALSE)</f>
        <v>3</v>
      </c>
      <c r="K184">
        <f>HLOOKUP(homeStats2!K$1,homeStats2!$A$1:$K$500,homeStats2!$L184,FALSE)</f>
        <v>1</v>
      </c>
    </row>
    <row r="185" spans="1:11" x14ac:dyDescent="0.25">
      <c r="A185">
        <f>HLOOKUP(homeStats2!A$1,homeStats2!$A$1:$K$500,homeStats2!$L185,FALSE)</f>
        <v>25</v>
      </c>
      <c r="B185" t="str">
        <f>HLOOKUP(homeStats2!B$1,homeStats2!$A$1:$K$500,homeStats2!$L185,FALSE)</f>
        <v>Sat</v>
      </c>
      <c r="C185" s="14">
        <f>HLOOKUP(homeStats2!C$1,homeStats2!$A$1:$K$500,homeStats2!$L185,FALSE)</f>
        <v>45339</v>
      </c>
      <c r="D185" t="str">
        <f>Scores___Fixtures_2023_2024_Premier_League_Table3[[#This Row],[Home]]</f>
        <v>Fulham</v>
      </c>
      <c r="E185">
        <f>HLOOKUP(homeStats2!E$1,homeStats2!$A$1:$K$500,homeStats2!$L185,FALSE)</f>
        <v>1.5</v>
      </c>
      <c r="F185" t="str">
        <f>HLOOKUP(homeStats2!F$1,homeStats2!$A$1:$K$500,homeStats2!$L185,FALSE)</f>
        <v>1–2</v>
      </c>
      <c r="G185">
        <f>HLOOKUP(homeStats2!G$1,homeStats2!$A$1:$K$500,homeStats2!$L185,FALSE)</f>
        <v>1.5</v>
      </c>
      <c r="H185" t="str">
        <f>HLOOKUP(homeStats2!H$1,homeStats2!$A$1:$K$500,homeStats2!$L185,FALSE)</f>
        <v>Aston Villa</v>
      </c>
      <c r="I185" t="str">
        <f>HLOOKUP(homeStats2!I$1,homeStats2!$A$1:$K$500,homeStats2!$L185,FALSE)</f>
        <v>Craven Cottage</v>
      </c>
      <c r="J185">
        <f>HLOOKUP(homeStats2!J$1,homeStats2!$A$1:$K$500,homeStats2!$L185,FALSE)</f>
        <v>1</v>
      </c>
      <c r="K185">
        <f>HLOOKUP(homeStats2!K$1,homeStats2!$A$1:$K$500,homeStats2!$L185,FALSE)</f>
        <v>2</v>
      </c>
    </row>
    <row r="186" spans="1:11" x14ac:dyDescent="0.25">
      <c r="A186">
        <f>HLOOKUP(homeStats2!A$1,homeStats2!$A$1:$K$500,homeStats2!$L186,FALSE)</f>
        <v>27</v>
      </c>
      <c r="B186" t="str">
        <f>HLOOKUP(homeStats2!B$1,homeStats2!$A$1:$K$500,homeStats2!$L186,FALSE)</f>
        <v>Sat</v>
      </c>
      <c r="C186" s="14">
        <f>HLOOKUP(homeStats2!C$1,homeStats2!$A$1:$K$500,homeStats2!$L186,FALSE)</f>
        <v>45353</v>
      </c>
      <c r="D186" t="str">
        <f>Scores___Fixtures_2023_2024_Premier_League_Table3[[#This Row],[Home]]</f>
        <v>Fulham</v>
      </c>
      <c r="E186">
        <f>HLOOKUP(homeStats2!E$1,homeStats2!$A$1:$K$500,homeStats2!$L186,FALSE)</f>
        <v>1.3</v>
      </c>
      <c r="F186" t="str">
        <f>HLOOKUP(homeStats2!F$1,homeStats2!$A$1:$K$500,homeStats2!$L186,FALSE)</f>
        <v>3–0</v>
      </c>
      <c r="G186">
        <f>HLOOKUP(homeStats2!G$1,homeStats2!$A$1:$K$500,homeStats2!$L186,FALSE)</f>
        <v>1.3</v>
      </c>
      <c r="H186" t="str">
        <f>HLOOKUP(homeStats2!H$1,homeStats2!$A$1:$K$500,homeStats2!$L186,FALSE)</f>
        <v>Brighton</v>
      </c>
      <c r="I186" t="str">
        <f>HLOOKUP(homeStats2!I$1,homeStats2!$A$1:$K$500,homeStats2!$L186,FALSE)</f>
        <v>Craven Cottage</v>
      </c>
      <c r="J186">
        <f>HLOOKUP(homeStats2!J$1,homeStats2!$A$1:$K$500,homeStats2!$L186,FALSE)</f>
        <v>3</v>
      </c>
      <c r="K186">
        <f>HLOOKUP(homeStats2!K$1,homeStats2!$A$1:$K$500,homeStats2!$L186,FALSE)</f>
        <v>0</v>
      </c>
    </row>
    <row r="187" spans="1:11" x14ac:dyDescent="0.25">
      <c r="A187">
        <f>HLOOKUP(homeStats2!A$1,homeStats2!$A$1:$K$500,homeStats2!$L187,FALSE)</f>
        <v>29</v>
      </c>
      <c r="B187" t="str">
        <f>HLOOKUP(homeStats2!B$1,homeStats2!$A$1:$K$500,homeStats2!$L187,FALSE)</f>
        <v>Sat</v>
      </c>
      <c r="C187" s="14">
        <f>HLOOKUP(homeStats2!C$1,homeStats2!$A$1:$K$500,homeStats2!$L187,FALSE)</f>
        <v>45367</v>
      </c>
      <c r="D187" t="str">
        <f>Scores___Fixtures_2023_2024_Premier_League_Table3[[#This Row],[Home]]</f>
        <v>Fulham</v>
      </c>
      <c r="E187">
        <f>HLOOKUP(homeStats2!E$1,homeStats2!$A$1:$K$500,homeStats2!$L187,FALSE)</f>
        <v>2.6</v>
      </c>
      <c r="F187" t="str">
        <f>HLOOKUP(homeStats2!F$1,homeStats2!$A$1:$K$500,homeStats2!$L187,FALSE)</f>
        <v>3–0</v>
      </c>
      <c r="G187">
        <f>HLOOKUP(homeStats2!G$1,homeStats2!$A$1:$K$500,homeStats2!$L187,FALSE)</f>
        <v>2.4</v>
      </c>
      <c r="H187" t="str">
        <f>HLOOKUP(homeStats2!H$1,homeStats2!$A$1:$K$500,homeStats2!$L187,FALSE)</f>
        <v>Tottenham</v>
      </c>
      <c r="I187" t="str">
        <f>HLOOKUP(homeStats2!I$1,homeStats2!$A$1:$K$500,homeStats2!$L187,FALSE)</f>
        <v>Craven Cottage</v>
      </c>
      <c r="J187">
        <f>HLOOKUP(homeStats2!J$1,homeStats2!$A$1:$K$500,homeStats2!$L187,FALSE)</f>
        <v>3</v>
      </c>
      <c r="K187">
        <f>HLOOKUP(homeStats2!K$1,homeStats2!$A$1:$K$500,homeStats2!$L187,FALSE)</f>
        <v>0</v>
      </c>
    </row>
    <row r="188" spans="1:11" x14ac:dyDescent="0.25">
      <c r="A188">
        <f>HLOOKUP(homeStats2!A$1,homeStats2!$A$1:$K$500,homeStats2!$L188,FALSE)</f>
        <v>32</v>
      </c>
      <c r="B188" t="str">
        <f>HLOOKUP(homeStats2!B$1,homeStats2!$A$1:$K$500,homeStats2!$L188,FALSE)</f>
        <v>Sat</v>
      </c>
      <c r="C188" s="14">
        <f>HLOOKUP(homeStats2!C$1,homeStats2!$A$1:$K$500,homeStats2!$L188,FALSE)</f>
        <v>45388</v>
      </c>
      <c r="D188" t="str">
        <f>Scores___Fixtures_2023_2024_Premier_League_Table3[[#This Row],[Home]]</f>
        <v>Fulham</v>
      </c>
      <c r="E188">
        <f>HLOOKUP(homeStats2!E$1,homeStats2!$A$1:$K$500,homeStats2!$L188,FALSE)</f>
        <v>1.2</v>
      </c>
      <c r="F188" t="str">
        <f>HLOOKUP(homeStats2!F$1,homeStats2!$A$1:$K$500,homeStats2!$L188,FALSE)</f>
        <v>0–1</v>
      </c>
      <c r="G188">
        <f>HLOOKUP(homeStats2!G$1,homeStats2!$A$1:$K$500,homeStats2!$L188,FALSE)</f>
        <v>1</v>
      </c>
      <c r="H188" t="str">
        <f>HLOOKUP(homeStats2!H$1,homeStats2!$A$1:$K$500,homeStats2!$L188,FALSE)</f>
        <v>Newcastle Utd</v>
      </c>
      <c r="I188" t="str">
        <f>HLOOKUP(homeStats2!I$1,homeStats2!$A$1:$K$500,homeStats2!$L188,FALSE)</f>
        <v>Craven Cottage</v>
      </c>
      <c r="J188">
        <f>HLOOKUP(homeStats2!J$1,homeStats2!$A$1:$K$500,homeStats2!$L188,FALSE)</f>
        <v>0</v>
      </c>
      <c r="K188">
        <f>HLOOKUP(homeStats2!K$1,homeStats2!$A$1:$K$500,homeStats2!$L188,FALSE)</f>
        <v>1</v>
      </c>
    </row>
    <row r="189" spans="1:11" x14ac:dyDescent="0.25">
      <c r="A189">
        <f>HLOOKUP(homeStats2!A$1,homeStats2!$A$1:$K$500,homeStats2!$L189,FALSE)</f>
        <v>34</v>
      </c>
      <c r="B189" t="str">
        <f>HLOOKUP(homeStats2!B$1,homeStats2!$A$1:$K$500,homeStats2!$L189,FALSE)</f>
        <v>Sun</v>
      </c>
      <c r="C189" s="14">
        <f>HLOOKUP(homeStats2!C$1,homeStats2!$A$1:$K$500,homeStats2!$L189,FALSE)</f>
        <v>45403</v>
      </c>
      <c r="D189" t="str">
        <f>Scores___Fixtures_2023_2024_Premier_League_Table3[[#This Row],[Home]]</f>
        <v>Fulham</v>
      </c>
      <c r="E189">
        <f>HLOOKUP(homeStats2!E$1,homeStats2!$A$1:$K$500,homeStats2!$L189,FALSE)</f>
        <v>0.8</v>
      </c>
      <c r="F189" t="str">
        <f>HLOOKUP(homeStats2!F$1,homeStats2!$A$1:$K$500,homeStats2!$L189,FALSE)</f>
        <v>1–3</v>
      </c>
      <c r="G189">
        <f>HLOOKUP(homeStats2!G$1,homeStats2!$A$1:$K$500,homeStats2!$L189,FALSE)</f>
        <v>1</v>
      </c>
      <c r="H189" t="str">
        <f>HLOOKUP(homeStats2!H$1,homeStats2!$A$1:$K$500,homeStats2!$L189,FALSE)</f>
        <v>Liverpool</v>
      </c>
      <c r="I189" t="str">
        <f>HLOOKUP(homeStats2!I$1,homeStats2!$A$1:$K$500,homeStats2!$L189,FALSE)</f>
        <v>Craven Cottage</v>
      </c>
      <c r="J189">
        <f>HLOOKUP(homeStats2!J$1,homeStats2!$A$1:$K$500,homeStats2!$L189,FALSE)</f>
        <v>1</v>
      </c>
      <c r="K189">
        <f>HLOOKUP(homeStats2!K$1,homeStats2!$A$1:$K$500,homeStats2!$L189,FALSE)</f>
        <v>3</v>
      </c>
    </row>
    <row r="190" spans="1:11" x14ac:dyDescent="0.25">
      <c r="A190">
        <f>HLOOKUP(homeStats2!A$1,homeStats2!$A$1:$K$500,homeStats2!$L190,FALSE)</f>
        <v>35</v>
      </c>
      <c r="B190" t="str">
        <f>HLOOKUP(homeStats2!B$1,homeStats2!$A$1:$K$500,homeStats2!$L190,FALSE)</f>
        <v>Sat</v>
      </c>
      <c r="C190" s="14">
        <f>HLOOKUP(homeStats2!C$1,homeStats2!$A$1:$K$500,homeStats2!$L190,FALSE)</f>
        <v>45409</v>
      </c>
      <c r="D190" t="str">
        <f>Scores___Fixtures_2023_2024_Premier_League_Table3[[#This Row],[Home]]</f>
        <v>Fulham</v>
      </c>
      <c r="E190">
        <f>HLOOKUP(homeStats2!E$1,homeStats2!$A$1:$K$500,homeStats2!$L190,FALSE)</f>
        <v>1.1000000000000001</v>
      </c>
      <c r="F190" t="str">
        <f>HLOOKUP(homeStats2!F$1,homeStats2!$A$1:$K$500,homeStats2!$L190,FALSE)</f>
        <v>1–1</v>
      </c>
      <c r="G190">
        <f>HLOOKUP(homeStats2!G$1,homeStats2!$A$1:$K$500,homeStats2!$L190,FALSE)</f>
        <v>1</v>
      </c>
      <c r="H190" t="str">
        <f>HLOOKUP(homeStats2!H$1,homeStats2!$A$1:$K$500,homeStats2!$L190,FALSE)</f>
        <v>Crystal Palace</v>
      </c>
      <c r="I190" t="str">
        <f>HLOOKUP(homeStats2!I$1,homeStats2!$A$1:$K$500,homeStats2!$L190,FALSE)</f>
        <v>Craven Cottage</v>
      </c>
      <c r="J190">
        <f>HLOOKUP(homeStats2!J$1,homeStats2!$A$1:$K$500,homeStats2!$L190,FALSE)</f>
        <v>1</v>
      </c>
      <c r="K190">
        <f>HLOOKUP(homeStats2!K$1,homeStats2!$A$1:$K$500,homeStats2!$L190,FALSE)</f>
        <v>1</v>
      </c>
    </row>
    <row r="191" spans="1:11" x14ac:dyDescent="0.25">
      <c r="A191">
        <f>HLOOKUP(homeStats2!A$1,homeStats2!$A$1:$K$500,homeStats2!$L191,FALSE)</f>
        <v>37</v>
      </c>
      <c r="B191" t="str">
        <f>HLOOKUP(homeStats2!B$1,homeStats2!$A$1:$K$500,homeStats2!$L191,FALSE)</f>
        <v>Sat</v>
      </c>
      <c r="C191" s="14">
        <f>HLOOKUP(homeStats2!C$1,homeStats2!$A$1:$K$500,homeStats2!$L191,FALSE)</f>
        <v>45423</v>
      </c>
      <c r="D191" t="str">
        <f>Scores___Fixtures_2023_2024_Premier_League_Table3[[#This Row],[Home]]</f>
        <v>Fulham</v>
      </c>
      <c r="E191">
        <f>HLOOKUP(homeStats2!E$1,homeStats2!$A$1:$K$500,homeStats2!$L191,FALSE)</f>
        <v>0.1</v>
      </c>
      <c r="F191" t="str">
        <f>HLOOKUP(homeStats2!F$1,homeStats2!$A$1:$K$500,homeStats2!$L191,FALSE)</f>
        <v>0–4</v>
      </c>
      <c r="G191">
        <f>HLOOKUP(homeStats2!G$1,homeStats2!$A$1:$K$500,homeStats2!$L191,FALSE)</f>
        <v>3.2</v>
      </c>
      <c r="H191" t="str">
        <f>HLOOKUP(homeStats2!H$1,homeStats2!$A$1:$K$500,homeStats2!$L191,FALSE)</f>
        <v>Manchester City</v>
      </c>
      <c r="I191" t="str">
        <f>HLOOKUP(homeStats2!I$1,homeStats2!$A$1:$K$500,homeStats2!$L191,FALSE)</f>
        <v>Craven Cottage</v>
      </c>
      <c r="J191">
        <f>HLOOKUP(homeStats2!J$1,homeStats2!$A$1:$K$500,homeStats2!$L191,FALSE)</f>
        <v>0</v>
      </c>
      <c r="K191">
        <f>HLOOKUP(homeStats2!K$1,homeStats2!$A$1:$K$500,homeStats2!$L191,FALSE)</f>
        <v>4</v>
      </c>
    </row>
    <row r="192" spans="1:11" x14ac:dyDescent="0.25">
      <c r="A192">
        <f>HLOOKUP(homeStats2!A$1,homeStats2!$A$1:$K$500,homeStats2!$L192,FALSE)</f>
        <v>2</v>
      </c>
      <c r="B192" t="str">
        <f>HLOOKUP(homeStats2!B$1,homeStats2!$A$1:$K$500,homeStats2!$L192,FALSE)</f>
        <v>Sat</v>
      </c>
      <c r="C192" s="14">
        <f>HLOOKUP(homeStats2!C$1,homeStats2!$A$1:$K$500,homeStats2!$L192,FALSE)</f>
        <v>45157</v>
      </c>
      <c r="D192" t="str">
        <f>Scores___Fixtures_2023_2024_Premier_League_Table3[[#This Row],[Home]]</f>
        <v>Liverpool</v>
      </c>
      <c r="E192">
        <f>HLOOKUP(homeStats2!E$1,homeStats2!$A$1:$K$500,homeStats2!$L192,FALSE)</f>
        <v>3</v>
      </c>
      <c r="F192" t="str">
        <f>HLOOKUP(homeStats2!F$1,homeStats2!$A$1:$K$500,homeStats2!$L192,FALSE)</f>
        <v>3–1</v>
      </c>
      <c r="G192">
        <f>HLOOKUP(homeStats2!G$1,homeStats2!$A$1:$K$500,homeStats2!$L192,FALSE)</f>
        <v>1.3</v>
      </c>
      <c r="H192" t="str">
        <f>HLOOKUP(homeStats2!H$1,homeStats2!$A$1:$K$500,homeStats2!$L192,FALSE)</f>
        <v>Bournemouth</v>
      </c>
      <c r="I192" t="str">
        <f>HLOOKUP(homeStats2!I$1,homeStats2!$A$1:$K$500,homeStats2!$L192,FALSE)</f>
        <v>Anfield</v>
      </c>
      <c r="J192">
        <f>HLOOKUP(homeStats2!J$1,homeStats2!$A$1:$K$500,homeStats2!$L192,FALSE)</f>
        <v>3</v>
      </c>
      <c r="K192">
        <f>HLOOKUP(homeStats2!K$1,homeStats2!$A$1:$K$500,homeStats2!$L192,FALSE)</f>
        <v>1</v>
      </c>
    </row>
    <row r="193" spans="1:11" x14ac:dyDescent="0.25">
      <c r="A193">
        <f>HLOOKUP(homeStats2!A$1,homeStats2!$A$1:$K$500,homeStats2!$L193,FALSE)</f>
        <v>4</v>
      </c>
      <c r="B193" t="str">
        <f>HLOOKUP(homeStats2!B$1,homeStats2!$A$1:$K$500,homeStats2!$L193,FALSE)</f>
        <v>Sun</v>
      </c>
      <c r="C193" s="14">
        <f>HLOOKUP(homeStats2!C$1,homeStats2!$A$1:$K$500,homeStats2!$L193,FALSE)</f>
        <v>45172</v>
      </c>
      <c r="D193" t="str">
        <f>Scores___Fixtures_2023_2024_Premier_League_Table3[[#This Row],[Home]]</f>
        <v>Liverpool</v>
      </c>
      <c r="E193">
        <f>HLOOKUP(homeStats2!E$1,homeStats2!$A$1:$K$500,homeStats2!$L193,FALSE)</f>
        <v>2.5</v>
      </c>
      <c r="F193" t="str">
        <f>HLOOKUP(homeStats2!F$1,homeStats2!$A$1:$K$500,homeStats2!$L193,FALSE)</f>
        <v>3–0</v>
      </c>
      <c r="G193">
        <f>HLOOKUP(homeStats2!G$1,homeStats2!$A$1:$K$500,homeStats2!$L193,FALSE)</f>
        <v>0.7</v>
      </c>
      <c r="H193" t="str">
        <f>HLOOKUP(homeStats2!H$1,homeStats2!$A$1:$K$500,homeStats2!$L193,FALSE)</f>
        <v>Aston Villa</v>
      </c>
      <c r="I193" t="str">
        <f>HLOOKUP(homeStats2!I$1,homeStats2!$A$1:$K$500,homeStats2!$L193,FALSE)</f>
        <v>Anfield</v>
      </c>
      <c r="J193">
        <f>HLOOKUP(homeStats2!J$1,homeStats2!$A$1:$K$500,homeStats2!$L193,FALSE)</f>
        <v>3</v>
      </c>
      <c r="K193">
        <f>HLOOKUP(homeStats2!K$1,homeStats2!$A$1:$K$500,homeStats2!$L193,FALSE)</f>
        <v>0</v>
      </c>
    </row>
    <row r="194" spans="1:11" x14ac:dyDescent="0.25">
      <c r="A194">
        <f>HLOOKUP(homeStats2!A$1,homeStats2!$A$1:$K$500,homeStats2!$L194,FALSE)</f>
        <v>6</v>
      </c>
      <c r="B194" t="str">
        <f>HLOOKUP(homeStats2!B$1,homeStats2!$A$1:$K$500,homeStats2!$L194,FALSE)</f>
        <v>Sun</v>
      </c>
      <c r="C194" s="14">
        <f>HLOOKUP(homeStats2!C$1,homeStats2!$A$1:$K$500,homeStats2!$L194,FALSE)</f>
        <v>45193</v>
      </c>
      <c r="D194" t="str">
        <f>Scores___Fixtures_2023_2024_Premier_League_Table3[[#This Row],[Home]]</f>
        <v>Liverpool</v>
      </c>
      <c r="E194">
        <f>HLOOKUP(homeStats2!E$1,homeStats2!$A$1:$K$500,homeStats2!$L194,FALSE)</f>
        <v>3</v>
      </c>
      <c r="F194" t="str">
        <f>HLOOKUP(homeStats2!F$1,homeStats2!$A$1:$K$500,homeStats2!$L194,FALSE)</f>
        <v>3–1</v>
      </c>
      <c r="G194">
        <f>HLOOKUP(homeStats2!G$1,homeStats2!$A$1:$K$500,homeStats2!$L194,FALSE)</f>
        <v>1.1000000000000001</v>
      </c>
      <c r="H194" t="str">
        <f>HLOOKUP(homeStats2!H$1,homeStats2!$A$1:$K$500,homeStats2!$L194,FALSE)</f>
        <v>West Ham</v>
      </c>
      <c r="I194" t="str">
        <f>HLOOKUP(homeStats2!I$1,homeStats2!$A$1:$K$500,homeStats2!$L194,FALSE)</f>
        <v>Anfield</v>
      </c>
      <c r="J194">
        <f>HLOOKUP(homeStats2!J$1,homeStats2!$A$1:$K$500,homeStats2!$L194,FALSE)</f>
        <v>3</v>
      </c>
      <c r="K194">
        <f>HLOOKUP(homeStats2!K$1,homeStats2!$A$1:$K$500,homeStats2!$L194,FALSE)</f>
        <v>1</v>
      </c>
    </row>
    <row r="195" spans="1:11" x14ac:dyDescent="0.25">
      <c r="A195">
        <f>HLOOKUP(homeStats2!A$1,homeStats2!$A$1:$K$500,homeStats2!$L195,FALSE)</f>
        <v>9</v>
      </c>
      <c r="B195" t="str">
        <f>HLOOKUP(homeStats2!B$1,homeStats2!$A$1:$K$500,homeStats2!$L195,FALSE)</f>
        <v>Sat</v>
      </c>
      <c r="C195" s="14">
        <f>HLOOKUP(homeStats2!C$1,homeStats2!$A$1:$K$500,homeStats2!$L195,FALSE)</f>
        <v>45220</v>
      </c>
      <c r="D195" t="str">
        <f>Scores___Fixtures_2023_2024_Premier_League_Table3[[#This Row],[Home]]</f>
        <v>Liverpool</v>
      </c>
      <c r="E195">
        <f>HLOOKUP(homeStats2!E$1,homeStats2!$A$1:$K$500,homeStats2!$L195,FALSE)</f>
        <v>2.2000000000000002</v>
      </c>
      <c r="F195" t="str">
        <f>HLOOKUP(homeStats2!F$1,homeStats2!$A$1:$K$500,homeStats2!$L195,FALSE)</f>
        <v>2–0</v>
      </c>
      <c r="G195">
        <f>HLOOKUP(homeStats2!G$1,homeStats2!$A$1:$K$500,homeStats2!$L195,FALSE)</f>
        <v>0.1</v>
      </c>
      <c r="H195" t="str">
        <f>HLOOKUP(homeStats2!H$1,homeStats2!$A$1:$K$500,homeStats2!$L195,FALSE)</f>
        <v>Everton</v>
      </c>
      <c r="I195" t="str">
        <f>HLOOKUP(homeStats2!I$1,homeStats2!$A$1:$K$500,homeStats2!$L195,FALSE)</f>
        <v>Anfield</v>
      </c>
      <c r="J195">
        <f>HLOOKUP(homeStats2!J$1,homeStats2!$A$1:$K$500,homeStats2!$L195,FALSE)</f>
        <v>2</v>
      </c>
      <c r="K195">
        <f>HLOOKUP(homeStats2!K$1,homeStats2!$A$1:$K$500,homeStats2!$L195,FALSE)</f>
        <v>0</v>
      </c>
    </row>
    <row r="196" spans="1:11" x14ac:dyDescent="0.25">
      <c r="A196">
        <f>HLOOKUP(homeStats2!A$1,homeStats2!$A$1:$K$500,homeStats2!$L196,FALSE)</f>
        <v>10</v>
      </c>
      <c r="B196" t="str">
        <f>HLOOKUP(homeStats2!B$1,homeStats2!$A$1:$K$500,homeStats2!$L196,FALSE)</f>
        <v>Sun</v>
      </c>
      <c r="C196" s="14">
        <f>HLOOKUP(homeStats2!C$1,homeStats2!$A$1:$K$500,homeStats2!$L196,FALSE)</f>
        <v>45228</v>
      </c>
      <c r="D196" t="str">
        <f>Scores___Fixtures_2023_2024_Premier_League_Table3[[#This Row],[Home]]</f>
        <v>Liverpool</v>
      </c>
      <c r="E196">
        <f>HLOOKUP(homeStats2!E$1,homeStats2!$A$1:$K$500,homeStats2!$L196,FALSE)</f>
        <v>3.2</v>
      </c>
      <c r="F196" t="str">
        <f>HLOOKUP(homeStats2!F$1,homeStats2!$A$1:$K$500,homeStats2!$L196,FALSE)</f>
        <v>3–0</v>
      </c>
      <c r="G196">
        <f>HLOOKUP(homeStats2!G$1,homeStats2!$A$1:$K$500,homeStats2!$L196,FALSE)</f>
        <v>0.4</v>
      </c>
      <c r="H196" t="str">
        <f>HLOOKUP(homeStats2!H$1,homeStats2!$A$1:$K$500,homeStats2!$L196,FALSE)</f>
        <v>Nott'ham Forest</v>
      </c>
      <c r="I196" t="str">
        <f>HLOOKUP(homeStats2!I$1,homeStats2!$A$1:$K$500,homeStats2!$L196,FALSE)</f>
        <v>Anfield</v>
      </c>
      <c r="J196">
        <f>HLOOKUP(homeStats2!J$1,homeStats2!$A$1:$K$500,homeStats2!$L196,FALSE)</f>
        <v>3</v>
      </c>
      <c r="K196">
        <f>HLOOKUP(homeStats2!K$1,homeStats2!$A$1:$K$500,homeStats2!$L196,FALSE)</f>
        <v>0</v>
      </c>
    </row>
    <row r="197" spans="1:11" x14ac:dyDescent="0.25">
      <c r="A197">
        <f>HLOOKUP(homeStats2!A$1,homeStats2!$A$1:$K$500,homeStats2!$L197,FALSE)</f>
        <v>12</v>
      </c>
      <c r="B197" t="str">
        <f>HLOOKUP(homeStats2!B$1,homeStats2!$A$1:$K$500,homeStats2!$L197,FALSE)</f>
        <v>Sun</v>
      </c>
      <c r="C197" s="14">
        <f>HLOOKUP(homeStats2!C$1,homeStats2!$A$1:$K$500,homeStats2!$L197,FALSE)</f>
        <v>45242</v>
      </c>
      <c r="D197" t="str">
        <f>Scores___Fixtures_2023_2024_Premier_League_Table3[[#This Row],[Home]]</f>
        <v>Liverpool</v>
      </c>
      <c r="E197">
        <f>HLOOKUP(homeStats2!E$1,homeStats2!$A$1:$K$500,homeStats2!$L197,FALSE)</f>
        <v>1.7</v>
      </c>
      <c r="F197" t="str">
        <f>HLOOKUP(homeStats2!F$1,homeStats2!$A$1:$K$500,homeStats2!$L197,FALSE)</f>
        <v>3–0</v>
      </c>
      <c r="G197">
        <f>HLOOKUP(homeStats2!G$1,homeStats2!$A$1:$K$500,homeStats2!$L197,FALSE)</f>
        <v>1.6</v>
      </c>
      <c r="H197" t="str">
        <f>HLOOKUP(homeStats2!H$1,homeStats2!$A$1:$K$500,homeStats2!$L197,FALSE)</f>
        <v>Brentford</v>
      </c>
      <c r="I197" t="str">
        <f>HLOOKUP(homeStats2!I$1,homeStats2!$A$1:$K$500,homeStats2!$L197,FALSE)</f>
        <v>Anfield</v>
      </c>
      <c r="J197">
        <f>HLOOKUP(homeStats2!J$1,homeStats2!$A$1:$K$500,homeStats2!$L197,FALSE)</f>
        <v>3</v>
      </c>
      <c r="K197">
        <f>HLOOKUP(homeStats2!K$1,homeStats2!$A$1:$K$500,homeStats2!$L197,FALSE)</f>
        <v>0</v>
      </c>
    </row>
    <row r="198" spans="1:11" x14ac:dyDescent="0.25">
      <c r="A198">
        <f>HLOOKUP(homeStats2!A$1,homeStats2!$A$1:$K$500,homeStats2!$L198,FALSE)</f>
        <v>14</v>
      </c>
      <c r="B198" t="str">
        <f>HLOOKUP(homeStats2!B$1,homeStats2!$A$1:$K$500,homeStats2!$L198,FALSE)</f>
        <v>Sun</v>
      </c>
      <c r="C198" s="14">
        <f>HLOOKUP(homeStats2!C$1,homeStats2!$A$1:$K$500,homeStats2!$L198,FALSE)</f>
        <v>45263</v>
      </c>
      <c r="D198" t="str">
        <f>Scores___Fixtures_2023_2024_Premier_League_Table3[[#This Row],[Home]]</f>
        <v>Liverpool</v>
      </c>
      <c r="E198">
        <f>HLOOKUP(homeStats2!E$1,homeStats2!$A$1:$K$500,homeStats2!$L198,FALSE)</f>
        <v>2.1</v>
      </c>
      <c r="F198" t="str">
        <f>HLOOKUP(homeStats2!F$1,homeStats2!$A$1:$K$500,homeStats2!$L198,FALSE)</f>
        <v>4–3</v>
      </c>
      <c r="G198">
        <f>HLOOKUP(homeStats2!G$1,homeStats2!$A$1:$K$500,homeStats2!$L198,FALSE)</f>
        <v>1.2</v>
      </c>
      <c r="H198" t="str">
        <f>HLOOKUP(homeStats2!H$1,homeStats2!$A$1:$K$500,homeStats2!$L198,FALSE)</f>
        <v>Fulham</v>
      </c>
      <c r="I198" t="str">
        <f>HLOOKUP(homeStats2!I$1,homeStats2!$A$1:$K$500,homeStats2!$L198,FALSE)</f>
        <v>Anfield</v>
      </c>
      <c r="J198">
        <f>HLOOKUP(homeStats2!J$1,homeStats2!$A$1:$K$500,homeStats2!$L198,FALSE)</f>
        <v>4</v>
      </c>
      <c r="K198">
        <f>HLOOKUP(homeStats2!K$1,homeStats2!$A$1:$K$500,homeStats2!$L198,FALSE)</f>
        <v>3</v>
      </c>
    </row>
    <row r="199" spans="1:11" x14ac:dyDescent="0.25">
      <c r="A199">
        <f>HLOOKUP(homeStats2!A$1,homeStats2!$A$1:$K$500,homeStats2!$L199,FALSE)</f>
        <v>17</v>
      </c>
      <c r="B199" t="str">
        <f>HLOOKUP(homeStats2!B$1,homeStats2!$A$1:$K$500,homeStats2!$L199,FALSE)</f>
        <v>Sun</v>
      </c>
      <c r="C199" s="14">
        <f>HLOOKUP(homeStats2!C$1,homeStats2!$A$1:$K$500,homeStats2!$L199,FALSE)</f>
        <v>45277</v>
      </c>
      <c r="D199" t="str">
        <f>Scores___Fixtures_2023_2024_Premier_League_Table3[[#This Row],[Home]]</f>
        <v>Liverpool</v>
      </c>
      <c r="E199">
        <f>HLOOKUP(homeStats2!E$1,homeStats2!$A$1:$K$500,homeStats2!$L199,FALSE)</f>
        <v>2.2999999999999998</v>
      </c>
      <c r="F199" t="str">
        <f>HLOOKUP(homeStats2!F$1,homeStats2!$A$1:$K$500,homeStats2!$L199,FALSE)</f>
        <v>0–0</v>
      </c>
      <c r="G199">
        <f>HLOOKUP(homeStats2!G$1,homeStats2!$A$1:$K$500,homeStats2!$L199,FALSE)</f>
        <v>0.8</v>
      </c>
      <c r="H199" t="str">
        <f>HLOOKUP(homeStats2!H$1,homeStats2!$A$1:$K$500,homeStats2!$L199,FALSE)</f>
        <v>Manchester Utd</v>
      </c>
      <c r="I199" t="str">
        <f>HLOOKUP(homeStats2!I$1,homeStats2!$A$1:$K$500,homeStats2!$L199,FALSE)</f>
        <v>Anfield</v>
      </c>
      <c r="J199">
        <f>HLOOKUP(homeStats2!J$1,homeStats2!$A$1:$K$500,homeStats2!$L199,FALSE)</f>
        <v>0</v>
      </c>
      <c r="K199">
        <f>HLOOKUP(homeStats2!K$1,homeStats2!$A$1:$K$500,homeStats2!$L199,FALSE)</f>
        <v>0</v>
      </c>
    </row>
    <row r="200" spans="1:11" x14ac:dyDescent="0.25">
      <c r="A200">
        <f>HLOOKUP(homeStats2!A$1,homeStats2!$A$1:$K$500,homeStats2!$L200,FALSE)</f>
        <v>18</v>
      </c>
      <c r="B200" t="str">
        <f>HLOOKUP(homeStats2!B$1,homeStats2!$A$1:$K$500,homeStats2!$L200,FALSE)</f>
        <v>Sat</v>
      </c>
      <c r="C200" s="14">
        <f>HLOOKUP(homeStats2!C$1,homeStats2!$A$1:$K$500,homeStats2!$L200,FALSE)</f>
        <v>45283</v>
      </c>
      <c r="D200" t="str">
        <f>Scores___Fixtures_2023_2024_Premier_League_Table3[[#This Row],[Home]]</f>
        <v>Liverpool</v>
      </c>
      <c r="E200">
        <f>HLOOKUP(homeStats2!E$1,homeStats2!$A$1:$K$500,homeStats2!$L200,FALSE)</f>
        <v>1</v>
      </c>
      <c r="F200" t="str">
        <f>HLOOKUP(homeStats2!F$1,homeStats2!$A$1:$K$500,homeStats2!$L200,FALSE)</f>
        <v>1–1</v>
      </c>
      <c r="G200">
        <f>HLOOKUP(homeStats2!G$1,homeStats2!$A$1:$K$500,homeStats2!$L200,FALSE)</f>
        <v>0.7</v>
      </c>
      <c r="H200" t="str">
        <f>HLOOKUP(homeStats2!H$1,homeStats2!$A$1:$K$500,homeStats2!$L200,FALSE)</f>
        <v>Arsenal</v>
      </c>
      <c r="I200" t="str">
        <f>HLOOKUP(homeStats2!I$1,homeStats2!$A$1:$K$500,homeStats2!$L200,FALSE)</f>
        <v>Anfield</v>
      </c>
      <c r="J200">
        <f>HLOOKUP(homeStats2!J$1,homeStats2!$A$1:$K$500,homeStats2!$L200,FALSE)</f>
        <v>1</v>
      </c>
      <c r="K200">
        <f>HLOOKUP(homeStats2!K$1,homeStats2!$A$1:$K$500,homeStats2!$L200,FALSE)</f>
        <v>1</v>
      </c>
    </row>
    <row r="201" spans="1:11" x14ac:dyDescent="0.25">
      <c r="A201">
        <f>HLOOKUP(homeStats2!A$1,homeStats2!$A$1:$K$500,homeStats2!$L201,FALSE)</f>
        <v>20</v>
      </c>
      <c r="B201" t="str">
        <f>HLOOKUP(homeStats2!B$1,homeStats2!$A$1:$K$500,homeStats2!$L201,FALSE)</f>
        <v>Mon</v>
      </c>
      <c r="C201" s="14">
        <f>HLOOKUP(homeStats2!C$1,homeStats2!$A$1:$K$500,homeStats2!$L201,FALSE)</f>
        <v>45292</v>
      </c>
      <c r="D201" t="str">
        <f>Scores___Fixtures_2023_2024_Premier_League_Table3[[#This Row],[Home]]</f>
        <v>Liverpool</v>
      </c>
      <c r="E201">
        <f>HLOOKUP(homeStats2!E$1,homeStats2!$A$1:$K$500,homeStats2!$L201,FALSE)</f>
        <v>7</v>
      </c>
      <c r="F201" t="str">
        <f>HLOOKUP(homeStats2!F$1,homeStats2!$A$1:$K$500,homeStats2!$L201,FALSE)</f>
        <v>4–2</v>
      </c>
      <c r="G201">
        <f>HLOOKUP(homeStats2!G$1,homeStats2!$A$1:$K$500,homeStats2!$L201,FALSE)</f>
        <v>0.6</v>
      </c>
      <c r="H201" t="str">
        <f>HLOOKUP(homeStats2!H$1,homeStats2!$A$1:$K$500,homeStats2!$L201,FALSE)</f>
        <v>Newcastle Utd</v>
      </c>
      <c r="I201" t="str">
        <f>HLOOKUP(homeStats2!I$1,homeStats2!$A$1:$K$500,homeStats2!$L201,FALSE)</f>
        <v>Anfield</v>
      </c>
      <c r="J201">
        <f>HLOOKUP(homeStats2!J$1,homeStats2!$A$1:$K$500,homeStats2!$L201,FALSE)</f>
        <v>4</v>
      </c>
      <c r="K201">
        <f>HLOOKUP(homeStats2!K$1,homeStats2!$A$1:$K$500,homeStats2!$L201,FALSE)</f>
        <v>2</v>
      </c>
    </row>
    <row r="202" spans="1:11" x14ac:dyDescent="0.25">
      <c r="A202">
        <f>HLOOKUP(homeStats2!A$1,homeStats2!$A$1:$K$500,homeStats2!$L202,FALSE)</f>
        <v>22</v>
      </c>
      <c r="B202" t="str">
        <f>HLOOKUP(homeStats2!B$1,homeStats2!$A$1:$K$500,homeStats2!$L202,FALSE)</f>
        <v>Wed</v>
      </c>
      <c r="C202" s="14">
        <f>HLOOKUP(homeStats2!C$1,homeStats2!$A$1:$K$500,homeStats2!$L202,FALSE)</f>
        <v>45322</v>
      </c>
      <c r="D202" t="str">
        <f>Scores___Fixtures_2023_2024_Premier_League_Table3[[#This Row],[Home]]</f>
        <v>Liverpool</v>
      </c>
      <c r="E202">
        <f>HLOOKUP(homeStats2!E$1,homeStats2!$A$1:$K$500,homeStats2!$L202,FALSE)</f>
        <v>2.9</v>
      </c>
      <c r="F202" t="str">
        <f>HLOOKUP(homeStats2!F$1,homeStats2!$A$1:$K$500,homeStats2!$L202,FALSE)</f>
        <v>4–1</v>
      </c>
      <c r="G202">
        <f>HLOOKUP(homeStats2!G$1,homeStats2!$A$1:$K$500,homeStats2!$L202,FALSE)</f>
        <v>0.6</v>
      </c>
      <c r="H202" t="str">
        <f>HLOOKUP(homeStats2!H$1,homeStats2!$A$1:$K$500,homeStats2!$L202,FALSE)</f>
        <v>Chelsea</v>
      </c>
      <c r="I202" t="str">
        <f>HLOOKUP(homeStats2!I$1,homeStats2!$A$1:$K$500,homeStats2!$L202,FALSE)</f>
        <v>Anfield</v>
      </c>
      <c r="J202">
        <f>HLOOKUP(homeStats2!J$1,homeStats2!$A$1:$K$500,homeStats2!$L202,FALSE)</f>
        <v>4</v>
      </c>
      <c r="K202">
        <f>HLOOKUP(homeStats2!K$1,homeStats2!$A$1:$K$500,homeStats2!$L202,FALSE)</f>
        <v>1</v>
      </c>
    </row>
    <row r="203" spans="1:11" x14ac:dyDescent="0.25">
      <c r="A203">
        <f>HLOOKUP(homeStats2!A$1,homeStats2!$A$1:$K$500,homeStats2!$L203,FALSE)</f>
        <v>24</v>
      </c>
      <c r="B203" t="str">
        <f>HLOOKUP(homeStats2!B$1,homeStats2!$A$1:$K$500,homeStats2!$L203,FALSE)</f>
        <v>Sat</v>
      </c>
      <c r="C203" s="14">
        <f>HLOOKUP(homeStats2!C$1,homeStats2!$A$1:$K$500,homeStats2!$L203,FALSE)</f>
        <v>45332</v>
      </c>
      <c r="D203" t="str">
        <f>Scores___Fixtures_2023_2024_Premier_League_Table3[[#This Row],[Home]]</f>
        <v>Liverpool</v>
      </c>
      <c r="E203">
        <f>HLOOKUP(homeStats2!E$1,homeStats2!$A$1:$K$500,homeStats2!$L203,FALSE)</f>
        <v>2.8</v>
      </c>
      <c r="F203" t="str">
        <f>HLOOKUP(homeStats2!F$1,homeStats2!$A$1:$K$500,homeStats2!$L203,FALSE)</f>
        <v>3–1</v>
      </c>
      <c r="G203">
        <f>HLOOKUP(homeStats2!G$1,homeStats2!$A$1:$K$500,homeStats2!$L203,FALSE)</f>
        <v>1.3</v>
      </c>
      <c r="H203" t="str">
        <f>HLOOKUP(homeStats2!H$1,homeStats2!$A$1:$K$500,homeStats2!$L203,FALSE)</f>
        <v>Burnley</v>
      </c>
      <c r="I203" t="str">
        <f>HLOOKUP(homeStats2!I$1,homeStats2!$A$1:$K$500,homeStats2!$L203,FALSE)</f>
        <v>Anfield</v>
      </c>
      <c r="J203">
        <f>HLOOKUP(homeStats2!J$1,homeStats2!$A$1:$K$500,homeStats2!$L203,FALSE)</f>
        <v>3</v>
      </c>
      <c r="K203">
        <f>HLOOKUP(homeStats2!K$1,homeStats2!$A$1:$K$500,homeStats2!$L203,FALSE)</f>
        <v>1</v>
      </c>
    </row>
    <row r="204" spans="1:11" x14ac:dyDescent="0.25">
      <c r="A204">
        <f>HLOOKUP(homeStats2!A$1,homeStats2!$A$1:$K$500,homeStats2!$L204,FALSE)</f>
        <v>26</v>
      </c>
      <c r="B204" t="str">
        <f>HLOOKUP(homeStats2!B$1,homeStats2!$A$1:$K$500,homeStats2!$L204,FALSE)</f>
        <v>Wed</v>
      </c>
      <c r="C204" s="14">
        <f>HLOOKUP(homeStats2!C$1,homeStats2!$A$1:$K$500,homeStats2!$L204,FALSE)</f>
        <v>45343</v>
      </c>
      <c r="D204" t="str">
        <f>Scores___Fixtures_2023_2024_Premier_League_Table3[[#This Row],[Home]]</f>
        <v>Liverpool</v>
      </c>
      <c r="E204">
        <f>HLOOKUP(homeStats2!E$1,homeStats2!$A$1:$K$500,homeStats2!$L204,FALSE)</f>
        <v>3.3</v>
      </c>
      <c r="F204" t="str">
        <f>HLOOKUP(homeStats2!F$1,homeStats2!$A$1:$K$500,homeStats2!$L204,FALSE)</f>
        <v>4–1</v>
      </c>
      <c r="G204">
        <f>HLOOKUP(homeStats2!G$1,homeStats2!$A$1:$K$500,homeStats2!$L204,FALSE)</f>
        <v>0.9</v>
      </c>
      <c r="H204" t="str">
        <f>HLOOKUP(homeStats2!H$1,homeStats2!$A$1:$K$500,homeStats2!$L204,FALSE)</f>
        <v>Luton Town</v>
      </c>
      <c r="I204" t="str">
        <f>HLOOKUP(homeStats2!I$1,homeStats2!$A$1:$K$500,homeStats2!$L204,FALSE)</f>
        <v>Anfield</v>
      </c>
      <c r="J204">
        <f>HLOOKUP(homeStats2!J$1,homeStats2!$A$1:$K$500,homeStats2!$L204,FALSE)</f>
        <v>4</v>
      </c>
      <c r="K204">
        <f>HLOOKUP(homeStats2!K$1,homeStats2!$A$1:$K$500,homeStats2!$L204,FALSE)</f>
        <v>1</v>
      </c>
    </row>
    <row r="205" spans="1:11" x14ac:dyDescent="0.25">
      <c r="A205">
        <f>HLOOKUP(homeStats2!A$1,homeStats2!$A$1:$K$500,homeStats2!$L205,FALSE)</f>
        <v>28</v>
      </c>
      <c r="B205" t="str">
        <f>HLOOKUP(homeStats2!B$1,homeStats2!$A$1:$K$500,homeStats2!$L205,FALSE)</f>
        <v>Sun</v>
      </c>
      <c r="C205" s="14">
        <f>HLOOKUP(homeStats2!C$1,homeStats2!$A$1:$K$500,homeStats2!$L205,FALSE)</f>
        <v>45361</v>
      </c>
      <c r="D205" t="str">
        <f>Scores___Fixtures_2023_2024_Premier_League_Table3[[#This Row],[Home]]</f>
        <v>Liverpool</v>
      </c>
      <c r="E205">
        <f>HLOOKUP(homeStats2!E$1,homeStats2!$A$1:$K$500,homeStats2!$L205,FALSE)</f>
        <v>2.7</v>
      </c>
      <c r="F205" t="str">
        <f>HLOOKUP(homeStats2!F$1,homeStats2!$A$1:$K$500,homeStats2!$L205,FALSE)</f>
        <v>1–1</v>
      </c>
      <c r="G205">
        <f>HLOOKUP(homeStats2!G$1,homeStats2!$A$1:$K$500,homeStats2!$L205,FALSE)</f>
        <v>1.6</v>
      </c>
      <c r="H205" t="str">
        <f>HLOOKUP(homeStats2!H$1,homeStats2!$A$1:$K$500,homeStats2!$L205,FALSE)</f>
        <v>Manchester City</v>
      </c>
      <c r="I205" t="str">
        <f>HLOOKUP(homeStats2!I$1,homeStats2!$A$1:$K$500,homeStats2!$L205,FALSE)</f>
        <v>Anfield</v>
      </c>
      <c r="J205">
        <f>HLOOKUP(homeStats2!J$1,homeStats2!$A$1:$K$500,homeStats2!$L205,FALSE)</f>
        <v>1</v>
      </c>
      <c r="K205">
        <f>HLOOKUP(homeStats2!K$1,homeStats2!$A$1:$K$500,homeStats2!$L205,FALSE)</f>
        <v>1</v>
      </c>
    </row>
    <row r="206" spans="1:11" x14ac:dyDescent="0.25">
      <c r="A206">
        <f>HLOOKUP(homeStats2!A$1,homeStats2!$A$1:$K$500,homeStats2!$L206,FALSE)</f>
        <v>30</v>
      </c>
      <c r="B206" t="str">
        <f>HLOOKUP(homeStats2!B$1,homeStats2!$A$1:$K$500,homeStats2!$L206,FALSE)</f>
        <v>Sun</v>
      </c>
      <c r="C206" s="14">
        <f>HLOOKUP(homeStats2!C$1,homeStats2!$A$1:$K$500,homeStats2!$L206,FALSE)</f>
        <v>45382</v>
      </c>
      <c r="D206" t="str">
        <f>Scores___Fixtures_2023_2024_Premier_League_Table3[[#This Row],[Home]]</f>
        <v>Liverpool</v>
      </c>
      <c r="E206">
        <f>HLOOKUP(homeStats2!E$1,homeStats2!$A$1:$K$500,homeStats2!$L206,FALSE)</f>
        <v>2.8</v>
      </c>
      <c r="F206" t="str">
        <f>HLOOKUP(homeStats2!F$1,homeStats2!$A$1:$K$500,homeStats2!$L206,FALSE)</f>
        <v>2–1</v>
      </c>
      <c r="G206">
        <f>HLOOKUP(homeStats2!G$1,homeStats2!$A$1:$K$500,homeStats2!$L206,FALSE)</f>
        <v>0.5</v>
      </c>
      <c r="H206" t="str">
        <f>HLOOKUP(homeStats2!H$1,homeStats2!$A$1:$K$500,homeStats2!$L206,FALSE)</f>
        <v>Brighton</v>
      </c>
      <c r="I206" t="str">
        <f>HLOOKUP(homeStats2!I$1,homeStats2!$A$1:$K$500,homeStats2!$L206,FALSE)</f>
        <v>Anfield</v>
      </c>
      <c r="J206">
        <f>HLOOKUP(homeStats2!J$1,homeStats2!$A$1:$K$500,homeStats2!$L206,FALSE)</f>
        <v>2</v>
      </c>
      <c r="K206">
        <f>HLOOKUP(homeStats2!K$1,homeStats2!$A$1:$K$500,homeStats2!$L206,FALSE)</f>
        <v>1</v>
      </c>
    </row>
    <row r="207" spans="1:11" x14ac:dyDescent="0.25">
      <c r="A207">
        <f>HLOOKUP(homeStats2!A$1,homeStats2!$A$1:$K$500,homeStats2!$L207,FALSE)</f>
        <v>31</v>
      </c>
      <c r="B207" t="str">
        <f>HLOOKUP(homeStats2!B$1,homeStats2!$A$1:$K$500,homeStats2!$L207,FALSE)</f>
        <v>Thu</v>
      </c>
      <c r="C207" s="14">
        <f>HLOOKUP(homeStats2!C$1,homeStats2!$A$1:$K$500,homeStats2!$L207,FALSE)</f>
        <v>45386</v>
      </c>
      <c r="D207" t="str">
        <f>Scores___Fixtures_2023_2024_Premier_League_Table3[[#This Row],[Home]]</f>
        <v>Liverpool</v>
      </c>
      <c r="E207">
        <f>HLOOKUP(homeStats2!E$1,homeStats2!$A$1:$K$500,homeStats2!$L207,FALSE)</f>
        <v>1.8</v>
      </c>
      <c r="F207" t="str">
        <f>HLOOKUP(homeStats2!F$1,homeStats2!$A$1:$K$500,homeStats2!$L207,FALSE)</f>
        <v>3–1</v>
      </c>
      <c r="G207">
        <f>HLOOKUP(homeStats2!G$1,homeStats2!$A$1:$K$500,homeStats2!$L207,FALSE)</f>
        <v>0.6</v>
      </c>
      <c r="H207" t="str">
        <f>HLOOKUP(homeStats2!H$1,homeStats2!$A$1:$K$500,homeStats2!$L207,FALSE)</f>
        <v>Sheffield Utd</v>
      </c>
      <c r="I207" t="str">
        <f>HLOOKUP(homeStats2!I$1,homeStats2!$A$1:$K$500,homeStats2!$L207,FALSE)</f>
        <v>Anfield</v>
      </c>
      <c r="J207">
        <f>HLOOKUP(homeStats2!J$1,homeStats2!$A$1:$K$500,homeStats2!$L207,FALSE)</f>
        <v>3</v>
      </c>
      <c r="K207">
        <f>HLOOKUP(homeStats2!K$1,homeStats2!$A$1:$K$500,homeStats2!$L207,FALSE)</f>
        <v>1</v>
      </c>
    </row>
    <row r="208" spans="1:11" x14ac:dyDescent="0.25">
      <c r="A208">
        <f>HLOOKUP(homeStats2!A$1,homeStats2!$A$1:$K$500,homeStats2!$L208,FALSE)</f>
        <v>33</v>
      </c>
      <c r="B208" t="str">
        <f>HLOOKUP(homeStats2!B$1,homeStats2!$A$1:$K$500,homeStats2!$L208,FALSE)</f>
        <v>Sun</v>
      </c>
      <c r="C208" s="14">
        <f>HLOOKUP(homeStats2!C$1,homeStats2!$A$1:$K$500,homeStats2!$L208,FALSE)</f>
        <v>45396</v>
      </c>
      <c r="D208" t="str">
        <f>Scores___Fixtures_2023_2024_Premier_League_Table3[[#This Row],[Home]]</f>
        <v>Liverpool</v>
      </c>
      <c r="E208">
        <f>HLOOKUP(homeStats2!E$1,homeStats2!$A$1:$K$500,homeStats2!$L208,FALSE)</f>
        <v>2.7</v>
      </c>
      <c r="F208" t="str">
        <f>HLOOKUP(homeStats2!F$1,homeStats2!$A$1:$K$500,homeStats2!$L208,FALSE)</f>
        <v>0–1</v>
      </c>
      <c r="G208">
        <f>HLOOKUP(homeStats2!G$1,homeStats2!$A$1:$K$500,homeStats2!$L208,FALSE)</f>
        <v>2</v>
      </c>
      <c r="H208" t="str">
        <f>HLOOKUP(homeStats2!H$1,homeStats2!$A$1:$K$500,homeStats2!$L208,FALSE)</f>
        <v>Crystal Palace</v>
      </c>
      <c r="I208" t="str">
        <f>HLOOKUP(homeStats2!I$1,homeStats2!$A$1:$K$500,homeStats2!$L208,FALSE)</f>
        <v>Anfield</v>
      </c>
      <c r="J208">
        <f>HLOOKUP(homeStats2!J$1,homeStats2!$A$1:$K$500,homeStats2!$L208,FALSE)</f>
        <v>0</v>
      </c>
      <c r="K208">
        <f>HLOOKUP(homeStats2!K$1,homeStats2!$A$1:$K$500,homeStats2!$L208,FALSE)</f>
        <v>1</v>
      </c>
    </row>
    <row r="209" spans="1:11" x14ac:dyDescent="0.25">
      <c r="A209">
        <f>HLOOKUP(homeStats2!A$1,homeStats2!$A$1:$K$500,homeStats2!$L209,FALSE)</f>
        <v>36</v>
      </c>
      <c r="B209" t="str">
        <f>HLOOKUP(homeStats2!B$1,homeStats2!$A$1:$K$500,homeStats2!$L209,FALSE)</f>
        <v>Sun</v>
      </c>
      <c r="C209" s="14">
        <f>HLOOKUP(homeStats2!C$1,homeStats2!$A$1:$K$500,homeStats2!$L209,FALSE)</f>
        <v>45417</v>
      </c>
      <c r="D209" t="str">
        <f>Scores___Fixtures_2023_2024_Premier_League_Table3[[#This Row],[Home]]</f>
        <v>Liverpool</v>
      </c>
      <c r="E209">
        <f>HLOOKUP(homeStats2!E$1,homeStats2!$A$1:$K$500,homeStats2!$L209,FALSE)</f>
        <v>3.3</v>
      </c>
      <c r="F209" t="str">
        <f>HLOOKUP(homeStats2!F$1,homeStats2!$A$1:$K$500,homeStats2!$L209,FALSE)</f>
        <v>4–2</v>
      </c>
      <c r="G209">
        <f>HLOOKUP(homeStats2!G$1,homeStats2!$A$1:$K$500,homeStats2!$L209,FALSE)</f>
        <v>1.2</v>
      </c>
      <c r="H209" t="str">
        <f>HLOOKUP(homeStats2!H$1,homeStats2!$A$1:$K$500,homeStats2!$L209,FALSE)</f>
        <v>Tottenham</v>
      </c>
      <c r="I209" t="str">
        <f>HLOOKUP(homeStats2!I$1,homeStats2!$A$1:$K$500,homeStats2!$L209,FALSE)</f>
        <v>Anfield</v>
      </c>
      <c r="J209">
        <f>HLOOKUP(homeStats2!J$1,homeStats2!$A$1:$K$500,homeStats2!$L209,FALSE)</f>
        <v>4</v>
      </c>
      <c r="K209">
        <f>HLOOKUP(homeStats2!K$1,homeStats2!$A$1:$K$500,homeStats2!$L209,FALSE)</f>
        <v>2</v>
      </c>
    </row>
    <row r="210" spans="1:11" x14ac:dyDescent="0.25">
      <c r="A210">
        <f>HLOOKUP(homeStats2!A$1,homeStats2!$A$1:$K$500,homeStats2!$L210,FALSE)</f>
        <v>38</v>
      </c>
      <c r="B210" t="str">
        <f>HLOOKUP(homeStats2!B$1,homeStats2!$A$1:$K$500,homeStats2!$L210,FALSE)</f>
        <v>Sun</v>
      </c>
      <c r="C210" s="14">
        <f>HLOOKUP(homeStats2!C$1,homeStats2!$A$1:$K$500,homeStats2!$L210,FALSE)</f>
        <v>45431</v>
      </c>
      <c r="D210" t="str">
        <f>Scores___Fixtures_2023_2024_Premier_League_Table3[[#This Row],[Home]]</f>
        <v>Liverpool</v>
      </c>
      <c r="E210">
        <f>HLOOKUP(homeStats2!E$1,homeStats2!$A$1:$K$500,homeStats2!$L210,FALSE)</f>
        <v>4.5</v>
      </c>
      <c r="F210" t="str">
        <f>HLOOKUP(homeStats2!F$1,homeStats2!$A$1:$K$500,homeStats2!$L210,FALSE)</f>
        <v>2–0</v>
      </c>
      <c r="G210">
        <f>HLOOKUP(homeStats2!G$1,homeStats2!$A$1:$K$500,homeStats2!$L210,FALSE)</f>
        <v>0.5</v>
      </c>
      <c r="H210" t="str">
        <f>HLOOKUP(homeStats2!H$1,homeStats2!$A$1:$K$500,homeStats2!$L210,FALSE)</f>
        <v>Wolves</v>
      </c>
      <c r="I210" t="str">
        <f>HLOOKUP(homeStats2!I$1,homeStats2!$A$1:$K$500,homeStats2!$L210,FALSE)</f>
        <v>Anfield</v>
      </c>
      <c r="J210">
        <f>HLOOKUP(homeStats2!J$1,homeStats2!$A$1:$K$500,homeStats2!$L210,FALSE)</f>
        <v>2</v>
      </c>
      <c r="K210">
        <f>HLOOKUP(homeStats2!K$1,homeStats2!$A$1:$K$500,homeStats2!$L210,FALSE)</f>
        <v>0</v>
      </c>
    </row>
    <row r="211" spans="1:11" x14ac:dyDescent="0.25">
      <c r="A211">
        <f>HLOOKUP(homeStats2!A$1,homeStats2!$A$1:$K$500,homeStats2!$L211,FALSE)</f>
        <v>4</v>
      </c>
      <c r="B211" t="str">
        <f>HLOOKUP(homeStats2!B$1,homeStats2!$A$1:$K$500,homeStats2!$L211,FALSE)</f>
        <v>Fri</v>
      </c>
      <c r="C211" s="14">
        <f>HLOOKUP(homeStats2!C$1,homeStats2!$A$1:$K$500,homeStats2!$L211,FALSE)</f>
        <v>45170</v>
      </c>
      <c r="D211" t="str">
        <f>Scores___Fixtures_2023_2024_Premier_League_Table3[[#This Row],[Home]]</f>
        <v>Luton Town</v>
      </c>
      <c r="E211">
        <f>HLOOKUP(homeStats2!E$1,homeStats2!$A$1:$K$500,homeStats2!$L211,FALSE)</f>
        <v>1.4</v>
      </c>
      <c r="F211" t="str">
        <f>HLOOKUP(homeStats2!F$1,homeStats2!$A$1:$K$500,homeStats2!$L211,FALSE)</f>
        <v>1–2</v>
      </c>
      <c r="G211">
        <f>HLOOKUP(homeStats2!G$1,homeStats2!$A$1:$K$500,homeStats2!$L211,FALSE)</f>
        <v>1</v>
      </c>
      <c r="H211" t="str">
        <f>HLOOKUP(homeStats2!H$1,homeStats2!$A$1:$K$500,homeStats2!$L211,FALSE)</f>
        <v>West Ham</v>
      </c>
      <c r="I211" t="str">
        <f>HLOOKUP(homeStats2!I$1,homeStats2!$A$1:$K$500,homeStats2!$L211,FALSE)</f>
        <v>Kenilworth Road Stadium</v>
      </c>
      <c r="J211">
        <f>HLOOKUP(homeStats2!J$1,homeStats2!$A$1:$K$500,homeStats2!$L211,FALSE)</f>
        <v>1</v>
      </c>
      <c r="K211">
        <f>HLOOKUP(homeStats2!K$1,homeStats2!$A$1:$K$500,homeStats2!$L211,FALSE)</f>
        <v>2</v>
      </c>
    </row>
    <row r="212" spans="1:11" x14ac:dyDescent="0.25">
      <c r="A212">
        <f>HLOOKUP(homeStats2!A$1,homeStats2!$A$1:$K$500,homeStats2!$L212,FALSE)</f>
        <v>6</v>
      </c>
      <c r="B212" t="str">
        <f>HLOOKUP(homeStats2!B$1,homeStats2!$A$1:$K$500,homeStats2!$L212,FALSE)</f>
        <v>Sat</v>
      </c>
      <c r="C212" s="14">
        <f>HLOOKUP(homeStats2!C$1,homeStats2!$A$1:$K$500,homeStats2!$L212,FALSE)</f>
        <v>45192</v>
      </c>
      <c r="D212" t="str">
        <f>Scores___Fixtures_2023_2024_Premier_League_Table3[[#This Row],[Home]]</f>
        <v>Luton Town</v>
      </c>
      <c r="E212">
        <f>HLOOKUP(homeStats2!E$1,homeStats2!$A$1:$K$500,homeStats2!$L212,FALSE)</f>
        <v>2.1</v>
      </c>
      <c r="F212" t="str">
        <f>HLOOKUP(homeStats2!F$1,homeStats2!$A$1:$K$500,homeStats2!$L212,FALSE)</f>
        <v>1–1</v>
      </c>
      <c r="G212">
        <f>HLOOKUP(homeStats2!G$1,homeStats2!$A$1:$K$500,homeStats2!$L212,FALSE)</f>
        <v>0.6</v>
      </c>
      <c r="H212" t="str">
        <f>HLOOKUP(homeStats2!H$1,homeStats2!$A$1:$K$500,homeStats2!$L212,FALSE)</f>
        <v>Wolves</v>
      </c>
      <c r="I212" t="str">
        <f>HLOOKUP(homeStats2!I$1,homeStats2!$A$1:$K$500,homeStats2!$L212,FALSE)</f>
        <v>Kenilworth Road Stadium</v>
      </c>
      <c r="J212">
        <f>HLOOKUP(homeStats2!J$1,homeStats2!$A$1:$K$500,homeStats2!$L212,FALSE)</f>
        <v>1</v>
      </c>
      <c r="K212">
        <f>HLOOKUP(homeStats2!K$1,homeStats2!$A$1:$K$500,homeStats2!$L212,FALSE)</f>
        <v>1</v>
      </c>
    </row>
    <row r="213" spans="1:11" x14ac:dyDescent="0.25">
      <c r="A213">
        <f>HLOOKUP(homeStats2!A$1,homeStats2!$A$1:$K$500,homeStats2!$L213,FALSE)</f>
        <v>2</v>
      </c>
      <c r="B213" t="str">
        <f>HLOOKUP(homeStats2!B$1,homeStats2!$A$1:$K$500,homeStats2!$L213,FALSE)</f>
        <v>Tue</v>
      </c>
      <c r="C213" s="14">
        <f>HLOOKUP(homeStats2!C$1,homeStats2!$A$1:$K$500,homeStats2!$L213,FALSE)</f>
        <v>45202</v>
      </c>
      <c r="D213" t="str">
        <f>Scores___Fixtures_2023_2024_Premier_League_Table3[[#This Row],[Home]]</f>
        <v>Luton Town</v>
      </c>
      <c r="E213">
        <f>HLOOKUP(homeStats2!E$1,homeStats2!$A$1:$K$500,homeStats2!$L213,FALSE)</f>
        <v>1.3</v>
      </c>
      <c r="F213" t="str">
        <f>HLOOKUP(homeStats2!F$1,homeStats2!$A$1:$K$500,homeStats2!$L213,FALSE)</f>
        <v>1–2</v>
      </c>
      <c r="G213">
        <f>HLOOKUP(homeStats2!G$1,homeStats2!$A$1:$K$500,homeStats2!$L213,FALSE)</f>
        <v>1.1000000000000001</v>
      </c>
      <c r="H213" t="str">
        <f>HLOOKUP(homeStats2!H$1,homeStats2!$A$1:$K$500,homeStats2!$L213,FALSE)</f>
        <v>Burnley</v>
      </c>
      <c r="I213" t="str">
        <f>HLOOKUP(homeStats2!I$1,homeStats2!$A$1:$K$500,homeStats2!$L213,FALSE)</f>
        <v>Kenilworth Road Stadium</v>
      </c>
      <c r="J213">
        <f>HLOOKUP(homeStats2!J$1,homeStats2!$A$1:$K$500,homeStats2!$L213,FALSE)</f>
        <v>1</v>
      </c>
      <c r="K213">
        <f>HLOOKUP(homeStats2!K$1,homeStats2!$A$1:$K$500,homeStats2!$L213,FALSE)</f>
        <v>2</v>
      </c>
    </row>
    <row r="214" spans="1:11" x14ac:dyDescent="0.25">
      <c r="A214">
        <f>HLOOKUP(homeStats2!A$1,homeStats2!$A$1:$K$500,homeStats2!$L214,FALSE)</f>
        <v>8</v>
      </c>
      <c r="B214" t="str">
        <f>HLOOKUP(homeStats2!B$1,homeStats2!$A$1:$K$500,homeStats2!$L214,FALSE)</f>
        <v>Sat</v>
      </c>
      <c r="C214" s="14">
        <f>HLOOKUP(homeStats2!C$1,homeStats2!$A$1:$K$500,homeStats2!$L214,FALSE)</f>
        <v>45206</v>
      </c>
      <c r="D214" t="str">
        <f>Scores___Fixtures_2023_2024_Premier_League_Table3[[#This Row],[Home]]</f>
        <v>Luton Town</v>
      </c>
      <c r="E214">
        <f>HLOOKUP(homeStats2!E$1,homeStats2!$A$1:$K$500,homeStats2!$L214,FALSE)</f>
        <v>0.8</v>
      </c>
      <c r="F214" t="str">
        <f>HLOOKUP(homeStats2!F$1,homeStats2!$A$1:$K$500,homeStats2!$L214,FALSE)</f>
        <v>0–1</v>
      </c>
      <c r="G214">
        <f>HLOOKUP(homeStats2!G$1,homeStats2!$A$1:$K$500,homeStats2!$L214,FALSE)</f>
        <v>1.9</v>
      </c>
      <c r="H214" t="str">
        <f>HLOOKUP(homeStats2!H$1,homeStats2!$A$1:$K$500,homeStats2!$L214,FALSE)</f>
        <v>Tottenham</v>
      </c>
      <c r="I214" t="str">
        <f>HLOOKUP(homeStats2!I$1,homeStats2!$A$1:$K$500,homeStats2!$L214,FALSE)</f>
        <v>Kenilworth Road Stadium</v>
      </c>
      <c r="J214">
        <f>HLOOKUP(homeStats2!J$1,homeStats2!$A$1:$K$500,homeStats2!$L214,FALSE)</f>
        <v>0</v>
      </c>
      <c r="K214">
        <f>HLOOKUP(homeStats2!K$1,homeStats2!$A$1:$K$500,homeStats2!$L214,FALSE)</f>
        <v>1</v>
      </c>
    </row>
    <row r="215" spans="1:11" x14ac:dyDescent="0.25">
      <c r="A215">
        <f>HLOOKUP(homeStats2!A$1,homeStats2!$A$1:$K$500,homeStats2!$L215,FALSE)</f>
        <v>11</v>
      </c>
      <c r="B215" t="str">
        <f>HLOOKUP(homeStats2!B$1,homeStats2!$A$1:$K$500,homeStats2!$L215,FALSE)</f>
        <v>Sun</v>
      </c>
      <c r="C215" s="14">
        <f>HLOOKUP(homeStats2!C$1,homeStats2!$A$1:$K$500,homeStats2!$L215,FALSE)</f>
        <v>45235</v>
      </c>
      <c r="D215" t="str">
        <f>Scores___Fixtures_2023_2024_Premier_League_Table3[[#This Row],[Home]]</f>
        <v>Luton Town</v>
      </c>
      <c r="E215">
        <f>HLOOKUP(homeStats2!E$1,homeStats2!$A$1:$K$500,homeStats2!$L215,FALSE)</f>
        <v>0.8</v>
      </c>
      <c r="F215" t="str">
        <f>HLOOKUP(homeStats2!F$1,homeStats2!$A$1:$K$500,homeStats2!$L215,FALSE)</f>
        <v>1–1</v>
      </c>
      <c r="G215">
        <f>HLOOKUP(homeStats2!G$1,homeStats2!$A$1:$K$500,homeStats2!$L215,FALSE)</f>
        <v>2.6</v>
      </c>
      <c r="H215" t="str">
        <f>HLOOKUP(homeStats2!H$1,homeStats2!$A$1:$K$500,homeStats2!$L215,FALSE)</f>
        <v>Liverpool</v>
      </c>
      <c r="I215" t="str">
        <f>HLOOKUP(homeStats2!I$1,homeStats2!$A$1:$K$500,homeStats2!$L215,FALSE)</f>
        <v>Kenilworth Road Stadium</v>
      </c>
      <c r="J215">
        <f>HLOOKUP(homeStats2!J$1,homeStats2!$A$1:$K$500,homeStats2!$L215,FALSE)</f>
        <v>1</v>
      </c>
      <c r="K215">
        <f>HLOOKUP(homeStats2!K$1,homeStats2!$A$1:$K$500,homeStats2!$L215,FALSE)</f>
        <v>1</v>
      </c>
    </row>
    <row r="216" spans="1:11" x14ac:dyDescent="0.25">
      <c r="A216">
        <f>HLOOKUP(homeStats2!A$1,homeStats2!$A$1:$K$500,homeStats2!$L216,FALSE)</f>
        <v>13</v>
      </c>
      <c r="B216" t="str">
        <f>HLOOKUP(homeStats2!B$1,homeStats2!$A$1:$K$500,homeStats2!$L216,FALSE)</f>
        <v>Sat</v>
      </c>
      <c r="C216" s="14">
        <f>HLOOKUP(homeStats2!C$1,homeStats2!$A$1:$K$500,homeStats2!$L216,FALSE)</f>
        <v>45255</v>
      </c>
      <c r="D216" t="str">
        <f>Scores___Fixtures_2023_2024_Premier_League_Table3[[#This Row],[Home]]</f>
        <v>Luton Town</v>
      </c>
      <c r="E216">
        <f>HLOOKUP(homeStats2!E$1,homeStats2!$A$1:$K$500,homeStats2!$L216,FALSE)</f>
        <v>0.9</v>
      </c>
      <c r="F216" t="str">
        <f>HLOOKUP(homeStats2!F$1,homeStats2!$A$1:$K$500,homeStats2!$L216,FALSE)</f>
        <v>2–1</v>
      </c>
      <c r="G216">
        <f>HLOOKUP(homeStats2!G$1,homeStats2!$A$1:$K$500,homeStats2!$L216,FALSE)</f>
        <v>1.6</v>
      </c>
      <c r="H216" t="str">
        <f>HLOOKUP(homeStats2!H$1,homeStats2!$A$1:$K$500,homeStats2!$L216,FALSE)</f>
        <v>Crystal Palace</v>
      </c>
      <c r="I216" t="str">
        <f>HLOOKUP(homeStats2!I$1,homeStats2!$A$1:$K$500,homeStats2!$L216,FALSE)</f>
        <v>Kenilworth Road Stadium</v>
      </c>
      <c r="J216">
        <f>HLOOKUP(homeStats2!J$1,homeStats2!$A$1:$K$500,homeStats2!$L216,FALSE)</f>
        <v>2</v>
      </c>
      <c r="K216">
        <f>HLOOKUP(homeStats2!K$1,homeStats2!$A$1:$K$500,homeStats2!$L216,FALSE)</f>
        <v>1</v>
      </c>
    </row>
    <row r="217" spans="1:11" x14ac:dyDescent="0.25">
      <c r="A217">
        <f>HLOOKUP(homeStats2!A$1,homeStats2!$A$1:$K$500,homeStats2!$L217,FALSE)</f>
        <v>15</v>
      </c>
      <c r="B217" t="str">
        <f>HLOOKUP(homeStats2!B$1,homeStats2!$A$1:$K$500,homeStats2!$L217,FALSE)</f>
        <v>Tue</v>
      </c>
      <c r="C217" s="14">
        <f>HLOOKUP(homeStats2!C$1,homeStats2!$A$1:$K$500,homeStats2!$L217,FALSE)</f>
        <v>45265</v>
      </c>
      <c r="D217" t="str">
        <f>Scores___Fixtures_2023_2024_Premier_League_Table3[[#This Row],[Home]]</f>
        <v>Luton Town</v>
      </c>
      <c r="E217">
        <f>HLOOKUP(homeStats2!E$1,homeStats2!$A$1:$K$500,homeStats2!$L217,FALSE)</f>
        <v>0.5</v>
      </c>
      <c r="F217" t="str">
        <f>HLOOKUP(homeStats2!F$1,homeStats2!$A$1:$K$500,homeStats2!$L217,FALSE)</f>
        <v>3–4</v>
      </c>
      <c r="G217">
        <f>HLOOKUP(homeStats2!G$1,homeStats2!$A$1:$K$500,homeStats2!$L217,FALSE)</f>
        <v>2.2000000000000002</v>
      </c>
      <c r="H217" t="str">
        <f>HLOOKUP(homeStats2!H$1,homeStats2!$A$1:$K$500,homeStats2!$L217,FALSE)</f>
        <v>Arsenal</v>
      </c>
      <c r="I217" t="str">
        <f>HLOOKUP(homeStats2!I$1,homeStats2!$A$1:$K$500,homeStats2!$L217,FALSE)</f>
        <v>Kenilworth Road Stadium</v>
      </c>
      <c r="J217">
        <f>HLOOKUP(homeStats2!J$1,homeStats2!$A$1:$K$500,homeStats2!$L217,FALSE)</f>
        <v>3</v>
      </c>
      <c r="K217">
        <f>HLOOKUP(homeStats2!K$1,homeStats2!$A$1:$K$500,homeStats2!$L217,FALSE)</f>
        <v>4</v>
      </c>
    </row>
    <row r="218" spans="1:11" x14ac:dyDescent="0.25">
      <c r="A218">
        <f>HLOOKUP(homeStats2!A$1,homeStats2!$A$1:$K$500,homeStats2!$L218,FALSE)</f>
        <v>16</v>
      </c>
      <c r="B218" t="str">
        <f>HLOOKUP(homeStats2!B$1,homeStats2!$A$1:$K$500,homeStats2!$L218,FALSE)</f>
        <v>Sun</v>
      </c>
      <c r="C218" s="14">
        <f>HLOOKUP(homeStats2!C$1,homeStats2!$A$1:$K$500,homeStats2!$L218,FALSE)</f>
        <v>45270</v>
      </c>
      <c r="D218" t="str">
        <f>Scores___Fixtures_2023_2024_Premier_League_Table3[[#This Row],[Home]]</f>
        <v>Luton Town</v>
      </c>
      <c r="E218">
        <f>HLOOKUP(homeStats2!E$1,homeStats2!$A$1:$K$500,homeStats2!$L218,FALSE)</f>
        <v>0.3</v>
      </c>
      <c r="F218" t="str">
        <f>HLOOKUP(homeStats2!F$1,homeStats2!$A$1:$K$500,homeStats2!$L218,FALSE)</f>
        <v>1–2</v>
      </c>
      <c r="G218">
        <f>HLOOKUP(homeStats2!G$1,homeStats2!$A$1:$K$500,homeStats2!$L218,FALSE)</f>
        <v>1.6</v>
      </c>
      <c r="H218" t="str">
        <f>HLOOKUP(homeStats2!H$1,homeStats2!$A$1:$K$500,homeStats2!$L218,FALSE)</f>
        <v>Manchester City</v>
      </c>
      <c r="I218" t="str">
        <f>HLOOKUP(homeStats2!I$1,homeStats2!$A$1:$K$500,homeStats2!$L218,FALSE)</f>
        <v>Kenilworth Road Stadium</v>
      </c>
      <c r="J218">
        <f>HLOOKUP(homeStats2!J$1,homeStats2!$A$1:$K$500,homeStats2!$L218,FALSE)</f>
        <v>1</v>
      </c>
      <c r="K218">
        <f>HLOOKUP(homeStats2!K$1,homeStats2!$A$1:$K$500,homeStats2!$L218,FALSE)</f>
        <v>2</v>
      </c>
    </row>
    <row r="219" spans="1:11" x14ac:dyDescent="0.25">
      <c r="A219">
        <f>HLOOKUP(homeStats2!A$1,homeStats2!$A$1:$K$500,homeStats2!$L219,FALSE)</f>
        <v>18</v>
      </c>
      <c r="B219" t="str">
        <f>HLOOKUP(homeStats2!B$1,homeStats2!$A$1:$K$500,homeStats2!$L219,FALSE)</f>
        <v>Sat</v>
      </c>
      <c r="C219" s="14">
        <f>HLOOKUP(homeStats2!C$1,homeStats2!$A$1:$K$500,homeStats2!$L219,FALSE)</f>
        <v>45283</v>
      </c>
      <c r="D219" t="str">
        <f>Scores___Fixtures_2023_2024_Premier_League_Table3[[#This Row],[Home]]</f>
        <v>Luton Town</v>
      </c>
      <c r="E219">
        <f>HLOOKUP(homeStats2!E$1,homeStats2!$A$1:$K$500,homeStats2!$L219,FALSE)</f>
        <v>1.4</v>
      </c>
      <c r="F219" t="str">
        <f>HLOOKUP(homeStats2!F$1,homeStats2!$A$1:$K$500,homeStats2!$L219,FALSE)</f>
        <v>1–0</v>
      </c>
      <c r="G219">
        <f>HLOOKUP(homeStats2!G$1,homeStats2!$A$1:$K$500,homeStats2!$L219,FALSE)</f>
        <v>1.4</v>
      </c>
      <c r="H219" t="str">
        <f>HLOOKUP(homeStats2!H$1,homeStats2!$A$1:$K$500,homeStats2!$L219,FALSE)</f>
        <v>Newcastle Utd</v>
      </c>
      <c r="I219" t="str">
        <f>HLOOKUP(homeStats2!I$1,homeStats2!$A$1:$K$500,homeStats2!$L219,FALSE)</f>
        <v>Kenilworth Road Stadium</v>
      </c>
      <c r="J219">
        <f>HLOOKUP(homeStats2!J$1,homeStats2!$A$1:$K$500,homeStats2!$L219,FALSE)</f>
        <v>1</v>
      </c>
      <c r="K219">
        <f>HLOOKUP(homeStats2!K$1,homeStats2!$A$1:$K$500,homeStats2!$L219,FALSE)</f>
        <v>0</v>
      </c>
    </row>
    <row r="220" spans="1:11" x14ac:dyDescent="0.25">
      <c r="A220">
        <f>HLOOKUP(homeStats2!A$1,homeStats2!$A$1:$K$500,homeStats2!$L220,FALSE)</f>
        <v>20</v>
      </c>
      <c r="B220" t="str">
        <f>HLOOKUP(homeStats2!B$1,homeStats2!$A$1:$K$500,homeStats2!$L220,FALSE)</f>
        <v>Sat</v>
      </c>
      <c r="C220" s="14">
        <f>HLOOKUP(homeStats2!C$1,homeStats2!$A$1:$K$500,homeStats2!$L220,FALSE)</f>
        <v>45290</v>
      </c>
      <c r="D220" t="str">
        <f>Scores___Fixtures_2023_2024_Premier_League_Table3[[#This Row],[Home]]</f>
        <v>Luton Town</v>
      </c>
      <c r="E220">
        <f>HLOOKUP(homeStats2!E$1,homeStats2!$A$1:$K$500,homeStats2!$L220,FALSE)</f>
        <v>2.2999999999999998</v>
      </c>
      <c r="F220" t="str">
        <f>HLOOKUP(homeStats2!F$1,homeStats2!$A$1:$K$500,homeStats2!$L220,FALSE)</f>
        <v>2–3</v>
      </c>
      <c r="G220">
        <f>HLOOKUP(homeStats2!G$1,homeStats2!$A$1:$K$500,homeStats2!$L220,FALSE)</f>
        <v>1.5</v>
      </c>
      <c r="H220" t="str">
        <f>HLOOKUP(homeStats2!H$1,homeStats2!$A$1:$K$500,homeStats2!$L220,FALSE)</f>
        <v>Chelsea</v>
      </c>
      <c r="I220" t="str">
        <f>HLOOKUP(homeStats2!I$1,homeStats2!$A$1:$K$500,homeStats2!$L220,FALSE)</f>
        <v>Kenilworth Road Stadium</v>
      </c>
      <c r="J220">
        <f>HLOOKUP(homeStats2!J$1,homeStats2!$A$1:$K$500,homeStats2!$L220,FALSE)</f>
        <v>2</v>
      </c>
      <c r="K220">
        <f>HLOOKUP(homeStats2!K$1,homeStats2!$A$1:$K$500,homeStats2!$L220,FALSE)</f>
        <v>3</v>
      </c>
    </row>
    <row r="221" spans="1:11" x14ac:dyDescent="0.25">
      <c r="A221">
        <f>HLOOKUP(homeStats2!A$1,homeStats2!$A$1:$K$500,homeStats2!$L221,FALSE)</f>
        <v>22</v>
      </c>
      <c r="B221" t="str">
        <f>HLOOKUP(homeStats2!B$1,homeStats2!$A$1:$K$500,homeStats2!$L221,FALSE)</f>
        <v>Tue</v>
      </c>
      <c r="C221" s="14">
        <f>HLOOKUP(homeStats2!C$1,homeStats2!$A$1:$K$500,homeStats2!$L221,FALSE)</f>
        <v>45321</v>
      </c>
      <c r="D221" t="str">
        <f>Scores___Fixtures_2023_2024_Premier_League_Table3[[#This Row],[Home]]</f>
        <v>Luton Town</v>
      </c>
      <c r="E221">
        <f>HLOOKUP(homeStats2!E$1,homeStats2!$A$1:$K$500,homeStats2!$L221,FALSE)</f>
        <v>3.1</v>
      </c>
      <c r="F221" t="str">
        <f>HLOOKUP(homeStats2!F$1,homeStats2!$A$1:$K$500,homeStats2!$L221,FALSE)</f>
        <v>4–0</v>
      </c>
      <c r="G221">
        <f>HLOOKUP(homeStats2!G$1,homeStats2!$A$1:$K$500,homeStats2!$L221,FALSE)</f>
        <v>0.9</v>
      </c>
      <c r="H221" t="str">
        <f>HLOOKUP(homeStats2!H$1,homeStats2!$A$1:$K$500,homeStats2!$L221,FALSE)</f>
        <v>Brighton</v>
      </c>
      <c r="I221" t="str">
        <f>HLOOKUP(homeStats2!I$1,homeStats2!$A$1:$K$500,homeStats2!$L221,FALSE)</f>
        <v>Kenilworth Road Stadium</v>
      </c>
      <c r="J221">
        <f>HLOOKUP(homeStats2!J$1,homeStats2!$A$1:$K$500,homeStats2!$L221,FALSE)</f>
        <v>4</v>
      </c>
      <c r="K221">
        <f>HLOOKUP(homeStats2!K$1,homeStats2!$A$1:$K$500,homeStats2!$L221,FALSE)</f>
        <v>0</v>
      </c>
    </row>
    <row r="222" spans="1:11" x14ac:dyDescent="0.25">
      <c r="A222">
        <f>HLOOKUP(homeStats2!A$1,homeStats2!$A$1:$K$500,homeStats2!$L222,FALSE)</f>
        <v>24</v>
      </c>
      <c r="B222" t="str">
        <f>HLOOKUP(homeStats2!B$1,homeStats2!$A$1:$K$500,homeStats2!$L222,FALSE)</f>
        <v>Sat</v>
      </c>
      <c r="C222" s="14">
        <f>HLOOKUP(homeStats2!C$1,homeStats2!$A$1:$K$500,homeStats2!$L222,FALSE)</f>
        <v>45332</v>
      </c>
      <c r="D222" t="str">
        <f>Scores___Fixtures_2023_2024_Premier_League_Table3[[#This Row],[Home]]</f>
        <v>Luton Town</v>
      </c>
      <c r="E222">
        <f>HLOOKUP(homeStats2!E$1,homeStats2!$A$1:$K$500,homeStats2!$L222,FALSE)</f>
        <v>1.8</v>
      </c>
      <c r="F222" t="str">
        <f>HLOOKUP(homeStats2!F$1,homeStats2!$A$1:$K$500,homeStats2!$L222,FALSE)</f>
        <v>1–3</v>
      </c>
      <c r="G222">
        <f>HLOOKUP(homeStats2!G$1,homeStats2!$A$1:$K$500,homeStats2!$L222,FALSE)</f>
        <v>1.7</v>
      </c>
      <c r="H222" t="str">
        <f>HLOOKUP(homeStats2!H$1,homeStats2!$A$1:$K$500,homeStats2!$L222,FALSE)</f>
        <v>Sheffield Utd</v>
      </c>
      <c r="I222" t="str">
        <f>HLOOKUP(homeStats2!I$1,homeStats2!$A$1:$K$500,homeStats2!$L222,FALSE)</f>
        <v>Kenilworth Road Stadium</v>
      </c>
      <c r="J222">
        <f>HLOOKUP(homeStats2!J$1,homeStats2!$A$1:$K$500,homeStats2!$L222,FALSE)</f>
        <v>1</v>
      </c>
      <c r="K222">
        <f>HLOOKUP(homeStats2!K$1,homeStats2!$A$1:$K$500,homeStats2!$L222,FALSE)</f>
        <v>3</v>
      </c>
    </row>
    <row r="223" spans="1:11" x14ac:dyDescent="0.25">
      <c r="A223">
        <f>HLOOKUP(homeStats2!A$1,homeStats2!$A$1:$K$500,homeStats2!$L223,FALSE)</f>
        <v>25</v>
      </c>
      <c r="B223" t="str">
        <f>HLOOKUP(homeStats2!B$1,homeStats2!$A$1:$K$500,homeStats2!$L223,FALSE)</f>
        <v>Sun</v>
      </c>
      <c r="C223" s="14">
        <f>HLOOKUP(homeStats2!C$1,homeStats2!$A$1:$K$500,homeStats2!$L223,FALSE)</f>
        <v>45340</v>
      </c>
      <c r="D223" t="str">
        <f>Scores___Fixtures_2023_2024_Premier_League_Table3[[#This Row],[Home]]</f>
        <v>Luton Town</v>
      </c>
      <c r="E223">
        <f>HLOOKUP(homeStats2!E$1,homeStats2!$A$1:$K$500,homeStats2!$L223,FALSE)</f>
        <v>1.8</v>
      </c>
      <c r="F223" t="str">
        <f>HLOOKUP(homeStats2!F$1,homeStats2!$A$1:$K$500,homeStats2!$L223,FALSE)</f>
        <v>1–2</v>
      </c>
      <c r="G223">
        <f>HLOOKUP(homeStats2!G$1,homeStats2!$A$1:$K$500,homeStats2!$L223,FALSE)</f>
        <v>2.9</v>
      </c>
      <c r="H223" t="str">
        <f>HLOOKUP(homeStats2!H$1,homeStats2!$A$1:$K$500,homeStats2!$L223,FALSE)</f>
        <v>Manchester Utd</v>
      </c>
      <c r="I223" t="str">
        <f>HLOOKUP(homeStats2!I$1,homeStats2!$A$1:$K$500,homeStats2!$L223,FALSE)</f>
        <v>Kenilworth Road Stadium</v>
      </c>
      <c r="J223">
        <f>HLOOKUP(homeStats2!J$1,homeStats2!$A$1:$K$500,homeStats2!$L223,FALSE)</f>
        <v>1</v>
      </c>
      <c r="K223">
        <f>HLOOKUP(homeStats2!K$1,homeStats2!$A$1:$K$500,homeStats2!$L223,FALSE)</f>
        <v>2</v>
      </c>
    </row>
    <row r="224" spans="1:11" x14ac:dyDescent="0.25">
      <c r="A224">
        <f>HLOOKUP(homeStats2!A$1,homeStats2!$A$1:$K$500,homeStats2!$L224,FALSE)</f>
        <v>27</v>
      </c>
      <c r="B224" t="str">
        <f>HLOOKUP(homeStats2!B$1,homeStats2!$A$1:$K$500,homeStats2!$L224,FALSE)</f>
        <v>Sat</v>
      </c>
      <c r="C224" s="14">
        <f>HLOOKUP(homeStats2!C$1,homeStats2!$A$1:$K$500,homeStats2!$L224,FALSE)</f>
        <v>45353</v>
      </c>
      <c r="D224" t="str">
        <f>Scores___Fixtures_2023_2024_Premier_League_Table3[[#This Row],[Home]]</f>
        <v>Luton Town</v>
      </c>
      <c r="E224">
        <f>HLOOKUP(homeStats2!E$1,homeStats2!$A$1:$K$500,homeStats2!$L224,FALSE)</f>
        <v>1.8</v>
      </c>
      <c r="F224" t="str">
        <f>HLOOKUP(homeStats2!F$1,homeStats2!$A$1:$K$500,homeStats2!$L224,FALSE)</f>
        <v>2–3</v>
      </c>
      <c r="G224">
        <f>HLOOKUP(homeStats2!G$1,homeStats2!$A$1:$K$500,homeStats2!$L224,FALSE)</f>
        <v>1.9</v>
      </c>
      <c r="H224" t="str">
        <f>HLOOKUP(homeStats2!H$1,homeStats2!$A$1:$K$500,homeStats2!$L224,FALSE)</f>
        <v>Aston Villa</v>
      </c>
      <c r="I224" t="str">
        <f>HLOOKUP(homeStats2!I$1,homeStats2!$A$1:$K$500,homeStats2!$L224,FALSE)</f>
        <v>Kenilworth Road Stadium</v>
      </c>
      <c r="J224">
        <f>HLOOKUP(homeStats2!J$1,homeStats2!$A$1:$K$500,homeStats2!$L224,FALSE)</f>
        <v>2</v>
      </c>
      <c r="K224">
        <f>HLOOKUP(homeStats2!K$1,homeStats2!$A$1:$K$500,homeStats2!$L224,FALSE)</f>
        <v>3</v>
      </c>
    </row>
    <row r="225" spans="1:11" x14ac:dyDescent="0.25">
      <c r="A225">
        <f>HLOOKUP(homeStats2!A$1,homeStats2!$A$1:$K$500,homeStats2!$L225,FALSE)</f>
        <v>29</v>
      </c>
      <c r="B225" t="str">
        <f>HLOOKUP(homeStats2!B$1,homeStats2!$A$1:$K$500,homeStats2!$L225,FALSE)</f>
        <v>Sat</v>
      </c>
      <c r="C225" s="14">
        <f>HLOOKUP(homeStats2!C$1,homeStats2!$A$1:$K$500,homeStats2!$L225,FALSE)</f>
        <v>45367</v>
      </c>
      <c r="D225" t="str">
        <f>Scores___Fixtures_2023_2024_Premier_League_Table3[[#This Row],[Home]]</f>
        <v>Luton Town</v>
      </c>
      <c r="E225">
        <f>HLOOKUP(homeStats2!E$1,homeStats2!$A$1:$K$500,homeStats2!$L225,FALSE)</f>
        <v>0.6</v>
      </c>
      <c r="F225" t="str">
        <f>HLOOKUP(homeStats2!F$1,homeStats2!$A$1:$K$500,homeStats2!$L225,FALSE)</f>
        <v>1–1</v>
      </c>
      <c r="G225">
        <f>HLOOKUP(homeStats2!G$1,homeStats2!$A$1:$K$500,homeStats2!$L225,FALSE)</f>
        <v>2</v>
      </c>
      <c r="H225" t="str">
        <f>HLOOKUP(homeStats2!H$1,homeStats2!$A$1:$K$500,homeStats2!$L225,FALSE)</f>
        <v>Nott'ham Forest</v>
      </c>
      <c r="I225" t="str">
        <f>HLOOKUP(homeStats2!I$1,homeStats2!$A$1:$K$500,homeStats2!$L225,FALSE)</f>
        <v>Kenilworth Road Stadium</v>
      </c>
      <c r="J225">
        <f>HLOOKUP(homeStats2!J$1,homeStats2!$A$1:$K$500,homeStats2!$L225,FALSE)</f>
        <v>1</v>
      </c>
      <c r="K225">
        <f>HLOOKUP(homeStats2!K$1,homeStats2!$A$1:$K$500,homeStats2!$L225,FALSE)</f>
        <v>1</v>
      </c>
    </row>
    <row r="226" spans="1:11" x14ac:dyDescent="0.25">
      <c r="A226">
        <f>HLOOKUP(homeStats2!A$1,homeStats2!$A$1:$K$500,homeStats2!$L226,FALSE)</f>
        <v>32</v>
      </c>
      <c r="B226" t="str">
        <f>HLOOKUP(homeStats2!B$1,homeStats2!$A$1:$K$500,homeStats2!$L226,FALSE)</f>
        <v>Sat</v>
      </c>
      <c r="C226" s="14">
        <f>HLOOKUP(homeStats2!C$1,homeStats2!$A$1:$K$500,homeStats2!$L226,FALSE)</f>
        <v>45388</v>
      </c>
      <c r="D226" t="str">
        <f>Scores___Fixtures_2023_2024_Premier_League_Table3[[#This Row],[Home]]</f>
        <v>Luton Town</v>
      </c>
      <c r="E226">
        <f>HLOOKUP(homeStats2!E$1,homeStats2!$A$1:$K$500,homeStats2!$L226,FALSE)</f>
        <v>1.5</v>
      </c>
      <c r="F226" t="str">
        <f>HLOOKUP(homeStats2!F$1,homeStats2!$A$1:$K$500,homeStats2!$L226,FALSE)</f>
        <v>2–1</v>
      </c>
      <c r="G226">
        <f>HLOOKUP(homeStats2!G$1,homeStats2!$A$1:$K$500,homeStats2!$L226,FALSE)</f>
        <v>0.4</v>
      </c>
      <c r="H226" t="str">
        <f>HLOOKUP(homeStats2!H$1,homeStats2!$A$1:$K$500,homeStats2!$L226,FALSE)</f>
        <v>Bournemouth</v>
      </c>
      <c r="I226" t="str">
        <f>HLOOKUP(homeStats2!I$1,homeStats2!$A$1:$K$500,homeStats2!$L226,FALSE)</f>
        <v>Kenilworth Road Stadium</v>
      </c>
      <c r="J226">
        <f>HLOOKUP(homeStats2!J$1,homeStats2!$A$1:$K$500,homeStats2!$L226,FALSE)</f>
        <v>2</v>
      </c>
      <c r="K226">
        <f>HLOOKUP(homeStats2!K$1,homeStats2!$A$1:$K$500,homeStats2!$L226,FALSE)</f>
        <v>1</v>
      </c>
    </row>
    <row r="227" spans="1:11" x14ac:dyDescent="0.25">
      <c r="A227">
        <f>HLOOKUP(homeStats2!A$1,homeStats2!$A$1:$K$500,homeStats2!$L227,FALSE)</f>
        <v>34</v>
      </c>
      <c r="B227" t="str">
        <f>HLOOKUP(homeStats2!B$1,homeStats2!$A$1:$K$500,homeStats2!$L227,FALSE)</f>
        <v>Sat</v>
      </c>
      <c r="C227" s="14">
        <f>HLOOKUP(homeStats2!C$1,homeStats2!$A$1:$K$500,homeStats2!$L227,FALSE)</f>
        <v>45402</v>
      </c>
      <c r="D227" t="str">
        <f>Scores___Fixtures_2023_2024_Premier_League_Table3[[#This Row],[Home]]</f>
        <v>Luton Town</v>
      </c>
      <c r="E227">
        <f>HLOOKUP(homeStats2!E$1,homeStats2!$A$1:$K$500,homeStats2!$L227,FALSE)</f>
        <v>0.6</v>
      </c>
      <c r="F227" t="str">
        <f>HLOOKUP(homeStats2!F$1,homeStats2!$A$1:$K$500,homeStats2!$L227,FALSE)</f>
        <v>1–5</v>
      </c>
      <c r="G227">
        <f>HLOOKUP(homeStats2!G$1,homeStats2!$A$1:$K$500,homeStats2!$L227,FALSE)</f>
        <v>3.1</v>
      </c>
      <c r="H227" t="str">
        <f>HLOOKUP(homeStats2!H$1,homeStats2!$A$1:$K$500,homeStats2!$L227,FALSE)</f>
        <v>Brentford</v>
      </c>
      <c r="I227" t="str">
        <f>HLOOKUP(homeStats2!I$1,homeStats2!$A$1:$K$500,homeStats2!$L227,FALSE)</f>
        <v>Kenilworth Road Stadium</v>
      </c>
      <c r="J227">
        <f>HLOOKUP(homeStats2!J$1,homeStats2!$A$1:$K$500,homeStats2!$L227,FALSE)</f>
        <v>1</v>
      </c>
      <c r="K227">
        <f>HLOOKUP(homeStats2!K$1,homeStats2!$A$1:$K$500,homeStats2!$L227,FALSE)</f>
        <v>5</v>
      </c>
    </row>
    <row r="228" spans="1:11" x14ac:dyDescent="0.25">
      <c r="A228">
        <f>HLOOKUP(homeStats2!A$1,homeStats2!$A$1:$K$500,homeStats2!$L228,FALSE)</f>
        <v>36</v>
      </c>
      <c r="B228" t="str">
        <f>HLOOKUP(homeStats2!B$1,homeStats2!$A$1:$K$500,homeStats2!$L228,FALSE)</f>
        <v>Fri</v>
      </c>
      <c r="C228" s="14">
        <f>HLOOKUP(homeStats2!C$1,homeStats2!$A$1:$K$500,homeStats2!$L228,FALSE)</f>
        <v>45415</v>
      </c>
      <c r="D228" t="str">
        <f>Scores___Fixtures_2023_2024_Premier_League_Table3[[#This Row],[Home]]</f>
        <v>Luton Town</v>
      </c>
      <c r="E228">
        <f>HLOOKUP(homeStats2!E$1,homeStats2!$A$1:$K$500,homeStats2!$L228,FALSE)</f>
        <v>0.8</v>
      </c>
      <c r="F228" t="str">
        <f>HLOOKUP(homeStats2!F$1,homeStats2!$A$1:$K$500,homeStats2!$L228,FALSE)</f>
        <v>1–1</v>
      </c>
      <c r="G228">
        <f>HLOOKUP(homeStats2!G$1,homeStats2!$A$1:$K$500,homeStats2!$L228,FALSE)</f>
        <v>1.4</v>
      </c>
      <c r="H228" t="str">
        <f>HLOOKUP(homeStats2!H$1,homeStats2!$A$1:$K$500,homeStats2!$L228,FALSE)</f>
        <v>Everton</v>
      </c>
      <c r="I228" t="str">
        <f>HLOOKUP(homeStats2!I$1,homeStats2!$A$1:$K$500,homeStats2!$L228,FALSE)</f>
        <v>Kenilworth Road Stadium</v>
      </c>
      <c r="J228">
        <f>HLOOKUP(homeStats2!J$1,homeStats2!$A$1:$K$500,homeStats2!$L228,FALSE)</f>
        <v>1</v>
      </c>
      <c r="K228">
        <f>HLOOKUP(homeStats2!K$1,homeStats2!$A$1:$K$500,homeStats2!$L228,FALSE)</f>
        <v>1</v>
      </c>
    </row>
    <row r="229" spans="1:11" x14ac:dyDescent="0.25">
      <c r="A229">
        <f>HLOOKUP(homeStats2!A$1,homeStats2!$A$1:$K$500,homeStats2!$L229,FALSE)</f>
        <v>38</v>
      </c>
      <c r="B229" t="str">
        <f>HLOOKUP(homeStats2!B$1,homeStats2!$A$1:$K$500,homeStats2!$L229,FALSE)</f>
        <v>Sun</v>
      </c>
      <c r="C229" s="14">
        <f>HLOOKUP(homeStats2!C$1,homeStats2!$A$1:$K$500,homeStats2!$L229,FALSE)</f>
        <v>45431</v>
      </c>
      <c r="D229" t="str">
        <f>Scores___Fixtures_2023_2024_Premier_League_Table3[[#This Row],[Home]]</f>
        <v>Luton Town</v>
      </c>
      <c r="E229">
        <f>HLOOKUP(homeStats2!E$1,homeStats2!$A$1:$K$500,homeStats2!$L229,FALSE)</f>
        <v>2</v>
      </c>
      <c r="F229" t="str">
        <f>HLOOKUP(homeStats2!F$1,homeStats2!$A$1:$K$500,homeStats2!$L229,FALSE)</f>
        <v>2–4</v>
      </c>
      <c r="G229">
        <f>HLOOKUP(homeStats2!G$1,homeStats2!$A$1:$K$500,homeStats2!$L229,FALSE)</f>
        <v>1.1000000000000001</v>
      </c>
      <c r="H229" t="str">
        <f>HLOOKUP(homeStats2!H$1,homeStats2!$A$1:$K$500,homeStats2!$L229,FALSE)</f>
        <v>Fulham</v>
      </c>
      <c r="I229" t="str">
        <f>HLOOKUP(homeStats2!I$1,homeStats2!$A$1:$K$500,homeStats2!$L229,FALSE)</f>
        <v>Kenilworth Road Stadium</v>
      </c>
      <c r="J229">
        <f>HLOOKUP(homeStats2!J$1,homeStats2!$A$1:$K$500,homeStats2!$L229,FALSE)</f>
        <v>2</v>
      </c>
      <c r="K229">
        <f>HLOOKUP(homeStats2!K$1,homeStats2!$A$1:$K$500,homeStats2!$L229,FALSE)</f>
        <v>4</v>
      </c>
    </row>
    <row r="230" spans="1:11" x14ac:dyDescent="0.25">
      <c r="A230">
        <f>HLOOKUP(homeStats2!A$1,homeStats2!$A$1:$K$500,homeStats2!$L230,FALSE)</f>
        <v>2</v>
      </c>
      <c r="B230" t="str">
        <f>HLOOKUP(homeStats2!B$1,homeStats2!$A$1:$K$500,homeStats2!$L230,FALSE)</f>
        <v>Sat</v>
      </c>
      <c r="C230" s="14">
        <f>HLOOKUP(homeStats2!C$1,homeStats2!$A$1:$K$500,homeStats2!$L230,FALSE)</f>
        <v>45157</v>
      </c>
      <c r="D230" t="str">
        <f>Scores___Fixtures_2023_2024_Premier_League_Table3[[#This Row],[Home]]</f>
        <v>Manchester City</v>
      </c>
      <c r="E230">
        <f>HLOOKUP(homeStats2!E$1,homeStats2!$A$1:$K$500,homeStats2!$L230,FALSE)</f>
        <v>1</v>
      </c>
      <c r="F230" t="str">
        <f>HLOOKUP(homeStats2!F$1,homeStats2!$A$1:$K$500,homeStats2!$L230,FALSE)</f>
        <v>1–0</v>
      </c>
      <c r="G230">
        <f>HLOOKUP(homeStats2!G$1,homeStats2!$A$1:$K$500,homeStats2!$L230,FALSE)</f>
        <v>0.3</v>
      </c>
      <c r="H230" t="str">
        <f>HLOOKUP(homeStats2!H$1,homeStats2!$A$1:$K$500,homeStats2!$L230,FALSE)</f>
        <v>Newcastle Utd</v>
      </c>
      <c r="I230" t="str">
        <f>HLOOKUP(homeStats2!I$1,homeStats2!$A$1:$K$500,homeStats2!$L230,FALSE)</f>
        <v>Etihad Stadium</v>
      </c>
      <c r="J230">
        <f>HLOOKUP(homeStats2!J$1,homeStats2!$A$1:$K$500,homeStats2!$L230,FALSE)</f>
        <v>1</v>
      </c>
      <c r="K230">
        <f>HLOOKUP(homeStats2!K$1,homeStats2!$A$1:$K$500,homeStats2!$L230,FALSE)</f>
        <v>0</v>
      </c>
    </row>
    <row r="231" spans="1:11" x14ac:dyDescent="0.25">
      <c r="A231">
        <f>HLOOKUP(homeStats2!A$1,homeStats2!$A$1:$K$500,homeStats2!$L231,FALSE)</f>
        <v>4</v>
      </c>
      <c r="B231" t="str">
        <f>HLOOKUP(homeStats2!B$1,homeStats2!$A$1:$K$500,homeStats2!$L231,FALSE)</f>
        <v>Sat</v>
      </c>
      <c r="C231" s="14">
        <f>HLOOKUP(homeStats2!C$1,homeStats2!$A$1:$K$500,homeStats2!$L231,FALSE)</f>
        <v>45171</v>
      </c>
      <c r="D231" t="str">
        <f>Scores___Fixtures_2023_2024_Premier_League_Table3[[#This Row],[Home]]</f>
        <v>Manchester City</v>
      </c>
      <c r="E231">
        <f>HLOOKUP(homeStats2!E$1,homeStats2!$A$1:$K$500,homeStats2!$L231,FALSE)</f>
        <v>2.2000000000000002</v>
      </c>
      <c r="F231" t="str">
        <f>HLOOKUP(homeStats2!F$1,homeStats2!$A$1:$K$500,homeStats2!$L231,FALSE)</f>
        <v>5–1</v>
      </c>
      <c r="G231">
        <f>HLOOKUP(homeStats2!G$1,homeStats2!$A$1:$K$500,homeStats2!$L231,FALSE)</f>
        <v>1.4</v>
      </c>
      <c r="H231" t="str">
        <f>HLOOKUP(homeStats2!H$1,homeStats2!$A$1:$K$500,homeStats2!$L231,FALSE)</f>
        <v>Fulham</v>
      </c>
      <c r="I231" t="str">
        <f>HLOOKUP(homeStats2!I$1,homeStats2!$A$1:$K$500,homeStats2!$L231,FALSE)</f>
        <v>Etihad Stadium</v>
      </c>
      <c r="J231">
        <f>HLOOKUP(homeStats2!J$1,homeStats2!$A$1:$K$500,homeStats2!$L231,FALSE)</f>
        <v>5</v>
      </c>
      <c r="K231">
        <f>HLOOKUP(homeStats2!K$1,homeStats2!$A$1:$K$500,homeStats2!$L231,FALSE)</f>
        <v>1</v>
      </c>
    </row>
    <row r="232" spans="1:11" x14ac:dyDescent="0.25">
      <c r="A232">
        <f>HLOOKUP(homeStats2!A$1,homeStats2!$A$1:$K$500,homeStats2!$L232,FALSE)</f>
        <v>6</v>
      </c>
      <c r="B232" t="str">
        <f>HLOOKUP(homeStats2!B$1,homeStats2!$A$1:$K$500,homeStats2!$L232,FALSE)</f>
        <v>Sat</v>
      </c>
      <c r="C232" s="14">
        <f>HLOOKUP(homeStats2!C$1,homeStats2!$A$1:$K$500,homeStats2!$L232,FALSE)</f>
        <v>45192</v>
      </c>
      <c r="D232" t="str">
        <f>Scores___Fixtures_2023_2024_Premier_League_Table3[[#This Row],[Home]]</f>
        <v>Manchester City</v>
      </c>
      <c r="E232">
        <f>HLOOKUP(homeStats2!E$1,homeStats2!$A$1:$K$500,homeStats2!$L232,FALSE)</f>
        <v>1.3</v>
      </c>
      <c r="F232" t="str">
        <f>HLOOKUP(homeStats2!F$1,homeStats2!$A$1:$K$500,homeStats2!$L232,FALSE)</f>
        <v>2–0</v>
      </c>
      <c r="G232">
        <f>HLOOKUP(homeStats2!G$1,homeStats2!$A$1:$K$500,homeStats2!$L232,FALSE)</f>
        <v>1</v>
      </c>
      <c r="H232" t="str">
        <f>HLOOKUP(homeStats2!H$1,homeStats2!$A$1:$K$500,homeStats2!$L232,FALSE)</f>
        <v>Nott'ham Forest</v>
      </c>
      <c r="I232" t="str">
        <f>HLOOKUP(homeStats2!I$1,homeStats2!$A$1:$K$500,homeStats2!$L232,FALSE)</f>
        <v>Etihad Stadium</v>
      </c>
      <c r="J232">
        <f>HLOOKUP(homeStats2!J$1,homeStats2!$A$1:$K$500,homeStats2!$L232,FALSE)</f>
        <v>2</v>
      </c>
      <c r="K232">
        <f>HLOOKUP(homeStats2!K$1,homeStats2!$A$1:$K$500,homeStats2!$L232,FALSE)</f>
        <v>0</v>
      </c>
    </row>
    <row r="233" spans="1:11" x14ac:dyDescent="0.25">
      <c r="A233">
        <f>HLOOKUP(homeStats2!A$1,homeStats2!$A$1:$K$500,homeStats2!$L233,FALSE)</f>
        <v>9</v>
      </c>
      <c r="B233" t="str">
        <f>HLOOKUP(homeStats2!B$1,homeStats2!$A$1:$K$500,homeStats2!$L233,FALSE)</f>
        <v>Sat</v>
      </c>
      <c r="C233" s="14">
        <f>HLOOKUP(homeStats2!C$1,homeStats2!$A$1:$K$500,homeStats2!$L233,FALSE)</f>
        <v>45220</v>
      </c>
      <c r="D233" t="str">
        <f>Scores___Fixtures_2023_2024_Premier_League_Table3[[#This Row],[Home]]</f>
        <v>Manchester City</v>
      </c>
      <c r="E233">
        <f>HLOOKUP(homeStats2!E$1,homeStats2!$A$1:$K$500,homeStats2!$L233,FALSE)</f>
        <v>0.8</v>
      </c>
      <c r="F233" t="str">
        <f>HLOOKUP(homeStats2!F$1,homeStats2!$A$1:$K$500,homeStats2!$L233,FALSE)</f>
        <v>2–1</v>
      </c>
      <c r="G233">
        <f>HLOOKUP(homeStats2!G$1,homeStats2!$A$1:$K$500,homeStats2!$L233,FALSE)</f>
        <v>0.8</v>
      </c>
      <c r="H233" t="str">
        <f>HLOOKUP(homeStats2!H$1,homeStats2!$A$1:$K$500,homeStats2!$L233,FALSE)</f>
        <v>Brighton</v>
      </c>
      <c r="I233" t="str">
        <f>HLOOKUP(homeStats2!I$1,homeStats2!$A$1:$K$500,homeStats2!$L233,FALSE)</f>
        <v>Etihad Stadium</v>
      </c>
      <c r="J233">
        <f>HLOOKUP(homeStats2!J$1,homeStats2!$A$1:$K$500,homeStats2!$L233,FALSE)</f>
        <v>2</v>
      </c>
      <c r="K233">
        <f>HLOOKUP(homeStats2!K$1,homeStats2!$A$1:$K$500,homeStats2!$L233,FALSE)</f>
        <v>1</v>
      </c>
    </row>
    <row r="234" spans="1:11" x14ac:dyDescent="0.25">
      <c r="A234">
        <f>HLOOKUP(homeStats2!A$1,homeStats2!$A$1:$K$500,homeStats2!$L234,FALSE)</f>
        <v>11</v>
      </c>
      <c r="B234" t="str">
        <f>HLOOKUP(homeStats2!B$1,homeStats2!$A$1:$K$500,homeStats2!$L234,FALSE)</f>
        <v>Sat</v>
      </c>
      <c r="C234" s="14">
        <f>HLOOKUP(homeStats2!C$1,homeStats2!$A$1:$K$500,homeStats2!$L234,FALSE)</f>
        <v>45234</v>
      </c>
      <c r="D234" t="str">
        <f>Scores___Fixtures_2023_2024_Premier_League_Table3[[#This Row],[Home]]</f>
        <v>Manchester City</v>
      </c>
      <c r="E234">
        <f>HLOOKUP(homeStats2!E$1,homeStats2!$A$1:$K$500,homeStats2!$L234,FALSE)</f>
        <v>1.9</v>
      </c>
      <c r="F234" t="str">
        <f>HLOOKUP(homeStats2!F$1,homeStats2!$A$1:$K$500,homeStats2!$L234,FALSE)</f>
        <v>6–1</v>
      </c>
      <c r="G234">
        <f>HLOOKUP(homeStats2!G$1,homeStats2!$A$1:$K$500,homeStats2!$L234,FALSE)</f>
        <v>0.9</v>
      </c>
      <c r="H234" t="str">
        <f>HLOOKUP(homeStats2!H$1,homeStats2!$A$1:$K$500,homeStats2!$L234,FALSE)</f>
        <v>Bournemouth</v>
      </c>
      <c r="I234" t="str">
        <f>HLOOKUP(homeStats2!I$1,homeStats2!$A$1:$K$500,homeStats2!$L234,FALSE)</f>
        <v>Etihad Stadium</v>
      </c>
      <c r="J234">
        <f>HLOOKUP(homeStats2!J$1,homeStats2!$A$1:$K$500,homeStats2!$L234,FALSE)</f>
        <v>6</v>
      </c>
      <c r="K234">
        <f>HLOOKUP(homeStats2!K$1,homeStats2!$A$1:$K$500,homeStats2!$L234,FALSE)</f>
        <v>1</v>
      </c>
    </row>
    <row r="235" spans="1:11" x14ac:dyDescent="0.25">
      <c r="A235">
        <f>HLOOKUP(homeStats2!A$1,homeStats2!$A$1:$K$500,homeStats2!$L235,FALSE)</f>
        <v>13</v>
      </c>
      <c r="B235" t="str">
        <f>HLOOKUP(homeStats2!B$1,homeStats2!$A$1:$K$500,homeStats2!$L235,FALSE)</f>
        <v>Sat</v>
      </c>
      <c r="C235" s="14">
        <f>HLOOKUP(homeStats2!C$1,homeStats2!$A$1:$K$500,homeStats2!$L235,FALSE)</f>
        <v>45255</v>
      </c>
      <c r="D235" t="str">
        <f>Scores___Fixtures_2023_2024_Premier_League_Table3[[#This Row],[Home]]</f>
        <v>Manchester City</v>
      </c>
      <c r="E235">
        <f>HLOOKUP(homeStats2!E$1,homeStats2!$A$1:$K$500,homeStats2!$L235,FALSE)</f>
        <v>1.3</v>
      </c>
      <c r="F235" t="str">
        <f>HLOOKUP(homeStats2!F$1,homeStats2!$A$1:$K$500,homeStats2!$L235,FALSE)</f>
        <v>1–1</v>
      </c>
      <c r="G235">
        <f>HLOOKUP(homeStats2!G$1,homeStats2!$A$1:$K$500,homeStats2!$L235,FALSE)</f>
        <v>0.6</v>
      </c>
      <c r="H235" t="str">
        <f>HLOOKUP(homeStats2!H$1,homeStats2!$A$1:$K$500,homeStats2!$L235,FALSE)</f>
        <v>Liverpool</v>
      </c>
      <c r="I235" t="str">
        <f>HLOOKUP(homeStats2!I$1,homeStats2!$A$1:$K$500,homeStats2!$L235,FALSE)</f>
        <v>Etihad Stadium</v>
      </c>
      <c r="J235">
        <f>HLOOKUP(homeStats2!J$1,homeStats2!$A$1:$K$500,homeStats2!$L235,FALSE)</f>
        <v>1</v>
      </c>
      <c r="K235">
        <f>HLOOKUP(homeStats2!K$1,homeStats2!$A$1:$K$500,homeStats2!$L235,FALSE)</f>
        <v>1</v>
      </c>
    </row>
    <row r="236" spans="1:11" x14ac:dyDescent="0.25">
      <c r="A236">
        <f>HLOOKUP(homeStats2!A$1,homeStats2!$A$1:$K$500,homeStats2!$L236,FALSE)</f>
        <v>14</v>
      </c>
      <c r="B236" t="str">
        <f>HLOOKUP(homeStats2!B$1,homeStats2!$A$1:$K$500,homeStats2!$L236,FALSE)</f>
        <v>Sun</v>
      </c>
      <c r="C236" s="14">
        <f>HLOOKUP(homeStats2!C$1,homeStats2!$A$1:$K$500,homeStats2!$L236,FALSE)</f>
        <v>45263</v>
      </c>
      <c r="D236" t="str">
        <f>Scores___Fixtures_2023_2024_Premier_League_Table3[[#This Row],[Home]]</f>
        <v>Manchester City</v>
      </c>
      <c r="E236">
        <f>HLOOKUP(homeStats2!E$1,homeStats2!$A$1:$K$500,homeStats2!$L236,FALSE)</f>
        <v>2.6</v>
      </c>
      <c r="F236" t="str">
        <f>HLOOKUP(homeStats2!F$1,homeStats2!$A$1:$K$500,homeStats2!$L236,FALSE)</f>
        <v>3–3</v>
      </c>
      <c r="G236">
        <f>HLOOKUP(homeStats2!G$1,homeStats2!$A$1:$K$500,homeStats2!$L236,FALSE)</f>
        <v>0.5</v>
      </c>
      <c r="H236" t="str">
        <f>HLOOKUP(homeStats2!H$1,homeStats2!$A$1:$K$500,homeStats2!$L236,FALSE)</f>
        <v>Tottenham</v>
      </c>
      <c r="I236" t="str">
        <f>HLOOKUP(homeStats2!I$1,homeStats2!$A$1:$K$500,homeStats2!$L236,FALSE)</f>
        <v>Etihad Stadium</v>
      </c>
      <c r="J236">
        <f>HLOOKUP(homeStats2!J$1,homeStats2!$A$1:$K$500,homeStats2!$L236,FALSE)</f>
        <v>3</v>
      </c>
      <c r="K236">
        <f>HLOOKUP(homeStats2!K$1,homeStats2!$A$1:$K$500,homeStats2!$L236,FALSE)</f>
        <v>3</v>
      </c>
    </row>
    <row r="237" spans="1:11" x14ac:dyDescent="0.25">
      <c r="A237">
        <f>HLOOKUP(homeStats2!A$1,homeStats2!$A$1:$K$500,homeStats2!$L237,FALSE)</f>
        <v>17</v>
      </c>
      <c r="B237" t="str">
        <f>HLOOKUP(homeStats2!B$1,homeStats2!$A$1:$K$500,homeStats2!$L237,FALSE)</f>
        <v>Sat</v>
      </c>
      <c r="C237" s="14">
        <f>HLOOKUP(homeStats2!C$1,homeStats2!$A$1:$K$500,homeStats2!$L237,FALSE)</f>
        <v>45276</v>
      </c>
      <c r="D237" t="str">
        <f>Scores___Fixtures_2023_2024_Premier_League_Table3[[#This Row],[Home]]</f>
        <v>Manchester City</v>
      </c>
      <c r="E237">
        <f>HLOOKUP(homeStats2!E$1,homeStats2!$A$1:$K$500,homeStats2!$L237,FALSE)</f>
        <v>1.6</v>
      </c>
      <c r="F237" t="str">
        <f>HLOOKUP(homeStats2!F$1,homeStats2!$A$1:$K$500,homeStats2!$L237,FALSE)</f>
        <v>2–2</v>
      </c>
      <c r="G237">
        <f>HLOOKUP(homeStats2!G$1,homeStats2!$A$1:$K$500,homeStats2!$L237,FALSE)</f>
        <v>1.8</v>
      </c>
      <c r="H237" t="str">
        <f>HLOOKUP(homeStats2!H$1,homeStats2!$A$1:$K$500,homeStats2!$L237,FALSE)</f>
        <v>Crystal Palace</v>
      </c>
      <c r="I237" t="str">
        <f>HLOOKUP(homeStats2!I$1,homeStats2!$A$1:$K$500,homeStats2!$L237,FALSE)</f>
        <v>Etihad Stadium</v>
      </c>
      <c r="J237">
        <f>HLOOKUP(homeStats2!J$1,homeStats2!$A$1:$K$500,homeStats2!$L237,FALSE)</f>
        <v>2</v>
      </c>
      <c r="K237">
        <f>HLOOKUP(homeStats2!K$1,homeStats2!$A$1:$K$500,homeStats2!$L237,FALSE)</f>
        <v>2</v>
      </c>
    </row>
    <row r="238" spans="1:11" x14ac:dyDescent="0.25">
      <c r="A238">
        <f>HLOOKUP(homeStats2!A$1,homeStats2!$A$1:$K$500,homeStats2!$L238,FALSE)</f>
        <v>20</v>
      </c>
      <c r="B238" t="str">
        <f>HLOOKUP(homeStats2!B$1,homeStats2!$A$1:$K$500,homeStats2!$L238,FALSE)</f>
        <v>Sat</v>
      </c>
      <c r="C238" s="14">
        <f>HLOOKUP(homeStats2!C$1,homeStats2!$A$1:$K$500,homeStats2!$L238,FALSE)</f>
        <v>45290</v>
      </c>
      <c r="D238" t="str">
        <f>Scores___Fixtures_2023_2024_Premier_League_Table3[[#This Row],[Home]]</f>
        <v>Manchester City</v>
      </c>
      <c r="E238">
        <f>HLOOKUP(homeStats2!E$1,homeStats2!$A$1:$K$500,homeStats2!$L238,FALSE)</f>
        <v>2.2000000000000002</v>
      </c>
      <c r="F238" t="str">
        <f>HLOOKUP(homeStats2!F$1,homeStats2!$A$1:$K$500,homeStats2!$L238,FALSE)</f>
        <v>2–0</v>
      </c>
      <c r="G238">
        <f>HLOOKUP(homeStats2!G$1,homeStats2!$A$1:$K$500,homeStats2!$L238,FALSE)</f>
        <v>0.3</v>
      </c>
      <c r="H238" t="str">
        <f>HLOOKUP(homeStats2!H$1,homeStats2!$A$1:$K$500,homeStats2!$L238,FALSE)</f>
        <v>Sheffield Utd</v>
      </c>
      <c r="I238" t="str">
        <f>HLOOKUP(homeStats2!I$1,homeStats2!$A$1:$K$500,homeStats2!$L238,FALSE)</f>
        <v>Etihad Stadium</v>
      </c>
      <c r="J238">
        <f>HLOOKUP(homeStats2!J$1,homeStats2!$A$1:$K$500,homeStats2!$L238,FALSE)</f>
        <v>2</v>
      </c>
      <c r="K238">
        <f>HLOOKUP(homeStats2!K$1,homeStats2!$A$1:$K$500,homeStats2!$L238,FALSE)</f>
        <v>0</v>
      </c>
    </row>
    <row r="239" spans="1:11" x14ac:dyDescent="0.25">
      <c r="A239">
        <f>HLOOKUP(homeStats2!A$1,homeStats2!$A$1:$K$500,homeStats2!$L239,FALSE)</f>
        <v>22</v>
      </c>
      <c r="B239" t="str">
        <f>HLOOKUP(homeStats2!B$1,homeStats2!$A$1:$K$500,homeStats2!$L239,FALSE)</f>
        <v>Wed</v>
      </c>
      <c r="C239" s="14">
        <f>HLOOKUP(homeStats2!C$1,homeStats2!$A$1:$K$500,homeStats2!$L239,FALSE)</f>
        <v>45322</v>
      </c>
      <c r="D239" t="str">
        <f>Scores___Fixtures_2023_2024_Premier_League_Table3[[#This Row],[Home]]</f>
        <v>Manchester City</v>
      </c>
      <c r="E239">
        <f>HLOOKUP(homeStats2!E$1,homeStats2!$A$1:$K$500,homeStats2!$L239,FALSE)</f>
        <v>1.7</v>
      </c>
      <c r="F239" t="str">
        <f>HLOOKUP(homeStats2!F$1,homeStats2!$A$1:$K$500,homeStats2!$L239,FALSE)</f>
        <v>3–1</v>
      </c>
      <c r="G239">
        <f>HLOOKUP(homeStats2!G$1,homeStats2!$A$1:$K$500,homeStats2!$L239,FALSE)</f>
        <v>1.4</v>
      </c>
      <c r="H239" t="str">
        <f>HLOOKUP(homeStats2!H$1,homeStats2!$A$1:$K$500,homeStats2!$L239,FALSE)</f>
        <v>Burnley</v>
      </c>
      <c r="I239" t="str">
        <f>HLOOKUP(homeStats2!I$1,homeStats2!$A$1:$K$500,homeStats2!$L239,FALSE)</f>
        <v>Etihad Stadium</v>
      </c>
      <c r="J239">
        <f>HLOOKUP(homeStats2!J$1,homeStats2!$A$1:$K$500,homeStats2!$L239,FALSE)</f>
        <v>3</v>
      </c>
      <c r="K239">
        <f>HLOOKUP(homeStats2!K$1,homeStats2!$A$1:$K$500,homeStats2!$L239,FALSE)</f>
        <v>1</v>
      </c>
    </row>
    <row r="240" spans="1:11" x14ac:dyDescent="0.25">
      <c r="A240">
        <f>HLOOKUP(homeStats2!A$1,homeStats2!$A$1:$K$500,homeStats2!$L240,FALSE)</f>
        <v>24</v>
      </c>
      <c r="B240" t="str">
        <f>HLOOKUP(homeStats2!B$1,homeStats2!$A$1:$K$500,homeStats2!$L240,FALSE)</f>
        <v>Sat</v>
      </c>
      <c r="C240" s="14">
        <f>HLOOKUP(homeStats2!C$1,homeStats2!$A$1:$K$500,homeStats2!$L240,FALSE)</f>
        <v>45332</v>
      </c>
      <c r="D240" t="str">
        <f>Scores___Fixtures_2023_2024_Premier_League_Table3[[#This Row],[Home]]</f>
        <v>Manchester City</v>
      </c>
      <c r="E240">
        <f>HLOOKUP(homeStats2!E$1,homeStats2!$A$1:$K$500,homeStats2!$L240,FALSE)</f>
        <v>1.6</v>
      </c>
      <c r="F240" t="str">
        <f>HLOOKUP(homeStats2!F$1,homeStats2!$A$1:$K$500,homeStats2!$L240,FALSE)</f>
        <v>2–0</v>
      </c>
      <c r="G240">
        <f>HLOOKUP(homeStats2!G$1,homeStats2!$A$1:$K$500,homeStats2!$L240,FALSE)</f>
        <v>0.3</v>
      </c>
      <c r="H240" t="str">
        <f>HLOOKUP(homeStats2!H$1,homeStats2!$A$1:$K$500,homeStats2!$L240,FALSE)</f>
        <v>Everton</v>
      </c>
      <c r="I240" t="str">
        <f>HLOOKUP(homeStats2!I$1,homeStats2!$A$1:$K$500,homeStats2!$L240,FALSE)</f>
        <v>Etihad Stadium</v>
      </c>
      <c r="J240">
        <f>HLOOKUP(homeStats2!J$1,homeStats2!$A$1:$K$500,homeStats2!$L240,FALSE)</f>
        <v>2</v>
      </c>
      <c r="K240">
        <f>HLOOKUP(homeStats2!K$1,homeStats2!$A$1:$K$500,homeStats2!$L240,FALSE)</f>
        <v>0</v>
      </c>
    </row>
    <row r="241" spans="1:11" x14ac:dyDescent="0.25">
      <c r="A241">
        <f>HLOOKUP(homeStats2!A$1,homeStats2!$A$1:$K$500,homeStats2!$L241,FALSE)</f>
        <v>25</v>
      </c>
      <c r="B241" t="str">
        <f>HLOOKUP(homeStats2!B$1,homeStats2!$A$1:$K$500,homeStats2!$L241,FALSE)</f>
        <v>Sat</v>
      </c>
      <c r="C241" s="14">
        <f>HLOOKUP(homeStats2!C$1,homeStats2!$A$1:$K$500,homeStats2!$L241,FALSE)</f>
        <v>45339</v>
      </c>
      <c r="D241" t="str">
        <f>Scores___Fixtures_2023_2024_Premier_League_Table3[[#This Row],[Home]]</f>
        <v>Manchester City</v>
      </c>
      <c r="E241">
        <f>HLOOKUP(homeStats2!E$1,homeStats2!$A$1:$K$500,homeStats2!$L241,FALSE)</f>
        <v>2.6</v>
      </c>
      <c r="F241" t="str">
        <f>HLOOKUP(homeStats2!F$1,homeStats2!$A$1:$K$500,homeStats2!$L241,FALSE)</f>
        <v>1–1</v>
      </c>
      <c r="G241">
        <f>HLOOKUP(homeStats2!G$1,homeStats2!$A$1:$K$500,homeStats2!$L241,FALSE)</f>
        <v>1.4</v>
      </c>
      <c r="H241" t="str">
        <f>HLOOKUP(homeStats2!H$1,homeStats2!$A$1:$K$500,homeStats2!$L241,FALSE)</f>
        <v>Chelsea</v>
      </c>
      <c r="I241" t="str">
        <f>HLOOKUP(homeStats2!I$1,homeStats2!$A$1:$K$500,homeStats2!$L241,FALSE)</f>
        <v>Etihad Stadium</v>
      </c>
      <c r="J241">
        <f>HLOOKUP(homeStats2!J$1,homeStats2!$A$1:$K$500,homeStats2!$L241,FALSE)</f>
        <v>1</v>
      </c>
      <c r="K241">
        <f>HLOOKUP(homeStats2!K$1,homeStats2!$A$1:$K$500,homeStats2!$L241,FALSE)</f>
        <v>1</v>
      </c>
    </row>
    <row r="242" spans="1:11" x14ac:dyDescent="0.25">
      <c r="A242">
        <f>HLOOKUP(homeStats2!A$1,homeStats2!$A$1:$K$500,homeStats2!$L242,FALSE)</f>
        <v>18</v>
      </c>
      <c r="B242" t="str">
        <f>HLOOKUP(homeStats2!B$1,homeStats2!$A$1:$K$500,homeStats2!$L242,FALSE)</f>
        <v>Tue</v>
      </c>
      <c r="C242" s="14">
        <f>HLOOKUP(homeStats2!C$1,homeStats2!$A$1:$K$500,homeStats2!$L242,FALSE)</f>
        <v>45342</v>
      </c>
      <c r="D242" t="str">
        <f>Scores___Fixtures_2023_2024_Premier_League_Table3[[#This Row],[Home]]</f>
        <v>Manchester City</v>
      </c>
      <c r="E242">
        <f>HLOOKUP(homeStats2!E$1,homeStats2!$A$1:$K$500,homeStats2!$L242,FALSE)</f>
        <v>2.2999999999999998</v>
      </c>
      <c r="F242" t="str">
        <f>HLOOKUP(homeStats2!F$1,homeStats2!$A$1:$K$500,homeStats2!$L242,FALSE)</f>
        <v>1–0</v>
      </c>
      <c r="G242">
        <f>HLOOKUP(homeStats2!G$1,homeStats2!$A$1:$K$500,homeStats2!$L242,FALSE)</f>
        <v>0.4</v>
      </c>
      <c r="H242" t="str">
        <f>HLOOKUP(homeStats2!H$1,homeStats2!$A$1:$K$500,homeStats2!$L242,FALSE)</f>
        <v>Brentford</v>
      </c>
      <c r="I242" t="str">
        <f>HLOOKUP(homeStats2!I$1,homeStats2!$A$1:$K$500,homeStats2!$L242,FALSE)</f>
        <v>Etihad Stadium</v>
      </c>
      <c r="J242">
        <f>HLOOKUP(homeStats2!J$1,homeStats2!$A$1:$K$500,homeStats2!$L242,FALSE)</f>
        <v>1</v>
      </c>
      <c r="K242">
        <f>HLOOKUP(homeStats2!K$1,homeStats2!$A$1:$K$500,homeStats2!$L242,FALSE)</f>
        <v>0</v>
      </c>
    </row>
    <row r="243" spans="1:11" x14ac:dyDescent="0.25">
      <c r="A243">
        <f>HLOOKUP(homeStats2!A$1,homeStats2!$A$1:$K$500,homeStats2!$L243,FALSE)</f>
        <v>27</v>
      </c>
      <c r="B243" t="str">
        <f>HLOOKUP(homeStats2!B$1,homeStats2!$A$1:$K$500,homeStats2!$L243,FALSE)</f>
        <v>Sun</v>
      </c>
      <c r="C243" s="14">
        <f>HLOOKUP(homeStats2!C$1,homeStats2!$A$1:$K$500,homeStats2!$L243,FALSE)</f>
        <v>45354</v>
      </c>
      <c r="D243" t="str">
        <f>Scores___Fixtures_2023_2024_Premier_League_Table3[[#This Row],[Home]]</f>
        <v>Manchester City</v>
      </c>
      <c r="E243">
        <f>HLOOKUP(homeStats2!E$1,homeStats2!$A$1:$K$500,homeStats2!$L243,FALSE)</f>
        <v>3.3</v>
      </c>
      <c r="F243" t="str">
        <f>HLOOKUP(homeStats2!F$1,homeStats2!$A$1:$K$500,homeStats2!$L243,FALSE)</f>
        <v>3–1</v>
      </c>
      <c r="G243">
        <f>HLOOKUP(homeStats2!G$1,homeStats2!$A$1:$K$500,homeStats2!$L243,FALSE)</f>
        <v>0.2</v>
      </c>
      <c r="H243" t="str">
        <f>HLOOKUP(homeStats2!H$1,homeStats2!$A$1:$K$500,homeStats2!$L243,FALSE)</f>
        <v>Manchester Utd</v>
      </c>
      <c r="I243" t="str">
        <f>HLOOKUP(homeStats2!I$1,homeStats2!$A$1:$K$500,homeStats2!$L243,FALSE)</f>
        <v>Etihad Stadium</v>
      </c>
      <c r="J243">
        <f>HLOOKUP(homeStats2!J$1,homeStats2!$A$1:$K$500,homeStats2!$L243,FALSE)</f>
        <v>3</v>
      </c>
      <c r="K243">
        <f>HLOOKUP(homeStats2!K$1,homeStats2!$A$1:$K$500,homeStats2!$L243,FALSE)</f>
        <v>1</v>
      </c>
    </row>
    <row r="244" spans="1:11" x14ac:dyDescent="0.25">
      <c r="A244">
        <f>HLOOKUP(homeStats2!A$1,homeStats2!$A$1:$K$500,homeStats2!$L244,FALSE)</f>
        <v>30</v>
      </c>
      <c r="B244" t="str">
        <f>HLOOKUP(homeStats2!B$1,homeStats2!$A$1:$K$500,homeStats2!$L244,FALSE)</f>
        <v>Sun</v>
      </c>
      <c r="C244" s="14">
        <f>HLOOKUP(homeStats2!C$1,homeStats2!$A$1:$K$500,homeStats2!$L244,FALSE)</f>
        <v>45382</v>
      </c>
      <c r="D244" t="str">
        <f>Scores___Fixtures_2023_2024_Premier_League_Table3[[#This Row],[Home]]</f>
        <v>Manchester City</v>
      </c>
      <c r="E244">
        <f>HLOOKUP(homeStats2!E$1,homeStats2!$A$1:$K$500,homeStats2!$L244,FALSE)</f>
        <v>1</v>
      </c>
      <c r="F244" t="str">
        <f>HLOOKUP(homeStats2!F$1,homeStats2!$A$1:$K$500,homeStats2!$L244,FALSE)</f>
        <v>0–0</v>
      </c>
      <c r="G244">
        <f>HLOOKUP(homeStats2!G$1,homeStats2!$A$1:$K$500,homeStats2!$L244,FALSE)</f>
        <v>0.7</v>
      </c>
      <c r="H244" t="str">
        <f>HLOOKUP(homeStats2!H$1,homeStats2!$A$1:$K$500,homeStats2!$L244,FALSE)</f>
        <v>Arsenal</v>
      </c>
      <c r="I244" t="str">
        <f>HLOOKUP(homeStats2!I$1,homeStats2!$A$1:$K$500,homeStats2!$L244,FALSE)</f>
        <v>Etihad Stadium</v>
      </c>
      <c r="J244">
        <f>HLOOKUP(homeStats2!J$1,homeStats2!$A$1:$K$500,homeStats2!$L244,FALSE)</f>
        <v>0</v>
      </c>
      <c r="K244">
        <f>HLOOKUP(homeStats2!K$1,homeStats2!$A$1:$K$500,homeStats2!$L244,FALSE)</f>
        <v>0</v>
      </c>
    </row>
    <row r="245" spans="1:11" x14ac:dyDescent="0.25">
      <c r="A245">
        <f>HLOOKUP(homeStats2!A$1,homeStats2!$A$1:$K$500,homeStats2!$L245,FALSE)</f>
        <v>31</v>
      </c>
      <c r="B245" t="str">
        <f>HLOOKUP(homeStats2!B$1,homeStats2!$A$1:$K$500,homeStats2!$L245,FALSE)</f>
        <v>Wed</v>
      </c>
      <c r="C245" s="14">
        <f>HLOOKUP(homeStats2!C$1,homeStats2!$A$1:$K$500,homeStats2!$L245,FALSE)</f>
        <v>45385</v>
      </c>
      <c r="D245" t="str">
        <f>Scores___Fixtures_2023_2024_Premier_League_Table3[[#This Row],[Home]]</f>
        <v>Manchester City</v>
      </c>
      <c r="E245">
        <f>HLOOKUP(homeStats2!E$1,homeStats2!$A$1:$K$500,homeStats2!$L245,FALSE)</f>
        <v>3.4</v>
      </c>
      <c r="F245" t="str">
        <f>HLOOKUP(homeStats2!F$1,homeStats2!$A$1:$K$500,homeStats2!$L245,FALSE)</f>
        <v>4–1</v>
      </c>
      <c r="G245">
        <f>HLOOKUP(homeStats2!G$1,homeStats2!$A$1:$K$500,homeStats2!$L245,FALSE)</f>
        <v>0.8</v>
      </c>
      <c r="H245" t="str">
        <f>HLOOKUP(homeStats2!H$1,homeStats2!$A$1:$K$500,homeStats2!$L245,FALSE)</f>
        <v>Aston Villa</v>
      </c>
      <c r="I245" t="str">
        <f>HLOOKUP(homeStats2!I$1,homeStats2!$A$1:$K$500,homeStats2!$L245,FALSE)</f>
        <v>Etihad Stadium</v>
      </c>
      <c r="J245">
        <f>HLOOKUP(homeStats2!J$1,homeStats2!$A$1:$K$500,homeStats2!$L245,FALSE)</f>
        <v>4</v>
      </c>
      <c r="K245">
        <f>HLOOKUP(homeStats2!K$1,homeStats2!$A$1:$K$500,homeStats2!$L245,FALSE)</f>
        <v>1</v>
      </c>
    </row>
    <row r="246" spans="1:11" x14ac:dyDescent="0.25">
      <c r="A246">
        <f>HLOOKUP(homeStats2!A$1,homeStats2!$A$1:$K$500,homeStats2!$L246,FALSE)</f>
        <v>33</v>
      </c>
      <c r="B246" t="str">
        <f>HLOOKUP(homeStats2!B$1,homeStats2!$A$1:$K$500,homeStats2!$L246,FALSE)</f>
        <v>Sat</v>
      </c>
      <c r="C246" s="14">
        <f>HLOOKUP(homeStats2!C$1,homeStats2!$A$1:$K$500,homeStats2!$L246,FALSE)</f>
        <v>45395</v>
      </c>
      <c r="D246" t="str">
        <f>Scores___Fixtures_2023_2024_Premier_League_Table3[[#This Row],[Home]]</f>
        <v>Manchester City</v>
      </c>
      <c r="E246">
        <f>HLOOKUP(homeStats2!E$1,homeStats2!$A$1:$K$500,homeStats2!$L246,FALSE)</f>
        <v>4.2</v>
      </c>
      <c r="F246" t="str">
        <f>HLOOKUP(homeStats2!F$1,homeStats2!$A$1:$K$500,homeStats2!$L246,FALSE)</f>
        <v>5–1</v>
      </c>
      <c r="G246">
        <f>HLOOKUP(homeStats2!G$1,homeStats2!$A$1:$K$500,homeStats2!$L246,FALSE)</f>
        <v>0.5</v>
      </c>
      <c r="H246" t="str">
        <f>HLOOKUP(homeStats2!H$1,homeStats2!$A$1:$K$500,homeStats2!$L246,FALSE)</f>
        <v>Luton Town</v>
      </c>
      <c r="I246" t="str">
        <f>HLOOKUP(homeStats2!I$1,homeStats2!$A$1:$K$500,homeStats2!$L246,FALSE)</f>
        <v>Etihad Stadium</v>
      </c>
      <c r="J246">
        <f>HLOOKUP(homeStats2!J$1,homeStats2!$A$1:$K$500,homeStats2!$L246,FALSE)</f>
        <v>5</v>
      </c>
      <c r="K246">
        <f>HLOOKUP(homeStats2!K$1,homeStats2!$A$1:$K$500,homeStats2!$L246,FALSE)</f>
        <v>1</v>
      </c>
    </row>
    <row r="247" spans="1:11" x14ac:dyDescent="0.25">
      <c r="A247">
        <f>HLOOKUP(homeStats2!A$1,homeStats2!$A$1:$K$500,homeStats2!$L247,FALSE)</f>
        <v>36</v>
      </c>
      <c r="B247" t="str">
        <f>HLOOKUP(homeStats2!B$1,homeStats2!$A$1:$K$500,homeStats2!$L247,FALSE)</f>
        <v>Sat</v>
      </c>
      <c r="C247" s="14">
        <f>HLOOKUP(homeStats2!C$1,homeStats2!$A$1:$K$500,homeStats2!$L247,FALSE)</f>
        <v>45416</v>
      </c>
      <c r="D247" t="str">
        <f>Scores___Fixtures_2023_2024_Premier_League_Table3[[#This Row],[Home]]</f>
        <v>Manchester City</v>
      </c>
      <c r="E247">
        <f>HLOOKUP(homeStats2!E$1,homeStats2!$A$1:$K$500,homeStats2!$L247,FALSE)</f>
        <v>3.7</v>
      </c>
      <c r="F247" t="str">
        <f>HLOOKUP(homeStats2!F$1,homeStats2!$A$1:$K$500,homeStats2!$L247,FALSE)</f>
        <v>5–1</v>
      </c>
      <c r="G247">
        <f>HLOOKUP(homeStats2!G$1,homeStats2!$A$1:$K$500,homeStats2!$L247,FALSE)</f>
        <v>0.3</v>
      </c>
      <c r="H247" t="str">
        <f>HLOOKUP(homeStats2!H$1,homeStats2!$A$1:$K$500,homeStats2!$L247,FALSE)</f>
        <v>Wolves</v>
      </c>
      <c r="I247" t="str">
        <f>HLOOKUP(homeStats2!I$1,homeStats2!$A$1:$K$500,homeStats2!$L247,FALSE)</f>
        <v>Etihad Stadium</v>
      </c>
      <c r="J247">
        <f>HLOOKUP(homeStats2!J$1,homeStats2!$A$1:$K$500,homeStats2!$L247,FALSE)</f>
        <v>5</v>
      </c>
      <c r="K247">
        <f>HLOOKUP(homeStats2!K$1,homeStats2!$A$1:$K$500,homeStats2!$L247,FALSE)</f>
        <v>1</v>
      </c>
    </row>
    <row r="248" spans="1:11" x14ac:dyDescent="0.25">
      <c r="A248">
        <f>HLOOKUP(homeStats2!A$1,homeStats2!$A$1:$K$500,homeStats2!$L248,FALSE)</f>
        <v>38</v>
      </c>
      <c r="B248" t="str">
        <f>HLOOKUP(homeStats2!B$1,homeStats2!$A$1:$K$500,homeStats2!$L248,FALSE)</f>
        <v>Sun</v>
      </c>
      <c r="C248" s="14">
        <f>HLOOKUP(homeStats2!C$1,homeStats2!$A$1:$K$500,homeStats2!$L248,FALSE)</f>
        <v>45431</v>
      </c>
      <c r="D248" t="str">
        <f>Scores___Fixtures_2023_2024_Premier_League_Table3[[#This Row],[Home]]</f>
        <v>Manchester City</v>
      </c>
      <c r="E248">
        <f>HLOOKUP(homeStats2!E$1,homeStats2!$A$1:$K$500,homeStats2!$L248,FALSE)</f>
        <v>1.9</v>
      </c>
      <c r="F248" t="str">
        <f>HLOOKUP(homeStats2!F$1,homeStats2!$A$1:$K$500,homeStats2!$L248,FALSE)</f>
        <v>3–1</v>
      </c>
      <c r="G248">
        <f>HLOOKUP(homeStats2!G$1,homeStats2!$A$1:$K$500,homeStats2!$L248,FALSE)</f>
        <v>0.4</v>
      </c>
      <c r="H248" t="str">
        <f>HLOOKUP(homeStats2!H$1,homeStats2!$A$1:$K$500,homeStats2!$L248,FALSE)</f>
        <v>West Ham</v>
      </c>
      <c r="I248" t="str">
        <f>HLOOKUP(homeStats2!I$1,homeStats2!$A$1:$K$500,homeStats2!$L248,FALSE)</f>
        <v>Etihad Stadium</v>
      </c>
      <c r="J248">
        <f>HLOOKUP(homeStats2!J$1,homeStats2!$A$1:$K$500,homeStats2!$L248,FALSE)</f>
        <v>3</v>
      </c>
      <c r="K248">
        <f>HLOOKUP(homeStats2!K$1,homeStats2!$A$1:$K$500,homeStats2!$L248,FALSE)</f>
        <v>1</v>
      </c>
    </row>
    <row r="249" spans="1:11" x14ac:dyDescent="0.25">
      <c r="A249">
        <f>HLOOKUP(homeStats2!A$1,homeStats2!$A$1:$K$500,homeStats2!$L249,FALSE)</f>
        <v>1</v>
      </c>
      <c r="B249" t="str">
        <f>HLOOKUP(homeStats2!B$1,homeStats2!$A$1:$K$500,homeStats2!$L249,FALSE)</f>
        <v>Mon</v>
      </c>
      <c r="C249" s="14">
        <f>HLOOKUP(homeStats2!C$1,homeStats2!$A$1:$K$500,homeStats2!$L249,FALSE)</f>
        <v>45152</v>
      </c>
      <c r="D249" t="str">
        <f>Scores___Fixtures_2023_2024_Premier_League_Table3[[#This Row],[Home]]</f>
        <v>Manchester Utd</v>
      </c>
      <c r="E249">
        <f>HLOOKUP(homeStats2!E$1,homeStats2!$A$1:$K$500,homeStats2!$L249,FALSE)</f>
        <v>2.2000000000000002</v>
      </c>
      <c r="F249" t="str">
        <f>HLOOKUP(homeStats2!F$1,homeStats2!$A$1:$K$500,homeStats2!$L249,FALSE)</f>
        <v>1–0</v>
      </c>
      <c r="G249">
        <f>HLOOKUP(homeStats2!G$1,homeStats2!$A$1:$K$500,homeStats2!$L249,FALSE)</f>
        <v>2.2000000000000002</v>
      </c>
      <c r="H249" t="str">
        <f>HLOOKUP(homeStats2!H$1,homeStats2!$A$1:$K$500,homeStats2!$L249,FALSE)</f>
        <v>Wolves</v>
      </c>
      <c r="I249" t="str">
        <f>HLOOKUP(homeStats2!I$1,homeStats2!$A$1:$K$500,homeStats2!$L249,FALSE)</f>
        <v>Old Trafford</v>
      </c>
      <c r="J249">
        <f>HLOOKUP(homeStats2!J$1,homeStats2!$A$1:$K$500,homeStats2!$L249,FALSE)</f>
        <v>1</v>
      </c>
      <c r="K249">
        <f>HLOOKUP(homeStats2!K$1,homeStats2!$A$1:$K$500,homeStats2!$L249,FALSE)</f>
        <v>0</v>
      </c>
    </row>
    <row r="250" spans="1:11" x14ac:dyDescent="0.25">
      <c r="A250">
        <f>HLOOKUP(homeStats2!A$1,homeStats2!$A$1:$K$500,homeStats2!$L250,FALSE)</f>
        <v>3</v>
      </c>
      <c r="B250" t="str">
        <f>HLOOKUP(homeStats2!B$1,homeStats2!$A$1:$K$500,homeStats2!$L250,FALSE)</f>
        <v>Sat</v>
      </c>
      <c r="C250" s="14">
        <f>HLOOKUP(homeStats2!C$1,homeStats2!$A$1:$K$500,homeStats2!$L250,FALSE)</f>
        <v>45164</v>
      </c>
      <c r="D250" t="str">
        <f>Scores___Fixtures_2023_2024_Premier_League_Table3[[#This Row],[Home]]</f>
        <v>Manchester Utd</v>
      </c>
      <c r="E250">
        <f>HLOOKUP(homeStats2!E$1,homeStats2!$A$1:$K$500,homeStats2!$L250,FALSE)</f>
        <v>2.8</v>
      </c>
      <c r="F250" t="str">
        <f>HLOOKUP(homeStats2!F$1,homeStats2!$A$1:$K$500,homeStats2!$L250,FALSE)</f>
        <v>3–2</v>
      </c>
      <c r="G250">
        <f>HLOOKUP(homeStats2!G$1,homeStats2!$A$1:$K$500,homeStats2!$L250,FALSE)</f>
        <v>1.2</v>
      </c>
      <c r="H250" t="str">
        <f>HLOOKUP(homeStats2!H$1,homeStats2!$A$1:$K$500,homeStats2!$L250,FALSE)</f>
        <v>Nott'ham Forest</v>
      </c>
      <c r="I250" t="str">
        <f>HLOOKUP(homeStats2!I$1,homeStats2!$A$1:$K$500,homeStats2!$L250,FALSE)</f>
        <v>Old Trafford</v>
      </c>
      <c r="J250">
        <f>HLOOKUP(homeStats2!J$1,homeStats2!$A$1:$K$500,homeStats2!$L250,FALSE)</f>
        <v>3</v>
      </c>
      <c r="K250">
        <f>HLOOKUP(homeStats2!K$1,homeStats2!$A$1:$K$500,homeStats2!$L250,FALSE)</f>
        <v>2</v>
      </c>
    </row>
    <row r="251" spans="1:11" x14ac:dyDescent="0.25">
      <c r="A251">
        <f>HLOOKUP(homeStats2!A$1,homeStats2!$A$1:$K$500,homeStats2!$L251,FALSE)</f>
        <v>5</v>
      </c>
      <c r="B251" t="str">
        <f>HLOOKUP(homeStats2!B$1,homeStats2!$A$1:$K$500,homeStats2!$L251,FALSE)</f>
        <v>Sat</v>
      </c>
      <c r="C251" s="14">
        <f>HLOOKUP(homeStats2!C$1,homeStats2!$A$1:$K$500,homeStats2!$L251,FALSE)</f>
        <v>45185</v>
      </c>
      <c r="D251" t="str">
        <f>Scores___Fixtures_2023_2024_Premier_League_Table3[[#This Row],[Home]]</f>
        <v>Manchester Utd</v>
      </c>
      <c r="E251">
        <f>HLOOKUP(homeStats2!E$1,homeStats2!$A$1:$K$500,homeStats2!$L251,FALSE)</f>
        <v>1</v>
      </c>
      <c r="F251" t="str">
        <f>HLOOKUP(homeStats2!F$1,homeStats2!$A$1:$K$500,homeStats2!$L251,FALSE)</f>
        <v>1–3</v>
      </c>
      <c r="G251">
        <f>HLOOKUP(homeStats2!G$1,homeStats2!$A$1:$K$500,homeStats2!$L251,FALSE)</f>
        <v>1.7</v>
      </c>
      <c r="H251" t="str">
        <f>HLOOKUP(homeStats2!H$1,homeStats2!$A$1:$K$500,homeStats2!$L251,FALSE)</f>
        <v>Brighton</v>
      </c>
      <c r="I251" t="str">
        <f>HLOOKUP(homeStats2!I$1,homeStats2!$A$1:$K$500,homeStats2!$L251,FALSE)</f>
        <v>Old Trafford</v>
      </c>
      <c r="J251">
        <f>HLOOKUP(homeStats2!J$1,homeStats2!$A$1:$K$500,homeStats2!$L251,FALSE)</f>
        <v>1</v>
      </c>
      <c r="K251">
        <f>HLOOKUP(homeStats2!K$1,homeStats2!$A$1:$K$500,homeStats2!$L251,FALSE)</f>
        <v>3</v>
      </c>
    </row>
    <row r="252" spans="1:11" x14ac:dyDescent="0.25">
      <c r="A252">
        <f>HLOOKUP(homeStats2!A$1,homeStats2!$A$1:$K$500,homeStats2!$L252,FALSE)</f>
        <v>7</v>
      </c>
      <c r="B252" t="str">
        <f>HLOOKUP(homeStats2!B$1,homeStats2!$A$1:$K$500,homeStats2!$L252,FALSE)</f>
        <v>Sat</v>
      </c>
      <c r="C252" s="14">
        <f>HLOOKUP(homeStats2!C$1,homeStats2!$A$1:$K$500,homeStats2!$L252,FALSE)</f>
        <v>45199</v>
      </c>
      <c r="D252" t="str">
        <f>Scores___Fixtures_2023_2024_Premier_League_Table3[[#This Row],[Home]]</f>
        <v>Manchester Utd</v>
      </c>
      <c r="E252">
        <f>HLOOKUP(homeStats2!E$1,homeStats2!$A$1:$K$500,homeStats2!$L252,FALSE)</f>
        <v>1.3</v>
      </c>
      <c r="F252" t="str">
        <f>HLOOKUP(homeStats2!F$1,homeStats2!$A$1:$K$500,homeStats2!$L252,FALSE)</f>
        <v>0–1</v>
      </c>
      <c r="G252">
        <f>HLOOKUP(homeStats2!G$1,homeStats2!$A$1:$K$500,homeStats2!$L252,FALSE)</f>
        <v>0.9</v>
      </c>
      <c r="H252" t="str">
        <f>HLOOKUP(homeStats2!H$1,homeStats2!$A$1:$K$500,homeStats2!$L252,FALSE)</f>
        <v>Crystal Palace</v>
      </c>
      <c r="I252" t="str">
        <f>HLOOKUP(homeStats2!I$1,homeStats2!$A$1:$K$500,homeStats2!$L252,FALSE)</f>
        <v>Old Trafford</v>
      </c>
      <c r="J252">
        <f>HLOOKUP(homeStats2!J$1,homeStats2!$A$1:$K$500,homeStats2!$L252,FALSE)</f>
        <v>0</v>
      </c>
      <c r="K252">
        <f>HLOOKUP(homeStats2!K$1,homeStats2!$A$1:$K$500,homeStats2!$L252,FALSE)</f>
        <v>1</v>
      </c>
    </row>
    <row r="253" spans="1:11" x14ac:dyDescent="0.25">
      <c r="A253">
        <f>HLOOKUP(homeStats2!A$1,homeStats2!$A$1:$K$500,homeStats2!$L253,FALSE)</f>
        <v>8</v>
      </c>
      <c r="B253" t="str">
        <f>HLOOKUP(homeStats2!B$1,homeStats2!$A$1:$K$500,homeStats2!$L253,FALSE)</f>
        <v>Sat</v>
      </c>
      <c r="C253" s="14">
        <f>HLOOKUP(homeStats2!C$1,homeStats2!$A$1:$K$500,homeStats2!$L253,FALSE)</f>
        <v>45206</v>
      </c>
      <c r="D253" t="str">
        <f>Scores___Fixtures_2023_2024_Premier_League_Table3[[#This Row],[Home]]</f>
        <v>Manchester Utd</v>
      </c>
      <c r="E253">
        <f>HLOOKUP(homeStats2!E$1,homeStats2!$A$1:$K$500,homeStats2!$L253,FALSE)</f>
        <v>1.4</v>
      </c>
      <c r="F253" t="str">
        <f>HLOOKUP(homeStats2!F$1,homeStats2!$A$1:$K$500,homeStats2!$L253,FALSE)</f>
        <v>2–1</v>
      </c>
      <c r="G253">
        <f>HLOOKUP(homeStats2!G$1,homeStats2!$A$1:$K$500,homeStats2!$L253,FALSE)</f>
        <v>0.9</v>
      </c>
      <c r="H253" t="str">
        <f>HLOOKUP(homeStats2!H$1,homeStats2!$A$1:$K$500,homeStats2!$L253,FALSE)</f>
        <v>Brentford</v>
      </c>
      <c r="I253" t="str">
        <f>HLOOKUP(homeStats2!I$1,homeStats2!$A$1:$K$500,homeStats2!$L253,FALSE)</f>
        <v>Old Trafford</v>
      </c>
      <c r="J253">
        <f>HLOOKUP(homeStats2!J$1,homeStats2!$A$1:$K$500,homeStats2!$L253,FALSE)</f>
        <v>2</v>
      </c>
      <c r="K253">
        <f>HLOOKUP(homeStats2!K$1,homeStats2!$A$1:$K$500,homeStats2!$L253,FALSE)</f>
        <v>1</v>
      </c>
    </row>
    <row r="254" spans="1:11" x14ac:dyDescent="0.25">
      <c r="A254">
        <f>HLOOKUP(homeStats2!A$1,homeStats2!$A$1:$K$500,homeStats2!$L254,FALSE)</f>
        <v>10</v>
      </c>
      <c r="B254" t="str">
        <f>HLOOKUP(homeStats2!B$1,homeStats2!$A$1:$K$500,homeStats2!$L254,FALSE)</f>
        <v>Sun</v>
      </c>
      <c r="C254" s="14">
        <f>HLOOKUP(homeStats2!C$1,homeStats2!$A$1:$K$500,homeStats2!$L254,FALSE)</f>
        <v>45228</v>
      </c>
      <c r="D254" t="str">
        <f>Scores___Fixtures_2023_2024_Premier_League_Table3[[#This Row],[Home]]</f>
        <v>Manchester Utd</v>
      </c>
      <c r="E254">
        <f>HLOOKUP(homeStats2!E$1,homeStats2!$A$1:$K$500,homeStats2!$L254,FALSE)</f>
        <v>0.9</v>
      </c>
      <c r="F254" t="str">
        <f>HLOOKUP(homeStats2!F$1,homeStats2!$A$1:$K$500,homeStats2!$L254,FALSE)</f>
        <v>0–3</v>
      </c>
      <c r="G254">
        <f>HLOOKUP(homeStats2!G$1,homeStats2!$A$1:$K$500,homeStats2!$L254,FALSE)</f>
        <v>4</v>
      </c>
      <c r="H254" t="str">
        <f>HLOOKUP(homeStats2!H$1,homeStats2!$A$1:$K$500,homeStats2!$L254,FALSE)</f>
        <v>Manchester City</v>
      </c>
      <c r="I254" t="str">
        <f>HLOOKUP(homeStats2!I$1,homeStats2!$A$1:$K$500,homeStats2!$L254,FALSE)</f>
        <v>Old Trafford</v>
      </c>
      <c r="J254">
        <f>HLOOKUP(homeStats2!J$1,homeStats2!$A$1:$K$500,homeStats2!$L254,FALSE)</f>
        <v>0</v>
      </c>
      <c r="K254">
        <f>HLOOKUP(homeStats2!K$1,homeStats2!$A$1:$K$500,homeStats2!$L254,FALSE)</f>
        <v>3</v>
      </c>
    </row>
    <row r="255" spans="1:11" x14ac:dyDescent="0.25">
      <c r="A255">
        <f>HLOOKUP(homeStats2!A$1,homeStats2!$A$1:$K$500,homeStats2!$L255,FALSE)</f>
        <v>12</v>
      </c>
      <c r="B255" t="str">
        <f>HLOOKUP(homeStats2!B$1,homeStats2!$A$1:$K$500,homeStats2!$L255,FALSE)</f>
        <v>Sat</v>
      </c>
      <c r="C255" s="14">
        <f>HLOOKUP(homeStats2!C$1,homeStats2!$A$1:$K$500,homeStats2!$L255,FALSE)</f>
        <v>45241</v>
      </c>
      <c r="D255" t="str">
        <f>Scores___Fixtures_2023_2024_Premier_League_Table3[[#This Row],[Home]]</f>
        <v>Manchester Utd</v>
      </c>
      <c r="E255">
        <f>HLOOKUP(homeStats2!E$1,homeStats2!$A$1:$K$500,homeStats2!$L255,FALSE)</f>
        <v>2.2000000000000002</v>
      </c>
      <c r="F255" t="str">
        <f>HLOOKUP(homeStats2!F$1,homeStats2!$A$1:$K$500,homeStats2!$L255,FALSE)</f>
        <v>1–0</v>
      </c>
      <c r="G255">
        <f>HLOOKUP(homeStats2!G$1,homeStats2!$A$1:$K$500,homeStats2!$L255,FALSE)</f>
        <v>0.4</v>
      </c>
      <c r="H255" t="str">
        <f>HLOOKUP(homeStats2!H$1,homeStats2!$A$1:$K$500,homeStats2!$L255,FALSE)</f>
        <v>Luton Town</v>
      </c>
      <c r="I255" t="str">
        <f>HLOOKUP(homeStats2!I$1,homeStats2!$A$1:$K$500,homeStats2!$L255,FALSE)</f>
        <v>Old Trafford</v>
      </c>
      <c r="J255">
        <f>HLOOKUP(homeStats2!J$1,homeStats2!$A$1:$K$500,homeStats2!$L255,FALSE)</f>
        <v>1</v>
      </c>
      <c r="K255">
        <f>HLOOKUP(homeStats2!K$1,homeStats2!$A$1:$K$500,homeStats2!$L255,FALSE)</f>
        <v>0</v>
      </c>
    </row>
    <row r="256" spans="1:11" x14ac:dyDescent="0.25">
      <c r="A256">
        <f>HLOOKUP(homeStats2!A$1,homeStats2!$A$1:$K$500,homeStats2!$L256,FALSE)</f>
        <v>15</v>
      </c>
      <c r="B256" t="str">
        <f>HLOOKUP(homeStats2!B$1,homeStats2!$A$1:$K$500,homeStats2!$L256,FALSE)</f>
        <v>Wed</v>
      </c>
      <c r="C256" s="14">
        <f>HLOOKUP(homeStats2!C$1,homeStats2!$A$1:$K$500,homeStats2!$L256,FALSE)</f>
        <v>45266</v>
      </c>
      <c r="D256" t="str">
        <f>Scores___Fixtures_2023_2024_Premier_League_Table3[[#This Row],[Home]]</f>
        <v>Manchester Utd</v>
      </c>
      <c r="E256">
        <f>HLOOKUP(homeStats2!E$1,homeStats2!$A$1:$K$500,homeStats2!$L256,FALSE)</f>
        <v>4.0999999999999996</v>
      </c>
      <c r="F256" t="str">
        <f>HLOOKUP(homeStats2!F$1,homeStats2!$A$1:$K$500,homeStats2!$L256,FALSE)</f>
        <v>2–1</v>
      </c>
      <c r="G256">
        <f>HLOOKUP(homeStats2!G$1,homeStats2!$A$1:$K$500,homeStats2!$L256,FALSE)</f>
        <v>1.5</v>
      </c>
      <c r="H256" t="str">
        <f>HLOOKUP(homeStats2!H$1,homeStats2!$A$1:$K$500,homeStats2!$L256,FALSE)</f>
        <v>Chelsea</v>
      </c>
      <c r="I256" t="str">
        <f>HLOOKUP(homeStats2!I$1,homeStats2!$A$1:$K$500,homeStats2!$L256,FALSE)</f>
        <v>Old Trafford</v>
      </c>
      <c r="J256">
        <f>HLOOKUP(homeStats2!J$1,homeStats2!$A$1:$K$500,homeStats2!$L256,FALSE)</f>
        <v>2</v>
      </c>
      <c r="K256">
        <f>HLOOKUP(homeStats2!K$1,homeStats2!$A$1:$K$500,homeStats2!$L256,FALSE)</f>
        <v>1</v>
      </c>
    </row>
    <row r="257" spans="1:11" x14ac:dyDescent="0.25">
      <c r="A257">
        <f>HLOOKUP(homeStats2!A$1,homeStats2!$A$1:$K$500,homeStats2!$L257,FALSE)</f>
        <v>16</v>
      </c>
      <c r="B257" t="str">
        <f>HLOOKUP(homeStats2!B$1,homeStats2!$A$1:$K$500,homeStats2!$L257,FALSE)</f>
        <v>Sat</v>
      </c>
      <c r="C257" s="14">
        <f>HLOOKUP(homeStats2!C$1,homeStats2!$A$1:$K$500,homeStats2!$L257,FALSE)</f>
        <v>45269</v>
      </c>
      <c r="D257" t="str">
        <f>Scores___Fixtures_2023_2024_Premier_League_Table3[[#This Row],[Home]]</f>
        <v>Manchester Utd</v>
      </c>
      <c r="E257">
        <f>HLOOKUP(homeStats2!E$1,homeStats2!$A$1:$K$500,homeStats2!$L257,FALSE)</f>
        <v>1.1000000000000001</v>
      </c>
      <c r="F257" t="str">
        <f>HLOOKUP(homeStats2!F$1,homeStats2!$A$1:$K$500,homeStats2!$L257,FALSE)</f>
        <v>0–3</v>
      </c>
      <c r="G257">
        <f>HLOOKUP(homeStats2!G$1,homeStats2!$A$1:$K$500,homeStats2!$L257,FALSE)</f>
        <v>1.5</v>
      </c>
      <c r="H257" t="str">
        <f>HLOOKUP(homeStats2!H$1,homeStats2!$A$1:$K$500,homeStats2!$L257,FALSE)</f>
        <v>Bournemouth</v>
      </c>
      <c r="I257" t="str">
        <f>HLOOKUP(homeStats2!I$1,homeStats2!$A$1:$K$500,homeStats2!$L257,FALSE)</f>
        <v>Old Trafford</v>
      </c>
      <c r="J257">
        <f>HLOOKUP(homeStats2!J$1,homeStats2!$A$1:$K$500,homeStats2!$L257,FALSE)</f>
        <v>0</v>
      </c>
      <c r="K257">
        <f>HLOOKUP(homeStats2!K$1,homeStats2!$A$1:$K$500,homeStats2!$L257,FALSE)</f>
        <v>3</v>
      </c>
    </row>
    <row r="258" spans="1:11" x14ac:dyDescent="0.25">
      <c r="A258">
        <f>HLOOKUP(homeStats2!A$1,homeStats2!$A$1:$K$500,homeStats2!$L258,FALSE)</f>
        <v>19</v>
      </c>
      <c r="B258" t="str">
        <f>HLOOKUP(homeStats2!B$1,homeStats2!$A$1:$K$500,homeStats2!$L258,FALSE)</f>
        <v>Tue</v>
      </c>
      <c r="C258" s="14">
        <f>HLOOKUP(homeStats2!C$1,homeStats2!$A$1:$K$500,homeStats2!$L258,FALSE)</f>
        <v>45286</v>
      </c>
      <c r="D258" t="str">
        <f>Scores___Fixtures_2023_2024_Premier_League_Table3[[#This Row],[Home]]</f>
        <v>Manchester Utd</v>
      </c>
      <c r="E258">
        <f>HLOOKUP(homeStats2!E$1,homeStats2!$A$1:$K$500,homeStats2!$L258,FALSE)</f>
        <v>1.1000000000000001</v>
      </c>
      <c r="F258" t="str">
        <f>HLOOKUP(homeStats2!F$1,homeStats2!$A$1:$K$500,homeStats2!$L258,FALSE)</f>
        <v>3–2</v>
      </c>
      <c r="G258">
        <f>HLOOKUP(homeStats2!G$1,homeStats2!$A$1:$K$500,homeStats2!$L258,FALSE)</f>
        <v>1.7</v>
      </c>
      <c r="H258" t="str">
        <f>HLOOKUP(homeStats2!H$1,homeStats2!$A$1:$K$500,homeStats2!$L258,FALSE)</f>
        <v>Aston Villa</v>
      </c>
      <c r="I258" t="str">
        <f>HLOOKUP(homeStats2!I$1,homeStats2!$A$1:$K$500,homeStats2!$L258,FALSE)</f>
        <v>Old Trafford</v>
      </c>
      <c r="J258">
        <f>HLOOKUP(homeStats2!J$1,homeStats2!$A$1:$K$500,homeStats2!$L258,FALSE)</f>
        <v>3</v>
      </c>
      <c r="K258">
        <f>HLOOKUP(homeStats2!K$1,homeStats2!$A$1:$K$500,homeStats2!$L258,FALSE)</f>
        <v>2</v>
      </c>
    </row>
    <row r="259" spans="1:11" x14ac:dyDescent="0.25">
      <c r="A259">
        <f>HLOOKUP(homeStats2!A$1,homeStats2!$A$1:$K$500,homeStats2!$L259,FALSE)</f>
        <v>21</v>
      </c>
      <c r="B259" t="str">
        <f>HLOOKUP(homeStats2!B$1,homeStats2!$A$1:$K$500,homeStats2!$L259,FALSE)</f>
        <v>Sun</v>
      </c>
      <c r="C259" s="14">
        <f>HLOOKUP(homeStats2!C$1,homeStats2!$A$1:$K$500,homeStats2!$L259,FALSE)</f>
        <v>45305</v>
      </c>
      <c r="D259" t="str">
        <f>Scores___Fixtures_2023_2024_Premier_League_Table3[[#This Row],[Home]]</f>
        <v>Manchester Utd</v>
      </c>
      <c r="E259">
        <f>HLOOKUP(homeStats2!E$1,homeStats2!$A$1:$K$500,homeStats2!$L259,FALSE)</f>
        <v>0.8</v>
      </c>
      <c r="F259" t="str">
        <f>HLOOKUP(homeStats2!F$1,homeStats2!$A$1:$K$500,homeStats2!$L259,FALSE)</f>
        <v>2–2</v>
      </c>
      <c r="G259">
        <f>HLOOKUP(homeStats2!G$1,homeStats2!$A$1:$K$500,homeStats2!$L259,FALSE)</f>
        <v>1.2</v>
      </c>
      <c r="H259" t="str">
        <f>HLOOKUP(homeStats2!H$1,homeStats2!$A$1:$K$500,homeStats2!$L259,FALSE)</f>
        <v>Tottenham</v>
      </c>
      <c r="I259" t="str">
        <f>HLOOKUP(homeStats2!I$1,homeStats2!$A$1:$K$500,homeStats2!$L259,FALSE)</f>
        <v>Old Trafford</v>
      </c>
      <c r="J259">
        <f>HLOOKUP(homeStats2!J$1,homeStats2!$A$1:$K$500,homeStats2!$L259,FALSE)</f>
        <v>2</v>
      </c>
      <c r="K259">
        <f>HLOOKUP(homeStats2!K$1,homeStats2!$A$1:$K$500,homeStats2!$L259,FALSE)</f>
        <v>2</v>
      </c>
    </row>
    <row r="260" spans="1:11" x14ac:dyDescent="0.25">
      <c r="A260">
        <f>HLOOKUP(homeStats2!A$1,homeStats2!$A$1:$K$500,homeStats2!$L260,FALSE)</f>
        <v>23</v>
      </c>
      <c r="B260" t="str">
        <f>HLOOKUP(homeStats2!B$1,homeStats2!$A$1:$K$500,homeStats2!$L260,FALSE)</f>
        <v>Sun</v>
      </c>
      <c r="C260" s="14">
        <f>HLOOKUP(homeStats2!C$1,homeStats2!$A$1:$K$500,homeStats2!$L260,FALSE)</f>
        <v>45326</v>
      </c>
      <c r="D260" t="str">
        <f>Scores___Fixtures_2023_2024_Premier_League_Table3[[#This Row],[Home]]</f>
        <v>Manchester Utd</v>
      </c>
      <c r="E260">
        <f>HLOOKUP(homeStats2!E$1,homeStats2!$A$1:$K$500,homeStats2!$L260,FALSE)</f>
        <v>0.7</v>
      </c>
      <c r="F260" t="str">
        <f>HLOOKUP(homeStats2!F$1,homeStats2!$A$1:$K$500,homeStats2!$L260,FALSE)</f>
        <v>3–0</v>
      </c>
      <c r="G260">
        <f>HLOOKUP(homeStats2!G$1,homeStats2!$A$1:$K$500,homeStats2!$L260,FALSE)</f>
        <v>1.4</v>
      </c>
      <c r="H260" t="str">
        <f>HLOOKUP(homeStats2!H$1,homeStats2!$A$1:$K$500,homeStats2!$L260,FALSE)</f>
        <v>West Ham</v>
      </c>
      <c r="I260" t="str">
        <f>HLOOKUP(homeStats2!I$1,homeStats2!$A$1:$K$500,homeStats2!$L260,FALSE)</f>
        <v>Old Trafford</v>
      </c>
      <c r="J260">
        <f>HLOOKUP(homeStats2!J$1,homeStats2!$A$1:$K$500,homeStats2!$L260,FALSE)</f>
        <v>3</v>
      </c>
      <c r="K260">
        <f>HLOOKUP(homeStats2!K$1,homeStats2!$A$1:$K$500,homeStats2!$L260,FALSE)</f>
        <v>0</v>
      </c>
    </row>
    <row r="261" spans="1:11" x14ac:dyDescent="0.25">
      <c r="A261">
        <f>HLOOKUP(homeStats2!A$1,homeStats2!$A$1:$K$500,homeStats2!$L261,FALSE)</f>
        <v>26</v>
      </c>
      <c r="B261" t="str">
        <f>HLOOKUP(homeStats2!B$1,homeStats2!$A$1:$K$500,homeStats2!$L261,FALSE)</f>
        <v>Sat</v>
      </c>
      <c r="C261" s="14">
        <f>HLOOKUP(homeStats2!C$1,homeStats2!$A$1:$K$500,homeStats2!$L261,FALSE)</f>
        <v>45346</v>
      </c>
      <c r="D261" t="str">
        <f>Scores___Fixtures_2023_2024_Premier_League_Table3[[#This Row],[Home]]</f>
        <v>Manchester Utd</v>
      </c>
      <c r="E261">
        <f>HLOOKUP(homeStats2!E$1,homeStats2!$A$1:$K$500,homeStats2!$L261,FALSE)</f>
        <v>1.7</v>
      </c>
      <c r="F261" t="str">
        <f>HLOOKUP(homeStats2!F$1,homeStats2!$A$1:$K$500,homeStats2!$L261,FALSE)</f>
        <v>1–2</v>
      </c>
      <c r="G261">
        <f>HLOOKUP(homeStats2!G$1,homeStats2!$A$1:$K$500,homeStats2!$L261,FALSE)</f>
        <v>1.2</v>
      </c>
      <c r="H261" t="str">
        <f>HLOOKUP(homeStats2!H$1,homeStats2!$A$1:$K$500,homeStats2!$L261,FALSE)</f>
        <v>Fulham</v>
      </c>
      <c r="I261" t="str">
        <f>HLOOKUP(homeStats2!I$1,homeStats2!$A$1:$K$500,homeStats2!$L261,FALSE)</f>
        <v>Old Trafford</v>
      </c>
      <c r="J261">
        <f>HLOOKUP(homeStats2!J$1,homeStats2!$A$1:$K$500,homeStats2!$L261,FALSE)</f>
        <v>1</v>
      </c>
      <c r="K261">
        <f>HLOOKUP(homeStats2!K$1,homeStats2!$A$1:$K$500,homeStats2!$L261,FALSE)</f>
        <v>2</v>
      </c>
    </row>
    <row r="262" spans="1:11" x14ac:dyDescent="0.25">
      <c r="A262">
        <f>HLOOKUP(homeStats2!A$1,homeStats2!$A$1:$K$500,homeStats2!$L262,FALSE)</f>
        <v>28</v>
      </c>
      <c r="B262" t="str">
        <f>HLOOKUP(homeStats2!B$1,homeStats2!$A$1:$K$500,homeStats2!$L262,FALSE)</f>
        <v>Sat</v>
      </c>
      <c r="C262" s="14">
        <f>HLOOKUP(homeStats2!C$1,homeStats2!$A$1:$K$500,homeStats2!$L262,FALSE)</f>
        <v>45360</v>
      </c>
      <c r="D262" t="str">
        <f>Scores___Fixtures_2023_2024_Premier_League_Table3[[#This Row],[Home]]</f>
        <v>Manchester Utd</v>
      </c>
      <c r="E262">
        <f>HLOOKUP(homeStats2!E$1,homeStats2!$A$1:$K$500,homeStats2!$L262,FALSE)</f>
        <v>2.7</v>
      </c>
      <c r="F262" t="str">
        <f>HLOOKUP(homeStats2!F$1,homeStats2!$A$1:$K$500,homeStats2!$L262,FALSE)</f>
        <v>2–0</v>
      </c>
      <c r="G262">
        <f>HLOOKUP(homeStats2!G$1,homeStats2!$A$1:$K$500,homeStats2!$L262,FALSE)</f>
        <v>1.6</v>
      </c>
      <c r="H262" t="str">
        <f>HLOOKUP(homeStats2!H$1,homeStats2!$A$1:$K$500,homeStats2!$L262,FALSE)</f>
        <v>Everton</v>
      </c>
      <c r="I262" t="str">
        <f>HLOOKUP(homeStats2!I$1,homeStats2!$A$1:$K$500,homeStats2!$L262,FALSE)</f>
        <v>Old Trafford</v>
      </c>
      <c r="J262">
        <f>HLOOKUP(homeStats2!J$1,homeStats2!$A$1:$K$500,homeStats2!$L262,FALSE)</f>
        <v>2</v>
      </c>
      <c r="K262">
        <f>HLOOKUP(homeStats2!K$1,homeStats2!$A$1:$K$500,homeStats2!$L262,FALSE)</f>
        <v>0</v>
      </c>
    </row>
    <row r="263" spans="1:11" x14ac:dyDescent="0.25">
      <c r="A263">
        <f>HLOOKUP(homeStats2!A$1,homeStats2!$A$1:$K$500,homeStats2!$L263,FALSE)</f>
        <v>32</v>
      </c>
      <c r="B263" t="str">
        <f>HLOOKUP(homeStats2!B$1,homeStats2!$A$1:$K$500,homeStats2!$L263,FALSE)</f>
        <v>Sun</v>
      </c>
      <c r="C263" s="14">
        <f>HLOOKUP(homeStats2!C$1,homeStats2!$A$1:$K$500,homeStats2!$L263,FALSE)</f>
        <v>45389</v>
      </c>
      <c r="D263" t="str">
        <f>Scores___Fixtures_2023_2024_Premier_League_Table3[[#This Row],[Home]]</f>
        <v>Manchester Utd</v>
      </c>
      <c r="E263">
        <f>HLOOKUP(homeStats2!E$1,homeStats2!$A$1:$K$500,homeStats2!$L263,FALSE)</f>
        <v>0.7</v>
      </c>
      <c r="F263" t="str">
        <f>HLOOKUP(homeStats2!F$1,homeStats2!$A$1:$K$500,homeStats2!$L263,FALSE)</f>
        <v>2–2</v>
      </c>
      <c r="G263">
        <f>HLOOKUP(homeStats2!G$1,homeStats2!$A$1:$K$500,homeStats2!$L263,FALSE)</f>
        <v>3.6</v>
      </c>
      <c r="H263" t="str">
        <f>HLOOKUP(homeStats2!H$1,homeStats2!$A$1:$K$500,homeStats2!$L263,FALSE)</f>
        <v>Liverpool</v>
      </c>
      <c r="I263" t="str">
        <f>HLOOKUP(homeStats2!I$1,homeStats2!$A$1:$K$500,homeStats2!$L263,FALSE)</f>
        <v>Old Trafford</v>
      </c>
      <c r="J263">
        <f>HLOOKUP(homeStats2!J$1,homeStats2!$A$1:$K$500,homeStats2!$L263,FALSE)</f>
        <v>2</v>
      </c>
      <c r="K263">
        <f>HLOOKUP(homeStats2!K$1,homeStats2!$A$1:$K$500,homeStats2!$L263,FALSE)</f>
        <v>2</v>
      </c>
    </row>
    <row r="264" spans="1:11" x14ac:dyDescent="0.25">
      <c r="A264">
        <f>HLOOKUP(homeStats2!A$1,homeStats2!$A$1:$K$500,homeStats2!$L264,FALSE)</f>
        <v>29</v>
      </c>
      <c r="B264" t="str">
        <f>HLOOKUP(homeStats2!B$1,homeStats2!$A$1:$K$500,homeStats2!$L264,FALSE)</f>
        <v>Wed</v>
      </c>
      <c r="C264" s="14">
        <f>HLOOKUP(homeStats2!C$1,homeStats2!$A$1:$K$500,homeStats2!$L264,FALSE)</f>
        <v>45406</v>
      </c>
      <c r="D264" t="str">
        <f>Scores___Fixtures_2023_2024_Premier_League_Table3[[#This Row],[Home]]</f>
        <v>Manchester Utd</v>
      </c>
      <c r="E264">
        <f>HLOOKUP(homeStats2!E$1,homeStats2!$A$1:$K$500,homeStats2!$L264,FALSE)</f>
        <v>2.9</v>
      </c>
      <c r="F264" t="str">
        <f>HLOOKUP(homeStats2!F$1,homeStats2!$A$1:$K$500,homeStats2!$L264,FALSE)</f>
        <v>4–2</v>
      </c>
      <c r="G264">
        <f>HLOOKUP(homeStats2!G$1,homeStats2!$A$1:$K$500,homeStats2!$L264,FALSE)</f>
        <v>0.8</v>
      </c>
      <c r="H264" t="str">
        <f>HLOOKUP(homeStats2!H$1,homeStats2!$A$1:$K$500,homeStats2!$L264,FALSE)</f>
        <v>Sheffield Utd</v>
      </c>
      <c r="I264" t="str">
        <f>HLOOKUP(homeStats2!I$1,homeStats2!$A$1:$K$500,homeStats2!$L264,FALSE)</f>
        <v>Old Trafford</v>
      </c>
      <c r="J264">
        <f>HLOOKUP(homeStats2!J$1,homeStats2!$A$1:$K$500,homeStats2!$L264,FALSE)</f>
        <v>4</v>
      </c>
      <c r="K264">
        <f>HLOOKUP(homeStats2!K$1,homeStats2!$A$1:$K$500,homeStats2!$L264,FALSE)</f>
        <v>2</v>
      </c>
    </row>
    <row r="265" spans="1:11" x14ac:dyDescent="0.25">
      <c r="A265">
        <f>HLOOKUP(homeStats2!A$1,homeStats2!$A$1:$K$500,homeStats2!$L265,FALSE)</f>
        <v>35</v>
      </c>
      <c r="B265" t="str">
        <f>HLOOKUP(homeStats2!B$1,homeStats2!$A$1:$K$500,homeStats2!$L265,FALSE)</f>
        <v>Sat</v>
      </c>
      <c r="C265" s="14">
        <f>HLOOKUP(homeStats2!C$1,homeStats2!$A$1:$K$500,homeStats2!$L265,FALSE)</f>
        <v>45409</v>
      </c>
      <c r="D265" t="str">
        <f>Scores___Fixtures_2023_2024_Premier_League_Table3[[#This Row],[Home]]</f>
        <v>Manchester Utd</v>
      </c>
      <c r="E265">
        <f>HLOOKUP(homeStats2!E$1,homeStats2!$A$1:$K$500,homeStats2!$L265,FALSE)</f>
        <v>2.7</v>
      </c>
      <c r="F265" t="str">
        <f>HLOOKUP(homeStats2!F$1,homeStats2!$A$1:$K$500,homeStats2!$L265,FALSE)</f>
        <v>1–1</v>
      </c>
      <c r="G265">
        <f>HLOOKUP(homeStats2!G$1,homeStats2!$A$1:$K$500,homeStats2!$L265,FALSE)</f>
        <v>2.1</v>
      </c>
      <c r="H265" t="str">
        <f>HLOOKUP(homeStats2!H$1,homeStats2!$A$1:$K$500,homeStats2!$L265,FALSE)</f>
        <v>Burnley</v>
      </c>
      <c r="I265" t="str">
        <f>HLOOKUP(homeStats2!I$1,homeStats2!$A$1:$K$500,homeStats2!$L265,FALSE)</f>
        <v>Old Trafford</v>
      </c>
      <c r="J265">
        <f>HLOOKUP(homeStats2!J$1,homeStats2!$A$1:$K$500,homeStats2!$L265,FALSE)</f>
        <v>1</v>
      </c>
      <c r="K265">
        <f>HLOOKUP(homeStats2!K$1,homeStats2!$A$1:$K$500,homeStats2!$L265,FALSE)</f>
        <v>1</v>
      </c>
    </row>
    <row r="266" spans="1:11" x14ac:dyDescent="0.25">
      <c r="A266">
        <f>HLOOKUP(homeStats2!A$1,homeStats2!$A$1:$K$500,homeStats2!$L266,FALSE)</f>
        <v>37</v>
      </c>
      <c r="B266" t="str">
        <f>HLOOKUP(homeStats2!B$1,homeStats2!$A$1:$K$500,homeStats2!$L266,FALSE)</f>
        <v>Sun</v>
      </c>
      <c r="C266" s="14">
        <f>HLOOKUP(homeStats2!C$1,homeStats2!$A$1:$K$500,homeStats2!$L266,FALSE)</f>
        <v>45424</v>
      </c>
      <c r="D266" t="str">
        <f>Scores___Fixtures_2023_2024_Premier_League_Table3[[#This Row],[Home]]</f>
        <v>Manchester Utd</v>
      </c>
      <c r="E266">
        <f>HLOOKUP(homeStats2!E$1,homeStats2!$A$1:$K$500,homeStats2!$L266,FALSE)</f>
        <v>0.5</v>
      </c>
      <c r="F266" t="str">
        <f>HLOOKUP(homeStats2!F$1,homeStats2!$A$1:$K$500,homeStats2!$L266,FALSE)</f>
        <v>0–1</v>
      </c>
      <c r="G266">
        <f>HLOOKUP(homeStats2!G$1,homeStats2!$A$1:$K$500,homeStats2!$L266,FALSE)</f>
        <v>1.5</v>
      </c>
      <c r="H266" t="str">
        <f>HLOOKUP(homeStats2!H$1,homeStats2!$A$1:$K$500,homeStats2!$L266,FALSE)</f>
        <v>Arsenal</v>
      </c>
      <c r="I266" t="str">
        <f>HLOOKUP(homeStats2!I$1,homeStats2!$A$1:$K$500,homeStats2!$L266,FALSE)</f>
        <v>Old Trafford</v>
      </c>
      <c r="J266">
        <f>HLOOKUP(homeStats2!J$1,homeStats2!$A$1:$K$500,homeStats2!$L266,FALSE)</f>
        <v>0</v>
      </c>
      <c r="K266">
        <f>HLOOKUP(homeStats2!K$1,homeStats2!$A$1:$K$500,homeStats2!$L266,FALSE)</f>
        <v>1</v>
      </c>
    </row>
    <row r="267" spans="1:11" x14ac:dyDescent="0.25">
      <c r="A267">
        <f>HLOOKUP(homeStats2!A$1,homeStats2!$A$1:$K$500,homeStats2!$L267,FALSE)</f>
        <v>34</v>
      </c>
      <c r="B267" t="str">
        <f>HLOOKUP(homeStats2!B$1,homeStats2!$A$1:$K$500,homeStats2!$L267,FALSE)</f>
        <v>Wed</v>
      </c>
      <c r="C267" s="14">
        <f>HLOOKUP(homeStats2!C$1,homeStats2!$A$1:$K$500,homeStats2!$L267,FALSE)</f>
        <v>45427</v>
      </c>
      <c r="D267" t="str">
        <f>Scores___Fixtures_2023_2024_Premier_League_Table3[[#This Row],[Home]]</f>
        <v>Manchester Utd</v>
      </c>
      <c r="E267">
        <f>HLOOKUP(homeStats2!E$1,homeStats2!$A$1:$K$500,homeStats2!$L267,FALSE)</f>
        <v>1.4</v>
      </c>
      <c r="F267" t="str">
        <f>HLOOKUP(homeStats2!F$1,homeStats2!$A$1:$K$500,homeStats2!$L267,FALSE)</f>
        <v>3–2</v>
      </c>
      <c r="G267">
        <f>HLOOKUP(homeStats2!G$1,homeStats2!$A$1:$K$500,homeStats2!$L267,FALSE)</f>
        <v>2.2999999999999998</v>
      </c>
      <c r="H267" t="str">
        <f>HLOOKUP(homeStats2!H$1,homeStats2!$A$1:$K$500,homeStats2!$L267,FALSE)</f>
        <v>Newcastle Utd</v>
      </c>
      <c r="I267" t="str">
        <f>HLOOKUP(homeStats2!I$1,homeStats2!$A$1:$K$500,homeStats2!$L267,FALSE)</f>
        <v>Old Trafford</v>
      </c>
      <c r="J267">
        <f>HLOOKUP(homeStats2!J$1,homeStats2!$A$1:$K$500,homeStats2!$L267,FALSE)</f>
        <v>3</v>
      </c>
      <c r="K267">
        <f>HLOOKUP(homeStats2!K$1,homeStats2!$A$1:$K$500,homeStats2!$L267,FALSE)</f>
        <v>2</v>
      </c>
    </row>
    <row r="268" spans="1:11" x14ac:dyDescent="0.25">
      <c r="A268">
        <f>HLOOKUP(homeStats2!A$1,homeStats2!$A$1:$K$500,homeStats2!$L268,FALSE)</f>
        <v>1</v>
      </c>
      <c r="B268" t="str">
        <f>HLOOKUP(homeStats2!B$1,homeStats2!$A$1:$K$500,homeStats2!$L268,FALSE)</f>
        <v>Sat</v>
      </c>
      <c r="C268" s="14">
        <f>HLOOKUP(homeStats2!C$1,homeStats2!$A$1:$K$500,homeStats2!$L268,FALSE)</f>
        <v>45150</v>
      </c>
      <c r="D268" t="str">
        <f>Scores___Fixtures_2023_2024_Premier_League_Table3[[#This Row],[Home]]</f>
        <v>Newcastle Utd</v>
      </c>
      <c r="E268">
        <f>HLOOKUP(homeStats2!E$1,homeStats2!$A$1:$K$500,homeStats2!$L268,FALSE)</f>
        <v>3.3</v>
      </c>
      <c r="F268" t="str">
        <f>HLOOKUP(homeStats2!F$1,homeStats2!$A$1:$K$500,homeStats2!$L268,FALSE)</f>
        <v>5–1</v>
      </c>
      <c r="G268">
        <f>HLOOKUP(homeStats2!G$1,homeStats2!$A$1:$K$500,homeStats2!$L268,FALSE)</f>
        <v>1.8</v>
      </c>
      <c r="H268" t="str">
        <f>HLOOKUP(homeStats2!H$1,homeStats2!$A$1:$K$500,homeStats2!$L268,FALSE)</f>
        <v>Aston Villa</v>
      </c>
      <c r="I268" t="str">
        <f>HLOOKUP(homeStats2!I$1,homeStats2!$A$1:$K$500,homeStats2!$L268,FALSE)</f>
        <v>St James' Park</v>
      </c>
      <c r="J268">
        <f>HLOOKUP(homeStats2!J$1,homeStats2!$A$1:$K$500,homeStats2!$L268,FALSE)</f>
        <v>5</v>
      </c>
      <c r="K268">
        <f>HLOOKUP(homeStats2!K$1,homeStats2!$A$1:$K$500,homeStats2!$L268,FALSE)</f>
        <v>1</v>
      </c>
    </row>
    <row r="269" spans="1:11" x14ac:dyDescent="0.25">
      <c r="A269">
        <f>HLOOKUP(homeStats2!A$1,homeStats2!$A$1:$K$500,homeStats2!$L269,FALSE)</f>
        <v>3</v>
      </c>
      <c r="B269" t="str">
        <f>HLOOKUP(homeStats2!B$1,homeStats2!$A$1:$K$500,homeStats2!$L269,FALSE)</f>
        <v>Sun</v>
      </c>
      <c r="C269" s="14">
        <f>HLOOKUP(homeStats2!C$1,homeStats2!$A$1:$K$500,homeStats2!$L269,FALSE)</f>
        <v>45165</v>
      </c>
      <c r="D269" t="str">
        <f>Scores___Fixtures_2023_2024_Premier_League_Table3[[#This Row],[Home]]</f>
        <v>Newcastle Utd</v>
      </c>
      <c r="E269">
        <f>HLOOKUP(homeStats2!E$1,homeStats2!$A$1:$K$500,homeStats2!$L269,FALSE)</f>
        <v>2</v>
      </c>
      <c r="F269" t="str">
        <f>HLOOKUP(homeStats2!F$1,homeStats2!$A$1:$K$500,homeStats2!$L269,FALSE)</f>
        <v>1–2</v>
      </c>
      <c r="G269">
        <f>HLOOKUP(homeStats2!G$1,homeStats2!$A$1:$K$500,homeStats2!$L269,FALSE)</f>
        <v>0.9</v>
      </c>
      <c r="H269" t="str">
        <f>HLOOKUP(homeStats2!H$1,homeStats2!$A$1:$K$500,homeStats2!$L269,FALSE)</f>
        <v>Liverpool</v>
      </c>
      <c r="I269" t="str">
        <f>HLOOKUP(homeStats2!I$1,homeStats2!$A$1:$K$500,homeStats2!$L269,FALSE)</f>
        <v>St James' Park</v>
      </c>
      <c r="J269">
        <f>HLOOKUP(homeStats2!J$1,homeStats2!$A$1:$K$500,homeStats2!$L269,FALSE)</f>
        <v>1</v>
      </c>
      <c r="K269">
        <f>HLOOKUP(homeStats2!K$1,homeStats2!$A$1:$K$500,homeStats2!$L269,FALSE)</f>
        <v>2</v>
      </c>
    </row>
    <row r="270" spans="1:11" x14ac:dyDescent="0.25">
      <c r="A270">
        <f>HLOOKUP(homeStats2!A$1,homeStats2!$A$1:$K$500,homeStats2!$L270,FALSE)</f>
        <v>5</v>
      </c>
      <c r="B270" t="str">
        <f>HLOOKUP(homeStats2!B$1,homeStats2!$A$1:$K$500,homeStats2!$L270,FALSE)</f>
        <v>Sat</v>
      </c>
      <c r="C270" s="14">
        <f>HLOOKUP(homeStats2!C$1,homeStats2!$A$1:$K$500,homeStats2!$L270,FALSE)</f>
        <v>45185</v>
      </c>
      <c r="D270" t="str">
        <f>Scores___Fixtures_2023_2024_Premier_League_Table3[[#This Row],[Home]]</f>
        <v>Newcastle Utd</v>
      </c>
      <c r="E270">
        <f>HLOOKUP(homeStats2!E$1,homeStats2!$A$1:$K$500,homeStats2!$L270,FALSE)</f>
        <v>1.4</v>
      </c>
      <c r="F270" t="str">
        <f>HLOOKUP(homeStats2!F$1,homeStats2!$A$1:$K$500,homeStats2!$L270,FALSE)</f>
        <v>1–0</v>
      </c>
      <c r="G270">
        <f>HLOOKUP(homeStats2!G$1,homeStats2!$A$1:$K$500,homeStats2!$L270,FALSE)</f>
        <v>0.5</v>
      </c>
      <c r="H270" t="str">
        <f>HLOOKUP(homeStats2!H$1,homeStats2!$A$1:$K$500,homeStats2!$L270,FALSE)</f>
        <v>Brentford</v>
      </c>
      <c r="I270" t="str">
        <f>HLOOKUP(homeStats2!I$1,homeStats2!$A$1:$K$500,homeStats2!$L270,FALSE)</f>
        <v>St James' Park</v>
      </c>
      <c r="J270">
        <f>HLOOKUP(homeStats2!J$1,homeStats2!$A$1:$K$500,homeStats2!$L270,FALSE)</f>
        <v>1</v>
      </c>
      <c r="K270">
        <f>HLOOKUP(homeStats2!K$1,homeStats2!$A$1:$K$500,homeStats2!$L270,FALSE)</f>
        <v>0</v>
      </c>
    </row>
    <row r="271" spans="1:11" x14ac:dyDescent="0.25">
      <c r="A271">
        <f>HLOOKUP(homeStats2!A$1,homeStats2!$A$1:$K$500,homeStats2!$L271,FALSE)</f>
        <v>7</v>
      </c>
      <c r="B271" t="str">
        <f>HLOOKUP(homeStats2!B$1,homeStats2!$A$1:$K$500,homeStats2!$L271,FALSE)</f>
        <v>Sat</v>
      </c>
      <c r="C271" s="14">
        <f>HLOOKUP(homeStats2!C$1,homeStats2!$A$1:$K$500,homeStats2!$L271,FALSE)</f>
        <v>45199</v>
      </c>
      <c r="D271" t="str">
        <f>Scores___Fixtures_2023_2024_Premier_League_Table3[[#This Row],[Home]]</f>
        <v>Newcastle Utd</v>
      </c>
      <c r="E271">
        <f>HLOOKUP(homeStats2!E$1,homeStats2!$A$1:$K$500,homeStats2!$L271,FALSE)</f>
        <v>3.1</v>
      </c>
      <c r="F271" t="str">
        <f>HLOOKUP(homeStats2!F$1,homeStats2!$A$1:$K$500,homeStats2!$L271,FALSE)</f>
        <v>2–0</v>
      </c>
      <c r="G271">
        <f>HLOOKUP(homeStats2!G$1,homeStats2!$A$1:$K$500,homeStats2!$L271,FALSE)</f>
        <v>0.6</v>
      </c>
      <c r="H271" t="str">
        <f>HLOOKUP(homeStats2!H$1,homeStats2!$A$1:$K$500,homeStats2!$L271,FALSE)</f>
        <v>Burnley</v>
      </c>
      <c r="I271" t="str">
        <f>HLOOKUP(homeStats2!I$1,homeStats2!$A$1:$K$500,homeStats2!$L271,FALSE)</f>
        <v>St James' Park</v>
      </c>
      <c r="J271">
        <f>HLOOKUP(homeStats2!J$1,homeStats2!$A$1:$K$500,homeStats2!$L271,FALSE)</f>
        <v>2</v>
      </c>
      <c r="K271">
        <f>HLOOKUP(homeStats2!K$1,homeStats2!$A$1:$K$500,homeStats2!$L271,FALSE)</f>
        <v>0</v>
      </c>
    </row>
    <row r="272" spans="1:11" x14ac:dyDescent="0.25">
      <c r="A272">
        <f>HLOOKUP(homeStats2!A$1,homeStats2!$A$1:$K$500,homeStats2!$L272,FALSE)</f>
        <v>9</v>
      </c>
      <c r="B272" t="str">
        <f>HLOOKUP(homeStats2!B$1,homeStats2!$A$1:$K$500,homeStats2!$L272,FALSE)</f>
        <v>Sat</v>
      </c>
      <c r="C272" s="14">
        <f>HLOOKUP(homeStats2!C$1,homeStats2!$A$1:$K$500,homeStats2!$L272,FALSE)</f>
        <v>45220</v>
      </c>
      <c r="D272" t="str">
        <f>Scores___Fixtures_2023_2024_Premier_League_Table3[[#This Row],[Home]]</f>
        <v>Newcastle Utd</v>
      </c>
      <c r="E272">
        <f>HLOOKUP(homeStats2!E$1,homeStats2!$A$1:$K$500,homeStats2!$L272,FALSE)</f>
        <v>2.4</v>
      </c>
      <c r="F272" t="str">
        <f>HLOOKUP(homeStats2!F$1,homeStats2!$A$1:$K$500,homeStats2!$L272,FALSE)</f>
        <v>4–0</v>
      </c>
      <c r="G272">
        <f>HLOOKUP(homeStats2!G$1,homeStats2!$A$1:$K$500,homeStats2!$L272,FALSE)</f>
        <v>1.2</v>
      </c>
      <c r="H272" t="str">
        <f>HLOOKUP(homeStats2!H$1,homeStats2!$A$1:$K$500,homeStats2!$L272,FALSE)</f>
        <v>Crystal Palace</v>
      </c>
      <c r="I272" t="str">
        <f>HLOOKUP(homeStats2!I$1,homeStats2!$A$1:$K$500,homeStats2!$L272,FALSE)</f>
        <v>St James' Park</v>
      </c>
      <c r="J272">
        <f>HLOOKUP(homeStats2!J$1,homeStats2!$A$1:$K$500,homeStats2!$L272,FALSE)</f>
        <v>4</v>
      </c>
      <c r="K272">
        <f>HLOOKUP(homeStats2!K$1,homeStats2!$A$1:$K$500,homeStats2!$L272,FALSE)</f>
        <v>0</v>
      </c>
    </row>
    <row r="273" spans="1:11" x14ac:dyDescent="0.25">
      <c r="A273">
        <f>HLOOKUP(homeStats2!A$1,homeStats2!$A$1:$K$500,homeStats2!$L273,FALSE)</f>
        <v>11</v>
      </c>
      <c r="B273" t="str">
        <f>HLOOKUP(homeStats2!B$1,homeStats2!$A$1:$K$500,homeStats2!$L273,FALSE)</f>
        <v>Sat</v>
      </c>
      <c r="C273" s="14">
        <f>HLOOKUP(homeStats2!C$1,homeStats2!$A$1:$K$500,homeStats2!$L273,FALSE)</f>
        <v>45234</v>
      </c>
      <c r="D273" t="str">
        <f>Scores___Fixtures_2023_2024_Premier_League_Table3[[#This Row],[Home]]</f>
        <v>Newcastle Utd</v>
      </c>
      <c r="E273">
        <f>HLOOKUP(homeStats2!E$1,homeStats2!$A$1:$K$500,homeStats2!$L273,FALSE)</f>
        <v>1</v>
      </c>
      <c r="F273" t="str">
        <f>HLOOKUP(homeStats2!F$1,homeStats2!$A$1:$K$500,homeStats2!$L273,FALSE)</f>
        <v>1–0</v>
      </c>
      <c r="G273">
        <f>HLOOKUP(homeStats2!G$1,homeStats2!$A$1:$K$500,homeStats2!$L273,FALSE)</f>
        <v>0.6</v>
      </c>
      <c r="H273" t="str">
        <f>HLOOKUP(homeStats2!H$1,homeStats2!$A$1:$K$500,homeStats2!$L273,FALSE)</f>
        <v>Arsenal</v>
      </c>
      <c r="I273" t="str">
        <f>HLOOKUP(homeStats2!I$1,homeStats2!$A$1:$K$500,homeStats2!$L273,FALSE)</f>
        <v>St James' Park</v>
      </c>
      <c r="J273">
        <f>HLOOKUP(homeStats2!J$1,homeStats2!$A$1:$K$500,homeStats2!$L273,FALSE)</f>
        <v>1</v>
      </c>
      <c r="K273">
        <f>HLOOKUP(homeStats2!K$1,homeStats2!$A$1:$K$500,homeStats2!$L273,FALSE)</f>
        <v>0</v>
      </c>
    </row>
    <row r="274" spans="1:11" x14ac:dyDescent="0.25">
      <c r="A274">
        <f>HLOOKUP(homeStats2!A$1,homeStats2!$A$1:$K$500,homeStats2!$L274,FALSE)</f>
        <v>13</v>
      </c>
      <c r="B274" t="str">
        <f>HLOOKUP(homeStats2!B$1,homeStats2!$A$1:$K$500,homeStats2!$L274,FALSE)</f>
        <v>Sat</v>
      </c>
      <c r="C274" s="14">
        <f>HLOOKUP(homeStats2!C$1,homeStats2!$A$1:$K$500,homeStats2!$L274,FALSE)</f>
        <v>45255</v>
      </c>
      <c r="D274" t="str">
        <f>Scores___Fixtures_2023_2024_Premier_League_Table3[[#This Row],[Home]]</f>
        <v>Newcastle Utd</v>
      </c>
      <c r="E274">
        <f>HLOOKUP(homeStats2!E$1,homeStats2!$A$1:$K$500,homeStats2!$L274,FALSE)</f>
        <v>2.4</v>
      </c>
      <c r="F274" t="str">
        <f>HLOOKUP(homeStats2!F$1,homeStats2!$A$1:$K$500,homeStats2!$L274,FALSE)</f>
        <v>4–1</v>
      </c>
      <c r="G274">
        <f>HLOOKUP(homeStats2!G$1,homeStats2!$A$1:$K$500,homeStats2!$L274,FALSE)</f>
        <v>0.5</v>
      </c>
      <c r="H274" t="str">
        <f>HLOOKUP(homeStats2!H$1,homeStats2!$A$1:$K$500,homeStats2!$L274,FALSE)</f>
        <v>Chelsea</v>
      </c>
      <c r="I274" t="str">
        <f>HLOOKUP(homeStats2!I$1,homeStats2!$A$1:$K$500,homeStats2!$L274,FALSE)</f>
        <v>St James' Park</v>
      </c>
      <c r="J274">
        <f>HLOOKUP(homeStats2!J$1,homeStats2!$A$1:$K$500,homeStats2!$L274,FALSE)</f>
        <v>4</v>
      </c>
      <c r="K274">
        <f>HLOOKUP(homeStats2!K$1,homeStats2!$A$1:$K$500,homeStats2!$L274,FALSE)</f>
        <v>1</v>
      </c>
    </row>
    <row r="275" spans="1:11" x14ac:dyDescent="0.25">
      <c r="A275">
        <f>HLOOKUP(homeStats2!A$1,homeStats2!$A$1:$K$500,homeStats2!$L275,FALSE)</f>
        <v>14</v>
      </c>
      <c r="B275" t="str">
        <f>HLOOKUP(homeStats2!B$1,homeStats2!$A$1:$K$500,homeStats2!$L275,FALSE)</f>
        <v>Sat</v>
      </c>
      <c r="C275" s="14">
        <f>HLOOKUP(homeStats2!C$1,homeStats2!$A$1:$K$500,homeStats2!$L275,FALSE)</f>
        <v>45262</v>
      </c>
      <c r="D275" t="str">
        <f>Scores___Fixtures_2023_2024_Premier_League_Table3[[#This Row],[Home]]</f>
        <v>Newcastle Utd</v>
      </c>
      <c r="E275">
        <f>HLOOKUP(homeStats2!E$1,homeStats2!$A$1:$K$500,homeStats2!$L275,FALSE)</f>
        <v>2.4</v>
      </c>
      <c r="F275" t="str">
        <f>HLOOKUP(homeStats2!F$1,homeStats2!$A$1:$K$500,homeStats2!$L275,FALSE)</f>
        <v>1–0</v>
      </c>
      <c r="G275">
        <f>HLOOKUP(homeStats2!G$1,homeStats2!$A$1:$K$500,homeStats2!$L275,FALSE)</f>
        <v>0.5</v>
      </c>
      <c r="H275" t="str">
        <f>HLOOKUP(homeStats2!H$1,homeStats2!$A$1:$K$500,homeStats2!$L275,FALSE)</f>
        <v>Manchester Utd</v>
      </c>
      <c r="I275" t="str">
        <f>HLOOKUP(homeStats2!I$1,homeStats2!$A$1:$K$500,homeStats2!$L275,FALSE)</f>
        <v>St James' Park</v>
      </c>
      <c r="J275">
        <f>HLOOKUP(homeStats2!J$1,homeStats2!$A$1:$K$500,homeStats2!$L275,FALSE)</f>
        <v>1</v>
      </c>
      <c r="K275">
        <f>HLOOKUP(homeStats2!K$1,homeStats2!$A$1:$K$500,homeStats2!$L275,FALSE)</f>
        <v>0</v>
      </c>
    </row>
    <row r="276" spans="1:11" x14ac:dyDescent="0.25">
      <c r="A276">
        <f>HLOOKUP(homeStats2!A$1,homeStats2!$A$1:$K$500,homeStats2!$L276,FALSE)</f>
        <v>17</v>
      </c>
      <c r="B276" t="str">
        <f>HLOOKUP(homeStats2!B$1,homeStats2!$A$1:$K$500,homeStats2!$L276,FALSE)</f>
        <v>Sat</v>
      </c>
      <c r="C276" s="14">
        <f>HLOOKUP(homeStats2!C$1,homeStats2!$A$1:$K$500,homeStats2!$L276,FALSE)</f>
        <v>45276</v>
      </c>
      <c r="D276" t="str">
        <f>Scores___Fixtures_2023_2024_Premier_League_Table3[[#This Row],[Home]]</f>
        <v>Newcastle Utd</v>
      </c>
      <c r="E276">
        <f>HLOOKUP(homeStats2!E$1,homeStats2!$A$1:$K$500,homeStats2!$L276,FALSE)</f>
        <v>3.5</v>
      </c>
      <c r="F276" t="str">
        <f>HLOOKUP(homeStats2!F$1,homeStats2!$A$1:$K$500,homeStats2!$L276,FALSE)</f>
        <v>3–0</v>
      </c>
      <c r="G276">
        <f>HLOOKUP(homeStats2!G$1,homeStats2!$A$1:$K$500,homeStats2!$L276,FALSE)</f>
        <v>0.3</v>
      </c>
      <c r="H276" t="str">
        <f>HLOOKUP(homeStats2!H$1,homeStats2!$A$1:$K$500,homeStats2!$L276,FALSE)</f>
        <v>Fulham</v>
      </c>
      <c r="I276" t="str">
        <f>HLOOKUP(homeStats2!I$1,homeStats2!$A$1:$K$500,homeStats2!$L276,FALSE)</f>
        <v>St James' Park</v>
      </c>
      <c r="J276">
        <f>HLOOKUP(homeStats2!J$1,homeStats2!$A$1:$K$500,homeStats2!$L276,FALSE)</f>
        <v>3</v>
      </c>
      <c r="K276">
        <f>HLOOKUP(homeStats2!K$1,homeStats2!$A$1:$K$500,homeStats2!$L276,FALSE)</f>
        <v>0</v>
      </c>
    </row>
    <row r="277" spans="1:11" x14ac:dyDescent="0.25">
      <c r="A277">
        <f>HLOOKUP(homeStats2!A$1,homeStats2!$A$1:$K$500,homeStats2!$L277,FALSE)</f>
        <v>19</v>
      </c>
      <c r="B277" t="str">
        <f>HLOOKUP(homeStats2!B$1,homeStats2!$A$1:$K$500,homeStats2!$L277,FALSE)</f>
        <v>Tue</v>
      </c>
      <c r="C277" s="14">
        <f>HLOOKUP(homeStats2!C$1,homeStats2!$A$1:$K$500,homeStats2!$L277,FALSE)</f>
        <v>45286</v>
      </c>
      <c r="D277" t="str">
        <f>Scores___Fixtures_2023_2024_Premier_League_Table3[[#This Row],[Home]]</f>
        <v>Newcastle Utd</v>
      </c>
      <c r="E277">
        <f>HLOOKUP(homeStats2!E$1,homeStats2!$A$1:$K$500,homeStats2!$L277,FALSE)</f>
        <v>2.4</v>
      </c>
      <c r="F277" t="str">
        <f>HLOOKUP(homeStats2!F$1,homeStats2!$A$1:$K$500,homeStats2!$L277,FALSE)</f>
        <v>1–3</v>
      </c>
      <c r="G277">
        <f>HLOOKUP(homeStats2!G$1,homeStats2!$A$1:$K$500,homeStats2!$L277,FALSE)</f>
        <v>3.5</v>
      </c>
      <c r="H277" t="str">
        <f>HLOOKUP(homeStats2!H$1,homeStats2!$A$1:$K$500,homeStats2!$L277,FALSE)</f>
        <v>Nott'ham Forest</v>
      </c>
      <c r="I277" t="str">
        <f>HLOOKUP(homeStats2!I$1,homeStats2!$A$1:$K$500,homeStats2!$L277,FALSE)</f>
        <v>St James' Park</v>
      </c>
      <c r="J277">
        <f>HLOOKUP(homeStats2!J$1,homeStats2!$A$1:$K$500,homeStats2!$L277,FALSE)</f>
        <v>1</v>
      </c>
      <c r="K277">
        <f>HLOOKUP(homeStats2!K$1,homeStats2!$A$1:$K$500,homeStats2!$L277,FALSE)</f>
        <v>3</v>
      </c>
    </row>
    <row r="278" spans="1:11" x14ac:dyDescent="0.25">
      <c r="A278">
        <f>HLOOKUP(homeStats2!A$1,homeStats2!$A$1:$K$500,homeStats2!$L278,FALSE)</f>
        <v>21</v>
      </c>
      <c r="B278" t="str">
        <f>HLOOKUP(homeStats2!B$1,homeStats2!$A$1:$K$500,homeStats2!$L278,FALSE)</f>
        <v>Sat</v>
      </c>
      <c r="C278" s="14">
        <f>HLOOKUP(homeStats2!C$1,homeStats2!$A$1:$K$500,homeStats2!$L278,FALSE)</f>
        <v>45304</v>
      </c>
      <c r="D278" t="str">
        <f>Scores___Fixtures_2023_2024_Premier_League_Table3[[#This Row],[Home]]</f>
        <v>Newcastle Utd</v>
      </c>
      <c r="E278">
        <f>HLOOKUP(homeStats2!E$1,homeStats2!$A$1:$K$500,homeStats2!$L278,FALSE)</f>
        <v>1.3</v>
      </c>
      <c r="F278" t="str">
        <f>HLOOKUP(homeStats2!F$1,homeStats2!$A$1:$K$500,homeStats2!$L278,FALSE)</f>
        <v>2–3</v>
      </c>
      <c r="G278">
        <f>HLOOKUP(homeStats2!G$1,homeStats2!$A$1:$K$500,homeStats2!$L278,FALSE)</f>
        <v>3</v>
      </c>
      <c r="H278" t="str">
        <f>HLOOKUP(homeStats2!H$1,homeStats2!$A$1:$K$500,homeStats2!$L278,FALSE)</f>
        <v>Manchester City</v>
      </c>
      <c r="I278" t="str">
        <f>HLOOKUP(homeStats2!I$1,homeStats2!$A$1:$K$500,homeStats2!$L278,FALSE)</f>
        <v>St James' Park</v>
      </c>
      <c r="J278">
        <f>HLOOKUP(homeStats2!J$1,homeStats2!$A$1:$K$500,homeStats2!$L278,FALSE)</f>
        <v>2</v>
      </c>
      <c r="K278">
        <f>HLOOKUP(homeStats2!K$1,homeStats2!$A$1:$K$500,homeStats2!$L278,FALSE)</f>
        <v>3</v>
      </c>
    </row>
    <row r="279" spans="1:11" x14ac:dyDescent="0.25">
      <c r="A279">
        <f>HLOOKUP(homeStats2!A$1,homeStats2!$A$1:$K$500,homeStats2!$L279,FALSE)</f>
        <v>23</v>
      </c>
      <c r="B279" t="str">
        <f>HLOOKUP(homeStats2!B$1,homeStats2!$A$1:$K$500,homeStats2!$L279,FALSE)</f>
        <v>Sat</v>
      </c>
      <c r="C279" s="14">
        <f>HLOOKUP(homeStats2!C$1,homeStats2!$A$1:$K$500,homeStats2!$L279,FALSE)</f>
        <v>45325</v>
      </c>
      <c r="D279" t="str">
        <f>Scores___Fixtures_2023_2024_Premier_League_Table3[[#This Row],[Home]]</f>
        <v>Newcastle Utd</v>
      </c>
      <c r="E279">
        <f>HLOOKUP(homeStats2!E$1,homeStats2!$A$1:$K$500,homeStats2!$L279,FALSE)</f>
        <v>2.2999999999999998</v>
      </c>
      <c r="F279" t="str">
        <f>HLOOKUP(homeStats2!F$1,homeStats2!$A$1:$K$500,homeStats2!$L279,FALSE)</f>
        <v>4–4</v>
      </c>
      <c r="G279">
        <f>HLOOKUP(homeStats2!G$1,homeStats2!$A$1:$K$500,homeStats2!$L279,FALSE)</f>
        <v>2.4</v>
      </c>
      <c r="H279" t="str">
        <f>HLOOKUP(homeStats2!H$1,homeStats2!$A$1:$K$500,homeStats2!$L279,FALSE)</f>
        <v>Luton Town</v>
      </c>
      <c r="I279" t="str">
        <f>HLOOKUP(homeStats2!I$1,homeStats2!$A$1:$K$500,homeStats2!$L279,FALSE)</f>
        <v>St James' Park</v>
      </c>
      <c r="J279">
        <f>HLOOKUP(homeStats2!J$1,homeStats2!$A$1:$K$500,homeStats2!$L279,FALSE)</f>
        <v>4</v>
      </c>
      <c r="K279">
        <f>HLOOKUP(homeStats2!K$1,homeStats2!$A$1:$K$500,homeStats2!$L279,FALSE)</f>
        <v>4</v>
      </c>
    </row>
    <row r="280" spans="1:11" x14ac:dyDescent="0.25">
      <c r="A280">
        <f>HLOOKUP(homeStats2!A$1,homeStats2!$A$1:$K$500,homeStats2!$L280,FALSE)</f>
        <v>25</v>
      </c>
      <c r="B280" t="str">
        <f>HLOOKUP(homeStats2!B$1,homeStats2!$A$1:$K$500,homeStats2!$L280,FALSE)</f>
        <v>Sat</v>
      </c>
      <c r="C280" s="14">
        <f>HLOOKUP(homeStats2!C$1,homeStats2!$A$1:$K$500,homeStats2!$L280,FALSE)</f>
        <v>45339</v>
      </c>
      <c r="D280" t="str">
        <f>Scores___Fixtures_2023_2024_Premier_League_Table3[[#This Row],[Home]]</f>
        <v>Newcastle Utd</v>
      </c>
      <c r="E280">
        <f>HLOOKUP(homeStats2!E$1,homeStats2!$A$1:$K$500,homeStats2!$L280,FALSE)</f>
        <v>2.2000000000000002</v>
      </c>
      <c r="F280" t="str">
        <f>HLOOKUP(homeStats2!F$1,homeStats2!$A$1:$K$500,homeStats2!$L280,FALSE)</f>
        <v>2–2</v>
      </c>
      <c r="G280">
        <f>HLOOKUP(homeStats2!G$1,homeStats2!$A$1:$K$500,homeStats2!$L280,FALSE)</f>
        <v>2.2000000000000002</v>
      </c>
      <c r="H280" t="str">
        <f>HLOOKUP(homeStats2!H$1,homeStats2!$A$1:$K$500,homeStats2!$L280,FALSE)</f>
        <v>Bournemouth</v>
      </c>
      <c r="I280" t="str">
        <f>HLOOKUP(homeStats2!I$1,homeStats2!$A$1:$K$500,homeStats2!$L280,FALSE)</f>
        <v>St James' Park</v>
      </c>
      <c r="J280">
        <f>HLOOKUP(homeStats2!J$1,homeStats2!$A$1:$K$500,homeStats2!$L280,FALSE)</f>
        <v>2</v>
      </c>
      <c r="K280">
        <f>HLOOKUP(homeStats2!K$1,homeStats2!$A$1:$K$500,homeStats2!$L280,FALSE)</f>
        <v>2</v>
      </c>
    </row>
    <row r="281" spans="1:11" x14ac:dyDescent="0.25">
      <c r="A281">
        <f>HLOOKUP(homeStats2!A$1,homeStats2!$A$1:$K$500,homeStats2!$L281,FALSE)</f>
        <v>27</v>
      </c>
      <c r="B281" t="str">
        <f>HLOOKUP(homeStats2!B$1,homeStats2!$A$1:$K$500,homeStats2!$L281,FALSE)</f>
        <v>Sat</v>
      </c>
      <c r="C281" s="14">
        <f>HLOOKUP(homeStats2!C$1,homeStats2!$A$1:$K$500,homeStats2!$L281,FALSE)</f>
        <v>45353</v>
      </c>
      <c r="D281" t="str">
        <f>Scores___Fixtures_2023_2024_Premier_League_Table3[[#This Row],[Home]]</f>
        <v>Newcastle Utd</v>
      </c>
      <c r="E281">
        <f>HLOOKUP(homeStats2!E$1,homeStats2!$A$1:$K$500,homeStats2!$L281,FALSE)</f>
        <v>2.1</v>
      </c>
      <c r="F281" t="str">
        <f>HLOOKUP(homeStats2!F$1,homeStats2!$A$1:$K$500,homeStats2!$L281,FALSE)</f>
        <v>3–0</v>
      </c>
      <c r="G281">
        <f>HLOOKUP(homeStats2!G$1,homeStats2!$A$1:$K$500,homeStats2!$L281,FALSE)</f>
        <v>0.8</v>
      </c>
      <c r="H281" t="str">
        <f>HLOOKUP(homeStats2!H$1,homeStats2!$A$1:$K$500,homeStats2!$L281,FALSE)</f>
        <v>Wolves</v>
      </c>
      <c r="I281" t="str">
        <f>HLOOKUP(homeStats2!I$1,homeStats2!$A$1:$K$500,homeStats2!$L281,FALSE)</f>
        <v>St James' Park</v>
      </c>
      <c r="J281">
        <f>HLOOKUP(homeStats2!J$1,homeStats2!$A$1:$K$500,homeStats2!$L281,FALSE)</f>
        <v>3</v>
      </c>
      <c r="K281">
        <f>HLOOKUP(homeStats2!K$1,homeStats2!$A$1:$K$500,homeStats2!$L281,FALSE)</f>
        <v>0</v>
      </c>
    </row>
    <row r="282" spans="1:11" x14ac:dyDescent="0.25">
      <c r="A282">
        <f>HLOOKUP(homeStats2!A$1,homeStats2!$A$1:$K$500,homeStats2!$L282,FALSE)</f>
        <v>30</v>
      </c>
      <c r="B282" t="str">
        <f>HLOOKUP(homeStats2!B$1,homeStats2!$A$1:$K$500,homeStats2!$L282,FALSE)</f>
        <v>Sat</v>
      </c>
      <c r="C282" s="14">
        <f>HLOOKUP(homeStats2!C$1,homeStats2!$A$1:$K$500,homeStats2!$L282,FALSE)</f>
        <v>45381</v>
      </c>
      <c r="D282" t="str">
        <f>Scores___Fixtures_2023_2024_Premier_League_Table3[[#This Row],[Home]]</f>
        <v>Newcastle Utd</v>
      </c>
      <c r="E282">
        <f>HLOOKUP(homeStats2!E$1,homeStats2!$A$1:$K$500,homeStats2!$L282,FALSE)</f>
        <v>4.0999999999999996</v>
      </c>
      <c r="F282" t="str">
        <f>HLOOKUP(homeStats2!F$1,homeStats2!$A$1:$K$500,homeStats2!$L282,FALSE)</f>
        <v>4–3</v>
      </c>
      <c r="G282">
        <f>HLOOKUP(homeStats2!G$1,homeStats2!$A$1:$K$500,homeStats2!$L282,FALSE)</f>
        <v>1.4</v>
      </c>
      <c r="H282" t="str">
        <f>HLOOKUP(homeStats2!H$1,homeStats2!$A$1:$K$500,homeStats2!$L282,FALSE)</f>
        <v>West Ham</v>
      </c>
      <c r="I282" t="str">
        <f>HLOOKUP(homeStats2!I$1,homeStats2!$A$1:$K$500,homeStats2!$L282,FALSE)</f>
        <v>St James' Park</v>
      </c>
      <c r="J282">
        <f>HLOOKUP(homeStats2!J$1,homeStats2!$A$1:$K$500,homeStats2!$L282,FALSE)</f>
        <v>4</v>
      </c>
      <c r="K282">
        <f>HLOOKUP(homeStats2!K$1,homeStats2!$A$1:$K$500,homeStats2!$L282,FALSE)</f>
        <v>3</v>
      </c>
    </row>
    <row r="283" spans="1:11" x14ac:dyDescent="0.25">
      <c r="A283">
        <f>HLOOKUP(homeStats2!A$1,homeStats2!$A$1:$K$500,homeStats2!$L283,FALSE)</f>
        <v>31</v>
      </c>
      <c r="B283" t="str">
        <f>HLOOKUP(homeStats2!B$1,homeStats2!$A$1:$K$500,homeStats2!$L283,FALSE)</f>
        <v>Tue</v>
      </c>
      <c r="C283" s="14">
        <f>HLOOKUP(homeStats2!C$1,homeStats2!$A$1:$K$500,homeStats2!$L283,FALSE)</f>
        <v>45384</v>
      </c>
      <c r="D283" t="str">
        <f>Scores___Fixtures_2023_2024_Premier_League_Table3[[#This Row],[Home]]</f>
        <v>Newcastle Utd</v>
      </c>
      <c r="E283">
        <f>HLOOKUP(homeStats2!E$1,homeStats2!$A$1:$K$500,homeStats2!$L283,FALSE)</f>
        <v>2.4</v>
      </c>
      <c r="F283" t="str">
        <f>HLOOKUP(homeStats2!F$1,homeStats2!$A$1:$K$500,homeStats2!$L283,FALSE)</f>
        <v>1–1</v>
      </c>
      <c r="G283">
        <f>HLOOKUP(homeStats2!G$1,homeStats2!$A$1:$K$500,homeStats2!$L283,FALSE)</f>
        <v>1.4</v>
      </c>
      <c r="H283" t="str">
        <f>HLOOKUP(homeStats2!H$1,homeStats2!$A$1:$K$500,homeStats2!$L283,FALSE)</f>
        <v>Everton</v>
      </c>
      <c r="I283" t="str">
        <f>HLOOKUP(homeStats2!I$1,homeStats2!$A$1:$K$500,homeStats2!$L283,FALSE)</f>
        <v>St James' Park</v>
      </c>
      <c r="J283">
        <f>HLOOKUP(homeStats2!J$1,homeStats2!$A$1:$K$500,homeStats2!$L283,FALSE)</f>
        <v>1</v>
      </c>
      <c r="K283">
        <f>HLOOKUP(homeStats2!K$1,homeStats2!$A$1:$K$500,homeStats2!$L283,FALSE)</f>
        <v>1</v>
      </c>
    </row>
    <row r="284" spans="1:11" x14ac:dyDescent="0.25">
      <c r="A284">
        <f>HLOOKUP(homeStats2!A$1,homeStats2!$A$1:$K$500,homeStats2!$L284,FALSE)</f>
        <v>33</v>
      </c>
      <c r="B284" t="str">
        <f>HLOOKUP(homeStats2!B$1,homeStats2!$A$1:$K$500,homeStats2!$L284,FALSE)</f>
        <v>Sat</v>
      </c>
      <c r="C284" s="14">
        <f>HLOOKUP(homeStats2!C$1,homeStats2!$A$1:$K$500,homeStats2!$L284,FALSE)</f>
        <v>45395</v>
      </c>
      <c r="D284" t="str">
        <f>Scores___Fixtures_2023_2024_Premier_League_Table3[[#This Row],[Home]]</f>
        <v>Newcastle Utd</v>
      </c>
      <c r="E284">
        <f>HLOOKUP(homeStats2!E$1,homeStats2!$A$1:$K$500,homeStats2!$L284,FALSE)</f>
        <v>2.8</v>
      </c>
      <c r="F284" t="str">
        <f>HLOOKUP(homeStats2!F$1,homeStats2!$A$1:$K$500,homeStats2!$L284,FALSE)</f>
        <v>4–0</v>
      </c>
      <c r="G284">
        <f>HLOOKUP(homeStats2!G$1,homeStats2!$A$1:$K$500,homeStats2!$L284,FALSE)</f>
        <v>0.8</v>
      </c>
      <c r="H284" t="str">
        <f>HLOOKUP(homeStats2!H$1,homeStats2!$A$1:$K$500,homeStats2!$L284,FALSE)</f>
        <v>Tottenham</v>
      </c>
      <c r="I284" t="str">
        <f>HLOOKUP(homeStats2!I$1,homeStats2!$A$1:$K$500,homeStats2!$L284,FALSE)</f>
        <v>St James' Park</v>
      </c>
      <c r="J284">
        <f>HLOOKUP(homeStats2!J$1,homeStats2!$A$1:$K$500,homeStats2!$L284,FALSE)</f>
        <v>4</v>
      </c>
      <c r="K284">
        <f>HLOOKUP(homeStats2!K$1,homeStats2!$A$1:$K$500,homeStats2!$L284,FALSE)</f>
        <v>0</v>
      </c>
    </row>
    <row r="285" spans="1:11" x14ac:dyDescent="0.25">
      <c r="A285">
        <f>HLOOKUP(homeStats2!A$1,homeStats2!$A$1:$K$500,homeStats2!$L285,FALSE)</f>
        <v>35</v>
      </c>
      <c r="B285" t="str">
        <f>HLOOKUP(homeStats2!B$1,homeStats2!$A$1:$K$500,homeStats2!$L285,FALSE)</f>
        <v>Sat</v>
      </c>
      <c r="C285" s="14">
        <f>HLOOKUP(homeStats2!C$1,homeStats2!$A$1:$K$500,homeStats2!$L285,FALSE)</f>
        <v>45409</v>
      </c>
      <c r="D285" t="str">
        <f>Scores___Fixtures_2023_2024_Premier_League_Table3[[#This Row],[Home]]</f>
        <v>Newcastle Utd</v>
      </c>
      <c r="E285">
        <f>HLOOKUP(homeStats2!E$1,homeStats2!$A$1:$K$500,homeStats2!$L285,FALSE)</f>
        <v>3.1</v>
      </c>
      <c r="F285" t="str">
        <f>HLOOKUP(homeStats2!F$1,homeStats2!$A$1:$K$500,homeStats2!$L285,FALSE)</f>
        <v>5–1</v>
      </c>
      <c r="G285">
        <f>HLOOKUP(homeStats2!G$1,homeStats2!$A$1:$K$500,homeStats2!$L285,FALSE)</f>
        <v>1.5</v>
      </c>
      <c r="H285" t="str">
        <f>HLOOKUP(homeStats2!H$1,homeStats2!$A$1:$K$500,homeStats2!$L285,FALSE)</f>
        <v>Sheffield Utd</v>
      </c>
      <c r="I285" t="str">
        <f>HLOOKUP(homeStats2!I$1,homeStats2!$A$1:$K$500,homeStats2!$L285,FALSE)</f>
        <v>St James' Park</v>
      </c>
      <c r="J285">
        <f>HLOOKUP(homeStats2!J$1,homeStats2!$A$1:$K$500,homeStats2!$L285,FALSE)</f>
        <v>5</v>
      </c>
      <c r="K285">
        <f>HLOOKUP(homeStats2!K$1,homeStats2!$A$1:$K$500,homeStats2!$L285,FALSE)</f>
        <v>1</v>
      </c>
    </row>
    <row r="286" spans="1:11" x14ac:dyDescent="0.25">
      <c r="A286">
        <f>HLOOKUP(homeStats2!A$1,homeStats2!$A$1:$K$500,homeStats2!$L286,FALSE)</f>
        <v>37</v>
      </c>
      <c r="B286" t="str">
        <f>HLOOKUP(homeStats2!B$1,homeStats2!$A$1:$K$500,homeStats2!$L286,FALSE)</f>
        <v>Sat</v>
      </c>
      <c r="C286" s="14">
        <f>HLOOKUP(homeStats2!C$1,homeStats2!$A$1:$K$500,homeStats2!$L286,FALSE)</f>
        <v>45423</v>
      </c>
      <c r="D286" t="str">
        <f>Scores___Fixtures_2023_2024_Premier_League_Table3[[#This Row],[Home]]</f>
        <v>Newcastle Utd</v>
      </c>
      <c r="E286">
        <f>HLOOKUP(homeStats2!E$1,homeStats2!$A$1:$K$500,homeStats2!$L286,FALSE)</f>
        <v>2.2000000000000002</v>
      </c>
      <c r="F286" t="str">
        <f>HLOOKUP(homeStats2!F$1,homeStats2!$A$1:$K$500,homeStats2!$L286,FALSE)</f>
        <v>1–1</v>
      </c>
      <c r="G286">
        <f>HLOOKUP(homeStats2!G$1,homeStats2!$A$1:$K$500,homeStats2!$L286,FALSE)</f>
        <v>1.4</v>
      </c>
      <c r="H286" t="str">
        <f>HLOOKUP(homeStats2!H$1,homeStats2!$A$1:$K$500,homeStats2!$L286,FALSE)</f>
        <v>Brighton</v>
      </c>
      <c r="I286" t="str">
        <f>HLOOKUP(homeStats2!I$1,homeStats2!$A$1:$K$500,homeStats2!$L286,FALSE)</f>
        <v>St James' Park</v>
      </c>
      <c r="J286">
        <f>HLOOKUP(homeStats2!J$1,homeStats2!$A$1:$K$500,homeStats2!$L286,FALSE)</f>
        <v>1</v>
      </c>
      <c r="K286">
        <f>HLOOKUP(homeStats2!K$1,homeStats2!$A$1:$K$500,homeStats2!$L286,FALSE)</f>
        <v>1</v>
      </c>
    </row>
    <row r="287" spans="1:11" x14ac:dyDescent="0.25">
      <c r="A287">
        <f>HLOOKUP(homeStats2!A$1,homeStats2!$A$1:$K$500,homeStats2!$L287,FALSE)</f>
        <v>2</v>
      </c>
      <c r="B287" t="str">
        <f>HLOOKUP(homeStats2!B$1,homeStats2!$A$1:$K$500,homeStats2!$L287,FALSE)</f>
        <v>Fri</v>
      </c>
      <c r="C287" s="14">
        <f>HLOOKUP(homeStats2!C$1,homeStats2!$A$1:$K$500,homeStats2!$L287,FALSE)</f>
        <v>45156</v>
      </c>
      <c r="D287" t="str">
        <f>Scores___Fixtures_2023_2024_Premier_League_Table3[[#This Row],[Home]]</f>
        <v>Nott'ham Forest</v>
      </c>
      <c r="E287">
        <f>HLOOKUP(homeStats2!E$1,homeStats2!$A$1:$K$500,homeStats2!$L287,FALSE)</f>
        <v>1.4</v>
      </c>
      <c r="F287" t="str">
        <f>HLOOKUP(homeStats2!F$1,homeStats2!$A$1:$K$500,homeStats2!$L287,FALSE)</f>
        <v>2–1</v>
      </c>
      <c r="G287">
        <f>HLOOKUP(homeStats2!G$1,homeStats2!$A$1:$K$500,homeStats2!$L287,FALSE)</f>
        <v>0.5</v>
      </c>
      <c r="H287" t="str">
        <f>HLOOKUP(homeStats2!H$1,homeStats2!$A$1:$K$500,homeStats2!$L287,FALSE)</f>
        <v>Sheffield Utd</v>
      </c>
      <c r="I287" t="str">
        <f>HLOOKUP(homeStats2!I$1,homeStats2!$A$1:$K$500,homeStats2!$L287,FALSE)</f>
        <v>The City Ground</v>
      </c>
      <c r="J287">
        <f>HLOOKUP(homeStats2!J$1,homeStats2!$A$1:$K$500,homeStats2!$L287,FALSE)</f>
        <v>2</v>
      </c>
      <c r="K287">
        <f>HLOOKUP(homeStats2!K$1,homeStats2!$A$1:$K$500,homeStats2!$L287,FALSE)</f>
        <v>1</v>
      </c>
    </row>
    <row r="288" spans="1:11" x14ac:dyDescent="0.25">
      <c r="A288">
        <f>HLOOKUP(homeStats2!A$1,homeStats2!$A$1:$K$500,homeStats2!$L288,FALSE)</f>
        <v>5</v>
      </c>
      <c r="B288" t="str">
        <f>HLOOKUP(homeStats2!B$1,homeStats2!$A$1:$K$500,homeStats2!$L288,FALSE)</f>
        <v>Mon</v>
      </c>
      <c r="C288" s="14">
        <f>HLOOKUP(homeStats2!C$1,homeStats2!$A$1:$K$500,homeStats2!$L288,FALSE)</f>
        <v>45187</v>
      </c>
      <c r="D288" t="str">
        <f>Scores___Fixtures_2023_2024_Premier_League_Table3[[#This Row],[Home]]</f>
        <v>Nott'ham Forest</v>
      </c>
      <c r="E288">
        <f>HLOOKUP(homeStats2!E$1,homeStats2!$A$1:$K$500,homeStats2!$L288,FALSE)</f>
        <v>0.7</v>
      </c>
      <c r="F288" t="str">
        <f>HLOOKUP(homeStats2!F$1,homeStats2!$A$1:$K$500,homeStats2!$L288,FALSE)</f>
        <v>1–1</v>
      </c>
      <c r="G288">
        <f>HLOOKUP(homeStats2!G$1,homeStats2!$A$1:$K$500,homeStats2!$L288,FALSE)</f>
        <v>0.5</v>
      </c>
      <c r="H288" t="str">
        <f>HLOOKUP(homeStats2!H$1,homeStats2!$A$1:$K$500,homeStats2!$L288,FALSE)</f>
        <v>Burnley</v>
      </c>
      <c r="I288" t="str">
        <f>HLOOKUP(homeStats2!I$1,homeStats2!$A$1:$K$500,homeStats2!$L288,FALSE)</f>
        <v>The City Ground</v>
      </c>
      <c r="J288">
        <f>HLOOKUP(homeStats2!J$1,homeStats2!$A$1:$K$500,homeStats2!$L288,FALSE)</f>
        <v>1</v>
      </c>
      <c r="K288">
        <f>HLOOKUP(homeStats2!K$1,homeStats2!$A$1:$K$500,homeStats2!$L288,FALSE)</f>
        <v>1</v>
      </c>
    </row>
    <row r="289" spans="1:11" x14ac:dyDescent="0.25">
      <c r="A289">
        <f>HLOOKUP(homeStats2!A$1,homeStats2!$A$1:$K$500,homeStats2!$L289,FALSE)</f>
        <v>7</v>
      </c>
      <c r="B289" t="str">
        <f>HLOOKUP(homeStats2!B$1,homeStats2!$A$1:$K$500,homeStats2!$L289,FALSE)</f>
        <v>Sun</v>
      </c>
      <c r="C289" s="14">
        <f>HLOOKUP(homeStats2!C$1,homeStats2!$A$1:$K$500,homeStats2!$L289,FALSE)</f>
        <v>45200</v>
      </c>
      <c r="D289" t="str">
        <f>Scores___Fixtures_2023_2024_Premier_League_Table3[[#This Row],[Home]]</f>
        <v>Nott'ham Forest</v>
      </c>
      <c r="E289">
        <f>HLOOKUP(homeStats2!E$1,homeStats2!$A$1:$K$500,homeStats2!$L289,FALSE)</f>
        <v>0.5</v>
      </c>
      <c r="F289" t="str">
        <f>HLOOKUP(homeStats2!F$1,homeStats2!$A$1:$K$500,homeStats2!$L289,FALSE)</f>
        <v>1–1</v>
      </c>
      <c r="G289">
        <f>HLOOKUP(homeStats2!G$1,homeStats2!$A$1:$K$500,homeStats2!$L289,FALSE)</f>
        <v>1.6</v>
      </c>
      <c r="H289" t="str">
        <f>HLOOKUP(homeStats2!H$1,homeStats2!$A$1:$K$500,homeStats2!$L289,FALSE)</f>
        <v>Brentford</v>
      </c>
      <c r="I289" t="str">
        <f>HLOOKUP(homeStats2!I$1,homeStats2!$A$1:$K$500,homeStats2!$L289,FALSE)</f>
        <v>The City Ground</v>
      </c>
      <c r="J289">
        <f>HLOOKUP(homeStats2!J$1,homeStats2!$A$1:$K$500,homeStats2!$L289,FALSE)</f>
        <v>1</v>
      </c>
      <c r="K289">
        <f>HLOOKUP(homeStats2!K$1,homeStats2!$A$1:$K$500,homeStats2!$L289,FALSE)</f>
        <v>1</v>
      </c>
    </row>
    <row r="290" spans="1:11" x14ac:dyDescent="0.25">
      <c r="A290">
        <f>HLOOKUP(homeStats2!A$1,homeStats2!$A$1:$K$500,homeStats2!$L290,FALSE)</f>
        <v>9</v>
      </c>
      <c r="B290" t="str">
        <f>HLOOKUP(homeStats2!B$1,homeStats2!$A$1:$K$500,homeStats2!$L290,FALSE)</f>
        <v>Sat</v>
      </c>
      <c r="C290" s="14">
        <f>HLOOKUP(homeStats2!C$1,homeStats2!$A$1:$K$500,homeStats2!$L290,FALSE)</f>
        <v>45220</v>
      </c>
      <c r="D290" t="str">
        <f>Scores___Fixtures_2023_2024_Premier_League_Table3[[#This Row],[Home]]</f>
        <v>Nott'ham Forest</v>
      </c>
      <c r="E290">
        <f>HLOOKUP(homeStats2!E$1,homeStats2!$A$1:$K$500,homeStats2!$L290,FALSE)</f>
        <v>2.9</v>
      </c>
      <c r="F290" t="str">
        <f>HLOOKUP(homeStats2!F$1,homeStats2!$A$1:$K$500,homeStats2!$L290,FALSE)</f>
        <v>2–2</v>
      </c>
      <c r="G290">
        <f>HLOOKUP(homeStats2!G$1,homeStats2!$A$1:$K$500,homeStats2!$L290,FALSE)</f>
        <v>1.7</v>
      </c>
      <c r="H290" t="str">
        <f>HLOOKUP(homeStats2!H$1,homeStats2!$A$1:$K$500,homeStats2!$L290,FALSE)</f>
        <v>Luton Town</v>
      </c>
      <c r="I290" t="str">
        <f>HLOOKUP(homeStats2!I$1,homeStats2!$A$1:$K$500,homeStats2!$L290,FALSE)</f>
        <v>The City Ground</v>
      </c>
      <c r="J290">
        <f>HLOOKUP(homeStats2!J$1,homeStats2!$A$1:$K$500,homeStats2!$L290,FALSE)</f>
        <v>2</v>
      </c>
      <c r="K290">
        <f>HLOOKUP(homeStats2!K$1,homeStats2!$A$1:$K$500,homeStats2!$L290,FALSE)</f>
        <v>2</v>
      </c>
    </row>
    <row r="291" spans="1:11" x14ac:dyDescent="0.25">
      <c r="A291">
        <f>HLOOKUP(homeStats2!A$1,homeStats2!$A$1:$K$500,homeStats2!$L291,FALSE)</f>
        <v>11</v>
      </c>
      <c r="B291" t="str">
        <f>HLOOKUP(homeStats2!B$1,homeStats2!$A$1:$K$500,homeStats2!$L291,FALSE)</f>
        <v>Sun</v>
      </c>
      <c r="C291" s="14">
        <f>HLOOKUP(homeStats2!C$1,homeStats2!$A$1:$K$500,homeStats2!$L291,FALSE)</f>
        <v>45235</v>
      </c>
      <c r="D291" t="str">
        <f>Scores___Fixtures_2023_2024_Premier_League_Table3[[#This Row],[Home]]</f>
        <v>Nott'ham Forest</v>
      </c>
      <c r="E291">
        <f>HLOOKUP(homeStats2!E$1,homeStats2!$A$1:$K$500,homeStats2!$L291,FALSE)</f>
        <v>0.4</v>
      </c>
      <c r="F291" t="str">
        <f>HLOOKUP(homeStats2!F$1,homeStats2!$A$1:$K$500,homeStats2!$L291,FALSE)</f>
        <v>2–0</v>
      </c>
      <c r="G291">
        <f>HLOOKUP(homeStats2!G$1,homeStats2!$A$1:$K$500,homeStats2!$L291,FALSE)</f>
        <v>1.2</v>
      </c>
      <c r="H291" t="str">
        <f>HLOOKUP(homeStats2!H$1,homeStats2!$A$1:$K$500,homeStats2!$L291,FALSE)</f>
        <v>Aston Villa</v>
      </c>
      <c r="I291" t="str">
        <f>HLOOKUP(homeStats2!I$1,homeStats2!$A$1:$K$500,homeStats2!$L291,FALSE)</f>
        <v>The City Ground</v>
      </c>
      <c r="J291">
        <f>HLOOKUP(homeStats2!J$1,homeStats2!$A$1:$K$500,homeStats2!$L291,FALSE)</f>
        <v>2</v>
      </c>
      <c r="K291">
        <f>HLOOKUP(homeStats2!K$1,homeStats2!$A$1:$K$500,homeStats2!$L291,FALSE)</f>
        <v>0</v>
      </c>
    </row>
    <row r="292" spans="1:11" x14ac:dyDescent="0.25">
      <c r="A292">
        <f>HLOOKUP(homeStats2!A$1,homeStats2!$A$1:$K$500,homeStats2!$L292,FALSE)</f>
        <v>13</v>
      </c>
      <c r="B292" t="str">
        <f>HLOOKUP(homeStats2!B$1,homeStats2!$A$1:$K$500,homeStats2!$L292,FALSE)</f>
        <v>Sat</v>
      </c>
      <c r="C292" s="14">
        <f>HLOOKUP(homeStats2!C$1,homeStats2!$A$1:$K$500,homeStats2!$L292,FALSE)</f>
        <v>45255</v>
      </c>
      <c r="D292" t="str">
        <f>Scores___Fixtures_2023_2024_Premier_League_Table3[[#This Row],[Home]]</f>
        <v>Nott'ham Forest</v>
      </c>
      <c r="E292">
        <f>HLOOKUP(homeStats2!E$1,homeStats2!$A$1:$K$500,homeStats2!$L292,FALSE)</f>
        <v>1.9</v>
      </c>
      <c r="F292" t="str">
        <f>HLOOKUP(homeStats2!F$1,homeStats2!$A$1:$K$500,homeStats2!$L292,FALSE)</f>
        <v>2–3</v>
      </c>
      <c r="G292">
        <f>HLOOKUP(homeStats2!G$1,homeStats2!$A$1:$K$500,homeStats2!$L292,FALSE)</f>
        <v>1.3</v>
      </c>
      <c r="H292" t="str">
        <f>HLOOKUP(homeStats2!H$1,homeStats2!$A$1:$K$500,homeStats2!$L292,FALSE)</f>
        <v>Brighton</v>
      </c>
      <c r="I292" t="str">
        <f>HLOOKUP(homeStats2!I$1,homeStats2!$A$1:$K$500,homeStats2!$L292,FALSE)</f>
        <v>The City Ground</v>
      </c>
      <c r="J292">
        <f>HLOOKUP(homeStats2!J$1,homeStats2!$A$1:$K$500,homeStats2!$L292,FALSE)</f>
        <v>2</v>
      </c>
      <c r="K292">
        <f>HLOOKUP(homeStats2!K$1,homeStats2!$A$1:$K$500,homeStats2!$L292,FALSE)</f>
        <v>3</v>
      </c>
    </row>
    <row r="293" spans="1:11" x14ac:dyDescent="0.25">
      <c r="A293">
        <f>HLOOKUP(homeStats2!A$1,homeStats2!$A$1:$K$500,homeStats2!$L293,FALSE)</f>
        <v>14</v>
      </c>
      <c r="B293" t="str">
        <f>HLOOKUP(homeStats2!B$1,homeStats2!$A$1:$K$500,homeStats2!$L293,FALSE)</f>
        <v>Sat</v>
      </c>
      <c r="C293" s="14">
        <f>HLOOKUP(homeStats2!C$1,homeStats2!$A$1:$K$500,homeStats2!$L293,FALSE)</f>
        <v>45262</v>
      </c>
      <c r="D293" t="str">
        <f>Scores___Fixtures_2023_2024_Premier_League_Table3[[#This Row],[Home]]</f>
        <v>Nott'ham Forest</v>
      </c>
      <c r="E293">
        <f>HLOOKUP(homeStats2!E$1,homeStats2!$A$1:$K$500,homeStats2!$L293,FALSE)</f>
        <v>0.7</v>
      </c>
      <c r="F293" t="str">
        <f>HLOOKUP(homeStats2!F$1,homeStats2!$A$1:$K$500,homeStats2!$L293,FALSE)</f>
        <v>0–1</v>
      </c>
      <c r="G293">
        <f>HLOOKUP(homeStats2!G$1,homeStats2!$A$1:$K$500,homeStats2!$L293,FALSE)</f>
        <v>0.7</v>
      </c>
      <c r="H293" t="str">
        <f>HLOOKUP(homeStats2!H$1,homeStats2!$A$1:$K$500,homeStats2!$L293,FALSE)</f>
        <v>Everton</v>
      </c>
      <c r="I293" t="str">
        <f>HLOOKUP(homeStats2!I$1,homeStats2!$A$1:$K$500,homeStats2!$L293,FALSE)</f>
        <v>The City Ground</v>
      </c>
      <c r="J293">
        <f>HLOOKUP(homeStats2!J$1,homeStats2!$A$1:$K$500,homeStats2!$L293,FALSE)</f>
        <v>0</v>
      </c>
      <c r="K293">
        <f>HLOOKUP(homeStats2!K$1,homeStats2!$A$1:$K$500,homeStats2!$L293,FALSE)</f>
        <v>1</v>
      </c>
    </row>
    <row r="294" spans="1:11" x14ac:dyDescent="0.25">
      <c r="A294">
        <f>HLOOKUP(homeStats2!A$1,homeStats2!$A$1:$K$500,homeStats2!$L294,FALSE)</f>
        <v>17</v>
      </c>
      <c r="B294" t="str">
        <f>HLOOKUP(homeStats2!B$1,homeStats2!$A$1:$K$500,homeStats2!$L294,FALSE)</f>
        <v>Fri</v>
      </c>
      <c r="C294" s="14">
        <f>HLOOKUP(homeStats2!C$1,homeStats2!$A$1:$K$500,homeStats2!$L294,FALSE)</f>
        <v>45275</v>
      </c>
      <c r="D294" t="str">
        <f>Scores___Fixtures_2023_2024_Premier_League_Table3[[#This Row],[Home]]</f>
        <v>Nott'ham Forest</v>
      </c>
      <c r="E294">
        <f>HLOOKUP(homeStats2!E$1,homeStats2!$A$1:$K$500,homeStats2!$L294,FALSE)</f>
        <v>1.3</v>
      </c>
      <c r="F294" t="str">
        <f>HLOOKUP(homeStats2!F$1,homeStats2!$A$1:$K$500,homeStats2!$L294,FALSE)</f>
        <v>0–2</v>
      </c>
      <c r="G294">
        <f>HLOOKUP(homeStats2!G$1,homeStats2!$A$1:$K$500,homeStats2!$L294,FALSE)</f>
        <v>1.5</v>
      </c>
      <c r="H294" t="str">
        <f>HLOOKUP(homeStats2!H$1,homeStats2!$A$1:$K$500,homeStats2!$L294,FALSE)</f>
        <v>Tottenham</v>
      </c>
      <c r="I294" t="str">
        <f>HLOOKUP(homeStats2!I$1,homeStats2!$A$1:$K$500,homeStats2!$L294,FALSE)</f>
        <v>The City Ground</v>
      </c>
      <c r="J294">
        <f>HLOOKUP(homeStats2!J$1,homeStats2!$A$1:$K$500,homeStats2!$L294,FALSE)</f>
        <v>0</v>
      </c>
      <c r="K294">
        <f>HLOOKUP(homeStats2!K$1,homeStats2!$A$1:$K$500,homeStats2!$L294,FALSE)</f>
        <v>2</v>
      </c>
    </row>
    <row r="295" spans="1:11" x14ac:dyDescent="0.25">
      <c r="A295">
        <f>HLOOKUP(homeStats2!A$1,homeStats2!$A$1:$K$500,homeStats2!$L295,FALSE)</f>
        <v>18</v>
      </c>
      <c r="B295" t="str">
        <f>HLOOKUP(homeStats2!B$1,homeStats2!$A$1:$K$500,homeStats2!$L295,FALSE)</f>
        <v>Sat</v>
      </c>
      <c r="C295" s="14">
        <f>HLOOKUP(homeStats2!C$1,homeStats2!$A$1:$K$500,homeStats2!$L295,FALSE)</f>
        <v>45283</v>
      </c>
      <c r="D295" t="str">
        <f>Scores___Fixtures_2023_2024_Premier_League_Table3[[#This Row],[Home]]</f>
        <v>Nott'ham Forest</v>
      </c>
      <c r="E295">
        <f>HLOOKUP(homeStats2!E$1,homeStats2!$A$1:$K$500,homeStats2!$L295,FALSE)</f>
        <v>1</v>
      </c>
      <c r="F295" t="str">
        <f>HLOOKUP(homeStats2!F$1,homeStats2!$A$1:$K$500,homeStats2!$L295,FALSE)</f>
        <v>2–3</v>
      </c>
      <c r="G295">
        <f>HLOOKUP(homeStats2!G$1,homeStats2!$A$1:$K$500,homeStats2!$L295,FALSE)</f>
        <v>1.6</v>
      </c>
      <c r="H295" t="str">
        <f>HLOOKUP(homeStats2!H$1,homeStats2!$A$1:$K$500,homeStats2!$L295,FALSE)</f>
        <v>Bournemouth</v>
      </c>
      <c r="I295" t="str">
        <f>HLOOKUP(homeStats2!I$1,homeStats2!$A$1:$K$500,homeStats2!$L295,FALSE)</f>
        <v>The City Ground</v>
      </c>
      <c r="J295">
        <f>HLOOKUP(homeStats2!J$1,homeStats2!$A$1:$K$500,homeStats2!$L295,FALSE)</f>
        <v>2</v>
      </c>
      <c r="K295">
        <f>HLOOKUP(homeStats2!K$1,homeStats2!$A$1:$K$500,homeStats2!$L295,FALSE)</f>
        <v>3</v>
      </c>
    </row>
    <row r="296" spans="1:11" x14ac:dyDescent="0.25">
      <c r="A296">
        <f>HLOOKUP(homeStats2!A$1,homeStats2!$A$1:$K$500,homeStats2!$L296,FALSE)</f>
        <v>20</v>
      </c>
      <c r="B296" t="str">
        <f>HLOOKUP(homeStats2!B$1,homeStats2!$A$1:$K$500,homeStats2!$L296,FALSE)</f>
        <v>Sat</v>
      </c>
      <c r="C296" s="14">
        <f>HLOOKUP(homeStats2!C$1,homeStats2!$A$1:$K$500,homeStats2!$L296,FALSE)</f>
        <v>45290</v>
      </c>
      <c r="D296" t="str">
        <f>Scores___Fixtures_2023_2024_Premier_League_Table3[[#This Row],[Home]]</f>
        <v>Nott'ham Forest</v>
      </c>
      <c r="E296">
        <f>HLOOKUP(homeStats2!E$1,homeStats2!$A$1:$K$500,homeStats2!$L296,FALSE)</f>
        <v>0.7</v>
      </c>
      <c r="F296" t="str">
        <f>HLOOKUP(homeStats2!F$1,homeStats2!$A$1:$K$500,homeStats2!$L296,FALSE)</f>
        <v>2–1</v>
      </c>
      <c r="G296">
        <f>HLOOKUP(homeStats2!G$1,homeStats2!$A$1:$K$500,homeStats2!$L296,FALSE)</f>
        <v>0.8</v>
      </c>
      <c r="H296" t="str">
        <f>HLOOKUP(homeStats2!H$1,homeStats2!$A$1:$K$500,homeStats2!$L296,FALSE)</f>
        <v>Manchester Utd</v>
      </c>
      <c r="I296" t="str">
        <f>HLOOKUP(homeStats2!I$1,homeStats2!$A$1:$K$500,homeStats2!$L296,FALSE)</f>
        <v>The City Ground</v>
      </c>
      <c r="J296">
        <f>HLOOKUP(homeStats2!J$1,homeStats2!$A$1:$K$500,homeStats2!$L296,FALSE)</f>
        <v>2</v>
      </c>
      <c r="K296">
        <f>HLOOKUP(homeStats2!K$1,homeStats2!$A$1:$K$500,homeStats2!$L296,FALSE)</f>
        <v>1</v>
      </c>
    </row>
    <row r="297" spans="1:11" x14ac:dyDescent="0.25">
      <c r="A297">
        <f>HLOOKUP(homeStats2!A$1,homeStats2!$A$1:$K$500,homeStats2!$L297,FALSE)</f>
        <v>22</v>
      </c>
      <c r="B297" t="str">
        <f>HLOOKUP(homeStats2!B$1,homeStats2!$A$1:$K$500,homeStats2!$L297,FALSE)</f>
        <v>Tue</v>
      </c>
      <c r="C297" s="14">
        <f>HLOOKUP(homeStats2!C$1,homeStats2!$A$1:$K$500,homeStats2!$L297,FALSE)</f>
        <v>45321</v>
      </c>
      <c r="D297" t="str">
        <f>Scores___Fixtures_2023_2024_Premier_League_Table3[[#This Row],[Home]]</f>
        <v>Nott'ham Forest</v>
      </c>
      <c r="E297">
        <f>HLOOKUP(homeStats2!E$1,homeStats2!$A$1:$K$500,homeStats2!$L297,FALSE)</f>
        <v>0.5</v>
      </c>
      <c r="F297" t="str">
        <f>HLOOKUP(homeStats2!F$1,homeStats2!$A$1:$K$500,homeStats2!$L297,FALSE)</f>
        <v>1–2</v>
      </c>
      <c r="G297">
        <f>HLOOKUP(homeStats2!G$1,homeStats2!$A$1:$K$500,homeStats2!$L297,FALSE)</f>
        <v>1.2</v>
      </c>
      <c r="H297" t="str">
        <f>HLOOKUP(homeStats2!H$1,homeStats2!$A$1:$K$500,homeStats2!$L297,FALSE)</f>
        <v>Arsenal</v>
      </c>
      <c r="I297" t="str">
        <f>HLOOKUP(homeStats2!I$1,homeStats2!$A$1:$K$500,homeStats2!$L297,FALSE)</f>
        <v>The City Ground</v>
      </c>
      <c r="J297">
        <f>HLOOKUP(homeStats2!J$1,homeStats2!$A$1:$K$500,homeStats2!$L297,FALSE)</f>
        <v>1</v>
      </c>
      <c r="K297">
        <f>HLOOKUP(homeStats2!K$1,homeStats2!$A$1:$K$500,homeStats2!$L297,FALSE)</f>
        <v>2</v>
      </c>
    </row>
    <row r="298" spans="1:11" x14ac:dyDescent="0.25">
      <c r="A298">
        <f>HLOOKUP(homeStats2!A$1,homeStats2!$A$1:$K$500,homeStats2!$L298,FALSE)</f>
        <v>24</v>
      </c>
      <c r="B298" t="str">
        <f>HLOOKUP(homeStats2!B$1,homeStats2!$A$1:$K$500,homeStats2!$L298,FALSE)</f>
        <v>Sat</v>
      </c>
      <c r="C298" s="14">
        <f>HLOOKUP(homeStats2!C$1,homeStats2!$A$1:$K$500,homeStats2!$L298,FALSE)</f>
        <v>45332</v>
      </c>
      <c r="D298" t="str">
        <f>Scores___Fixtures_2023_2024_Premier_League_Table3[[#This Row],[Home]]</f>
        <v>Nott'ham Forest</v>
      </c>
      <c r="E298">
        <f>HLOOKUP(homeStats2!E$1,homeStats2!$A$1:$K$500,homeStats2!$L298,FALSE)</f>
        <v>1.5</v>
      </c>
      <c r="F298" t="str">
        <f>HLOOKUP(homeStats2!F$1,homeStats2!$A$1:$K$500,homeStats2!$L298,FALSE)</f>
        <v>2–3</v>
      </c>
      <c r="G298">
        <f>HLOOKUP(homeStats2!G$1,homeStats2!$A$1:$K$500,homeStats2!$L298,FALSE)</f>
        <v>0.5</v>
      </c>
      <c r="H298" t="str">
        <f>HLOOKUP(homeStats2!H$1,homeStats2!$A$1:$K$500,homeStats2!$L298,FALSE)</f>
        <v>Newcastle Utd</v>
      </c>
      <c r="I298" t="str">
        <f>HLOOKUP(homeStats2!I$1,homeStats2!$A$1:$K$500,homeStats2!$L298,FALSE)</f>
        <v>The City Ground</v>
      </c>
      <c r="J298">
        <f>HLOOKUP(homeStats2!J$1,homeStats2!$A$1:$K$500,homeStats2!$L298,FALSE)</f>
        <v>2</v>
      </c>
      <c r="K298">
        <f>HLOOKUP(homeStats2!K$1,homeStats2!$A$1:$K$500,homeStats2!$L298,FALSE)</f>
        <v>3</v>
      </c>
    </row>
    <row r="299" spans="1:11" x14ac:dyDescent="0.25">
      <c r="A299">
        <f>HLOOKUP(homeStats2!A$1,homeStats2!$A$1:$K$500,homeStats2!$L299,FALSE)</f>
        <v>25</v>
      </c>
      <c r="B299" t="str">
        <f>HLOOKUP(homeStats2!B$1,homeStats2!$A$1:$K$500,homeStats2!$L299,FALSE)</f>
        <v>Sat</v>
      </c>
      <c r="C299" s="14">
        <f>HLOOKUP(homeStats2!C$1,homeStats2!$A$1:$K$500,homeStats2!$L299,FALSE)</f>
        <v>45339</v>
      </c>
      <c r="D299" t="str">
        <f>Scores___Fixtures_2023_2024_Premier_League_Table3[[#This Row],[Home]]</f>
        <v>Nott'ham Forest</v>
      </c>
      <c r="E299">
        <f>HLOOKUP(homeStats2!E$1,homeStats2!$A$1:$K$500,homeStats2!$L299,FALSE)</f>
        <v>2.8</v>
      </c>
      <c r="F299" t="str">
        <f>HLOOKUP(homeStats2!F$1,homeStats2!$A$1:$K$500,homeStats2!$L299,FALSE)</f>
        <v>2–0</v>
      </c>
      <c r="G299">
        <f>HLOOKUP(homeStats2!G$1,homeStats2!$A$1:$K$500,homeStats2!$L299,FALSE)</f>
        <v>0.5</v>
      </c>
      <c r="H299" t="str">
        <f>HLOOKUP(homeStats2!H$1,homeStats2!$A$1:$K$500,homeStats2!$L299,FALSE)</f>
        <v>West Ham</v>
      </c>
      <c r="I299" t="str">
        <f>HLOOKUP(homeStats2!I$1,homeStats2!$A$1:$K$500,homeStats2!$L299,FALSE)</f>
        <v>The City Ground</v>
      </c>
      <c r="J299">
        <f>HLOOKUP(homeStats2!J$1,homeStats2!$A$1:$K$500,homeStats2!$L299,FALSE)</f>
        <v>2</v>
      </c>
      <c r="K299">
        <f>HLOOKUP(homeStats2!K$1,homeStats2!$A$1:$K$500,homeStats2!$L299,FALSE)</f>
        <v>0</v>
      </c>
    </row>
    <row r="300" spans="1:11" x14ac:dyDescent="0.25">
      <c r="A300">
        <f>HLOOKUP(homeStats2!A$1,homeStats2!$A$1:$K$500,homeStats2!$L300,FALSE)</f>
        <v>27</v>
      </c>
      <c r="B300" t="str">
        <f>HLOOKUP(homeStats2!B$1,homeStats2!$A$1:$K$500,homeStats2!$L300,FALSE)</f>
        <v>Sat</v>
      </c>
      <c r="C300" s="14">
        <f>HLOOKUP(homeStats2!C$1,homeStats2!$A$1:$K$500,homeStats2!$L300,FALSE)</f>
        <v>45353</v>
      </c>
      <c r="D300" t="str">
        <f>Scores___Fixtures_2023_2024_Premier_League_Table3[[#This Row],[Home]]</f>
        <v>Nott'ham Forest</v>
      </c>
      <c r="E300">
        <f>HLOOKUP(homeStats2!E$1,homeStats2!$A$1:$K$500,homeStats2!$L300,FALSE)</f>
        <v>1</v>
      </c>
      <c r="F300" t="str">
        <f>HLOOKUP(homeStats2!F$1,homeStats2!$A$1:$K$500,homeStats2!$L300,FALSE)</f>
        <v>0–1</v>
      </c>
      <c r="G300">
        <f>HLOOKUP(homeStats2!G$1,homeStats2!$A$1:$K$500,homeStats2!$L300,FALSE)</f>
        <v>2</v>
      </c>
      <c r="H300" t="str">
        <f>HLOOKUP(homeStats2!H$1,homeStats2!$A$1:$K$500,homeStats2!$L300,FALSE)</f>
        <v>Liverpool</v>
      </c>
      <c r="I300" t="str">
        <f>HLOOKUP(homeStats2!I$1,homeStats2!$A$1:$K$500,homeStats2!$L300,FALSE)</f>
        <v>The City Ground</v>
      </c>
      <c r="J300">
        <f>HLOOKUP(homeStats2!J$1,homeStats2!$A$1:$K$500,homeStats2!$L300,FALSE)</f>
        <v>0</v>
      </c>
      <c r="K300">
        <f>HLOOKUP(homeStats2!K$1,homeStats2!$A$1:$K$500,homeStats2!$L300,FALSE)</f>
        <v>1</v>
      </c>
    </row>
    <row r="301" spans="1:11" x14ac:dyDescent="0.25">
      <c r="A301">
        <f>HLOOKUP(homeStats2!A$1,homeStats2!$A$1:$K$500,homeStats2!$L301,FALSE)</f>
        <v>30</v>
      </c>
      <c r="B301" t="str">
        <f>HLOOKUP(homeStats2!B$1,homeStats2!$A$1:$K$500,homeStats2!$L301,FALSE)</f>
        <v>Sat</v>
      </c>
      <c r="C301" s="14">
        <f>HLOOKUP(homeStats2!C$1,homeStats2!$A$1:$K$500,homeStats2!$L301,FALSE)</f>
        <v>45381</v>
      </c>
      <c r="D301" t="str">
        <f>Scores___Fixtures_2023_2024_Premier_League_Table3[[#This Row],[Home]]</f>
        <v>Nott'ham Forest</v>
      </c>
      <c r="E301">
        <f>HLOOKUP(homeStats2!E$1,homeStats2!$A$1:$K$500,homeStats2!$L301,FALSE)</f>
        <v>0.9</v>
      </c>
      <c r="F301" t="str">
        <f>HLOOKUP(homeStats2!F$1,homeStats2!$A$1:$K$500,homeStats2!$L301,FALSE)</f>
        <v>1–1</v>
      </c>
      <c r="G301">
        <f>HLOOKUP(homeStats2!G$1,homeStats2!$A$1:$K$500,homeStats2!$L301,FALSE)</f>
        <v>1.2</v>
      </c>
      <c r="H301" t="str">
        <f>HLOOKUP(homeStats2!H$1,homeStats2!$A$1:$K$500,homeStats2!$L301,FALSE)</f>
        <v>Crystal Palace</v>
      </c>
      <c r="I301" t="str">
        <f>HLOOKUP(homeStats2!I$1,homeStats2!$A$1:$K$500,homeStats2!$L301,FALSE)</f>
        <v>The City Ground</v>
      </c>
      <c r="J301">
        <f>HLOOKUP(homeStats2!J$1,homeStats2!$A$1:$K$500,homeStats2!$L301,FALSE)</f>
        <v>1</v>
      </c>
      <c r="K301">
        <f>HLOOKUP(homeStats2!K$1,homeStats2!$A$1:$K$500,homeStats2!$L301,FALSE)</f>
        <v>1</v>
      </c>
    </row>
    <row r="302" spans="1:11" x14ac:dyDescent="0.25">
      <c r="A302">
        <f>HLOOKUP(homeStats2!A$1,homeStats2!$A$1:$K$500,homeStats2!$L302,FALSE)</f>
        <v>31</v>
      </c>
      <c r="B302" t="str">
        <f>HLOOKUP(homeStats2!B$1,homeStats2!$A$1:$K$500,homeStats2!$L302,FALSE)</f>
        <v>Tue</v>
      </c>
      <c r="C302" s="14">
        <f>HLOOKUP(homeStats2!C$1,homeStats2!$A$1:$K$500,homeStats2!$L302,FALSE)</f>
        <v>45384</v>
      </c>
      <c r="D302" t="str">
        <f>Scores___Fixtures_2023_2024_Premier_League_Table3[[#This Row],[Home]]</f>
        <v>Nott'ham Forest</v>
      </c>
      <c r="E302">
        <f>HLOOKUP(homeStats2!E$1,homeStats2!$A$1:$K$500,homeStats2!$L302,FALSE)</f>
        <v>1.5</v>
      </c>
      <c r="F302" t="str">
        <f>HLOOKUP(homeStats2!F$1,homeStats2!$A$1:$K$500,homeStats2!$L302,FALSE)</f>
        <v>3–1</v>
      </c>
      <c r="G302">
        <f>HLOOKUP(homeStats2!G$1,homeStats2!$A$1:$K$500,homeStats2!$L302,FALSE)</f>
        <v>1.5</v>
      </c>
      <c r="H302" t="str">
        <f>HLOOKUP(homeStats2!H$1,homeStats2!$A$1:$K$500,homeStats2!$L302,FALSE)</f>
        <v>Fulham</v>
      </c>
      <c r="I302" t="str">
        <f>HLOOKUP(homeStats2!I$1,homeStats2!$A$1:$K$500,homeStats2!$L302,FALSE)</f>
        <v>The City Ground</v>
      </c>
      <c r="J302">
        <f>HLOOKUP(homeStats2!J$1,homeStats2!$A$1:$K$500,homeStats2!$L302,FALSE)</f>
        <v>3</v>
      </c>
      <c r="K302">
        <f>HLOOKUP(homeStats2!K$1,homeStats2!$A$1:$K$500,homeStats2!$L302,FALSE)</f>
        <v>1</v>
      </c>
    </row>
    <row r="303" spans="1:11" x14ac:dyDescent="0.25">
      <c r="A303">
        <f>HLOOKUP(homeStats2!A$1,homeStats2!$A$1:$K$500,homeStats2!$L303,FALSE)</f>
        <v>33</v>
      </c>
      <c r="B303" t="str">
        <f>HLOOKUP(homeStats2!B$1,homeStats2!$A$1:$K$500,homeStats2!$L303,FALSE)</f>
        <v>Sat</v>
      </c>
      <c r="C303" s="14">
        <f>HLOOKUP(homeStats2!C$1,homeStats2!$A$1:$K$500,homeStats2!$L303,FALSE)</f>
        <v>45395</v>
      </c>
      <c r="D303" t="str">
        <f>Scores___Fixtures_2023_2024_Premier_League_Table3[[#This Row],[Home]]</f>
        <v>Nott'ham Forest</v>
      </c>
      <c r="E303">
        <f>HLOOKUP(homeStats2!E$1,homeStats2!$A$1:$K$500,homeStats2!$L303,FALSE)</f>
        <v>1.9</v>
      </c>
      <c r="F303" t="str">
        <f>HLOOKUP(homeStats2!F$1,homeStats2!$A$1:$K$500,homeStats2!$L303,FALSE)</f>
        <v>2–2</v>
      </c>
      <c r="G303">
        <f>HLOOKUP(homeStats2!G$1,homeStats2!$A$1:$K$500,homeStats2!$L303,FALSE)</f>
        <v>1</v>
      </c>
      <c r="H303" t="str">
        <f>HLOOKUP(homeStats2!H$1,homeStats2!$A$1:$K$500,homeStats2!$L303,FALSE)</f>
        <v>Wolves</v>
      </c>
      <c r="I303" t="str">
        <f>HLOOKUP(homeStats2!I$1,homeStats2!$A$1:$K$500,homeStats2!$L303,FALSE)</f>
        <v>The City Ground</v>
      </c>
      <c r="J303">
        <f>HLOOKUP(homeStats2!J$1,homeStats2!$A$1:$K$500,homeStats2!$L303,FALSE)</f>
        <v>2</v>
      </c>
      <c r="K303">
        <f>HLOOKUP(homeStats2!K$1,homeStats2!$A$1:$K$500,homeStats2!$L303,FALSE)</f>
        <v>2</v>
      </c>
    </row>
    <row r="304" spans="1:11" x14ac:dyDescent="0.25">
      <c r="A304">
        <f>HLOOKUP(homeStats2!A$1,homeStats2!$A$1:$K$500,homeStats2!$L304,FALSE)</f>
        <v>35</v>
      </c>
      <c r="B304" t="str">
        <f>HLOOKUP(homeStats2!B$1,homeStats2!$A$1:$K$500,homeStats2!$L304,FALSE)</f>
        <v>Sun</v>
      </c>
      <c r="C304" s="14">
        <f>HLOOKUP(homeStats2!C$1,homeStats2!$A$1:$K$500,homeStats2!$L304,FALSE)</f>
        <v>45410</v>
      </c>
      <c r="D304" t="str">
        <f>Scores___Fixtures_2023_2024_Premier_League_Table3[[#This Row],[Home]]</f>
        <v>Nott'ham Forest</v>
      </c>
      <c r="E304">
        <f>HLOOKUP(homeStats2!E$1,homeStats2!$A$1:$K$500,homeStats2!$L304,FALSE)</f>
        <v>1.9</v>
      </c>
      <c r="F304" t="str">
        <f>HLOOKUP(homeStats2!F$1,homeStats2!$A$1:$K$500,homeStats2!$L304,FALSE)</f>
        <v>0–2</v>
      </c>
      <c r="G304">
        <f>HLOOKUP(homeStats2!G$1,homeStats2!$A$1:$K$500,homeStats2!$L304,FALSE)</f>
        <v>0.9</v>
      </c>
      <c r="H304" t="str">
        <f>HLOOKUP(homeStats2!H$1,homeStats2!$A$1:$K$500,homeStats2!$L304,FALSE)</f>
        <v>Manchester City</v>
      </c>
      <c r="I304" t="str">
        <f>HLOOKUP(homeStats2!I$1,homeStats2!$A$1:$K$500,homeStats2!$L304,FALSE)</f>
        <v>The City Ground</v>
      </c>
      <c r="J304">
        <f>HLOOKUP(homeStats2!J$1,homeStats2!$A$1:$K$500,homeStats2!$L304,FALSE)</f>
        <v>0</v>
      </c>
      <c r="K304">
        <f>HLOOKUP(homeStats2!K$1,homeStats2!$A$1:$K$500,homeStats2!$L304,FALSE)</f>
        <v>2</v>
      </c>
    </row>
    <row r="305" spans="1:11" x14ac:dyDescent="0.25">
      <c r="A305">
        <f>HLOOKUP(homeStats2!A$1,homeStats2!$A$1:$K$500,homeStats2!$L305,FALSE)</f>
        <v>37</v>
      </c>
      <c r="B305" t="str">
        <f>HLOOKUP(homeStats2!B$1,homeStats2!$A$1:$K$500,homeStats2!$L305,FALSE)</f>
        <v>Sat</v>
      </c>
      <c r="C305" s="14">
        <f>HLOOKUP(homeStats2!C$1,homeStats2!$A$1:$K$500,homeStats2!$L305,FALSE)</f>
        <v>45423</v>
      </c>
      <c r="D305" t="str">
        <f>Scores___Fixtures_2023_2024_Premier_League_Table3[[#This Row],[Home]]</f>
        <v>Nott'ham Forest</v>
      </c>
      <c r="E305">
        <f>HLOOKUP(homeStats2!E$1,homeStats2!$A$1:$K$500,homeStats2!$L305,FALSE)</f>
        <v>1.5</v>
      </c>
      <c r="F305" t="str">
        <f>HLOOKUP(homeStats2!F$1,homeStats2!$A$1:$K$500,homeStats2!$L305,FALSE)</f>
        <v>2–3</v>
      </c>
      <c r="G305">
        <f>HLOOKUP(homeStats2!G$1,homeStats2!$A$1:$K$500,homeStats2!$L305,FALSE)</f>
        <v>1.6</v>
      </c>
      <c r="H305" t="str">
        <f>HLOOKUP(homeStats2!H$1,homeStats2!$A$1:$K$500,homeStats2!$L305,FALSE)</f>
        <v>Chelsea</v>
      </c>
      <c r="I305" t="str">
        <f>HLOOKUP(homeStats2!I$1,homeStats2!$A$1:$K$500,homeStats2!$L305,FALSE)</f>
        <v>The City Ground</v>
      </c>
      <c r="J305">
        <f>HLOOKUP(homeStats2!J$1,homeStats2!$A$1:$K$500,homeStats2!$L305,FALSE)</f>
        <v>2</v>
      </c>
      <c r="K305">
        <f>HLOOKUP(homeStats2!K$1,homeStats2!$A$1:$K$500,homeStats2!$L305,FALSE)</f>
        <v>3</v>
      </c>
    </row>
    <row r="306" spans="1:11" x14ac:dyDescent="0.25">
      <c r="A306">
        <f>HLOOKUP(homeStats2!A$1,homeStats2!$A$1:$K$500,homeStats2!$L306,FALSE)</f>
        <v>1</v>
      </c>
      <c r="B306" t="str">
        <f>HLOOKUP(homeStats2!B$1,homeStats2!$A$1:$K$500,homeStats2!$L306,FALSE)</f>
        <v>Sat</v>
      </c>
      <c r="C306" s="14">
        <f>HLOOKUP(homeStats2!C$1,homeStats2!$A$1:$K$500,homeStats2!$L306,FALSE)</f>
        <v>45150</v>
      </c>
      <c r="D306" t="str">
        <f>Scores___Fixtures_2023_2024_Premier_League_Table3[[#This Row],[Home]]</f>
        <v>Sheffield Utd</v>
      </c>
      <c r="E306">
        <f>HLOOKUP(homeStats2!E$1,homeStats2!$A$1:$K$500,homeStats2!$L306,FALSE)</f>
        <v>0.5</v>
      </c>
      <c r="F306" t="str">
        <f>HLOOKUP(homeStats2!F$1,homeStats2!$A$1:$K$500,homeStats2!$L306,FALSE)</f>
        <v>0–1</v>
      </c>
      <c r="G306">
        <f>HLOOKUP(homeStats2!G$1,homeStats2!$A$1:$K$500,homeStats2!$L306,FALSE)</f>
        <v>1.9</v>
      </c>
      <c r="H306" t="str">
        <f>HLOOKUP(homeStats2!H$1,homeStats2!$A$1:$K$500,homeStats2!$L306,FALSE)</f>
        <v>Crystal Palace</v>
      </c>
      <c r="I306" t="str">
        <f>HLOOKUP(homeStats2!I$1,homeStats2!$A$1:$K$500,homeStats2!$L306,FALSE)</f>
        <v>Bramall Lane</v>
      </c>
      <c r="J306">
        <f>HLOOKUP(homeStats2!J$1,homeStats2!$A$1:$K$500,homeStats2!$L306,FALSE)</f>
        <v>0</v>
      </c>
      <c r="K306">
        <f>HLOOKUP(homeStats2!K$1,homeStats2!$A$1:$K$500,homeStats2!$L306,FALSE)</f>
        <v>1</v>
      </c>
    </row>
    <row r="307" spans="1:11" x14ac:dyDescent="0.25">
      <c r="A307">
        <f>HLOOKUP(homeStats2!A$1,homeStats2!$A$1:$K$500,homeStats2!$L307,FALSE)</f>
        <v>3</v>
      </c>
      <c r="B307" t="str">
        <f>HLOOKUP(homeStats2!B$1,homeStats2!$A$1:$K$500,homeStats2!$L307,FALSE)</f>
        <v>Sun</v>
      </c>
      <c r="C307" s="14">
        <f>HLOOKUP(homeStats2!C$1,homeStats2!$A$1:$K$500,homeStats2!$L307,FALSE)</f>
        <v>45165</v>
      </c>
      <c r="D307" t="str">
        <f>Scores___Fixtures_2023_2024_Premier_League_Table3[[#This Row],[Home]]</f>
        <v>Sheffield Utd</v>
      </c>
      <c r="E307">
        <f>HLOOKUP(homeStats2!E$1,homeStats2!$A$1:$K$500,homeStats2!$L307,FALSE)</f>
        <v>0.7</v>
      </c>
      <c r="F307" t="str">
        <f>HLOOKUP(homeStats2!F$1,homeStats2!$A$1:$K$500,homeStats2!$L307,FALSE)</f>
        <v>1–2</v>
      </c>
      <c r="G307">
        <f>HLOOKUP(homeStats2!G$1,homeStats2!$A$1:$K$500,homeStats2!$L307,FALSE)</f>
        <v>3.5</v>
      </c>
      <c r="H307" t="str">
        <f>HLOOKUP(homeStats2!H$1,homeStats2!$A$1:$K$500,homeStats2!$L307,FALSE)</f>
        <v>Manchester City</v>
      </c>
      <c r="I307" t="str">
        <f>HLOOKUP(homeStats2!I$1,homeStats2!$A$1:$K$500,homeStats2!$L307,FALSE)</f>
        <v>Bramall Lane</v>
      </c>
      <c r="J307">
        <f>HLOOKUP(homeStats2!J$1,homeStats2!$A$1:$K$500,homeStats2!$L307,FALSE)</f>
        <v>1</v>
      </c>
      <c r="K307">
        <f>HLOOKUP(homeStats2!K$1,homeStats2!$A$1:$K$500,homeStats2!$L307,FALSE)</f>
        <v>2</v>
      </c>
    </row>
    <row r="308" spans="1:11" x14ac:dyDescent="0.25">
      <c r="A308">
        <f>HLOOKUP(homeStats2!A$1,homeStats2!$A$1:$K$500,homeStats2!$L308,FALSE)</f>
        <v>4</v>
      </c>
      <c r="B308" t="str">
        <f>HLOOKUP(homeStats2!B$1,homeStats2!$A$1:$K$500,homeStats2!$L308,FALSE)</f>
        <v>Sat</v>
      </c>
      <c r="C308" s="14">
        <f>HLOOKUP(homeStats2!C$1,homeStats2!$A$1:$K$500,homeStats2!$L308,FALSE)</f>
        <v>45171</v>
      </c>
      <c r="D308" t="str">
        <f>Scores___Fixtures_2023_2024_Premier_League_Table3[[#This Row],[Home]]</f>
        <v>Sheffield Utd</v>
      </c>
      <c r="E308">
        <f>HLOOKUP(homeStats2!E$1,homeStats2!$A$1:$K$500,homeStats2!$L308,FALSE)</f>
        <v>1.2</v>
      </c>
      <c r="F308" t="str">
        <f>HLOOKUP(homeStats2!F$1,homeStats2!$A$1:$K$500,homeStats2!$L308,FALSE)</f>
        <v>2–2</v>
      </c>
      <c r="G308">
        <f>HLOOKUP(homeStats2!G$1,homeStats2!$A$1:$K$500,homeStats2!$L308,FALSE)</f>
        <v>2.5</v>
      </c>
      <c r="H308" t="str">
        <f>HLOOKUP(homeStats2!H$1,homeStats2!$A$1:$K$500,homeStats2!$L308,FALSE)</f>
        <v>Everton</v>
      </c>
      <c r="I308" t="str">
        <f>HLOOKUP(homeStats2!I$1,homeStats2!$A$1:$K$500,homeStats2!$L308,FALSE)</f>
        <v>Bramall Lane</v>
      </c>
      <c r="J308">
        <f>HLOOKUP(homeStats2!J$1,homeStats2!$A$1:$K$500,homeStats2!$L308,FALSE)</f>
        <v>2</v>
      </c>
      <c r="K308">
        <f>HLOOKUP(homeStats2!K$1,homeStats2!$A$1:$K$500,homeStats2!$L308,FALSE)</f>
        <v>2</v>
      </c>
    </row>
    <row r="309" spans="1:11" x14ac:dyDescent="0.25">
      <c r="A309">
        <f>HLOOKUP(homeStats2!A$1,homeStats2!$A$1:$K$500,homeStats2!$L309,FALSE)</f>
        <v>6</v>
      </c>
      <c r="B309" t="str">
        <f>HLOOKUP(homeStats2!B$1,homeStats2!$A$1:$K$500,homeStats2!$L309,FALSE)</f>
        <v>Sun</v>
      </c>
      <c r="C309" s="14">
        <f>HLOOKUP(homeStats2!C$1,homeStats2!$A$1:$K$500,homeStats2!$L309,FALSE)</f>
        <v>45193</v>
      </c>
      <c r="D309" t="str">
        <f>Scores___Fixtures_2023_2024_Premier_League_Table3[[#This Row],[Home]]</f>
        <v>Sheffield Utd</v>
      </c>
      <c r="E309">
        <f>HLOOKUP(homeStats2!E$1,homeStats2!$A$1:$K$500,homeStats2!$L309,FALSE)</f>
        <v>0.9</v>
      </c>
      <c r="F309" t="str">
        <f>HLOOKUP(homeStats2!F$1,homeStats2!$A$1:$K$500,homeStats2!$L309,FALSE)</f>
        <v>0–8</v>
      </c>
      <c r="G309">
        <f>HLOOKUP(homeStats2!G$1,homeStats2!$A$1:$K$500,homeStats2!$L309,FALSE)</f>
        <v>3.9</v>
      </c>
      <c r="H309" t="str">
        <f>HLOOKUP(homeStats2!H$1,homeStats2!$A$1:$K$500,homeStats2!$L309,FALSE)</f>
        <v>Newcastle Utd</v>
      </c>
      <c r="I309" t="str">
        <f>HLOOKUP(homeStats2!I$1,homeStats2!$A$1:$K$500,homeStats2!$L309,FALSE)</f>
        <v>Bramall Lane</v>
      </c>
      <c r="J309">
        <f>HLOOKUP(homeStats2!J$1,homeStats2!$A$1:$K$500,homeStats2!$L309,FALSE)</f>
        <v>0</v>
      </c>
      <c r="K309">
        <f>HLOOKUP(homeStats2!K$1,homeStats2!$A$1:$K$500,homeStats2!$L309,FALSE)</f>
        <v>8</v>
      </c>
    </row>
    <row r="310" spans="1:11" x14ac:dyDescent="0.25">
      <c r="A310">
        <f>HLOOKUP(homeStats2!A$1,homeStats2!$A$1:$K$500,homeStats2!$L310,FALSE)</f>
        <v>9</v>
      </c>
      <c r="B310" t="str">
        <f>HLOOKUP(homeStats2!B$1,homeStats2!$A$1:$K$500,homeStats2!$L310,FALSE)</f>
        <v>Sat</v>
      </c>
      <c r="C310" s="14">
        <f>HLOOKUP(homeStats2!C$1,homeStats2!$A$1:$K$500,homeStats2!$L310,FALSE)</f>
        <v>45220</v>
      </c>
      <c r="D310" t="str">
        <f>Scores___Fixtures_2023_2024_Premier_League_Table3[[#This Row],[Home]]</f>
        <v>Sheffield Utd</v>
      </c>
      <c r="E310">
        <f>HLOOKUP(homeStats2!E$1,homeStats2!$A$1:$K$500,homeStats2!$L310,FALSE)</f>
        <v>1.4</v>
      </c>
      <c r="F310" t="str">
        <f>HLOOKUP(homeStats2!F$1,homeStats2!$A$1:$K$500,homeStats2!$L310,FALSE)</f>
        <v>1–2</v>
      </c>
      <c r="G310">
        <f>HLOOKUP(homeStats2!G$1,homeStats2!$A$1:$K$500,homeStats2!$L310,FALSE)</f>
        <v>1.1000000000000001</v>
      </c>
      <c r="H310" t="str">
        <f>HLOOKUP(homeStats2!H$1,homeStats2!$A$1:$K$500,homeStats2!$L310,FALSE)</f>
        <v>Manchester Utd</v>
      </c>
      <c r="I310" t="str">
        <f>HLOOKUP(homeStats2!I$1,homeStats2!$A$1:$K$500,homeStats2!$L310,FALSE)</f>
        <v>Bramall Lane</v>
      </c>
      <c r="J310">
        <f>HLOOKUP(homeStats2!J$1,homeStats2!$A$1:$K$500,homeStats2!$L310,FALSE)</f>
        <v>1</v>
      </c>
      <c r="K310">
        <f>HLOOKUP(homeStats2!K$1,homeStats2!$A$1:$K$500,homeStats2!$L310,FALSE)</f>
        <v>2</v>
      </c>
    </row>
    <row r="311" spans="1:11" x14ac:dyDescent="0.25">
      <c r="A311">
        <f>HLOOKUP(homeStats2!A$1,homeStats2!$A$1:$K$500,homeStats2!$L311,FALSE)</f>
        <v>11</v>
      </c>
      <c r="B311" t="str">
        <f>HLOOKUP(homeStats2!B$1,homeStats2!$A$1:$K$500,homeStats2!$L311,FALSE)</f>
        <v>Sat</v>
      </c>
      <c r="C311" s="14">
        <f>HLOOKUP(homeStats2!C$1,homeStats2!$A$1:$K$500,homeStats2!$L311,FALSE)</f>
        <v>45234</v>
      </c>
      <c r="D311" t="str">
        <f>Scores___Fixtures_2023_2024_Premier_League_Table3[[#This Row],[Home]]</f>
        <v>Sheffield Utd</v>
      </c>
      <c r="E311">
        <f>HLOOKUP(homeStats2!E$1,homeStats2!$A$1:$K$500,homeStats2!$L311,FALSE)</f>
        <v>1</v>
      </c>
      <c r="F311" t="str">
        <f>HLOOKUP(homeStats2!F$1,homeStats2!$A$1:$K$500,homeStats2!$L311,FALSE)</f>
        <v>2–1</v>
      </c>
      <c r="G311">
        <f>HLOOKUP(homeStats2!G$1,homeStats2!$A$1:$K$500,homeStats2!$L311,FALSE)</f>
        <v>1.2</v>
      </c>
      <c r="H311" t="str">
        <f>HLOOKUP(homeStats2!H$1,homeStats2!$A$1:$K$500,homeStats2!$L311,FALSE)</f>
        <v>Wolves</v>
      </c>
      <c r="I311" t="str">
        <f>HLOOKUP(homeStats2!I$1,homeStats2!$A$1:$K$500,homeStats2!$L311,FALSE)</f>
        <v>Bramall Lane</v>
      </c>
      <c r="J311">
        <f>HLOOKUP(homeStats2!J$1,homeStats2!$A$1:$K$500,homeStats2!$L311,FALSE)</f>
        <v>2</v>
      </c>
      <c r="K311">
        <f>HLOOKUP(homeStats2!K$1,homeStats2!$A$1:$K$500,homeStats2!$L311,FALSE)</f>
        <v>1</v>
      </c>
    </row>
    <row r="312" spans="1:11" x14ac:dyDescent="0.25">
      <c r="A312">
        <f>HLOOKUP(homeStats2!A$1,homeStats2!$A$1:$K$500,homeStats2!$L312,FALSE)</f>
        <v>13</v>
      </c>
      <c r="B312" t="str">
        <f>HLOOKUP(homeStats2!B$1,homeStats2!$A$1:$K$500,homeStats2!$L312,FALSE)</f>
        <v>Sat</v>
      </c>
      <c r="C312" s="14">
        <f>HLOOKUP(homeStats2!C$1,homeStats2!$A$1:$K$500,homeStats2!$L312,FALSE)</f>
        <v>45255</v>
      </c>
      <c r="D312" t="str">
        <f>Scores___Fixtures_2023_2024_Premier_League_Table3[[#This Row],[Home]]</f>
        <v>Sheffield Utd</v>
      </c>
      <c r="E312">
        <f>HLOOKUP(homeStats2!E$1,homeStats2!$A$1:$K$500,homeStats2!$L312,FALSE)</f>
        <v>0.8</v>
      </c>
      <c r="F312" t="str">
        <f>HLOOKUP(homeStats2!F$1,homeStats2!$A$1:$K$500,homeStats2!$L312,FALSE)</f>
        <v>1–3</v>
      </c>
      <c r="G312">
        <f>HLOOKUP(homeStats2!G$1,homeStats2!$A$1:$K$500,homeStats2!$L312,FALSE)</f>
        <v>2.9</v>
      </c>
      <c r="H312" t="str">
        <f>HLOOKUP(homeStats2!H$1,homeStats2!$A$1:$K$500,homeStats2!$L312,FALSE)</f>
        <v>Bournemouth</v>
      </c>
      <c r="I312" t="str">
        <f>HLOOKUP(homeStats2!I$1,homeStats2!$A$1:$K$500,homeStats2!$L312,FALSE)</f>
        <v>Bramall Lane</v>
      </c>
      <c r="J312">
        <f>HLOOKUP(homeStats2!J$1,homeStats2!$A$1:$K$500,homeStats2!$L312,FALSE)</f>
        <v>1</v>
      </c>
      <c r="K312">
        <f>HLOOKUP(homeStats2!K$1,homeStats2!$A$1:$K$500,homeStats2!$L312,FALSE)</f>
        <v>3</v>
      </c>
    </row>
    <row r="313" spans="1:11" x14ac:dyDescent="0.25">
      <c r="A313">
        <f>HLOOKUP(homeStats2!A$1,homeStats2!$A$1:$K$500,homeStats2!$L313,FALSE)</f>
        <v>15</v>
      </c>
      <c r="B313" t="str">
        <f>HLOOKUP(homeStats2!B$1,homeStats2!$A$1:$K$500,homeStats2!$L313,FALSE)</f>
        <v>Wed</v>
      </c>
      <c r="C313" s="14">
        <f>HLOOKUP(homeStats2!C$1,homeStats2!$A$1:$K$500,homeStats2!$L313,FALSE)</f>
        <v>45266</v>
      </c>
      <c r="D313" t="str">
        <f>Scores___Fixtures_2023_2024_Premier_League_Table3[[#This Row],[Home]]</f>
        <v>Sheffield Utd</v>
      </c>
      <c r="E313">
        <f>HLOOKUP(homeStats2!E$1,homeStats2!$A$1:$K$500,homeStats2!$L313,FALSE)</f>
        <v>1</v>
      </c>
      <c r="F313" t="str">
        <f>HLOOKUP(homeStats2!F$1,homeStats2!$A$1:$K$500,homeStats2!$L313,FALSE)</f>
        <v>0–2</v>
      </c>
      <c r="G313">
        <f>HLOOKUP(homeStats2!G$1,homeStats2!$A$1:$K$500,homeStats2!$L313,FALSE)</f>
        <v>1.7</v>
      </c>
      <c r="H313" t="str">
        <f>HLOOKUP(homeStats2!H$1,homeStats2!$A$1:$K$500,homeStats2!$L313,FALSE)</f>
        <v>Liverpool</v>
      </c>
      <c r="I313" t="str">
        <f>HLOOKUP(homeStats2!I$1,homeStats2!$A$1:$K$500,homeStats2!$L313,FALSE)</f>
        <v>Bramall Lane</v>
      </c>
      <c r="J313">
        <f>HLOOKUP(homeStats2!J$1,homeStats2!$A$1:$K$500,homeStats2!$L313,FALSE)</f>
        <v>0</v>
      </c>
      <c r="K313">
        <f>HLOOKUP(homeStats2!K$1,homeStats2!$A$1:$K$500,homeStats2!$L313,FALSE)</f>
        <v>2</v>
      </c>
    </row>
    <row r="314" spans="1:11" x14ac:dyDescent="0.25">
      <c r="A314">
        <f>HLOOKUP(homeStats2!A$1,homeStats2!$A$1:$K$500,homeStats2!$L314,FALSE)</f>
        <v>16</v>
      </c>
      <c r="B314" t="str">
        <f>HLOOKUP(homeStats2!B$1,homeStats2!$A$1:$K$500,homeStats2!$L314,FALSE)</f>
        <v>Sat</v>
      </c>
      <c r="C314" s="14">
        <f>HLOOKUP(homeStats2!C$1,homeStats2!$A$1:$K$500,homeStats2!$L314,FALSE)</f>
        <v>45269</v>
      </c>
      <c r="D314" t="str">
        <f>Scores___Fixtures_2023_2024_Premier_League_Table3[[#This Row],[Home]]</f>
        <v>Sheffield Utd</v>
      </c>
      <c r="E314">
        <f>HLOOKUP(homeStats2!E$1,homeStats2!$A$1:$K$500,homeStats2!$L314,FALSE)</f>
        <v>0.8</v>
      </c>
      <c r="F314" t="str">
        <f>HLOOKUP(homeStats2!F$1,homeStats2!$A$1:$K$500,homeStats2!$L314,FALSE)</f>
        <v>1–0</v>
      </c>
      <c r="G314">
        <f>HLOOKUP(homeStats2!G$1,homeStats2!$A$1:$K$500,homeStats2!$L314,FALSE)</f>
        <v>0.6</v>
      </c>
      <c r="H314" t="str">
        <f>HLOOKUP(homeStats2!H$1,homeStats2!$A$1:$K$500,homeStats2!$L314,FALSE)</f>
        <v>Brentford</v>
      </c>
      <c r="I314" t="str">
        <f>HLOOKUP(homeStats2!I$1,homeStats2!$A$1:$K$500,homeStats2!$L314,FALSE)</f>
        <v>Bramall Lane</v>
      </c>
      <c r="J314">
        <f>HLOOKUP(homeStats2!J$1,homeStats2!$A$1:$K$500,homeStats2!$L314,FALSE)</f>
        <v>1</v>
      </c>
      <c r="K314">
        <f>HLOOKUP(homeStats2!K$1,homeStats2!$A$1:$K$500,homeStats2!$L314,FALSE)</f>
        <v>0</v>
      </c>
    </row>
    <row r="315" spans="1:11" x14ac:dyDescent="0.25">
      <c r="A315">
        <f>HLOOKUP(homeStats2!A$1,homeStats2!$A$1:$K$500,homeStats2!$L315,FALSE)</f>
        <v>19</v>
      </c>
      <c r="B315" t="str">
        <f>HLOOKUP(homeStats2!B$1,homeStats2!$A$1:$K$500,homeStats2!$L315,FALSE)</f>
        <v>Tue</v>
      </c>
      <c r="C315" s="14">
        <f>HLOOKUP(homeStats2!C$1,homeStats2!$A$1:$K$500,homeStats2!$L315,FALSE)</f>
        <v>45286</v>
      </c>
      <c r="D315" t="str">
        <f>Scores___Fixtures_2023_2024_Premier_League_Table3[[#This Row],[Home]]</f>
        <v>Sheffield Utd</v>
      </c>
      <c r="E315">
        <f>HLOOKUP(homeStats2!E$1,homeStats2!$A$1:$K$500,homeStats2!$L315,FALSE)</f>
        <v>2.4</v>
      </c>
      <c r="F315" t="str">
        <f>HLOOKUP(homeStats2!F$1,homeStats2!$A$1:$K$500,homeStats2!$L315,FALSE)</f>
        <v>2–3</v>
      </c>
      <c r="G315">
        <f>HLOOKUP(homeStats2!G$1,homeStats2!$A$1:$K$500,homeStats2!$L315,FALSE)</f>
        <v>0.6</v>
      </c>
      <c r="H315" t="str">
        <f>HLOOKUP(homeStats2!H$1,homeStats2!$A$1:$K$500,homeStats2!$L315,FALSE)</f>
        <v>Luton Town</v>
      </c>
      <c r="I315" t="str">
        <f>HLOOKUP(homeStats2!I$1,homeStats2!$A$1:$K$500,homeStats2!$L315,FALSE)</f>
        <v>Bramall Lane</v>
      </c>
      <c r="J315">
        <f>HLOOKUP(homeStats2!J$1,homeStats2!$A$1:$K$500,homeStats2!$L315,FALSE)</f>
        <v>2</v>
      </c>
      <c r="K315">
        <f>HLOOKUP(homeStats2!K$1,homeStats2!$A$1:$K$500,homeStats2!$L315,FALSE)</f>
        <v>3</v>
      </c>
    </row>
    <row r="316" spans="1:11" x14ac:dyDescent="0.25">
      <c r="A316">
        <f>HLOOKUP(homeStats2!A$1,homeStats2!$A$1:$K$500,homeStats2!$L316,FALSE)</f>
        <v>21</v>
      </c>
      <c r="B316" t="str">
        <f>HLOOKUP(homeStats2!B$1,homeStats2!$A$1:$K$500,homeStats2!$L316,FALSE)</f>
        <v>Sun</v>
      </c>
      <c r="C316" s="14">
        <f>HLOOKUP(homeStats2!C$1,homeStats2!$A$1:$K$500,homeStats2!$L316,FALSE)</f>
        <v>45312</v>
      </c>
      <c r="D316" t="str">
        <f>Scores___Fixtures_2023_2024_Premier_League_Table3[[#This Row],[Home]]</f>
        <v>Sheffield Utd</v>
      </c>
      <c r="E316">
        <f>HLOOKUP(homeStats2!E$1,homeStats2!$A$1:$K$500,homeStats2!$L316,FALSE)</f>
        <v>2.5</v>
      </c>
      <c r="F316" t="str">
        <f>HLOOKUP(homeStats2!F$1,homeStats2!$A$1:$K$500,homeStats2!$L316,FALSE)</f>
        <v>2–2</v>
      </c>
      <c r="G316">
        <f>HLOOKUP(homeStats2!G$1,homeStats2!$A$1:$K$500,homeStats2!$L316,FALSE)</f>
        <v>2.2999999999999998</v>
      </c>
      <c r="H316" t="str">
        <f>HLOOKUP(homeStats2!H$1,homeStats2!$A$1:$K$500,homeStats2!$L316,FALSE)</f>
        <v>West Ham</v>
      </c>
      <c r="I316" t="str">
        <f>HLOOKUP(homeStats2!I$1,homeStats2!$A$1:$K$500,homeStats2!$L316,FALSE)</f>
        <v>Bramall Lane</v>
      </c>
      <c r="J316">
        <f>HLOOKUP(homeStats2!J$1,homeStats2!$A$1:$K$500,homeStats2!$L316,FALSE)</f>
        <v>2</v>
      </c>
      <c r="K316">
        <f>HLOOKUP(homeStats2!K$1,homeStats2!$A$1:$K$500,homeStats2!$L316,FALSE)</f>
        <v>2</v>
      </c>
    </row>
    <row r="317" spans="1:11" x14ac:dyDescent="0.25">
      <c r="A317">
        <f>HLOOKUP(homeStats2!A$1,homeStats2!$A$1:$K$500,homeStats2!$L317,FALSE)</f>
        <v>23</v>
      </c>
      <c r="B317" t="str">
        <f>HLOOKUP(homeStats2!B$1,homeStats2!$A$1:$K$500,homeStats2!$L317,FALSE)</f>
        <v>Sat</v>
      </c>
      <c r="C317" s="14">
        <f>HLOOKUP(homeStats2!C$1,homeStats2!$A$1:$K$500,homeStats2!$L317,FALSE)</f>
        <v>45325</v>
      </c>
      <c r="D317" t="str">
        <f>Scores___Fixtures_2023_2024_Premier_League_Table3[[#This Row],[Home]]</f>
        <v>Sheffield Utd</v>
      </c>
      <c r="E317">
        <f>HLOOKUP(homeStats2!E$1,homeStats2!$A$1:$K$500,homeStats2!$L317,FALSE)</f>
        <v>1.4</v>
      </c>
      <c r="F317" t="str">
        <f>HLOOKUP(homeStats2!F$1,homeStats2!$A$1:$K$500,homeStats2!$L317,FALSE)</f>
        <v>0–5</v>
      </c>
      <c r="G317">
        <f>HLOOKUP(homeStats2!G$1,homeStats2!$A$1:$K$500,homeStats2!$L317,FALSE)</f>
        <v>2.2000000000000002</v>
      </c>
      <c r="H317" t="str">
        <f>HLOOKUP(homeStats2!H$1,homeStats2!$A$1:$K$500,homeStats2!$L317,FALSE)</f>
        <v>Aston Villa</v>
      </c>
      <c r="I317" t="str">
        <f>HLOOKUP(homeStats2!I$1,homeStats2!$A$1:$K$500,homeStats2!$L317,FALSE)</f>
        <v>Bramall Lane</v>
      </c>
      <c r="J317">
        <f>HLOOKUP(homeStats2!J$1,homeStats2!$A$1:$K$500,homeStats2!$L317,FALSE)</f>
        <v>0</v>
      </c>
      <c r="K317">
        <f>HLOOKUP(homeStats2!K$1,homeStats2!$A$1:$K$500,homeStats2!$L317,FALSE)</f>
        <v>5</v>
      </c>
    </row>
    <row r="318" spans="1:11" x14ac:dyDescent="0.25">
      <c r="A318">
        <f>HLOOKUP(homeStats2!A$1,homeStats2!$A$1:$K$500,homeStats2!$L318,FALSE)</f>
        <v>25</v>
      </c>
      <c r="B318" t="str">
        <f>HLOOKUP(homeStats2!B$1,homeStats2!$A$1:$K$500,homeStats2!$L318,FALSE)</f>
        <v>Sun</v>
      </c>
      <c r="C318" s="14">
        <f>HLOOKUP(homeStats2!C$1,homeStats2!$A$1:$K$500,homeStats2!$L318,FALSE)</f>
        <v>45340</v>
      </c>
      <c r="D318" t="str">
        <f>Scores___Fixtures_2023_2024_Premier_League_Table3[[#This Row],[Home]]</f>
        <v>Sheffield Utd</v>
      </c>
      <c r="E318">
        <f>HLOOKUP(homeStats2!E$1,homeStats2!$A$1:$K$500,homeStats2!$L318,FALSE)</f>
        <v>0.6</v>
      </c>
      <c r="F318" t="str">
        <f>HLOOKUP(homeStats2!F$1,homeStats2!$A$1:$K$500,homeStats2!$L318,FALSE)</f>
        <v>0–5</v>
      </c>
      <c r="G318">
        <f>HLOOKUP(homeStats2!G$1,homeStats2!$A$1:$K$500,homeStats2!$L318,FALSE)</f>
        <v>2.9</v>
      </c>
      <c r="H318" t="str">
        <f>HLOOKUP(homeStats2!H$1,homeStats2!$A$1:$K$500,homeStats2!$L318,FALSE)</f>
        <v>Brighton</v>
      </c>
      <c r="I318" t="str">
        <f>HLOOKUP(homeStats2!I$1,homeStats2!$A$1:$K$500,homeStats2!$L318,FALSE)</f>
        <v>Bramall Lane</v>
      </c>
      <c r="J318">
        <f>HLOOKUP(homeStats2!J$1,homeStats2!$A$1:$K$500,homeStats2!$L318,FALSE)</f>
        <v>0</v>
      </c>
      <c r="K318">
        <f>HLOOKUP(homeStats2!K$1,homeStats2!$A$1:$K$500,homeStats2!$L318,FALSE)</f>
        <v>5</v>
      </c>
    </row>
    <row r="319" spans="1:11" x14ac:dyDescent="0.25">
      <c r="A319">
        <f>HLOOKUP(homeStats2!A$1,homeStats2!$A$1:$K$500,homeStats2!$L319,FALSE)</f>
        <v>27</v>
      </c>
      <c r="B319" t="str">
        <f>HLOOKUP(homeStats2!B$1,homeStats2!$A$1:$K$500,homeStats2!$L319,FALSE)</f>
        <v>Mon</v>
      </c>
      <c r="C319" s="14">
        <f>HLOOKUP(homeStats2!C$1,homeStats2!$A$1:$K$500,homeStats2!$L319,FALSE)</f>
        <v>45355</v>
      </c>
      <c r="D319" t="str">
        <f>Scores___Fixtures_2023_2024_Premier_League_Table3[[#This Row],[Home]]</f>
        <v>Sheffield Utd</v>
      </c>
      <c r="E319">
        <f>HLOOKUP(homeStats2!E$1,homeStats2!$A$1:$K$500,homeStats2!$L319,FALSE)</f>
        <v>0.2</v>
      </c>
      <c r="F319" t="str">
        <f>HLOOKUP(homeStats2!F$1,homeStats2!$A$1:$K$500,homeStats2!$L319,FALSE)</f>
        <v>0–6</v>
      </c>
      <c r="G319">
        <f>HLOOKUP(homeStats2!G$1,homeStats2!$A$1:$K$500,homeStats2!$L319,FALSE)</f>
        <v>2.2999999999999998</v>
      </c>
      <c r="H319" t="str">
        <f>HLOOKUP(homeStats2!H$1,homeStats2!$A$1:$K$500,homeStats2!$L319,FALSE)</f>
        <v>Arsenal</v>
      </c>
      <c r="I319" t="str">
        <f>HLOOKUP(homeStats2!I$1,homeStats2!$A$1:$K$500,homeStats2!$L319,FALSE)</f>
        <v>Bramall Lane</v>
      </c>
      <c r="J319">
        <f>HLOOKUP(homeStats2!J$1,homeStats2!$A$1:$K$500,homeStats2!$L319,FALSE)</f>
        <v>0</v>
      </c>
      <c r="K319">
        <f>HLOOKUP(homeStats2!K$1,homeStats2!$A$1:$K$500,homeStats2!$L319,FALSE)</f>
        <v>6</v>
      </c>
    </row>
    <row r="320" spans="1:11" x14ac:dyDescent="0.25">
      <c r="A320">
        <f>HLOOKUP(homeStats2!A$1,homeStats2!$A$1:$K$500,homeStats2!$L320,FALSE)</f>
        <v>30</v>
      </c>
      <c r="B320" t="str">
        <f>HLOOKUP(homeStats2!B$1,homeStats2!$A$1:$K$500,homeStats2!$L320,FALSE)</f>
        <v>Sat</v>
      </c>
      <c r="C320" s="14">
        <f>HLOOKUP(homeStats2!C$1,homeStats2!$A$1:$K$500,homeStats2!$L320,FALSE)</f>
        <v>45381</v>
      </c>
      <c r="D320" t="str">
        <f>Scores___Fixtures_2023_2024_Premier_League_Table3[[#This Row],[Home]]</f>
        <v>Sheffield Utd</v>
      </c>
      <c r="E320">
        <f>HLOOKUP(homeStats2!E$1,homeStats2!$A$1:$K$500,homeStats2!$L320,FALSE)</f>
        <v>1.9</v>
      </c>
      <c r="F320" t="str">
        <f>HLOOKUP(homeStats2!F$1,homeStats2!$A$1:$K$500,homeStats2!$L320,FALSE)</f>
        <v>3–3</v>
      </c>
      <c r="G320">
        <f>HLOOKUP(homeStats2!G$1,homeStats2!$A$1:$K$500,homeStats2!$L320,FALSE)</f>
        <v>1.3</v>
      </c>
      <c r="H320" t="str">
        <f>HLOOKUP(homeStats2!H$1,homeStats2!$A$1:$K$500,homeStats2!$L320,FALSE)</f>
        <v>Fulham</v>
      </c>
      <c r="I320" t="str">
        <f>HLOOKUP(homeStats2!I$1,homeStats2!$A$1:$K$500,homeStats2!$L320,FALSE)</f>
        <v>Bramall Lane</v>
      </c>
      <c r="J320">
        <f>HLOOKUP(homeStats2!J$1,homeStats2!$A$1:$K$500,homeStats2!$L320,FALSE)</f>
        <v>3</v>
      </c>
      <c r="K320">
        <f>HLOOKUP(homeStats2!K$1,homeStats2!$A$1:$K$500,homeStats2!$L320,FALSE)</f>
        <v>3</v>
      </c>
    </row>
    <row r="321" spans="1:11" x14ac:dyDescent="0.25">
      <c r="A321">
        <f>HLOOKUP(homeStats2!A$1,homeStats2!$A$1:$K$500,homeStats2!$L321,FALSE)</f>
        <v>32</v>
      </c>
      <c r="B321" t="str">
        <f>HLOOKUP(homeStats2!B$1,homeStats2!$A$1:$K$500,homeStats2!$L321,FALSE)</f>
        <v>Sun</v>
      </c>
      <c r="C321" s="14">
        <f>HLOOKUP(homeStats2!C$1,homeStats2!$A$1:$K$500,homeStats2!$L321,FALSE)</f>
        <v>45389</v>
      </c>
      <c r="D321" t="str">
        <f>Scores___Fixtures_2023_2024_Premier_League_Table3[[#This Row],[Home]]</f>
        <v>Sheffield Utd</v>
      </c>
      <c r="E321">
        <f>HLOOKUP(homeStats2!E$1,homeStats2!$A$1:$K$500,homeStats2!$L321,FALSE)</f>
        <v>1.4</v>
      </c>
      <c r="F321" t="str">
        <f>HLOOKUP(homeStats2!F$1,homeStats2!$A$1:$K$500,homeStats2!$L321,FALSE)</f>
        <v>2–2</v>
      </c>
      <c r="G321">
        <f>HLOOKUP(homeStats2!G$1,homeStats2!$A$1:$K$500,homeStats2!$L321,FALSE)</f>
        <v>0.3</v>
      </c>
      <c r="H321" t="str">
        <f>HLOOKUP(homeStats2!H$1,homeStats2!$A$1:$K$500,homeStats2!$L321,FALSE)</f>
        <v>Chelsea</v>
      </c>
      <c r="I321" t="str">
        <f>HLOOKUP(homeStats2!I$1,homeStats2!$A$1:$K$500,homeStats2!$L321,FALSE)</f>
        <v>Bramall Lane</v>
      </c>
      <c r="J321">
        <f>HLOOKUP(homeStats2!J$1,homeStats2!$A$1:$K$500,homeStats2!$L321,FALSE)</f>
        <v>2</v>
      </c>
      <c r="K321">
        <f>HLOOKUP(homeStats2!K$1,homeStats2!$A$1:$K$500,homeStats2!$L321,FALSE)</f>
        <v>2</v>
      </c>
    </row>
    <row r="322" spans="1:11" x14ac:dyDescent="0.25">
      <c r="A322">
        <f>HLOOKUP(homeStats2!A$1,homeStats2!$A$1:$K$500,homeStats2!$L322,FALSE)</f>
        <v>34</v>
      </c>
      <c r="B322" t="str">
        <f>HLOOKUP(homeStats2!B$1,homeStats2!$A$1:$K$500,homeStats2!$L322,FALSE)</f>
        <v>Sat</v>
      </c>
      <c r="C322" s="14">
        <f>HLOOKUP(homeStats2!C$1,homeStats2!$A$1:$K$500,homeStats2!$L322,FALSE)</f>
        <v>45402</v>
      </c>
      <c r="D322" t="str">
        <f>Scores___Fixtures_2023_2024_Premier_League_Table3[[#This Row],[Home]]</f>
        <v>Sheffield Utd</v>
      </c>
      <c r="E322">
        <f>HLOOKUP(homeStats2!E$1,homeStats2!$A$1:$K$500,homeStats2!$L322,FALSE)</f>
        <v>2.4</v>
      </c>
      <c r="F322" t="str">
        <f>HLOOKUP(homeStats2!F$1,homeStats2!$A$1:$K$500,homeStats2!$L322,FALSE)</f>
        <v>1–4</v>
      </c>
      <c r="G322">
        <f>HLOOKUP(homeStats2!G$1,homeStats2!$A$1:$K$500,homeStats2!$L322,FALSE)</f>
        <v>2.2000000000000002</v>
      </c>
      <c r="H322" t="str">
        <f>HLOOKUP(homeStats2!H$1,homeStats2!$A$1:$K$500,homeStats2!$L322,FALSE)</f>
        <v>Burnley</v>
      </c>
      <c r="I322" t="str">
        <f>HLOOKUP(homeStats2!I$1,homeStats2!$A$1:$K$500,homeStats2!$L322,FALSE)</f>
        <v>Bramall Lane</v>
      </c>
      <c r="J322">
        <f>HLOOKUP(homeStats2!J$1,homeStats2!$A$1:$K$500,homeStats2!$L322,FALSE)</f>
        <v>1</v>
      </c>
      <c r="K322">
        <f>HLOOKUP(homeStats2!K$1,homeStats2!$A$1:$K$500,homeStats2!$L322,FALSE)</f>
        <v>4</v>
      </c>
    </row>
    <row r="323" spans="1:11" x14ac:dyDescent="0.25">
      <c r="A323">
        <f>HLOOKUP(homeStats2!A$1,homeStats2!$A$1:$K$500,homeStats2!$L323,FALSE)</f>
        <v>36</v>
      </c>
      <c r="B323" t="str">
        <f>HLOOKUP(homeStats2!B$1,homeStats2!$A$1:$K$500,homeStats2!$L323,FALSE)</f>
        <v>Sat</v>
      </c>
      <c r="C323" s="14">
        <f>HLOOKUP(homeStats2!C$1,homeStats2!$A$1:$K$500,homeStats2!$L323,FALSE)</f>
        <v>45416</v>
      </c>
      <c r="D323" t="str">
        <f>Scores___Fixtures_2023_2024_Premier_League_Table3[[#This Row],[Home]]</f>
        <v>Sheffield Utd</v>
      </c>
      <c r="E323">
        <f>HLOOKUP(homeStats2!E$1,homeStats2!$A$1:$K$500,homeStats2!$L323,FALSE)</f>
        <v>2.2000000000000002</v>
      </c>
      <c r="F323" t="str">
        <f>HLOOKUP(homeStats2!F$1,homeStats2!$A$1:$K$500,homeStats2!$L323,FALSE)</f>
        <v>1–3</v>
      </c>
      <c r="G323">
        <f>HLOOKUP(homeStats2!G$1,homeStats2!$A$1:$K$500,homeStats2!$L323,FALSE)</f>
        <v>1.5</v>
      </c>
      <c r="H323" t="str">
        <f>HLOOKUP(homeStats2!H$1,homeStats2!$A$1:$K$500,homeStats2!$L323,FALSE)</f>
        <v>Nott'ham Forest</v>
      </c>
      <c r="I323" t="str">
        <f>HLOOKUP(homeStats2!I$1,homeStats2!$A$1:$K$500,homeStats2!$L323,FALSE)</f>
        <v>Bramall Lane</v>
      </c>
      <c r="J323">
        <f>HLOOKUP(homeStats2!J$1,homeStats2!$A$1:$K$500,homeStats2!$L323,FALSE)</f>
        <v>1</v>
      </c>
      <c r="K323">
        <f>HLOOKUP(homeStats2!K$1,homeStats2!$A$1:$K$500,homeStats2!$L323,FALSE)</f>
        <v>3</v>
      </c>
    </row>
    <row r="324" spans="1:11" x14ac:dyDescent="0.25">
      <c r="A324">
        <f>HLOOKUP(homeStats2!A$1,homeStats2!$A$1:$K$500,homeStats2!$L324,FALSE)</f>
        <v>38</v>
      </c>
      <c r="B324" t="str">
        <f>HLOOKUP(homeStats2!B$1,homeStats2!$A$1:$K$500,homeStats2!$L324,FALSE)</f>
        <v>Sun</v>
      </c>
      <c r="C324" s="14">
        <f>HLOOKUP(homeStats2!C$1,homeStats2!$A$1:$K$500,homeStats2!$L324,FALSE)</f>
        <v>45431</v>
      </c>
      <c r="D324" t="str">
        <f>Scores___Fixtures_2023_2024_Premier_League_Table3[[#This Row],[Home]]</f>
        <v>Sheffield Utd</v>
      </c>
      <c r="E324">
        <f>HLOOKUP(homeStats2!E$1,homeStats2!$A$1:$K$500,homeStats2!$L324,FALSE)</f>
        <v>1</v>
      </c>
      <c r="F324" t="str">
        <f>HLOOKUP(homeStats2!F$1,homeStats2!$A$1:$K$500,homeStats2!$L324,FALSE)</f>
        <v>0–3</v>
      </c>
      <c r="G324">
        <f>HLOOKUP(homeStats2!G$1,homeStats2!$A$1:$K$500,homeStats2!$L324,FALSE)</f>
        <v>3.1</v>
      </c>
      <c r="H324" t="str">
        <f>HLOOKUP(homeStats2!H$1,homeStats2!$A$1:$K$500,homeStats2!$L324,FALSE)</f>
        <v>Tottenham</v>
      </c>
      <c r="I324" t="str">
        <f>HLOOKUP(homeStats2!I$1,homeStats2!$A$1:$K$500,homeStats2!$L324,FALSE)</f>
        <v>Bramall Lane</v>
      </c>
      <c r="J324">
        <f>HLOOKUP(homeStats2!J$1,homeStats2!$A$1:$K$500,homeStats2!$L324,FALSE)</f>
        <v>0</v>
      </c>
      <c r="K324">
        <f>HLOOKUP(homeStats2!K$1,homeStats2!$A$1:$K$500,homeStats2!$L324,FALSE)</f>
        <v>3</v>
      </c>
    </row>
    <row r="325" spans="1:11" x14ac:dyDescent="0.25">
      <c r="A325">
        <f>HLOOKUP(homeStats2!A$1,homeStats2!$A$1:$K$500,homeStats2!$L325,FALSE)</f>
        <v>2</v>
      </c>
      <c r="B325" t="str">
        <f>HLOOKUP(homeStats2!B$1,homeStats2!$A$1:$K$500,homeStats2!$L325,FALSE)</f>
        <v>Sat</v>
      </c>
      <c r="C325" s="14">
        <f>HLOOKUP(homeStats2!C$1,homeStats2!$A$1:$K$500,homeStats2!$L325,FALSE)</f>
        <v>45157</v>
      </c>
      <c r="D325" t="str">
        <f>Scores___Fixtures_2023_2024_Premier_League_Table3[[#This Row],[Home]]</f>
        <v>Tottenham</v>
      </c>
      <c r="E325">
        <f>HLOOKUP(homeStats2!E$1,homeStats2!$A$1:$K$500,homeStats2!$L325,FALSE)</f>
        <v>1.7</v>
      </c>
      <c r="F325" t="str">
        <f>HLOOKUP(homeStats2!F$1,homeStats2!$A$1:$K$500,homeStats2!$L325,FALSE)</f>
        <v>2–0</v>
      </c>
      <c r="G325">
        <f>HLOOKUP(homeStats2!G$1,homeStats2!$A$1:$K$500,homeStats2!$L325,FALSE)</f>
        <v>2.1</v>
      </c>
      <c r="H325" t="str">
        <f>HLOOKUP(homeStats2!H$1,homeStats2!$A$1:$K$500,homeStats2!$L325,FALSE)</f>
        <v>Manchester Utd</v>
      </c>
      <c r="I325" t="str">
        <f>HLOOKUP(homeStats2!I$1,homeStats2!$A$1:$K$500,homeStats2!$L325,FALSE)</f>
        <v>Tottenham Hotspur Stadium</v>
      </c>
      <c r="J325">
        <f>HLOOKUP(homeStats2!J$1,homeStats2!$A$1:$K$500,homeStats2!$L325,FALSE)</f>
        <v>2</v>
      </c>
      <c r="K325">
        <f>HLOOKUP(homeStats2!K$1,homeStats2!$A$1:$K$500,homeStats2!$L325,FALSE)</f>
        <v>0</v>
      </c>
    </row>
    <row r="326" spans="1:11" x14ac:dyDescent="0.25">
      <c r="A326">
        <f>HLOOKUP(homeStats2!A$1,homeStats2!$A$1:$K$500,homeStats2!$L326,FALSE)</f>
        <v>5</v>
      </c>
      <c r="B326" t="str">
        <f>HLOOKUP(homeStats2!B$1,homeStats2!$A$1:$K$500,homeStats2!$L326,FALSE)</f>
        <v>Sat</v>
      </c>
      <c r="C326" s="14">
        <f>HLOOKUP(homeStats2!C$1,homeStats2!$A$1:$K$500,homeStats2!$L326,FALSE)</f>
        <v>45185</v>
      </c>
      <c r="D326" t="str">
        <f>Scores___Fixtures_2023_2024_Premier_League_Table3[[#This Row],[Home]]</f>
        <v>Tottenham</v>
      </c>
      <c r="E326">
        <f>HLOOKUP(homeStats2!E$1,homeStats2!$A$1:$K$500,homeStats2!$L326,FALSE)</f>
        <v>2.1</v>
      </c>
      <c r="F326" t="str">
        <f>HLOOKUP(homeStats2!F$1,homeStats2!$A$1:$K$500,homeStats2!$L326,FALSE)</f>
        <v>2–1</v>
      </c>
      <c r="G326">
        <f>HLOOKUP(homeStats2!G$1,homeStats2!$A$1:$K$500,homeStats2!$L326,FALSE)</f>
        <v>0.7</v>
      </c>
      <c r="H326" t="str">
        <f>HLOOKUP(homeStats2!H$1,homeStats2!$A$1:$K$500,homeStats2!$L326,FALSE)</f>
        <v>Sheffield Utd</v>
      </c>
      <c r="I326" t="str">
        <f>HLOOKUP(homeStats2!I$1,homeStats2!$A$1:$K$500,homeStats2!$L326,FALSE)</f>
        <v>Tottenham Hotspur Stadium</v>
      </c>
      <c r="J326">
        <f>HLOOKUP(homeStats2!J$1,homeStats2!$A$1:$K$500,homeStats2!$L326,FALSE)</f>
        <v>2</v>
      </c>
      <c r="K326">
        <f>HLOOKUP(homeStats2!K$1,homeStats2!$A$1:$K$500,homeStats2!$L326,FALSE)</f>
        <v>1</v>
      </c>
    </row>
    <row r="327" spans="1:11" x14ac:dyDescent="0.25">
      <c r="A327">
        <f>HLOOKUP(homeStats2!A$1,homeStats2!$A$1:$K$500,homeStats2!$L327,FALSE)</f>
        <v>7</v>
      </c>
      <c r="B327" t="str">
        <f>HLOOKUP(homeStats2!B$1,homeStats2!$A$1:$K$500,homeStats2!$L327,FALSE)</f>
        <v>Sat</v>
      </c>
      <c r="C327" s="14">
        <f>HLOOKUP(homeStats2!C$1,homeStats2!$A$1:$K$500,homeStats2!$L327,FALSE)</f>
        <v>45199</v>
      </c>
      <c r="D327" t="str">
        <f>Scores___Fixtures_2023_2024_Premier_League_Table3[[#This Row],[Home]]</f>
        <v>Tottenham</v>
      </c>
      <c r="E327">
        <f>HLOOKUP(homeStats2!E$1,homeStats2!$A$1:$K$500,homeStats2!$L327,FALSE)</f>
        <v>2.2000000000000002</v>
      </c>
      <c r="F327" t="str">
        <f>HLOOKUP(homeStats2!F$1,homeStats2!$A$1:$K$500,homeStats2!$L327,FALSE)</f>
        <v>2–1</v>
      </c>
      <c r="G327">
        <f>HLOOKUP(homeStats2!G$1,homeStats2!$A$1:$K$500,homeStats2!$L327,FALSE)</f>
        <v>1.3</v>
      </c>
      <c r="H327" t="str">
        <f>HLOOKUP(homeStats2!H$1,homeStats2!$A$1:$K$500,homeStats2!$L327,FALSE)</f>
        <v>Liverpool</v>
      </c>
      <c r="I327" t="str">
        <f>HLOOKUP(homeStats2!I$1,homeStats2!$A$1:$K$500,homeStats2!$L327,FALSE)</f>
        <v>Tottenham Hotspur Stadium</v>
      </c>
      <c r="J327">
        <f>HLOOKUP(homeStats2!J$1,homeStats2!$A$1:$K$500,homeStats2!$L327,FALSE)</f>
        <v>2</v>
      </c>
      <c r="K327">
        <f>HLOOKUP(homeStats2!K$1,homeStats2!$A$1:$K$500,homeStats2!$L327,FALSE)</f>
        <v>1</v>
      </c>
    </row>
    <row r="328" spans="1:11" x14ac:dyDescent="0.25">
      <c r="A328">
        <f>HLOOKUP(homeStats2!A$1,homeStats2!$A$1:$K$500,homeStats2!$L328,FALSE)</f>
        <v>9</v>
      </c>
      <c r="B328" t="str">
        <f>HLOOKUP(homeStats2!B$1,homeStats2!$A$1:$K$500,homeStats2!$L328,FALSE)</f>
        <v>Mon</v>
      </c>
      <c r="C328" s="14">
        <f>HLOOKUP(homeStats2!C$1,homeStats2!$A$1:$K$500,homeStats2!$L328,FALSE)</f>
        <v>45222</v>
      </c>
      <c r="D328" t="str">
        <f>Scores___Fixtures_2023_2024_Premier_League_Table3[[#This Row],[Home]]</f>
        <v>Tottenham</v>
      </c>
      <c r="E328">
        <f>HLOOKUP(homeStats2!E$1,homeStats2!$A$1:$K$500,homeStats2!$L328,FALSE)</f>
        <v>1.5</v>
      </c>
      <c r="F328" t="str">
        <f>HLOOKUP(homeStats2!F$1,homeStats2!$A$1:$K$500,homeStats2!$L328,FALSE)</f>
        <v>2–0</v>
      </c>
      <c r="G328">
        <f>HLOOKUP(homeStats2!G$1,homeStats2!$A$1:$K$500,homeStats2!$L328,FALSE)</f>
        <v>1</v>
      </c>
      <c r="H328" t="str">
        <f>HLOOKUP(homeStats2!H$1,homeStats2!$A$1:$K$500,homeStats2!$L328,FALSE)</f>
        <v>Fulham</v>
      </c>
      <c r="I328" t="str">
        <f>HLOOKUP(homeStats2!I$1,homeStats2!$A$1:$K$500,homeStats2!$L328,FALSE)</f>
        <v>Tottenham Hotspur Stadium</v>
      </c>
      <c r="J328">
        <f>HLOOKUP(homeStats2!J$1,homeStats2!$A$1:$K$500,homeStats2!$L328,FALSE)</f>
        <v>2</v>
      </c>
      <c r="K328">
        <f>HLOOKUP(homeStats2!K$1,homeStats2!$A$1:$K$500,homeStats2!$L328,FALSE)</f>
        <v>0</v>
      </c>
    </row>
    <row r="329" spans="1:11" x14ac:dyDescent="0.25">
      <c r="A329">
        <f>HLOOKUP(homeStats2!A$1,homeStats2!$A$1:$K$500,homeStats2!$L329,FALSE)</f>
        <v>11</v>
      </c>
      <c r="B329" t="str">
        <f>HLOOKUP(homeStats2!B$1,homeStats2!$A$1:$K$500,homeStats2!$L329,FALSE)</f>
        <v>Mon</v>
      </c>
      <c r="C329" s="14">
        <f>HLOOKUP(homeStats2!C$1,homeStats2!$A$1:$K$500,homeStats2!$L329,FALSE)</f>
        <v>45236</v>
      </c>
      <c r="D329" t="str">
        <f>Scores___Fixtures_2023_2024_Premier_League_Table3[[#This Row],[Home]]</f>
        <v>Tottenham</v>
      </c>
      <c r="E329">
        <f>HLOOKUP(homeStats2!E$1,homeStats2!$A$1:$K$500,homeStats2!$L329,FALSE)</f>
        <v>0.9</v>
      </c>
      <c r="F329" t="str">
        <f>HLOOKUP(homeStats2!F$1,homeStats2!$A$1:$K$500,homeStats2!$L329,FALSE)</f>
        <v>1–4</v>
      </c>
      <c r="G329">
        <f>HLOOKUP(homeStats2!G$1,homeStats2!$A$1:$K$500,homeStats2!$L329,FALSE)</f>
        <v>4.0999999999999996</v>
      </c>
      <c r="H329" t="str">
        <f>HLOOKUP(homeStats2!H$1,homeStats2!$A$1:$K$500,homeStats2!$L329,FALSE)</f>
        <v>Chelsea</v>
      </c>
      <c r="I329" t="str">
        <f>HLOOKUP(homeStats2!I$1,homeStats2!$A$1:$K$500,homeStats2!$L329,FALSE)</f>
        <v>Tottenham Hotspur Stadium</v>
      </c>
      <c r="J329">
        <f>HLOOKUP(homeStats2!J$1,homeStats2!$A$1:$K$500,homeStats2!$L329,FALSE)</f>
        <v>1</v>
      </c>
      <c r="K329">
        <f>HLOOKUP(homeStats2!K$1,homeStats2!$A$1:$K$500,homeStats2!$L329,FALSE)</f>
        <v>4</v>
      </c>
    </row>
    <row r="330" spans="1:11" x14ac:dyDescent="0.25">
      <c r="A330">
        <f>HLOOKUP(homeStats2!A$1,homeStats2!$A$1:$K$500,homeStats2!$L330,FALSE)</f>
        <v>13</v>
      </c>
      <c r="B330" t="str">
        <f>HLOOKUP(homeStats2!B$1,homeStats2!$A$1:$K$500,homeStats2!$L330,FALSE)</f>
        <v>Sun</v>
      </c>
      <c r="C330" s="14">
        <f>HLOOKUP(homeStats2!C$1,homeStats2!$A$1:$K$500,homeStats2!$L330,FALSE)</f>
        <v>45256</v>
      </c>
      <c r="D330" t="str">
        <f>Scores___Fixtures_2023_2024_Premier_League_Table3[[#This Row],[Home]]</f>
        <v>Tottenham</v>
      </c>
      <c r="E330">
        <f>HLOOKUP(homeStats2!E$1,homeStats2!$A$1:$K$500,homeStats2!$L330,FALSE)</f>
        <v>2.2999999999999998</v>
      </c>
      <c r="F330" t="str">
        <f>HLOOKUP(homeStats2!F$1,homeStats2!$A$1:$K$500,homeStats2!$L330,FALSE)</f>
        <v>1–2</v>
      </c>
      <c r="G330">
        <f>HLOOKUP(homeStats2!G$1,homeStats2!$A$1:$K$500,homeStats2!$L330,FALSE)</f>
        <v>1.7</v>
      </c>
      <c r="H330" t="str">
        <f>HLOOKUP(homeStats2!H$1,homeStats2!$A$1:$K$500,homeStats2!$L330,FALSE)</f>
        <v>Aston Villa</v>
      </c>
      <c r="I330" t="str">
        <f>HLOOKUP(homeStats2!I$1,homeStats2!$A$1:$K$500,homeStats2!$L330,FALSE)</f>
        <v>Tottenham Hotspur Stadium</v>
      </c>
      <c r="J330">
        <f>HLOOKUP(homeStats2!J$1,homeStats2!$A$1:$K$500,homeStats2!$L330,FALSE)</f>
        <v>1</v>
      </c>
      <c r="K330">
        <f>HLOOKUP(homeStats2!K$1,homeStats2!$A$1:$K$500,homeStats2!$L330,FALSE)</f>
        <v>2</v>
      </c>
    </row>
    <row r="331" spans="1:11" x14ac:dyDescent="0.25">
      <c r="A331">
        <f>HLOOKUP(homeStats2!A$1,homeStats2!$A$1:$K$500,homeStats2!$L331,FALSE)</f>
        <v>15</v>
      </c>
      <c r="B331" t="str">
        <f>HLOOKUP(homeStats2!B$1,homeStats2!$A$1:$K$500,homeStats2!$L331,FALSE)</f>
        <v>Thu</v>
      </c>
      <c r="C331" s="14">
        <f>HLOOKUP(homeStats2!C$1,homeStats2!$A$1:$K$500,homeStats2!$L331,FALSE)</f>
        <v>45267</v>
      </c>
      <c r="D331" t="str">
        <f>Scores___Fixtures_2023_2024_Premier_League_Table3[[#This Row],[Home]]</f>
        <v>Tottenham</v>
      </c>
      <c r="E331">
        <f>HLOOKUP(homeStats2!E$1,homeStats2!$A$1:$K$500,homeStats2!$L331,FALSE)</f>
        <v>1.8</v>
      </c>
      <c r="F331" t="str">
        <f>HLOOKUP(homeStats2!F$1,homeStats2!$A$1:$K$500,homeStats2!$L331,FALSE)</f>
        <v>1–2</v>
      </c>
      <c r="G331">
        <f>HLOOKUP(homeStats2!G$1,homeStats2!$A$1:$K$500,homeStats2!$L331,FALSE)</f>
        <v>2.2000000000000002</v>
      </c>
      <c r="H331" t="str">
        <f>HLOOKUP(homeStats2!H$1,homeStats2!$A$1:$K$500,homeStats2!$L331,FALSE)</f>
        <v>West Ham</v>
      </c>
      <c r="I331" t="str">
        <f>HLOOKUP(homeStats2!I$1,homeStats2!$A$1:$K$500,homeStats2!$L331,FALSE)</f>
        <v>Tottenham Hotspur Stadium</v>
      </c>
      <c r="J331">
        <f>HLOOKUP(homeStats2!J$1,homeStats2!$A$1:$K$500,homeStats2!$L331,FALSE)</f>
        <v>1</v>
      </c>
      <c r="K331">
        <f>HLOOKUP(homeStats2!K$1,homeStats2!$A$1:$K$500,homeStats2!$L331,FALSE)</f>
        <v>2</v>
      </c>
    </row>
    <row r="332" spans="1:11" x14ac:dyDescent="0.25">
      <c r="A332">
        <f>HLOOKUP(homeStats2!A$1,homeStats2!$A$1:$K$500,homeStats2!$L332,FALSE)</f>
        <v>16</v>
      </c>
      <c r="B332" t="str">
        <f>HLOOKUP(homeStats2!B$1,homeStats2!$A$1:$K$500,homeStats2!$L332,FALSE)</f>
        <v>Sun</v>
      </c>
      <c r="C332" s="14">
        <f>HLOOKUP(homeStats2!C$1,homeStats2!$A$1:$K$500,homeStats2!$L332,FALSE)</f>
        <v>45270</v>
      </c>
      <c r="D332" t="str">
        <f>Scores___Fixtures_2023_2024_Premier_League_Table3[[#This Row],[Home]]</f>
        <v>Tottenham</v>
      </c>
      <c r="E332">
        <f>HLOOKUP(homeStats2!E$1,homeStats2!$A$1:$K$500,homeStats2!$L332,FALSE)</f>
        <v>3.8</v>
      </c>
      <c r="F332" t="str">
        <f>HLOOKUP(homeStats2!F$1,homeStats2!$A$1:$K$500,homeStats2!$L332,FALSE)</f>
        <v>4–1</v>
      </c>
      <c r="G332">
        <f>HLOOKUP(homeStats2!G$1,homeStats2!$A$1:$K$500,homeStats2!$L332,FALSE)</f>
        <v>1.7</v>
      </c>
      <c r="H332" t="str">
        <f>HLOOKUP(homeStats2!H$1,homeStats2!$A$1:$K$500,homeStats2!$L332,FALSE)</f>
        <v>Newcastle Utd</v>
      </c>
      <c r="I332" t="str">
        <f>HLOOKUP(homeStats2!I$1,homeStats2!$A$1:$K$500,homeStats2!$L332,FALSE)</f>
        <v>Tottenham Hotspur Stadium</v>
      </c>
      <c r="J332">
        <f>HLOOKUP(homeStats2!J$1,homeStats2!$A$1:$K$500,homeStats2!$L332,FALSE)</f>
        <v>4</v>
      </c>
      <c r="K332">
        <f>HLOOKUP(homeStats2!K$1,homeStats2!$A$1:$K$500,homeStats2!$L332,FALSE)</f>
        <v>1</v>
      </c>
    </row>
    <row r="333" spans="1:11" x14ac:dyDescent="0.25">
      <c r="A333">
        <f>HLOOKUP(homeStats2!A$1,homeStats2!$A$1:$K$500,homeStats2!$L333,FALSE)</f>
        <v>18</v>
      </c>
      <c r="B333" t="str">
        <f>HLOOKUP(homeStats2!B$1,homeStats2!$A$1:$K$500,homeStats2!$L333,FALSE)</f>
        <v>Sat</v>
      </c>
      <c r="C333" s="14">
        <f>HLOOKUP(homeStats2!C$1,homeStats2!$A$1:$K$500,homeStats2!$L333,FALSE)</f>
        <v>45283</v>
      </c>
      <c r="D333" t="str">
        <f>Scores___Fixtures_2023_2024_Premier_League_Table3[[#This Row],[Home]]</f>
        <v>Tottenham</v>
      </c>
      <c r="E333">
        <f>HLOOKUP(homeStats2!E$1,homeStats2!$A$1:$K$500,homeStats2!$L333,FALSE)</f>
        <v>1.5</v>
      </c>
      <c r="F333" t="str">
        <f>HLOOKUP(homeStats2!F$1,homeStats2!$A$1:$K$500,homeStats2!$L333,FALSE)</f>
        <v>2–1</v>
      </c>
      <c r="G333">
        <f>HLOOKUP(homeStats2!G$1,homeStats2!$A$1:$K$500,homeStats2!$L333,FALSE)</f>
        <v>1.8</v>
      </c>
      <c r="H333" t="str">
        <f>HLOOKUP(homeStats2!H$1,homeStats2!$A$1:$K$500,homeStats2!$L333,FALSE)</f>
        <v>Everton</v>
      </c>
      <c r="I333" t="str">
        <f>HLOOKUP(homeStats2!I$1,homeStats2!$A$1:$K$500,homeStats2!$L333,FALSE)</f>
        <v>Tottenham Hotspur Stadium</v>
      </c>
      <c r="J333">
        <f>HLOOKUP(homeStats2!J$1,homeStats2!$A$1:$K$500,homeStats2!$L333,FALSE)</f>
        <v>2</v>
      </c>
      <c r="K333">
        <f>HLOOKUP(homeStats2!K$1,homeStats2!$A$1:$K$500,homeStats2!$L333,FALSE)</f>
        <v>1</v>
      </c>
    </row>
    <row r="334" spans="1:11" x14ac:dyDescent="0.25">
      <c r="A334">
        <f>HLOOKUP(homeStats2!A$1,homeStats2!$A$1:$K$500,homeStats2!$L334,FALSE)</f>
        <v>20</v>
      </c>
      <c r="B334" t="str">
        <f>HLOOKUP(homeStats2!B$1,homeStats2!$A$1:$K$500,homeStats2!$L334,FALSE)</f>
        <v>Sun</v>
      </c>
      <c r="C334" s="14">
        <f>HLOOKUP(homeStats2!C$1,homeStats2!$A$1:$K$500,homeStats2!$L334,FALSE)</f>
        <v>45291</v>
      </c>
      <c r="D334" t="str">
        <f>Scores___Fixtures_2023_2024_Premier_League_Table3[[#This Row],[Home]]</f>
        <v>Tottenham</v>
      </c>
      <c r="E334">
        <f>HLOOKUP(homeStats2!E$1,homeStats2!$A$1:$K$500,homeStats2!$L334,FALSE)</f>
        <v>2.2999999999999998</v>
      </c>
      <c r="F334" t="str">
        <f>HLOOKUP(homeStats2!F$1,homeStats2!$A$1:$K$500,homeStats2!$L334,FALSE)</f>
        <v>3–1</v>
      </c>
      <c r="G334">
        <f>HLOOKUP(homeStats2!G$1,homeStats2!$A$1:$K$500,homeStats2!$L334,FALSE)</f>
        <v>1.7</v>
      </c>
      <c r="H334" t="str">
        <f>HLOOKUP(homeStats2!H$1,homeStats2!$A$1:$K$500,homeStats2!$L334,FALSE)</f>
        <v>Bournemouth</v>
      </c>
      <c r="I334" t="str">
        <f>HLOOKUP(homeStats2!I$1,homeStats2!$A$1:$K$500,homeStats2!$L334,FALSE)</f>
        <v>Tottenham Hotspur Stadium</v>
      </c>
      <c r="J334">
        <f>HLOOKUP(homeStats2!J$1,homeStats2!$A$1:$K$500,homeStats2!$L334,FALSE)</f>
        <v>3</v>
      </c>
      <c r="K334">
        <f>HLOOKUP(homeStats2!K$1,homeStats2!$A$1:$K$500,homeStats2!$L334,FALSE)</f>
        <v>1</v>
      </c>
    </row>
    <row r="335" spans="1:11" x14ac:dyDescent="0.25">
      <c r="A335">
        <f>HLOOKUP(homeStats2!A$1,homeStats2!$A$1:$K$500,homeStats2!$L335,FALSE)</f>
        <v>22</v>
      </c>
      <c r="B335" t="str">
        <f>HLOOKUP(homeStats2!B$1,homeStats2!$A$1:$K$500,homeStats2!$L335,FALSE)</f>
        <v>Wed</v>
      </c>
      <c r="C335" s="14">
        <f>HLOOKUP(homeStats2!C$1,homeStats2!$A$1:$K$500,homeStats2!$L335,FALSE)</f>
        <v>45322</v>
      </c>
      <c r="D335" t="str">
        <f>Scores___Fixtures_2023_2024_Premier_League_Table3[[#This Row],[Home]]</f>
        <v>Tottenham</v>
      </c>
      <c r="E335">
        <f>HLOOKUP(homeStats2!E$1,homeStats2!$A$1:$K$500,homeStats2!$L335,FALSE)</f>
        <v>2.9</v>
      </c>
      <c r="F335" t="str">
        <f>HLOOKUP(homeStats2!F$1,homeStats2!$A$1:$K$500,homeStats2!$L335,FALSE)</f>
        <v>3–2</v>
      </c>
      <c r="G335">
        <f>HLOOKUP(homeStats2!G$1,homeStats2!$A$1:$K$500,homeStats2!$L335,FALSE)</f>
        <v>1.6</v>
      </c>
      <c r="H335" t="str">
        <f>HLOOKUP(homeStats2!H$1,homeStats2!$A$1:$K$500,homeStats2!$L335,FALSE)</f>
        <v>Brentford</v>
      </c>
      <c r="I335" t="str">
        <f>HLOOKUP(homeStats2!I$1,homeStats2!$A$1:$K$500,homeStats2!$L335,FALSE)</f>
        <v>Tottenham Hotspur Stadium</v>
      </c>
      <c r="J335">
        <f>HLOOKUP(homeStats2!J$1,homeStats2!$A$1:$K$500,homeStats2!$L335,FALSE)</f>
        <v>3</v>
      </c>
      <c r="K335">
        <f>HLOOKUP(homeStats2!K$1,homeStats2!$A$1:$K$500,homeStats2!$L335,FALSE)</f>
        <v>2</v>
      </c>
    </row>
    <row r="336" spans="1:11" x14ac:dyDescent="0.25">
      <c r="A336">
        <f>HLOOKUP(homeStats2!A$1,homeStats2!$A$1:$K$500,homeStats2!$L336,FALSE)</f>
        <v>24</v>
      </c>
      <c r="B336" t="str">
        <f>HLOOKUP(homeStats2!B$1,homeStats2!$A$1:$K$500,homeStats2!$L336,FALSE)</f>
        <v>Sat</v>
      </c>
      <c r="C336" s="14">
        <f>HLOOKUP(homeStats2!C$1,homeStats2!$A$1:$K$500,homeStats2!$L336,FALSE)</f>
        <v>45332</v>
      </c>
      <c r="D336" t="str">
        <f>Scores___Fixtures_2023_2024_Premier_League_Table3[[#This Row],[Home]]</f>
        <v>Tottenham</v>
      </c>
      <c r="E336">
        <f>HLOOKUP(homeStats2!E$1,homeStats2!$A$1:$K$500,homeStats2!$L336,FALSE)</f>
        <v>1.6</v>
      </c>
      <c r="F336" t="str">
        <f>HLOOKUP(homeStats2!F$1,homeStats2!$A$1:$K$500,homeStats2!$L336,FALSE)</f>
        <v>2–1</v>
      </c>
      <c r="G336">
        <f>HLOOKUP(homeStats2!G$1,homeStats2!$A$1:$K$500,homeStats2!$L336,FALSE)</f>
        <v>1.2</v>
      </c>
      <c r="H336" t="str">
        <f>HLOOKUP(homeStats2!H$1,homeStats2!$A$1:$K$500,homeStats2!$L336,FALSE)</f>
        <v>Brighton</v>
      </c>
      <c r="I336" t="str">
        <f>HLOOKUP(homeStats2!I$1,homeStats2!$A$1:$K$500,homeStats2!$L336,FALSE)</f>
        <v>Tottenham Hotspur Stadium</v>
      </c>
      <c r="J336">
        <f>HLOOKUP(homeStats2!J$1,homeStats2!$A$1:$K$500,homeStats2!$L336,FALSE)</f>
        <v>2</v>
      </c>
      <c r="K336">
        <f>HLOOKUP(homeStats2!K$1,homeStats2!$A$1:$K$500,homeStats2!$L336,FALSE)</f>
        <v>1</v>
      </c>
    </row>
    <row r="337" spans="1:11" x14ac:dyDescent="0.25">
      <c r="A337">
        <f>HLOOKUP(homeStats2!A$1,homeStats2!$A$1:$K$500,homeStats2!$L337,FALSE)</f>
        <v>25</v>
      </c>
      <c r="B337" t="str">
        <f>HLOOKUP(homeStats2!B$1,homeStats2!$A$1:$K$500,homeStats2!$L337,FALSE)</f>
        <v>Sat</v>
      </c>
      <c r="C337" s="14">
        <f>HLOOKUP(homeStats2!C$1,homeStats2!$A$1:$K$500,homeStats2!$L337,FALSE)</f>
        <v>45339</v>
      </c>
      <c r="D337" t="str">
        <f>Scores___Fixtures_2023_2024_Premier_League_Table3[[#This Row],[Home]]</f>
        <v>Tottenham</v>
      </c>
      <c r="E337">
        <f>HLOOKUP(homeStats2!E$1,homeStats2!$A$1:$K$500,homeStats2!$L337,FALSE)</f>
        <v>1.6</v>
      </c>
      <c r="F337" t="str">
        <f>HLOOKUP(homeStats2!F$1,homeStats2!$A$1:$K$500,homeStats2!$L337,FALSE)</f>
        <v>1–2</v>
      </c>
      <c r="G337">
        <f>HLOOKUP(homeStats2!G$1,homeStats2!$A$1:$K$500,homeStats2!$L337,FALSE)</f>
        <v>1.8</v>
      </c>
      <c r="H337" t="str">
        <f>HLOOKUP(homeStats2!H$1,homeStats2!$A$1:$K$500,homeStats2!$L337,FALSE)</f>
        <v>Wolves</v>
      </c>
      <c r="I337" t="str">
        <f>HLOOKUP(homeStats2!I$1,homeStats2!$A$1:$K$500,homeStats2!$L337,FALSE)</f>
        <v>Tottenham Hotspur Stadium</v>
      </c>
      <c r="J337">
        <f>HLOOKUP(homeStats2!J$1,homeStats2!$A$1:$K$500,homeStats2!$L337,FALSE)</f>
        <v>1</v>
      </c>
      <c r="K337">
        <f>HLOOKUP(homeStats2!K$1,homeStats2!$A$1:$K$500,homeStats2!$L337,FALSE)</f>
        <v>2</v>
      </c>
    </row>
    <row r="338" spans="1:11" x14ac:dyDescent="0.25">
      <c r="A338">
        <f>HLOOKUP(homeStats2!A$1,homeStats2!$A$1:$K$500,homeStats2!$L338,FALSE)</f>
        <v>27</v>
      </c>
      <c r="B338" t="str">
        <f>HLOOKUP(homeStats2!B$1,homeStats2!$A$1:$K$500,homeStats2!$L338,FALSE)</f>
        <v>Sat</v>
      </c>
      <c r="C338" s="14">
        <f>HLOOKUP(homeStats2!C$1,homeStats2!$A$1:$K$500,homeStats2!$L338,FALSE)</f>
        <v>45353</v>
      </c>
      <c r="D338" t="str">
        <f>Scores___Fixtures_2023_2024_Premier_League_Table3[[#This Row],[Home]]</f>
        <v>Tottenham</v>
      </c>
      <c r="E338">
        <f>HLOOKUP(homeStats2!E$1,homeStats2!$A$1:$K$500,homeStats2!$L338,FALSE)</f>
        <v>1.9</v>
      </c>
      <c r="F338" t="str">
        <f>HLOOKUP(homeStats2!F$1,homeStats2!$A$1:$K$500,homeStats2!$L338,FALSE)</f>
        <v>3–1</v>
      </c>
      <c r="G338">
        <f>HLOOKUP(homeStats2!G$1,homeStats2!$A$1:$K$500,homeStats2!$L338,FALSE)</f>
        <v>0.3</v>
      </c>
      <c r="H338" t="str">
        <f>HLOOKUP(homeStats2!H$1,homeStats2!$A$1:$K$500,homeStats2!$L338,FALSE)</f>
        <v>Crystal Palace</v>
      </c>
      <c r="I338" t="str">
        <f>HLOOKUP(homeStats2!I$1,homeStats2!$A$1:$K$500,homeStats2!$L338,FALSE)</f>
        <v>Tottenham Hotspur Stadium</v>
      </c>
      <c r="J338">
        <f>HLOOKUP(homeStats2!J$1,homeStats2!$A$1:$K$500,homeStats2!$L338,FALSE)</f>
        <v>3</v>
      </c>
      <c r="K338">
        <f>HLOOKUP(homeStats2!K$1,homeStats2!$A$1:$K$500,homeStats2!$L338,FALSE)</f>
        <v>1</v>
      </c>
    </row>
    <row r="339" spans="1:11" x14ac:dyDescent="0.25">
      <c r="A339">
        <f>HLOOKUP(homeStats2!A$1,homeStats2!$A$1:$K$500,homeStats2!$L339,FALSE)</f>
        <v>30</v>
      </c>
      <c r="B339" t="str">
        <f>HLOOKUP(homeStats2!B$1,homeStats2!$A$1:$K$500,homeStats2!$L339,FALSE)</f>
        <v>Sat</v>
      </c>
      <c r="C339" s="14">
        <f>HLOOKUP(homeStats2!C$1,homeStats2!$A$1:$K$500,homeStats2!$L339,FALSE)</f>
        <v>45381</v>
      </c>
      <c r="D339" t="str">
        <f>Scores___Fixtures_2023_2024_Premier_League_Table3[[#This Row],[Home]]</f>
        <v>Tottenham</v>
      </c>
      <c r="E339">
        <f>HLOOKUP(homeStats2!E$1,homeStats2!$A$1:$K$500,homeStats2!$L339,FALSE)</f>
        <v>2.9</v>
      </c>
      <c r="F339" t="str">
        <f>HLOOKUP(homeStats2!F$1,homeStats2!$A$1:$K$500,homeStats2!$L339,FALSE)</f>
        <v>2–1</v>
      </c>
      <c r="G339">
        <f>HLOOKUP(homeStats2!G$1,homeStats2!$A$1:$K$500,homeStats2!$L339,FALSE)</f>
        <v>0.5</v>
      </c>
      <c r="H339" t="str">
        <f>HLOOKUP(homeStats2!H$1,homeStats2!$A$1:$K$500,homeStats2!$L339,FALSE)</f>
        <v>Luton Town</v>
      </c>
      <c r="I339" t="str">
        <f>HLOOKUP(homeStats2!I$1,homeStats2!$A$1:$K$500,homeStats2!$L339,FALSE)</f>
        <v>Tottenham Hotspur Stadium</v>
      </c>
      <c r="J339">
        <f>HLOOKUP(homeStats2!J$1,homeStats2!$A$1:$K$500,homeStats2!$L339,FALSE)</f>
        <v>2</v>
      </c>
      <c r="K339">
        <f>HLOOKUP(homeStats2!K$1,homeStats2!$A$1:$K$500,homeStats2!$L339,FALSE)</f>
        <v>1</v>
      </c>
    </row>
    <row r="340" spans="1:11" x14ac:dyDescent="0.25">
      <c r="A340">
        <f>HLOOKUP(homeStats2!A$1,homeStats2!$A$1:$K$500,homeStats2!$L340,FALSE)</f>
        <v>32</v>
      </c>
      <c r="B340" t="str">
        <f>HLOOKUP(homeStats2!B$1,homeStats2!$A$1:$K$500,homeStats2!$L340,FALSE)</f>
        <v>Sun</v>
      </c>
      <c r="C340" s="14">
        <f>HLOOKUP(homeStats2!C$1,homeStats2!$A$1:$K$500,homeStats2!$L340,FALSE)</f>
        <v>45389</v>
      </c>
      <c r="D340" t="str">
        <f>Scores___Fixtures_2023_2024_Premier_League_Table3[[#This Row],[Home]]</f>
        <v>Tottenham</v>
      </c>
      <c r="E340">
        <f>HLOOKUP(homeStats2!E$1,homeStats2!$A$1:$K$500,homeStats2!$L340,FALSE)</f>
        <v>1.5</v>
      </c>
      <c r="F340" t="str">
        <f>HLOOKUP(homeStats2!F$1,homeStats2!$A$1:$K$500,homeStats2!$L340,FALSE)</f>
        <v>3–1</v>
      </c>
      <c r="G340">
        <f>HLOOKUP(homeStats2!G$1,homeStats2!$A$1:$K$500,homeStats2!$L340,FALSE)</f>
        <v>1.5</v>
      </c>
      <c r="H340" t="str">
        <f>HLOOKUP(homeStats2!H$1,homeStats2!$A$1:$K$500,homeStats2!$L340,FALSE)</f>
        <v>Nott'ham Forest</v>
      </c>
      <c r="I340" t="str">
        <f>HLOOKUP(homeStats2!I$1,homeStats2!$A$1:$K$500,homeStats2!$L340,FALSE)</f>
        <v>Tottenham Hotspur Stadium</v>
      </c>
      <c r="J340">
        <f>HLOOKUP(homeStats2!J$1,homeStats2!$A$1:$K$500,homeStats2!$L340,FALSE)</f>
        <v>3</v>
      </c>
      <c r="K340">
        <f>HLOOKUP(homeStats2!K$1,homeStats2!$A$1:$K$500,homeStats2!$L340,FALSE)</f>
        <v>1</v>
      </c>
    </row>
    <row r="341" spans="1:11" x14ac:dyDescent="0.25">
      <c r="A341">
        <f>HLOOKUP(homeStats2!A$1,homeStats2!$A$1:$K$500,homeStats2!$L341,FALSE)</f>
        <v>35</v>
      </c>
      <c r="B341" t="str">
        <f>HLOOKUP(homeStats2!B$1,homeStats2!$A$1:$K$500,homeStats2!$L341,FALSE)</f>
        <v>Sun</v>
      </c>
      <c r="C341" s="14">
        <f>HLOOKUP(homeStats2!C$1,homeStats2!$A$1:$K$500,homeStats2!$L341,FALSE)</f>
        <v>45410</v>
      </c>
      <c r="D341" t="str">
        <f>Scores___Fixtures_2023_2024_Premier_League_Table3[[#This Row],[Home]]</f>
        <v>Tottenham</v>
      </c>
      <c r="E341">
        <f>HLOOKUP(homeStats2!E$1,homeStats2!$A$1:$K$500,homeStats2!$L341,FALSE)</f>
        <v>2.2999999999999998</v>
      </c>
      <c r="F341" t="str">
        <f>HLOOKUP(homeStats2!F$1,homeStats2!$A$1:$K$500,homeStats2!$L341,FALSE)</f>
        <v>2–3</v>
      </c>
      <c r="G341">
        <f>HLOOKUP(homeStats2!G$1,homeStats2!$A$1:$K$500,homeStats2!$L341,FALSE)</f>
        <v>1</v>
      </c>
      <c r="H341" t="str">
        <f>HLOOKUP(homeStats2!H$1,homeStats2!$A$1:$K$500,homeStats2!$L341,FALSE)</f>
        <v>Arsenal</v>
      </c>
      <c r="I341" t="str">
        <f>HLOOKUP(homeStats2!I$1,homeStats2!$A$1:$K$500,homeStats2!$L341,FALSE)</f>
        <v>Tottenham Hotspur Stadium</v>
      </c>
      <c r="J341">
        <f>HLOOKUP(homeStats2!J$1,homeStats2!$A$1:$K$500,homeStats2!$L341,FALSE)</f>
        <v>2</v>
      </c>
      <c r="K341">
        <f>HLOOKUP(homeStats2!K$1,homeStats2!$A$1:$K$500,homeStats2!$L341,FALSE)</f>
        <v>3</v>
      </c>
    </row>
    <row r="342" spans="1:11" x14ac:dyDescent="0.25">
      <c r="A342">
        <f>HLOOKUP(homeStats2!A$1,homeStats2!$A$1:$K$500,homeStats2!$L342,FALSE)</f>
        <v>37</v>
      </c>
      <c r="B342" t="str">
        <f>HLOOKUP(homeStats2!B$1,homeStats2!$A$1:$K$500,homeStats2!$L342,FALSE)</f>
        <v>Sat</v>
      </c>
      <c r="C342" s="14">
        <f>HLOOKUP(homeStats2!C$1,homeStats2!$A$1:$K$500,homeStats2!$L342,FALSE)</f>
        <v>45423</v>
      </c>
      <c r="D342" t="str">
        <f>Scores___Fixtures_2023_2024_Premier_League_Table3[[#This Row],[Home]]</f>
        <v>Tottenham</v>
      </c>
      <c r="E342">
        <f>HLOOKUP(homeStats2!E$1,homeStats2!$A$1:$K$500,homeStats2!$L342,FALSE)</f>
        <v>2.7</v>
      </c>
      <c r="F342" t="str">
        <f>HLOOKUP(homeStats2!F$1,homeStats2!$A$1:$K$500,homeStats2!$L342,FALSE)</f>
        <v>2–1</v>
      </c>
      <c r="G342">
        <f>HLOOKUP(homeStats2!G$1,homeStats2!$A$1:$K$500,homeStats2!$L342,FALSE)</f>
        <v>0.7</v>
      </c>
      <c r="H342" t="str">
        <f>HLOOKUP(homeStats2!H$1,homeStats2!$A$1:$K$500,homeStats2!$L342,FALSE)</f>
        <v>Burnley</v>
      </c>
      <c r="I342" t="str">
        <f>HLOOKUP(homeStats2!I$1,homeStats2!$A$1:$K$500,homeStats2!$L342,FALSE)</f>
        <v>Tottenham Hotspur Stadium</v>
      </c>
      <c r="J342">
        <f>HLOOKUP(homeStats2!J$1,homeStats2!$A$1:$K$500,homeStats2!$L342,FALSE)</f>
        <v>2</v>
      </c>
      <c r="K342">
        <f>HLOOKUP(homeStats2!K$1,homeStats2!$A$1:$K$500,homeStats2!$L342,FALSE)</f>
        <v>1</v>
      </c>
    </row>
    <row r="343" spans="1:11" x14ac:dyDescent="0.25">
      <c r="A343">
        <f>HLOOKUP(homeStats2!A$1,homeStats2!$A$1:$K$500,homeStats2!$L343,FALSE)</f>
        <v>34</v>
      </c>
      <c r="B343" t="str">
        <f>HLOOKUP(homeStats2!B$1,homeStats2!$A$1:$K$500,homeStats2!$L343,FALSE)</f>
        <v>Tue</v>
      </c>
      <c r="C343" s="14">
        <f>HLOOKUP(homeStats2!C$1,homeStats2!$A$1:$K$500,homeStats2!$L343,FALSE)</f>
        <v>45426</v>
      </c>
      <c r="D343" t="str">
        <f>Scores___Fixtures_2023_2024_Premier_League_Table3[[#This Row],[Home]]</f>
        <v>Tottenham</v>
      </c>
      <c r="E343">
        <f>HLOOKUP(homeStats2!E$1,homeStats2!$A$1:$K$500,homeStats2!$L343,FALSE)</f>
        <v>1.7</v>
      </c>
      <c r="F343" t="str">
        <f>HLOOKUP(homeStats2!F$1,homeStats2!$A$1:$K$500,homeStats2!$L343,FALSE)</f>
        <v>0–2</v>
      </c>
      <c r="G343">
        <f>HLOOKUP(homeStats2!G$1,homeStats2!$A$1:$K$500,homeStats2!$L343,FALSE)</f>
        <v>2.4</v>
      </c>
      <c r="H343" t="str">
        <f>HLOOKUP(homeStats2!H$1,homeStats2!$A$1:$K$500,homeStats2!$L343,FALSE)</f>
        <v>Manchester City</v>
      </c>
      <c r="I343" t="str">
        <f>HLOOKUP(homeStats2!I$1,homeStats2!$A$1:$K$500,homeStats2!$L343,FALSE)</f>
        <v>Tottenham Hotspur Stadium</v>
      </c>
      <c r="J343">
        <f>HLOOKUP(homeStats2!J$1,homeStats2!$A$1:$K$500,homeStats2!$L343,FALSE)</f>
        <v>0</v>
      </c>
      <c r="K343">
        <f>HLOOKUP(homeStats2!K$1,homeStats2!$A$1:$K$500,homeStats2!$L343,FALSE)</f>
        <v>2</v>
      </c>
    </row>
    <row r="344" spans="1:11" x14ac:dyDescent="0.25">
      <c r="A344">
        <f>HLOOKUP(homeStats2!A$1,homeStats2!$A$1:$K$500,homeStats2!$L344,FALSE)</f>
        <v>2</v>
      </c>
      <c r="B344" t="str">
        <f>HLOOKUP(homeStats2!B$1,homeStats2!$A$1:$K$500,homeStats2!$L344,FALSE)</f>
        <v>Sun</v>
      </c>
      <c r="C344" s="14">
        <f>HLOOKUP(homeStats2!C$1,homeStats2!$A$1:$K$500,homeStats2!$L344,FALSE)</f>
        <v>45158</v>
      </c>
      <c r="D344" t="str">
        <f>Scores___Fixtures_2023_2024_Premier_League_Table3[[#This Row],[Home]]</f>
        <v>West Ham</v>
      </c>
      <c r="E344">
        <f>HLOOKUP(homeStats2!E$1,homeStats2!$A$1:$K$500,homeStats2!$L344,FALSE)</f>
        <v>1.8</v>
      </c>
      <c r="F344" t="str">
        <f>HLOOKUP(homeStats2!F$1,homeStats2!$A$1:$K$500,homeStats2!$L344,FALSE)</f>
        <v>3–1</v>
      </c>
      <c r="G344">
        <f>HLOOKUP(homeStats2!G$1,homeStats2!$A$1:$K$500,homeStats2!$L344,FALSE)</f>
        <v>2.5</v>
      </c>
      <c r="H344" t="str">
        <f>HLOOKUP(homeStats2!H$1,homeStats2!$A$1:$K$500,homeStats2!$L344,FALSE)</f>
        <v>Chelsea</v>
      </c>
      <c r="I344" t="str">
        <f>HLOOKUP(homeStats2!I$1,homeStats2!$A$1:$K$500,homeStats2!$L344,FALSE)</f>
        <v>London Stadium</v>
      </c>
      <c r="J344">
        <f>HLOOKUP(homeStats2!J$1,homeStats2!$A$1:$K$500,homeStats2!$L344,FALSE)</f>
        <v>3</v>
      </c>
      <c r="K344">
        <f>HLOOKUP(homeStats2!K$1,homeStats2!$A$1:$K$500,homeStats2!$L344,FALSE)</f>
        <v>1</v>
      </c>
    </row>
    <row r="345" spans="1:11" x14ac:dyDescent="0.25">
      <c r="A345">
        <f>HLOOKUP(homeStats2!A$1,homeStats2!$A$1:$K$500,homeStats2!$L345,FALSE)</f>
        <v>5</v>
      </c>
      <c r="B345" t="str">
        <f>HLOOKUP(homeStats2!B$1,homeStats2!$A$1:$K$500,homeStats2!$L345,FALSE)</f>
        <v>Sat</v>
      </c>
      <c r="C345" s="14">
        <f>HLOOKUP(homeStats2!C$1,homeStats2!$A$1:$K$500,homeStats2!$L345,FALSE)</f>
        <v>45185</v>
      </c>
      <c r="D345" t="str">
        <f>Scores___Fixtures_2023_2024_Premier_League_Table3[[#This Row],[Home]]</f>
        <v>West Ham</v>
      </c>
      <c r="E345">
        <f>HLOOKUP(homeStats2!E$1,homeStats2!$A$1:$K$500,homeStats2!$L345,FALSE)</f>
        <v>0.9</v>
      </c>
      <c r="F345" t="str">
        <f>HLOOKUP(homeStats2!F$1,homeStats2!$A$1:$K$500,homeStats2!$L345,FALSE)</f>
        <v>1–3</v>
      </c>
      <c r="G345">
        <f>HLOOKUP(homeStats2!G$1,homeStats2!$A$1:$K$500,homeStats2!$L345,FALSE)</f>
        <v>3.6</v>
      </c>
      <c r="H345" t="str">
        <f>HLOOKUP(homeStats2!H$1,homeStats2!$A$1:$K$500,homeStats2!$L345,FALSE)</f>
        <v>Manchester City</v>
      </c>
      <c r="I345" t="str">
        <f>HLOOKUP(homeStats2!I$1,homeStats2!$A$1:$K$500,homeStats2!$L345,FALSE)</f>
        <v>London Stadium</v>
      </c>
      <c r="J345">
        <f>HLOOKUP(homeStats2!J$1,homeStats2!$A$1:$K$500,homeStats2!$L345,FALSE)</f>
        <v>1</v>
      </c>
      <c r="K345">
        <f>HLOOKUP(homeStats2!K$1,homeStats2!$A$1:$K$500,homeStats2!$L345,FALSE)</f>
        <v>3</v>
      </c>
    </row>
    <row r="346" spans="1:11" x14ac:dyDescent="0.25">
      <c r="A346">
        <f>HLOOKUP(homeStats2!A$1,homeStats2!$A$1:$K$500,homeStats2!$L346,FALSE)</f>
        <v>7</v>
      </c>
      <c r="B346" t="str">
        <f>HLOOKUP(homeStats2!B$1,homeStats2!$A$1:$K$500,homeStats2!$L346,FALSE)</f>
        <v>Sat</v>
      </c>
      <c r="C346" s="14">
        <f>HLOOKUP(homeStats2!C$1,homeStats2!$A$1:$K$500,homeStats2!$L346,FALSE)</f>
        <v>45199</v>
      </c>
      <c r="D346" t="str">
        <f>Scores___Fixtures_2023_2024_Premier_League_Table3[[#This Row],[Home]]</f>
        <v>West Ham</v>
      </c>
      <c r="E346">
        <f>HLOOKUP(homeStats2!E$1,homeStats2!$A$1:$K$500,homeStats2!$L346,FALSE)</f>
        <v>2.1</v>
      </c>
      <c r="F346" t="str">
        <f>HLOOKUP(homeStats2!F$1,homeStats2!$A$1:$K$500,homeStats2!$L346,FALSE)</f>
        <v>2–0</v>
      </c>
      <c r="G346">
        <f>HLOOKUP(homeStats2!G$1,homeStats2!$A$1:$K$500,homeStats2!$L346,FALSE)</f>
        <v>1.1000000000000001</v>
      </c>
      <c r="H346" t="str">
        <f>HLOOKUP(homeStats2!H$1,homeStats2!$A$1:$K$500,homeStats2!$L346,FALSE)</f>
        <v>Sheffield Utd</v>
      </c>
      <c r="I346" t="str">
        <f>HLOOKUP(homeStats2!I$1,homeStats2!$A$1:$K$500,homeStats2!$L346,FALSE)</f>
        <v>London Stadium</v>
      </c>
      <c r="J346">
        <f>HLOOKUP(homeStats2!J$1,homeStats2!$A$1:$K$500,homeStats2!$L346,FALSE)</f>
        <v>2</v>
      </c>
      <c r="K346">
        <f>HLOOKUP(homeStats2!K$1,homeStats2!$A$1:$K$500,homeStats2!$L346,FALSE)</f>
        <v>0</v>
      </c>
    </row>
    <row r="347" spans="1:11" x14ac:dyDescent="0.25">
      <c r="A347">
        <f>HLOOKUP(homeStats2!A$1,homeStats2!$A$1:$K$500,homeStats2!$L347,FALSE)</f>
        <v>8</v>
      </c>
      <c r="B347" t="str">
        <f>HLOOKUP(homeStats2!B$1,homeStats2!$A$1:$K$500,homeStats2!$L347,FALSE)</f>
        <v>Sun</v>
      </c>
      <c r="C347" s="14">
        <f>HLOOKUP(homeStats2!C$1,homeStats2!$A$1:$K$500,homeStats2!$L347,FALSE)</f>
        <v>45207</v>
      </c>
      <c r="D347" t="str">
        <f>Scores___Fixtures_2023_2024_Premier_League_Table3[[#This Row],[Home]]</f>
        <v>West Ham</v>
      </c>
      <c r="E347">
        <f>HLOOKUP(homeStats2!E$1,homeStats2!$A$1:$K$500,homeStats2!$L347,FALSE)</f>
        <v>1.2</v>
      </c>
      <c r="F347" t="str">
        <f>HLOOKUP(homeStats2!F$1,homeStats2!$A$1:$K$500,homeStats2!$L347,FALSE)</f>
        <v>2–2</v>
      </c>
      <c r="G347">
        <f>HLOOKUP(homeStats2!G$1,homeStats2!$A$1:$K$500,homeStats2!$L347,FALSE)</f>
        <v>2</v>
      </c>
      <c r="H347" t="str">
        <f>HLOOKUP(homeStats2!H$1,homeStats2!$A$1:$K$500,homeStats2!$L347,FALSE)</f>
        <v>Newcastle Utd</v>
      </c>
      <c r="I347" t="str">
        <f>HLOOKUP(homeStats2!I$1,homeStats2!$A$1:$K$500,homeStats2!$L347,FALSE)</f>
        <v>London Stadium</v>
      </c>
      <c r="J347">
        <f>HLOOKUP(homeStats2!J$1,homeStats2!$A$1:$K$500,homeStats2!$L347,FALSE)</f>
        <v>2</v>
      </c>
      <c r="K347">
        <f>HLOOKUP(homeStats2!K$1,homeStats2!$A$1:$K$500,homeStats2!$L347,FALSE)</f>
        <v>2</v>
      </c>
    </row>
    <row r="348" spans="1:11" x14ac:dyDescent="0.25">
      <c r="A348">
        <f>HLOOKUP(homeStats2!A$1,homeStats2!$A$1:$K$500,homeStats2!$L348,FALSE)</f>
        <v>10</v>
      </c>
      <c r="B348" t="str">
        <f>HLOOKUP(homeStats2!B$1,homeStats2!$A$1:$K$500,homeStats2!$L348,FALSE)</f>
        <v>Sun</v>
      </c>
      <c r="C348" s="14">
        <f>HLOOKUP(homeStats2!C$1,homeStats2!$A$1:$K$500,homeStats2!$L348,FALSE)</f>
        <v>45228</v>
      </c>
      <c r="D348" t="str">
        <f>Scores___Fixtures_2023_2024_Premier_League_Table3[[#This Row],[Home]]</f>
        <v>West Ham</v>
      </c>
      <c r="E348">
        <f>HLOOKUP(homeStats2!E$1,homeStats2!$A$1:$K$500,homeStats2!$L348,FALSE)</f>
        <v>0.7</v>
      </c>
      <c r="F348" t="str">
        <f>HLOOKUP(homeStats2!F$1,homeStats2!$A$1:$K$500,homeStats2!$L348,FALSE)</f>
        <v>0–1</v>
      </c>
      <c r="G348">
        <f>HLOOKUP(homeStats2!G$1,homeStats2!$A$1:$K$500,homeStats2!$L348,FALSE)</f>
        <v>0.8</v>
      </c>
      <c r="H348" t="str">
        <f>HLOOKUP(homeStats2!H$1,homeStats2!$A$1:$K$500,homeStats2!$L348,FALSE)</f>
        <v>Everton</v>
      </c>
      <c r="I348" t="str">
        <f>HLOOKUP(homeStats2!I$1,homeStats2!$A$1:$K$500,homeStats2!$L348,FALSE)</f>
        <v>London Stadium</v>
      </c>
      <c r="J348">
        <f>HLOOKUP(homeStats2!J$1,homeStats2!$A$1:$K$500,homeStats2!$L348,FALSE)</f>
        <v>0</v>
      </c>
      <c r="K348">
        <f>HLOOKUP(homeStats2!K$1,homeStats2!$A$1:$K$500,homeStats2!$L348,FALSE)</f>
        <v>1</v>
      </c>
    </row>
    <row r="349" spans="1:11" x14ac:dyDescent="0.25">
      <c r="A349">
        <f>HLOOKUP(homeStats2!A$1,homeStats2!$A$1:$K$500,homeStats2!$L349,FALSE)</f>
        <v>12</v>
      </c>
      <c r="B349" t="str">
        <f>HLOOKUP(homeStats2!B$1,homeStats2!$A$1:$K$500,homeStats2!$L349,FALSE)</f>
        <v>Sun</v>
      </c>
      <c r="C349" s="14">
        <f>HLOOKUP(homeStats2!C$1,homeStats2!$A$1:$K$500,homeStats2!$L349,FALSE)</f>
        <v>45242</v>
      </c>
      <c r="D349" t="str">
        <f>Scores___Fixtures_2023_2024_Premier_League_Table3[[#This Row],[Home]]</f>
        <v>West Ham</v>
      </c>
      <c r="E349">
        <f>HLOOKUP(homeStats2!E$1,homeStats2!$A$1:$K$500,homeStats2!$L349,FALSE)</f>
        <v>1.8</v>
      </c>
      <c r="F349" t="str">
        <f>HLOOKUP(homeStats2!F$1,homeStats2!$A$1:$K$500,homeStats2!$L349,FALSE)</f>
        <v>3–2</v>
      </c>
      <c r="G349">
        <f>HLOOKUP(homeStats2!G$1,homeStats2!$A$1:$K$500,homeStats2!$L349,FALSE)</f>
        <v>1.7</v>
      </c>
      <c r="H349" t="str">
        <f>HLOOKUP(homeStats2!H$1,homeStats2!$A$1:$K$500,homeStats2!$L349,FALSE)</f>
        <v>Nott'ham Forest</v>
      </c>
      <c r="I349" t="str">
        <f>HLOOKUP(homeStats2!I$1,homeStats2!$A$1:$K$500,homeStats2!$L349,FALSE)</f>
        <v>London Stadium</v>
      </c>
      <c r="J349">
        <f>HLOOKUP(homeStats2!J$1,homeStats2!$A$1:$K$500,homeStats2!$L349,FALSE)</f>
        <v>3</v>
      </c>
      <c r="K349">
        <f>HLOOKUP(homeStats2!K$1,homeStats2!$A$1:$K$500,homeStats2!$L349,FALSE)</f>
        <v>2</v>
      </c>
    </row>
    <row r="350" spans="1:11" x14ac:dyDescent="0.25">
      <c r="A350">
        <f>HLOOKUP(homeStats2!A$1,homeStats2!$A$1:$K$500,homeStats2!$L350,FALSE)</f>
        <v>14</v>
      </c>
      <c r="B350" t="str">
        <f>HLOOKUP(homeStats2!B$1,homeStats2!$A$1:$K$500,homeStats2!$L350,FALSE)</f>
        <v>Sun</v>
      </c>
      <c r="C350" s="14">
        <f>HLOOKUP(homeStats2!C$1,homeStats2!$A$1:$K$500,homeStats2!$L350,FALSE)</f>
        <v>45263</v>
      </c>
      <c r="D350" t="str">
        <f>Scores___Fixtures_2023_2024_Premier_League_Table3[[#This Row],[Home]]</f>
        <v>West Ham</v>
      </c>
      <c r="E350">
        <f>HLOOKUP(homeStats2!E$1,homeStats2!$A$1:$K$500,homeStats2!$L350,FALSE)</f>
        <v>1.1000000000000001</v>
      </c>
      <c r="F350" t="str">
        <f>HLOOKUP(homeStats2!F$1,homeStats2!$A$1:$K$500,homeStats2!$L350,FALSE)</f>
        <v>1–1</v>
      </c>
      <c r="G350">
        <f>HLOOKUP(homeStats2!G$1,homeStats2!$A$1:$K$500,homeStats2!$L350,FALSE)</f>
        <v>0.9</v>
      </c>
      <c r="H350" t="str">
        <f>HLOOKUP(homeStats2!H$1,homeStats2!$A$1:$K$500,homeStats2!$L350,FALSE)</f>
        <v>Crystal Palace</v>
      </c>
      <c r="I350" t="str">
        <f>HLOOKUP(homeStats2!I$1,homeStats2!$A$1:$K$500,homeStats2!$L350,FALSE)</f>
        <v>London Stadium</v>
      </c>
      <c r="J350">
        <f>HLOOKUP(homeStats2!J$1,homeStats2!$A$1:$K$500,homeStats2!$L350,FALSE)</f>
        <v>1</v>
      </c>
      <c r="K350">
        <f>HLOOKUP(homeStats2!K$1,homeStats2!$A$1:$K$500,homeStats2!$L350,FALSE)</f>
        <v>1</v>
      </c>
    </row>
    <row r="351" spans="1:11" x14ac:dyDescent="0.25">
      <c r="A351">
        <f>HLOOKUP(homeStats2!A$1,homeStats2!$A$1:$K$500,homeStats2!$L351,FALSE)</f>
        <v>17</v>
      </c>
      <c r="B351" t="str">
        <f>HLOOKUP(homeStats2!B$1,homeStats2!$A$1:$K$500,homeStats2!$L351,FALSE)</f>
        <v>Sun</v>
      </c>
      <c r="C351" s="14">
        <f>HLOOKUP(homeStats2!C$1,homeStats2!$A$1:$K$500,homeStats2!$L351,FALSE)</f>
        <v>45277</v>
      </c>
      <c r="D351" t="str">
        <f>Scores___Fixtures_2023_2024_Premier_League_Table3[[#This Row],[Home]]</f>
        <v>West Ham</v>
      </c>
      <c r="E351">
        <f>HLOOKUP(homeStats2!E$1,homeStats2!$A$1:$K$500,homeStats2!$L351,FALSE)</f>
        <v>1.1000000000000001</v>
      </c>
      <c r="F351" t="str">
        <f>HLOOKUP(homeStats2!F$1,homeStats2!$A$1:$K$500,homeStats2!$L351,FALSE)</f>
        <v>3–0</v>
      </c>
      <c r="G351">
        <f>HLOOKUP(homeStats2!G$1,homeStats2!$A$1:$K$500,homeStats2!$L351,FALSE)</f>
        <v>0.7</v>
      </c>
      <c r="H351" t="str">
        <f>HLOOKUP(homeStats2!H$1,homeStats2!$A$1:$K$500,homeStats2!$L351,FALSE)</f>
        <v>Wolves</v>
      </c>
      <c r="I351" t="str">
        <f>HLOOKUP(homeStats2!I$1,homeStats2!$A$1:$K$500,homeStats2!$L351,FALSE)</f>
        <v>London Stadium</v>
      </c>
      <c r="J351">
        <f>HLOOKUP(homeStats2!J$1,homeStats2!$A$1:$K$500,homeStats2!$L351,FALSE)</f>
        <v>3</v>
      </c>
      <c r="K351">
        <f>HLOOKUP(homeStats2!K$1,homeStats2!$A$1:$K$500,homeStats2!$L351,FALSE)</f>
        <v>0</v>
      </c>
    </row>
    <row r="352" spans="1:11" x14ac:dyDescent="0.25">
      <c r="A352">
        <f>HLOOKUP(homeStats2!A$1,homeStats2!$A$1:$K$500,homeStats2!$L352,FALSE)</f>
        <v>18</v>
      </c>
      <c r="B352" t="str">
        <f>HLOOKUP(homeStats2!B$1,homeStats2!$A$1:$K$500,homeStats2!$L352,FALSE)</f>
        <v>Sat</v>
      </c>
      <c r="C352" s="14">
        <f>HLOOKUP(homeStats2!C$1,homeStats2!$A$1:$K$500,homeStats2!$L352,FALSE)</f>
        <v>45283</v>
      </c>
      <c r="D352" t="str">
        <f>Scores___Fixtures_2023_2024_Premier_League_Table3[[#This Row],[Home]]</f>
        <v>West Ham</v>
      </c>
      <c r="E352">
        <f>HLOOKUP(homeStats2!E$1,homeStats2!$A$1:$K$500,homeStats2!$L352,FALSE)</f>
        <v>1.2</v>
      </c>
      <c r="F352" t="str">
        <f>HLOOKUP(homeStats2!F$1,homeStats2!$A$1:$K$500,homeStats2!$L352,FALSE)</f>
        <v>2–0</v>
      </c>
      <c r="G352">
        <f>HLOOKUP(homeStats2!G$1,homeStats2!$A$1:$K$500,homeStats2!$L352,FALSE)</f>
        <v>1</v>
      </c>
      <c r="H352" t="str">
        <f>HLOOKUP(homeStats2!H$1,homeStats2!$A$1:$K$500,homeStats2!$L352,FALSE)</f>
        <v>Manchester Utd</v>
      </c>
      <c r="I352" t="str">
        <f>HLOOKUP(homeStats2!I$1,homeStats2!$A$1:$K$500,homeStats2!$L352,FALSE)</f>
        <v>London Stadium</v>
      </c>
      <c r="J352">
        <f>HLOOKUP(homeStats2!J$1,homeStats2!$A$1:$K$500,homeStats2!$L352,FALSE)</f>
        <v>2</v>
      </c>
      <c r="K352">
        <f>HLOOKUP(homeStats2!K$1,homeStats2!$A$1:$K$500,homeStats2!$L352,FALSE)</f>
        <v>0</v>
      </c>
    </row>
    <row r="353" spans="1:11" x14ac:dyDescent="0.25">
      <c r="A353">
        <f>HLOOKUP(homeStats2!A$1,homeStats2!$A$1:$K$500,homeStats2!$L353,FALSE)</f>
        <v>20</v>
      </c>
      <c r="B353" t="str">
        <f>HLOOKUP(homeStats2!B$1,homeStats2!$A$1:$K$500,homeStats2!$L353,FALSE)</f>
        <v>Tue</v>
      </c>
      <c r="C353" s="14">
        <f>HLOOKUP(homeStats2!C$1,homeStats2!$A$1:$K$500,homeStats2!$L353,FALSE)</f>
        <v>45293</v>
      </c>
      <c r="D353" t="str">
        <f>Scores___Fixtures_2023_2024_Premier_League_Table3[[#This Row],[Home]]</f>
        <v>West Ham</v>
      </c>
      <c r="E353">
        <f>HLOOKUP(homeStats2!E$1,homeStats2!$A$1:$K$500,homeStats2!$L353,FALSE)</f>
        <v>0.7</v>
      </c>
      <c r="F353" t="str">
        <f>HLOOKUP(homeStats2!F$1,homeStats2!$A$1:$K$500,homeStats2!$L353,FALSE)</f>
        <v>0–0</v>
      </c>
      <c r="G353">
        <f>HLOOKUP(homeStats2!G$1,homeStats2!$A$1:$K$500,homeStats2!$L353,FALSE)</f>
        <v>2.2999999999999998</v>
      </c>
      <c r="H353" t="str">
        <f>HLOOKUP(homeStats2!H$1,homeStats2!$A$1:$K$500,homeStats2!$L353,FALSE)</f>
        <v>Brighton</v>
      </c>
      <c r="I353" t="str">
        <f>HLOOKUP(homeStats2!I$1,homeStats2!$A$1:$K$500,homeStats2!$L353,FALSE)</f>
        <v>London Stadium</v>
      </c>
      <c r="J353">
        <f>HLOOKUP(homeStats2!J$1,homeStats2!$A$1:$K$500,homeStats2!$L353,FALSE)</f>
        <v>0</v>
      </c>
      <c r="K353">
        <f>HLOOKUP(homeStats2!K$1,homeStats2!$A$1:$K$500,homeStats2!$L353,FALSE)</f>
        <v>0</v>
      </c>
    </row>
    <row r="354" spans="1:11" x14ac:dyDescent="0.25">
      <c r="A354">
        <f>HLOOKUP(homeStats2!A$1,homeStats2!$A$1:$K$500,homeStats2!$L354,FALSE)</f>
        <v>22</v>
      </c>
      <c r="B354" t="str">
        <f>HLOOKUP(homeStats2!B$1,homeStats2!$A$1:$K$500,homeStats2!$L354,FALSE)</f>
        <v>Thu</v>
      </c>
      <c r="C354" s="14">
        <f>HLOOKUP(homeStats2!C$1,homeStats2!$A$1:$K$500,homeStats2!$L354,FALSE)</f>
        <v>45323</v>
      </c>
      <c r="D354" t="str">
        <f>Scores___Fixtures_2023_2024_Premier_League_Table3[[#This Row],[Home]]</f>
        <v>West Ham</v>
      </c>
      <c r="E354">
        <f>HLOOKUP(homeStats2!E$1,homeStats2!$A$1:$K$500,homeStats2!$L354,FALSE)</f>
        <v>1.4</v>
      </c>
      <c r="F354" t="str">
        <f>HLOOKUP(homeStats2!F$1,homeStats2!$A$1:$K$500,homeStats2!$L354,FALSE)</f>
        <v>1–1</v>
      </c>
      <c r="G354">
        <f>HLOOKUP(homeStats2!G$1,homeStats2!$A$1:$K$500,homeStats2!$L354,FALSE)</f>
        <v>1.2</v>
      </c>
      <c r="H354" t="str">
        <f>HLOOKUP(homeStats2!H$1,homeStats2!$A$1:$K$500,homeStats2!$L354,FALSE)</f>
        <v>Bournemouth</v>
      </c>
      <c r="I354" t="str">
        <f>HLOOKUP(homeStats2!I$1,homeStats2!$A$1:$K$500,homeStats2!$L354,FALSE)</f>
        <v>London Stadium</v>
      </c>
      <c r="J354">
        <f>HLOOKUP(homeStats2!J$1,homeStats2!$A$1:$K$500,homeStats2!$L354,FALSE)</f>
        <v>1</v>
      </c>
      <c r="K354">
        <f>HLOOKUP(homeStats2!K$1,homeStats2!$A$1:$K$500,homeStats2!$L354,FALSE)</f>
        <v>1</v>
      </c>
    </row>
    <row r="355" spans="1:11" x14ac:dyDescent="0.25">
      <c r="A355">
        <f>HLOOKUP(homeStats2!A$1,homeStats2!$A$1:$K$500,homeStats2!$L355,FALSE)</f>
        <v>24</v>
      </c>
      <c r="B355" t="str">
        <f>HLOOKUP(homeStats2!B$1,homeStats2!$A$1:$K$500,homeStats2!$L355,FALSE)</f>
        <v>Sun</v>
      </c>
      <c r="C355" s="14">
        <f>HLOOKUP(homeStats2!C$1,homeStats2!$A$1:$K$500,homeStats2!$L355,FALSE)</f>
        <v>45333</v>
      </c>
      <c r="D355" t="str">
        <f>Scores___Fixtures_2023_2024_Premier_League_Table3[[#This Row],[Home]]</f>
        <v>West Ham</v>
      </c>
      <c r="E355">
        <f>HLOOKUP(homeStats2!E$1,homeStats2!$A$1:$K$500,homeStats2!$L355,FALSE)</f>
        <v>0.2</v>
      </c>
      <c r="F355" t="str">
        <f>HLOOKUP(homeStats2!F$1,homeStats2!$A$1:$K$500,homeStats2!$L355,FALSE)</f>
        <v>0–6</v>
      </c>
      <c r="G355">
        <f>HLOOKUP(homeStats2!G$1,homeStats2!$A$1:$K$500,homeStats2!$L355,FALSE)</f>
        <v>3.6</v>
      </c>
      <c r="H355" t="str">
        <f>HLOOKUP(homeStats2!H$1,homeStats2!$A$1:$K$500,homeStats2!$L355,FALSE)</f>
        <v>Arsenal</v>
      </c>
      <c r="I355" t="str">
        <f>HLOOKUP(homeStats2!I$1,homeStats2!$A$1:$K$500,homeStats2!$L355,FALSE)</f>
        <v>London Stadium</v>
      </c>
      <c r="J355">
        <f>HLOOKUP(homeStats2!J$1,homeStats2!$A$1:$K$500,homeStats2!$L355,FALSE)</f>
        <v>0</v>
      </c>
      <c r="K355">
        <f>HLOOKUP(homeStats2!K$1,homeStats2!$A$1:$K$500,homeStats2!$L355,FALSE)</f>
        <v>6</v>
      </c>
    </row>
    <row r="356" spans="1:11" x14ac:dyDescent="0.25">
      <c r="A356">
        <f>HLOOKUP(homeStats2!A$1,homeStats2!$A$1:$K$500,homeStats2!$L356,FALSE)</f>
        <v>26</v>
      </c>
      <c r="B356" t="str">
        <f>HLOOKUP(homeStats2!B$1,homeStats2!$A$1:$K$500,homeStats2!$L356,FALSE)</f>
        <v>Mon</v>
      </c>
      <c r="C356" s="14">
        <f>HLOOKUP(homeStats2!C$1,homeStats2!$A$1:$K$500,homeStats2!$L356,FALSE)</f>
        <v>45348</v>
      </c>
      <c r="D356" t="str">
        <f>Scores___Fixtures_2023_2024_Premier_League_Table3[[#This Row],[Home]]</f>
        <v>West Ham</v>
      </c>
      <c r="E356">
        <f>HLOOKUP(homeStats2!E$1,homeStats2!$A$1:$K$500,homeStats2!$L356,FALSE)</f>
        <v>1.7</v>
      </c>
      <c r="F356" t="str">
        <f>HLOOKUP(homeStats2!F$1,homeStats2!$A$1:$K$500,homeStats2!$L356,FALSE)</f>
        <v>4–2</v>
      </c>
      <c r="G356">
        <f>HLOOKUP(homeStats2!G$1,homeStats2!$A$1:$K$500,homeStats2!$L356,FALSE)</f>
        <v>0.9</v>
      </c>
      <c r="H356" t="str">
        <f>HLOOKUP(homeStats2!H$1,homeStats2!$A$1:$K$500,homeStats2!$L356,FALSE)</f>
        <v>Brentford</v>
      </c>
      <c r="I356" t="str">
        <f>HLOOKUP(homeStats2!I$1,homeStats2!$A$1:$K$500,homeStats2!$L356,FALSE)</f>
        <v>London Stadium</v>
      </c>
      <c r="J356">
        <f>HLOOKUP(homeStats2!J$1,homeStats2!$A$1:$K$500,homeStats2!$L356,FALSE)</f>
        <v>4</v>
      </c>
      <c r="K356">
        <f>HLOOKUP(homeStats2!K$1,homeStats2!$A$1:$K$500,homeStats2!$L356,FALSE)</f>
        <v>2</v>
      </c>
    </row>
    <row r="357" spans="1:11" x14ac:dyDescent="0.25">
      <c r="A357">
        <f>HLOOKUP(homeStats2!A$1,homeStats2!$A$1:$K$500,homeStats2!$L357,FALSE)</f>
        <v>28</v>
      </c>
      <c r="B357" t="str">
        <f>HLOOKUP(homeStats2!B$1,homeStats2!$A$1:$K$500,homeStats2!$L357,FALSE)</f>
        <v>Sun</v>
      </c>
      <c r="C357" s="14">
        <f>HLOOKUP(homeStats2!C$1,homeStats2!$A$1:$K$500,homeStats2!$L357,FALSE)</f>
        <v>45361</v>
      </c>
      <c r="D357" t="str">
        <f>Scores___Fixtures_2023_2024_Premier_League_Table3[[#This Row],[Home]]</f>
        <v>West Ham</v>
      </c>
      <c r="E357">
        <f>HLOOKUP(homeStats2!E$1,homeStats2!$A$1:$K$500,homeStats2!$L357,FALSE)</f>
        <v>2.1</v>
      </c>
      <c r="F357" t="str">
        <f>HLOOKUP(homeStats2!F$1,homeStats2!$A$1:$K$500,homeStats2!$L357,FALSE)</f>
        <v>2–2</v>
      </c>
      <c r="G357">
        <f>HLOOKUP(homeStats2!G$1,homeStats2!$A$1:$K$500,homeStats2!$L357,FALSE)</f>
        <v>0.7</v>
      </c>
      <c r="H357" t="str">
        <f>HLOOKUP(homeStats2!H$1,homeStats2!$A$1:$K$500,homeStats2!$L357,FALSE)</f>
        <v>Burnley</v>
      </c>
      <c r="I357" t="str">
        <f>HLOOKUP(homeStats2!I$1,homeStats2!$A$1:$K$500,homeStats2!$L357,FALSE)</f>
        <v>London Stadium</v>
      </c>
      <c r="J357">
        <f>HLOOKUP(homeStats2!J$1,homeStats2!$A$1:$K$500,homeStats2!$L357,FALSE)</f>
        <v>2</v>
      </c>
      <c r="K357">
        <f>HLOOKUP(homeStats2!K$1,homeStats2!$A$1:$K$500,homeStats2!$L357,FALSE)</f>
        <v>2</v>
      </c>
    </row>
    <row r="358" spans="1:11" x14ac:dyDescent="0.25">
      <c r="A358">
        <f>HLOOKUP(homeStats2!A$1,homeStats2!$A$1:$K$500,homeStats2!$L358,FALSE)</f>
        <v>29</v>
      </c>
      <c r="B358" t="str">
        <f>HLOOKUP(homeStats2!B$1,homeStats2!$A$1:$K$500,homeStats2!$L358,FALSE)</f>
        <v>Sun</v>
      </c>
      <c r="C358" s="14">
        <f>HLOOKUP(homeStats2!C$1,homeStats2!$A$1:$K$500,homeStats2!$L358,FALSE)</f>
        <v>45368</v>
      </c>
      <c r="D358" t="str">
        <f>Scores___Fixtures_2023_2024_Premier_League_Table3[[#This Row],[Home]]</f>
        <v>West Ham</v>
      </c>
      <c r="E358">
        <f>HLOOKUP(homeStats2!E$1,homeStats2!$A$1:$K$500,homeStats2!$L358,FALSE)</f>
        <v>2</v>
      </c>
      <c r="F358" t="str">
        <f>HLOOKUP(homeStats2!F$1,homeStats2!$A$1:$K$500,homeStats2!$L358,FALSE)</f>
        <v>1–1</v>
      </c>
      <c r="G358">
        <f>HLOOKUP(homeStats2!G$1,homeStats2!$A$1:$K$500,homeStats2!$L358,FALSE)</f>
        <v>0.7</v>
      </c>
      <c r="H358" t="str">
        <f>HLOOKUP(homeStats2!H$1,homeStats2!$A$1:$K$500,homeStats2!$L358,FALSE)</f>
        <v>Aston Villa</v>
      </c>
      <c r="I358" t="str">
        <f>HLOOKUP(homeStats2!I$1,homeStats2!$A$1:$K$500,homeStats2!$L358,FALSE)</f>
        <v>London Stadium</v>
      </c>
      <c r="J358">
        <f>HLOOKUP(homeStats2!J$1,homeStats2!$A$1:$K$500,homeStats2!$L358,FALSE)</f>
        <v>1</v>
      </c>
      <c r="K358">
        <f>HLOOKUP(homeStats2!K$1,homeStats2!$A$1:$K$500,homeStats2!$L358,FALSE)</f>
        <v>1</v>
      </c>
    </row>
    <row r="359" spans="1:11" x14ac:dyDescent="0.25">
      <c r="A359">
        <f>HLOOKUP(homeStats2!A$1,homeStats2!$A$1:$K$500,homeStats2!$L359,FALSE)</f>
        <v>31</v>
      </c>
      <c r="B359" t="str">
        <f>HLOOKUP(homeStats2!B$1,homeStats2!$A$1:$K$500,homeStats2!$L359,FALSE)</f>
        <v>Tue</v>
      </c>
      <c r="C359" s="14">
        <f>HLOOKUP(homeStats2!C$1,homeStats2!$A$1:$K$500,homeStats2!$L359,FALSE)</f>
        <v>45384</v>
      </c>
      <c r="D359" t="str">
        <f>Scores___Fixtures_2023_2024_Premier_League_Table3[[#This Row],[Home]]</f>
        <v>West Ham</v>
      </c>
      <c r="E359">
        <f>HLOOKUP(homeStats2!E$1,homeStats2!$A$1:$K$500,homeStats2!$L359,FALSE)</f>
        <v>1.5</v>
      </c>
      <c r="F359" t="str">
        <f>HLOOKUP(homeStats2!F$1,homeStats2!$A$1:$K$500,homeStats2!$L359,FALSE)</f>
        <v>1–1</v>
      </c>
      <c r="G359">
        <f>HLOOKUP(homeStats2!G$1,homeStats2!$A$1:$K$500,homeStats2!$L359,FALSE)</f>
        <v>1</v>
      </c>
      <c r="H359" t="str">
        <f>HLOOKUP(homeStats2!H$1,homeStats2!$A$1:$K$500,homeStats2!$L359,FALSE)</f>
        <v>Tottenham</v>
      </c>
      <c r="I359" t="str">
        <f>HLOOKUP(homeStats2!I$1,homeStats2!$A$1:$K$500,homeStats2!$L359,FALSE)</f>
        <v>London Stadium</v>
      </c>
      <c r="J359">
        <f>HLOOKUP(homeStats2!J$1,homeStats2!$A$1:$K$500,homeStats2!$L359,FALSE)</f>
        <v>1</v>
      </c>
      <c r="K359">
        <f>HLOOKUP(homeStats2!K$1,homeStats2!$A$1:$K$500,homeStats2!$L359,FALSE)</f>
        <v>1</v>
      </c>
    </row>
    <row r="360" spans="1:11" x14ac:dyDescent="0.25">
      <c r="A360">
        <f>HLOOKUP(homeStats2!A$1,homeStats2!$A$1:$K$500,homeStats2!$L360,FALSE)</f>
        <v>33</v>
      </c>
      <c r="B360" t="str">
        <f>HLOOKUP(homeStats2!B$1,homeStats2!$A$1:$K$500,homeStats2!$L360,FALSE)</f>
        <v>Sun</v>
      </c>
      <c r="C360" s="14">
        <f>HLOOKUP(homeStats2!C$1,homeStats2!$A$1:$K$500,homeStats2!$L360,FALSE)</f>
        <v>45396</v>
      </c>
      <c r="D360" t="str">
        <f>Scores___Fixtures_2023_2024_Premier_League_Table3[[#This Row],[Home]]</f>
        <v>West Ham</v>
      </c>
      <c r="E360">
        <f>HLOOKUP(homeStats2!E$1,homeStats2!$A$1:$K$500,homeStats2!$L360,FALSE)</f>
        <v>0.9</v>
      </c>
      <c r="F360" t="str">
        <f>HLOOKUP(homeStats2!F$1,homeStats2!$A$1:$K$500,homeStats2!$L360,FALSE)</f>
        <v>0–2</v>
      </c>
      <c r="G360">
        <f>HLOOKUP(homeStats2!G$1,homeStats2!$A$1:$K$500,homeStats2!$L360,FALSE)</f>
        <v>3.2</v>
      </c>
      <c r="H360" t="str">
        <f>HLOOKUP(homeStats2!H$1,homeStats2!$A$1:$K$500,homeStats2!$L360,FALSE)</f>
        <v>Fulham</v>
      </c>
      <c r="I360" t="str">
        <f>HLOOKUP(homeStats2!I$1,homeStats2!$A$1:$K$500,homeStats2!$L360,FALSE)</f>
        <v>London Stadium</v>
      </c>
      <c r="J360">
        <f>HLOOKUP(homeStats2!J$1,homeStats2!$A$1:$K$500,homeStats2!$L360,FALSE)</f>
        <v>0</v>
      </c>
      <c r="K360">
        <f>HLOOKUP(homeStats2!K$1,homeStats2!$A$1:$K$500,homeStats2!$L360,FALSE)</f>
        <v>2</v>
      </c>
    </row>
    <row r="361" spans="1:11" x14ac:dyDescent="0.25">
      <c r="A361">
        <f>HLOOKUP(homeStats2!A$1,homeStats2!$A$1:$K$500,homeStats2!$L361,FALSE)</f>
        <v>35</v>
      </c>
      <c r="B361" t="str">
        <f>HLOOKUP(homeStats2!B$1,homeStats2!$A$1:$K$500,homeStats2!$L361,FALSE)</f>
        <v>Sat</v>
      </c>
      <c r="C361" s="14">
        <f>HLOOKUP(homeStats2!C$1,homeStats2!$A$1:$K$500,homeStats2!$L361,FALSE)</f>
        <v>45409</v>
      </c>
      <c r="D361" t="str">
        <f>Scores___Fixtures_2023_2024_Premier_League_Table3[[#This Row],[Home]]</f>
        <v>West Ham</v>
      </c>
      <c r="E361">
        <f>HLOOKUP(homeStats2!E$1,homeStats2!$A$1:$K$500,homeStats2!$L361,FALSE)</f>
        <v>0.7</v>
      </c>
      <c r="F361" t="str">
        <f>HLOOKUP(homeStats2!F$1,homeStats2!$A$1:$K$500,homeStats2!$L361,FALSE)</f>
        <v>2–2</v>
      </c>
      <c r="G361">
        <f>HLOOKUP(homeStats2!G$1,homeStats2!$A$1:$K$500,homeStats2!$L361,FALSE)</f>
        <v>1.7</v>
      </c>
      <c r="H361" t="str">
        <f>HLOOKUP(homeStats2!H$1,homeStats2!$A$1:$K$500,homeStats2!$L361,FALSE)</f>
        <v>Liverpool</v>
      </c>
      <c r="I361" t="str">
        <f>HLOOKUP(homeStats2!I$1,homeStats2!$A$1:$K$500,homeStats2!$L361,FALSE)</f>
        <v>London Stadium</v>
      </c>
      <c r="J361">
        <f>HLOOKUP(homeStats2!J$1,homeStats2!$A$1:$K$500,homeStats2!$L361,FALSE)</f>
        <v>2</v>
      </c>
      <c r="K361">
        <f>HLOOKUP(homeStats2!K$1,homeStats2!$A$1:$K$500,homeStats2!$L361,FALSE)</f>
        <v>2</v>
      </c>
    </row>
    <row r="362" spans="1:11" x14ac:dyDescent="0.25">
      <c r="A362">
        <f>HLOOKUP(homeStats2!A$1,homeStats2!$A$1:$K$500,homeStats2!$L362,FALSE)</f>
        <v>37</v>
      </c>
      <c r="B362" t="str">
        <f>HLOOKUP(homeStats2!B$1,homeStats2!$A$1:$K$500,homeStats2!$L362,FALSE)</f>
        <v>Sat</v>
      </c>
      <c r="C362" s="14">
        <f>HLOOKUP(homeStats2!C$1,homeStats2!$A$1:$K$500,homeStats2!$L362,FALSE)</f>
        <v>45423</v>
      </c>
      <c r="D362" t="str">
        <f>Scores___Fixtures_2023_2024_Premier_League_Table3[[#This Row],[Home]]</f>
        <v>West Ham</v>
      </c>
      <c r="E362">
        <f>HLOOKUP(homeStats2!E$1,homeStats2!$A$1:$K$500,homeStats2!$L362,FALSE)</f>
        <v>3.2</v>
      </c>
      <c r="F362" t="str">
        <f>HLOOKUP(homeStats2!F$1,homeStats2!$A$1:$K$500,homeStats2!$L362,FALSE)</f>
        <v>3–1</v>
      </c>
      <c r="G362">
        <f>HLOOKUP(homeStats2!G$1,homeStats2!$A$1:$K$500,homeStats2!$L362,FALSE)</f>
        <v>0.3</v>
      </c>
      <c r="H362" t="str">
        <f>HLOOKUP(homeStats2!H$1,homeStats2!$A$1:$K$500,homeStats2!$L362,FALSE)</f>
        <v>Luton Town</v>
      </c>
      <c r="I362" t="str">
        <f>HLOOKUP(homeStats2!I$1,homeStats2!$A$1:$K$500,homeStats2!$L362,FALSE)</f>
        <v>London Stadium</v>
      </c>
      <c r="J362">
        <f>HLOOKUP(homeStats2!J$1,homeStats2!$A$1:$K$500,homeStats2!$L362,FALSE)</f>
        <v>3</v>
      </c>
      <c r="K362">
        <f>HLOOKUP(homeStats2!K$1,homeStats2!$A$1:$K$500,homeStats2!$L362,FALSE)</f>
        <v>1</v>
      </c>
    </row>
    <row r="363" spans="1:11" x14ac:dyDescent="0.25">
      <c r="A363">
        <f>HLOOKUP(homeStats2!A$1,homeStats2!$A$1:$K$500,homeStats2!$L363,FALSE)</f>
        <v>2</v>
      </c>
      <c r="B363" t="str">
        <f>HLOOKUP(homeStats2!B$1,homeStats2!$A$1:$K$500,homeStats2!$L363,FALSE)</f>
        <v>Sat</v>
      </c>
      <c r="C363" s="14">
        <f>HLOOKUP(homeStats2!C$1,homeStats2!$A$1:$K$500,homeStats2!$L363,FALSE)</f>
        <v>45157</v>
      </c>
      <c r="D363" t="str">
        <f>Scores___Fixtures_2023_2024_Premier_League_Table3[[#This Row],[Home]]</f>
        <v>Wolves</v>
      </c>
      <c r="E363">
        <f>HLOOKUP(homeStats2!E$1,homeStats2!$A$1:$K$500,homeStats2!$L363,FALSE)</f>
        <v>2.1</v>
      </c>
      <c r="F363" t="str">
        <f>HLOOKUP(homeStats2!F$1,homeStats2!$A$1:$K$500,homeStats2!$L363,FALSE)</f>
        <v>1–4</v>
      </c>
      <c r="G363">
        <f>HLOOKUP(homeStats2!G$1,homeStats2!$A$1:$K$500,homeStats2!$L363,FALSE)</f>
        <v>2.2000000000000002</v>
      </c>
      <c r="H363" t="str">
        <f>HLOOKUP(homeStats2!H$1,homeStats2!$A$1:$K$500,homeStats2!$L363,FALSE)</f>
        <v>Brighton</v>
      </c>
      <c r="I363" t="str">
        <f>HLOOKUP(homeStats2!I$1,homeStats2!$A$1:$K$500,homeStats2!$L363,FALSE)</f>
        <v>Molineux Stadium</v>
      </c>
      <c r="J363">
        <f>HLOOKUP(homeStats2!J$1,homeStats2!$A$1:$K$500,homeStats2!$L363,FALSE)</f>
        <v>1</v>
      </c>
      <c r="K363">
        <f>HLOOKUP(homeStats2!K$1,homeStats2!$A$1:$K$500,homeStats2!$L363,FALSE)</f>
        <v>4</v>
      </c>
    </row>
    <row r="364" spans="1:11" x14ac:dyDescent="0.25">
      <c r="A364">
        <f>HLOOKUP(homeStats2!A$1,homeStats2!$A$1:$K$500,homeStats2!$L364,FALSE)</f>
        <v>5</v>
      </c>
      <c r="B364" t="str">
        <f>HLOOKUP(homeStats2!B$1,homeStats2!$A$1:$K$500,homeStats2!$L364,FALSE)</f>
        <v>Sat</v>
      </c>
      <c r="C364" s="14">
        <f>HLOOKUP(homeStats2!C$1,homeStats2!$A$1:$K$500,homeStats2!$L364,FALSE)</f>
        <v>45185</v>
      </c>
      <c r="D364" t="str">
        <f>Scores___Fixtures_2023_2024_Premier_League_Table3[[#This Row],[Home]]</f>
        <v>Wolves</v>
      </c>
      <c r="E364">
        <f>HLOOKUP(homeStats2!E$1,homeStats2!$A$1:$K$500,homeStats2!$L364,FALSE)</f>
        <v>0.6</v>
      </c>
      <c r="F364" t="str">
        <f>HLOOKUP(homeStats2!F$1,homeStats2!$A$1:$K$500,homeStats2!$L364,FALSE)</f>
        <v>1–3</v>
      </c>
      <c r="G364">
        <f>HLOOKUP(homeStats2!G$1,homeStats2!$A$1:$K$500,homeStats2!$L364,FALSE)</f>
        <v>2.5</v>
      </c>
      <c r="H364" t="str">
        <f>HLOOKUP(homeStats2!H$1,homeStats2!$A$1:$K$500,homeStats2!$L364,FALSE)</f>
        <v>Liverpool</v>
      </c>
      <c r="I364" t="str">
        <f>HLOOKUP(homeStats2!I$1,homeStats2!$A$1:$K$500,homeStats2!$L364,FALSE)</f>
        <v>Molineux Stadium</v>
      </c>
      <c r="J364">
        <f>HLOOKUP(homeStats2!J$1,homeStats2!$A$1:$K$500,homeStats2!$L364,FALSE)</f>
        <v>1</v>
      </c>
      <c r="K364">
        <f>HLOOKUP(homeStats2!K$1,homeStats2!$A$1:$K$500,homeStats2!$L364,FALSE)</f>
        <v>3</v>
      </c>
    </row>
    <row r="365" spans="1:11" x14ac:dyDescent="0.25">
      <c r="A365">
        <f>HLOOKUP(homeStats2!A$1,homeStats2!$A$1:$K$500,homeStats2!$L365,FALSE)</f>
        <v>7</v>
      </c>
      <c r="B365" t="str">
        <f>HLOOKUP(homeStats2!B$1,homeStats2!$A$1:$K$500,homeStats2!$L365,FALSE)</f>
        <v>Sat</v>
      </c>
      <c r="C365" s="14">
        <f>HLOOKUP(homeStats2!C$1,homeStats2!$A$1:$K$500,homeStats2!$L365,FALSE)</f>
        <v>45199</v>
      </c>
      <c r="D365" t="str">
        <f>Scores___Fixtures_2023_2024_Premier_League_Table3[[#This Row],[Home]]</f>
        <v>Wolves</v>
      </c>
      <c r="E365">
        <f>HLOOKUP(homeStats2!E$1,homeStats2!$A$1:$K$500,homeStats2!$L365,FALSE)</f>
        <v>0.4</v>
      </c>
      <c r="F365" t="str">
        <f>HLOOKUP(homeStats2!F$1,homeStats2!$A$1:$K$500,homeStats2!$L365,FALSE)</f>
        <v>2–1</v>
      </c>
      <c r="G365">
        <f>HLOOKUP(homeStats2!G$1,homeStats2!$A$1:$K$500,homeStats2!$L365,FALSE)</f>
        <v>0.9</v>
      </c>
      <c r="H365" t="str">
        <f>HLOOKUP(homeStats2!H$1,homeStats2!$A$1:$K$500,homeStats2!$L365,FALSE)</f>
        <v>Manchester City</v>
      </c>
      <c r="I365" t="str">
        <f>HLOOKUP(homeStats2!I$1,homeStats2!$A$1:$K$500,homeStats2!$L365,FALSE)</f>
        <v>Molineux Stadium</v>
      </c>
      <c r="J365">
        <f>HLOOKUP(homeStats2!J$1,homeStats2!$A$1:$K$500,homeStats2!$L365,FALSE)</f>
        <v>2</v>
      </c>
      <c r="K365">
        <f>HLOOKUP(homeStats2!K$1,homeStats2!$A$1:$K$500,homeStats2!$L365,FALSE)</f>
        <v>1</v>
      </c>
    </row>
    <row r="366" spans="1:11" x14ac:dyDescent="0.25">
      <c r="A366">
        <f>HLOOKUP(homeStats2!A$1,homeStats2!$A$1:$K$500,homeStats2!$L366,FALSE)</f>
        <v>8</v>
      </c>
      <c r="B366" t="str">
        <f>HLOOKUP(homeStats2!B$1,homeStats2!$A$1:$K$500,homeStats2!$L366,FALSE)</f>
        <v>Sun</v>
      </c>
      <c r="C366" s="14">
        <f>HLOOKUP(homeStats2!C$1,homeStats2!$A$1:$K$500,homeStats2!$L366,FALSE)</f>
        <v>45207</v>
      </c>
      <c r="D366" t="str">
        <f>Scores___Fixtures_2023_2024_Premier_League_Table3[[#This Row],[Home]]</f>
        <v>Wolves</v>
      </c>
      <c r="E366">
        <f>HLOOKUP(homeStats2!E$1,homeStats2!$A$1:$K$500,homeStats2!$L366,FALSE)</f>
        <v>1.7</v>
      </c>
      <c r="F366" t="str">
        <f>HLOOKUP(homeStats2!F$1,homeStats2!$A$1:$K$500,homeStats2!$L366,FALSE)</f>
        <v>1–1</v>
      </c>
      <c r="G366">
        <f>HLOOKUP(homeStats2!G$1,homeStats2!$A$1:$K$500,homeStats2!$L366,FALSE)</f>
        <v>1.6</v>
      </c>
      <c r="H366" t="str">
        <f>HLOOKUP(homeStats2!H$1,homeStats2!$A$1:$K$500,homeStats2!$L366,FALSE)</f>
        <v>Aston Villa</v>
      </c>
      <c r="I366" t="str">
        <f>HLOOKUP(homeStats2!I$1,homeStats2!$A$1:$K$500,homeStats2!$L366,FALSE)</f>
        <v>Molineux Stadium</v>
      </c>
      <c r="J366">
        <f>HLOOKUP(homeStats2!J$1,homeStats2!$A$1:$K$500,homeStats2!$L366,FALSE)</f>
        <v>1</v>
      </c>
      <c r="K366">
        <f>HLOOKUP(homeStats2!K$1,homeStats2!$A$1:$K$500,homeStats2!$L366,FALSE)</f>
        <v>1</v>
      </c>
    </row>
    <row r="367" spans="1:11" x14ac:dyDescent="0.25">
      <c r="A367">
        <f>HLOOKUP(homeStats2!A$1,homeStats2!$A$1:$K$500,homeStats2!$L367,FALSE)</f>
        <v>10</v>
      </c>
      <c r="B367" t="str">
        <f>HLOOKUP(homeStats2!B$1,homeStats2!$A$1:$K$500,homeStats2!$L367,FALSE)</f>
        <v>Sat</v>
      </c>
      <c r="C367" s="14">
        <f>HLOOKUP(homeStats2!C$1,homeStats2!$A$1:$K$500,homeStats2!$L367,FALSE)</f>
        <v>45227</v>
      </c>
      <c r="D367" t="str">
        <f>Scores___Fixtures_2023_2024_Premier_League_Table3[[#This Row],[Home]]</f>
        <v>Wolves</v>
      </c>
      <c r="E367">
        <f>HLOOKUP(homeStats2!E$1,homeStats2!$A$1:$K$500,homeStats2!$L367,FALSE)</f>
        <v>0.9</v>
      </c>
      <c r="F367" t="str">
        <f>HLOOKUP(homeStats2!F$1,homeStats2!$A$1:$K$500,homeStats2!$L367,FALSE)</f>
        <v>2–2</v>
      </c>
      <c r="G367">
        <f>HLOOKUP(homeStats2!G$1,homeStats2!$A$1:$K$500,homeStats2!$L367,FALSE)</f>
        <v>2.2000000000000002</v>
      </c>
      <c r="H367" t="str">
        <f>HLOOKUP(homeStats2!H$1,homeStats2!$A$1:$K$500,homeStats2!$L367,FALSE)</f>
        <v>Newcastle Utd</v>
      </c>
      <c r="I367" t="str">
        <f>HLOOKUP(homeStats2!I$1,homeStats2!$A$1:$K$500,homeStats2!$L367,FALSE)</f>
        <v>Molineux Stadium</v>
      </c>
      <c r="J367">
        <f>HLOOKUP(homeStats2!J$1,homeStats2!$A$1:$K$500,homeStats2!$L367,FALSE)</f>
        <v>2</v>
      </c>
      <c r="K367">
        <f>HLOOKUP(homeStats2!K$1,homeStats2!$A$1:$K$500,homeStats2!$L367,FALSE)</f>
        <v>2</v>
      </c>
    </row>
    <row r="368" spans="1:11" x14ac:dyDescent="0.25">
      <c r="A368">
        <f>HLOOKUP(homeStats2!A$1,homeStats2!$A$1:$K$500,homeStats2!$L368,FALSE)</f>
        <v>12</v>
      </c>
      <c r="B368" t="str">
        <f>HLOOKUP(homeStats2!B$1,homeStats2!$A$1:$K$500,homeStats2!$L368,FALSE)</f>
        <v>Sat</v>
      </c>
      <c r="C368" s="14">
        <f>HLOOKUP(homeStats2!C$1,homeStats2!$A$1:$K$500,homeStats2!$L368,FALSE)</f>
        <v>45241</v>
      </c>
      <c r="D368" t="str">
        <f>Scores___Fixtures_2023_2024_Premier_League_Table3[[#This Row],[Home]]</f>
        <v>Wolves</v>
      </c>
      <c r="E368">
        <f>HLOOKUP(homeStats2!E$1,homeStats2!$A$1:$K$500,homeStats2!$L368,FALSE)</f>
        <v>2.1</v>
      </c>
      <c r="F368" t="str">
        <f>HLOOKUP(homeStats2!F$1,homeStats2!$A$1:$K$500,homeStats2!$L368,FALSE)</f>
        <v>2–1</v>
      </c>
      <c r="G368">
        <f>HLOOKUP(homeStats2!G$1,homeStats2!$A$1:$K$500,homeStats2!$L368,FALSE)</f>
        <v>0.7</v>
      </c>
      <c r="H368" t="str">
        <f>HLOOKUP(homeStats2!H$1,homeStats2!$A$1:$K$500,homeStats2!$L368,FALSE)</f>
        <v>Tottenham</v>
      </c>
      <c r="I368" t="str">
        <f>HLOOKUP(homeStats2!I$1,homeStats2!$A$1:$K$500,homeStats2!$L368,FALSE)</f>
        <v>Molineux Stadium</v>
      </c>
      <c r="J368">
        <f>HLOOKUP(homeStats2!J$1,homeStats2!$A$1:$K$500,homeStats2!$L368,FALSE)</f>
        <v>2</v>
      </c>
      <c r="K368">
        <f>HLOOKUP(homeStats2!K$1,homeStats2!$A$1:$K$500,homeStats2!$L368,FALSE)</f>
        <v>1</v>
      </c>
    </row>
    <row r="369" spans="1:11" x14ac:dyDescent="0.25">
      <c r="A369">
        <f>HLOOKUP(homeStats2!A$1,homeStats2!$A$1:$K$500,homeStats2!$L369,FALSE)</f>
        <v>15</v>
      </c>
      <c r="B369" t="str">
        <f>HLOOKUP(homeStats2!B$1,homeStats2!$A$1:$K$500,homeStats2!$L369,FALSE)</f>
        <v>Tue</v>
      </c>
      <c r="C369" s="14">
        <f>HLOOKUP(homeStats2!C$1,homeStats2!$A$1:$K$500,homeStats2!$L369,FALSE)</f>
        <v>45265</v>
      </c>
      <c r="D369" t="str">
        <f>Scores___Fixtures_2023_2024_Premier_League_Table3[[#This Row],[Home]]</f>
        <v>Wolves</v>
      </c>
      <c r="E369">
        <f>HLOOKUP(homeStats2!E$1,homeStats2!$A$1:$K$500,homeStats2!$L369,FALSE)</f>
        <v>0.8</v>
      </c>
      <c r="F369" t="str">
        <f>HLOOKUP(homeStats2!F$1,homeStats2!$A$1:$K$500,homeStats2!$L369,FALSE)</f>
        <v>1–0</v>
      </c>
      <c r="G369">
        <f>HLOOKUP(homeStats2!G$1,homeStats2!$A$1:$K$500,homeStats2!$L369,FALSE)</f>
        <v>0.9</v>
      </c>
      <c r="H369" t="str">
        <f>HLOOKUP(homeStats2!H$1,homeStats2!$A$1:$K$500,homeStats2!$L369,FALSE)</f>
        <v>Burnley</v>
      </c>
      <c r="I369" t="str">
        <f>HLOOKUP(homeStats2!I$1,homeStats2!$A$1:$K$500,homeStats2!$L369,FALSE)</f>
        <v>Molineux Stadium</v>
      </c>
      <c r="J369">
        <f>HLOOKUP(homeStats2!J$1,homeStats2!$A$1:$K$500,homeStats2!$L369,FALSE)</f>
        <v>1</v>
      </c>
      <c r="K369">
        <f>HLOOKUP(homeStats2!K$1,homeStats2!$A$1:$K$500,homeStats2!$L369,FALSE)</f>
        <v>0</v>
      </c>
    </row>
    <row r="370" spans="1:11" x14ac:dyDescent="0.25">
      <c r="A370">
        <f>HLOOKUP(homeStats2!A$1,homeStats2!$A$1:$K$500,homeStats2!$L370,FALSE)</f>
        <v>16</v>
      </c>
      <c r="B370" t="str">
        <f>HLOOKUP(homeStats2!B$1,homeStats2!$A$1:$K$500,homeStats2!$L370,FALSE)</f>
        <v>Sat</v>
      </c>
      <c r="C370" s="14">
        <f>HLOOKUP(homeStats2!C$1,homeStats2!$A$1:$K$500,homeStats2!$L370,FALSE)</f>
        <v>45269</v>
      </c>
      <c r="D370" t="str">
        <f>Scores___Fixtures_2023_2024_Premier_League_Table3[[#This Row],[Home]]</f>
        <v>Wolves</v>
      </c>
      <c r="E370">
        <f>HLOOKUP(homeStats2!E$1,homeStats2!$A$1:$K$500,homeStats2!$L370,FALSE)</f>
        <v>1.2</v>
      </c>
      <c r="F370" t="str">
        <f>HLOOKUP(homeStats2!F$1,homeStats2!$A$1:$K$500,homeStats2!$L370,FALSE)</f>
        <v>1–1</v>
      </c>
      <c r="G370">
        <f>HLOOKUP(homeStats2!G$1,homeStats2!$A$1:$K$500,homeStats2!$L370,FALSE)</f>
        <v>1.3</v>
      </c>
      <c r="H370" t="str">
        <f>HLOOKUP(homeStats2!H$1,homeStats2!$A$1:$K$500,homeStats2!$L370,FALSE)</f>
        <v>Nott'ham Forest</v>
      </c>
      <c r="I370" t="str">
        <f>HLOOKUP(homeStats2!I$1,homeStats2!$A$1:$K$500,homeStats2!$L370,FALSE)</f>
        <v>Molineux Stadium</v>
      </c>
      <c r="J370">
        <f>HLOOKUP(homeStats2!J$1,homeStats2!$A$1:$K$500,homeStats2!$L370,FALSE)</f>
        <v>1</v>
      </c>
      <c r="K370">
        <f>HLOOKUP(homeStats2!K$1,homeStats2!$A$1:$K$500,homeStats2!$L370,FALSE)</f>
        <v>1</v>
      </c>
    </row>
    <row r="371" spans="1:11" x14ac:dyDescent="0.25">
      <c r="A371">
        <f>HLOOKUP(homeStats2!A$1,homeStats2!$A$1:$K$500,homeStats2!$L371,FALSE)</f>
        <v>18</v>
      </c>
      <c r="B371" t="str">
        <f>HLOOKUP(homeStats2!B$1,homeStats2!$A$1:$K$500,homeStats2!$L371,FALSE)</f>
        <v>Sun</v>
      </c>
      <c r="C371" s="14">
        <f>HLOOKUP(homeStats2!C$1,homeStats2!$A$1:$K$500,homeStats2!$L371,FALSE)</f>
        <v>45284</v>
      </c>
      <c r="D371" t="str">
        <f>Scores___Fixtures_2023_2024_Premier_League_Table3[[#This Row],[Home]]</f>
        <v>Wolves</v>
      </c>
      <c r="E371">
        <f>HLOOKUP(homeStats2!E$1,homeStats2!$A$1:$K$500,homeStats2!$L371,FALSE)</f>
        <v>1.3</v>
      </c>
      <c r="F371" t="str">
        <f>HLOOKUP(homeStats2!F$1,homeStats2!$A$1:$K$500,homeStats2!$L371,FALSE)</f>
        <v>2–1</v>
      </c>
      <c r="G371">
        <f>HLOOKUP(homeStats2!G$1,homeStats2!$A$1:$K$500,homeStats2!$L371,FALSE)</f>
        <v>2</v>
      </c>
      <c r="H371" t="str">
        <f>HLOOKUP(homeStats2!H$1,homeStats2!$A$1:$K$500,homeStats2!$L371,FALSE)</f>
        <v>Chelsea</v>
      </c>
      <c r="I371" t="str">
        <f>HLOOKUP(homeStats2!I$1,homeStats2!$A$1:$K$500,homeStats2!$L371,FALSE)</f>
        <v>Molineux Stadium</v>
      </c>
      <c r="J371">
        <f>HLOOKUP(homeStats2!J$1,homeStats2!$A$1:$K$500,homeStats2!$L371,FALSE)</f>
        <v>2</v>
      </c>
      <c r="K371">
        <f>HLOOKUP(homeStats2!K$1,homeStats2!$A$1:$K$500,homeStats2!$L371,FALSE)</f>
        <v>1</v>
      </c>
    </row>
    <row r="372" spans="1:11" x14ac:dyDescent="0.25">
      <c r="A372">
        <f>HLOOKUP(homeStats2!A$1,homeStats2!$A$1:$K$500,homeStats2!$L372,FALSE)</f>
        <v>20</v>
      </c>
      <c r="B372" t="str">
        <f>HLOOKUP(homeStats2!B$1,homeStats2!$A$1:$K$500,homeStats2!$L372,FALSE)</f>
        <v>Sat</v>
      </c>
      <c r="C372" s="14">
        <f>HLOOKUP(homeStats2!C$1,homeStats2!$A$1:$K$500,homeStats2!$L372,FALSE)</f>
        <v>45290</v>
      </c>
      <c r="D372" t="str">
        <f>Scores___Fixtures_2023_2024_Premier_League_Table3[[#This Row],[Home]]</f>
        <v>Wolves</v>
      </c>
      <c r="E372">
        <f>HLOOKUP(homeStats2!E$1,homeStats2!$A$1:$K$500,homeStats2!$L372,FALSE)</f>
        <v>1.9</v>
      </c>
      <c r="F372" t="str">
        <f>HLOOKUP(homeStats2!F$1,homeStats2!$A$1:$K$500,homeStats2!$L372,FALSE)</f>
        <v>3–0</v>
      </c>
      <c r="G372">
        <f>HLOOKUP(homeStats2!G$1,homeStats2!$A$1:$K$500,homeStats2!$L372,FALSE)</f>
        <v>0.4</v>
      </c>
      <c r="H372" t="str">
        <f>HLOOKUP(homeStats2!H$1,homeStats2!$A$1:$K$500,homeStats2!$L372,FALSE)</f>
        <v>Everton</v>
      </c>
      <c r="I372" t="str">
        <f>HLOOKUP(homeStats2!I$1,homeStats2!$A$1:$K$500,homeStats2!$L372,FALSE)</f>
        <v>Molineux Stadium</v>
      </c>
      <c r="J372">
        <f>HLOOKUP(homeStats2!J$1,homeStats2!$A$1:$K$500,homeStats2!$L372,FALSE)</f>
        <v>3</v>
      </c>
      <c r="K372">
        <f>HLOOKUP(homeStats2!K$1,homeStats2!$A$1:$K$500,homeStats2!$L372,FALSE)</f>
        <v>0</v>
      </c>
    </row>
    <row r="373" spans="1:11" x14ac:dyDescent="0.25">
      <c r="A373">
        <f>HLOOKUP(homeStats2!A$1,homeStats2!$A$1:$K$500,homeStats2!$L373,FALSE)</f>
        <v>22</v>
      </c>
      <c r="B373" t="str">
        <f>HLOOKUP(homeStats2!B$1,homeStats2!$A$1:$K$500,homeStats2!$L373,FALSE)</f>
        <v>Thu</v>
      </c>
      <c r="C373" s="14">
        <f>HLOOKUP(homeStats2!C$1,homeStats2!$A$1:$K$500,homeStats2!$L373,FALSE)</f>
        <v>45323</v>
      </c>
      <c r="D373" t="str">
        <f>Scores___Fixtures_2023_2024_Premier_League_Table3[[#This Row],[Home]]</f>
        <v>Wolves</v>
      </c>
      <c r="E373">
        <f>HLOOKUP(homeStats2!E$1,homeStats2!$A$1:$K$500,homeStats2!$L373,FALSE)</f>
        <v>2.1</v>
      </c>
      <c r="F373" t="str">
        <f>HLOOKUP(homeStats2!F$1,homeStats2!$A$1:$K$500,homeStats2!$L373,FALSE)</f>
        <v>3–4</v>
      </c>
      <c r="G373">
        <f>HLOOKUP(homeStats2!G$1,homeStats2!$A$1:$K$500,homeStats2!$L373,FALSE)</f>
        <v>3.3</v>
      </c>
      <c r="H373" t="str">
        <f>HLOOKUP(homeStats2!H$1,homeStats2!$A$1:$K$500,homeStats2!$L373,FALSE)</f>
        <v>Manchester Utd</v>
      </c>
      <c r="I373" t="str">
        <f>HLOOKUP(homeStats2!I$1,homeStats2!$A$1:$K$500,homeStats2!$L373,FALSE)</f>
        <v>Molineux Stadium</v>
      </c>
      <c r="J373">
        <f>HLOOKUP(homeStats2!J$1,homeStats2!$A$1:$K$500,homeStats2!$L373,FALSE)</f>
        <v>3</v>
      </c>
      <c r="K373">
        <f>HLOOKUP(homeStats2!K$1,homeStats2!$A$1:$K$500,homeStats2!$L373,FALSE)</f>
        <v>4</v>
      </c>
    </row>
    <row r="374" spans="1:11" x14ac:dyDescent="0.25">
      <c r="A374">
        <f>HLOOKUP(homeStats2!A$1,homeStats2!$A$1:$K$500,homeStats2!$L374,FALSE)</f>
        <v>24</v>
      </c>
      <c r="B374" t="str">
        <f>HLOOKUP(homeStats2!B$1,homeStats2!$A$1:$K$500,homeStats2!$L374,FALSE)</f>
        <v>Sat</v>
      </c>
      <c r="C374" s="14">
        <f>HLOOKUP(homeStats2!C$1,homeStats2!$A$1:$K$500,homeStats2!$L374,FALSE)</f>
        <v>45332</v>
      </c>
      <c r="D374" t="str">
        <f>Scores___Fixtures_2023_2024_Premier_League_Table3[[#This Row],[Home]]</f>
        <v>Wolves</v>
      </c>
      <c r="E374">
        <f>HLOOKUP(homeStats2!E$1,homeStats2!$A$1:$K$500,homeStats2!$L374,FALSE)</f>
        <v>1</v>
      </c>
      <c r="F374" t="str">
        <f>HLOOKUP(homeStats2!F$1,homeStats2!$A$1:$K$500,homeStats2!$L374,FALSE)</f>
        <v>0–2</v>
      </c>
      <c r="G374">
        <f>HLOOKUP(homeStats2!G$1,homeStats2!$A$1:$K$500,homeStats2!$L374,FALSE)</f>
        <v>1.9</v>
      </c>
      <c r="H374" t="str">
        <f>HLOOKUP(homeStats2!H$1,homeStats2!$A$1:$K$500,homeStats2!$L374,FALSE)</f>
        <v>Brentford</v>
      </c>
      <c r="I374" t="str">
        <f>HLOOKUP(homeStats2!I$1,homeStats2!$A$1:$K$500,homeStats2!$L374,FALSE)</f>
        <v>Molineux Stadium</v>
      </c>
      <c r="J374">
        <f>HLOOKUP(homeStats2!J$1,homeStats2!$A$1:$K$500,homeStats2!$L374,FALSE)</f>
        <v>0</v>
      </c>
      <c r="K374">
        <f>HLOOKUP(homeStats2!K$1,homeStats2!$A$1:$K$500,homeStats2!$L374,FALSE)</f>
        <v>2</v>
      </c>
    </row>
    <row r="375" spans="1:11" x14ac:dyDescent="0.25">
      <c r="A375">
        <f>HLOOKUP(homeStats2!A$1,homeStats2!$A$1:$K$500,homeStats2!$L375,FALSE)</f>
        <v>26</v>
      </c>
      <c r="B375" t="str">
        <f>HLOOKUP(homeStats2!B$1,homeStats2!$A$1:$K$500,homeStats2!$L375,FALSE)</f>
        <v>Sun</v>
      </c>
      <c r="C375" s="14">
        <f>HLOOKUP(homeStats2!C$1,homeStats2!$A$1:$K$500,homeStats2!$L375,FALSE)</f>
        <v>45347</v>
      </c>
      <c r="D375" t="str">
        <f>Scores___Fixtures_2023_2024_Premier_League_Table3[[#This Row],[Home]]</f>
        <v>Wolves</v>
      </c>
      <c r="E375">
        <f>HLOOKUP(homeStats2!E$1,homeStats2!$A$1:$K$500,homeStats2!$L375,FALSE)</f>
        <v>1.3</v>
      </c>
      <c r="F375" t="str">
        <f>HLOOKUP(homeStats2!F$1,homeStats2!$A$1:$K$500,homeStats2!$L375,FALSE)</f>
        <v>1–0</v>
      </c>
      <c r="G375">
        <f>HLOOKUP(homeStats2!G$1,homeStats2!$A$1:$K$500,homeStats2!$L375,FALSE)</f>
        <v>0.6</v>
      </c>
      <c r="H375" t="str">
        <f>HLOOKUP(homeStats2!H$1,homeStats2!$A$1:$K$500,homeStats2!$L375,FALSE)</f>
        <v>Sheffield Utd</v>
      </c>
      <c r="I375" t="str">
        <f>HLOOKUP(homeStats2!I$1,homeStats2!$A$1:$K$500,homeStats2!$L375,FALSE)</f>
        <v>Molineux Stadium</v>
      </c>
      <c r="J375">
        <f>HLOOKUP(homeStats2!J$1,homeStats2!$A$1:$K$500,homeStats2!$L375,FALSE)</f>
        <v>1</v>
      </c>
      <c r="K375">
        <f>HLOOKUP(homeStats2!K$1,homeStats2!$A$1:$K$500,homeStats2!$L375,FALSE)</f>
        <v>0</v>
      </c>
    </row>
    <row r="376" spans="1:11" x14ac:dyDescent="0.25">
      <c r="A376">
        <f>HLOOKUP(homeStats2!A$1,homeStats2!$A$1:$K$500,homeStats2!$L376,FALSE)</f>
        <v>28</v>
      </c>
      <c r="B376" t="str">
        <f>HLOOKUP(homeStats2!B$1,homeStats2!$A$1:$K$500,homeStats2!$L376,FALSE)</f>
        <v>Sat</v>
      </c>
      <c r="C376" s="14">
        <f>HLOOKUP(homeStats2!C$1,homeStats2!$A$1:$K$500,homeStats2!$L376,FALSE)</f>
        <v>45360</v>
      </c>
      <c r="D376" t="str">
        <f>Scores___Fixtures_2023_2024_Premier_League_Table3[[#This Row],[Home]]</f>
        <v>Wolves</v>
      </c>
      <c r="E376">
        <f>HLOOKUP(homeStats2!E$1,homeStats2!$A$1:$K$500,homeStats2!$L376,FALSE)</f>
        <v>0.8</v>
      </c>
      <c r="F376" t="str">
        <f>HLOOKUP(homeStats2!F$1,homeStats2!$A$1:$K$500,homeStats2!$L376,FALSE)</f>
        <v>2–1</v>
      </c>
      <c r="G376">
        <f>HLOOKUP(homeStats2!G$1,homeStats2!$A$1:$K$500,homeStats2!$L376,FALSE)</f>
        <v>2.6</v>
      </c>
      <c r="H376" t="str">
        <f>HLOOKUP(homeStats2!H$1,homeStats2!$A$1:$K$500,homeStats2!$L376,FALSE)</f>
        <v>Fulham</v>
      </c>
      <c r="I376" t="str">
        <f>HLOOKUP(homeStats2!I$1,homeStats2!$A$1:$K$500,homeStats2!$L376,FALSE)</f>
        <v>Molineux Stadium</v>
      </c>
      <c r="J376">
        <f>HLOOKUP(homeStats2!J$1,homeStats2!$A$1:$K$500,homeStats2!$L376,FALSE)</f>
        <v>2</v>
      </c>
      <c r="K376">
        <f>HLOOKUP(homeStats2!K$1,homeStats2!$A$1:$K$500,homeStats2!$L376,FALSE)</f>
        <v>1</v>
      </c>
    </row>
    <row r="377" spans="1:11" x14ac:dyDescent="0.25">
      <c r="A377">
        <f>HLOOKUP(homeStats2!A$1,homeStats2!$A$1:$K$500,homeStats2!$L377,FALSE)</f>
        <v>32</v>
      </c>
      <c r="B377" t="str">
        <f>HLOOKUP(homeStats2!B$1,homeStats2!$A$1:$K$500,homeStats2!$L377,FALSE)</f>
        <v>Sat</v>
      </c>
      <c r="C377" s="14">
        <f>HLOOKUP(homeStats2!C$1,homeStats2!$A$1:$K$500,homeStats2!$L377,FALSE)</f>
        <v>45388</v>
      </c>
      <c r="D377" t="str">
        <f>Scores___Fixtures_2023_2024_Premier_League_Table3[[#This Row],[Home]]</f>
        <v>Wolves</v>
      </c>
      <c r="E377">
        <f>HLOOKUP(homeStats2!E$1,homeStats2!$A$1:$K$500,homeStats2!$L377,FALSE)</f>
        <v>1.5</v>
      </c>
      <c r="F377" t="str">
        <f>HLOOKUP(homeStats2!F$1,homeStats2!$A$1:$K$500,homeStats2!$L377,FALSE)</f>
        <v>1–2</v>
      </c>
      <c r="G377">
        <f>HLOOKUP(homeStats2!G$1,homeStats2!$A$1:$K$500,homeStats2!$L377,FALSE)</f>
        <v>1.2</v>
      </c>
      <c r="H377" t="str">
        <f>HLOOKUP(homeStats2!H$1,homeStats2!$A$1:$K$500,homeStats2!$L377,FALSE)</f>
        <v>West Ham</v>
      </c>
      <c r="I377" t="str">
        <f>HLOOKUP(homeStats2!I$1,homeStats2!$A$1:$K$500,homeStats2!$L377,FALSE)</f>
        <v>Molineux Stadium</v>
      </c>
      <c r="J377">
        <f>HLOOKUP(homeStats2!J$1,homeStats2!$A$1:$K$500,homeStats2!$L377,FALSE)</f>
        <v>1</v>
      </c>
      <c r="K377">
        <f>HLOOKUP(homeStats2!K$1,homeStats2!$A$1:$K$500,homeStats2!$L377,FALSE)</f>
        <v>2</v>
      </c>
    </row>
    <row r="378" spans="1:11" x14ac:dyDescent="0.25">
      <c r="A378">
        <f>HLOOKUP(homeStats2!A$1,homeStats2!$A$1:$K$500,homeStats2!$L378,FALSE)</f>
        <v>34</v>
      </c>
      <c r="B378" t="str">
        <f>HLOOKUP(homeStats2!B$1,homeStats2!$A$1:$K$500,homeStats2!$L378,FALSE)</f>
        <v>Sat</v>
      </c>
      <c r="C378" s="14">
        <f>HLOOKUP(homeStats2!C$1,homeStats2!$A$1:$K$500,homeStats2!$L378,FALSE)</f>
        <v>45402</v>
      </c>
      <c r="D378" t="str">
        <f>Scores___Fixtures_2023_2024_Premier_League_Table3[[#This Row],[Home]]</f>
        <v>Wolves</v>
      </c>
      <c r="E378">
        <f>HLOOKUP(homeStats2!E$1,homeStats2!$A$1:$K$500,homeStats2!$L378,FALSE)</f>
        <v>0.2</v>
      </c>
      <c r="F378" t="str">
        <f>HLOOKUP(homeStats2!F$1,homeStats2!$A$1:$K$500,homeStats2!$L378,FALSE)</f>
        <v>0–2</v>
      </c>
      <c r="G378">
        <f>HLOOKUP(homeStats2!G$1,homeStats2!$A$1:$K$500,homeStats2!$L378,FALSE)</f>
        <v>1.2</v>
      </c>
      <c r="H378" t="str">
        <f>HLOOKUP(homeStats2!H$1,homeStats2!$A$1:$K$500,homeStats2!$L378,FALSE)</f>
        <v>Arsenal</v>
      </c>
      <c r="I378" t="str">
        <f>HLOOKUP(homeStats2!I$1,homeStats2!$A$1:$K$500,homeStats2!$L378,FALSE)</f>
        <v>Molineux Stadium</v>
      </c>
      <c r="J378">
        <f>HLOOKUP(homeStats2!J$1,homeStats2!$A$1:$K$500,homeStats2!$L378,FALSE)</f>
        <v>0</v>
      </c>
      <c r="K378">
        <f>HLOOKUP(homeStats2!K$1,homeStats2!$A$1:$K$500,homeStats2!$L378,FALSE)</f>
        <v>2</v>
      </c>
    </row>
    <row r="379" spans="1:11" x14ac:dyDescent="0.25">
      <c r="A379">
        <f>HLOOKUP(homeStats2!A$1,homeStats2!$A$1:$K$500,homeStats2!$L379,FALSE)</f>
        <v>29</v>
      </c>
      <c r="B379" t="str">
        <f>HLOOKUP(homeStats2!B$1,homeStats2!$A$1:$K$500,homeStats2!$L379,FALSE)</f>
        <v>Wed</v>
      </c>
      <c r="C379" s="14">
        <f>HLOOKUP(homeStats2!C$1,homeStats2!$A$1:$K$500,homeStats2!$L379,FALSE)</f>
        <v>45406</v>
      </c>
      <c r="D379" t="str">
        <f>Scores___Fixtures_2023_2024_Premier_League_Table3[[#This Row],[Home]]</f>
        <v>Wolves</v>
      </c>
      <c r="E379">
        <f>HLOOKUP(homeStats2!E$1,homeStats2!$A$1:$K$500,homeStats2!$L379,FALSE)</f>
        <v>0.5</v>
      </c>
      <c r="F379" t="str">
        <f>HLOOKUP(homeStats2!F$1,homeStats2!$A$1:$K$500,homeStats2!$L379,FALSE)</f>
        <v>0–1</v>
      </c>
      <c r="G379">
        <f>HLOOKUP(homeStats2!G$1,homeStats2!$A$1:$K$500,homeStats2!$L379,FALSE)</f>
        <v>1.9</v>
      </c>
      <c r="H379" t="str">
        <f>HLOOKUP(homeStats2!H$1,homeStats2!$A$1:$K$500,homeStats2!$L379,FALSE)</f>
        <v>Bournemouth</v>
      </c>
      <c r="I379" t="str">
        <f>HLOOKUP(homeStats2!I$1,homeStats2!$A$1:$K$500,homeStats2!$L379,FALSE)</f>
        <v>Molineux Stadium</v>
      </c>
      <c r="J379">
        <f>HLOOKUP(homeStats2!J$1,homeStats2!$A$1:$K$500,homeStats2!$L379,FALSE)</f>
        <v>0</v>
      </c>
      <c r="K379">
        <f>HLOOKUP(homeStats2!K$1,homeStats2!$A$1:$K$500,homeStats2!$L379,FALSE)</f>
        <v>1</v>
      </c>
    </row>
    <row r="380" spans="1:11" x14ac:dyDescent="0.25">
      <c r="A380">
        <f>HLOOKUP(homeStats2!A$1,homeStats2!$A$1:$K$500,homeStats2!$L380,FALSE)</f>
        <v>35</v>
      </c>
      <c r="B380" t="str">
        <f>HLOOKUP(homeStats2!B$1,homeStats2!$A$1:$K$500,homeStats2!$L380,FALSE)</f>
        <v>Sat</v>
      </c>
      <c r="C380" s="14">
        <f>HLOOKUP(homeStats2!C$1,homeStats2!$A$1:$K$500,homeStats2!$L380,FALSE)</f>
        <v>45409</v>
      </c>
      <c r="D380" t="str">
        <f>Scores___Fixtures_2023_2024_Premier_League_Table3[[#This Row],[Home]]</f>
        <v>Wolves</v>
      </c>
      <c r="E380">
        <f>HLOOKUP(homeStats2!E$1,homeStats2!$A$1:$K$500,homeStats2!$L380,FALSE)</f>
        <v>1.2</v>
      </c>
      <c r="F380" t="str">
        <f>HLOOKUP(homeStats2!F$1,homeStats2!$A$1:$K$500,homeStats2!$L380,FALSE)</f>
        <v>2–1</v>
      </c>
      <c r="G380">
        <f>HLOOKUP(homeStats2!G$1,homeStats2!$A$1:$K$500,homeStats2!$L380,FALSE)</f>
        <v>0.6</v>
      </c>
      <c r="H380" t="str">
        <f>HLOOKUP(homeStats2!H$1,homeStats2!$A$1:$K$500,homeStats2!$L380,FALSE)</f>
        <v>Luton Town</v>
      </c>
      <c r="I380" t="str">
        <f>HLOOKUP(homeStats2!I$1,homeStats2!$A$1:$K$500,homeStats2!$L380,FALSE)</f>
        <v>Molineux Stadium</v>
      </c>
      <c r="J380">
        <f>HLOOKUP(homeStats2!J$1,homeStats2!$A$1:$K$500,homeStats2!$L380,FALSE)</f>
        <v>2</v>
      </c>
      <c r="K380">
        <f>HLOOKUP(homeStats2!K$1,homeStats2!$A$1:$K$500,homeStats2!$L380,FALSE)</f>
        <v>1</v>
      </c>
    </row>
    <row r="381" spans="1:11" x14ac:dyDescent="0.25">
      <c r="A381">
        <f>HLOOKUP(homeStats2!A$1,homeStats2!$A$1:$K$500,homeStats2!$L381,FALSE)</f>
        <v>37</v>
      </c>
      <c r="B381" t="str">
        <f>HLOOKUP(homeStats2!B$1,homeStats2!$A$1:$K$500,homeStats2!$L381,FALSE)</f>
        <v>Sat</v>
      </c>
      <c r="C381" s="14">
        <f>HLOOKUP(homeStats2!C$1,homeStats2!$A$1:$K$500,homeStats2!$L381,FALSE)</f>
        <v>45423</v>
      </c>
      <c r="D381" t="str">
        <f>Scores___Fixtures_2023_2024_Premier_League_Table3[[#This Row],[Home]]</f>
        <v>Wolves</v>
      </c>
      <c r="E381">
        <f>HLOOKUP(homeStats2!E$1,homeStats2!$A$1:$K$500,homeStats2!$L381,FALSE)</f>
        <v>1.6</v>
      </c>
      <c r="F381" t="str">
        <f>HLOOKUP(homeStats2!F$1,homeStats2!$A$1:$K$500,homeStats2!$L381,FALSE)</f>
        <v>1–3</v>
      </c>
      <c r="G381">
        <f>HLOOKUP(homeStats2!G$1,homeStats2!$A$1:$K$500,homeStats2!$L381,FALSE)</f>
        <v>2.6</v>
      </c>
      <c r="H381" t="str">
        <f>HLOOKUP(homeStats2!H$1,homeStats2!$A$1:$K$500,homeStats2!$L381,FALSE)</f>
        <v>Crystal Palace</v>
      </c>
      <c r="I381" t="str">
        <f>HLOOKUP(homeStats2!I$1,homeStats2!$A$1:$K$500,homeStats2!$L381,FALSE)</f>
        <v>Molineux Stadium</v>
      </c>
      <c r="J381">
        <f>HLOOKUP(homeStats2!J$1,homeStats2!$A$1:$K$500,homeStats2!$L381,FALSE)</f>
        <v>1</v>
      </c>
      <c r="K381">
        <f>HLOOKUP(homeStats2!K$1,homeStats2!$A$1:$K$500,homeStats2!$L381,FALSE)</f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BFD7-CFC9-4911-BAD2-25660AB9FBB2}">
  <sheetPr codeName="Sheet7"/>
  <dimension ref="A1:K381"/>
  <sheetViews>
    <sheetView workbookViewId="0">
      <selection activeCell="J2" sqref="J2"/>
    </sheetView>
  </sheetViews>
  <sheetFormatPr defaultRowHeight="15" x14ac:dyDescent="0.25"/>
  <cols>
    <col min="3" max="3" width="10.7109375" bestFit="1" customWidth="1"/>
    <col min="9" max="9" width="39.28515625" bestFit="1" customWidth="1"/>
    <col min="10" max="10" width="11.85546875" bestFit="1" customWidth="1"/>
    <col min="11" max="11" width="10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</row>
    <row r="2" spans="1:11" x14ac:dyDescent="0.25">
      <c r="A2">
        <f>HLOOKUP(awayStats2!A$1,awayStats2!$A$1:$K$500,awayStats2!$L2,FALSE)</f>
        <v>2</v>
      </c>
      <c r="B2" t="str">
        <f>HLOOKUP(awayStats2!B$1,awayStats2!$A$1:$K$500,awayStats2!$L2,FALSE)</f>
        <v>Mon</v>
      </c>
      <c r="C2" s="14">
        <f>HLOOKUP(awayStats2!C$1,awayStats2!$A$1:$K$500,awayStats2!$L2,FALSE)</f>
        <v>45159</v>
      </c>
      <c r="D2" t="str">
        <f>HLOOKUP(awayStats2!D$1,awayStats2!$A$1:$K$500,awayStats2!$L2,FALSE)</f>
        <v>Crystal Palace</v>
      </c>
      <c r="E2">
        <f>HLOOKUP(awayStats2!E$1,awayStats2!$A$1:$K$500,awayStats2!$L2,FALSE)</f>
        <v>1</v>
      </c>
      <c r="F2" t="str">
        <f>HLOOKUP(awayStats2!F$1,awayStats2!$A$1:$K$500,awayStats2!$L2,FALSE)</f>
        <v>0–1</v>
      </c>
      <c r="G2">
        <f>HLOOKUP(awayStats2!G$1,awayStats2!$A$1:$K$500,awayStats2!$L2,FALSE)</f>
        <v>2</v>
      </c>
      <c r="H2" t="str">
        <f>awayStats2!H2</f>
        <v>Arsenal</v>
      </c>
      <c r="I2" t="str">
        <f>HLOOKUP(awayStats2!I$1,awayStats2!$A$1:$K$500,awayStats2!$L2,FALSE)</f>
        <v>Selhurst Park</v>
      </c>
      <c r="J2">
        <f>HLOOKUP(awayStats2!J$1,awayStats2!$A$1:$K$500,awayStats2!$L2,FALSE)</f>
        <v>0</v>
      </c>
      <c r="K2">
        <f>HLOOKUP(awayStats2!K$1,awayStats2!$A$1:$K$500,awayStats2!$L2,FALSE)</f>
        <v>1</v>
      </c>
    </row>
    <row r="3" spans="1:11" x14ac:dyDescent="0.25">
      <c r="A3">
        <f>HLOOKUP(awayStats2!A$1,awayStats2!$A$1:$K$500,awayStats2!$L3,FALSE)</f>
        <v>5</v>
      </c>
      <c r="B3" t="str">
        <f>HLOOKUP(awayStats2!B$1,awayStats2!$A$1:$K$500,awayStats2!$L3,FALSE)</f>
        <v>Sun</v>
      </c>
      <c r="C3" s="14">
        <f>HLOOKUP(awayStats2!C$1,awayStats2!$A$1:$K$500,awayStats2!$L3,FALSE)</f>
        <v>45186</v>
      </c>
      <c r="D3" t="str">
        <f>HLOOKUP(awayStats2!D$1,awayStats2!$A$1:$K$500,awayStats2!$L3,FALSE)</f>
        <v>Everton</v>
      </c>
      <c r="E3">
        <f>HLOOKUP(awayStats2!E$1,awayStats2!$A$1:$K$500,awayStats2!$L3,FALSE)</f>
        <v>0.3</v>
      </c>
      <c r="F3" t="str">
        <f>HLOOKUP(awayStats2!F$1,awayStats2!$A$1:$K$500,awayStats2!$L3,FALSE)</f>
        <v>0–1</v>
      </c>
      <c r="G3">
        <f>HLOOKUP(awayStats2!G$1,awayStats2!$A$1:$K$500,awayStats2!$L3,FALSE)</f>
        <v>1</v>
      </c>
      <c r="H3" t="str">
        <f>awayStats2!H3</f>
        <v>Arsenal</v>
      </c>
      <c r="I3" t="str">
        <f>HLOOKUP(awayStats2!I$1,awayStats2!$A$1:$K$500,awayStats2!$L3,FALSE)</f>
        <v>Goodison Park</v>
      </c>
      <c r="J3">
        <f>HLOOKUP(awayStats2!J$1,awayStats2!$A$1:$K$500,awayStats2!$L3,FALSE)</f>
        <v>0</v>
      </c>
      <c r="K3">
        <f>HLOOKUP(awayStats2!K$1,awayStats2!$A$1:$K$500,awayStats2!$L3,FALSE)</f>
        <v>1</v>
      </c>
    </row>
    <row r="4" spans="1:11" x14ac:dyDescent="0.25">
      <c r="A4">
        <f>HLOOKUP(awayStats2!A$1,awayStats2!$A$1:$K$500,awayStats2!$L4,FALSE)</f>
        <v>7</v>
      </c>
      <c r="B4" t="str">
        <f>HLOOKUP(awayStats2!B$1,awayStats2!$A$1:$K$500,awayStats2!$L4,FALSE)</f>
        <v>Sat</v>
      </c>
      <c r="C4" s="14">
        <f>HLOOKUP(awayStats2!C$1,awayStats2!$A$1:$K$500,awayStats2!$L4,FALSE)</f>
        <v>45199</v>
      </c>
      <c r="D4" t="str">
        <f>HLOOKUP(awayStats2!D$1,awayStats2!$A$1:$K$500,awayStats2!$L4,FALSE)</f>
        <v>Bournemouth</v>
      </c>
      <c r="E4">
        <f>HLOOKUP(awayStats2!E$1,awayStats2!$A$1:$K$500,awayStats2!$L4,FALSE)</f>
        <v>0.6</v>
      </c>
      <c r="F4" t="str">
        <f>HLOOKUP(awayStats2!F$1,awayStats2!$A$1:$K$500,awayStats2!$L4,FALSE)</f>
        <v>0–4</v>
      </c>
      <c r="G4">
        <f>HLOOKUP(awayStats2!G$1,awayStats2!$A$1:$K$500,awayStats2!$L4,FALSE)</f>
        <v>3.4</v>
      </c>
      <c r="H4" t="str">
        <f>awayStats2!H4</f>
        <v>Arsenal</v>
      </c>
      <c r="I4" t="str">
        <f>HLOOKUP(awayStats2!I$1,awayStats2!$A$1:$K$500,awayStats2!$L4,FALSE)</f>
        <v>Vitality Stadium</v>
      </c>
      <c r="J4">
        <f>HLOOKUP(awayStats2!J$1,awayStats2!$A$1:$K$500,awayStats2!$L4,FALSE)</f>
        <v>0</v>
      </c>
      <c r="K4">
        <f>HLOOKUP(awayStats2!K$1,awayStats2!$A$1:$K$500,awayStats2!$L4,FALSE)</f>
        <v>4</v>
      </c>
    </row>
    <row r="5" spans="1:11" x14ac:dyDescent="0.25">
      <c r="A5">
        <f>HLOOKUP(awayStats2!A$1,awayStats2!$A$1:$K$500,awayStats2!$L5,FALSE)</f>
        <v>9</v>
      </c>
      <c r="B5" t="str">
        <f>HLOOKUP(awayStats2!B$1,awayStats2!$A$1:$K$500,awayStats2!$L5,FALSE)</f>
        <v>Sat</v>
      </c>
      <c r="C5" s="14">
        <f>HLOOKUP(awayStats2!C$1,awayStats2!$A$1:$K$500,awayStats2!$L5,FALSE)</f>
        <v>45220</v>
      </c>
      <c r="D5" t="str">
        <f>HLOOKUP(awayStats2!D$1,awayStats2!$A$1:$K$500,awayStats2!$L5,FALSE)</f>
        <v>Chelsea</v>
      </c>
      <c r="E5">
        <f>HLOOKUP(awayStats2!E$1,awayStats2!$A$1:$K$500,awayStats2!$L5,FALSE)</f>
        <v>1.3</v>
      </c>
      <c r="F5" t="str">
        <f>HLOOKUP(awayStats2!F$1,awayStats2!$A$1:$K$500,awayStats2!$L5,FALSE)</f>
        <v>2–2</v>
      </c>
      <c r="G5">
        <f>HLOOKUP(awayStats2!G$1,awayStats2!$A$1:$K$500,awayStats2!$L5,FALSE)</f>
        <v>1</v>
      </c>
      <c r="H5" t="str">
        <f>awayStats2!H5</f>
        <v>Arsenal</v>
      </c>
      <c r="I5" t="str">
        <f>HLOOKUP(awayStats2!I$1,awayStats2!$A$1:$K$500,awayStats2!$L5,FALSE)</f>
        <v>Stamford Bridge</v>
      </c>
      <c r="J5">
        <f>HLOOKUP(awayStats2!J$1,awayStats2!$A$1:$K$500,awayStats2!$L5,FALSE)</f>
        <v>2</v>
      </c>
      <c r="K5">
        <f>HLOOKUP(awayStats2!K$1,awayStats2!$A$1:$K$500,awayStats2!$L5,FALSE)</f>
        <v>2</v>
      </c>
    </row>
    <row r="6" spans="1:11" x14ac:dyDescent="0.25">
      <c r="A6">
        <f>HLOOKUP(awayStats2!A$1,awayStats2!$A$1:$K$500,awayStats2!$L6,FALSE)</f>
        <v>11</v>
      </c>
      <c r="B6" t="str">
        <f>HLOOKUP(awayStats2!B$1,awayStats2!$A$1:$K$500,awayStats2!$L6,FALSE)</f>
        <v>Sat</v>
      </c>
      <c r="C6" s="14">
        <f>HLOOKUP(awayStats2!C$1,awayStats2!$A$1:$K$500,awayStats2!$L6,FALSE)</f>
        <v>45234</v>
      </c>
      <c r="D6" t="str">
        <f>HLOOKUP(awayStats2!D$1,awayStats2!$A$1:$K$500,awayStats2!$L6,FALSE)</f>
        <v>Newcastle Utd</v>
      </c>
      <c r="E6">
        <f>HLOOKUP(awayStats2!E$1,awayStats2!$A$1:$K$500,awayStats2!$L6,FALSE)</f>
        <v>1</v>
      </c>
      <c r="F6" t="str">
        <f>HLOOKUP(awayStats2!F$1,awayStats2!$A$1:$K$500,awayStats2!$L6,FALSE)</f>
        <v>1–0</v>
      </c>
      <c r="G6">
        <f>HLOOKUP(awayStats2!G$1,awayStats2!$A$1:$K$500,awayStats2!$L6,FALSE)</f>
        <v>0.6</v>
      </c>
      <c r="H6" t="str">
        <f>awayStats2!H6</f>
        <v>Arsenal</v>
      </c>
      <c r="I6" t="str">
        <f>HLOOKUP(awayStats2!I$1,awayStats2!$A$1:$K$500,awayStats2!$L6,FALSE)</f>
        <v>St James' Park</v>
      </c>
      <c r="J6">
        <f>HLOOKUP(awayStats2!J$1,awayStats2!$A$1:$K$500,awayStats2!$L6,FALSE)</f>
        <v>1</v>
      </c>
      <c r="K6">
        <f>HLOOKUP(awayStats2!K$1,awayStats2!$A$1:$K$500,awayStats2!$L6,FALSE)</f>
        <v>0</v>
      </c>
    </row>
    <row r="7" spans="1:11" x14ac:dyDescent="0.25">
      <c r="A7">
        <f>HLOOKUP(awayStats2!A$1,awayStats2!$A$1:$K$500,awayStats2!$L7,FALSE)</f>
        <v>13</v>
      </c>
      <c r="B7" t="str">
        <f>HLOOKUP(awayStats2!B$1,awayStats2!$A$1:$K$500,awayStats2!$L7,FALSE)</f>
        <v>Sat</v>
      </c>
      <c r="C7" s="14">
        <f>HLOOKUP(awayStats2!C$1,awayStats2!$A$1:$K$500,awayStats2!$L7,FALSE)</f>
        <v>45255</v>
      </c>
      <c r="D7" t="str">
        <f>HLOOKUP(awayStats2!D$1,awayStats2!$A$1:$K$500,awayStats2!$L7,FALSE)</f>
        <v>Brentford</v>
      </c>
      <c r="E7">
        <f>HLOOKUP(awayStats2!E$1,awayStats2!$A$1:$K$500,awayStats2!$L7,FALSE)</f>
        <v>1.1000000000000001</v>
      </c>
      <c r="F7" t="str">
        <f>HLOOKUP(awayStats2!F$1,awayStats2!$A$1:$K$500,awayStats2!$L7,FALSE)</f>
        <v>0–1</v>
      </c>
      <c r="G7">
        <f>HLOOKUP(awayStats2!G$1,awayStats2!$A$1:$K$500,awayStats2!$L7,FALSE)</f>
        <v>1.6</v>
      </c>
      <c r="H7" t="str">
        <f>awayStats2!H7</f>
        <v>Arsenal</v>
      </c>
      <c r="I7" t="str">
        <f>HLOOKUP(awayStats2!I$1,awayStats2!$A$1:$K$500,awayStats2!$L7,FALSE)</f>
        <v>Gtech Community Stadium</v>
      </c>
      <c r="J7">
        <f>HLOOKUP(awayStats2!J$1,awayStats2!$A$1:$K$500,awayStats2!$L7,FALSE)</f>
        <v>0</v>
      </c>
      <c r="K7">
        <f>HLOOKUP(awayStats2!K$1,awayStats2!$A$1:$K$500,awayStats2!$L7,FALSE)</f>
        <v>1</v>
      </c>
    </row>
    <row r="8" spans="1:11" x14ac:dyDescent="0.25">
      <c r="A8">
        <f>HLOOKUP(awayStats2!A$1,awayStats2!$A$1:$K$500,awayStats2!$L8,FALSE)</f>
        <v>15</v>
      </c>
      <c r="B8" t="str">
        <f>HLOOKUP(awayStats2!B$1,awayStats2!$A$1:$K$500,awayStats2!$L8,FALSE)</f>
        <v>Tue</v>
      </c>
      <c r="C8" s="14">
        <f>HLOOKUP(awayStats2!C$1,awayStats2!$A$1:$K$500,awayStats2!$L8,FALSE)</f>
        <v>45265</v>
      </c>
      <c r="D8" t="str">
        <f>HLOOKUP(awayStats2!D$1,awayStats2!$A$1:$K$500,awayStats2!$L8,FALSE)</f>
        <v>Luton Town</v>
      </c>
      <c r="E8">
        <f>HLOOKUP(awayStats2!E$1,awayStats2!$A$1:$K$500,awayStats2!$L8,FALSE)</f>
        <v>0.5</v>
      </c>
      <c r="F8" t="str">
        <f>HLOOKUP(awayStats2!F$1,awayStats2!$A$1:$K$500,awayStats2!$L8,FALSE)</f>
        <v>3–4</v>
      </c>
      <c r="G8">
        <f>HLOOKUP(awayStats2!G$1,awayStats2!$A$1:$K$500,awayStats2!$L8,FALSE)</f>
        <v>2.2000000000000002</v>
      </c>
      <c r="H8" t="str">
        <f>awayStats2!H8</f>
        <v>Arsenal</v>
      </c>
      <c r="I8" t="str">
        <f>HLOOKUP(awayStats2!I$1,awayStats2!$A$1:$K$500,awayStats2!$L8,FALSE)</f>
        <v>Kenilworth Road Stadium</v>
      </c>
      <c r="J8">
        <f>HLOOKUP(awayStats2!J$1,awayStats2!$A$1:$K$500,awayStats2!$L8,FALSE)</f>
        <v>3</v>
      </c>
      <c r="K8">
        <f>HLOOKUP(awayStats2!K$1,awayStats2!$A$1:$K$500,awayStats2!$L8,FALSE)</f>
        <v>4</v>
      </c>
    </row>
    <row r="9" spans="1:11" x14ac:dyDescent="0.25">
      <c r="A9">
        <f>HLOOKUP(awayStats2!A$1,awayStats2!$A$1:$K$500,awayStats2!$L9,FALSE)</f>
        <v>16</v>
      </c>
      <c r="B9" t="str">
        <f>HLOOKUP(awayStats2!B$1,awayStats2!$A$1:$K$500,awayStats2!$L9,FALSE)</f>
        <v>Sat</v>
      </c>
      <c r="C9" s="14">
        <f>HLOOKUP(awayStats2!C$1,awayStats2!$A$1:$K$500,awayStats2!$L9,FALSE)</f>
        <v>45269</v>
      </c>
      <c r="D9" t="str">
        <f>HLOOKUP(awayStats2!D$1,awayStats2!$A$1:$K$500,awayStats2!$L9,FALSE)</f>
        <v>Aston Villa</v>
      </c>
      <c r="E9">
        <f>HLOOKUP(awayStats2!E$1,awayStats2!$A$1:$K$500,awayStats2!$L9,FALSE)</f>
        <v>0.6</v>
      </c>
      <c r="F9" t="str">
        <f>HLOOKUP(awayStats2!F$1,awayStats2!$A$1:$K$500,awayStats2!$L9,FALSE)</f>
        <v>1–0</v>
      </c>
      <c r="G9">
        <f>HLOOKUP(awayStats2!G$1,awayStats2!$A$1:$K$500,awayStats2!$L9,FALSE)</f>
        <v>1.4</v>
      </c>
      <c r="H9" t="str">
        <f>awayStats2!H9</f>
        <v>Arsenal</v>
      </c>
      <c r="I9" t="str">
        <f>HLOOKUP(awayStats2!I$1,awayStats2!$A$1:$K$500,awayStats2!$L9,FALSE)</f>
        <v>Villa Park</v>
      </c>
      <c r="J9">
        <f>HLOOKUP(awayStats2!J$1,awayStats2!$A$1:$K$500,awayStats2!$L9,FALSE)</f>
        <v>1</v>
      </c>
      <c r="K9">
        <f>HLOOKUP(awayStats2!K$1,awayStats2!$A$1:$K$500,awayStats2!$L9,FALSE)</f>
        <v>0</v>
      </c>
    </row>
    <row r="10" spans="1:11" x14ac:dyDescent="0.25">
      <c r="A10">
        <f>HLOOKUP(awayStats2!A$1,awayStats2!$A$1:$K$500,awayStats2!$L10,FALSE)</f>
        <v>18</v>
      </c>
      <c r="B10" t="str">
        <f>HLOOKUP(awayStats2!B$1,awayStats2!$A$1:$K$500,awayStats2!$L10,FALSE)</f>
        <v>Sat</v>
      </c>
      <c r="C10" s="14">
        <f>HLOOKUP(awayStats2!C$1,awayStats2!$A$1:$K$500,awayStats2!$L10,FALSE)</f>
        <v>45283</v>
      </c>
      <c r="D10" t="str">
        <f>HLOOKUP(awayStats2!D$1,awayStats2!$A$1:$K$500,awayStats2!$L10,FALSE)</f>
        <v>Liverpool</v>
      </c>
      <c r="E10">
        <f>HLOOKUP(awayStats2!E$1,awayStats2!$A$1:$K$500,awayStats2!$L10,FALSE)</f>
        <v>1</v>
      </c>
      <c r="F10" t="str">
        <f>HLOOKUP(awayStats2!F$1,awayStats2!$A$1:$K$500,awayStats2!$L10,FALSE)</f>
        <v>1–1</v>
      </c>
      <c r="G10">
        <f>HLOOKUP(awayStats2!G$1,awayStats2!$A$1:$K$500,awayStats2!$L10,FALSE)</f>
        <v>0.7</v>
      </c>
      <c r="H10" t="str">
        <f>awayStats2!H10</f>
        <v>Arsenal</v>
      </c>
      <c r="I10" t="str">
        <f>HLOOKUP(awayStats2!I$1,awayStats2!$A$1:$K$500,awayStats2!$L10,FALSE)</f>
        <v>Anfield</v>
      </c>
      <c r="J10">
        <f>HLOOKUP(awayStats2!J$1,awayStats2!$A$1:$K$500,awayStats2!$L10,FALSE)</f>
        <v>1</v>
      </c>
      <c r="K10">
        <f>HLOOKUP(awayStats2!K$1,awayStats2!$A$1:$K$500,awayStats2!$L10,FALSE)</f>
        <v>1</v>
      </c>
    </row>
    <row r="11" spans="1:11" x14ac:dyDescent="0.25">
      <c r="A11">
        <f>HLOOKUP(awayStats2!A$1,awayStats2!$A$1:$K$500,awayStats2!$L11,FALSE)</f>
        <v>20</v>
      </c>
      <c r="B11" t="str">
        <f>HLOOKUP(awayStats2!B$1,awayStats2!$A$1:$K$500,awayStats2!$L11,FALSE)</f>
        <v>Sun</v>
      </c>
      <c r="C11" s="14">
        <f>HLOOKUP(awayStats2!C$1,awayStats2!$A$1:$K$500,awayStats2!$L11,FALSE)</f>
        <v>45291</v>
      </c>
      <c r="D11" t="str">
        <f>HLOOKUP(awayStats2!D$1,awayStats2!$A$1:$K$500,awayStats2!$L11,FALSE)</f>
        <v>Fulham</v>
      </c>
      <c r="E11">
        <f>HLOOKUP(awayStats2!E$1,awayStats2!$A$1:$K$500,awayStats2!$L11,FALSE)</f>
        <v>1.2</v>
      </c>
      <c r="F11" t="str">
        <f>HLOOKUP(awayStats2!F$1,awayStats2!$A$1:$K$500,awayStats2!$L11,FALSE)</f>
        <v>2–1</v>
      </c>
      <c r="G11">
        <f>HLOOKUP(awayStats2!G$1,awayStats2!$A$1:$K$500,awayStats2!$L11,FALSE)</f>
        <v>1.6</v>
      </c>
      <c r="H11" t="str">
        <f>awayStats2!H11</f>
        <v>Arsenal</v>
      </c>
      <c r="I11" t="str">
        <f>HLOOKUP(awayStats2!I$1,awayStats2!$A$1:$K$500,awayStats2!$L11,FALSE)</f>
        <v>Craven Cottage</v>
      </c>
      <c r="J11">
        <f>HLOOKUP(awayStats2!J$1,awayStats2!$A$1:$K$500,awayStats2!$L11,FALSE)</f>
        <v>2</v>
      </c>
      <c r="K11">
        <f>HLOOKUP(awayStats2!K$1,awayStats2!$A$1:$K$500,awayStats2!$L11,FALSE)</f>
        <v>1</v>
      </c>
    </row>
    <row r="12" spans="1:11" x14ac:dyDescent="0.25">
      <c r="A12">
        <f>HLOOKUP(awayStats2!A$1,awayStats2!$A$1:$K$500,awayStats2!$L12,FALSE)</f>
        <v>22</v>
      </c>
      <c r="B12" t="str">
        <f>HLOOKUP(awayStats2!B$1,awayStats2!$A$1:$K$500,awayStats2!$L12,FALSE)</f>
        <v>Tue</v>
      </c>
      <c r="C12" s="14">
        <f>HLOOKUP(awayStats2!C$1,awayStats2!$A$1:$K$500,awayStats2!$L12,FALSE)</f>
        <v>45321</v>
      </c>
      <c r="D12" t="str">
        <f>HLOOKUP(awayStats2!D$1,awayStats2!$A$1:$K$500,awayStats2!$L12,FALSE)</f>
        <v>Nott'ham Forest</v>
      </c>
      <c r="E12">
        <f>HLOOKUP(awayStats2!E$1,awayStats2!$A$1:$K$500,awayStats2!$L12,FALSE)</f>
        <v>0.5</v>
      </c>
      <c r="F12" t="str">
        <f>HLOOKUP(awayStats2!F$1,awayStats2!$A$1:$K$500,awayStats2!$L12,FALSE)</f>
        <v>1–2</v>
      </c>
      <c r="G12">
        <f>HLOOKUP(awayStats2!G$1,awayStats2!$A$1:$K$500,awayStats2!$L12,FALSE)</f>
        <v>1.2</v>
      </c>
      <c r="H12" t="str">
        <f>awayStats2!H12</f>
        <v>Arsenal</v>
      </c>
      <c r="I12" t="str">
        <f>HLOOKUP(awayStats2!I$1,awayStats2!$A$1:$K$500,awayStats2!$L12,FALSE)</f>
        <v>The City Ground</v>
      </c>
      <c r="J12">
        <f>HLOOKUP(awayStats2!J$1,awayStats2!$A$1:$K$500,awayStats2!$L12,FALSE)</f>
        <v>1</v>
      </c>
      <c r="K12">
        <f>HLOOKUP(awayStats2!K$1,awayStats2!$A$1:$K$500,awayStats2!$L12,FALSE)</f>
        <v>2</v>
      </c>
    </row>
    <row r="13" spans="1:11" x14ac:dyDescent="0.25">
      <c r="A13">
        <f>HLOOKUP(awayStats2!A$1,awayStats2!$A$1:$K$500,awayStats2!$L13,FALSE)</f>
        <v>24</v>
      </c>
      <c r="B13" t="str">
        <f>HLOOKUP(awayStats2!B$1,awayStats2!$A$1:$K$500,awayStats2!$L13,FALSE)</f>
        <v>Sun</v>
      </c>
      <c r="C13" s="14">
        <f>HLOOKUP(awayStats2!C$1,awayStats2!$A$1:$K$500,awayStats2!$L13,FALSE)</f>
        <v>45333</v>
      </c>
      <c r="D13" t="str">
        <f>HLOOKUP(awayStats2!D$1,awayStats2!$A$1:$K$500,awayStats2!$L13,FALSE)</f>
        <v>West Ham</v>
      </c>
      <c r="E13">
        <f>HLOOKUP(awayStats2!E$1,awayStats2!$A$1:$K$500,awayStats2!$L13,FALSE)</f>
        <v>0.2</v>
      </c>
      <c r="F13" t="str">
        <f>HLOOKUP(awayStats2!F$1,awayStats2!$A$1:$K$500,awayStats2!$L13,FALSE)</f>
        <v>0–6</v>
      </c>
      <c r="G13">
        <f>HLOOKUP(awayStats2!G$1,awayStats2!$A$1:$K$500,awayStats2!$L13,FALSE)</f>
        <v>3.6</v>
      </c>
      <c r="H13" t="str">
        <f>awayStats2!H13</f>
        <v>Arsenal</v>
      </c>
      <c r="I13" t="str">
        <f>HLOOKUP(awayStats2!I$1,awayStats2!$A$1:$K$500,awayStats2!$L13,FALSE)</f>
        <v>London Stadium</v>
      </c>
      <c r="J13">
        <f>HLOOKUP(awayStats2!J$1,awayStats2!$A$1:$K$500,awayStats2!$L13,FALSE)</f>
        <v>0</v>
      </c>
      <c r="K13">
        <f>HLOOKUP(awayStats2!K$1,awayStats2!$A$1:$K$500,awayStats2!$L13,FALSE)</f>
        <v>6</v>
      </c>
    </row>
    <row r="14" spans="1:11" x14ac:dyDescent="0.25">
      <c r="A14">
        <f>HLOOKUP(awayStats2!A$1,awayStats2!$A$1:$K$500,awayStats2!$L14,FALSE)</f>
        <v>25</v>
      </c>
      <c r="B14" t="str">
        <f>HLOOKUP(awayStats2!B$1,awayStats2!$A$1:$K$500,awayStats2!$L14,FALSE)</f>
        <v>Sat</v>
      </c>
      <c r="C14" s="14">
        <f>HLOOKUP(awayStats2!C$1,awayStats2!$A$1:$K$500,awayStats2!$L14,FALSE)</f>
        <v>45339</v>
      </c>
      <c r="D14" t="str">
        <f>HLOOKUP(awayStats2!D$1,awayStats2!$A$1:$K$500,awayStats2!$L14,FALSE)</f>
        <v>Burnley</v>
      </c>
      <c r="E14">
        <f>HLOOKUP(awayStats2!E$1,awayStats2!$A$1:$K$500,awayStats2!$L14,FALSE)</f>
        <v>0.3</v>
      </c>
      <c r="F14" t="str">
        <f>HLOOKUP(awayStats2!F$1,awayStats2!$A$1:$K$500,awayStats2!$L14,FALSE)</f>
        <v>0–5</v>
      </c>
      <c r="G14">
        <f>HLOOKUP(awayStats2!G$1,awayStats2!$A$1:$K$500,awayStats2!$L14,FALSE)</f>
        <v>2.2999999999999998</v>
      </c>
      <c r="H14" t="str">
        <f>awayStats2!H14</f>
        <v>Arsenal</v>
      </c>
      <c r="I14" t="str">
        <f>HLOOKUP(awayStats2!I$1,awayStats2!$A$1:$K$500,awayStats2!$L14,FALSE)</f>
        <v>Turf Moor</v>
      </c>
      <c r="J14">
        <f>HLOOKUP(awayStats2!J$1,awayStats2!$A$1:$K$500,awayStats2!$L14,FALSE)</f>
        <v>0</v>
      </c>
      <c r="K14">
        <f>HLOOKUP(awayStats2!K$1,awayStats2!$A$1:$K$500,awayStats2!$L14,FALSE)</f>
        <v>5</v>
      </c>
    </row>
    <row r="15" spans="1:11" x14ac:dyDescent="0.25">
      <c r="A15">
        <f>HLOOKUP(awayStats2!A$1,awayStats2!$A$1:$K$500,awayStats2!$L15,FALSE)</f>
        <v>27</v>
      </c>
      <c r="B15" t="str">
        <f>HLOOKUP(awayStats2!B$1,awayStats2!$A$1:$K$500,awayStats2!$L15,FALSE)</f>
        <v>Mon</v>
      </c>
      <c r="C15" s="14">
        <f>HLOOKUP(awayStats2!C$1,awayStats2!$A$1:$K$500,awayStats2!$L15,FALSE)</f>
        <v>45355</v>
      </c>
      <c r="D15" t="str">
        <f>HLOOKUP(awayStats2!D$1,awayStats2!$A$1:$K$500,awayStats2!$L15,FALSE)</f>
        <v>Sheffield Utd</v>
      </c>
      <c r="E15">
        <f>HLOOKUP(awayStats2!E$1,awayStats2!$A$1:$K$500,awayStats2!$L15,FALSE)</f>
        <v>0.2</v>
      </c>
      <c r="F15" t="str">
        <f>HLOOKUP(awayStats2!F$1,awayStats2!$A$1:$K$500,awayStats2!$L15,FALSE)</f>
        <v>0–6</v>
      </c>
      <c r="G15">
        <f>HLOOKUP(awayStats2!G$1,awayStats2!$A$1:$K$500,awayStats2!$L15,FALSE)</f>
        <v>2.2999999999999998</v>
      </c>
      <c r="H15" t="str">
        <f>awayStats2!H15</f>
        <v>Arsenal</v>
      </c>
      <c r="I15" t="str">
        <f>HLOOKUP(awayStats2!I$1,awayStats2!$A$1:$K$500,awayStats2!$L15,FALSE)</f>
        <v>Bramall Lane</v>
      </c>
      <c r="J15">
        <f>HLOOKUP(awayStats2!J$1,awayStats2!$A$1:$K$500,awayStats2!$L15,FALSE)</f>
        <v>0</v>
      </c>
      <c r="K15">
        <f>HLOOKUP(awayStats2!K$1,awayStats2!$A$1:$K$500,awayStats2!$L15,FALSE)</f>
        <v>6</v>
      </c>
    </row>
    <row r="16" spans="1:11" x14ac:dyDescent="0.25">
      <c r="A16">
        <f>HLOOKUP(awayStats2!A$1,awayStats2!$A$1:$K$500,awayStats2!$L16,FALSE)</f>
        <v>30</v>
      </c>
      <c r="B16" t="str">
        <f>HLOOKUP(awayStats2!B$1,awayStats2!$A$1:$K$500,awayStats2!$L16,FALSE)</f>
        <v>Sun</v>
      </c>
      <c r="C16" s="14">
        <f>HLOOKUP(awayStats2!C$1,awayStats2!$A$1:$K$500,awayStats2!$L16,FALSE)</f>
        <v>45382</v>
      </c>
      <c r="D16" t="str">
        <f>HLOOKUP(awayStats2!D$1,awayStats2!$A$1:$K$500,awayStats2!$L16,FALSE)</f>
        <v>Manchester City</v>
      </c>
      <c r="E16">
        <f>HLOOKUP(awayStats2!E$1,awayStats2!$A$1:$K$500,awayStats2!$L16,FALSE)</f>
        <v>1</v>
      </c>
      <c r="F16" t="str">
        <f>HLOOKUP(awayStats2!F$1,awayStats2!$A$1:$K$500,awayStats2!$L16,FALSE)</f>
        <v>0–0</v>
      </c>
      <c r="G16">
        <f>HLOOKUP(awayStats2!G$1,awayStats2!$A$1:$K$500,awayStats2!$L16,FALSE)</f>
        <v>0.7</v>
      </c>
      <c r="H16" t="str">
        <f>awayStats2!H16</f>
        <v>Arsenal</v>
      </c>
      <c r="I16" t="str">
        <f>HLOOKUP(awayStats2!I$1,awayStats2!$A$1:$K$500,awayStats2!$L16,FALSE)</f>
        <v>Etihad Stadium</v>
      </c>
      <c r="J16">
        <f>HLOOKUP(awayStats2!J$1,awayStats2!$A$1:$K$500,awayStats2!$L16,FALSE)</f>
        <v>0</v>
      </c>
      <c r="K16">
        <f>HLOOKUP(awayStats2!K$1,awayStats2!$A$1:$K$500,awayStats2!$L16,FALSE)</f>
        <v>0</v>
      </c>
    </row>
    <row r="17" spans="1:11" x14ac:dyDescent="0.25">
      <c r="A17">
        <f>HLOOKUP(awayStats2!A$1,awayStats2!$A$1:$K$500,awayStats2!$L17,FALSE)</f>
        <v>32</v>
      </c>
      <c r="B17" t="str">
        <f>HLOOKUP(awayStats2!B$1,awayStats2!$A$1:$K$500,awayStats2!$L17,FALSE)</f>
        <v>Sat</v>
      </c>
      <c r="C17" s="14">
        <f>HLOOKUP(awayStats2!C$1,awayStats2!$A$1:$K$500,awayStats2!$L17,FALSE)</f>
        <v>45388</v>
      </c>
      <c r="D17" t="str">
        <f>HLOOKUP(awayStats2!D$1,awayStats2!$A$1:$K$500,awayStats2!$L17,FALSE)</f>
        <v>Brighton</v>
      </c>
      <c r="E17">
        <f>HLOOKUP(awayStats2!E$1,awayStats2!$A$1:$K$500,awayStats2!$L17,FALSE)</f>
        <v>0.5</v>
      </c>
      <c r="F17" t="str">
        <f>HLOOKUP(awayStats2!F$1,awayStats2!$A$1:$K$500,awayStats2!$L17,FALSE)</f>
        <v>0–3</v>
      </c>
      <c r="G17">
        <f>HLOOKUP(awayStats2!G$1,awayStats2!$A$1:$K$500,awayStats2!$L17,FALSE)</f>
        <v>3.4</v>
      </c>
      <c r="H17" t="str">
        <f>awayStats2!H17</f>
        <v>Arsenal</v>
      </c>
      <c r="I17" t="str">
        <f>HLOOKUP(awayStats2!I$1,awayStats2!$A$1:$K$500,awayStats2!$L17,FALSE)</f>
        <v>The American Express Community Stadium</v>
      </c>
      <c r="J17">
        <f>HLOOKUP(awayStats2!J$1,awayStats2!$A$1:$K$500,awayStats2!$L17,FALSE)</f>
        <v>0</v>
      </c>
      <c r="K17">
        <f>HLOOKUP(awayStats2!K$1,awayStats2!$A$1:$K$500,awayStats2!$L17,FALSE)</f>
        <v>3</v>
      </c>
    </row>
    <row r="18" spans="1:11" x14ac:dyDescent="0.25">
      <c r="A18">
        <f>HLOOKUP(awayStats2!A$1,awayStats2!$A$1:$K$500,awayStats2!$L18,FALSE)</f>
        <v>34</v>
      </c>
      <c r="B18" t="str">
        <f>HLOOKUP(awayStats2!B$1,awayStats2!$A$1:$K$500,awayStats2!$L18,FALSE)</f>
        <v>Sat</v>
      </c>
      <c r="C18" s="14">
        <f>HLOOKUP(awayStats2!C$1,awayStats2!$A$1:$K$500,awayStats2!$L18,FALSE)</f>
        <v>45402</v>
      </c>
      <c r="D18" t="str">
        <f>HLOOKUP(awayStats2!D$1,awayStats2!$A$1:$K$500,awayStats2!$L18,FALSE)</f>
        <v>Wolves</v>
      </c>
      <c r="E18">
        <f>HLOOKUP(awayStats2!E$1,awayStats2!$A$1:$K$500,awayStats2!$L18,FALSE)</f>
        <v>0.2</v>
      </c>
      <c r="F18" t="str">
        <f>HLOOKUP(awayStats2!F$1,awayStats2!$A$1:$K$500,awayStats2!$L18,FALSE)</f>
        <v>0–2</v>
      </c>
      <c r="G18">
        <f>HLOOKUP(awayStats2!G$1,awayStats2!$A$1:$K$500,awayStats2!$L18,FALSE)</f>
        <v>1.2</v>
      </c>
      <c r="H18" t="str">
        <f>awayStats2!H18</f>
        <v>Arsenal</v>
      </c>
      <c r="I18" t="str">
        <f>HLOOKUP(awayStats2!I$1,awayStats2!$A$1:$K$500,awayStats2!$L18,FALSE)</f>
        <v>Molineux Stadium</v>
      </c>
      <c r="J18">
        <f>HLOOKUP(awayStats2!J$1,awayStats2!$A$1:$K$500,awayStats2!$L18,FALSE)</f>
        <v>0</v>
      </c>
      <c r="K18">
        <f>HLOOKUP(awayStats2!K$1,awayStats2!$A$1:$K$500,awayStats2!$L18,FALSE)</f>
        <v>2</v>
      </c>
    </row>
    <row r="19" spans="1:11" x14ac:dyDescent="0.25">
      <c r="A19">
        <f>HLOOKUP(awayStats2!A$1,awayStats2!$A$1:$K$500,awayStats2!$L19,FALSE)</f>
        <v>35</v>
      </c>
      <c r="B19" t="str">
        <f>HLOOKUP(awayStats2!B$1,awayStats2!$A$1:$K$500,awayStats2!$L19,FALSE)</f>
        <v>Sun</v>
      </c>
      <c r="C19" s="14">
        <f>HLOOKUP(awayStats2!C$1,awayStats2!$A$1:$K$500,awayStats2!$L19,FALSE)</f>
        <v>45410</v>
      </c>
      <c r="D19" t="str">
        <f>HLOOKUP(awayStats2!D$1,awayStats2!$A$1:$K$500,awayStats2!$L19,FALSE)</f>
        <v>Tottenham</v>
      </c>
      <c r="E19">
        <f>HLOOKUP(awayStats2!E$1,awayStats2!$A$1:$K$500,awayStats2!$L19,FALSE)</f>
        <v>2.2999999999999998</v>
      </c>
      <c r="F19" t="str">
        <f>HLOOKUP(awayStats2!F$1,awayStats2!$A$1:$K$500,awayStats2!$L19,FALSE)</f>
        <v>2–3</v>
      </c>
      <c r="G19">
        <f>HLOOKUP(awayStats2!G$1,awayStats2!$A$1:$K$500,awayStats2!$L19,FALSE)</f>
        <v>1</v>
      </c>
      <c r="H19" t="str">
        <f>awayStats2!H19</f>
        <v>Arsenal</v>
      </c>
      <c r="I19" t="str">
        <f>HLOOKUP(awayStats2!I$1,awayStats2!$A$1:$K$500,awayStats2!$L19,FALSE)</f>
        <v>Tottenham Hotspur Stadium</v>
      </c>
      <c r="J19">
        <f>HLOOKUP(awayStats2!J$1,awayStats2!$A$1:$K$500,awayStats2!$L19,FALSE)</f>
        <v>2</v>
      </c>
      <c r="K19">
        <f>HLOOKUP(awayStats2!K$1,awayStats2!$A$1:$K$500,awayStats2!$L19,FALSE)</f>
        <v>3</v>
      </c>
    </row>
    <row r="20" spans="1:11" x14ac:dyDescent="0.25">
      <c r="A20">
        <f>HLOOKUP(awayStats2!A$1,awayStats2!$A$1:$K$500,awayStats2!$L20,FALSE)</f>
        <v>37</v>
      </c>
      <c r="B20" t="str">
        <f>HLOOKUP(awayStats2!B$1,awayStats2!$A$1:$K$500,awayStats2!$L20,FALSE)</f>
        <v>Sun</v>
      </c>
      <c r="C20" s="14">
        <f>HLOOKUP(awayStats2!C$1,awayStats2!$A$1:$K$500,awayStats2!$L20,FALSE)</f>
        <v>45424</v>
      </c>
      <c r="D20" t="str">
        <f>HLOOKUP(awayStats2!D$1,awayStats2!$A$1:$K$500,awayStats2!$L20,FALSE)</f>
        <v>Manchester Utd</v>
      </c>
      <c r="E20">
        <f>HLOOKUP(awayStats2!E$1,awayStats2!$A$1:$K$500,awayStats2!$L20,FALSE)</f>
        <v>0.5</v>
      </c>
      <c r="F20" t="str">
        <f>HLOOKUP(awayStats2!F$1,awayStats2!$A$1:$K$500,awayStats2!$L20,FALSE)</f>
        <v>0–1</v>
      </c>
      <c r="G20">
        <f>HLOOKUP(awayStats2!G$1,awayStats2!$A$1:$K$500,awayStats2!$L20,FALSE)</f>
        <v>1.5</v>
      </c>
      <c r="H20" t="str">
        <f>awayStats2!H20</f>
        <v>Arsenal</v>
      </c>
      <c r="I20" t="str">
        <f>HLOOKUP(awayStats2!I$1,awayStats2!$A$1:$K$500,awayStats2!$L20,FALSE)</f>
        <v>Old Trafford</v>
      </c>
      <c r="J20">
        <f>HLOOKUP(awayStats2!J$1,awayStats2!$A$1:$K$500,awayStats2!$L20,FALSE)</f>
        <v>0</v>
      </c>
      <c r="K20">
        <f>HLOOKUP(awayStats2!K$1,awayStats2!$A$1:$K$500,awayStats2!$L20,FALSE)</f>
        <v>1</v>
      </c>
    </row>
    <row r="21" spans="1:11" x14ac:dyDescent="0.25">
      <c r="A21">
        <f>HLOOKUP(awayStats2!A$1,awayStats2!$A$1:$K$500,awayStats2!$L21,FALSE)</f>
        <v>1</v>
      </c>
      <c r="B21" t="str">
        <f>HLOOKUP(awayStats2!B$1,awayStats2!$A$1:$K$500,awayStats2!$L21,FALSE)</f>
        <v>Sat</v>
      </c>
      <c r="C21" s="14">
        <f>HLOOKUP(awayStats2!C$1,awayStats2!$A$1:$K$500,awayStats2!$L21,FALSE)</f>
        <v>45150</v>
      </c>
      <c r="D21" t="str">
        <f>HLOOKUP(awayStats2!D$1,awayStats2!$A$1:$K$500,awayStats2!$L21,FALSE)</f>
        <v>Newcastle Utd</v>
      </c>
      <c r="E21">
        <f>HLOOKUP(awayStats2!E$1,awayStats2!$A$1:$K$500,awayStats2!$L21,FALSE)</f>
        <v>3.3</v>
      </c>
      <c r="F21" t="str">
        <f>HLOOKUP(awayStats2!F$1,awayStats2!$A$1:$K$500,awayStats2!$L21,FALSE)</f>
        <v>5–1</v>
      </c>
      <c r="G21">
        <f>HLOOKUP(awayStats2!G$1,awayStats2!$A$1:$K$500,awayStats2!$L21,FALSE)</f>
        <v>1.8</v>
      </c>
      <c r="H21" t="str">
        <f>awayStats2!H21</f>
        <v>Aston Villa</v>
      </c>
      <c r="I21" t="str">
        <f>HLOOKUP(awayStats2!I$1,awayStats2!$A$1:$K$500,awayStats2!$L21,FALSE)</f>
        <v>St James' Park</v>
      </c>
      <c r="J21">
        <f>HLOOKUP(awayStats2!J$1,awayStats2!$A$1:$K$500,awayStats2!$L21,FALSE)</f>
        <v>5</v>
      </c>
      <c r="K21">
        <f>HLOOKUP(awayStats2!K$1,awayStats2!$A$1:$K$500,awayStats2!$L21,FALSE)</f>
        <v>1</v>
      </c>
    </row>
    <row r="22" spans="1:11" x14ac:dyDescent="0.25">
      <c r="A22">
        <f>HLOOKUP(awayStats2!A$1,awayStats2!$A$1:$K$500,awayStats2!$L22,FALSE)</f>
        <v>3</v>
      </c>
      <c r="B22" t="str">
        <f>HLOOKUP(awayStats2!B$1,awayStats2!$A$1:$K$500,awayStats2!$L22,FALSE)</f>
        <v>Sun</v>
      </c>
      <c r="C22" s="14">
        <f>HLOOKUP(awayStats2!C$1,awayStats2!$A$1:$K$500,awayStats2!$L22,FALSE)</f>
        <v>45165</v>
      </c>
      <c r="D22" t="str">
        <f>HLOOKUP(awayStats2!D$1,awayStats2!$A$1:$K$500,awayStats2!$L22,FALSE)</f>
        <v>Burnley</v>
      </c>
      <c r="E22">
        <f>HLOOKUP(awayStats2!E$1,awayStats2!$A$1:$K$500,awayStats2!$L22,FALSE)</f>
        <v>0.7</v>
      </c>
      <c r="F22" t="str">
        <f>HLOOKUP(awayStats2!F$1,awayStats2!$A$1:$K$500,awayStats2!$L22,FALSE)</f>
        <v>1–3</v>
      </c>
      <c r="G22">
        <f>HLOOKUP(awayStats2!G$1,awayStats2!$A$1:$K$500,awayStats2!$L22,FALSE)</f>
        <v>2.5</v>
      </c>
      <c r="H22" t="str">
        <f>awayStats2!H22</f>
        <v>Aston Villa</v>
      </c>
      <c r="I22" t="str">
        <f>HLOOKUP(awayStats2!I$1,awayStats2!$A$1:$K$500,awayStats2!$L22,FALSE)</f>
        <v>Turf Moor</v>
      </c>
      <c r="J22">
        <f>HLOOKUP(awayStats2!J$1,awayStats2!$A$1:$K$500,awayStats2!$L22,FALSE)</f>
        <v>1</v>
      </c>
      <c r="K22">
        <f>HLOOKUP(awayStats2!K$1,awayStats2!$A$1:$K$500,awayStats2!$L22,FALSE)</f>
        <v>3</v>
      </c>
    </row>
    <row r="23" spans="1:11" x14ac:dyDescent="0.25">
      <c r="A23">
        <f>HLOOKUP(awayStats2!A$1,awayStats2!$A$1:$K$500,awayStats2!$L23,FALSE)</f>
        <v>4</v>
      </c>
      <c r="B23" t="str">
        <f>HLOOKUP(awayStats2!B$1,awayStats2!$A$1:$K$500,awayStats2!$L23,FALSE)</f>
        <v>Sun</v>
      </c>
      <c r="C23" s="14">
        <f>HLOOKUP(awayStats2!C$1,awayStats2!$A$1:$K$500,awayStats2!$L23,FALSE)</f>
        <v>45172</v>
      </c>
      <c r="D23" t="str">
        <f>HLOOKUP(awayStats2!D$1,awayStats2!$A$1:$K$500,awayStats2!$L23,FALSE)</f>
        <v>Liverpool</v>
      </c>
      <c r="E23">
        <f>HLOOKUP(awayStats2!E$1,awayStats2!$A$1:$K$500,awayStats2!$L23,FALSE)</f>
        <v>2.5</v>
      </c>
      <c r="F23" t="str">
        <f>HLOOKUP(awayStats2!F$1,awayStats2!$A$1:$K$500,awayStats2!$L23,FALSE)</f>
        <v>3–0</v>
      </c>
      <c r="G23">
        <f>HLOOKUP(awayStats2!G$1,awayStats2!$A$1:$K$500,awayStats2!$L23,FALSE)</f>
        <v>0.7</v>
      </c>
      <c r="H23" t="str">
        <f>awayStats2!H23</f>
        <v>Aston Villa</v>
      </c>
      <c r="I23" t="str">
        <f>HLOOKUP(awayStats2!I$1,awayStats2!$A$1:$K$500,awayStats2!$L23,FALSE)</f>
        <v>Anfield</v>
      </c>
      <c r="J23">
        <f>HLOOKUP(awayStats2!J$1,awayStats2!$A$1:$K$500,awayStats2!$L23,FALSE)</f>
        <v>3</v>
      </c>
      <c r="K23">
        <f>HLOOKUP(awayStats2!K$1,awayStats2!$A$1:$K$500,awayStats2!$L23,FALSE)</f>
        <v>0</v>
      </c>
    </row>
    <row r="24" spans="1:11" x14ac:dyDescent="0.25">
      <c r="A24">
        <f>HLOOKUP(awayStats2!A$1,awayStats2!$A$1:$K$500,awayStats2!$L24,FALSE)</f>
        <v>6</v>
      </c>
      <c r="B24" t="str">
        <f>HLOOKUP(awayStats2!B$1,awayStats2!$A$1:$K$500,awayStats2!$L24,FALSE)</f>
        <v>Sun</v>
      </c>
      <c r="C24" s="14">
        <f>HLOOKUP(awayStats2!C$1,awayStats2!$A$1:$K$500,awayStats2!$L24,FALSE)</f>
        <v>45193</v>
      </c>
      <c r="D24" t="str">
        <f>HLOOKUP(awayStats2!D$1,awayStats2!$A$1:$K$500,awayStats2!$L24,FALSE)</f>
        <v>Chelsea</v>
      </c>
      <c r="E24">
        <f>HLOOKUP(awayStats2!E$1,awayStats2!$A$1:$K$500,awayStats2!$L24,FALSE)</f>
        <v>1.3</v>
      </c>
      <c r="F24" t="str">
        <f>HLOOKUP(awayStats2!F$1,awayStats2!$A$1:$K$500,awayStats2!$L24,FALSE)</f>
        <v>0–1</v>
      </c>
      <c r="G24">
        <f>HLOOKUP(awayStats2!G$1,awayStats2!$A$1:$K$500,awayStats2!$L24,FALSE)</f>
        <v>1</v>
      </c>
      <c r="H24" t="str">
        <f>awayStats2!H24</f>
        <v>Aston Villa</v>
      </c>
      <c r="I24" t="str">
        <f>HLOOKUP(awayStats2!I$1,awayStats2!$A$1:$K$500,awayStats2!$L24,FALSE)</f>
        <v>Stamford Bridge</v>
      </c>
      <c r="J24">
        <f>HLOOKUP(awayStats2!J$1,awayStats2!$A$1:$K$500,awayStats2!$L24,FALSE)</f>
        <v>0</v>
      </c>
      <c r="K24">
        <f>HLOOKUP(awayStats2!K$1,awayStats2!$A$1:$K$500,awayStats2!$L24,FALSE)</f>
        <v>1</v>
      </c>
    </row>
    <row r="25" spans="1:11" x14ac:dyDescent="0.25">
      <c r="A25">
        <f>HLOOKUP(awayStats2!A$1,awayStats2!$A$1:$K$500,awayStats2!$L25,FALSE)</f>
        <v>8</v>
      </c>
      <c r="B25" t="str">
        <f>HLOOKUP(awayStats2!B$1,awayStats2!$A$1:$K$500,awayStats2!$L25,FALSE)</f>
        <v>Sun</v>
      </c>
      <c r="C25" s="14">
        <f>HLOOKUP(awayStats2!C$1,awayStats2!$A$1:$K$500,awayStats2!$L25,FALSE)</f>
        <v>45207</v>
      </c>
      <c r="D25" t="str">
        <f>HLOOKUP(awayStats2!D$1,awayStats2!$A$1:$K$500,awayStats2!$L25,FALSE)</f>
        <v>Wolves</v>
      </c>
      <c r="E25">
        <f>HLOOKUP(awayStats2!E$1,awayStats2!$A$1:$K$500,awayStats2!$L25,FALSE)</f>
        <v>1.7</v>
      </c>
      <c r="F25" t="str">
        <f>HLOOKUP(awayStats2!F$1,awayStats2!$A$1:$K$500,awayStats2!$L25,FALSE)</f>
        <v>1–1</v>
      </c>
      <c r="G25">
        <f>HLOOKUP(awayStats2!G$1,awayStats2!$A$1:$K$500,awayStats2!$L25,FALSE)</f>
        <v>1.6</v>
      </c>
      <c r="H25" t="str">
        <f>awayStats2!H25</f>
        <v>Aston Villa</v>
      </c>
      <c r="I25" t="str">
        <f>HLOOKUP(awayStats2!I$1,awayStats2!$A$1:$K$500,awayStats2!$L25,FALSE)</f>
        <v>Molineux Stadium</v>
      </c>
      <c r="J25">
        <f>HLOOKUP(awayStats2!J$1,awayStats2!$A$1:$K$500,awayStats2!$L25,FALSE)</f>
        <v>1</v>
      </c>
      <c r="K25">
        <f>HLOOKUP(awayStats2!K$1,awayStats2!$A$1:$K$500,awayStats2!$L25,FALSE)</f>
        <v>1</v>
      </c>
    </row>
    <row r="26" spans="1:11" x14ac:dyDescent="0.25">
      <c r="A26">
        <f>HLOOKUP(awayStats2!A$1,awayStats2!$A$1:$K$500,awayStats2!$L26,FALSE)</f>
        <v>11</v>
      </c>
      <c r="B26" t="str">
        <f>HLOOKUP(awayStats2!B$1,awayStats2!$A$1:$K$500,awayStats2!$L26,FALSE)</f>
        <v>Sun</v>
      </c>
      <c r="C26" s="14">
        <f>HLOOKUP(awayStats2!C$1,awayStats2!$A$1:$K$500,awayStats2!$L26,FALSE)</f>
        <v>45235</v>
      </c>
      <c r="D26" t="str">
        <f>HLOOKUP(awayStats2!D$1,awayStats2!$A$1:$K$500,awayStats2!$L26,FALSE)</f>
        <v>Nott'ham Forest</v>
      </c>
      <c r="E26">
        <f>HLOOKUP(awayStats2!E$1,awayStats2!$A$1:$K$500,awayStats2!$L26,FALSE)</f>
        <v>0.4</v>
      </c>
      <c r="F26" t="str">
        <f>HLOOKUP(awayStats2!F$1,awayStats2!$A$1:$K$500,awayStats2!$L26,FALSE)</f>
        <v>2–0</v>
      </c>
      <c r="G26">
        <f>HLOOKUP(awayStats2!G$1,awayStats2!$A$1:$K$500,awayStats2!$L26,FALSE)</f>
        <v>1.2</v>
      </c>
      <c r="H26" t="str">
        <f>awayStats2!H26</f>
        <v>Aston Villa</v>
      </c>
      <c r="I26" t="str">
        <f>HLOOKUP(awayStats2!I$1,awayStats2!$A$1:$K$500,awayStats2!$L26,FALSE)</f>
        <v>The City Ground</v>
      </c>
      <c r="J26">
        <f>HLOOKUP(awayStats2!J$1,awayStats2!$A$1:$K$500,awayStats2!$L26,FALSE)</f>
        <v>2</v>
      </c>
      <c r="K26">
        <f>HLOOKUP(awayStats2!K$1,awayStats2!$A$1:$K$500,awayStats2!$L26,FALSE)</f>
        <v>0</v>
      </c>
    </row>
    <row r="27" spans="1:11" x14ac:dyDescent="0.25">
      <c r="A27">
        <f>HLOOKUP(awayStats2!A$1,awayStats2!$A$1:$K$500,awayStats2!$L27,FALSE)</f>
        <v>13</v>
      </c>
      <c r="B27" t="str">
        <f>HLOOKUP(awayStats2!B$1,awayStats2!$A$1:$K$500,awayStats2!$L27,FALSE)</f>
        <v>Sun</v>
      </c>
      <c r="C27" s="14">
        <f>HLOOKUP(awayStats2!C$1,awayStats2!$A$1:$K$500,awayStats2!$L27,FALSE)</f>
        <v>45256</v>
      </c>
      <c r="D27" t="str">
        <f>HLOOKUP(awayStats2!D$1,awayStats2!$A$1:$K$500,awayStats2!$L27,FALSE)</f>
        <v>Tottenham</v>
      </c>
      <c r="E27">
        <f>HLOOKUP(awayStats2!E$1,awayStats2!$A$1:$K$500,awayStats2!$L27,FALSE)</f>
        <v>2.2999999999999998</v>
      </c>
      <c r="F27" t="str">
        <f>HLOOKUP(awayStats2!F$1,awayStats2!$A$1:$K$500,awayStats2!$L27,FALSE)</f>
        <v>1–2</v>
      </c>
      <c r="G27">
        <f>HLOOKUP(awayStats2!G$1,awayStats2!$A$1:$K$500,awayStats2!$L27,FALSE)</f>
        <v>1.7</v>
      </c>
      <c r="H27" t="str">
        <f>awayStats2!H27</f>
        <v>Aston Villa</v>
      </c>
      <c r="I27" t="str">
        <f>HLOOKUP(awayStats2!I$1,awayStats2!$A$1:$K$500,awayStats2!$L27,FALSE)</f>
        <v>Tottenham Hotspur Stadium</v>
      </c>
      <c r="J27">
        <f>HLOOKUP(awayStats2!J$1,awayStats2!$A$1:$K$500,awayStats2!$L27,FALSE)</f>
        <v>1</v>
      </c>
      <c r="K27">
        <f>HLOOKUP(awayStats2!K$1,awayStats2!$A$1:$K$500,awayStats2!$L27,FALSE)</f>
        <v>2</v>
      </c>
    </row>
    <row r="28" spans="1:11" x14ac:dyDescent="0.25">
      <c r="A28">
        <f>HLOOKUP(awayStats2!A$1,awayStats2!$A$1:$K$500,awayStats2!$L28,FALSE)</f>
        <v>14</v>
      </c>
      <c r="B28" t="str">
        <f>HLOOKUP(awayStats2!B$1,awayStats2!$A$1:$K$500,awayStats2!$L28,FALSE)</f>
        <v>Sun</v>
      </c>
      <c r="C28" s="14">
        <f>HLOOKUP(awayStats2!C$1,awayStats2!$A$1:$K$500,awayStats2!$L28,FALSE)</f>
        <v>45263</v>
      </c>
      <c r="D28" t="str">
        <f>HLOOKUP(awayStats2!D$1,awayStats2!$A$1:$K$500,awayStats2!$L28,FALSE)</f>
        <v>Bournemouth</v>
      </c>
      <c r="E28">
        <f>HLOOKUP(awayStats2!E$1,awayStats2!$A$1:$K$500,awayStats2!$L28,FALSE)</f>
        <v>2</v>
      </c>
      <c r="F28" t="str">
        <f>HLOOKUP(awayStats2!F$1,awayStats2!$A$1:$K$500,awayStats2!$L28,FALSE)</f>
        <v>2–2</v>
      </c>
      <c r="G28">
        <f>HLOOKUP(awayStats2!G$1,awayStats2!$A$1:$K$500,awayStats2!$L28,FALSE)</f>
        <v>0.7</v>
      </c>
      <c r="H28" t="str">
        <f>awayStats2!H28</f>
        <v>Aston Villa</v>
      </c>
      <c r="I28" t="str">
        <f>HLOOKUP(awayStats2!I$1,awayStats2!$A$1:$K$500,awayStats2!$L28,FALSE)</f>
        <v>Vitality Stadium</v>
      </c>
      <c r="J28">
        <f>HLOOKUP(awayStats2!J$1,awayStats2!$A$1:$K$500,awayStats2!$L28,FALSE)</f>
        <v>2</v>
      </c>
      <c r="K28">
        <f>HLOOKUP(awayStats2!K$1,awayStats2!$A$1:$K$500,awayStats2!$L28,FALSE)</f>
        <v>2</v>
      </c>
    </row>
    <row r="29" spans="1:11" x14ac:dyDescent="0.25">
      <c r="A29">
        <f>HLOOKUP(awayStats2!A$1,awayStats2!$A$1:$K$500,awayStats2!$L29,FALSE)</f>
        <v>17</v>
      </c>
      <c r="B29" t="str">
        <f>HLOOKUP(awayStats2!B$1,awayStats2!$A$1:$K$500,awayStats2!$L29,FALSE)</f>
        <v>Sun</v>
      </c>
      <c r="C29" s="14">
        <f>HLOOKUP(awayStats2!C$1,awayStats2!$A$1:$K$500,awayStats2!$L29,FALSE)</f>
        <v>45277</v>
      </c>
      <c r="D29" t="str">
        <f>HLOOKUP(awayStats2!D$1,awayStats2!$A$1:$K$500,awayStats2!$L29,FALSE)</f>
        <v>Brentford</v>
      </c>
      <c r="E29">
        <f>HLOOKUP(awayStats2!E$1,awayStats2!$A$1:$K$500,awayStats2!$L29,FALSE)</f>
        <v>0.5</v>
      </c>
      <c r="F29" t="str">
        <f>HLOOKUP(awayStats2!F$1,awayStats2!$A$1:$K$500,awayStats2!$L29,FALSE)</f>
        <v>1–2</v>
      </c>
      <c r="G29">
        <f>HLOOKUP(awayStats2!G$1,awayStats2!$A$1:$K$500,awayStats2!$L29,FALSE)</f>
        <v>1.4</v>
      </c>
      <c r="H29" t="str">
        <f>awayStats2!H29</f>
        <v>Aston Villa</v>
      </c>
      <c r="I29" t="str">
        <f>HLOOKUP(awayStats2!I$1,awayStats2!$A$1:$K$500,awayStats2!$L29,FALSE)</f>
        <v>Gtech Community Stadium</v>
      </c>
      <c r="J29">
        <f>HLOOKUP(awayStats2!J$1,awayStats2!$A$1:$K$500,awayStats2!$L29,FALSE)</f>
        <v>1</v>
      </c>
      <c r="K29">
        <f>HLOOKUP(awayStats2!K$1,awayStats2!$A$1:$K$500,awayStats2!$L29,FALSE)</f>
        <v>2</v>
      </c>
    </row>
    <row r="30" spans="1:11" x14ac:dyDescent="0.25">
      <c r="A30">
        <f>HLOOKUP(awayStats2!A$1,awayStats2!$A$1:$K$500,awayStats2!$L30,FALSE)</f>
        <v>19</v>
      </c>
      <c r="B30" t="str">
        <f>HLOOKUP(awayStats2!B$1,awayStats2!$A$1:$K$500,awayStats2!$L30,FALSE)</f>
        <v>Tue</v>
      </c>
      <c r="C30" s="14">
        <f>HLOOKUP(awayStats2!C$1,awayStats2!$A$1:$K$500,awayStats2!$L30,FALSE)</f>
        <v>45286</v>
      </c>
      <c r="D30" t="str">
        <f>HLOOKUP(awayStats2!D$1,awayStats2!$A$1:$K$500,awayStats2!$L30,FALSE)</f>
        <v>Manchester Utd</v>
      </c>
      <c r="E30">
        <f>HLOOKUP(awayStats2!E$1,awayStats2!$A$1:$K$500,awayStats2!$L30,FALSE)</f>
        <v>1.1000000000000001</v>
      </c>
      <c r="F30" t="str">
        <f>HLOOKUP(awayStats2!F$1,awayStats2!$A$1:$K$500,awayStats2!$L30,FALSE)</f>
        <v>3–2</v>
      </c>
      <c r="G30">
        <f>HLOOKUP(awayStats2!G$1,awayStats2!$A$1:$K$500,awayStats2!$L30,FALSE)</f>
        <v>1.7</v>
      </c>
      <c r="H30" t="str">
        <f>awayStats2!H30</f>
        <v>Aston Villa</v>
      </c>
      <c r="I30" t="str">
        <f>HLOOKUP(awayStats2!I$1,awayStats2!$A$1:$K$500,awayStats2!$L30,FALSE)</f>
        <v>Old Trafford</v>
      </c>
      <c r="J30">
        <f>HLOOKUP(awayStats2!J$1,awayStats2!$A$1:$K$500,awayStats2!$L30,FALSE)</f>
        <v>3</v>
      </c>
      <c r="K30">
        <f>HLOOKUP(awayStats2!K$1,awayStats2!$A$1:$K$500,awayStats2!$L30,FALSE)</f>
        <v>2</v>
      </c>
    </row>
    <row r="31" spans="1:11" x14ac:dyDescent="0.25">
      <c r="A31">
        <f>HLOOKUP(awayStats2!A$1,awayStats2!$A$1:$K$500,awayStats2!$L31,FALSE)</f>
        <v>21</v>
      </c>
      <c r="B31" t="str">
        <f>HLOOKUP(awayStats2!B$1,awayStats2!$A$1:$K$500,awayStats2!$L31,FALSE)</f>
        <v>Sun</v>
      </c>
      <c r="C31" s="14">
        <f>HLOOKUP(awayStats2!C$1,awayStats2!$A$1:$K$500,awayStats2!$L31,FALSE)</f>
        <v>45305</v>
      </c>
      <c r="D31" t="str">
        <f>HLOOKUP(awayStats2!D$1,awayStats2!$A$1:$K$500,awayStats2!$L31,FALSE)</f>
        <v>Everton</v>
      </c>
      <c r="E31">
        <f>HLOOKUP(awayStats2!E$1,awayStats2!$A$1:$K$500,awayStats2!$L31,FALSE)</f>
        <v>1.1000000000000001</v>
      </c>
      <c r="F31" t="str">
        <f>HLOOKUP(awayStats2!F$1,awayStats2!$A$1:$K$500,awayStats2!$L31,FALSE)</f>
        <v>0–0</v>
      </c>
      <c r="G31">
        <f>HLOOKUP(awayStats2!G$1,awayStats2!$A$1:$K$500,awayStats2!$L31,FALSE)</f>
        <v>1.2</v>
      </c>
      <c r="H31" t="str">
        <f>awayStats2!H31</f>
        <v>Aston Villa</v>
      </c>
      <c r="I31" t="str">
        <f>HLOOKUP(awayStats2!I$1,awayStats2!$A$1:$K$500,awayStats2!$L31,FALSE)</f>
        <v>Goodison Park</v>
      </c>
      <c r="J31">
        <f>HLOOKUP(awayStats2!J$1,awayStats2!$A$1:$K$500,awayStats2!$L31,FALSE)</f>
        <v>0</v>
      </c>
      <c r="K31">
        <f>HLOOKUP(awayStats2!K$1,awayStats2!$A$1:$K$500,awayStats2!$L31,FALSE)</f>
        <v>0</v>
      </c>
    </row>
    <row r="32" spans="1:11" x14ac:dyDescent="0.25">
      <c r="A32">
        <f>HLOOKUP(awayStats2!A$1,awayStats2!$A$1:$K$500,awayStats2!$L32,FALSE)</f>
        <v>23</v>
      </c>
      <c r="B32" t="str">
        <f>HLOOKUP(awayStats2!B$1,awayStats2!$A$1:$K$500,awayStats2!$L32,FALSE)</f>
        <v>Sat</v>
      </c>
      <c r="C32" s="14">
        <f>HLOOKUP(awayStats2!C$1,awayStats2!$A$1:$K$500,awayStats2!$L32,FALSE)</f>
        <v>45325</v>
      </c>
      <c r="D32" t="str">
        <f>HLOOKUP(awayStats2!D$1,awayStats2!$A$1:$K$500,awayStats2!$L32,FALSE)</f>
        <v>Sheffield Utd</v>
      </c>
      <c r="E32">
        <f>HLOOKUP(awayStats2!E$1,awayStats2!$A$1:$K$500,awayStats2!$L32,FALSE)</f>
        <v>1.4</v>
      </c>
      <c r="F32" t="str">
        <f>HLOOKUP(awayStats2!F$1,awayStats2!$A$1:$K$500,awayStats2!$L32,FALSE)</f>
        <v>0–5</v>
      </c>
      <c r="G32">
        <f>HLOOKUP(awayStats2!G$1,awayStats2!$A$1:$K$500,awayStats2!$L32,FALSE)</f>
        <v>2.2000000000000002</v>
      </c>
      <c r="H32" t="str">
        <f>awayStats2!H32</f>
        <v>Aston Villa</v>
      </c>
      <c r="I32" t="str">
        <f>HLOOKUP(awayStats2!I$1,awayStats2!$A$1:$K$500,awayStats2!$L32,FALSE)</f>
        <v>Bramall Lane</v>
      </c>
      <c r="J32">
        <f>HLOOKUP(awayStats2!J$1,awayStats2!$A$1:$K$500,awayStats2!$L32,FALSE)</f>
        <v>0</v>
      </c>
      <c r="K32">
        <f>HLOOKUP(awayStats2!K$1,awayStats2!$A$1:$K$500,awayStats2!$L32,FALSE)</f>
        <v>5</v>
      </c>
    </row>
    <row r="33" spans="1:11" x14ac:dyDescent="0.25">
      <c r="A33">
        <f>HLOOKUP(awayStats2!A$1,awayStats2!$A$1:$K$500,awayStats2!$L33,FALSE)</f>
        <v>25</v>
      </c>
      <c r="B33" t="str">
        <f>HLOOKUP(awayStats2!B$1,awayStats2!$A$1:$K$500,awayStats2!$L33,FALSE)</f>
        <v>Sat</v>
      </c>
      <c r="C33" s="14">
        <f>HLOOKUP(awayStats2!C$1,awayStats2!$A$1:$K$500,awayStats2!$L33,FALSE)</f>
        <v>45339</v>
      </c>
      <c r="D33" t="str">
        <f>HLOOKUP(awayStats2!D$1,awayStats2!$A$1:$K$500,awayStats2!$L33,FALSE)</f>
        <v>Fulham</v>
      </c>
      <c r="E33">
        <f>HLOOKUP(awayStats2!E$1,awayStats2!$A$1:$K$500,awayStats2!$L33,FALSE)</f>
        <v>1.5</v>
      </c>
      <c r="F33" t="str">
        <f>HLOOKUP(awayStats2!F$1,awayStats2!$A$1:$K$500,awayStats2!$L33,FALSE)</f>
        <v>1–2</v>
      </c>
      <c r="G33">
        <f>HLOOKUP(awayStats2!G$1,awayStats2!$A$1:$K$500,awayStats2!$L33,FALSE)</f>
        <v>1.5</v>
      </c>
      <c r="H33" t="str">
        <f>awayStats2!H33</f>
        <v>Aston Villa</v>
      </c>
      <c r="I33" t="str">
        <f>HLOOKUP(awayStats2!I$1,awayStats2!$A$1:$K$500,awayStats2!$L33,FALSE)</f>
        <v>Craven Cottage</v>
      </c>
      <c r="J33">
        <f>HLOOKUP(awayStats2!J$1,awayStats2!$A$1:$K$500,awayStats2!$L33,FALSE)</f>
        <v>1</v>
      </c>
      <c r="K33">
        <f>HLOOKUP(awayStats2!K$1,awayStats2!$A$1:$K$500,awayStats2!$L33,FALSE)</f>
        <v>2</v>
      </c>
    </row>
    <row r="34" spans="1:11" x14ac:dyDescent="0.25">
      <c r="A34">
        <f>HLOOKUP(awayStats2!A$1,awayStats2!$A$1:$K$500,awayStats2!$L34,FALSE)</f>
        <v>27</v>
      </c>
      <c r="B34" t="str">
        <f>HLOOKUP(awayStats2!B$1,awayStats2!$A$1:$K$500,awayStats2!$L34,FALSE)</f>
        <v>Sat</v>
      </c>
      <c r="C34" s="14">
        <f>HLOOKUP(awayStats2!C$1,awayStats2!$A$1:$K$500,awayStats2!$L34,FALSE)</f>
        <v>45353</v>
      </c>
      <c r="D34" t="str">
        <f>HLOOKUP(awayStats2!D$1,awayStats2!$A$1:$K$500,awayStats2!$L34,FALSE)</f>
        <v>Luton Town</v>
      </c>
      <c r="E34">
        <f>HLOOKUP(awayStats2!E$1,awayStats2!$A$1:$K$500,awayStats2!$L34,FALSE)</f>
        <v>1.8</v>
      </c>
      <c r="F34" t="str">
        <f>HLOOKUP(awayStats2!F$1,awayStats2!$A$1:$K$500,awayStats2!$L34,FALSE)</f>
        <v>2–3</v>
      </c>
      <c r="G34">
        <f>HLOOKUP(awayStats2!G$1,awayStats2!$A$1:$K$500,awayStats2!$L34,FALSE)</f>
        <v>1.9</v>
      </c>
      <c r="H34" t="str">
        <f>awayStats2!H34</f>
        <v>Aston Villa</v>
      </c>
      <c r="I34" t="str">
        <f>HLOOKUP(awayStats2!I$1,awayStats2!$A$1:$K$500,awayStats2!$L34,FALSE)</f>
        <v>Kenilworth Road Stadium</v>
      </c>
      <c r="J34">
        <f>HLOOKUP(awayStats2!J$1,awayStats2!$A$1:$K$500,awayStats2!$L34,FALSE)</f>
        <v>2</v>
      </c>
      <c r="K34">
        <f>HLOOKUP(awayStats2!K$1,awayStats2!$A$1:$K$500,awayStats2!$L34,FALSE)</f>
        <v>3</v>
      </c>
    </row>
    <row r="35" spans="1:11" x14ac:dyDescent="0.25">
      <c r="A35">
        <f>HLOOKUP(awayStats2!A$1,awayStats2!$A$1:$K$500,awayStats2!$L35,FALSE)</f>
        <v>29</v>
      </c>
      <c r="B35" t="str">
        <f>HLOOKUP(awayStats2!B$1,awayStats2!$A$1:$K$500,awayStats2!$L35,FALSE)</f>
        <v>Sun</v>
      </c>
      <c r="C35" s="14">
        <f>HLOOKUP(awayStats2!C$1,awayStats2!$A$1:$K$500,awayStats2!$L35,FALSE)</f>
        <v>45368</v>
      </c>
      <c r="D35" t="str">
        <f>HLOOKUP(awayStats2!D$1,awayStats2!$A$1:$K$500,awayStats2!$L35,FALSE)</f>
        <v>West Ham</v>
      </c>
      <c r="E35">
        <f>HLOOKUP(awayStats2!E$1,awayStats2!$A$1:$K$500,awayStats2!$L35,FALSE)</f>
        <v>2</v>
      </c>
      <c r="F35" t="str">
        <f>HLOOKUP(awayStats2!F$1,awayStats2!$A$1:$K$500,awayStats2!$L35,FALSE)</f>
        <v>1–1</v>
      </c>
      <c r="G35">
        <f>HLOOKUP(awayStats2!G$1,awayStats2!$A$1:$K$500,awayStats2!$L35,FALSE)</f>
        <v>0.7</v>
      </c>
      <c r="H35" t="str">
        <f>awayStats2!H35</f>
        <v>Aston Villa</v>
      </c>
      <c r="I35" t="str">
        <f>HLOOKUP(awayStats2!I$1,awayStats2!$A$1:$K$500,awayStats2!$L35,FALSE)</f>
        <v>London Stadium</v>
      </c>
      <c r="J35">
        <f>HLOOKUP(awayStats2!J$1,awayStats2!$A$1:$K$500,awayStats2!$L35,FALSE)</f>
        <v>1</v>
      </c>
      <c r="K35">
        <f>HLOOKUP(awayStats2!K$1,awayStats2!$A$1:$K$500,awayStats2!$L35,FALSE)</f>
        <v>1</v>
      </c>
    </row>
    <row r="36" spans="1:11" x14ac:dyDescent="0.25">
      <c r="A36">
        <f>HLOOKUP(awayStats2!A$1,awayStats2!$A$1:$K$500,awayStats2!$L36,FALSE)</f>
        <v>31</v>
      </c>
      <c r="B36" t="str">
        <f>HLOOKUP(awayStats2!B$1,awayStats2!$A$1:$K$500,awayStats2!$L36,FALSE)</f>
        <v>Wed</v>
      </c>
      <c r="C36" s="14">
        <f>HLOOKUP(awayStats2!C$1,awayStats2!$A$1:$K$500,awayStats2!$L36,FALSE)</f>
        <v>45385</v>
      </c>
      <c r="D36" t="str">
        <f>HLOOKUP(awayStats2!D$1,awayStats2!$A$1:$K$500,awayStats2!$L36,FALSE)</f>
        <v>Manchester City</v>
      </c>
      <c r="E36">
        <f>HLOOKUP(awayStats2!E$1,awayStats2!$A$1:$K$500,awayStats2!$L36,FALSE)</f>
        <v>3.4</v>
      </c>
      <c r="F36" t="str">
        <f>HLOOKUP(awayStats2!F$1,awayStats2!$A$1:$K$500,awayStats2!$L36,FALSE)</f>
        <v>4–1</v>
      </c>
      <c r="G36">
        <f>HLOOKUP(awayStats2!G$1,awayStats2!$A$1:$K$500,awayStats2!$L36,FALSE)</f>
        <v>0.8</v>
      </c>
      <c r="H36" t="str">
        <f>awayStats2!H36</f>
        <v>Aston Villa</v>
      </c>
      <c r="I36" t="str">
        <f>HLOOKUP(awayStats2!I$1,awayStats2!$A$1:$K$500,awayStats2!$L36,FALSE)</f>
        <v>Etihad Stadium</v>
      </c>
      <c r="J36">
        <f>HLOOKUP(awayStats2!J$1,awayStats2!$A$1:$K$500,awayStats2!$L36,FALSE)</f>
        <v>4</v>
      </c>
      <c r="K36">
        <f>HLOOKUP(awayStats2!K$1,awayStats2!$A$1:$K$500,awayStats2!$L36,FALSE)</f>
        <v>1</v>
      </c>
    </row>
    <row r="37" spans="1:11" x14ac:dyDescent="0.25">
      <c r="A37">
        <f>HLOOKUP(awayStats2!A$1,awayStats2!$A$1:$K$500,awayStats2!$L37,FALSE)</f>
        <v>33</v>
      </c>
      <c r="B37" t="str">
        <f>HLOOKUP(awayStats2!B$1,awayStats2!$A$1:$K$500,awayStats2!$L37,FALSE)</f>
        <v>Sun</v>
      </c>
      <c r="C37" s="14">
        <f>HLOOKUP(awayStats2!C$1,awayStats2!$A$1:$K$500,awayStats2!$L37,FALSE)</f>
        <v>45396</v>
      </c>
      <c r="D37" t="str">
        <f>HLOOKUP(awayStats2!D$1,awayStats2!$A$1:$K$500,awayStats2!$L37,FALSE)</f>
        <v>Arsenal</v>
      </c>
      <c r="E37">
        <f>HLOOKUP(awayStats2!E$1,awayStats2!$A$1:$K$500,awayStats2!$L37,FALSE)</f>
        <v>1.6</v>
      </c>
      <c r="F37" t="str">
        <f>HLOOKUP(awayStats2!F$1,awayStats2!$A$1:$K$500,awayStats2!$L37,FALSE)</f>
        <v>0–2</v>
      </c>
      <c r="G37">
        <f>HLOOKUP(awayStats2!G$1,awayStats2!$A$1:$K$500,awayStats2!$L37,FALSE)</f>
        <v>0.9</v>
      </c>
      <c r="H37" t="str">
        <f>awayStats2!H37</f>
        <v>Aston Villa</v>
      </c>
      <c r="I37" t="str">
        <f>HLOOKUP(awayStats2!I$1,awayStats2!$A$1:$K$500,awayStats2!$L37,FALSE)</f>
        <v>Emirates Stadium</v>
      </c>
      <c r="J37">
        <f>HLOOKUP(awayStats2!J$1,awayStats2!$A$1:$K$500,awayStats2!$L37,FALSE)</f>
        <v>0</v>
      </c>
      <c r="K37">
        <f>HLOOKUP(awayStats2!K$1,awayStats2!$A$1:$K$500,awayStats2!$L37,FALSE)</f>
        <v>2</v>
      </c>
    </row>
    <row r="38" spans="1:11" x14ac:dyDescent="0.25">
      <c r="A38">
        <f>HLOOKUP(awayStats2!A$1,awayStats2!$A$1:$K$500,awayStats2!$L38,FALSE)</f>
        <v>36</v>
      </c>
      <c r="B38" t="str">
        <f>HLOOKUP(awayStats2!B$1,awayStats2!$A$1:$K$500,awayStats2!$L38,FALSE)</f>
        <v>Sun</v>
      </c>
      <c r="C38" s="14">
        <f>HLOOKUP(awayStats2!C$1,awayStats2!$A$1:$K$500,awayStats2!$L38,FALSE)</f>
        <v>45417</v>
      </c>
      <c r="D38" t="str">
        <f>HLOOKUP(awayStats2!D$1,awayStats2!$A$1:$K$500,awayStats2!$L38,FALSE)</f>
        <v>Brighton</v>
      </c>
      <c r="E38">
        <f>HLOOKUP(awayStats2!E$1,awayStats2!$A$1:$K$500,awayStats2!$L38,FALSE)</f>
        <v>2.5</v>
      </c>
      <c r="F38" t="str">
        <f>HLOOKUP(awayStats2!F$1,awayStats2!$A$1:$K$500,awayStats2!$L38,FALSE)</f>
        <v>1–0</v>
      </c>
      <c r="G38">
        <f>HLOOKUP(awayStats2!G$1,awayStats2!$A$1:$K$500,awayStats2!$L38,FALSE)</f>
        <v>0.1</v>
      </c>
      <c r="H38" t="str">
        <f>awayStats2!H38</f>
        <v>Aston Villa</v>
      </c>
      <c r="I38" t="str">
        <f>HLOOKUP(awayStats2!I$1,awayStats2!$A$1:$K$500,awayStats2!$L38,FALSE)</f>
        <v>The American Express Community Stadium</v>
      </c>
      <c r="J38">
        <f>HLOOKUP(awayStats2!J$1,awayStats2!$A$1:$K$500,awayStats2!$L38,FALSE)</f>
        <v>1</v>
      </c>
      <c r="K38">
        <f>HLOOKUP(awayStats2!K$1,awayStats2!$A$1:$K$500,awayStats2!$L38,FALSE)</f>
        <v>0</v>
      </c>
    </row>
    <row r="39" spans="1:11" x14ac:dyDescent="0.25">
      <c r="A39">
        <f>HLOOKUP(awayStats2!A$1,awayStats2!$A$1:$K$500,awayStats2!$L39,FALSE)</f>
        <v>38</v>
      </c>
      <c r="B39" t="str">
        <f>HLOOKUP(awayStats2!B$1,awayStats2!$A$1:$K$500,awayStats2!$L39,FALSE)</f>
        <v>Sun</v>
      </c>
      <c r="C39" s="14">
        <f>HLOOKUP(awayStats2!C$1,awayStats2!$A$1:$K$500,awayStats2!$L39,FALSE)</f>
        <v>45431</v>
      </c>
      <c r="D39" t="str">
        <f>HLOOKUP(awayStats2!D$1,awayStats2!$A$1:$K$500,awayStats2!$L39,FALSE)</f>
        <v>Crystal Palace</v>
      </c>
      <c r="E39">
        <f>HLOOKUP(awayStats2!E$1,awayStats2!$A$1:$K$500,awayStats2!$L39,FALSE)</f>
        <v>2.5</v>
      </c>
      <c r="F39" t="str">
        <f>HLOOKUP(awayStats2!F$1,awayStats2!$A$1:$K$500,awayStats2!$L39,FALSE)</f>
        <v>5–0</v>
      </c>
      <c r="G39">
        <f>HLOOKUP(awayStats2!G$1,awayStats2!$A$1:$K$500,awayStats2!$L39,FALSE)</f>
        <v>0.9</v>
      </c>
      <c r="H39" t="str">
        <f>awayStats2!H39</f>
        <v>Aston Villa</v>
      </c>
      <c r="I39" t="str">
        <f>HLOOKUP(awayStats2!I$1,awayStats2!$A$1:$K$500,awayStats2!$L39,FALSE)</f>
        <v>Selhurst Park</v>
      </c>
      <c r="J39">
        <f>HLOOKUP(awayStats2!J$1,awayStats2!$A$1:$K$500,awayStats2!$L39,FALSE)</f>
        <v>5</v>
      </c>
      <c r="K39">
        <f>HLOOKUP(awayStats2!K$1,awayStats2!$A$1:$K$500,awayStats2!$L39,FALSE)</f>
        <v>0</v>
      </c>
    </row>
    <row r="40" spans="1:11" x14ac:dyDescent="0.25">
      <c r="A40">
        <f>HLOOKUP(awayStats2!A$1,awayStats2!$A$1:$K$500,awayStats2!$L40,FALSE)</f>
        <v>2</v>
      </c>
      <c r="B40" t="str">
        <f>HLOOKUP(awayStats2!B$1,awayStats2!$A$1:$K$500,awayStats2!$L40,FALSE)</f>
        <v>Sat</v>
      </c>
      <c r="C40" s="14">
        <f>HLOOKUP(awayStats2!C$1,awayStats2!$A$1:$K$500,awayStats2!$L40,FALSE)</f>
        <v>45157</v>
      </c>
      <c r="D40" t="str">
        <f>HLOOKUP(awayStats2!D$1,awayStats2!$A$1:$K$500,awayStats2!$L40,FALSE)</f>
        <v>Liverpool</v>
      </c>
      <c r="E40">
        <f>HLOOKUP(awayStats2!E$1,awayStats2!$A$1:$K$500,awayStats2!$L40,FALSE)</f>
        <v>3</v>
      </c>
      <c r="F40" t="str">
        <f>HLOOKUP(awayStats2!F$1,awayStats2!$A$1:$K$500,awayStats2!$L40,FALSE)</f>
        <v>3–1</v>
      </c>
      <c r="G40">
        <f>HLOOKUP(awayStats2!G$1,awayStats2!$A$1:$K$500,awayStats2!$L40,FALSE)</f>
        <v>1.3</v>
      </c>
      <c r="H40" t="str">
        <f>awayStats2!H40</f>
        <v>Bournemouth</v>
      </c>
      <c r="I40" t="str">
        <f>HLOOKUP(awayStats2!I$1,awayStats2!$A$1:$K$500,awayStats2!$L40,FALSE)</f>
        <v>Anfield</v>
      </c>
      <c r="J40">
        <f>HLOOKUP(awayStats2!J$1,awayStats2!$A$1:$K$500,awayStats2!$L40,FALSE)</f>
        <v>3</v>
      </c>
      <c r="K40">
        <f>HLOOKUP(awayStats2!K$1,awayStats2!$A$1:$K$500,awayStats2!$L40,FALSE)</f>
        <v>1</v>
      </c>
    </row>
    <row r="41" spans="1:11" x14ac:dyDescent="0.25">
      <c r="A41">
        <f>HLOOKUP(awayStats2!A$1,awayStats2!$A$1:$K$500,awayStats2!$L41,FALSE)</f>
        <v>4</v>
      </c>
      <c r="B41" t="str">
        <f>HLOOKUP(awayStats2!B$1,awayStats2!$A$1:$K$500,awayStats2!$L41,FALSE)</f>
        <v>Sat</v>
      </c>
      <c r="C41" s="14">
        <f>HLOOKUP(awayStats2!C$1,awayStats2!$A$1:$K$500,awayStats2!$L41,FALSE)</f>
        <v>45171</v>
      </c>
      <c r="D41" t="str">
        <f>HLOOKUP(awayStats2!D$1,awayStats2!$A$1:$K$500,awayStats2!$L41,FALSE)</f>
        <v>Brentford</v>
      </c>
      <c r="E41">
        <f>HLOOKUP(awayStats2!E$1,awayStats2!$A$1:$K$500,awayStats2!$L41,FALSE)</f>
        <v>2.9</v>
      </c>
      <c r="F41" t="str">
        <f>HLOOKUP(awayStats2!F$1,awayStats2!$A$1:$K$500,awayStats2!$L41,FALSE)</f>
        <v>2–2</v>
      </c>
      <c r="G41">
        <f>HLOOKUP(awayStats2!G$1,awayStats2!$A$1:$K$500,awayStats2!$L41,FALSE)</f>
        <v>2.1</v>
      </c>
      <c r="H41" t="str">
        <f>awayStats2!H41</f>
        <v>Bournemouth</v>
      </c>
      <c r="I41" t="str">
        <f>HLOOKUP(awayStats2!I$1,awayStats2!$A$1:$K$500,awayStats2!$L41,FALSE)</f>
        <v>Gtech Community Stadium</v>
      </c>
      <c r="J41">
        <f>HLOOKUP(awayStats2!J$1,awayStats2!$A$1:$K$500,awayStats2!$L41,FALSE)</f>
        <v>2</v>
      </c>
      <c r="K41">
        <f>HLOOKUP(awayStats2!K$1,awayStats2!$A$1:$K$500,awayStats2!$L41,FALSE)</f>
        <v>2</v>
      </c>
    </row>
    <row r="42" spans="1:11" x14ac:dyDescent="0.25">
      <c r="A42">
        <f>HLOOKUP(awayStats2!A$1,awayStats2!$A$1:$K$500,awayStats2!$L42,FALSE)</f>
        <v>6</v>
      </c>
      <c r="B42" t="str">
        <f>HLOOKUP(awayStats2!B$1,awayStats2!$A$1:$K$500,awayStats2!$L42,FALSE)</f>
        <v>Sun</v>
      </c>
      <c r="C42" s="14">
        <f>HLOOKUP(awayStats2!C$1,awayStats2!$A$1:$K$500,awayStats2!$L42,FALSE)</f>
        <v>45193</v>
      </c>
      <c r="D42" t="str">
        <f>HLOOKUP(awayStats2!D$1,awayStats2!$A$1:$K$500,awayStats2!$L42,FALSE)</f>
        <v>Brighton</v>
      </c>
      <c r="E42">
        <f>HLOOKUP(awayStats2!E$1,awayStats2!$A$1:$K$500,awayStats2!$L42,FALSE)</f>
        <v>1.9</v>
      </c>
      <c r="F42" t="str">
        <f>HLOOKUP(awayStats2!F$1,awayStats2!$A$1:$K$500,awayStats2!$L42,FALSE)</f>
        <v>3–1</v>
      </c>
      <c r="G42">
        <f>HLOOKUP(awayStats2!G$1,awayStats2!$A$1:$K$500,awayStats2!$L42,FALSE)</f>
        <v>1.1000000000000001</v>
      </c>
      <c r="H42" t="str">
        <f>awayStats2!H42</f>
        <v>Bournemouth</v>
      </c>
      <c r="I42" t="str">
        <f>HLOOKUP(awayStats2!I$1,awayStats2!$A$1:$K$500,awayStats2!$L42,FALSE)</f>
        <v>The American Express Community Stadium</v>
      </c>
      <c r="J42">
        <f>HLOOKUP(awayStats2!J$1,awayStats2!$A$1:$K$500,awayStats2!$L42,FALSE)</f>
        <v>3</v>
      </c>
      <c r="K42">
        <f>HLOOKUP(awayStats2!K$1,awayStats2!$A$1:$K$500,awayStats2!$L42,FALSE)</f>
        <v>1</v>
      </c>
    </row>
    <row r="43" spans="1:11" x14ac:dyDescent="0.25">
      <c r="A43">
        <f>HLOOKUP(awayStats2!A$1,awayStats2!$A$1:$K$500,awayStats2!$L43,FALSE)</f>
        <v>8</v>
      </c>
      <c r="B43" t="str">
        <f>HLOOKUP(awayStats2!B$1,awayStats2!$A$1:$K$500,awayStats2!$L43,FALSE)</f>
        <v>Sat</v>
      </c>
      <c r="C43" s="14">
        <f>HLOOKUP(awayStats2!C$1,awayStats2!$A$1:$K$500,awayStats2!$L43,FALSE)</f>
        <v>45206</v>
      </c>
      <c r="D43" t="str">
        <f>HLOOKUP(awayStats2!D$1,awayStats2!$A$1:$K$500,awayStats2!$L43,FALSE)</f>
        <v>Everton</v>
      </c>
      <c r="E43">
        <f>HLOOKUP(awayStats2!E$1,awayStats2!$A$1:$K$500,awayStats2!$L43,FALSE)</f>
        <v>2.4</v>
      </c>
      <c r="F43" t="str">
        <f>HLOOKUP(awayStats2!F$1,awayStats2!$A$1:$K$500,awayStats2!$L43,FALSE)</f>
        <v>3–0</v>
      </c>
      <c r="G43">
        <f>HLOOKUP(awayStats2!G$1,awayStats2!$A$1:$K$500,awayStats2!$L43,FALSE)</f>
        <v>0.7</v>
      </c>
      <c r="H43" t="str">
        <f>awayStats2!H43</f>
        <v>Bournemouth</v>
      </c>
      <c r="I43" t="str">
        <f>HLOOKUP(awayStats2!I$1,awayStats2!$A$1:$K$500,awayStats2!$L43,FALSE)</f>
        <v>Goodison Park</v>
      </c>
      <c r="J43">
        <f>HLOOKUP(awayStats2!J$1,awayStats2!$A$1:$K$500,awayStats2!$L43,FALSE)</f>
        <v>3</v>
      </c>
      <c r="K43">
        <f>HLOOKUP(awayStats2!K$1,awayStats2!$A$1:$K$500,awayStats2!$L43,FALSE)</f>
        <v>0</v>
      </c>
    </row>
    <row r="44" spans="1:11" x14ac:dyDescent="0.25">
      <c r="A44">
        <f>HLOOKUP(awayStats2!A$1,awayStats2!$A$1:$K$500,awayStats2!$L44,FALSE)</f>
        <v>11</v>
      </c>
      <c r="B44" t="str">
        <f>HLOOKUP(awayStats2!B$1,awayStats2!$A$1:$K$500,awayStats2!$L44,FALSE)</f>
        <v>Sat</v>
      </c>
      <c r="C44" s="14">
        <f>HLOOKUP(awayStats2!C$1,awayStats2!$A$1:$K$500,awayStats2!$L44,FALSE)</f>
        <v>45234</v>
      </c>
      <c r="D44" t="str">
        <f>HLOOKUP(awayStats2!D$1,awayStats2!$A$1:$K$500,awayStats2!$L44,FALSE)</f>
        <v>Manchester City</v>
      </c>
      <c r="E44">
        <f>HLOOKUP(awayStats2!E$1,awayStats2!$A$1:$K$500,awayStats2!$L44,FALSE)</f>
        <v>1.9</v>
      </c>
      <c r="F44" t="str">
        <f>HLOOKUP(awayStats2!F$1,awayStats2!$A$1:$K$500,awayStats2!$L44,FALSE)</f>
        <v>6–1</v>
      </c>
      <c r="G44">
        <f>HLOOKUP(awayStats2!G$1,awayStats2!$A$1:$K$500,awayStats2!$L44,FALSE)</f>
        <v>0.9</v>
      </c>
      <c r="H44" t="str">
        <f>awayStats2!H44</f>
        <v>Bournemouth</v>
      </c>
      <c r="I44" t="str">
        <f>HLOOKUP(awayStats2!I$1,awayStats2!$A$1:$K$500,awayStats2!$L44,FALSE)</f>
        <v>Etihad Stadium</v>
      </c>
      <c r="J44">
        <f>HLOOKUP(awayStats2!J$1,awayStats2!$A$1:$K$500,awayStats2!$L44,FALSE)</f>
        <v>6</v>
      </c>
      <c r="K44">
        <f>HLOOKUP(awayStats2!K$1,awayStats2!$A$1:$K$500,awayStats2!$L44,FALSE)</f>
        <v>1</v>
      </c>
    </row>
    <row r="45" spans="1:11" x14ac:dyDescent="0.25">
      <c r="A45">
        <f>HLOOKUP(awayStats2!A$1,awayStats2!$A$1:$K$500,awayStats2!$L45,FALSE)</f>
        <v>13</v>
      </c>
      <c r="B45" t="str">
        <f>HLOOKUP(awayStats2!B$1,awayStats2!$A$1:$K$500,awayStats2!$L45,FALSE)</f>
        <v>Sat</v>
      </c>
      <c r="C45" s="14">
        <f>HLOOKUP(awayStats2!C$1,awayStats2!$A$1:$K$500,awayStats2!$L45,FALSE)</f>
        <v>45255</v>
      </c>
      <c r="D45" t="str">
        <f>HLOOKUP(awayStats2!D$1,awayStats2!$A$1:$K$500,awayStats2!$L45,FALSE)</f>
        <v>Sheffield Utd</v>
      </c>
      <c r="E45">
        <f>HLOOKUP(awayStats2!E$1,awayStats2!$A$1:$K$500,awayStats2!$L45,FALSE)</f>
        <v>0.8</v>
      </c>
      <c r="F45" t="str">
        <f>HLOOKUP(awayStats2!F$1,awayStats2!$A$1:$K$500,awayStats2!$L45,FALSE)</f>
        <v>1–3</v>
      </c>
      <c r="G45">
        <f>HLOOKUP(awayStats2!G$1,awayStats2!$A$1:$K$500,awayStats2!$L45,FALSE)</f>
        <v>2.9</v>
      </c>
      <c r="H45" t="str">
        <f>awayStats2!H45</f>
        <v>Bournemouth</v>
      </c>
      <c r="I45" t="str">
        <f>HLOOKUP(awayStats2!I$1,awayStats2!$A$1:$K$500,awayStats2!$L45,FALSE)</f>
        <v>Bramall Lane</v>
      </c>
      <c r="J45">
        <f>HLOOKUP(awayStats2!J$1,awayStats2!$A$1:$K$500,awayStats2!$L45,FALSE)</f>
        <v>1</v>
      </c>
      <c r="K45">
        <f>HLOOKUP(awayStats2!K$1,awayStats2!$A$1:$K$500,awayStats2!$L45,FALSE)</f>
        <v>3</v>
      </c>
    </row>
    <row r="46" spans="1:11" x14ac:dyDescent="0.25">
      <c r="A46">
        <f>HLOOKUP(awayStats2!A$1,awayStats2!$A$1:$K$500,awayStats2!$L46,FALSE)</f>
        <v>15</v>
      </c>
      <c r="B46" t="str">
        <f>HLOOKUP(awayStats2!B$1,awayStats2!$A$1:$K$500,awayStats2!$L46,FALSE)</f>
        <v>Wed</v>
      </c>
      <c r="C46" s="14">
        <f>HLOOKUP(awayStats2!C$1,awayStats2!$A$1:$K$500,awayStats2!$L46,FALSE)</f>
        <v>45266</v>
      </c>
      <c r="D46" t="str">
        <f>HLOOKUP(awayStats2!D$1,awayStats2!$A$1:$K$500,awayStats2!$L46,FALSE)</f>
        <v>Crystal Palace</v>
      </c>
      <c r="E46">
        <f>HLOOKUP(awayStats2!E$1,awayStats2!$A$1:$K$500,awayStats2!$L46,FALSE)</f>
        <v>1</v>
      </c>
      <c r="F46" t="str">
        <f>HLOOKUP(awayStats2!F$1,awayStats2!$A$1:$K$500,awayStats2!$L46,FALSE)</f>
        <v>0–2</v>
      </c>
      <c r="G46">
        <f>HLOOKUP(awayStats2!G$1,awayStats2!$A$1:$K$500,awayStats2!$L46,FALSE)</f>
        <v>1.8</v>
      </c>
      <c r="H46" t="str">
        <f>awayStats2!H46</f>
        <v>Bournemouth</v>
      </c>
      <c r="I46" t="str">
        <f>HLOOKUP(awayStats2!I$1,awayStats2!$A$1:$K$500,awayStats2!$L46,FALSE)</f>
        <v>Selhurst Park</v>
      </c>
      <c r="J46">
        <f>HLOOKUP(awayStats2!J$1,awayStats2!$A$1:$K$500,awayStats2!$L46,FALSE)</f>
        <v>0</v>
      </c>
      <c r="K46">
        <f>HLOOKUP(awayStats2!K$1,awayStats2!$A$1:$K$500,awayStats2!$L46,FALSE)</f>
        <v>2</v>
      </c>
    </row>
    <row r="47" spans="1:11" x14ac:dyDescent="0.25">
      <c r="A47">
        <f>HLOOKUP(awayStats2!A$1,awayStats2!$A$1:$K$500,awayStats2!$L47,FALSE)</f>
        <v>16</v>
      </c>
      <c r="B47" t="str">
        <f>HLOOKUP(awayStats2!B$1,awayStats2!$A$1:$K$500,awayStats2!$L47,FALSE)</f>
        <v>Sat</v>
      </c>
      <c r="C47" s="14">
        <f>HLOOKUP(awayStats2!C$1,awayStats2!$A$1:$K$500,awayStats2!$L47,FALSE)</f>
        <v>45269</v>
      </c>
      <c r="D47" t="str">
        <f>HLOOKUP(awayStats2!D$1,awayStats2!$A$1:$K$500,awayStats2!$L47,FALSE)</f>
        <v>Manchester Utd</v>
      </c>
      <c r="E47">
        <f>HLOOKUP(awayStats2!E$1,awayStats2!$A$1:$K$500,awayStats2!$L47,FALSE)</f>
        <v>1.1000000000000001</v>
      </c>
      <c r="F47" t="str">
        <f>HLOOKUP(awayStats2!F$1,awayStats2!$A$1:$K$500,awayStats2!$L47,FALSE)</f>
        <v>0–3</v>
      </c>
      <c r="G47">
        <f>HLOOKUP(awayStats2!G$1,awayStats2!$A$1:$K$500,awayStats2!$L47,FALSE)</f>
        <v>1.5</v>
      </c>
      <c r="H47" t="str">
        <f>awayStats2!H47</f>
        <v>Bournemouth</v>
      </c>
      <c r="I47" t="str">
        <f>HLOOKUP(awayStats2!I$1,awayStats2!$A$1:$K$500,awayStats2!$L47,FALSE)</f>
        <v>Old Trafford</v>
      </c>
      <c r="J47">
        <f>HLOOKUP(awayStats2!J$1,awayStats2!$A$1:$K$500,awayStats2!$L47,FALSE)</f>
        <v>0</v>
      </c>
      <c r="K47">
        <f>HLOOKUP(awayStats2!K$1,awayStats2!$A$1:$K$500,awayStats2!$L47,FALSE)</f>
        <v>3</v>
      </c>
    </row>
    <row r="48" spans="1:11" x14ac:dyDescent="0.25">
      <c r="A48">
        <f>HLOOKUP(awayStats2!A$1,awayStats2!$A$1:$K$500,awayStats2!$L48,FALSE)</f>
        <v>18</v>
      </c>
      <c r="B48" t="str">
        <f>HLOOKUP(awayStats2!B$1,awayStats2!$A$1:$K$500,awayStats2!$L48,FALSE)</f>
        <v>Sat</v>
      </c>
      <c r="C48" s="14">
        <f>HLOOKUP(awayStats2!C$1,awayStats2!$A$1:$K$500,awayStats2!$L48,FALSE)</f>
        <v>45283</v>
      </c>
      <c r="D48" t="str">
        <f>HLOOKUP(awayStats2!D$1,awayStats2!$A$1:$K$500,awayStats2!$L48,FALSE)</f>
        <v>Nott'ham Forest</v>
      </c>
      <c r="E48">
        <f>HLOOKUP(awayStats2!E$1,awayStats2!$A$1:$K$500,awayStats2!$L48,FALSE)</f>
        <v>1</v>
      </c>
      <c r="F48" t="str">
        <f>HLOOKUP(awayStats2!F$1,awayStats2!$A$1:$K$500,awayStats2!$L48,FALSE)</f>
        <v>2–3</v>
      </c>
      <c r="G48">
        <f>HLOOKUP(awayStats2!G$1,awayStats2!$A$1:$K$500,awayStats2!$L48,FALSE)</f>
        <v>1.6</v>
      </c>
      <c r="H48" t="str">
        <f>awayStats2!H48</f>
        <v>Bournemouth</v>
      </c>
      <c r="I48" t="str">
        <f>HLOOKUP(awayStats2!I$1,awayStats2!$A$1:$K$500,awayStats2!$L48,FALSE)</f>
        <v>The City Ground</v>
      </c>
      <c r="J48">
        <f>HLOOKUP(awayStats2!J$1,awayStats2!$A$1:$K$500,awayStats2!$L48,FALSE)</f>
        <v>2</v>
      </c>
      <c r="K48">
        <f>HLOOKUP(awayStats2!K$1,awayStats2!$A$1:$K$500,awayStats2!$L48,FALSE)</f>
        <v>3</v>
      </c>
    </row>
    <row r="49" spans="1:11" x14ac:dyDescent="0.25">
      <c r="A49">
        <f>HLOOKUP(awayStats2!A$1,awayStats2!$A$1:$K$500,awayStats2!$L49,FALSE)</f>
        <v>20</v>
      </c>
      <c r="B49" t="str">
        <f>HLOOKUP(awayStats2!B$1,awayStats2!$A$1:$K$500,awayStats2!$L49,FALSE)</f>
        <v>Sun</v>
      </c>
      <c r="C49" s="14">
        <f>HLOOKUP(awayStats2!C$1,awayStats2!$A$1:$K$500,awayStats2!$L49,FALSE)</f>
        <v>45291</v>
      </c>
      <c r="D49" t="str">
        <f>HLOOKUP(awayStats2!D$1,awayStats2!$A$1:$K$500,awayStats2!$L49,FALSE)</f>
        <v>Tottenham</v>
      </c>
      <c r="E49">
        <f>HLOOKUP(awayStats2!E$1,awayStats2!$A$1:$K$500,awayStats2!$L49,FALSE)</f>
        <v>2.2999999999999998</v>
      </c>
      <c r="F49" t="str">
        <f>HLOOKUP(awayStats2!F$1,awayStats2!$A$1:$K$500,awayStats2!$L49,FALSE)</f>
        <v>3–1</v>
      </c>
      <c r="G49">
        <f>HLOOKUP(awayStats2!G$1,awayStats2!$A$1:$K$500,awayStats2!$L49,FALSE)</f>
        <v>1.7</v>
      </c>
      <c r="H49" t="str">
        <f>awayStats2!H49</f>
        <v>Bournemouth</v>
      </c>
      <c r="I49" t="str">
        <f>HLOOKUP(awayStats2!I$1,awayStats2!$A$1:$K$500,awayStats2!$L49,FALSE)</f>
        <v>Tottenham Hotspur Stadium</v>
      </c>
      <c r="J49">
        <f>HLOOKUP(awayStats2!J$1,awayStats2!$A$1:$K$500,awayStats2!$L49,FALSE)</f>
        <v>3</v>
      </c>
      <c r="K49">
        <f>HLOOKUP(awayStats2!K$1,awayStats2!$A$1:$K$500,awayStats2!$L49,FALSE)</f>
        <v>1</v>
      </c>
    </row>
    <row r="50" spans="1:11" x14ac:dyDescent="0.25">
      <c r="A50">
        <f>HLOOKUP(awayStats2!A$1,awayStats2!$A$1:$K$500,awayStats2!$L50,FALSE)</f>
        <v>22</v>
      </c>
      <c r="B50" t="str">
        <f>HLOOKUP(awayStats2!B$1,awayStats2!$A$1:$K$500,awayStats2!$L50,FALSE)</f>
        <v>Thu</v>
      </c>
      <c r="C50" s="14">
        <f>HLOOKUP(awayStats2!C$1,awayStats2!$A$1:$K$500,awayStats2!$L50,FALSE)</f>
        <v>45323</v>
      </c>
      <c r="D50" t="str">
        <f>HLOOKUP(awayStats2!D$1,awayStats2!$A$1:$K$500,awayStats2!$L50,FALSE)</f>
        <v>West Ham</v>
      </c>
      <c r="E50">
        <f>HLOOKUP(awayStats2!E$1,awayStats2!$A$1:$K$500,awayStats2!$L50,FALSE)</f>
        <v>1.4</v>
      </c>
      <c r="F50" t="str">
        <f>HLOOKUP(awayStats2!F$1,awayStats2!$A$1:$K$500,awayStats2!$L50,FALSE)</f>
        <v>1–1</v>
      </c>
      <c r="G50">
        <f>HLOOKUP(awayStats2!G$1,awayStats2!$A$1:$K$500,awayStats2!$L50,FALSE)</f>
        <v>1.2</v>
      </c>
      <c r="H50" t="str">
        <f>awayStats2!H50</f>
        <v>Bournemouth</v>
      </c>
      <c r="I50" t="str">
        <f>HLOOKUP(awayStats2!I$1,awayStats2!$A$1:$K$500,awayStats2!$L50,FALSE)</f>
        <v>London Stadium</v>
      </c>
      <c r="J50">
        <f>HLOOKUP(awayStats2!J$1,awayStats2!$A$1:$K$500,awayStats2!$L50,FALSE)</f>
        <v>1</v>
      </c>
      <c r="K50">
        <f>HLOOKUP(awayStats2!K$1,awayStats2!$A$1:$K$500,awayStats2!$L50,FALSE)</f>
        <v>1</v>
      </c>
    </row>
    <row r="51" spans="1:11" x14ac:dyDescent="0.25">
      <c r="A51">
        <f>HLOOKUP(awayStats2!A$1,awayStats2!$A$1:$K$500,awayStats2!$L51,FALSE)</f>
        <v>24</v>
      </c>
      <c r="B51" t="str">
        <f>HLOOKUP(awayStats2!B$1,awayStats2!$A$1:$K$500,awayStats2!$L51,FALSE)</f>
        <v>Sat</v>
      </c>
      <c r="C51" s="14">
        <f>HLOOKUP(awayStats2!C$1,awayStats2!$A$1:$K$500,awayStats2!$L51,FALSE)</f>
        <v>45332</v>
      </c>
      <c r="D51" t="str">
        <f>HLOOKUP(awayStats2!D$1,awayStats2!$A$1:$K$500,awayStats2!$L51,FALSE)</f>
        <v>Fulham</v>
      </c>
      <c r="E51">
        <f>HLOOKUP(awayStats2!E$1,awayStats2!$A$1:$K$500,awayStats2!$L51,FALSE)</f>
        <v>1.6</v>
      </c>
      <c r="F51" t="str">
        <f>HLOOKUP(awayStats2!F$1,awayStats2!$A$1:$K$500,awayStats2!$L51,FALSE)</f>
        <v>3–1</v>
      </c>
      <c r="G51">
        <f>HLOOKUP(awayStats2!G$1,awayStats2!$A$1:$K$500,awayStats2!$L51,FALSE)</f>
        <v>1.8</v>
      </c>
      <c r="H51" t="str">
        <f>awayStats2!H51</f>
        <v>Bournemouth</v>
      </c>
      <c r="I51" t="str">
        <f>HLOOKUP(awayStats2!I$1,awayStats2!$A$1:$K$500,awayStats2!$L51,FALSE)</f>
        <v>Craven Cottage</v>
      </c>
      <c r="J51">
        <f>HLOOKUP(awayStats2!J$1,awayStats2!$A$1:$K$500,awayStats2!$L51,FALSE)</f>
        <v>3</v>
      </c>
      <c r="K51">
        <f>HLOOKUP(awayStats2!K$1,awayStats2!$A$1:$K$500,awayStats2!$L51,FALSE)</f>
        <v>1</v>
      </c>
    </row>
    <row r="52" spans="1:11" x14ac:dyDescent="0.25">
      <c r="A52">
        <f>HLOOKUP(awayStats2!A$1,awayStats2!$A$1:$K$500,awayStats2!$L52,FALSE)</f>
        <v>25</v>
      </c>
      <c r="B52" t="str">
        <f>HLOOKUP(awayStats2!B$1,awayStats2!$A$1:$K$500,awayStats2!$L52,FALSE)</f>
        <v>Sat</v>
      </c>
      <c r="C52" s="14">
        <f>HLOOKUP(awayStats2!C$1,awayStats2!$A$1:$K$500,awayStats2!$L52,FALSE)</f>
        <v>45339</v>
      </c>
      <c r="D52" t="str">
        <f>HLOOKUP(awayStats2!D$1,awayStats2!$A$1:$K$500,awayStats2!$L52,FALSE)</f>
        <v>Newcastle Utd</v>
      </c>
      <c r="E52">
        <f>HLOOKUP(awayStats2!E$1,awayStats2!$A$1:$K$500,awayStats2!$L52,FALSE)</f>
        <v>2.2000000000000002</v>
      </c>
      <c r="F52" t="str">
        <f>HLOOKUP(awayStats2!F$1,awayStats2!$A$1:$K$500,awayStats2!$L52,FALSE)</f>
        <v>2–2</v>
      </c>
      <c r="G52">
        <f>HLOOKUP(awayStats2!G$1,awayStats2!$A$1:$K$500,awayStats2!$L52,FALSE)</f>
        <v>2.2000000000000002</v>
      </c>
      <c r="H52" t="str">
        <f>awayStats2!H52</f>
        <v>Bournemouth</v>
      </c>
      <c r="I52" t="str">
        <f>HLOOKUP(awayStats2!I$1,awayStats2!$A$1:$K$500,awayStats2!$L52,FALSE)</f>
        <v>St James' Park</v>
      </c>
      <c r="J52">
        <f>HLOOKUP(awayStats2!J$1,awayStats2!$A$1:$K$500,awayStats2!$L52,FALSE)</f>
        <v>2</v>
      </c>
      <c r="K52">
        <f>HLOOKUP(awayStats2!K$1,awayStats2!$A$1:$K$500,awayStats2!$L52,FALSE)</f>
        <v>2</v>
      </c>
    </row>
    <row r="53" spans="1:11" x14ac:dyDescent="0.25">
      <c r="A53">
        <f>HLOOKUP(awayStats2!A$1,awayStats2!$A$1:$K$500,awayStats2!$L53,FALSE)</f>
        <v>27</v>
      </c>
      <c r="B53" t="str">
        <f>HLOOKUP(awayStats2!B$1,awayStats2!$A$1:$K$500,awayStats2!$L53,FALSE)</f>
        <v>Sun</v>
      </c>
      <c r="C53" s="14">
        <f>HLOOKUP(awayStats2!C$1,awayStats2!$A$1:$K$500,awayStats2!$L53,FALSE)</f>
        <v>45354</v>
      </c>
      <c r="D53" t="str">
        <f>HLOOKUP(awayStats2!D$1,awayStats2!$A$1:$K$500,awayStats2!$L53,FALSE)</f>
        <v>Burnley</v>
      </c>
      <c r="E53">
        <f>HLOOKUP(awayStats2!E$1,awayStats2!$A$1:$K$500,awayStats2!$L53,FALSE)</f>
        <v>1.5</v>
      </c>
      <c r="F53" t="str">
        <f>HLOOKUP(awayStats2!F$1,awayStats2!$A$1:$K$500,awayStats2!$L53,FALSE)</f>
        <v>0–2</v>
      </c>
      <c r="G53">
        <f>HLOOKUP(awayStats2!G$1,awayStats2!$A$1:$K$500,awayStats2!$L53,FALSE)</f>
        <v>1.1000000000000001</v>
      </c>
      <c r="H53" t="str">
        <f>awayStats2!H53</f>
        <v>Bournemouth</v>
      </c>
      <c r="I53" t="str">
        <f>HLOOKUP(awayStats2!I$1,awayStats2!$A$1:$K$500,awayStats2!$L53,FALSE)</f>
        <v>Turf Moor</v>
      </c>
      <c r="J53">
        <f>HLOOKUP(awayStats2!J$1,awayStats2!$A$1:$K$500,awayStats2!$L53,FALSE)</f>
        <v>0</v>
      </c>
      <c r="K53">
        <f>HLOOKUP(awayStats2!K$1,awayStats2!$A$1:$K$500,awayStats2!$L53,FALSE)</f>
        <v>2</v>
      </c>
    </row>
    <row r="54" spans="1:11" x14ac:dyDescent="0.25">
      <c r="A54">
        <f>HLOOKUP(awayStats2!A$1,awayStats2!$A$1:$K$500,awayStats2!$L54,FALSE)</f>
        <v>32</v>
      </c>
      <c r="B54" t="str">
        <f>HLOOKUP(awayStats2!B$1,awayStats2!$A$1:$K$500,awayStats2!$L54,FALSE)</f>
        <v>Sat</v>
      </c>
      <c r="C54" s="14">
        <f>HLOOKUP(awayStats2!C$1,awayStats2!$A$1:$K$500,awayStats2!$L54,FALSE)</f>
        <v>45388</v>
      </c>
      <c r="D54" t="str">
        <f>HLOOKUP(awayStats2!D$1,awayStats2!$A$1:$K$500,awayStats2!$L54,FALSE)</f>
        <v>Luton Town</v>
      </c>
      <c r="E54">
        <f>HLOOKUP(awayStats2!E$1,awayStats2!$A$1:$K$500,awayStats2!$L54,FALSE)</f>
        <v>1.5</v>
      </c>
      <c r="F54" t="str">
        <f>HLOOKUP(awayStats2!F$1,awayStats2!$A$1:$K$500,awayStats2!$L54,FALSE)</f>
        <v>2–1</v>
      </c>
      <c r="G54">
        <f>HLOOKUP(awayStats2!G$1,awayStats2!$A$1:$K$500,awayStats2!$L54,FALSE)</f>
        <v>0.4</v>
      </c>
      <c r="H54" t="str">
        <f>awayStats2!H54</f>
        <v>Bournemouth</v>
      </c>
      <c r="I54" t="str">
        <f>HLOOKUP(awayStats2!I$1,awayStats2!$A$1:$K$500,awayStats2!$L54,FALSE)</f>
        <v>Kenilworth Road Stadium</v>
      </c>
      <c r="J54">
        <f>HLOOKUP(awayStats2!J$1,awayStats2!$A$1:$K$500,awayStats2!$L54,FALSE)</f>
        <v>2</v>
      </c>
      <c r="K54">
        <f>HLOOKUP(awayStats2!K$1,awayStats2!$A$1:$K$500,awayStats2!$L54,FALSE)</f>
        <v>1</v>
      </c>
    </row>
    <row r="55" spans="1:11" x14ac:dyDescent="0.25">
      <c r="A55">
        <f>HLOOKUP(awayStats2!A$1,awayStats2!$A$1:$K$500,awayStats2!$L55,FALSE)</f>
        <v>34</v>
      </c>
      <c r="B55" t="str">
        <f>HLOOKUP(awayStats2!B$1,awayStats2!$A$1:$K$500,awayStats2!$L55,FALSE)</f>
        <v>Sun</v>
      </c>
      <c r="C55" s="14">
        <f>HLOOKUP(awayStats2!C$1,awayStats2!$A$1:$K$500,awayStats2!$L55,FALSE)</f>
        <v>45403</v>
      </c>
      <c r="D55" t="str">
        <f>HLOOKUP(awayStats2!D$1,awayStats2!$A$1:$K$500,awayStats2!$L55,FALSE)</f>
        <v>Aston Villa</v>
      </c>
      <c r="E55">
        <f>HLOOKUP(awayStats2!E$1,awayStats2!$A$1:$K$500,awayStats2!$L55,FALSE)</f>
        <v>2.4</v>
      </c>
      <c r="F55" t="str">
        <f>HLOOKUP(awayStats2!F$1,awayStats2!$A$1:$K$500,awayStats2!$L55,FALSE)</f>
        <v>3–1</v>
      </c>
      <c r="G55">
        <f>HLOOKUP(awayStats2!G$1,awayStats2!$A$1:$K$500,awayStats2!$L55,FALSE)</f>
        <v>1.8</v>
      </c>
      <c r="H55" t="str">
        <f>awayStats2!H55</f>
        <v>Bournemouth</v>
      </c>
      <c r="I55" t="str">
        <f>HLOOKUP(awayStats2!I$1,awayStats2!$A$1:$K$500,awayStats2!$L55,FALSE)</f>
        <v>Villa Park</v>
      </c>
      <c r="J55">
        <f>HLOOKUP(awayStats2!J$1,awayStats2!$A$1:$K$500,awayStats2!$L55,FALSE)</f>
        <v>3</v>
      </c>
      <c r="K55">
        <f>HLOOKUP(awayStats2!K$1,awayStats2!$A$1:$K$500,awayStats2!$L55,FALSE)</f>
        <v>1</v>
      </c>
    </row>
    <row r="56" spans="1:11" x14ac:dyDescent="0.25">
      <c r="A56">
        <f>HLOOKUP(awayStats2!A$1,awayStats2!$A$1:$K$500,awayStats2!$L56,FALSE)</f>
        <v>29</v>
      </c>
      <c r="B56" t="str">
        <f>HLOOKUP(awayStats2!B$1,awayStats2!$A$1:$K$500,awayStats2!$L56,FALSE)</f>
        <v>Wed</v>
      </c>
      <c r="C56" s="14">
        <f>HLOOKUP(awayStats2!C$1,awayStats2!$A$1:$K$500,awayStats2!$L56,FALSE)</f>
        <v>45406</v>
      </c>
      <c r="D56" t="str">
        <f>HLOOKUP(awayStats2!D$1,awayStats2!$A$1:$K$500,awayStats2!$L56,FALSE)</f>
        <v>Wolves</v>
      </c>
      <c r="E56">
        <f>HLOOKUP(awayStats2!E$1,awayStats2!$A$1:$K$500,awayStats2!$L56,FALSE)</f>
        <v>0.5</v>
      </c>
      <c r="F56" t="str">
        <f>HLOOKUP(awayStats2!F$1,awayStats2!$A$1:$K$500,awayStats2!$L56,FALSE)</f>
        <v>0–1</v>
      </c>
      <c r="G56">
        <f>HLOOKUP(awayStats2!G$1,awayStats2!$A$1:$K$500,awayStats2!$L56,FALSE)</f>
        <v>1.9</v>
      </c>
      <c r="H56" t="str">
        <f>awayStats2!H56</f>
        <v>Bournemouth</v>
      </c>
      <c r="I56" t="str">
        <f>HLOOKUP(awayStats2!I$1,awayStats2!$A$1:$K$500,awayStats2!$L56,FALSE)</f>
        <v>Molineux Stadium</v>
      </c>
      <c r="J56">
        <f>HLOOKUP(awayStats2!J$1,awayStats2!$A$1:$K$500,awayStats2!$L56,FALSE)</f>
        <v>0</v>
      </c>
      <c r="K56">
        <f>HLOOKUP(awayStats2!K$1,awayStats2!$A$1:$K$500,awayStats2!$L56,FALSE)</f>
        <v>1</v>
      </c>
    </row>
    <row r="57" spans="1:11" x14ac:dyDescent="0.25">
      <c r="A57">
        <f>HLOOKUP(awayStats2!A$1,awayStats2!$A$1:$K$500,awayStats2!$L57,FALSE)</f>
        <v>36</v>
      </c>
      <c r="B57" t="str">
        <f>HLOOKUP(awayStats2!B$1,awayStats2!$A$1:$K$500,awayStats2!$L57,FALSE)</f>
        <v>Sat</v>
      </c>
      <c r="C57" s="14">
        <f>HLOOKUP(awayStats2!C$1,awayStats2!$A$1:$K$500,awayStats2!$L57,FALSE)</f>
        <v>45416</v>
      </c>
      <c r="D57" t="str">
        <f>HLOOKUP(awayStats2!D$1,awayStats2!$A$1:$K$500,awayStats2!$L57,FALSE)</f>
        <v>Arsenal</v>
      </c>
      <c r="E57">
        <f>HLOOKUP(awayStats2!E$1,awayStats2!$A$1:$K$500,awayStats2!$L57,FALSE)</f>
        <v>3.3</v>
      </c>
      <c r="F57" t="str">
        <f>HLOOKUP(awayStats2!F$1,awayStats2!$A$1:$K$500,awayStats2!$L57,FALSE)</f>
        <v>3–0</v>
      </c>
      <c r="G57">
        <f>HLOOKUP(awayStats2!G$1,awayStats2!$A$1:$K$500,awayStats2!$L57,FALSE)</f>
        <v>0.5</v>
      </c>
      <c r="H57" t="str">
        <f>awayStats2!H57</f>
        <v>Bournemouth</v>
      </c>
      <c r="I57" t="str">
        <f>HLOOKUP(awayStats2!I$1,awayStats2!$A$1:$K$500,awayStats2!$L57,FALSE)</f>
        <v>Emirates Stadium</v>
      </c>
      <c r="J57">
        <f>HLOOKUP(awayStats2!J$1,awayStats2!$A$1:$K$500,awayStats2!$L57,FALSE)</f>
        <v>3</v>
      </c>
      <c r="K57">
        <f>HLOOKUP(awayStats2!K$1,awayStats2!$A$1:$K$500,awayStats2!$L57,FALSE)</f>
        <v>0</v>
      </c>
    </row>
    <row r="58" spans="1:11" x14ac:dyDescent="0.25">
      <c r="A58">
        <f>HLOOKUP(awayStats2!A$1,awayStats2!$A$1:$K$500,awayStats2!$L58,FALSE)</f>
        <v>38</v>
      </c>
      <c r="B58" t="str">
        <f>HLOOKUP(awayStats2!B$1,awayStats2!$A$1:$K$500,awayStats2!$L58,FALSE)</f>
        <v>Sun</v>
      </c>
      <c r="C58" s="14">
        <f>HLOOKUP(awayStats2!C$1,awayStats2!$A$1:$K$500,awayStats2!$L58,FALSE)</f>
        <v>45431</v>
      </c>
      <c r="D58" t="str">
        <f>HLOOKUP(awayStats2!D$1,awayStats2!$A$1:$K$500,awayStats2!$L58,FALSE)</f>
        <v>Chelsea</v>
      </c>
      <c r="E58">
        <f>HLOOKUP(awayStats2!E$1,awayStats2!$A$1:$K$500,awayStats2!$L58,FALSE)</f>
        <v>1.1000000000000001</v>
      </c>
      <c r="F58" t="str">
        <f>HLOOKUP(awayStats2!F$1,awayStats2!$A$1:$K$500,awayStats2!$L58,FALSE)</f>
        <v>2–1</v>
      </c>
      <c r="G58">
        <f>HLOOKUP(awayStats2!G$1,awayStats2!$A$1:$K$500,awayStats2!$L58,FALSE)</f>
        <v>2.2000000000000002</v>
      </c>
      <c r="H58" t="str">
        <f>awayStats2!H58</f>
        <v>Bournemouth</v>
      </c>
      <c r="I58" t="str">
        <f>HLOOKUP(awayStats2!I$1,awayStats2!$A$1:$K$500,awayStats2!$L58,FALSE)</f>
        <v>Stamford Bridge</v>
      </c>
      <c r="J58">
        <f>HLOOKUP(awayStats2!J$1,awayStats2!$A$1:$K$500,awayStats2!$L58,FALSE)</f>
        <v>2</v>
      </c>
      <c r="K58">
        <f>HLOOKUP(awayStats2!K$1,awayStats2!$A$1:$K$500,awayStats2!$L58,FALSE)</f>
        <v>1</v>
      </c>
    </row>
    <row r="59" spans="1:11" x14ac:dyDescent="0.25">
      <c r="A59">
        <f>HLOOKUP(awayStats2!A$1,awayStats2!$A$1:$K$500,awayStats2!$L59,FALSE)</f>
        <v>2</v>
      </c>
      <c r="B59" t="str">
        <f>HLOOKUP(awayStats2!B$1,awayStats2!$A$1:$K$500,awayStats2!$L59,FALSE)</f>
        <v>Sat</v>
      </c>
      <c r="C59" s="14">
        <f>HLOOKUP(awayStats2!C$1,awayStats2!$A$1:$K$500,awayStats2!$L59,FALSE)</f>
        <v>45157</v>
      </c>
      <c r="D59" t="str">
        <f>HLOOKUP(awayStats2!D$1,awayStats2!$A$1:$K$500,awayStats2!$L59,FALSE)</f>
        <v>Fulham</v>
      </c>
      <c r="E59">
        <f>HLOOKUP(awayStats2!E$1,awayStats2!$A$1:$K$500,awayStats2!$L59,FALSE)</f>
        <v>0.5</v>
      </c>
      <c r="F59" t="str">
        <f>HLOOKUP(awayStats2!F$1,awayStats2!$A$1:$K$500,awayStats2!$L59,FALSE)</f>
        <v>0–3</v>
      </c>
      <c r="G59">
        <f>HLOOKUP(awayStats2!G$1,awayStats2!$A$1:$K$500,awayStats2!$L59,FALSE)</f>
        <v>3.7</v>
      </c>
      <c r="H59" t="str">
        <f>awayStats2!H59</f>
        <v>Brentford</v>
      </c>
      <c r="I59" t="str">
        <f>HLOOKUP(awayStats2!I$1,awayStats2!$A$1:$K$500,awayStats2!$L59,FALSE)</f>
        <v>Craven Cottage</v>
      </c>
      <c r="J59">
        <f>HLOOKUP(awayStats2!J$1,awayStats2!$A$1:$K$500,awayStats2!$L59,FALSE)</f>
        <v>0</v>
      </c>
      <c r="K59">
        <f>HLOOKUP(awayStats2!K$1,awayStats2!$A$1:$K$500,awayStats2!$L59,FALSE)</f>
        <v>3</v>
      </c>
    </row>
    <row r="60" spans="1:11" x14ac:dyDescent="0.25">
      <c r="A60">
        <f>HLOOKUP(awayStats2!A$1,awayStats2!$A$1:$K$500,awayStats2!$L60,FALSE)</f>
        <v>5</v>
      </c>
      <c r="B60" t="str">
        <f>HLOOKUP(awayStats2!B$1,awayStats2!$A$1:$K$500,awayStats2!$L60,FALSE)</f>
        <v>Sat</v>
      </c>
      <c r="C60" s="14">
        <f>HLOOKUP(awayStats2!C$1,awayStats2!$A$1:$K$500,awayStats2!$L60,FALSE)</f>
        <v>45185</v>
      </c>
      <c r="D60" t="str">
        <f>HLOOKUP(awayStats2!D$1,awayStats2!$A$1:$K$500,awayStats2!$L60,FALSE)</f>
        <v>Newcastle Utd</v>
      </c>
      <c r="E60">
        <f>HLOOKUP(awayStats2!E$1,awayStats2!$A$1:$K$500,awayStats2!$L60,FALSE)</f>
        <v>1.4</v>
      </c>
      <c r="F60" t="str">
        <f>HLOOKUP(awayStats2!F$1,awayStats2!$A$1:$K$500,awayStats2!$L60,FALSE)</f>
        <v>1–0</v>
      </c>
      <c r="G60">
        <f>HLOOKUP(awayStats2!G$1,awayStats2!$A$1:$K$500,awayStats2!$L60,FALSE)</f>
        <v>0.5</v>
      </c>
      <c r="H60" t="str">
        <f>awayStats2!H60</f>
        <v>Brentford</v>
      </c>
      <c r="I60" t="str">
        <f>HLOOKUP(awayStats2!I$1,awayStats2!$A$1:$K$500,awayStats2!$L60,FALSE)</f>
        <v>St James' Park</v>
      </c>
      <c r="J60">
        <f>HLOOKUP(awayStats2!J$1,awayStats2!$A$1:$K$500,awayStats2!$L60,FALSE)</f>
        <v>1</v>
      </c>
      <c r="K60">
        <f>HLOOKUP(awayStats2!K$1,awayStats2!$A$1:$K$500,awayStats2!$L60,FALSE)</f>
        <v>0</v>
      </c>
    </row>
    <row r="61" spans="1:11" x14ac:dyDescent="0.25">
      <c r="A61">
        <f>HLOOKUP(awayStats2!A$1,awayStats2!$A$1:$K$500,awayStats2!$L61,FALSE)</f>
        <v>7</v>
      </c>
      <c r="B61" t="str">
        <f>HLOOKUP(awayStats2!B$1,awayStats2!$A$1:$K$500,awayStats2!$L61,FALSE)</f>
        <v>Sun</v>
      </c>
      <c r="C61" s="14">
        <f>HLOOKUP(awayStats2!C$1,awayStats2!$A$1:$K$500,awayStats2!$L61,FALSE)</f>
        <v>45200</v>
      </c>
      <c r="D61" t="str">
        <f>HLOOKUP(awayStats2!D$1,awayStats2!$A$1:$K$500,awayStats2!$L61,FALSE)</f>
        <v>Nott'ham Forest</v>
      </c>
      <c r="E61">
        <f>HLOOKUP(awayStats2!E$1,awayStats2!$A$1:$K$500,awayStats2!$L61,FALSE)</f>
        <v>0.5</v>
      </c>
      <c r="F61" t="str">
        <f>HLOOKUP(awayStats2!F$1,awayStats2!$A$1:$K$500,awayStats2!$L61,FALSE)</f>
        <v>1–1</v>
      </c>
      <c r="G61">
        <f>HLOOKUP(awayStats2!G$1,awayStats2!$A$1:$K$500,awayStats2!$L61,FALSE)</f>
        <v>1.6</v>
      </c>
      <c r="H61" t="str">
        <f>awayStats2!H61</f>
        <v>Brentford</v>
      </c>
      <c r="I61" t="str">
        <f>HLOOKUP(awayStats2!I$1,awayStats2!$A$1:$K$500,awayStats2!$L61,FALSE)</f>
        <v>The City Ground</v>
      </c>
      <c r="J61">
        <f>HLOOKUP(awayStats2!J$1,awayStats2!$A$1:$K$500,awayStats2!$L61,FALSE)</f>
        <v>1</v>
      </c>
      <c r="K61">
        <f>HLOOKUP(awayStats2!K$1,awayStats2!$A$1:$K$500,awayStats2!$L61,FALSE)</f>
        <v>1</v>
      </c>
    </row>
    <row r="62" spans="1:11" x14ac:dyDescent="0.25">
      <c r="A62">
        <f>HLOOKUP(awayStats2!A$1,awayStats2!$A$1:$K$500,awayStats2!$L62,FALSE)</f>
        <v>8</v>
      </c>
      <c r="B62" t="str">
        <f>HLOOKUP(awayStats2!B$1,awayStats2!$A$1:$K$500,awayStats2!$L62,FALSE)</f>
        <v>Sat</v>
      </c>
      <c r="C62" s="14">
        <f>HLOOKUP(awayStats2!C$1,awayStats2!$A$1:$K$500,awayStats2!$L62,FALSE)</f>
        <v>45206</v>
      </c>
      <c r="D62" t="str">
        <f>HLOOKUP(awayStats2!D$1,awayStats2!$A$1:$K$500,awayStats2!$L62,FALSE)</f>
        <v>Manchester Utd</v>
      </c>
      <c r="E62">
        <f>HLOOKUP(awayStats2!E$1,awayStats2!$A$1:$K$500,awayStats2!$L62,FALSE)</f>
        <v>1.4</v>
      </c>
      <c r="F62" t="str">
        <f>HLOOKUP(awayStats2!F$1,awayStats2!$A$1:$K$500,awayStats2!$L62,FALSE)</f>
        <v>2–1</v>
      </c>
      <c r="G62">
        <f>HLOOKUP(awayStats2!G$1,awayStats2!$A$1:$K$500,awayStats2!$L62,FALSE)</f>
        <v>0.9</v>
      </c>
      <c r="H62" t="str">
        <f>awayStats2!H62</f>
        <v>Brentford</v>
      </c>
      <c r="I62" t="str">
        <f>HLOOKUP(awayStats2!I$1,awayStats2!$A$1:$K$500,awayStats2!$L62,FALSE)</f>
        <v>Old Trafford</v>
      </c>
      <c r="J62">
        <f>HLOOKUP(awayStats2!J$1,awayStats2!$A$1:$K$500,awayStats2!$L62,FALSE)</f>
        <v>2</v>
      </c>
      <c r="K62">
        <f>HLOOKUP(awayStats2!K$1,awayStats2!$A$1:$K$500,awayStats2!$L62,FALSE)</f>
        <v>1</v>
      </c>
    </row>
    <row r="63" spans="1:11" x14ac:dyDescent="0.25">
      <c r="A63">
        <f>HLOOKUP(awayStats2!A$1,awayStats2!$A$1:$K$500,awayStats2!$L63,FALSE)</f>
        <v>10</v>
      </c>
      <c r="B63" t="str">
        <f>HLOOKUP(awayStats2!B$1,awayStats2!$A$1:$K$500,awayStats2!$L63,FALSE)</f>
        <v>Sat</v>
      </c>
      <c r="C63" s="14">
        <f>HLOOKUP(awayStats2!C$1,awayStats2!$A$1:$K$500,awayStats2!$L63,FALSE)</f>
        <v>45227</v>
      </c>
      <c r="D63" t="str">
        <f>HLOOKUP(awayStats2!D$1,awayStats2!$A$1:$K$500,awayStats2!$L63,FALSE)</f>
        <v>Chelsea</v>
      </c>
      <c r="E63">
        <f>HLOOKUP(awayStats2!E$1,awayStats2!$A$1:$K$500,awayStats2!$L63,FALSE)</f>
        <v>1.9</v>
      </c>
      <c r="F63" t="str">
        <f>HLOOKUP(awayStats2!F$1,awayStats2!$A$1:$K$500,awayStats2!$L63,FALSE)</f>
        <v>0–2</v>
      </c>
      <c r="G63">
        <f>HLOOKUP(awayStats2!G$1,awayStats2!$A$1:$K$500,awayStats2!$L63,FALSE)</f>
        <v>2.2000000000000002</v>
      </c>
      <c r="H63" t="str">
        <f>awayStats2!H63</f>
        <v>Brentford</v>
      </c>
      <c r="I63" t="str">
        <f>HLOOKUP(awayStats2!I$1,awayStats2!$A$1:$K$500,awayStats2!$L63,FALSE)</f>
        <v>Stamford Bridge</v>
      </c>
      <c r="J63">
        <f>HLOOKUP(awayStats2!J$1,awayStats2!$A$1:$K$500,awayStats2!$L63,FALSE)</f>
        <v>0</v>
      </c>
      <c r="K63">
        <f>HLOOKUP(awayStats2!K$1,awayStats2!$A$1:$K$500,awayStats2!$L63,FALSE)</f>
        <v>2</v>
      </c>
    </row>
    <row r="64" spans="1:11" x14ac:dyDescent="0.25">
      <c r="A64">
        <f>HLOOKUP(awayStats2!A$1,awayStats2!$A$1:$K$500,awayStats2!$L64,FALSE)</f>
        <v>12</v>
      </c>
      <c r="B64" t="str">
        <f>HLOOKUP(awayStats2!B$1,awayStats2!$A$1:$K$500,awayStats2!$L64,FALSE)</f>
        <v>Sun</v>
      </c>
      <c r="C64" s="14">
        <f>HLOOKUP(awayStats2!C$1,awayStats2!$A$1:$K$500,awayStats2!$L64,FALSE)</f>
        <v>45242</v>
      </c>
      <c r="D64" t="str">
        <f>HLOOKUP(awayStats2!D$1,awayStats2!$A$1:$K$500,awayStats2!$L64,FALSE)</f>
        <v>Liverpool</v>
      </c>
      <c r="E64">
        <f>HLOOKUP(awayStats2!E$1,awayStats2!$A$1:$K$500,awayStats2!$L64,FALSE)</f>
        <v>1.7</v>
      </c>
      <c r="F64" t="str">
        <f>HLOOKUP(awayStats2!F$1,awayStats2!$A$1:$K$500,awayStats2!$L64,FALSE)</f>
        <v>3–0</v>
      </c>
      <c r="G64">
        <f>HLOOKUP(awayStats2!G$1,awayStats2!$A$1:$K$500,awayStats2!$L64,FALSE)</f>
        <v>1.6</v>
      </c>
      <c r="H64" t="str">
        <f>awayStats2!H64</f>
        <v>Brentford</v>
      </c>
      <c r="I64" t="str">
        <f>HLOOKUP(awayStats2!I$1,awayStats2!$A$1:$K$500,awayStats2!$L64,FALSE)</f>
        <v>Anfield</v>
      </c>
      <c r="J64">
        <f>HLOOKUP(awayStats2!J$1,awayStats2!$A$1:$K$500,awayStats2!$L64,FALSE)</f>
        <v>3</v>
      </c>
      <c r="K64">
        <f>HLOOKUP(awayStats2!K$1,awayStats2!$A$1:$K$500,awayStats2!$L64,FALSE)</f>
        <v>0</v>
      </c>
    </row>
    <row r="65" spans="1:11" x14ac:dyDescent="0.25">
      <c r="A65">
        <f>HLOOKUP(awayStats2!A$1,awayStats2!$A$1:$K$500,awayStats2!$L65,FALSE)</f>
        <v>15</v>
      </c>
      <c r="B65" t="str">
        <f>HLOOKUP(awayStats2!B$1,awayStats2!$A$1:$K$500,awayStats2!$L65,FALSE)</f>
        <v>Wed</v>
      </c>
      <c r="C65" s="14">
        <f>HLOOKUP(awayStats2!C$1,awayStats2!$A$1:$K$500,awayStats2!$L65,FALSE)</f>
        <v>45266</v>
      </c>
      <c r="D65" t="str">
        <f>HLOOKUP(awayStats2!D$1,awayStats2!$A$1:$K$500,awayStats2!$L65,FALSE)</f>
        <v>Brighton</v>
      </c>
      <c r="E65">
        <f>HLOOKUP(awayStats2!E$1,awayStats2!$A$1:$K$500,awayStats2!$L65,FALSE)</f>
        <v>1.5</v>
      </c>
      <c r="F65" t="str">
        <f>HLOOKUP(awayStats2!F$1,awayStats2!$A$1:$K$500,awayStats2!$L65,FALSE)</f>
        <v>2–1</v>
      </c>
      <c r="G65">
        <f>HLOOKUP(awayStats2!G$1,awayStats2!$A$1:$K$500,awayStats2!$L65,FALSE)</f>
        <v>1.5</v>
      </c>
      <c r="H65" t="str">
        <f>awayStats2!H65</f>
        <v>Brentford</v>
      </c>
      <c r="I65" t="str">
        <f>HLOOKUP(awayStats2!I$1,awayStats2!$A$1:$K$500,awayStats2!$L65,FALSE)</f>
        <v>The American Express Community Stadium</v>
      </c>
      <c r="J65">
        <f>HLOOKUP(awayStats2!J$1,awayStats2!$A$1:$K$500,awayStats2!$L65,FALSE)</f>
        <v>2</v>
      </c>
      <c r="K65">
        <f>HLOOKUP(awayStats2!K$1,awayStats2!$A$1:$K$500,awayStats2!$L65,FALSE)</f>
        <v>1</v>
      </c>
    </row>
    <row r="66" spans="1:11" x14ac:dyDescent="0.25">
      <c r="A66">
        <f>HLOOKUP(awayStats2!A$1,awayStats2!$A$1:$K$500,awayStats2!$L66,FALSE)</f>
        <v>16</v>
      </c>
      <c r="B66" t="str">
        <f>HLOOKUP(awayStats2!B$1,awayStats2!$A$1:$K$500,awayStats2!$L66,FALSE)</f>
        <v>Sat</v>
      </c>
      <c r="C66" s="14">
        <f>HLOOKUP(awayStats2!C$1,awayStats2!$A$1:$K$500,awayStats2!$L66,FALSE)</f>
        <v>45269</v>
      </c>
      <c r="D66" t="str">
        <f>HLOOKUP(awayStats2!D$1,awayStats2!$A$1:$K$500,awayStats2!$L66,FALSE)</f>
        <v>Sheffield Utd</v>
      </c>
      <c r="E66">
        <f>HLOOKUP(awayStats2!E$1,awayStats2!$A$1:$K$500,awayStats2!$L66,FALSE)</f>
        <v>0.8</v>
      </c>
      <c r="F66" t="str">
        <f>HLOOKUP(awayStats2!F$1,awayStats2!$A$1:$K$500,awayStats2!$L66,FALSE)</f>
        <v>1–0</v>
      </c>
      <c r="G66">
        <f>HLOOKUP(awayStats2!G$1,awayStats2!$A$1:$K$500,awayStats2!$L66,FALSE)</f>
        <v>0.6</v>
      </c>
      <c r="H66" t="str">
        <f>awayStats2!H66</f>
        <v>Brentford</v>
      </c>
      <c r="I66" t="str">
        <f>HLOOKUP(awayStats2!I$1,awayStats2!$A$1:$K$500,awayStats2!$L66,FALSE)</f>
        <v>Bramall Lane</v>
      </c>
      <c r="J66">
        <f>HLOOKUP(awayStats2!J$1,awayStats2!$A$1:$K$500,awayStats2!$L66,FALSE)</f>
        <v>1</v>
      </c>
      <c r="K66">
        <f>HLOOKUP(awayStats2!K$1,awayStats2!$A$1:$K$500,awayStats2!$L66,FALSE)</f>
        <v>0</v>
      </c>
    </row>
    <row r="67" spans="1:11" x14ac:dyDescent="0.25">
      <c r="A67">
        <f>HLOOKUP(awayStats2!A$1,awayStats2!$A$1:$K$500,awayStats2!$L67,FALSE)</f>
        <v>20</v>
      </c>
      <c r="B67" t="str">
        <f>HLOOKUP(awayStats2!B$1,awayStats2!$A$1:$K$500,awayStats2!$L67,FALSE)</f>
        <v>Sat</v>
      </c>
      <c r="C67" s="14">
        <f>HLOOKUP(awayStats2!C$1,awayStats2!$A$1:$K$500,awayStats2!$L67,FALSE)</f>
        <v>45290</v>
      </c>
      <c r="D67" t="str">
        <f>HLOOKUP(awayStats2!D$1,awayStats2!$A$1:$K$500,awayStats2!$L67,FALSE)</f>
        <v>Crystal Palace</v>
      </c>
      <c r="E67">
        <f>HLOOKUP(awayStats2!E$1,awayStats2!$A$1:$K$500,awayStats2!$L67,FALSE)</f>
        <v>1</v>
      </c>
      <c r="F67" t="str">
        <f>HLOOKUP(awayStats2!F$1,awayStats2!$A$1:$K$500,awayStats2!$L67,FALSE)</f>
        <v>3–1</v>
      </c>
      <c r="G67">
        <f>HLOOKUP(awayStats2!G$1,awayStats2!$A$1:$K$500,awayStats2!$L67,FALSE)</f>
        <v>1.4</v>
      </c>
      <c r="H67" t="str">
        <f>awayStats2!H67</f>
        <v>Brentford</v>
      </c>
      <c r="I67" t="str">
        <f>HLOOKUP(awayStats2!I$1,awayStats2!$A$1:$K$500,awayStats2!$L67,FALSE)</f>
        <v>Selhurst Park</v>
      </c>
      <c r="J67">
        <f>HLOOKUP(awayStats2!J$1,awayStats2!$A$1:$K$500,awayStats2!$L67,FALSE)</f>
        <v>3</v>
      </c>
      <c r="K67">
        <f>HLOOKUP(awayStats2!K$1,awayStats2!$A$1:$K$500,awayStats2!$L67,FALSE)</f>
        <v>1</v>
      </c>
    </row>
    <row r="68" spans="1:11" x14ac:dyDescent="0.25">
      <c r="A68">
        <f>HLOOKUP(awayStats2!A$1,awayStats2!$A$1:$K$500,awayStats2!$L68,FALSE)</f>
        <v>22</v>
      </c>
      <c r="B68" t="str">
        <f>HLOOKUP(awayStats2!B$1,awayStats2!$A$1:$K$500,awayStats2!$L68,FALSE)</f>
        <v>Wed</v>
      </c>
      <c r="C68" s="14">
        <f>HLOOKUP(awayStats2!C$1,awayStats2!$A$1:$K$500,awayStats2!$L68,FALSE)</f>
        <v>45322</v>
      </c>
      <c r="D68" t="str">
        <f>HLOOKUP(awayStats2!D$1,awayStats2!$A$1:$K$500,awayStats2!$L68,FALSE)</f>
        <v>Tottenham</v>
      </c>
      <c r="E68">
        <f>HLOOKUP(awayStats2!E$1,awayStats2!$A$1:$K$500,awayStats2!$L68,FALSE)</f>
        <v>2.9</v>
      </c>
      <c r="F68" t="str">
        <f>HLOOKUP(awayStats2!F$1,awayStats2!$A$1:$K$500,awayStats2!$L68,FALSE)</f>
        <v>3–2</v>
      </c>
      <c r="G68">
        <f>HLOOKUP(awayStats2!G$1,awayStats2!$A$1:$K$500,awayStats2!$L68,FALSE)</f>
        <v>1.6</v>
      </c>
      <c r="H68" t="str">
        <f>awayStats2!H68</f>
        <v>Brentford</v>
      </c>
      <c r="I68" t="str">
        <f>HLOOKUP(awayStats2!I$1,awayStats2!$A$1:$K$500,awayStats2!$L68,FALSE)</f>
        <v>Tottenham Hotspur Stadium</v>
      </c>
      <c r="J68">
        <f>HLOOKUP(awayStats2!J$1,awayStats2!$A$1:$K$500,awayStats2!$L68,FALSE)</f>
        <v>3</v>
      </c>
      <c r="K68">
        <f>HLOOKUP(awayStats2!K$1,awayStats2!$A$1:$K$500,awayStats2!$L68,FALSE)</f>
        <v>2</v>
      </c>
    </row>
    <row r="69" spans="1:11" x14ac:dyDescent="0.25">
      <c r="A69">
        <f>HLOOKUP(awayStats2!A$1,awayStats2!$A$1:$K$500,awayStats2!$L69,FALSE)</f>
        <v>24</v>
      </c>
      <c r="B69" t="str">
        <f>HLOOKUP(awayStats2!B$1,awayStats2!$A$1:$K$500,awayStats2!$L69,FALSE)</f>
        <v>Sat</v>
      </c>
      <c r="C69" s="14">
        <f>HLOOKUP(awayStats2!C$1,awayStats2!$A$1:$K$500,awayStats2!$L69,FALSE)</f>
        <v>45332</v>
      </c>
      <c r="D69" t="str">
        <f>HLOOKUP(awayStats2!D$1,awayStats2!$A$1:$K$500,awayStats2!$L69,FALSE)</f>
        <v>Wolves</v>
      </c>
      <c r="E69">
        <f>HLOOKUP(awayStats2!E$1,awayStats2!$A$1:$K$500,awayStats2!$L69,FALSE)</f>
        <v>1</v>
      </c>
      <c r="F69" t="str">
        <f>HLOOKUP(awayStats2!F$1,awayStats2!$A$1:$K$500,awayStats2!$L69,FALSE)</f>
        <v>0–2</v>
      </c>
      <c r="G69">
        <f>HLOOKUP(awayStats2!G$1,awayStats2!$A$1:$K$500,awayStats2!$L69,FALSE)</f>
        <v>1.9</v>
      </c>
      <c r="H69" t="str">
        <f>awayStats2!H69</f>
        <v>Brentford</v>
      </c>
      <c r="I69" t="str">
        <f>HLOOKUP(awayStats2!I$1,awayStats2!$A$1:$K$500,awayStats2!$L69,FALSE)</f>
        <v>Molineux Stadium</v>
      </c>
      <c r="J69">
        <f>HLOOKUP(awayStats2!J$1,awayStats2!$A$1:$K$500,awayStats2!$L69,FALSE)</f>
        <v>0</v>
      </c>
      <c r="K69">
        <f>HLOOKUP(awayStats2!K$1,awayStats2!$A$1:$K$500,awayStats2!$L69,FALSE)</f>
        <v>2</v>
      </c>
    </row>
    <row r="70" spans="1:11" x14ac:dyDescent="0.25">
      <c r="A70">
        <f>HLOOKUP(awayStats2!A$1,awayStats2!$A$1:$K$500,awayStats2!$L70,FALSE)</f>
        <v>18</v>
      </c>
      <c r="B70" t="str">
        <f>HLOOKUP(awayStats2!B$1,awayStats2!$A$1:$K$500,awayStats2!$L70,FALSE)</f>
        <v>Tue</v>
      </c>
      <c r="C70" s="14">
        <f>HLOOKUP(awayStats2!C$1,awayStats2!$A$1:$K$500,awayStats2!$L70,FALSE)</f>
        <v>45342</v>
      </c>
      <c r="D70" t="str">
        <f>HLOOKUP(awayStats2!D$1,awayStats2!$A$1:$K$500,awayStats2!$L70,FALSE)</f>
        <v>Manchester City</v>
      </c>
      <c r="E70">
        <f>HLOOKUP(awayStats2!E$1,awayStats2!$A$1:$K$500,awayStats2!$L70,FALSE)</f>
        <v>2.2999999999999998</v>
      </c>
      <c r="F70" t="str">
        <f>HLOOKUP(awayStats2!F$1,awayStats2!$A$1:$K$500,awayStats2!$L70,FALSE)</f>
        <v>1–0</v>
      </c>
      <c r="G70">
        <f>HLOOKUP(awayStats2!G$1,awayStats2!$A$1:$K$500,awayStats2!$L70,FALSE)</f>
        <v>0.4</v>
      </c>
      <c r="H70" t="str">
        <f>awayStats2!H70</f>
        <v>Brentford</v>
      </c>
      <c r="I70" t="str">
        <f>HLOOKUP(awayStats2!I$1,awayStats2!$A$1:$K$500,awayStats2!$L70,FALSE)</f>
        <v>Etihad Stadium</v>
      </c>
      <c r="J70">
        <f>HLOOKUP(awayStats2!J$1,awayStats2!$A$1:$K$500,awayStats2!$L70,FALSE)</f>
        <v>1</v>
      </c>
      <c r="K70">
        <f>HLOOKUP(awayStats2!K$1,awayStats2!$A$1:$K$500,awayStats2!$L70,FALSE)</f>
        <v>0</v>
      </c>
    </row>
    <row r="71" spans="1:11" x14ac:dyDescent="0.25">
      <c r="A71">
        <f>HLOOKUP(awayStats2!A$1,awayStats2!$A$1:$K$500,awayStats2!$L71,FALSE)</f>
        <v>26</v>
      </c>
      <c r="B71" t="str">
        <f>HLOOKUP(awayStats2!B$1,awayStats2!$A$1:$K$500,awayStats2!$L71,FALSE)</f>
        <v>Mon</v>
      </c>
      <c r="C71" s="14">
        <f>HLOOKUP(awayStats2!C$1,awayStats2!$A$1:$K$500,awayStats2!$L71,FALSE)</f>
        <v>45348</v>
      </c>
      <c r="D71" t="str">
        <f>HLOOKUP(awayStats2!D$1,awayStats2!$A$1:$K$500,awayStats2!$L71,FALSE)</f>
        <v>West Ham</v>
      </c>
      <c r="E71">
        <f>HLOOKUP(awayStats2!E$1,awayStats2!$A$1:$K$500,awayStats2!$L71,FALSE)</f>
        <v>1.7</v>
      </c>
      <c r="F71" t="str">
        <f>HLOOKUP(awayStats2!F$1,awayStats2!$A$1:$K$500,awayStats2!$L71,FALSE)</f>
        <v>4–2</v>
      </c>
      <c r="G71">
        <f>HLOOKUP(awayStats2!G$1,awayStats2!$A$1:$K$500,awayStats2!$L71,FALSE)</f>
        <v>0.9</v>
      </c>
      <c r="H71" t="str">
        <f>awayStats2!H71</f>
        <v>Brentford</v>
      </c>
      <c r="I71" t="str">
        <f>HLOOKUP(awayStats2!I$1,awayStats2!$A$1:$K$500,awayStats2!$L71,FALSE)</f>
        <v>London Stadium</v>
      </c>
      <c r="J71">
        <f>HLOOKUP(awayStats2!J$1,awayStats2!$A$1:$K$500,awayStats2!$L71,FALSE)</f>
        <v>4</v>
      </c>
      <c r="K71">
        <f>HLOOKUP(awayStats2!K$1,awayStats2!$A$1:$K$500,awayStats2!$L71,FALSE)</f>
        <v>2</v>
      </c>
    </row>
    <row r="72" spans="1:11" x14ac:dyDescent="0.25">
      <c r="A72">
        <f>HLOOKUP(awayStats2!A$1,awayStats2!$A$1:$K$500,awayStats2!$L72,FALSE)</f>
        <v>28</v>
      </c>
      <c r="B72" t="str">
        <f>HLOOKUP(awayStats2!B$1,awayStats2!$A$1:$K$500,awayStats2!$L72,FALSE)</f>
        <v>Sat</v>
      </c>
      <c r="C72" s="14">
        <f>HLOOKUP(awayStats2!C$1,awayStats2!$A$1:$K$500,awayStats2!$L72,FALSE)</f>
        <v>45360</v>
      </c>
      <c r="D72" t="str">
        <f>HLOOKUP(awayStats2!D$1,awayStats2!$A$1:$K$500,awayStats2!$L72,FALSE)</f>
        <v>Arsenal</v>
      </c>
      <c r="E72">
        <f>HLOOKUP(awayStats2!E$1,awayStats2!$A$1:$K$500,awayStats2!$L72,FALSE)</f>
        <v>1.3</v>
      </c>
      <c r="F72" t="str">
        <f>HLOOKUP(awayStats2!F$1,awayStats2!$A$1:$K$500,awayStats2!$L72,FALSE)</f>
        <v>2–1</v>
      </c>
      <c r="G72">
        <f>HLOOKUP(awayStats2!G$1,awayStats2!$A$1:$K$500,awayStats2!$L72,FALSE)</f>
        <v>1</v>
      </c>
      <c r="H72" t="str">
        <f>awayStats2!H72</f>
        <v>Brentford</v>
      </c>
      <c r="I72" t="str">
        <f>HLOOKUP(awayStats2!I$1,awayStats2!$A$1:$K$500,awayStats2!$L72,FALSE)</f>
        <v>Emirates Stadium</v>
      </c>
      <c r="J72">
        <f>HLOOKUP(awayStats2!J$1,awayStats2!$A$1:$K$500,awayStats2!$L72,FALSE)</f>
        <v>2</v>
      </c>
      <c r="K72">
        <f>HLOOKUP(awayStats2!K$1,awayStats2!$A$1:$K$500,awayStats2!$L72,FALSE)</f>
        <v>1</v>
      </c>
    </row>
    <row r="73" spans="1:11" x14ac:dyDescent="0.25">
      <c r="A73">
        <f>HLOOKUP(awayStats2!A$1,awayStats2!$A$1:$K$500,awayStats2!$L73,FALSE)</f>
        <v>29</v>
      </c>
      <c r="B73" t="str">
        <f>HLOOKUP(awayStats2!B$1,awayStats2!$A$1:$K$500,awayStats2!$L73,FALSE)</f>
        <v>Sat</v>
      </c>
      <c r="C73" s="14">
        <f>HLOOKUP(awayStats2!C$1,awayStats2!$A$1:$K$500,awayStats2!$L73,FALSE)</f>
        <v>45367</v>
      </c>
      <c r="D73" t="str">
        <f>HLOOKUP(awayStats2!D$1,awayStats2!$A$1:$K$500,awayStats2!$L73,FALSE)</f>
        <v>Burnley</v>
      </c>
      <c r="E73">
        <f>HLOOKUP(awayStats2!E$1,awayStats2!$A$1:$K$500,awayStats2!$L73,FALSE)</f>
        <v>2.8</v>
      </c>
      <c r="F73" t="str">
        <f>HLOOKUP(awayStats2!F$1,awayStats2!$A$1:$K$500,awayStats2!$L73,FALSE)</f>
        <v>2–1</v>
      </c>
      <c r="G73">
        <f>HLOOKUP(awayStats2!G$1,awayStats2!$A$1:$K$500,awayStats2!$L73,FALSE)</f>
        <v>1.1000000000000001</v>
      </c>
      <c r="H73" t="str">
        <f>awayStats2!H73</f>
        <v>Brentford</v>
      </c>
      <c r="I73" t="str">
        <f>HLOOKUP(awayStats2!I$1,awayStats2!$A$1:$K$500,awayStats2!$L73,FALSE)</f>
        <v>Turf Moor</v>
      </c>
      <c r="J73">
        <f>HLOOKUP(awayStats2!J$1,awayStats2!$A$1:$K$500,awayStats2!$L73,FALSE)</f>
        <v>2</v>
      </c>
      <c r="K73">
        <f>HLOOKUP(awayStats2!K$1,awayStats2!$A$1:$K$500,awayStats2!$L73,FALSE)</f>
        <v>1</v>
      </c>
    </row>
    <row r="74" spans="1:11" x14ac:dyDescent="0.25">
      <c r="A74">
        <f>HLOOKUP(awayStats2!A$1,awayStats2!$A$1:$K$500,awayStats2!$L74,FALSE)</f>
        <v>32</v>
      </c>
      <c r="B74" t="str">
        <f>HLOOKUP(awayStats2!B$1,awayStats2!$A$1:$K$500,awayStats2!$L74,FALSE)</f>
        <v>Sat</v>
      </c>
      <c r="C74" s="14">
        <f>HLOOKUP(awayStats2!C$1,awayStats2!$A$1:$K$500,awayStats2!$L74,FALSE)</f>
        <v>45388</v>
      </c>
      <c r="D74" t="str">
        <f>HLOOKUP(awayStats2!D$1,awayStats2!$A$1:$K$500,awayStats2!$L74,FALSE)</f>
        <v>Aston Villa</v>
      </c>
      <c r="E74">
        <f>HLOOKUP(awayStats2!E$1,awayStats2!$A$1:$K$500,awayStats2!$L74,FALSE)</f>
        <v>1.5</v>
      </c>
      <c r="F74" t="str">
        <f>HLOOKUP(awayStats2!F$1,awayStats2!$A$1:$K$500,awayStats2!$L74,FALSE)</f>
        <v>3–3</v>
      </c>
      <c r="G74">
        <f>HLOOKUP(awayStats2!G$1,awayStats2!$A$1:$K$500,awayStats2!$L74,FALSE)</f>
        <v>1.5</v>
      </c>
      <c r="H74" t="str">
        <f>awayStats2!H74</f>
        <v>Brentford</v>
      </c>
      <c r="I74" t="str">
        <f>HLOOKUP(awayStats2!I$1,awayStats2!$A$1:$K$500,awayStats2!$L74,FALSE)</f>
        <v>Villa Park</v>
      </c>
      <c r="J74">
        <f>HLOOKUP(awayStats2!J$1,awayStats2!$A$1:$K$500,awayStats2!$L74,FALSE)</f>
        <v>3</v>
      </c>
      <c r="K74">
        <f>HLOOKUP(awayStats2!K$1,awayStats2!$A$1:$K$500,awayStats2!$L74,FALSE)</f>
        <v>3</v>
      </c>
    </row>
    <row r="75" spans="1:11" x14ac:dyDescent="0.25">
      <c r="A75">
        <f>HLOOKUP(awayStats2!A$1,awayStats2!$A$1:$K$500,awayStats2!$L75,FALSE)</f>
        <v>34</v>
      </c>
      <c r="B75" t="str">
        <f>HLOOKUP(awayStats2!B$1,awayStats2!$A$1:$K$500,awayStats2!$L75,FALSE)</f>
        <v>Sat</v>
      </c>
      <c r="C75" s="14">
        <f>HLOOKUP(awayStats2!C$1,awayStats2!$A$1:$K$500,awayStats2!$L75,FALSE)</f>
        <v>45402</v>
      </c>
      <c r="D75" t="str">
        <f>HLOOKUP(awayStats2!D$1,awayStats2!$A$1:$K$500,awayStats2!$L75,FALSE)</f>
        <v>Luton Town</v>
      </c>
      <c r="E75">
        <f>HLOOKUP(awayStats2!E$1,awayStats2!$A$1:$K$500,awayStats2!$L75,FALSE)</f>
        <v>0.6</v>
      </c>
      <c r="F75" t="str">
        <f>HLOOKUP(awayStats2!F$1,awayStats2!$A$1:$K$500,awayStats2!$L75,FALSE)</f>
        <v>1–5</v>
      </c>
      <c r="G75">
        <f>HLOOKUP(awayStats2!G$1,awayStats2!$A$1:$K$500,awayStats2!$L75,FALSE)</f>
        <v>3.1</v>
      </c>
      <c r="H75" t="str">
        <f>awayStats2!H75</f>
        <v>Brentford</v>
      </c>
      <c r="I75" t="str">
        <f>HLOOKUP(awayStats2!I$1,awayStats2!$A$1:$K$500,awayStats2!$L75,FALSE)</f>
        <v>Kenilworth Road Stadium</v>
      </c>
      <c r="J75">
        <f>HLOOKUP(awayStats2!J$1,awayStats2!$A$1:$K$500,awayStats2!$L75,FALSE)</f>
        <v>1</v>
      </c>
      <c r="K75">
        <f>HLOOKUP(awayStats2!K$1,awayStats2!$A$1:$K$500,awayStats2!$L75,FALSE)</f>
        <v>5</v>
      </c>
    </row>
    <row r="76" spans="1:11" x14ac:dyDescent="0.25">
      <c r="A76">
        <f>HLOOKUP(awayStats2!A$1,awayStats2!$A$1:$K$500,awayStats2!$L76,FALSE)</f>
        <v>35</v>
      </c>
      <c r="B76" t="str">
        <f>HLOOKUP(awayStats2!B$1,awayStats2!$A$1:$K$500,awayStats2!$L76,FALSE)</f>
        <v>Sat</v>
      </c>
      <c r="C76" s="14">
        <f>HLOOKUP(awayStats2!C$1,awayStats2!$A$1:$K$500,awayStats2!$L76,FALSE)</f>
        <v>45409</v>
      </c>
      <c r="D76" t="str">
        <f>HLOOKUP(awayStats2!D$1,awayStats2!$A$1:$K$500,awayStats2!$L76,FALSE)</f>
        <v>Everton</v>
      </c>
      <c r="E76">
        <f>HLOOKUP(awayStats2!E$1,awayStats2!$A$1:$K$500,awayStats2!$L76,FALSE)</f>
        <v>0.8</v>
      </c>
      <c r="F76" t="str">
        <f>HLOOKUP(awayStats2!F$1,awayStats2!$A$1:$K$500,awayStats2!$L76,FALSE)</f>
        <v>1–0</v>
      </c>
      <c r="G76">
        <f>HLOOKUP(awayStats2!G$1,awayStats2!$A$1:$K$500,awayStats2!$L76,FALSE)</f>
        <v>0.9</v>
      </c>
      <c r="H76" t="str">
        <f>awayStats2!H76</f>
        <v>Brentford</v>
      </c>
      <c r="I76" t="str">
        <f>HLOOKUP(awayStats2!I$1,awayStats2!$A$1:$K$500,awayStats2!$L76,FALSE)</f>
        <v>Goodison Park</v>
      </c>
      <c r="J76">
        <f>HLOOKUP(awayStats2!J$1,awayStats2!$A$1:$K$500,awayStats2!$L76,FALSE)</f>
        <v>1</v>
      </c>
      <c r="K76">
        <f>HLOOKUP(awayStats2!K$1,awayStats2!$A$1:$K$500,awayStats2!$L76,FALSE)</f>
        <v>0</v>
      </c>
    </row>
    <row r="77" spans="1:11" x14ac:dyDescent="0.25">
      <c r="A77">
        <f>HLOOKUP(awayStats2!A$1,awayStats2!$A$1:$K$500,awayStats2!$L77,FALSE)</f>
        <v>37</v>
      </c>
      <c r="B77" t="str">
        <f>HLOOKUP(awayStats2!B$1,awayStats2!$A$1:$K$500,awayStats2!$L77,FALSE)</f>
        <v>Sat</v>
      </c>
      <c r="C77" s="14">
        <f>HLOOKUP(awayStats2!C$1,awayStats2!$A$1:$K$500,awayStats2!$L77,FALSE)</f>
        <v>45423</v>
      </c>
      <c r="D77" t="str">
        <f>HLOOKUP(awayStats2!D$1,awayStats2!$A$1:$K$500,awayStats2!$L77,FALSE)</f>
        <v>Bournemouth</v>
      </c>
      <c r="E77">
        <f>HLOOKUP(awayStats2!E$1,awayStats2!$A$1:$K$500,awayStats2!$L77,FALSE)</f>
        <v>0.7</v>
      </c>
      <c r="F77" t="str">
        <f>HLOOKUP(awayStats2!F$1,awayStats2!$A$1:$K$500,awayStats2!$L77,FALSE)</f>
        <v>1–2</v>
      </c>
      <c r="G77">
        <f>HLOOKUP(awayStats2!G$1,awayStats2!$A$1:$K$500,awayStats2!$L77,FALSE)</f>
        <v>1.1000000000000001</v>
      </c>
      <c r="H77" t="str">
        <f>awayStats2!H77</f>
        <v>Brentford</v>
      </c>
      <c r="I77" t="str">
        <f>HLOOKUP(awayStats2!I$1,awayStats2!$A$1:$K$500,awayStats2!$L77,FALSE)</f>
        <v>Vitality Stadium</v>
      </c>
      <c r="J77">
        <f>HLOOKUP(awayStats2!J$1,awayStats2!$A$1:$K$500,awayStats2!$L77,FALSE)</f>
        <v>1</v>
      </c>
      <c r="K77">
        <f>HLOOKUP(awayStats2!K$1,awayStats2!$A$1:$K$500,awayStats2!$L77,FALSE)</f>
        <v>2</v>
      </c>
    </row>
    <row r="78" spans="1:11" x14ac:dyDescent="0.25">
      <c r="A78">
        <f>HLOOKUP(awayStats2!A$1,awayStats2!$A$1:$K$500,awayStats2!$L78,FALSE)</f>
        <v>2</v>
      </c>
      <c r="B78" t="str">
        <f>HLOOKUP(awayStats2!B$1,awayStats2!$A$1:$K$500,awayStats2!$L78,FALSE)</f>
        <v>Sat</v>
      </c>
      <c r="C78" s="14">
        <f>HLOOKUP(awayStats2!C$1,awayStats2!$A$1:$K$500,awayStats2!$L78,FALSE)</f>
        <v>45157</v>
      </c>
      <c r="D78" t="str">
        <f>HLOOKUP(awayStats2!D$1,awayStats2!$A$1:$K$500,awayStats2!$L78,FALSE)</f>
        <v>Wolves</v>
      </c>
      <c r="E78">
        <f>HLOOKUP(awayStats2!E$1,awayStats2!$A$1:$K$500,awayStats2!$L78,FALSE)</f>
        <v>2.1</v>
      </c>
      <c r="F78" t="str">
        <f>HLOOKUP(awayStats2!F$1,awayStats2!$A$1:$K$500,awayStats2!$L78,FALSE)</f>
        <v>1–4</v>
      </c>
      <c r="G78">
        <f>HLOOKUP(awayStats2!G$1,awayStats2!$A$1:$K$500,awayStats2!$L78,FALSE)</f>
        <v>2.2000000000000002</v>
      </c>
      <c r="H78" t="str">
        <f>awayStats2!H78</f>
        <v>Brighton</v>
      </c>
      <c r="I78" t="str">
        <f>HLOOKUP(awayStats2!I$1,awayStats2!$A$1:$K$500,awayStats2!$L78,FALSE)</f>
        <v>Molineux Stadium</v>
      </c>
      <c r="J78">
        <f>HLOOKUP(awayStats2!J$1,awayStats2!$A$1:$K$500,awayStats2!$L78,FALSE)</f>
        <v>1</v>
      </c>
      <c r="K78">
        <f>HLOOKUP(awayStats2!K$1,awayStats2!$A$1:$K$500,awayStats2!$L78,FALSE)</f>
        <v>4</v>
      </c>
    </row>
    <row r="79" spans="1:11" x14ac:dyDescent="0.25">
      <c r="A79">
        <f>HLOOKUP(awayStats2!A$1,awayStats2!$A$1:$K$500,awayStats2!$L79,FALSE)</f>
        <v>5</v>
      </c>
      <c r="B79" t="str">
        <f>HLOOKUP(awayStats2!B$1,awayStats2!$A$1:$K$500,awayStats2!$L79,FALSE)</f>
        <v>Sat</v>
      </c>
      <c r="C79" s="14">
        <f>HLOOKUP(awayStats2!C$1,awayStats2!$A$1:$K$500,awayStats2!$L79,FALSE)</f>
        <v>45185</v>
      </c>
      <c r="D79" t="str">
        <f>HLOOKUP(awayStats2!D$1,awayStats2!$A$1:$K$500,awayStats2!$L79,FALSE)</f>
        <v>Manchester Utd</v>
      </c>
      <c r="E79">
        <f>HLOOKUP(awayStats2!E$1,awayStats2!$A$1:$K$500,awayStats2!$L79,FALSE)</f>
        <v>1</v>
      </c>
      <c r="F79" t="str">
        <f>HLOOKUP(awayStats2!F$1,awayStats2!$A$1:$K$500,awayStats2!$L79,FALSE)</f>
        <v>1–3</v>
      </c>
      <c r="G79">
        <f>HLOOKUP(awayStats2!G$1,awayStats2!$A$1:$K$500,awayStats2!$L79,FALSE)</f>
        <v>1.7</v>
      </c>
      <c r="H79" t="str">
        <f>awayStats2!H79</f>
        <v>Brighton</v>
      </c>
      <c r="I79" t="str">
        <f>HLOOKUP(awayStats2!I$1,awayStats2!$A$1:$K$500,awayStats2!$L79,FALSE)</f>
        <v>Old Trafford</v>
      </c>
      <c r="J79">
        <f>HLOOKUP(awayStats2!J$1,awayStats2!$A$1:$K$500,awayStats2!$L79,FALSE)</f>
        <v>1</v>
      </c>
      <c r="K79">
        <f>HLOOKUP(awayStats2!K$1,awayStats2!$A$1:$K$500,awayStats2!$L79,FALSE)</f>
        <v>3</v>
      </c>
    </row>
    <row r="80" spans="1:11" x14ac:dyDescent="0.25">
      <c r="A80">
        <f>HLOOKUP(awayStats2!A$1,awayStats2!$A$1:$K$500,awayStats2!$L80,FALSE)</f>
        <v>7</v>
      </c>
      <c r="B80" t="str">
        <f>HLOOKUP(awayStats2!B$1,awayStats2!$A$1:$K$500,awayStats2!$L80,FALSE)</f>
        <v>Sat</v>
      </c>
      <c r="C80" s="14">
        <f>HLOOKUP(awayStats2!C$1,awayStats2!$A$1:$K$500,awayStats2!$L80,FALSE)</f>
        <v>45199</v>
      </c>
      <c r="D80" t="str">
        <f>HLOOKUP(awayStats2!D$1,awayStats2!$A$1:$K$500,awayStats2!$L80,FALSE)</f>
        <v>Aston Villa</v>
      </c>
      <c r="E80">
        <f>HLOOKUP(awayStats2!E$1,awayStats2!$A$1:$K$500,awayStats2!$L80,FALSE)</f>
        <v>1.6</v>
      </c>
      <c r="F80" t="str">
        <f>HLOOKUP(awayStats2!F$1,awayStats2!$A$1:$K$500,awayStats2!$L80,FALSE)</f>
        <v>6–1</v>
      </c>
      <c r="G80">
        <f>HLOOKUP(awayStats2!G$1,awayStats2!$A$1:$K$500,awayStats2!$L80,FALSE)</f>
        <v>1.7</v>
      </c>
      <c r="H80" t="str">
        <f>awayStats2!H80</f>
        <v>Brighton</v>
      </c>
      <c r="I80" t="str">
        <f>HLOOKUP(awayStats2!I$1,awayStats2!$A$1:$K$500,awayStats2!$L80,FALSE)</f>
        <v>Villa Park</v>
      </c>
      <c r="J80">
        <f>HLOOKUP(awayStats2!J$1,awayStats2!$A$1:$K$500,awayStats2!$L80,FALSE)</f>
        <v>6</v>
      </c>
      <c r="K80">
        <f>HLOOKUP(awayStats2!K$1,awayStats2!$A$1:$K$500,awayStats2!$L80,FALSE)</f>
        <v>1</v>
      </c>
    </row>
    <row r="81" spans="1:11" x14ac:dyDescent="0.25">
      <c r="A81">
        <f>HLOOKUP(awayStats2!A$1,awayStats2!$A$1:$K$500,awayStats2!$L81,FALSE)</f>
        <v>9</v>
      </c>
      <c r="B81" t="str">
        <f>HLOOKUP(awayStats2!B$1,awayStats2!$A$1:$K$500,awayStats2!$L81,FALSE)</f>
        <v>Sat</v>
      </c>
      <c r="C81" s="14">
        <f>HLOOKUP(awayStats2!C$1,awayStats2!$A$1:$K$500,awayStats2!$L81,FALSE)</f>
        <v>45220</v>
      </c>
      <c r="D81" t="str">
        <f>HLOOKUP(awayStats2!D$1,awayStats2!$A$1:$K$500,awayStats2!$L81,FALSE)</f>
        <v>Manchester City</v>
      </c>
      <c r="E81">
        <f>HLOOKUP(awayStats2!E$1,awayStats2!$A$1:$K$500,awayStats2!$L81,FALSE)</f>
        <v>0.8</v>
      </c>
      <c r="F81" t="str">
        <f>HLOOKUP(awayStats2!F$1,awayStats2!$A$1:$K$500,awayStats2!$L81,FALSE)</f>
        <v>2–1</v>
      </c>
      <c r="G81">
        <f>HLOOKUP(awayStats2!G$1,awayStats2!$A$1:$K$500,awayStats2!$L81,FALSE)</f>
        <v>0.8</v>
      </c>
      <c r="H81" t="str">
        <f>awayStats2!H81</f>
        <v>Brighton</v>
      </c>
      <c r="I81" t="str">
        <f>HLOOKUP(awayStats2!I$1,awayStats2!$A$1:$K$500,awayStats2!$L81,FALSE)</f>
        <v>Etihad Stadium</v>
      </c>
      <c r="J81">
        <f>HLOOKUP(awayStats2!J$1,awayStats2!$A$1:$K$500,awayStats2!$L81,FALSE)</f>
        <v>2</v>
      </c>
      <c r="K81">
        <f>HLOOKUP(awayStats2!K$1,awayStats2!$A$1:$K$500,awayStats2!$L81,FALSE)</f>
        <v>1</v>
      </c>
    </row>
    <row r="82" spans="1:11" x14ac:dyDescent="0.25">
      <c r="A82">
        <f>HLOOKUP(awayStats2!A$1,awayStats2!$A$1:$K$500,awayStats2!$L82,FALSE)</f>
        <v>11</v>
      </c>
      <c r="B82" t="str">
        <f>HLOOKUP(awayStats2!B$1,awayStats2!$A$1:$K$500,awayStats2!$L82,FALSE)</f>
        <v>Sat</v>
      </c>
      <c r="C82" s="14">
        <f>HLOOKUP(awayStats2!C$1,awayStats2!$A$1:$K$500,awayStats2!$L82,FALSE)</f>
        <v>45234</v>
      </c>
      <c r="D82" t="str">
        <f>HLOOKUP(awayStats2!D$1,awayStats2!$A$1:$K$500,awayStats2!$L82,FALSE)</f>
        <v>Everton</v>
      </c>
      <c r="E82">
        <f>HLOOKUP(awayStats2!E$1,awayStats2!$A$1:$K$500,awayStats2!$L82,FALSE)</f>
        <v>0.7</v>
      </c>
      <c r="F82" t="str">
        <f>HLOOKUP(awayStats2!F$1,awayStats2!$A$1:$K$500,awayStats2!$L82,FALSE)</f>
        <v>1–1</v>
      </c>
      <c r="G82">
        <f>HLOOKUP(awayStats2!G$1,awayStats2!$A$1:$K$500,awayStats2!$L82,FALSE)</f>
        <v>0.5</v>
      </c>
      <c r="H82" t="str">
        <f>awayStats2!H82</f>
        <v>Brighton</v>
      </c>
      <c r="I82" t="str">
        <f>HLOOKUP(awayStats2!I$1,awayStats2!$A$1:$K$500,awayStats2!$L82,FALSE)</f>
        <v>Goodison Park</v>
      </c>
      <c r="J82">
        <f>HLOOKUP(awayStats2!J$1,awayStats2!$A$1:$K$500,awayStats2!$L82,FALSE)</f>
        <v>1</v>
      </c>
      <c r="K82">
        <f>HLOOKUP(awayStats2!K$1,awayStats2!$A$1:$K$500,awayStats2!$L82,FALSE)</f>
        <v>1</v>
      </c>
    </row>
    <row r="83" spans="1:11" x14ac:dyDescent="0.25">
      <c r="A83">
        <f>HLOOKUP(awayStats2!A$1,awayStats2!$A$1:$K$500,awayStats2!$L83,FALSE)</f>
        <v>13</v>
      </c>
      <c r="B83" t="str">
        <f>HLOOKUP(awayStats2!B$1,awayStats2!$A$1:$K$500,awayStats2!$L83,FALSE)</f>
        <v>Sat</v>
      </c>
      <c r="C83" s="14">
        <f>HLOOKUP(awayStats2!C$1,awayStats2!$A$1:$K$500,awayStats2!$L83,FALSE)</f>
        <v>45255</v>
      </c>
      <c r="D83" t="str">
        <f>HLOOKUP(awayStats2!D$1,awayStats2!$A$1:$K$500,awayStats2!$L83,FALSE)</f>
        <v>Nott'ham Forest</v>
      </c>
      <c r="E83">
        <f>HLOOKUP(awayStats2!E$1,awayStats2!$A$1:$K$500,awayStats2!$L83,FALSE)</f>
        <v>1.9</v>
      </c>
      <c r="F83" t="str">
        <f>HLOOKUP(awayStats2!F$1,awayStats2!$A$1:$K$500,awayStats2!$L83,FALSE)</f>
        <v>2–3</v>
      </c>
      <c r="G83">
        <f>HLOOKUP(awayStats2!G$1,awayStats2!$A$1:$K$500,awayStats2!$L83,FALSE)</f>
        <v>1.3</v>
      </c>
      <c r="H83" t="str">
        <f>awayStats2!H83</f>
        <v>Brighton</v>
      </c>
      <c r="I83" t="str">
        <f>HLOOKUP(awayStats2!I$1,awayStats2!$A$1:$K$500,awayStats2!$L83,FALSE)</f>
        <v>The City Ground</v>
      </c>
      <c r="J83">
        <f>HLOOKUP(awayStats2!J$1,awayStats2!$A$1:$K$500,awayStats2!$L83,FALSE)</f>
        <v>2</v>
      </c>
      <c r="K83">
        <f>HLOOKUP(awayStats2!K$1,awayStats2!$A$1:$K$500,awayStats2!$L83,FALSE)</f>
        <v>3</v>
      </c>
    </row>
    <row r="84" spans="1:11" x14ac:dyDescent="0.25">
      <c r="A84">
        <f>HLOOKUP(awayStats2!A$1,awayStats2!$A$1:$K$500,awayStats2!$L84,FALSE)</f>
        <v>14</v>
      </c>
      <c r="B84" t="str">
        <f>HLOOKUP(awayStats2!B$1,awayStats2!$A$1:$K$500,awayStats2!$L84,FALSE)</f>
        <v>Sun</v>
      </c>
      <c r="C84" s="14">
        <f>HLOOKUP(awayStats2!C$1,awayStats2!$A$1:$K$500,awayStats2!$L84,FALSE)</f>
        <v>45263</v>
      </c>
      <c r="D84" t="str">
        <f>HLOOKUP(awayStats2!D$1,awayStats2!$A$1:$K$500,awayStats2!$L84,FALSE)</f>
        <v>Chelsea</v>
      </c>
      <c r="E84">
        <f>HLOOKUP(awayStats2!E$1,awayStats2!$A$1:$K$500,awayStats2!$L84,FALSE)</f>
        <v>2.1</v>
      </c>
      <c r="F84" t="str">
        <f>HLOOKUP(awayStats2!F$1,awayStats2!$A$1:$K$500,awayStats2!$L84,FALSE)</f>
        <v>3–2</v>
      </c>
      <c r="G84">
        <f>HLOOKUP(awayStats2!G$1,awayStats2!$A$1:$K$500,awayStats2!$L84,FALSE)</f>
        <v>1.1000000000000001</v>
      </c>
      <c r="H84" t="str">
        <f>awayStats2!H84</f>
        <v>Brighton</v>
      </c>
      <c r="I84" t="str">
        <f>HLOOKUP(awayStats2!I$1,awayStats2!$A$1:$K$500,awayStats2!$L84,FALSE)</f>
        <v>Stamford Bridge</v>
      </c>
      <c r="J84">
        <f>HLOOKUP(awayStats2!J$1,awayStats2!$A$1:$K$500,awayStats2!$L84,FALSE)</f>
        <v>3</v>
      </c>
      <c r="K84">
        <f>HLOOKUP(awayStats2!K$1,awayStats2!$A$1:$K$500,awayStats2!$L84,FALSE)</f>
        <v>2</v>
      </c>
    </row>
    <row r="85" spans="1:11" x14ac:dyDescent="0.25">
      <c r="A85">
        <f>HLOOKUP(awayStats2!A$1,awayStats2!$A$1:$K$500,awayStats2!$L85,FALSE)</f>
        <v>17</v>
      </c>
      <c r="B85" t="str">
        <f>HLOOKUP(awayStats2!B$1,awayStats2!$A$1:$K$500,awayStats2!$L85,FALSE)</f>
        <v>Sun</v>
      </c>
      <c r="C85" s="14">
        <f>HLOOKUP(awayStats2!C$1,awayStats2!$A$1:$K$500,awayStats2!$L85,FALSE)</f>
        <v>45277</v>
      </c>
      <c r="D85" t="str">
        <f>HLOOKUP(awayStats2!D$1,awayStats2!$A$1:$K$500,awayStats2!$L85,FALSE)</f>
        <v>Arsenal</v>
      </c>
      <c r="E85">
        <f>HLOOKUP(awayStats2!E$1,awayStats2!$A$1:$K$500,awayStats2!$L85,FALSE)</f>
        <v>2.2999999999999998</v>
      </c>
      <c r="F85" t="str">
        <f>HLOOKUP(awayStats2!F$1,awayStats2!$A$1:$K$500,awayStats2!$L85,FALSE)</f>
        <v>2–0</v>
      </c>
      <c r="G85">
        <f>HLOOKUP(awayStats2!G$1,awayStats2!$A$1:$K$500,awayStats2!$L85,FALSE)</f>
        <v>0.7</v>
      </c>
      <c r="H85" t="str">
        <f>awayStats2!H85</f>
        <v>Brighton</v>
      </c>
      <c r="I85" t="str">
        <f>HLOOKUP(awayStats2!I$1,awayStats2!$A$1:$K$500,awayStats2!$L85,FALSE)</f>
        <v>Emirates Stadium</v>
      </c>
      <c r="J85">
        <f>HLOOKUP(awayStats2!J$1,awayStats2!$A$1:$K$500,awayStats2!$L85,FALSE)</f>
        <v>2</v>
      </c>
      <c r="K85">
        <f>HLOOKUP(awayStats2!K$1,awayStats2!$A$1:$K$500,awayStats2!$L85,FALSE)</f>
        <v>0</v>
      </c>
    </row>
    <row r="86" spans="1:11" x14ac:dyDescent="0.25">
      <c r="A86">
        <f>HLOOKUP(awayStats2!A$1,awayStats2!$A$1:$K$500,awayStats2!$L86,FALSE)</f>
        <v>18</v>
      </c>
      <c r="B86" t="str">
        <f>HLOOKUP(awayStats2!B$1,awayStats2!$A$1:$K$500,awayStats2!$L86,FALSE)</f>
        <v>Thu</v>
      </c>
      <c r="C86" s="14">
        <f>HLOOKUP(awayStats2!C$1,awayStats2!$A$1:$K$500,awayStats2!$L86,FALSE)</f>
        <v>45281</v>
      </c>
      <c r="D86" t="str">
        <f>HLOOKUP(awayStats2!D$1,awayStats2!$A$1:$K$500,awayStats2!$L86,FALSE)</f>
        <v>Crystal Palace</v>
      </c>
      <c r="E86">
        <f>HLOOKUP(awayStats2!E$1,awayStats2!$A$1:$K$500,awayStats2!$L86,FALSE)</f>
        <v>1.3</v>
      </c>
      <c r="F86" t="str">
        <f>HLOOKUP(awayStats2!F$1,awayStats2!$A$1:$K$500,awayStats2!$L86,FALSE)</f>
        <v>1–1</v>
      </c>
      <c r="G86">
        <f>HLOOKUP(awayStats2!G$1,awayStats2!$A$1:$K$500,awayStats2!$L86,FALSE)</f>
        <v>1.2</v>
      </c>
      <c r="H86" t="str">
        <f>awayStats2!H86</f>
        <v>Brighton</v>
      </c>
      <c r="I86" t="str">
        <f>HLOOKUP(awayStats2!I$1,awayStats2!$A$1:$K$500,awayStats2!$L86,FALSE)</f>
        <v>Selhurst Park</v>
      </c>
      <c r="J86">
        <f>HLOOKUP(awayStats2!J$1,awayStats2!$A$1:$K$500,awayStats2!$L86,FALSE)</f>
        <v>1</v>
      </c>
      <c r="K86">
        <f>HLOOKUP(awayStats2!K$1,awayStats2!$A$1:$K$500,awayStats2!$L86,FALSE)</f>
        <v>1</v>
      </c>
    </row>
    <row r="87" spans="1:11" x14ac:dyDescent="0.25">
      <c r="A87">
        <f>HLOOKUP(awayStats2!A$1,awayStats2!$A$1:$K$500,awayStats2!$L87,FALSE)</f>
        <v>20</v>
      </c>
      <c r="B87" t="str">
        <f>HLOOKUP(awayStats2!B$1,awayStats2!$A$1:$K$500,awayStats2!$L87,FALSE)</f>
        <v>Tue</v>
      </c>
      <c r="C87" s="14">
        <f>HLOOKUP(awayStats2!C$1,awayStats2!$A$1:$K$500,awayStats2!$L87,FALSE)</f>
        <v>45293</v>
      </c>
      <c r="D87" t="str">
        <f>HLOOKUP(awayStats2!D$1,awayStats2!$A$1:$K$500,awayStats2!$L87,FALSE)</f>
        <v>West Ham</v>
      </c>
      <c r="E87">
        <f>HLOOKUP(awayStats2!E$1,awayStats2!$A$1:$K$500,awayStats2!$L87,FALSE)</f>
        <v>0.7</v>
      </c>
      <c r="F87" t="str">
        <f>HLOOKUP(awayStats2!F$1,awayStats2!$A$1:$K$500,awayStats2!$L87,FALSE)</f>
        <v>0–0</v>
      </c>
      <c r="G87">
        <f>HLOOKUP(awayStats2!G$1,awayStats2!$A$1:$K$500,awayStats2!$L87,FALSE)</f>
        <v>2.2999999999999998</v>
      </c>
      <c r="H87" t="str">
        <f>awayStats2!H87</f>
        <v>Brighton</v>
      </c>
      <c r="I87" t="str">
        <f>HLOOKUP(awayStats2!I$1,awayStats2!$A$1:$K$500,awayStats2!$L87,FALSE)</f>
        <v>London Stadium</v>
      </c>
      <c r="J87">
        <f>HLOOKUP(awayStats2!J$1,awayStats2!$A$1:$K$500,awayStats2!$L87,FALSE)</f>
        <v>0</v>
      </c>
      <c r="K87">
        <f>HLOOKUP(awayStats2!K$1,awayStats2!$A$1:$K$500,awayStats2!$L87,FALSE)</f>
        <v>0</v>
      </c>
    </row>
    <row r="88" spans="1:11" x14ac:dyDescent="0.25">
      <c r="A88">
        <f>HLOOKUP(awayStats2!A$1,awayStats2!$A$1:$K$500,awayStats2!$L88,FALSE)</f>
        <v>22</v>
      </c>
      <c r="B88" t="str">
        <f>HLOOKUP(awayStats2!B$1,awayStats2!$A$1:$K$500,awayStats2!$L88,FALSE)</f>
        <v>Tue</v>
      </c>
      <c r="C88" s="14">
        <f>HLOOKUP(awayStats2!C$1,awayStats2!$A$1:$K$500,awayStats2!$L88,FALSE)</f>
        <v>45321</v>
      </c>
      <c r="D88" t="str">
        <f>HLOOKUP(awayStats2!D$1,awayStats2!$A$1:$K$500,awayStats2!$L88,FALSE)</f>
        <v>Luton Town</v>
      </c>
      <c r="E88">
        <f>HLOOKUP(awayStats2!E$1,awayStats2!$A$1:$K$500,awayStats2!$L88,FALSE)</f>
        <v>3.1</v>
      </c>
      <c r="F88" t="str">
        <f>HLOOKUP(awayStats2!F$1,awayStats2!$A$1:$K$500,awayStats2!$L88,FALSE)</f>
        <v>4–0</v>
      </c>
      <c r="G88">
        <f>HLOOKUP(awayStats2!G$1,awayStats2!$A$1:$K$500,awayStats2!$L88,FALSE)</f>
        <v>0.9</v>
      </c>
      <c r="H88" t="str">
        <f>awayStats2!H88</f>
        <v>Brighton</v>
      </c>
      <c r="I88" t="str">
        <f>HLOOKUP(awayStats2!I$1,awayStats2!$A$1:$K$500,awayStats2!$L88,FALSE)</f>
        <v>Kenilworth Road Stadium</v>
      </c>
      <c r="J88">
        <f>HLOOKUP(awayStats2!J$1,awayStats2!$A$1:$K$500,awayStats2!$L88,FALSE)</f>
        <v>4</v>
      </c>
      <c r="K88">
        <f>HLOOKUP(awayStats2!K$1,awayStats2!$A$1:$K$500,awayStats2!$L88,FALSE)</f>
        <v>0</v>
      </c>
    </row>
    <row r="89" spans="1:11" x14ac:dyDescent="0.25">
      <c r="A89">
        <f>HLOOKUP(awayStats2!A$1,awayStats2!$A$1:$K$500,awayStats2!$L89,FALSE)</f>
        <v>24</v>
      </c>
      <c r="B89" t="str">
        <f>HLOOKUP(awayStats2!B$1,awayStats2!$A$1:$K$500,awayStats2!$L89,FALSE)</f>
        <v>Sat</v>
      </c>
      <c r="C89" s="14">
        <f>HLOOKUP(awayStats2!C$1,awayStats2!$A$1:$K$500,awayStats2!$L89,FALSE)</f>
        <v>45332</v>
      </c>
      <c r="D89" t="str">
        <f>HLOOKUP(awayStats2!D$1,awayStats2!$A$1:$K$500,awayStats2!$L89,FALSE)</f>
        <v>Tottenham</v>
      </c>
      <c r="E89">
        <f>HLOOKUP(awayStats2!E$1,awayStats2!$A$1:$K$500,awayStats2!$L89,FALSE)</f>
        <v>1.6</v>
      </c>
      <c r="F89" t="str">
        <f>HLOOKUP(awayStats2!F$1,awayStats2!$A$1:$K$500,awayStats2!$L89,FALSE)</f>
        <v>2–1</v>
      </c>
      <c r="G89">
        <f>HLOOKUP(awayStats2!G$1,awayStats2!$A$1:$K$500,awayStats2!$L89,FALSE)</f>
        <v>1.2</v>
      </c>
      <c r="H89" t="str">
        <f>awayStats2!H89</f>
        <v>Brighton</v>
      </c>
      <c r="I89" t="str">
        <f>HLOOKUP(awayStats2!I$1,awayStats2!$A$1:$K$500,awayStats2!$L89,FALSE)</f>
        <v>Tottenham Hotspur Stadium</v>
      </c>
      <c r="J89">
        <f>HLOOKUP(awayStats2!J$1,awayStats2!$A$1:$K$500,awayStats2!$L89,FALSE)</f>
        <v>2</v>
      </c>
      <c r="K89">
        <f>HLOOKUP(awayStats2!K$1,awayStats2!$A$1:$K$500,awayStats2!$L89,FALSE)</f>
        <v>1</v>
      </c>
    </row>
    <row r="90" spans="1:11" x14ac:dyDescent="0.25">
      <c r="A90">
        <f>HLOOKUP(awayStats2!A$1,awayStats2!$A$1:$K$500,awayStats2!$L90,FALSE)</f>
        <v>25</v>
      </c>
      <c r="B90" t="str">
        <f>HLOOKUP(awayStats2!B$1,awayStats2!$A$1:$K$500,awayStats2!$L90,FALSE)</f>
        <v>Sun</v>
      </c>
      <c r="C90" s="14">
        <f>HLOOKUP(awayStats2!C$1,awayStats2!$A$1:$K$500,awayStats2!$L90,FALSE)</f>
        <v>45340</v>
      </c>
      <c r="D90" t="str">
        <f>HLOOKUP(awayStats2!D$1,awayStats2!$A$1:$K$500,awayStats2!$L90,FALSE)</f>
        <v>Sheffield Utd</v>
      </c>
      <c r="E90">
        <f>HLOOKUP(awayStats2!E$1,awayStats2!$A$1:$K$500,awayStats2!$L90,FALSE)</f>
        <v>0.6</v>
      </c>
      <c r="F90" t="str">
        <f>HLOOKUP(awayStats2!F$1,awayStats2!$A$1:$K$500,awayStats2!$L90,FALSE)</f>
        <v>0–5</v>
      </c>
      <c r="G90">
        <f>HLOOKUP(awayStats2!G$1,awayStats2!$A$1:$K$500,awayStats2!$L90,FALSE)</f>
        <v>2.9</v>
      </c>
      <c r="H90" t="str">
        <f>awayStats2!H90</f>
        <v>Brighton</v>
      </c>
      <c r="I90" t="str">
        <f>HLOOKUP(awayStats2!I$1,awayStats2!$A$1:$K$500,awayStats2!$L90,FALSE)</f>
        <v>Bramall Lane</v>
      </c>
      <c r="J90">
        <f>HLOOKUP(awayStats2!J$1,awayStats2!$A$1:$K$500,awayStats2!$L90,FALSE)</f>
        <v>0</v>
      </c>
      <c r="K90">
        <f>HLOOKUP(awayStats2!K$1,awayStats2!$A$1:$K$500,awayStats2!$L90,FALSE)</f>
        <v>5</v>
      </c>
    </row>
    <row r="91" spans="1:11" x14ac:dyDescent="0.25">
      <c r="A91">
        <f>HLOOKUP(awayStats2!A$1,awayStats2!$A$1:$K$500,awayStats2!$L91,FALSE)</f>
        <v>27</v>
      </c>
      <c r="B91" t="str">
        <f>HLOOKUP(awayStats2!B$1,awayStats2!$A$1:$K$500,awayStats2!$L91,FALSE)</f>
        <v>Sat</v>
      </c>
      <c r="C91" s="14">
        <f>HLOOKUP(awayStats2!C$1,awayStats2!$A$1:$K$500,awayStats2!$L91,FALSE)</f>
        <v>45353</v>
      </c>
      <c r="D91" t="str">
        <f>HLOOKUP(awayStats2!D$1,awayStats2!$A$1:$K$500,awayStats2!$L91,FALSE)</f>
        <v>Fulham</v>
      </c>
      <c r="E91">
        <f>HLOOKUP(awayStats2!E$1,awayStats2!$A$1:$K$500,awayStats2!$L91,FALSE)</f>
        <v>1.3</v>
      </c>
      <c r="F91" t="str">
        <f>HLOOKUP(awayStats2!F$1,awayStats2!$A$1:$K$500,awayStats2!$L91,FALSE)</f>
        <v>3–0</v>
      </c>
      <c r="G91">
        <f>HLOOKUP(awayStats2!G$1,awayStats2!$A$1:$K$500,awayStats2!$L91,FALSE)</f>
        <v>1.3</v>
      </c>
      <c r="H91" t="str">
        <f>awayStats2!H91</f>
        <v>Brighton</v>
      </c>
      <c r="I91" t="str">
        <f>HLOOKUP(awayStats2!I$1,awayStats2!$A$1:$K$500,awayStats2!$L91,FALSE)</f>
        <v>Craven Cottage</v>
      </c>
      <c r="J91">
        <f>HLOOKUP(awayStats2!J$1,awayStats2!$A$1:$K$500,awayStats2!$L91,FALSE)</f>
        <v>3</v>
      </c>
      <c r="K91">
        <f>HLOOKUP(awayStats2!K$1,awayStats2!$A$1:$K$500,awayStats2!$L91,FALSE)</f>
        <v>0</v>
      </c>
    </row>
    <row r="92" spans="1:11" x14ac:dyDescent="0.25">
      <c r="A92">
        <f>HLOOKUP(awayStats2!A$1,awayStats2!$A$1:$K$500,awayStats2!$L92,FALSE)</f>
        <v>30</v>
      </c>
      <c r="B92" t="str">
        <f>HLOOKUP(awayStats2!B$1,awayStats2!$A$1:$K$500,awayStats2!$L92,FALSE)</f>
        <v>Sun</v>
      </c>
      <c r="C92" s="14">
        <f>HLOOKUP(awayStats2!C$1,awayStats2!$A$1:$K$500,awayStats2!$L92,FALSE)</f>
        <v>45382</v>
      </c>
      <c r="D92" t="str">
        <f>HLOOKUP(awayStats2!D$1,awayStats2!$A$1:$K$500,awayStats2!$L92,FALSE)</f>
        <v>Liverpool</v>
      </c>
      <c r="E92">
        <f>HLOOKUP(awayStats2!E$1,awayStats2!$A$1:$K$500,awayStats2!$L92,FALSE)</f>
        <v>2.8</v>
      </c>
      <c r="F92" t="str">
        <f>HLOOKUP(awayStats2!F$1,awayStats2!$A$1:$K$500,awayStats2!$L92,FALSE)</f>
        <v>2–1</v>
      </c>
      <c r="G92">
        <f>HLOOKUP(awayStats2!G$1,awayStats2!$A$1:$K$500,awayStats2!$L92,FALSE)</f>
        <v>0.5</v>
      </c>
      <c r="H92" t="str">
        <f>awayStats2!H92</f>
        <v>Brighton</v>
      </c>
      <c r="I92" t="str">
        <f>HLOOKUP(awayStats2!I$1,awayStats2!$A$1:$K$500,awayStats2!$L92,FALSE)</f>
        <v>Anfield</v>
      </c>
      <c r="J92">
        <f>HLOOKUP(awayStats2!J$1,awayStats2!$A$1:$K$500,awayStats2!$L92,FALSE)</f>
        <v>2</v>
      </c>
      <c r="K92">
        <f>HLOOKUP(awayStats2!K$1,awayStats2!$A$1:$K$500,awayStats2!$L92,FALSE)</f>
        <v>1</v>
      </c>
    </row>
    <row r="93" spans="1:11" x14ac:dyDescent="0.25">
      <c r="A93">
        <f>HLOOKUP(awayStats2!A$1,awayStats2!$A$1:$K$500,awayStats2!$L93,FALSE)</f>
        <v>31</v>
      </c>
      <c r="B93" t="str">
        <f>HLOOKUP(awayStats2!B$1,awayStats2!$A$1:$K$500,awayStats2!$L93,FALSE)</f>
        <v>Wed</v>
      </c>
      <c r="C93" s="14">
        <f>HLOOKUP(awayStats2!C$1,awayStats2!$A$1:$K$500,awayStats2!$L93,FALSE)</f>
        <v>45385</v>
      </c>
      <c r="D93" t="str">
        <f>HLOOKUP(awayStats2!D$1,awayStats2!$A$1:$K$500,awayStats2!$L93,FALSE)</f>
        <v>Brentford</v>
      </c>
      <c r="E93">
        <f>HLOOKUP(awayStats2!E$1,awayStats2!$A$1:$K$500,awayStats2!$L93,FALSE)</f>
        <v>0.6</v>
      </c>
      <c r="F93" t="str">
        <f>HLOOKUP(awayStats2!F$1,awayStats2!$A$1:$K$500,awayStats2!$L93,FALSE)</f>
        <v>0–0</v>
      </c>
      <c r="G93">
        <f>HLOOKUP(awayStats2!G$1,awayStats2!$A$1:$K$500,awayStats2!$L93,FALSE)</f>
        <v>1.1000000000000001</v>
      </c>
      <c r="H93" t="str">
        <f>awayStats2!H93</f>
        <v>Brighton</v>
      </c>
      <c r="I93" t="str">
        <f>HLOOKUP(awayStats2!I$1,awayStats2!$A$1:$K$500,awayStats2!$L93,FALSE)</f>
        <v>Gtech Community Stadium</v>
      </c>
      <c r="J93">
        <f>HLOOKUP(awayStats2!J$1,awayStats2!$A$1:$K$500,awayStats2!$L93,FALSE)</f>
        <v>0</v>
      </c>
      <c r="K93">
        <f>HLOOKUP(awayStats2!K$1,awayStats2!$A$1:$K$500,awayStats2!$L93,FALSE)</f>
        <v>0</v>
      </c>
    </row>
    <row r="94" spans="1:11" x14ac:dyDescent="0.25">
      <c r="A94">
        <f>HLOOKUP(awayStats2!A$1,awayStats2!$A$1:$K$500,awayStats2!$L94,FALSE)</f>
        <v>33</v>
      </c>
      <c r="B94" t="str">
        <f>HLOOKUP(awayStats2!B$1,awayStats2!$A$1:$K$500,awayStats2!$L94,FALSE)</f>
        <v>Sat</v>
      </c>
      <c r="C94" s="14">
        <f>HLOOKUP(awayStats2!C$1,awayStats2!$A$1:$K$500,awayStats2!$L94,FALSE)</f>
        <v>45395</v>
      </c>
      <c r="D94" t="str">
        <f>HLOOKUP(awayStats2!D$1,awayStats2!$A$1:$K$500,awayStats2!$L94,FALSE)</f>
        <v>Burnley</v>
      </c>
      <c r="E94">
        <f>HLOOKUP(awayStats2!E$1,awayStats2!$A$1:$K$500,awayStats2!$L94,FALSE)</f>
        <v>1.7</v>
      </c>
      <c r="F94" t="str">
        <f>HLOOKUP(awayStats2!F$1,awayStats2!$A$1:$K$500,awayStats2!$L94,FALSE)</f>
        <v>1–1</v>
      </c>
      <c r="G94">
        <f>HLOOKUP(awayStats2!G$1,awayStats2!$A$1:$K$500,awayStats2!$L94,FALSE)</f>
        <v>0.9</v>
      </c>
      <c r="H94" t="str">
        <f>awayStats2!H94</f>
        <v>Brighton</v>
      </c>
      <c r="I94" t="str">
        <f>HLOOKUP(awayStats2!I$1,awayStats2!$A$1:$K$500,awayStats2!$L94,FALSE)</f>
        <v>Turf Moor</v>
      </c>
      <c r="J94">
        <f>HLOOKUP(awayStats2!J$1,awayStats2!$A$1:$K$500,awayStats2!$L94,FALSE)</f>
        <v>1</v>
      </c>
      <c r="K94">
        <f>HLOOKUP(awayStats2!K$1,awayStats2!$A$1:$K$500,awayStats2!$L94,FALSE)</f>
        <v>1</v>
      </c>
    </row>
    <row r="95" spans="1:11" x14ac:dyDescent="0.25">
      <c r="A95">
        <f>HLOOKUP(awayStats2!A$1,awayStats2!$A$1:$K$500,awayStats2!$L95,FALSE)</f>
        <v>35</v>
      </c>
      <c r="B95" t="str">
        <f>HLOOKUP(awayStats2!B$1,awayStats2!$A$1:$K$500,awayStats2!$L95,FALSE)</f>
        <v>Sun</v>
      </c>
      <c r="C95" s="14">
        <f>HLOOKUP(awayStats2!C$1,awayStats2!$A$1:$K$500,awayStats2!$L95,FALSE)</f>
        <v>45410</v>
      </c>
      <c r="D95" t="str">
        <f>HLOOKUP(awayStats2!D$1,awayStats2!$A$1:$K$500,awayStats2!$L95,FALSE)</f>
        <v>Bournemouth</v>
      </c>
      <c r="E95">
        <f>HLOOKUP(awayStats2!E$1,awayStats2!$A$1:$K$500,awayStats2!$L95,FALSE)</f>
        <v>1.9</v>
      </c>
      <c r="F95" t="str">
        <f>HLOOKUP(awayStats2!F$1,awayStats2!$A$1:$K$500,awayStats2!$L95,FALSE)</f>
        <v>3–0</v>
      </c>
      <c r="G95">
        <f>HLOOKUP(awayStats2!G$1,awayStats2!$A$1:$K$500,awayStats2!$L95,FALSE)</f>
        <v>0.9</v>
      </c>
      <c r="H95" t="str">
        <f>awayStats2!H95</f>
        <v>Brighton</v>
      </c>
      <c r="I95" t="str">
        <f>HLOOKUP(awayStats2!I$1,awayStats2!$A$1:$K$500,awayStats2!$L95,FALSE)</f>
        <v>Vitality Stadium</v>
      </c>
      <c r="J95">
        <f>HLOOKUP(awayStats2!J$1,awayStats2!$A$1:$K$500,awayStats2!$L95,FALSE)</f>
        <v>3</v>
      </c>
      <c r="K95">
        <f>HLOOKUP(awayStats2!K$1,awayStats2!$A$1:$K$500,awayStats2!$L95,FALSE)</f>
        <v>0</v>
      </c>
    </row>
    <row r="96" spans="1:11" x14ac:dyDescent="0.25">
      <c r="A96">
        <f>HLOOKUP(awayStats2!A$1,awayStats2!$A$1:$K$500,awayStats2!$L96,FALSE)</f>
        <v>37</v>
      </c>
      <c r="B96" t="str">
        <f>HLOOKUP(awayStats2!B$1,awayStats2!$A$1:$K$500,awayStats2!$L96,FALSE)</f>
        <v>Sat</v>
      </c>
      <c r="C96" s="14">
        <f>HLOOKUP(awayStats2!C$1,awayStats2!$A$1:$K$500,awayStats2!$L96,FALSE)</f>
        <v>45423</v>
      </c>
      <c r="D96" t="str">
        <f>HLOOKUP(awayStats2!D$1,awayStats2!$A$1:$K$500,awayStats2!$L96,FALSE)</f>
        <v>Newcastle Utd</v>
      </c>
      <c r="E96">
        <f>HLOOKUP(awayStats2!E$1,awayStats2!$A$1:$K$500,awayStats2!$L96,FALSE)</f>
        <v>2.2000000000000002</v>
      </c>
      <c r="F96" t="str">
        <f>HLOOKUP(awayStats2!F$1,awayStats2!$A$1:$K$500,awayStats2!$L96,FALSE)</f>
        <v>1–1</v>
      </c>
      <c r="G96">
        <f>HLOOKUP(awayStats2!G$1,awayStats2!$A$1:$K$500,awayStats2!$L96,FALSE)</f>
        <v>1.4</v>
      </c>
      <c r="H96" t="str">
        <f>awayStats2!H96</f>
        <v>Brighton</v>
      </c>
      <c r="I96" t="str">
        <f>HLOOKUP(awayStats2!I$1,awayStats2!$A$1:$K$500,awayStats2!$L96,FALSE)</f>
        <v>St James' Park</v>
      </c>
      <c r="J96">
        <f>HLOOKUP(awayStats2!J$1,awayStats2!$A$1:$K$500,awayStats2!$L96,FALSE)</f>
        <v>1</v>
      </c>
      <c r="K96">
        <f>HLOOKUP(awayStats2!K$1,awayStats2!$A$1:$K$500,awayStats2!$L96,FALSE)</f>
        <v>1</v>
      </c>
    </row>
    <row r="97" spans="1:11" x14ac:dyDescent="0.25">
      <c r="A97">
        <f>HLOOKUP(awayStats2!A$1,awayStats2!$A$1:$K$500,awayStats2!$L97,FALSE)</f>
        <v>5</v>
      </c>
      <c r="B97" t="str">
        <f>HLOOKUP(awayStats2!B$1,awayStats2!$A$1:$K$500,awayStats2!$L97,FALSE)</f>
        <v>Mon</v>
      </c>
      <c r="C97" s="14">
        <f>HLOOKUP(awayStats2!C$1,awayStats2!$A$1:$K$500,awayStats2!$L97,FALSE)</f>
        <v>45187</v>
      </c>
      <c r="D97" t="str">
        <f>HLOOKUP(awayStats2!D$1,awayStats2!$A$1:$K$500,awayStats2!$L97,FALSE)</f>
        <v>Nott'ham Forest</v>
      </c>
      <c r="E97">
        <f>HLOOKUP(awayStats2!E$1,awayStats2!$A$1:$K$500,awayStats2!$L97,FALSE)</f>
        <v>0.7</v>
      </c>
      <c r="F97" t="str">
        <f>HLOOKUP(awayStats2!F$1,awayStats2!$A$1:$K$500,awayStats2!$L97,FALSE)</f>
        <v>1–1</v>
      </c>
      <c r="G97">
        <f>HLOOKUP(awayStats2!G$1,awayStats2!$A$1:$K$500,awayStats2!$L97,FALSE)</f>
        <v>0.5</v>
      </c>
      <c r="H97" t="str">
        <f>awayStats2!H97</f>
        <v>Burnley</v>
      </c>
      <c r="I97" t="str">
        <f>HLOOKUP(awayStats2!I$1,awayStats2!$A$1:$K$500,awayStats2!$L97,FALSE)</f>
        <v>The City Ground</v>
      </c>
      <c r="J97">
        <f>HLOOKUP(awayStats2!J$1,awayStats2!$A$1:$K$500,awayStats2!$L97,FALSE)</f>
        <v>1</v>
      </c>
      <c r="K97">
        <f>HLOOKUP(awayStats2!K$1,awayStats2!$A$1:$K$500,awayStats2!$L97,FALSE)</f>
        <v>1</v>
      </c>
    </row>
    <row r="98" spans="1:11" x14ac:dyDescent="0.25">
      <c r="A98">
        <f>HLOOKUP(awayStats2!A$1,awayStats2!$A$1:$K$500,awayStats2!$L98,FALSE)</f>
        <v>7</v>
      </c>
      <c r="B98" t="str">
        <f>HLOOKUP(awayStats2!B$1,awayStats2!$A$1:$K$500,awayStats2!$L98,FALSE)</f>
        <v>Sat</v>
      </c>
      <c r="C98" s="14">
        <f>HLOOKUP(awayStats2!C$1,awayStats2!$A$1:$K$500,awayStats2!$L98,FALSE)</f>
        <v>45199</v>
      </c>
      <c r="D98" t="str">
        <f>HLOOKUP(awayStats2!D$1,awayStats2!$A$1:$K$500,awayStats2!$L98,FALSE)</f>
        <v>Newcastle Utd</v>
      </c>
      <c r="E98">
        <f>HLOOKUP(awayStats2!E$1,awayStats2!$A$1:$K$500,awayStats2!$L98,FALSE)</f>
        <v>3.1</v>
      </c>
      <c r="F98" t="str">
        <f>HLOOKUP(awayStats2!F$1,awayStats2!$A$1:$K$500,awayStats2!$L98,FALSE)</f>
        <v>2–0</v>
      </c>
      <c r="G98">
        <f>HLOOKUP(awayStats2!G$1,awayStats2!$A$1:$K$500,awayStats2!$L98,FALSE)</f>
        <v>0.6</v>
      </c>
      <c r="H98" t="str">
        <f>awayStats2!H98</f>
        <v>Burnley</v>
      </c>
      <c r="I98" t="str">
        <f>HLOOKUP(awayStats2!I$1,awayStats2!$A$1:$K$500,awayStats2!$L98,FALSE)</f>
        <v>St James' Park</v>
      </c>
      <c r="J98">
        <f>HLOOKUP(awayStats2!J$1,awayStats2!$A$1:$K$500,awayStats2!$L98,FALSE)</f>
        <v>2</v>
      </c>
      <c r="K98">
        <f>HLOOKUP(awayStats2!K$1,awayStats2!$A$1:$K$500,awayStats2!$L98,FALSE)</f>
        <v>0</v>
      </c>
    </row>
    <row r="99" spans="1:11" x14ac:dyDescent="0.25">
      <c r="A99">
        <f>HLOOKUP(awayStats2!A$1,awayStats2!$A$1:$K$500,awayStats2!$L99,FALSE)</f>
        <v>2</v>
      </c>
      <c r="B99" t="str">
        <f>HLOOKUP(awayStats2!B$1,awayStats2!$A$1:$K$500,awayStats2!$L99,FALSE)</f>
        <v>Tue</v>
      </c>
      <c r="C99" s="14">
        <f>HLOOKUP(awayStats2!C$1,awayStats2!$A$1:$K$500,awayStats2!$L99,FALSE)</f>
        <v>45202</v>
      </c>
      <c r="D99" t="str">
        <f>HLOOKUP(awayStats2!D$1,awayStats2!$A$1:$K$500,awayStats2!$L99,FALSE)</f>
        <v>Luton Town</v>
      </c>
      <c r="E99">
        <f>HLOOKUP(awayStats2!E$1,awayStats2!$A$1:$K$500,awayStats2!$L99,FALSE)</f>
        <v>1.3</v>
      </c>
      <c r="F99" t="str">
        <f>HLOOKUP(awayStats2!F$1,awayStats2!$A$1:$K$500,awayStats2!$L99,FALSE)</f>
        <v>1–2</v>
      </c>
      <c r="G99">
        <f>HLOOKUP(awayStats2!G$1,awayStats2!$A$1:$K$500,awayStats2!$L99,FALSE)</f>
        <v>1.1000000000000001</v>
      </c>
      <c r="H99" t="str">
        <f>awayStats2!H99</f>
        <v>Burnley</v>
      </c>
      <c r="I99" t="str">
        <f>HLOOKUP(awayStats2!I$1,awayStats2!$A$1:$K$500,awayStats2!$L99,FALSE)</f>
        <v>Kenilworth Road Stadium</v>
      </c>
      <c r="J99">
        <f>HLOOKUP(awayStats2!J$1,awayStats2!$A$1:$K$500,awayStats2!$L99,FALSE)</f>
        <v>1</v>
      </c>
      <c r="K99">
        <f>HLOOKUP(awayStats2!K$1,awayStats2!$A$1:$K$500,awayStats2!$L99,FALSE)</f>
        <v>2</v>
      </c>
    </row>
    <row r="100" spans="1:11" x14ac:dyDescent="0.25">
      <c r="A100">
        <f>HLOOKUP(awayStats2!A$1,awayStats2!$A$1:$K$500,awayStats2!$L100,FALSE)</f>
        <v>9</v>
      </c>
      <c r="B100" t="str">
        <f>HLOOKUP(awayStats2!B$1,awayStats2!$A$1:$K$500,awayStats2!$L100,FALSE)</f>
        <v>Sat</v>
      </c>
      <c r="C100" s="14">
        <f>HLOOKUP(awayStats2!C$1,awayStats2!$A$1:$K$500,awayStats2!$L100,FALSE)</f>
        <v>45220</v>
      </c>
      <c r="D100" t="str">
        <f>HLOOKUP(awayStats2!D$1,awayStats2!$A$1:$K$500,awayStats2!$L100,FALSE)</f>
        <v>Brentford</v>
      </c>
      <c r="E100">
        <f>HLOOKUP(awayStats2!E$1,awayStats2!$A$1:$K$500,awayStats2!$L100,FALSE)</f>
        <v>3.1</v>
      </c>
      <c r="F100" t="str">
        <f>HLOOKUP(awayStats2!F$1,awayStats2!$A$1:$K$500,awayStats2!$L100,FALSE)</f>
        <v>3–0</v>
      </c>
      <c r="G100">
        <f>HLOOKUP(awayStats2!G$1,awayStats2!$A$1:$K$500,awayStats2!$L100,FALSE)</f>
        <v>1.1000000000000001</v>
      </c>
      <c r="H100" t="str">
        <f>awayStats2!H100</f>
        <v>Burnley</v>
      </c>
      <c r="I100" t="str">
        <f>HLOOKUP(awayStats2!I$1,awayStats2!$A$1:$K$500,awayStats2!$L100,FALSE)</f>
        <v>Gtech Community Stadium</v>
      </c>
      <c r="J100">
        <f>HLOOKUP(awayStats2!J$1,awayStats2!$A$1:$K$500,awayStats2!$L100,FALSE)</f>
        <v>3</v>
      </c>
      <c r="K100">
        <f>HLOOKUP(awayStats2!K$1,awayStats2!$A$1:$K$500,awayStats2!$L100,FALSE)</f>
        <v>0</v>
      </c>
    </row>
    <row r="101" spans="1:11" x14ac:dyDescent="0.25">
      <c r="A101">
        <f>HLOOKUP(awayStats2!A$1,awayStats2!$A$1:$K$500,awayStats2!$L101,FALSE)</f>
        <v>10</v>
      </c>
      <c r="B101" t="str">
        <f>HLOOKUP(awayStats2!B$1,awayStats2!$A$1:$K$500,awayStats2!$L101,FALSE)</f>
        <v>Sat</v>
      </c>
      <c r="C101" s="14">
        <f>HLOOKUP(awayStats2!C$1,awayStats2!$A$1:$K$500,awayStats2!$L101,FALSE)</f>
        <v>45227</v>
      </c>
      <c r="D101" t="str">
        <f>HLOOKUP(awayStats2!D$1,awayStats2!$A$1:$K$500,awayStats2!$L101,FALSE)</f>
        <v>Bournemouth</v>
      </c>
      <c r="E101">
        <f>HLOOKUP(awayStats2!E$1,awayStats2!$A$1:$K$500,awayStats2!$L101,FALSE)</f>
        <v>1.1000000000000001</v>
      </c>
      <c r="F101" t="str">
        <f>HLOOKUP(awayStats2!F$1,awayStats2!$A$1:$K$500,awayStats2!$L101,FALSE)</f>
        <v>2–1</v>
      </c>
      <c r="G101">
        <f>HLOOKUP(awayStats2!G$1,awayStats2!$A$1:$K$500,awayStats2!$L101,FALSE)</f>
        <v>0.8</v>
      </c>
      <c r="H101" t="str">
        <f>awayStats2!H101</f>
        <v>Burnley</v>
      </c>
      <c r="I101" t="str">
        <f>HLOOKUP(awayStats2!I$1,awayStats2!$A$1:$K$500,awayStats2!$L101,FALSE)</f>
        <v>Vitality Stadium</v>
      </c>
      <c r="J101">
        <f>HLOOKUP(awayStats2!J$1,awayStats2!$A$1:$K$500,awayStats2!$L101,FALSE)</f>
        <v>2</v>
      </c>
      <c r="K101">
        <f>HLOOKUP(awayStats2!K$1,awayStats2!$A$1:$K$500,awayStats2!$L101,FALSE)</f>
        <v>1</v>
      </c>
    </row>
    <row r="102" spans="1:11" x14ac:dyDescent="0.25">
      <c r="A102">
        <f>HLOOKUP(awayStats2!A$1,awayStats2!$A$1:$K$500,awayStats2!$L102,FALSE)</f>
        <v>12</v>
      </c>
      <c r="B102" t="str">
        <f>HLOOKUP(awayStats2!B$1,awayStats2!$A$1:$K$500,awayStats2!$L102,FALSE)</f>
        <v>Sat</v>
      </c>
      <c r="C102" s="14">
        <f>HLOOKUP(awayStats2!C$1,awayStats2!$A$1:$K$500,awayStats2!$L102,FALSE)</f>
        <v>45241</v>
      </c>
      <c r="D102" t="str">
        <f>HLOOKUP(awayStats2!D$1,awayStats2!$A$1:$K$500,awayStats2!$L102,FALSE)</f>
        <v>Arsenal</v>
      </c>
      <c r="E102">
        <f>HLOOKUP(awayStats2!E$1,awayStats2!$A$1:$K$500,awayStats2!$L102,FALSE)</f>
        <v>1.8</v>
      </c>
      <c r="F102" t="str">
        <f>HLOOKUP(awayStats2!F$1,awayStats2!$A$1:$K$500,awayStats2!$L102,FALSE)</f>
        <v>3–1</v>
      </c>
      <c r="G102">
        <f>HLOOKUP(awayStats2!G$1,awayStats2!$A$1:$K$500,awayStats2!$L102,FALSE)</f>
        <v>0.3</v>
      </c>
      <c r="H102" t="str">
        <f>awayStats2!H102</f>
        <v>Burnley</v>
      </c>
      <c r="I102" t="str">
        <f>HLOOKUP(awayStats2!I$1,awayStats2!$A$1:$K$500,awayStats2!$L102,FALSE)</f>
        <v>Emirates Stadium</v>
      </c>
      <c r="J102">
        <f>HLOOKUP(awayStats2!J$1,awayStats2!$A$1:$K$500,awayStats2!$L102,FALSE)</f>
        <v>3</v>
      </c>
      <c r="K102">
        <f>HLOOKUP(awayStats2!K$1,awayStats2!$A$1:$K$500,awayStats2!$L102,FALSE)</f>
        <v>1</v>
      </c>
    </row>
    <row r="103" spans="1:11" x14ac:dyDescent="0.25">
      <c r="A103">
        <f>HLOOKUP(awayStats2!A$1,awayStats2!$A$1:$K$500,awayStats2!$L103,FALSE)</f>
        <v>15</v>
      </c>
      <c r="B103" t="str">
        <f>HLOOKUP(awayStats2!B$1,awayStats2!$A$1:$K$500,awayStats2!$L103,FALSE)</f>
        <v>Tue</v>
      </c>
      <c r="C103" s="14">
        <f>HLOOKUP(awayStats2!C$1,awayStats2!$A$1:$K$500,awayStats2!$L103,FALSE)</f>
        <v>45265</v>
      </c>
      <c r="D103" t="str">
        <f>HLOOKUP(awayStats2!D$1,awayStats2!$A$1:$K$500,awayStats2!$L103,FALSE)</f>
        <v>Wolves</v>
      </c>
      <c r="E103">
        <f>HLOOKUP(awayStats2!E$1,awayStats2!$A$1:$K$500,awayStats2!$L103,FALSE)</f>
        <v>0.8</v>
      </c>
      <c r="F103" t="str">
        <f>HLOOKUP(awayStats2!F$1,awayStats2!$A$1:$K$500,awayStats2!$L103,FALSE)</f>
        <v>1–0</v>
      </c>
      <c r="G103">
        <f>HLOOKUP(awayStats2!G$1,awayStats2!$A$1:$K$500,awayStats2!$L103,FALSE)</f>
        <v>0.9</v>
      </c>
      <c r="H103" t="str">
        <f>awayStats2!H103</f>
        <v>Burnley</v>
      </c>
      <c r="I103" t="str">
        <f>HLOOKUP(awayStats2!I$1,awayStats2!$A$1:$K$500,awayStats2!$L103,FALSE)</f>
        <v>Molineux Stadium</v>
      </c>
      <c r="J103">
        <f>HLOOKUP(awayStats2!J$1,awayStats2!$A$1:$K$500,awayStats2!$L103,FALSE)</f>
        <v>1</v>
      </c>
      <c r="K103">
        <f>HLOOKUP(awayStats2!K$1,awayStats2!$A$1:$K$500,awayStats2!$L103,FALSE)</f>
        <v>0</v>
      </c>
    </row>
    <row r="104" spans="1:11" x14ac:dyDescent="0.25">
      <c r="A104">
        <f>HLOOKUP(awayStats2!A$1,awayStats2!$A$1:$K$500,awayStats2!$L104,FALSE)</f>
        <v>16</v>
      </c>
      <c r="B104" t="str">
        <f>HLOOKUP(awayStats2!B$1,awayStats2!$A$1:$K$500,awayStats2!$L104,FALSE)</f>
        <v>Sat</v>
      </c>
      <c r="C104" s="14">
        <f>HLOOKUP(awayStats2!C$1,awayStats2!$A$1:$K$500,awayStats2!$L104,FALSE)</f>
        <v>45269</v>
      </c>
      <c r="D104" t="str">
        <f>HLOOKUP(awayStats2!D$1,awayStats2!$A$1:$K$500,awayStats2!$L104,FALSE)</f>
        <v>Brighton</v>
      </c>
      <c r="E104">
        <f>HLOOKUP(awayStats2!E$1,awayStats2!$A$1:$K$500,awayStats2!$L104,FALSE)</f>
        <v>2.6</v>
      </c>
      <c r="F104" t="str">
        <f>HLOOKUP(awayStats2!F$1,awayStats2!$A$1:$K$500,awayStats2!$L104,FALSE)</f>
        <v>1–1</v>
      </c>
      <c r="G104">
        <f>HLOOKUP(awayStats2!G$1,awayStats2!$A$1:$K$500,awayStats2!$L104,FALSE)</f>
        <v>0.6</v>
      </c>
      <c r="H104" t="str">
        <f>awayStats2!H104</f>
        <v>Burnley</v>
      </c>
      <c r="I104" t="str">
        <f>HLOOKUP(awayStats2!I$1,awayStats2!$A$1:$K$500,awayStats2!$L104,FALSE)</f>
        <v>The American Express Community Stadium</v>
      </c>
      <c r="J104">
        <f>HLOOKUP(awayStats2!J$1,awayStats2!$A$1:$K$500,awayStats2!$L104,FALSE)</f>
        <v>1</v>
      </c>
      <c r="K104">
        <f>HLOOKUP(awayStats2!K$1,awayStats2!$A$1:$K$500,awayStats2!$L104,FALSE)</f>
        <v>1</v>
      </c>
    </row>
    <row r="105" spans="1:11" x14ac:dyDescent="0.25">
      <c r="A105">
        <f>HLOOKUP(awayStats2!A$1,awayStats2!$A$1:$K$500,awayStats2!$L105,FALSE)</f>
        <v>18</v>
      </c>
      <c r="B105" t="str">
        <f>HLOOKUP(awayStats2!B$1,awayStats2!$A$1:$K$500,awayStats2!$L105,FALSE)</f>
        <v>Sat</v>
      </c>
      <c r="C105" s="14">
        <f>HLOOKUP(awayStats2!C$1,awayStats2!$A$1:$K$500,awayStats2!$L105,FALSE)</f>
        <v>45283</v>
      </c>
      <c r="D105" t="str">
        <f>HLOOKUP(awayStats2!D$1,awayStats2!$A$1:$K$500,awayStats2!$L105,FALSE)</f>
        <v>Fulham</v>
      </c>
      <c r="E105">
        <f>HLOOKUP(awayStats2!E$1,awayStats2!$A$1:$K$500,awayStats2!$L105,FALSE)</f>
        <v>1.3</v>
      </c>
      <c r="F105" t="str">
        <f>HLOOKUP(awayStats2!F$1,awayStats2!$A$1:$K$500,awayStats2!$L105,FALSE)</f>
        <v>0–2</v>
      </c>
      <c r="G105">
        <f>HLOOKUP(awayStats2!G$1,awayStats2!$A$1:$K$500,awayStats2!$L105,FALSE)</f>
        <v>0.4</v>
      </c>
      <c r="H105" t="str">
        <f>awayStats2!H105</f>
        <v>Burnley</v>
      </c>
      <c r="I105" t="str">
        <f>HLOOKUP(awayStats2!I$1,awayStats2!$A$1:$K$500,awayStats2!$L105,FALSE)</f>
        <v>Craven Cottage</v>
      </c>
      <c r="J105">
        <f>HLOOKUP(awayStats2!J$1,awayStats2!$A$1:$K$500,awayStats2!$L105,FALSE)</f>
        <v>0</v>
      </c>
      <c r="K105">
        <f>HLOOKUP(awayStats2!K$1,awayStats2!$A$1:$K$500,awayStats2!$L105,FALSE)</f>
        <v>2</v>
      </c>
    </row>
    <row r="106" spans="1:11" x14ac:dyDescent="0.25">
      <c r="A106">
        <f>HLOOKUP(awayStats2!A$1,awayStats2!$A$1:$K$500,awayStats2!$L106,FALSE)</f>
        <v>20</v>
      </c>
      <c r="B106" t="str">
        <f>HLOOKUP(awayStats2!B$1,awayStats2!$A$1:$K$500,awayStats2!$L106,FALSE)</f>
        <v>Sat</v>
      </c>
      <c r="C106" s="14">
        <f>HLOOKUP(awayStats2!C$1,awayStats2!$A$1:$K$500,awayStats2!$L106,FALSE)</f>
        <v>45290</v>
      </c>
      <c r="D106" t="str">
        <f>HLOOKUP(awayStats2!D$1,awayStats2!$A$1:$K$500,awayStats2!$L106,FALSE)</f>
        <v>Aston Villa</v>
      </c>
      <c r="E106">
        <f>HLOOKUP(awayStats2!E$1,awayStats2!$A$1:$K$500,awayStats2!$L106,FALSE)</f>
        <v>3.2</v>
      </c>
      <c r="F106" t="str">
        <f>HLOOKUP(awayStats2!F$1,awayStats2!$A$1:$K$500,awayStats2!$L106,FALSE)</f>
        <v>3–2</v>
      </c>
      <c r="G106">
        <f>HLOOKUP(awayStats2!G$1,awayStats2!$A$1:$K$500,awayStats2!$L106,FALSE)</f>
        <v>1.2</v>
      </c>
      <c r="H106" t="str">
        <f>awayStats2!H106</f>
        <v>Burnley</v>
      </c>
      <c r="I106" t="str">
        <f>HLOOKUP(awayStats2!I$1,awayStats2!$A$1:$K$500,awayStats2!$L106,FALSE)</f>
        <v>Villa Park</v>
      </c>
      <c r="J106">
        <f>HLOOKUP(awayStats2!J$1,awayStats2!$A$1:$K$500,awayStats2!$L106,FALSE)</f>
        <v>3</v>
      </c>
      <c r="K106">
        <f>HLOOKUP(awayStats2!K$1,awayStats2!$A$1:$K$500,awayStats2!$L106,FALSE)</f>
        <v>2</v>
      </c>
    </row>
    <row r="107" spans="1:11" x14ac:dyDescent="0.25">
      <c r="A107">
        <f>HLOOKUP(awayStats2!A$1,awayStats2!$A$1:$K$500,awayStats2!$L107,FALSE)</f>
        <v>22</v>
      </c>
      <c r="B107" t="str">
        <f>HLOOKUP(awayStats2!B$1,awayStats2!$A$1:$K$500,awayStats2!$L107,FALSE)</f>
        <v>Wed</v>
      </c>
      <c r="C107" s="14">
        <f>HLOOKUP(awayStats2!C$1,awayStats2!$A$1:$K$500,awayStats2!$L107,FALSE)</f>
        <v>45322</v>
      </c>
      <c r="D107" t="str">
        <f>HLOOKUP(awayStats2!D$1,awayStats2!$A$1:$K$500,awayStats2!$L107,FALSE)</f>
        <v>Manchester City</v>
      </c>
      <c r="E107">
        <f>HLOOKUP(awayStats2!E$1,awayStats2!$A$1:$K$500,awayStats2!$L107,FALSE)</f>
        <v>1.7</v>
      </c>
      <c r="F107" t="str">
        <f>HLOOKUP(awayStats2!F$1,awayStats2!$A$1:$K$500,awayStats2!$L107,FALSE)</f>
        <v>3–1</v>
      </c>
      <c r="G107">
        <f>HLOOKUP(awayStats2!G$1,awayStats2!$A$1:$K$500,awayStats2!$L107,FALSE)</f>
        <v>1.4</v>
      </c>
      <c r="H107" t="str">
        <f>awayStats2!H107</f>
        <v>Burnley</v>
      </c>
      <c r="I107" t="str">
        <f>HLOOKUP(awayStats2!I$1,awayStats2!$A$1:$K$500,awayStats2!$L107,FALSE)</f>
        <v>Etihad Stadium</v>
      </c>
      <c r="J107">
        <f>HLOOKUP(awayStats2!J$1,awayStats2!$A$1:$K$500,awayStats2!$L107,FALSE)</f>
        <v>3</v>
      </c>
      <c r="K107">
        <f>HLOOKUP(awayStats2!K$1,awayStats2!$A$1:$K$500,awayStats2!$L107,FALSE)</f>
        <v>1</v>
      </c>
    </row>
    <row r="108" spans="1:11" x14ac:dyDescent="0.25">
      <c r="A108">
        <f>HLOOKUP(awayStats2!A$1,awayStats2!$A$1:$K$500,awayStats2!$L108,FALSE)</f>
        <v>24</v>
      </c>
      <c r="B108" t="str">
        <f>HLOOKUP(awayStats2!B$1,awayStats2!$A$1:$K$500,awayStats2!$L108,FALSE)</f>
        <v>Sat</v>
      </c>
      <c r="C108" s="14">
        <f>HLOOKUP(awayStats2!C$1,awayStats2!$A$1:$K$500,awayStats2!$L108,FALSE)</f>
        <v>45332</v>
      </c>
      <c r="D108" t="str">
        <f>HLOOKUP(awayStats2!D$1,awayStats2!$A$1:$K$500,awayStats2!$L108,FALSE)</f>
        <v>Liverpool</v>
      </c>
      <c r="E108">
        <f>HLOOKUP(awayStats2!E$1,awayStats2!$A$1:$K$500,awayStats2!$L108,FALSE)</f>
        <v>2.8</v>
      </c>
      <c r="F108" t="str">
        <f>HLOOKUP(awayStats2!F$1,awayStats2!$A$1:$K$500,awayStats2!$L108,FALSE)</f>
        <v>3–1</v>
      </c>
      <c r="G108">
        <f>HLOOKUP(awayStats2!G$1,awayStats2!$A$1:$K$500,awayStats2!$L108,FALSE)</f>
        <v>1.3</v>
      </c>
      <c r="H108" t="str">
        <f>awayStats2!H108</f>
        <v>Burnley</v>
      </c>
      <c r="I108" t="str">
        <f>HLOOKUP(awayStats2!I$1,awayStats2!$A$1:$K$500,awayStats2!$L108,FALSE)</f>
        <v>Anfield</v>
      </c>
      <c r="J108">
        <f>HLOOKUP(awayStats2!J$1,awayStats2!$A$1:$K$500,awayStats2!$L108,FALSE)</f>
        <v>3</v>
      </c>
      <c r="K108">
        <f>HLOOKUP(awayStats2!K$1,awayStats2!$A$1:$K$500,awayStats2!$L108,FALSE)</f>
        <v>1</v>
      </c>
    </row>
    <row r="109" spans="1:11" x14ac:dyDescent="0.25">
      <c r="A109">
        <f>HLOOKUP(awayStats2!A$1,awayStats2!$A$1:$K$500,awayStats2!$L109,FALSE)</f>
        <v>26</v>
      </c>
      <c r="B109" t="str">
        <f>HLOOKUP(awayStats2!B$1,awayStats2!$A$1:$K$500,awayStats2!$L109,FALSE)</f>
        <v>Sat</v>
      </c>
      <c r="C109" s="14">
        <f>HLOOKUP(awayStats2!C$1,awayStats2!$A$1:$K$500,awayStats2!$L109,FALSE)</f>
        <v>45346</v>
      </c>
      <c r="D109" t="str">
        <f>HLOOKUP(awayStats2!D$1,awayStats2!$A$1:$K$500,awayStats2!$L109,FALSE)</f>
        <v>Crystal Palace</v>
      </c>
      <c r="E109">
        <f>HLOOKUP(awayStats2!E$1,awayStats2!$A$1:$K$500,awayStats2!$L109,FALSE)</f>
        <v>2.4</v>
      </c>
      <c r="F109" t="str">
        <f>HLOOKUP(awayStats2!F$1,awayStats2!$A$1:$K$500,awayStats2!$L109,FALSE)</f>
        <v>3–0</v>
      </c>
      <c r="G109">
        <f>HLOOKUP(awayStats2!G$1,awayStats2!$A$1:$K$500,awayStats2!$L109,FALSE)</f>
        <v>0.1</v>
      </c>
      <c r="H109" t="str">
        <f>awayStats2!H109</f>
        <v>Burnley</v>
      </c>
      <c r="I109" t="str">
        <f>HLOOKUP(awayStats2!I$1,awayStats2!$A$1:$K$500,awayStats2!$L109,FALSE)</f>
        <v>Selhurst Park</v>
      </c>
      <c r="J109">
        <f>HLOOKUP(awayStats2!J$1,awayStats2!$A$1:$K$500,awayStats2!$L109,FALSE)</f>
        <v>3</v>
      </c>
      <c r="K109">
        <f>HLOOKUP(awayStats2!K$1,awayStats2!$A$1:$K$500,awayStats2!$L109,FALSE)</f>
        <v>0</v>
      </c>
    </row>
    <row r="110" spans="1:11" x14ac:dyDescent="0.25">
      <c r="A110">
        <f>HLOOKUP(awayStats2!A$1,awayStats2!$A$1:$K$500,awayStats2!$L110,FALSE)</f>
        <v>28</v>
      </c>
      <c r="B110" t="str">
        <f>HLOOKUP(awayStats2!B$1,awayStats2!$A$1:$K$500,awayStats2!$L110,FALSE)</f>
        <v>Sun</v>
      </c>
      <c r="C110" s="14">
        <f>HLOOKUP(awayStats2!C$1,awayStats2!$A$1:$K$500,awayStats2!$L110,FALSE)</f>
        <v>45361</v>
      </c>
      <c r="D110" t="str">
        <f>HLOOKUP(awayStats2!D$1,awayStats2!$A$1:$K$500,awayStats2!$L110,FALSE)</f>
        <v>West Ham</v>
      </c>
      <c r="E110">
        <f>HLOOKUP(awayStats2!E$1,awayStats2!$A$1:$K$500,awayStats2!$L110,FALSE)</f>
        <v>2.1</v>
      </c>
      <c r="F110" t="str">
        <f>HLOOKUP(awayStats2!F$1,awayStats2!$A$1:$K$500,awayStats2!$L110,FALSE)</f>
        <v>2–2</v>
      </c>
      <c r="G110">
        <f>HLOOKUP(awayStats2!G$1,awayStats2!$A$1:$K$500,awayStats2!$L110,FALSE)</f>
        <v>0.7</v>
      </c>
      <c r="H110" t="str">
        <f>awayStats2!H110</f>
        <v>Burnley</v>
      </c>
      <c r="I110" t="str">
        <f>HLOOKUP(awayStats2!I$1,awayStats2!$A$1:$K$500,awayStats2!$L110,FALSE)</f>
        <v>London Stadium</v>
      </c>
      <c r="J110">
        <f>HLOOKUP(awayStats2!J$1,awayStats2!$A$1:$K$500,awayStats2!$L110,FALSE)</f>
        <v>2</v>
      </c>
      <c r="K110">
        <f>HLOOKUP(awayStats2!K$1,awayStats2!$A$1:$K$500,awayStats2!$L110,FALSE)</f>
        <v>2</v>
      </c>
    </row>
    <row r="111" spans="1:11" x14ac:dyDescent="0.25">
      <c r="A111">
        <f>HLOOKUP(awayStats2!A$1,awayStats2!$A$1:$K$500,awayStats2!$L111,FALSE)</f>
        <v>30</v>
      </c>
      <c r="B111" t="str">
        <f>HLOOKUP(awayStats2!B$1,awayStats2!$A$1:$K$500,awayStats2!$L111,FALSE)</f>
        <v>Sat</v>
      </c>
      <c r="C111" s="14">
        <f>HLOOKUP(awayStats2!C$1,awayStats2!$A$1:$K$500,awayStats2!$L111,FALSE)</f>
        <v>45381</v>
      </c>
      <c r="D111" t="str">
        <f>HLOOKUP(awayStats2!D$1,awayStats2!$A$1:$K$500,awayStats2!$L111,FALSE)</f>
        <v>Chelsea</v>
      </c>
      <c r="E111">
        <f>HLOOKUP(awayStats2!E$1,awayStats2!$A$1:$K$500,awayStats2!$L111,FALSE)</f>
        <v>4.2</v>
      </c>
      <c r="F111" t="str">
        <f>HLOOKUP(awayStats2!F$1,awayStats2!$A$1:$K$500,awayStats2!$L111,FALSE)</f>
        <v>2–2</v>
      </c>
      <c r="G111">
        <f>HLOOKUP(awayStats2!G$1,awayStats2!$A$1:$K$500,awayStats2!$L111,FALSE)</f>
        <v>1.6</v>
      </c>
      <c r="H111" t="str">
        <f>awayStats2!H111</f>
        <v>Burnley</v>
      </c>
      <c r="I111" t="str">
        <f>HLOOKUP(awayStats2!I$1,awayStats2!$A$1:$K$500,awayStats2!$L111,FALSE)</f>
        <v>Stamford Bridge</v>
      </c>
      <c r="J111">
        <f>HLOOKUP(awayStats2!J$1,awayStats2!$A$1:$K$500,awayStats2!$L111,FALSE)</f>
        <v>2</v>
      </c>
      <c r="K111">
        <f>HLOOKUP(awayStats2!K$1,awayStats2!$A$1:$K$500,awayStats2!$L111,FALSE)</f>
        <v>2</v>
      </c>
    </row>
    <row r="112" spans="1:11" x14ac:dyDescent="0.25">
      <c r="A112">
        <f>HLOOKUP(awayStats2!A$1,awayStats2!$A$1:$K$500,awayStats2!$L112,FALSE)</f>
        <v>32</v>
      </c>
      <c r="B112" t="str">
        <f>HLOOKUP(awayStats2!B$1,awayStats2!$A$1:$K$500,awayStats2!$L112,FALSE)</f>
        <v>Sat</v>
      </c>
      <c r="C112" s="14">
        <f>HLOOKUP(awayStats2!C$1,awayStats2!$A$1:$K$500,awayStats2!$L112,FALSE)</f>
        <v>45388</v>
      </c>
      <c r="D112" t="str">
        <f>HLOOKUP(awayStats2!D$1,awayStats2!$A$1:$K$500,awayStats2!$L112,FALSE)</f>
        <v>Everton</v>
      </c>
      <c r="E112">
        <f>HLOOKUP(awayStats2!E$1,awayStats2!$A$1:$K$500,awayStats2!$L112,FALSE)</f>
        <v>0.9</v>
      </c>
      <c r="F112" t="str">
        <f>HLOOKUP(awayStats2!F$1,awayStats2!$A$1:$K$500,awayStats2!$L112,FALSE)</f>
        <v>1–0</v>
      </c>
      <c r="G112">
        <f>HLOOKUP(awayStats2!G$1,awayStats2!$A$1:$K$500,awayStats2!$L112,FALSE)</f>
        <v>0.5</v>
      </c>
      <c r="H112" t="str">
        <f>awayStats2!H112</f>
        <v>Burnley</v>
      </c>
      <c r="I112" t="str">
        <f>HLOOKUP(awayStats2!I$1,awayStats2!$A$1:$K$500,awayStats2!$L112,FALSE)</f>
        <v>Goodison Park</v>
      </c>
      <c r="J112">
        <f>HLOOKUP(awayStats2!J$1,awayStats2!$A$1:$K$500,awayStats2!$L112,FALSE)</f>
        <v>1</v>
      </c>
      <c r="K112">
        <f>HLOOKUP(awayStats2!K$1,awayStats2!$A$1:$K$500,awayStats2!$L112,FALSE)</f>
        <v>0</v>
      </c>
    </row>
    <row r="113" spans="1:11" x14ac:dyDescent="0.25">
      <c r="A113">
        <f>HLOOKUP(awayStats2!A$1,awayStats2!$A$1:$K$500,awayStats2!$L113,FALSE)</f>
        <v>34</v>
      </c>
      <c r="B113" t="str">
        <f>HLOOKUP(awayStats2!B$1,awayStats2!$A$1:$K$500,awayStats2!$L113,FALSE)</f>
        <v>Sat</v>
      </c>
      <c r="C113" s="14">
        <f>HLOOKUP(awayStats2!C$1,awayStats2!$A$1:$K$500,awayStats2!$L113,FALSE)</f>
        <v>45402</v>
      </c>
      <c r="D113" t="str">
        <f>HLOOKUP(awayStats2!D$1,awayStats2!$A$1:$K$500,awayStats2!$L113,FALSE)</f>
        <v>Sheffield Utd</v>
      </c>
      <c r="E113">
        <f>HLOOKUP(awayStats2!E$1,awayStats2!$A$1:$K$500,awayStats2!$L113,FALSE)</f>
        <v>2.4</v>
      </c>
      <c r="F113" t="str">
        <f>HLOOKUP(awayStats2!F$1,awayStats2!$A$1:$K$500,awayStats2!$L113,FALSE)</f>
        <v>1–4</v>
      </c>
      <c r="G113">
        <f>HLOOKUP(awayStats2!G$1,awayStats2!$A$1:$K$500,awayStats2!$L113,FALSE)</f>
        <v>2.2000000000000002</v>
      </c>
      <c r="H113" t="str">
        <f>awayStats2!H113</f>
        <v>Burnley</v>
      </c>
      <c r="I113" t="str">
        <f>HLOOKUP(awayStats2!I$1,awayStats2!$A$1:$K$500,awayStats2!$L113,FALSE)</f>
        <v>Bramall Lane</v>
      </c>
      <c r="J113">
        <f>HLOOKUP(awayStats2!J$1,awayStats2!$A$1:$K$500,awayStats2!$L113,FALSE)</f>
        <v>1</v>
      </c>
      <c r="K113">
        <f>HLOOKUP(awayStats2!K$1,awayStats2!$A$1:$K$500,awayStats2!$L113,FALSE)</f>
        <v>4</v>
      </c>
    </row>
    <row r="114" spans="1:11" x14ac:dyDescent="0.25">
      <c r="A114">
        <f>HLOOKUP(awayStats2!A$1,awayStats2!$A$1:$K$500,awayStats2!$L114,FALSE)</f>
        <v>35</v>
      </c>
      <c r="B114" t="str">
        <f>HLOOKUP(awayStats2!B$1,awayStats2!$A$1:$K$500,awayStats2!$L114,FALSE)</f>
        <v>Sat</v>
      </c>
      <c r="C114" s="14">
        <f>HLOOKUP(awayStats2!C$1,awayStats2!$A$1:$K$500,awayStats2!$L114,FALSE)</f>
        <v>45409</v>
      </c>
      <c r="D114" t="str">
        <f>HLOOKUP(awayStats2!D$1,awayStats2!$A$1:$K$500,awayStats2!$L114,FALSE)</f>
        <v>Manchester Utd</v>
      </c>
      <c r="E114">
        <f>HLOOKUP(awayStats2!E$1,awayStats2!$A$1:$K$500,awayStats2!$L114,FALSE)</f>
        <v>2.7</v>
      </c>
      <c r="F114" t="str">
        <f>HLOOKUP(awayStats2!F$1,awayStats2!$A$1:$K$500,awayStats2!$L114,FALSE)</f>
        <v>1–1</v>
      </c>
      <c r="G114">
        <f>HLOOKUP(awayStats2!G$1,awayStats2!$A$1:$K$500,awayStats2!$L114,FALSE)</f>
        <v>2.1</v>
      </c>
      <c r="H114" t="str">
        <f>awayStats2!H114</f>
        <v>Burnley</v>
      </c>
      <c r="I114" t="str">
        <f>HLOOKUP(awayStats2!I$1,awayStats2!$A$1:$K$500,awayStats2!$L114,FALSE)</f>
        <v>Old Trafford</v>
      </c>
      <c r="J114">
        <f>HLOOKUP(awayStats2!J$1,awayStats2!$A$1:$K$500,awayStats2!$L114,FALSE)</f>
        <v>1</v>
      </c>
      <c r="K114">
        <f>HLOOKUP(awayStats2!K$1,awayStats2!$A$1:$K$500,awayStats2!$L114,FALSE)</f>
        <v>1</v>
      </c>
    </row>
    <row r="115" spans="1:11" x14ac:dyDescent="0.25">
      <c r="A115">
        <f>HLOOKUP(awayStats2!A$1,awayStats2!$A$1:$K$500,awayStats2!$L115,FALSE)</f>
        <v>37</v>
      </c>
      <c r="B115" t="str">
        <f>HLOOKUP(awayStats2!B$1,awayStats2!$A$1:$K$500,awayStats2!$L115,FALSE)</f>
        <v>Sat</v>
      </c>
      <c r="C115" s="14">
        <f>HLOOKUP(awayStats2!C$1,awayStats2!$A$1:$K$500,awayStats2!$L115,FALSE)</f>
        <v>45423</v>
      </c>
      <c r="D115" t="str">
        <f>HLOOKUP(awayStats2!D$1,awayStats2!$A$1:$K$500,awayStats2!$L115,FALSE)</f>
        <v>Tottenham</v>
      </c>
      <c r="E115">
        <f>HLOOKUP(awayStats2!E$1,awayStats2!$A$1:$K$500,awayStats2!$L115,FALSE)</f>
        <v>2.7</v>
      </c>
      <c r="F115" t="str">
        <f>HLOOKUP(awayStats2!F$1,awayStats2!$A$1:$K$500,awayStats2!$L115,FALSE)</f>
        <v>2–1</v>
      </c>
      <c r="G115">
        <f>HLOOKUP(awayStats2!G$1,awayStats2!$A$1:$K$500,awayStats2!$L115,FALSE)</f>
        <v>0.7</v>
      </c>
      <c r="H115" t="str">
        <f>awayStats2!H115</f>
        <v>Burnley</v>
      </c>
      <c r="I115" t="str">
        <f>HLOOKUP(awayStats2!I$1,awayStats2!$A$1:$K$500,awayStats2!$L115,FALSE)</f>
        <v>Tottenham Hotspur Stadium</v>
      </c>
      <c r="J115">
        <f>HLOOKUP(awayStats2!J$1,awayStats2!$A$1:$K$500,awayStats2!$L115,FALSE)</f>
        <v>2</v>
      </c>
      <c r="K115">
        <f>HLOOKUP(awayStats2!K$1,awayStats2!$A$1:$K$500,awayStats2!$L115,FALSE)</f>
        <v>1</v>
      </c>
    </row>
    <row r="116" spans="1:11" x14ac:dyDescent="0.25">
      <c r="A116">
        <f>HLOOKUP(awayStats2!A$1,awayStats2!$A$1:$K$500,awayStats2!$L116,FALSE)</f>
        <v>2</v>
      </c>
      <c r="B116" t="str">
        <f>HLOOKUP(awayStats2!B$1,awayStats2!$A$1:$K$500,awayStats2!$L116,FALSE)</f>
        <v>Sun</v>
      </c>
      <c r="C116" s="14">
        <f>HLOOKUP(awayStats2!C$1,awayStats2!$A$1:$K$500,awayStats2!$L116,FALSE)</f>
        <v>45158</v>
      </c>
      <c r="D116" t="str">
        <f>HLOOKUP(awayStats2!D$1,awayStats2!$A$1:$K$500,awayStats2!$L116,FALSE)</f>
        <v>West Ham</v>
      </c>
      <c r="E116">
        <f>HLOOKUP(awayStats2!E$1,awayStats2!$A$1:$K$500,awayStats2!$L116,FALSE)</f>
        <v>1.8</v>
      </c>
      <c r="F116" t="str">
        <f>HLOOKUP(awayStats2!F$1,awayStats2!$A$1:$K$500,awayStats2!$L116,FALSE)</f>
        <v>3–1</v>
      </c>
      <c r="G116">
        <f>HLOOKUP(awayStats2!G$1,awayStats2!$A$1:$K$500,awayStats2!$L116,FALSE)</f>
        <v>2.5</v>
      </c>
      <c r="H116" t="str">
        <f>awayStats2!H116</f>
        <v>Chelsea</v>
      </c>
      <c r="I116" t="str">
        <f>HLOOKUP(awayStats2!I$1,awayStats2!$A$1:$K$500,awayStats2!$L116,FALSE)</f>
        <v>London Stadium</v>
      </c>
      <c r="J116">
        <f>HLOOKUP(awayStats2!J$1,awayStats2!$A$1:$K$500,awayStats2!$L116,FALSE)</f>
        <v>3</v>
      </c>
      <c r="K116">
        <f>HLOOKUP(awayStats2!K$1,awayStats2!$A$1:$K$500,awayStats2!$L116,FALSE)</f>
        <v>1</v>
      </c>
    </row>
    <row r="117" spans="1:11" x14ac:dyDescent="0.25">
      <c r="A117">
        <f>HLOOKUP(awayStats2!A$1,awayStats2!$A$1:$K$500,awayStats2!$L117,FALSE)</f>
        <v>5</v>
      </c>
      <c r="B117" t="str">
        <f>HLOOKUP(awayStats2!B$1,awayStats2!$A$1:$K$500,awayStats2!$L117,FALSE)</f>
        <v>Sun</v>
      </c>
      <c r="C117" s="14">
        <f>HLOOKUP(awayStats2!C$1,awayStats2!$A$1:$K$500,awayStats2!$L117,FALSE)</f>
        <v>45186</v>
      </c>
      <c r="D117" t="str">
        <f>HLOOKUP(awayStats2!D$1,awayStats2!$A$1:$K$500,awayStats2!$L117,FALSE)</f>
        <v>Bournemouth</v>
      </c>
      <c r="E117">
        <f>HLOOKUP(awayStats2!E$1,awayStats2!$A$1:$K$500,awayStats2!$L117,FALSE)</f>
        <v>1</v>
      </c>
      <c r="F117" t="str">
        <f>HLOOKUP(awayStats2!F$1,awayStats2!$A$1:$K$500,awayStats2!$L117,FALSE)</f>
        <v>0–0</v>
      </c>
      <c r="G117">
        <f>HLOOKUP(awayStats2!G$1,awayStats2!$A$1:$K$500,awayStats2!$L117,FALSE)</f>
        <v>1.8</v>
      </c>
      <c r="H117" t="str">
        <f>awayStats2!H117</f>
        <v>Chelsea</v>
      </c>
      <c r="I117" t="str">
        <f>HLOOKUP(awayStats2!I$1,awayStats2!$A$1:$K$500,awayStats2!$L117,FALSE)</f>
        <v>Vitality Stadium</v>
      </c>
      <c r="J117">
        <f>HLOOKUP(awayStats2!J$1,awayStats2!$A$1:$K$500,awayStats2!$L117,FALSE)</f>
        <v>0</v>
      </c>
      <c r="K117">
        <f>HLOOKUP(awayStats2!K$1,awayStats2!$A$1:$K$500,awayStats2!$L117,FALSE)</f>
        <v>0</v>
      </c>
    </row>
    <row r="118" spans="1:11" x14ac:dyDescent="0.25">
      <c r="A118">
        <f>HLOOKUP(awayStats2!A$1,awayStats2!$A$1:$K$500,awayStats2!$L118,FALSE)</f>
        <v>7</v>
      </c>
      <c r="B118" t="str">
        <f>HLOOKUP(awayStats2!B$1,awayStats2!$A$1:$K$500,awayStats2!$L118,FALSE)</f>
        <v>Mon</v>
      </c>
      <c r="C118" s="14">
        <f>HLOOKUP(awayStats2!C$1,awayStats2!$A$1:$K$500,awayStats2!$L118,FALSE)</f>
        <v>45201</v>
      </c>
      <c r="D118" t="str">
        <f>HLOOKUP(awayStats2!D$1,awayStats2!$A$1:$K$500,awayStats2!$L118,FALSE)</f>
        <v>Fulham</v>
      </c>
      <c r="E118">
        <f>HLOOKUP(awayStats2!E$1,awayStats2!$A$1:$K$500,awayStats2!$L118,FALSE)</f>
        <v>1.1000000000000001</v>
      </c>
      <c r="F118" t="str">
        <f>HLOOKUP(awayStats2!F$1,awayStats2!$A$1:$K$500,awayStats2!$L118,FALSE)</f>
        <v>0–2</v>
      </c>
      <c r="G118">
        <f>HLOOKUP(awayStats2!G$1,awayStats2!$A$1:$K$500,awayStats2!$L118,FALSE)</f>
        <v>1.7</v>
      </c>
      <c r="H118" t="str">
        <f>awayStats2!H118</f>
        <v>Chelsea</v>
      </c>
      <c r="I118" t="str">
        <f>HLOOKUP(awayStats2!I$1,awayStats2!$A$1:$K$500,awayStats2!$L118,FALSE)</f>
        <v>Craven Cottage</v>
      </c>
      <c r="J118">
        <f>HLOOKUP(awayStats2!J$1,awayStats2!$A$1:$K$500,awayStats2!$L118,FALSE)</f>
        <v>0</v>
      </c>
      <c r="K118">
        <f>HLOOKUP(awayStats2!K$1,awayStats2!$A$1:$K$500,awayStats2!$L118,FALSE)</f>
        <v>2</v>
      </c>
    </row>
    <row r="119" spans="1:11" x14ac:dyDescent="0.25">
      <c r="A119">
        <f>HLOOKUP(awayStats2!A$1,awayStats2!$A$1:$K$500,awayStats2!$L119,FALSE)</f>
        <v>8</v>
      </c>
      <c r="B119" t="str">
        <f>HLOOKUP(awayStats2!B$1,awayStats2!$A$1:$K$500,awayStats2!$L119,FALSE)</f>
        <v>Sat</v>
      </c>
      <c r="C119" s="14">
        <f>HLOOKUP(awayStats2!C$1,awayStats2!$A$1:$K$500,awayStats2!$L119,FALSE)</f>
        <v>45206</v>
      </c>
      <c r="D119" t="str">
        <f>HLOOKUP(awayStats2!D$1,awayStats2!$A$1:$K$500,awayStats2!$L119,FALSE)</f>
        <v>Burnley</v>
      </c>
      <c r="E119">
        <f>HLOOKUP(awayStats2!E$1,awayStats2!$A$1:$K$500,awayStats2!$L119,FALSE)</f>
        <v>0.7</v>
      </c>
      <c r="F119" t="str">
        <f>HLOOKUP(awayStats2!F$1,awayStats2!$A$1:$K$500,awayStats2!$L119,FALSE)</f>
        <v>1–4</v>
      </c>
      <c r="G119">
        <f>HLOOKUP(awayStats2!G$1,awayStats2!$A$1:$K$500,awayStats2!$L119,FALSE)</f>
        <v>1.9</v>
      </c>
      <c r="H119" t="str">
        <f>awayStats2!H119</f>
        <v>Chelsea</v>
      </c>
      <c r="I119" t="str">
        <f>HLOOKUP(awayStats2!I$1,awayStats2!$A$1:$K$500,awayStats2!$L119,FALSE)</f>
        <v>Turf Moor</v>
      </c>
      <c r="J119">
        <f>HLOOKUP(awayStats2!J$1,awayStats2!$A$1:$K$500,awayStats2!$L119,FALSE)</f>
        <v>1</v>
      </c>
      <c r="K119">
        <f>HLOOKUP(awayStats2!K$1,awayStats2!$A$1:$K$500,awayStats2!$L119,FALSE)</f>
        <v>4</v>
      </c>
    </row>
    <row r="120" spans="1:11" x14ac:dyDescent="0.25">
      <c r="A120">
        <f>HLOOKUP(awayStats2!A$1,awayStats2!$A$1:$K$500,awayStats2!$L120,FALSE)</f>
        <v>11</v>
      </c>
      <c r="B120" t="str">
        <f>HLOOKUP(awayStats2!B$1,awayStats2!$A$1:$K$500,awayStats2!$L120,FALSE)</f>
        <v>Mon</v>
      </c>
      <c r="C120" s="14">
        <f>HLOOKUP(awayStats2!C$1,awayStats2!$A$1:$K$500,awayStats2!$L120,FALSE)</f>
        <v>45236</v>
      </c>
      <c r="D120" t="str">
        <f>HLOOKUP(awayStats2!D$1,awayStats2!$A$1:$K$500,awayStats2!$L120,FALSE)</f>
        <v>Tottenham</v>
      </c>
      <c r="E120">
        <f>HLOOKUP(awayStats2!E$1,awayStats2!$A$1:$K$500,awayStats2!$L120,FALSE)</f>
        <v>0.9</v>
      </c>
      <c r="F120" t="str">
        <f>HLOOKUP(awayStats2!F$1,awayStats2!$A$1:$K$500,awayStats2!$L120,FALSE)</f>
        <v>1–4</v>
      </c>
      <c r="G120">
        <f>HLOOKUP(awayStats2!G$1,awayStats2!$A$1:$K$500,awayStats2!$L120,FALSE)</f>
        <v>4.0999999999999996</v>
      </c>
      <c r="H120" t="str">
        <f>awayStats2!H120</f>
        <v>Chelsea</v>
      </c>
      <c r="I120" t="str">
        <f>HLOOKUP(awayStats2!I$1,awayStats2!$A$1:$K$500,awayStats2!$L120,FALSE)</f>
        <v>Tottenham Hotspur Stadium</v>
      </c>
      <c r="J120">
        <f>HLOOKUP(awayStats2!J$1,awayStats2!$A$1:$K$500,awayStats2!$L120,FALSE)</f>
        <v>1</v>
      </c>
      <c r="K120">
        <f>HLOOKUP(awayStats2!K$1,awayStats2!$A$1:$K$500,awayStats2!$L120,FALSE)</f>
        <v>4</v>
      </c>
    </row>
    <row r="121" spans="1:11" x14ac:dyDescent="0.25">
      <c r="A121">
        <f>HLOOKUP(awayStats2!A$1,awayStats2!$A$1:$K$500,awayStats2!$L121,FALSE)</f>
        <v>13</v>
      </c>
      <c r="B121" t="str">
        <f>HLOOKUP(awayStats2!B$1,awayStats2!$A$1:$K$500,awayStats2!$L121,FALSE)</f>
        <v>Sat</v>
      </c>
      <c r="C121" s="14">
        <f>HLOOKUP(awayStats2!C$1,awayStats2!$A$1:$K$500,awayStats2!$L121,FALSE)</f>
        <v>45255</v>
      </c>
      <c r="D121" t="str">
        <f>HLOOKUP(awayStats2!D$1,awayStats2!$A$1:$K$500,awayStats2!$L121,FALSE)</f>
        <v>Newcastle Utd</v>
      </c>
      <c r="E121">
        <f>HLOOKUP(awayStats2!E$1,awayStats2!$A$1:$K$500,awayStats2!$L121,FALSE)</f>
        <v>2.4</v>
      </c>
      <c r="F121" t="str">
        <f>HLOOKUP(awayStats2!F$1,awayStats2!$A$1:$K$500,awayStats2!$L121,FALSE)</f>
        <v>4–1</v>
      </c>
      <c r="G121">
        <f>HLOOKUP(awayStats2!G$1,awayStats2!$A$1:$K$500,awayStats2!$L121,FALSE)</f>
        <v>0.5</v>
      </c>
      <c r="H121" t="str">
        <f>awayStats2!H121</f>
        <v>Chelsea</v>
      </c>
      <c r="I121" t="str">
        <f>HLOOKUP(awayStats2!I$1,awayStats2!$A$1:$K$500,awayStats2!$L121,FALSE)</f>
        <v>St James' Park</v>
      </c>
      <c r="J121">
        <f>HLOOKUP(awayStats2!J$1,awayStats2!$A$1:$K$500,awayStats2!$L121,FALSE)</f>
        <v>4</v>
      </c>
      <c r="K121">
        <f>HLOOKUP(awayStats2!K$1,awayStats2!$A$1:$K$500,awayStats2!$L121,FALSE)</f>
        <v>1</v>
      </c>
    </row>
    <row r="122" spans="1:11" x14ac:dyDescent="0.25">
      <c r="A122">
        <f>HLOOKUP(awayStats2!A$1,awayStats2!$A$1:$K$500,awayStats2!$L122,FALSE)</f>
        <v>15</v>
      </c>
      <c r="B122" t="str">
        <f>HLOOKUP(awayStats2!B$1,awayStats2!$A$1:$K$500,awayStats2!$L122,FALSE)</f>
        <v>Wed</v>
      </c>
      <c r="C122" s="14">
        <f>HLOOKUP(awayStats2!C$1,awayStats2!$A$1:$K$500,awayStats2!$L122,FALSE)</f>
        <v>45266</v>
      </c>
      <c r="D122" t="str">
        <f>HLOOKUP(awayStats2!D$1,awayStats2!$A$1:$K$500,awayStats2!$L122,FALSE)</f>
        <v>Manchester Utd</v>
      </c>
      <c r="E122">
        <f>HLOOKUP(awayStats2!E$1,awayStats2!$A$1:$K$500,awayStats2!$L122,FALSE)</f>
        <v>4.0999999999999996</v>
      </c>
      <c r="F122" t="str">
        <f>HLOOKUP(awayStats2!F$1,awayStats2!$A$1:$K$500,awayStats2!$L122,FALSE)</f>
        <v>2–1</v>
      </c>
      <c r="G122">
        <f>HLOOKUP(awayStats2!G$1,awayStats2!$A$1:$K$500,awayStats2!$L122,FALSE)</f>
        <v>1.5</v>
      </c>
      <c r="H122" t="str">
        <f>awayStats2!H122</f>
        <v>Chelsea</v>
      </c>
      <c r="I122" t="str">
        <f>HLOOKUP(awayStats2!I$1,awayStats2!$A$1:$K$500,awayStats2!$L122,FALSE)</f>
        <v>Old Trafford</v>
      </c>
      <c r="J122">
        <f>HLOOKUP(awayStats2!J$1,awayStats2!$A$1:$K$500,awayStats2!$L122,FALSE)</f>
        <v>2</v>
      </c>
      <c r="K122">
        <f>HLOOKUP(awayStats2!K$1,awayStats2!$A$1:$K$500,awayStats2!$L122,FALSE)</f>
        <v>1</v>
      </c>
    </row>
    <row r="123" spans="1:11" x14ac:dyDescent="0.25">
      <c r="A123">
        <f>HLOOKUP(awayStats2!A$1,awayStats2!$A$1:$K$500,awayStats2!$L123,FALSE)</f>
        <v>16</v>
      </c>
      <c r="B123" t="str">
        <f>HLOOKUP(awayStats2!B$1,awayStats2!$A$1:$K$500,awayStats2!$L123,FALSE)</f>
        <v>Sun</v>
      </c>
      <c r="C123" s="14">
        <f>HLOOKUP(awayStats2!C$1,awayStats2!$A$1:$K$500,awayStats2!$L123,FALSE)</f>
        <v>45270</v>
      </c>
      <c r="D123" t="str">
        <f>HLOOKUP(awayStats2!D$1,awayStats2!$A$1:$K$500,awayStats2!$L123,FALSE)</f>
        <v>Everton</v>
      </c>
      <c r="E123">
        <f>HLOOKUP(awayStats2!E$1,awayStats2!$A$1:$K$500,awayStats2!$L123,FALSE)</f>
        <v>1.2</v>
      </c>
      <c r="F123" t="str">
        <f>HLOOKUP(awayStats2!F$1,awayStats2!$A$1:$K$500,awayStats2!$L123,FALSE)</f>
        <v>2–0</v>
      </c>
      <c r="G123">
        <f>HLOOKUP(awayStats2!G$1,awayStats2!$A$1:$K$500,awayStats2!$L123,FALSE)</f>
        <v>0.9</v>
      </c>
      <c r="H123" t="str">
        <f>awayStats2!H123</f>
        <v>Chelsea</v>
      </c>
      <c r="I123" t="str">
        <f>HLOOKUP(awayStats2!I$1,awayStats2!$A$1:$K$500,awayStats2!$L123,FALSE)</f>
        <v>Goodison Park</v>
      </c>
      <c r="J123">
        <f>HLOOKUP(awayStats2!J$1,awayStats2!$A$1:$K$500,awayStats2!$L123,FALSE)</f>
        <v>2</v>
      </c>
      <c r="K123">
        <f>HLOOKUP(awayStats2!K$1,awayStats2!$A$1:$K$500,awayStats2!$L123,FALSE)</f>
        <v>0</v>
      </c>
    </row>
    <row r="124" spans="1:11" x14ac:dyDescent="0.25">
      <c r="A124">
        <f>HLOOKUP(awayStats2!A$1,awayStats2!$A$1:$K$500,awayStats2!$L124,FALSE)</f>
        <v>18</v>
      </c>
      <c r="B124" t="str">
        <f>HLOOKUP(awayStats2!B$1,awayStats2!$A$1:$K$500,awayStats2!$L124,FALSE)</f>
        <v>Sun</v>
      </c>
      <c r="C124" s="14">
        <f>HLOOKUP(awayStats2!C$1,awayStats2!$A$1:$K$500,awayStats2!$L124,FALSE)</f>
        <v>45284</v>
      </c>
      <c r="D124" t="str">
        <f>HLOOKUP(awayStats2!D$1,awayStats2!$A$1:$K$500,awayStats2!$L124,FALSE)</f>
        <v>Wolves</v>
      </c>
      <c r="E124">
        <f>HLOOKUP(awayStats2!E$1,awayStats2!$A$1:$K$500,awayStats2!$L124,FALSE)</f>
        <v>1.3</v>
      </c>
      <c r="F124" t="str">
        <f>HLOOKUP(awayStats2!F$1,awayStats2!$A$1:$K$500,awayStats2!$L124,FALSE)</f>
        <v>2–1</v>
      </c>
      <c r="G124">
        <f>HLOOKUP(awayStats2!G$1,awayStats2!$A$1:$K$500,awayStats2!$L124,FALSE)</f>
        <v>2</v>
      </c>
      <c r="H124" t="str">
        <f>awayStats2!H124</f>
        <v>Chelsea</v>
      </c>
      <c r="I124" t="str">
        <f>HLOOKUP(awayStats2!I$1,awayStats2!$A$1:$K$500,awayStats2!$L124,FALSE)</f>
        <v>Molineux Stadium</v>
      </c>
      <c r="J124">
        <f>HLOOKUP(awayStats2!J$1,awayStats2!$A$1:$K$500,awayStats2!$L124,FALSE)</f>
        <v>2</v>
      </c>
      <c r="K124">
        <f>HLOOKUP(awayStats2!K$1,awayStats2!$A$1:$K$500,awayStats2!$L124,FALSE)</f>
        <v>1</v>
      </c>
    </row>
    <row r="125" spans="1:11" x14ac:dyDescent="0.25">
      <c r="A125">
        <f>HLOOKUP(awayStats2!A$1,awayStats2!$A$1:$K$500,awayStats2!$L125,FALSE)</f>
        <v>20</v>
      </c>
      <c r="B125" t="str">
        <f>HLOOKUP(awayStats2!B$1,awayStats2!$A$1:$K$500,awayStats2!$L125,FALSE)</f>
        <v>Sat</v>
      </c>
      <c r="C125" s="14">
        <f>HLOOKUP(awayStats2!C$1,awayStats2!$A$1:$K$500,awayStats2!$L125,FALSE)</f>
        <v>45290</v>
      </c>
      <c r="D125" t="str">
        <f>HLOOKUP(awayStats2!D$1,awayStats2!$A$1:$K$500,awayStats2!$L125,FALSE)</f>
        <v>Luton Town</v>
      </c>
      <c r="E125">
        <f>HLOOKUP(awayStats2!E$1,awayStats2!$A$1:$K$500,awayStats2!$L125,FALSE)</f>
        <v>2.2999999999999998</v>
      </c>
      <c r="F125" t="str">
        <f>HLOOKUP(awayStats2!F$1,awayStats2!$A$1:$K$500,awayStats2!$L125,FALSE)</f>
        <v>2–3</v>
      </c>
      <c r="G125">
        <f>HLOOKUP(awayStats2!G$1,awayStats2!$A$1:$K$500,awayStats2!$L125,FALSE)</f>
        <v>1.5</v>
      </c>
      <c r="H125" t="str">
        <f>awayStats2!H125</f>
        <v>Chelsea</v>
      </c>
      <c r="I125" t="str">
        <f>HLOOKUP(awayStats2!I$1,awayStats2!$A$1:$K$500,awayStats2!$L125,FALSE)</f>
        <v>Kenilworth Road Stadium</v>
      </c>
      <c r="J125">
        <f>HLOOKUP(awayStats2!J$1,awayStats2!$A$1:$K$500,awayStats2!$L125,FALSE)</f>
        <v>2</v>
      </c>
      <c r="K125">
        <f>HLOOKUP(awayStats2!K$1,awayStats2!$A$1:$K$500,awayStats2!$L125,FALSE)</f>
        <v>3</v>
      </c>
    </row>
    <row r="126" spans="1:11" x14ac:dyDescent="0.25">
      <c r="A126">
        <f>HLOOKUP(awayStats2!A$1,awayStats2!$A$1:$K$500,awayStats2!$L126,FALSE)</f>
        <v>22</v>
      </c>
      <c r="B126" t="str">
        <f>HLOOKUP(awayStats2!B$1,awayStats2!$A$1:$K$500,awayStats2!$L126,FALSE)</f>
        <v>Wed</v>
      </c>
      <c r="C126" s="14">
        <f>HLOOKUP(awayStats2!C$1,awayStats2!$A$1:$K$500,awayStats2!$L126,FALSE)</f>
        <v>45322</v>
      </c>
      <c r="D126" t="str">
        <f>HLOOKUP(awayStats2!D$1,awayStats2!$A$1:$K$500,awayStats2!$L126,FALSE)</f>
        <v>Liverpool</v>
      </c>
      <c r="E126">
        <f>HLOOKUP(awayStats2!E$1,awayStats2!$A$1:$K$500,awayStats2!$L126,FALSE)</f>
        <v>2.9</v>
      </c>
      <c r="F126" t="str">
        <f>HLOOKUP(awayStats2!F$1,awayStats2!$A$1:$K$500,awayStats2!$L126,FALSE)</f>
        <v>4–1</v>
      </c>
      <c r="G126">
        <f>HLOOKUP(awayStats2!G$1,awayStats2!$A$1:$K$500,awayStats2!$L126,FALSE)</f>
        <v>0.6</v>
      </c>
      <c r="H126" t="str">
        <f>awayStats2!H126</f>
        <v>Chelsea</v>
      </c>
      <c r="I126" t="str">
        <f>HLOOKUP(awayStats2!I$1,awayStats2!$A$1:$K$500,awayStats2!$L126,FALSE)</f>
        <v>Anfield</v>
      </c>
      <c r="J126">
        <f>HLOOKUP(awayStats2!J$1,awayStats2!$A$1:$K$500,awayStats2!$L126,FALSE)</f>
        <v>4</v>
      </c>
      <c r="K126">
        <f>HLOOKUP(awayStats2!K$1,awayStats2!$A$1:$K$500,awayStats2!$L126,FALSE)</f>
        <v>1</v>
      </c>
    </row>
    <row r="127" spans="1:11" x14ac:dyDescent="0.25">
      <c r="A127">
        <f>HLOOKUP(awayStats2!A$1,awayStats2!$A$1:$K$500,awayStats2!$L127,FALSE)</f>
        <v>24</v>
      </c>
      <c r="B127" t="str">
        <f>HLOOKUP(awayStats2!B$1,awayStats2!$A$1:$K$500,awayStats2!$L127,FALSE)</f>
        <v>Mon</v>
      </c>
      <c r="C127" s="14">
        <f>HLOOKUP(awayStats2!C$1,awayStats2!$A$1:$K$500,awayStats2!$L127,FALSE)</f>
        <v>45334</v>
      </c>
      <c r="D127" t="str">
        <f>HLOOKUP(awayStats2!D$1,awayStats2!$A$1:$K$500,awayStats2!$L127,FALSE)</f>
        <v>Crystal Palace</v>
      </c>
      <c r="E127">
        <f>HLOOKUP(awayStats2!E$1,awayStats2!$A$1:$K$500,awayStats2!$L127,FALSE)</f>
        <v>0.6</v>
      </c>
      <c r="F127" t="str">
        <f>HLOOKUP(awayStats2!F$1,awayStats2!$A$1:$K$500,awayStats2!$L127,FALSE)</f>
        <v>1–3</v>
      </c>
      <c r="G127">
        <f>HLOOKUP(awayStats2!G$1,awayStats2!$A$1:$K$500,awayStats2!$L127,FALSE)</f>
        <v>1.4</v>
      </c>
      <c r="H127" t="str">
        <f>awayStats2!H127</f>
        <v>Chelsea</v>
      </c>
      <c r="I127" t="str">
        <f>HLOOKUP(awayStats2!I$1,awayStats2!$A$1:$K$500,awayStats2!$L127,FALSE)</f>
        <v>Selhurst Park</v>
      </c>
      <c r="J127">
        <f>HLOOKUP(awayStats2!J$1,awayStats2!$A$1:$K$500,awayStats2!$L127,FALSE)</f>
        <v>1</v>
      </c>
      <c r="K127">
        <f>HLOOKUP(awayStats2!K$1,awayStats2!$A$1:$K$500,awayStats2!$L127,FALSE)</f>
        <v>3</v>
      </c>
    </row>
    <row r="128" spans="1:11" x14ac:dyDescent="0.25">
      <c r="A128">
        <f>HLOOKUP(awayStats2!A$1,awayStats2!$A$1:$K$500,awayStats2!$L128,FALSE)</f>
        <v>25</v>
      </c>
      <c r="B128" t="str">
        <f>HLOOKUP(awayStats2!B$1,awayStats2!$A$1:$K$500,awayStats2!$L128,FALSE)</f>
        <v>Sat</v>
      </c>
      <c r="C128" s="14">
        <f>HLOOKUP(awayStats2!C$1,awayStats2!$A$1:$K$500,awayStats2!$L128,FALSE)</f>
        <v>45339</v>
      </c>
      <c r="D128" t="str">
        <f>HLOOKUP(awayStats2!D$1,awayStats2!$A$1:$K$500,awayStats2!$L128,FALSE)</f>
        <v>Manchester City</v>
      </c>
      <c r="E128">
        <f>HLOOKUP(awayStats2!E$1,awayStats2!$A$1:$K$500,awayStats2!$L128,FALSE)</f>
        <v>2.6</v>
      </c>
      <c r="F128" t="str">
        <f>HLOOKUP(awayStats2!F$1,awayStats2!$A$1:$K$500,awayStats2!$L128,FALSE)</f>
        <v>1–1</v>
      </c>
      <c r="G128">
        <f>HLOOKUP(awayStats2!G$1,awayStats2!$A$1:$K$500,awayStats2!$L128,FALSE)</f>
        <v>1.4</v>
      </c>
      <c r="H128" t="str">
        <f>awayStats2!H128</f>
        <v>Chelsea</v>
      </c>
      <c r="I128" t="str">
        <f>HLOOKUP(awayStats2!I$1,awayStats2!$A$1:$K$500,awayStats2!$L128,FALSE)</f>
        <v>Etihad Stadium</v>
      </c>
      <c r="J128">
        <f>HLOOKUP(awayStats2!J$1,awayStats2!$A$1:$K$500,awayStats2!$L128,FALSE)</f>
        <v>1</v>
      </c>
      <c r="K128">
        <f>HLOOKUP(awayStats2!K$1,awayStats2!$A$1:$K$500,awayStats2!$L128,FALSE)</f>
        <v>1</v>
      </c>
    </row>
    <row r="129" spans="1:11" x14ac:dyDescent="0.25">
      <c r="A129">
        <f>HLOOKUP(awayStats2!A$1,awayStats2!$A$1:$K$500,awayStats2!$L129,FALSE)</f>
        <v>27</v>
      </c>
      <c r="B129" t="str">
        <f>HLOOKUP(awayStats2!B$1,awayStats2!$A$1:$K$500,awayStats2!$L129,FALSE)</f>
        <v>Sat</v>
      </c>
      <c r="C129" s="14">
        <f>HLOOKUP(awayStats2!C$1,awayStats2!$A$1:$K$500,awayStats2!$L129,FALSE)</f>
        <v>45353</v>
      </c>
      <c r="D129" t="str">
        <f>HLOOKUP(awayStats2!D$1,awayStats2!$A$1:$K$500,awayStats2!$L129,FALSE)</f>
        <v>Brentford</v>
      </c>
      <c r="E129">
        <f>HLOOKUP(awayStats2!E$1,awayStats2!$A$1:$K$500,awayStats2!$L129,FALSE)</f>
        <v>1.8</v>
      </c>
      <c r="F129" t="str">
        <f>HLOOKUP(awayStats2!F$1,awayStats2!$A$1:$K$500,awayStats2!$L129,FALSE)</f>
        <v>2–2</v>
      </c>
      <c r="G129">
        <f>HLOOKUP(awayStats2!G$1,awayStats2!$A$1:$K$500,awayStats2!$L129,FALSE)</f>
        <v>1.8</v>
      </c>
      <c r="H129" t="str">
        <f>awayStats2!H129</f>
        <v>Chelsea</v>
      </c>
      <c r="I129" t="str">
        <f>HLOOKUP(awayStats2!I$1,awayStats2!$A$1:$K$500,awayStats2!$L129,FALSE)</f>
        <v>Gtech Community Stadium</v>
      </c>
      <c r="J129">
        <f>HLOOKUP(awayStats2!J$1,awayStats2!$A$1:$K$500,awayStats2!$L129,FALSE)</f>
        <v>2</v>
      </c>
      <c r="K129">
        <f>HLOOKUP(awayStats2!K$1,awayStats2!$A$1:$K$500,awayStats2!$L129,FALSE)</f>
        <v>2</v>
      </c>
    </row>
    <row r="130" spans="1:11" x14ac:dyDescent="0.25">
      <c r="A130">
        <f>HLOOKUP(awayStats2!A$1,awayStats2!$A$1:$K$500,awayStats2!$L130,FALSE)</f>
        <v>32</v>
      </c>
      <c r="B130" t="str">
        <f>HLOOKUP(awayStats2!B$1,awayStats2!$A$1:$K$500,awayStats2!$L130,FALSE)</f>
        <v>Sun</v>
      </c>
      <c r="C130" s="14">
        <f>HLOOKUP(awayStats2!C$1,awayStats2!$A$1:$K$500,awayStats2!$L130,FALSE)</f>
        <v>45389</v>
      </c>
      <c r="D130" t="str">
        <f>HLOOKUP(awayStats2!D$1,awayStats2!$A$1:$K$500,awayStats2!$L130,FALSE)</f>
        <v>Sheffield Utd</v>
      </c>
      <c r="E130">
        <f>HLOOKUP(awayStats2!E$1,awayStats2!$A$1:$K$500,awayStats2!$L130,FALSE)</f>
        <v>1.4</v>
      </c>
      <c r="F130" t="str">
        <f>HLOOKUP(awayStats2!F$1,awayStats2!$A$1:$K$500,awayStats2!$L130,FALSE)</f>
        <v>2–2</v>
      </c>
      <c r="G130">
        <f>HLOOKUP(awayStats2!G$1,awayStats2!$A$1:$K$500,awayStats2!$L130,FALSE)</f>
        <v>0.3</v>
      </c>
      <c r="H130" t="str">
        <f>awayStats2!H130</f>
        <v>Chelsea</v>
      </c>
      <c r="I130" t="str">
        <f>HLOOKUP(awayStats2!I$1,awayStats2!$A$1:$K$500,awayStats2!$L130,FALSE)</f>
        <v>Bramall Lane</v>
      </c>
      <c r="J130">
        <f>HLOOKUP(awayStats2!J$1,awayStats2!$A$1:$K$500,awayStats2!$L130,FALSE)</f>
        <v>2</v>
      </c>
      <c r="K130">
        <f>HLOOKUP(awayStats2!K$1,awayStats2!$A$1:$K$500,awayStats2!$L130,FALSE)</f>
        <v>2</v>
      </c>
    </row>
    <row r="131" spans="1:11" x14ac:dyDescent="0.25">
      <c r="A131">
        <f>HLOOKUP(awayStats2!A$1,awayStats2!$A$1:$K$500,awayStats2!$L131,FALSE)</f>
        <v>29</v>
      </c>
      <c r="B131" t="str">
        <f>HLOOKUP(awayStats2!B$1,awayStats2!$A$1:$K$500,awayStats2!$L131,FALSE)</f>
        <v>Tue</v>
      </c>
      <c r="C131" s="14">
        <f>HLOOKUP(awayStats2!C$1,awayStats2!$A$1:$K$500,awayStats2!$L131,FALSE)</f>
        <v>45405</v>
      </c>
      <c r="D131" t="str">
        <f>HLOOKUP(awayStats2!D$1,awayStats2!$A$1:$K$500,awayStats2!$L131,FALSE)</f>
        <v>Arsenal</v>
      </c>
      <c r="E131">
        <f>HLOOKUP(awayStats2!E$1,awayStats2!$A$1:$K$500,awayStats2!$L131,FALSE)</f>
        <v>3.3</v>
      </c>
      <c r="F131" t="str">
        <f>HLOOKUP(awayStats2!F$1,awayStats2!$A$1:$K$500,awayStats2!$L131,FALSE)</f>
        <v>5–0</v>
      </c>
      <c r="G131">
        <f>HLOOKUP(awayStats2!G$1,awayStats2!$A$1:$K$500,awayStats2!$L131,FALSE)</f>
        <v>1.6</v>
      </c>
      <c r="H131" t="str">
        <f>awayStats2!H131</f>
        <v>Chelsea</v>
      </c>
      <c r="I131" t="str">
        <f>HLOOKUP(awayStats2!I$1,awayStats2!$A$1:$K$500,awayStats2!$L131,FALSE)</f>
        <v>Emirates Stadium</v>
      </c>
      <c r="J131">
        <f>HLOOKUP(awayStats2!J$1,awayStats2!$A$1:$K$500,awayStats2!$L131,FALSE)</f>
        <v>5</v>
      </c>
      <c r="K131">
        <f>HLOOKUP(awayStats2!K$1,awayStats2!$A$1:$K$500,awayStats2!$L131,FALSE)</f>
        <v>0</v>
      </c>
    </row>
    <row r="132" spans="1:11" x14ac:dyDescent="0.25">
      <c r="A132">
        <f>HLOOKUP(awayStats2!A$1,awayStats2!$A$1:$K$500,awayStats2!$L132,FALSE)</f>
        <v>35</v>
      </c>
      <c r="B132" t="str">
        <f>HLOOKUP(awayStats2!B$1,awayStats2!$A$1:$K$500,awayStats2!$L132,FALSE)</f>
        <v>Sat</v>
      </c>
      <c r="C132" s="14">
        <f>HLOOKUP(awayStats2!C$1,awayStats2!$A$1:$K$500,awayStats2!$L132,FALSE)</f>
        <v>45409</v>
      </c>
      <c r="D132" t="str">
        <f>HLOOKUP(awayStats2!D$1,awayStats2!$A$1:$K$500,awayStats2!$L132,FALSE)</f>
        <v>Aston Villa</v>
      </c>
      <c r="E132">
        <f>HLOOKUP(awayStats2!E$1,awayStats2!$A$1:$K$500,awayStats2!$L132,FALSE)</f>
        <v>1.1000000000000001</v>
      </c>
      <c r="F132" t="str">
        <f>HLOOKUP(awayStats2!F$1,awayStats2!$A$1:$K$500,awayStats2!$L132,FALSE)</f>
        <v>2–2</v>
      </c>
      <c r="G132">
        <f>HLOOKUP(awayStats2!G$1,awayStats2!$A$1:$K$500,awayStats2!$L132,FALSE)</f>
        <v>1.6</v>
      </c>
      <c r="H132" t="str">
        <f>awayStats2!H132</f>
        <v>Chelsea</v>
      </c>
      <c r="I132" t="str">
        <f>HLOOKUP(awayStats2!I$1,awayStats2!$A$1:$K$500,awayStats2!$L132,FALSE)</f>
        <v>Villa Park</v>
      </c>
      <c r="J132">
        <f>HLOOKUP(awayStats2!J$1,awayStats2!$A$1:$K$500,awayStats2!$L132,FALSE)</f>
        <v>2</v>
      </c>
      <c r="K132">
        <f>HLOOKUP(awayStats2!K$1,awayStats2!$A$1:$K$500,awayStats2!$L132,FALSE)</f>
        <v>2</v>
      </c>
    </row>
    <row r="133" spans="1:11" x14ac:dyDescent="0.25">
      <c r="A133">
        <f>HLOOKUP(awayStats2!A$1,awayStats2!$A$1:$K$500,awayStats2!$L133,FALSE)</f>
        <v>37</v>
      </c>
      <c r="B133" t="str">
        <f>HLOOKUP(awayStats2!B$1,awayStats2!$A$1:$K$500,awayStats2!$L133,FALSE)</f>
        <v>Sat</v>
      </c>
      <c r="C133" s="14">
        <f>HLOOKUP(awayStats2!C$1,awayStats2!$A$1:$K$500,awayStats2!$L133,FALSE)</f>
        <v>45423</v>
      </c>
      <c r="D133" t="str">
        <f>HLOOKUP(awayStats2!D$1,awayStats2!$A$1:$K$500,awayStats2!$L133,FALSE)</f>
        <v>Nott'ham Forest</v>
      </c>
      <c r="E133">
        <f>HLOOKUP(awayStats2!E$1,awayStats2!$A$1:$K$500,awayStats2!$L133,FALSE)</f>
        <v>1.5</v>
      </c>
      <c r="F133" t="str">
        <f>HLOOKUP(awayStats2!F$1,awayStats2!$A$1:$K$500,awayStats2!$L133,FALSE)</f>
        <v>2–3</v>
      </c>
      <c r="G133">
        <f>HLOOKUP(awayStats2!G$1,awayStats2!$A$1:$K$500,awayStats2!$L133,FALSE)</f>
        <v>1.6</v>
      </c>
      <c r="H133" t="str">
        <f>awayStats2!H133</f>
        <v>Chelsea</v>
      </c>
      <c r="I133" t="str">
        <f>HLOOKUP(awayStats2!I$1,awayStats2!$A$1:$K$500,awayStats2!$L133,FALSE)</f>
        <v>The City Ground</v>
      </c>
      <c r="J133">
        <f>HLOOKUP(awayStats2!J$1,awayStats2!$A$1:$K$500,awayStats2!$L133,FALSE)</f>
        <v>2</v>
      </c>
      <c r="K133">
        <f>HLOOKUP(awayStats2!K$1,awayStats2!$A$1:$K$500,awayStats2!$L133,FALSE)</f>
        <v>3</v>
      </c>
    </row>
    <row r="134" spans="1:11" x14ac:dyDescent="0.25">
      <c r="A134">
        <f>HLOOKUP(awayStats2!A$1,awayStats2!$A$1:$K$500,awayStats2!$L134,FALSE)</f>
        <v>34</v>
      </c>
      <c r="B134" t="str">
        <f>HLOOKUP(awayStats2!B$1,awayStats2!$A$1:$K$500,awayStats2!$L134,FALSE)</f>
        <v>Wed</v>
      </c>
      <c r="C134" s="14">
        <f>HLOOKUP(awayStats2!C$1,awayStats2!$A$1:$K$500,awayStats2!$L134,FALSE)</f>
        <v>45427</v>
      </c>
      <c r="D134" t="str">
        <f>HLOOKUP(awayStats2!D$1,awayStats2!$A$1:$K$500,awayStats2!$L134,FALSE)</f>
        <v>Brighton</v>
      </c>
      <c r="E134">
        <f>HLOOKUP(awayStats2!E$1,awayStats2!$A$1:$K$500,awayStats2!$L134,FALSE)</f>
        <v>1.3</v>
      </c>
      <c r="F134" t="str">
        <f>HLOOKUP(awayStats2!F$1,awayStats2!$A$1:$K$500,awayStats2!$L134,FALSE)</f>
        <v>1–2</v>
      </c>
      <c r="G134">
        <f>HLOOKUP(awayStats2!G$1,awayStats2!$A$1:$K$500,awayStats2!$L134,FALSE)</f>
        <v>1.5</v>
      </c>
      <c r="H134" t="str">
        <f>awayStats2!H134</f>
        <v>Chelsea</v>
      </c>
      <c r="I134" t="str">
        <f>HLOOKUP(awayStats2!I$1,awayStats2!$A$1:$K$500,awayStats2!$L134,FALSE)</f>
        <v>The American Express Community Stadium</v>
      </c>
      <c r="J134">
        <f>HLOOKUP(awayStats2!J$1,awayStats2!$A$1:$K$500,awayStats2!$L134,FALSE)</f>
        <v>1</v>
      </c>
      <c r="K134">
        <f>HLOOKUP(awayStats2!K$1,awayStats2!$A$1:$K$500,awayStats2!$L134,FALSE)</f>
        <v>2</v>
      </c>
    </row>
    <row r="135" spans="1:11" x14ac:dyDescent="0.25">
      <c r="A135">
        <f>HLOOKUP(awayStats2!A$1,awayStats2!$A$1:$K$500,awayStats2!$L135,FALSE)</f>
        <v>1</v>
      </c>
      <c r="B135" t="str">
        <f>HLOOKUP(awayStats2!B$1,awayStats2!$A$1:$K$500,awayStats2!$L135,FALSE)</f>
        <v>Sat</v>
      </c>
      <c r="C135" s="14">
        <f>HLOOKUP(awayStats2!C$1,awayStats2!$A$1:$K$500,awayStats2!$L135,FALSE)</f>
        <v>45150</v>
      </c>
      <c r="D135" t="str">
        <f>HLOOKUP(awayStats2!D$1,awayStats2!$A$1:$K$500,awayStats2!$L135,FALSE)</f>
        <v>Sheffield Utd</v>
      </c>
      <c r="E135">
        <f>HLOOKUP(awayStats2!E$1,awayStats2!$A$1:$K$500,awayStats2!$L135,FALSE)</f>
        <v>0.5</v>
      </c>
      <c r="F135" t="str">
        <f>HLOOKUP(awayStats2!F$1,awayStats2!$A$1:$K$500,awayStats2!$L135,FALSE)</f>
        <v>0–1</v>
      </c>
      <c r="G135">
        <f>HLOOKUP(awayStats2!G$1,awayStats2!$A$1:$K$500,awayStats2!$L135,FALSE)</f>
        <v>1.9</v>
      </c>
      <c r="H135" t="str">
        <f>awayStats2!H135</f>
        <v>Crystal Palace</v>
      </c>
      <c r="I135" t="str">
        <f>HLOOKUP(awayStats2!I$1,awayStats2!$A$1:$K$500,awayStats2!$L135,FALSE)</f>
        <v>Bramall Lane</v>
      </c>
      <c r="J135">
        <f>HLOOKUP(awayStats2!J$1,awayStats2!$A$1:$K$500,awayStats2!$L135,FALSE)</f>
        <v>0</v>
      </c>
      <c r="K135">
        <f>HLOOKUP(awayStats2!K$1,awayStats2!$A$1:$K$500,awayStats2!$L135,FALSE)</f>
        <v>1</v>
      </c>
    </row>
    <row r="136" spans="1:11" x14ac:dyDescent="0.25">
      <c r="A136">
        <f>HLOOKUP(awayStats2!A$1,awayStats2!$A$1:$K$500,awayStats2!$L136,FALSE)</f>
        <v>3</v>
      </c>
      <c r="B136" t="str">
        <f>HLOOKUP(awayStats2!B$1,awayStats2!$A$1:$K$500,awayStats2!$L136,FALSE)</f>
        <v>Sat</v>
      </c>
      <c r="C136" s="14">
        <f>HLOOKUP(awayStats2!C$1,awayStats2!$A$1:$K$500,awayStats2!$L136,FALSE)</f>
        <v>45164</v>
      </c>
      <c r="D136" t="str">
        <f>HLOOKUP(awayStats2!D$1,awayStats2!$A$1:$K$500,awayStats2!$L136,FALSE)</f>
        <v>Brentford</v>
      </c>
      <c r="E136">
        <f>HLOOKUP(awayStats2!E$1,awayStats2!$A$1:$K$500,awayStats2!$L136,FALSE)</f>
        <v>1</v>
      </c>
      <c r="F136" t="str">
        <f>HLOOKUP(awayStats2!F$1,awayStats2!$A$1:$K$500,awayStats2!$L136,FALSE)</f>
        <v>1–1</v>
      </c>
      <c r="G136">
        <f>HLOOKUP(awayStats2!G$1,awayStats2!$A$1:$K$500,awayStats2!$L136,FALSE)</f>
        <v>0.8</v>
      </c>
      <c r="H136" t="str">
        <f>awayStats2!H136</f>
        <v>Crystal Palace</v>
      </c>
      <c r="I136" t="str">
        <f>HLOOKUP(awayStats2!I$1,awayStats2!$A$1:$K$500,awayStats2!$L136,FALSE)</f>
        <v>Gtech Community Stadium</v>
      </c>
      <c r="J136">
        <f>HLOOKUP(awayStats2!J$1,awayStats2!$A$1:$K$500,awayStats2!$L136,FALSE)</f>
        <v>1</v>
      </c>
      <c r="K136">
        <f>HLOOKUP(awayStats2!K$1,awayStats2!$A$1:$K$500,awayStats2!$L136,FALSE)</f>
        <v>1</v>
      </c>
    </row>
    <row r="137" spans="1:11" x14ac:dyDescent="0.25">
      <c r="A137">
        <f>HLOOKUP(awayStats2!A$1,awayStats2!$A$1:$K$500,awayStats2!$L137,FALSE)</f>
        <v>5</v>
      </c>
      <c r="B137" t="str">
        <f>HLOOKUP(awayStats2!B$1,awayStats2!$A$1:$K$500,awayStats2!$L137,FALSE)</f>
        <v>Sat</v>
      </c>
      <c r="C137" s="14">
        <f>HLOOKUP(awayStats2!C$1,awayStats2!$A$1:$K$500,awayStats2!$L137,FALSE)</f>
        <v>45185</v>
      </c>
      <c r="D137" t="str">
        <f>HLOOKUP(awayStats2!D$1,awayStats2!$A$1:$K$500,awayStats2!$L137,FALSE)</f>
        <v>Aston Villa</v>
      </c>
      <c r="E137">
        <f>HLOOKUP(awayStats2!E$1,awayStats2!$A$1:$K$500,awayStats2!$L137,FALSE)</f>
        <v>3</v>
      </c>
      <c r="F137" t="str">
        <f>HLOOKUP(awayStats2!F$1,awayStats2!$A$1:$K$500,awayStats2!$L137,FALSE)</f>
        <v>3–1</v>
      </c>
      <c r="G137">
        <f>HLOOKUP(awayStats2!G$1,awayStats2!$A$1:$K$500,awayStats2!$L137,FALSE)</f>
        <v>1.2</v>
      </c>
      <c r="H137" t="str">
        <f>awayStats2!H137</f>
        <v>Crystal Palace</v>
      </c>
      <c r="I137" t="str">
        <f>HLOOKUP(awayStats2!I$1,awayStats2!$A$1:$K$500,awayStats2!$L137,FALSE)</f>
        <v>Villa Park</v>
      </c>
      <c r="J137">
        <f>HLOOKUP(awayStats2!J$1,awayStats2!$A$1:$K$500,awayStats2!$L137,FALSE)</f>
        <v>3</v>
      </c>
      <c r="K137">
        <f>HLOOKUP(awayStats2!K$1,awayStats2!$A$1:$K$500,awayStats2!$L137,FALSE)</f>
        <v>1</v>
      </c>
    </row>
    <row r="138" spans="1:11" x14ac:dyDescent="0.25">
      <c r="A138">
        <f>HLOOKUP(awayStats2!A$1,awayStats2!$A$1:$K$500,awayStats2!$L138,FALSE)</f>
        <v>7</v>
      </c>
      <c r="B138" t="str">
        <f>HLOOKUP(awayStats2!B$1,awayStats2!$A$1:$K$500,awayStats2!$L138,FALSE)</f>
        <v>Sat</v>
      </c>
      <c r="C138" s="14">
        <f>HLOOKUP(awayStats2!C$1,awayStats2!$A$1:$K$500,awayStats2!$L138,FALSE)</f>
        <v>45199</v>
      </c>
      <c r="D138" t="str">
        <f>HLOOKUP(awayStats2!D$1,awayStats2!$A$1:$K$500,awayStats2!$L138,FALSE)</f>
        <v>Manchester Utd</v>
      </c>
      <c r="E138">
        <f>HLOOKUP(awayStats2!E$1,awayStats2!$A$1:$K$500,awayStats2!$L138,FALSE)</f>
        <v>1.3</v>
      </c>
      <c r="F138" t="str">
        <f>HLOOKUP(awayStats2!F$1,awayStats2!$A$1:$K$500,awayStats2!$L138,FALSE)</f>
        <v>0–1</v>
      </c>
      <c r="G138">
        <f>HLOOKUP(awayStats2!G$1,awayStats2!$A$1:$K$500,awayStats2!$L138,FALSE)</f>
        <v>0.9</v>
      </c>
      <c r="H138" t="str">
        <f>awayStats2!H138</f>
        <v>Crystal Palace</v>
      </c>
      <c r="I138" t="str">
        <f>HLOOKUP(awayStats2!I$1,awayStats2!$A$1:$K$500,awayStats2!$L138,FALSE)</f>
        <v>Old Trafford</v>
      </c>
      <c r="J138">
        <f>HLOOKUP(awayStats2!J$1,awayStats2!$A$1:$K$500,awayStats2!$L138,FALSE)</f>
        <v>0</v>
      </c>
      <c r="K138">
        <f>HLOOKUP(awayStats2!K$1,awayStats2!$A$1:$K$500,awayStats2!$L138,FALSE)</f>
        <v>1</v>
      </c>
    </row>
    <row r="139" spans="1:11" x14ac:dyDescent="0.25">
      <c r="A139">
        <f>HLOOKUP(awayStats2!A$1,awayStats2!$A$1:$K$500,awayStats2!$L139,FALSE)</f>
        <v>9</v>
      </c>
      <c r="B139" t="str">
        <f>HLOOKUP(awayStats2!B$1,awayStats2!$A$1:$K$500,awayStats2!$L139,FALSE)</f>
        <v>Sat</v>
      </c>
      <c r="C139" s="14">
        <f>HLOOKUP(awayStats2!C$1,awayStats2!$A$1:$K$500,awayStats2!$L139,FALSE)</f>
        <v>45220</v>
      </c>
      <c r="D139" t="str">
        <f>HLOOKUP(awayStats2!D$1,awayStats2!$A$1:$K$500,awayStats2!$L139,FALSE)</f>
        <v>Newcastle Utd</v>
      </c>
      <c r="E139">
        <f>HLOOKUP(awayStats2!E$1,awayStats2!$A$1:$K$500,awayStats2!$L139,FALSE)</f>
        <v>2.4</v>
      </c>
      <c r="F139" t="str">
        <f>HLOOKUP(awayStats2!F$1,awayStats2!$A$1:$K$500,awayStats2!$L139,FALSE)</f>
        <v>4–0</v>
      </c>
      <c r="G139">
        <f>HLOOKUP(awayStats2!G$1,awayStats2!$A$1:$K$500,awayStats2!$L139,FALSE)</f>
        <v>1.2</v>
      </c>
      <c r="H139" t="str">
        <f>awayStats2!H139</f>
        <v>Crystal Palace</v>
      </c>
      <c r="I139" t="str">
        <f>HLOOKUP(awayStats2!I$1,awayStats2!$A$1:$K$500,awayStats2!$L139,FALSE)</f>
        <v>St James' Park</v>
      </c>
      <c r="J139">
        <f>HLOOKUP(awayStats2!J$1,awayStats2!$A$1:$K$500,awayStats2!$L139,FALSE)</f>
        <v>4</v>
      </c>
      <c r="K139">
        <f>HLOOKUP(awayStats2!K$1,awayStats2!$A$1:$K$500,awayStats2!$L139,FALSE)</f>
        <v>0</v>
      </c>
    </row>
    <row r="140" spans="1:11" x14ac:dyDescent="0.25">
      <c r="A140">
        <f>HLOOKUP(awayStats2!A$1,awayStats2!$A$1:$K$500,awayStats2!$L140,FALSE)</f>
        <v>11</v>
      </c>
      <c r="B140" t="str">
        <f>HLOOKUP(awayStats2!B$1,awayStats2!$A$1:$K$500,awayStats2!$L140,FALSE)</f>
        <v>Sat</v>
      </c>
      <c r="C140" s="14">
        <f>HLOOKUP(awayStats2!C$1,awayStats2!$A$1:$K$500,awayStats2!$L140,FALSE)</f>
        <v>45234</v>
      </c>
      <c r="D140" t="str">
        <f>HLOOKUP(awayStats2!D$1,awayStats2!$A$1:$K$500,awayStats2!$L140,FALSE)</f>
        <v>Burnley</v>
      </c>
      <c r="E140">
        <f>HLOOKUP(awayStats2!E$1,awayStats2!$A$1:$K$500,awayStats2!$L140,FALSE)</f>
        <v>1.1000000000000001</v>
      </c>
      <c r="F140" t="str">
        <f>HLOOKUP(awayStats2!F$1,awayStats2!$A$1:$K$500,awayStats2!$L140,FALSE)</f>
        <v>0–2</v>
      </c>
      <c r="G140">
        <f>HLOOKUP(awayStats2!G$1,awayStats2!$A$1:$K$500,awayStats2!$L140,FALSE)</f>
        <v>1.3</v>
      </c>
      <c r="H140" t="str">
        <f>awayStats2!H140</f>
        <v>Crystal Palace</v>
      </c>
      <c r="I140" t="str">
        <f>HLOOKUP(awayStats2!I$1,awayStats2!$A$1:$K$500,awayStats2!$L140,FALSE)</f>
        <v>Turf Moor</v>
      </c>
      <c r="J140">
        <f>HLOOKUP(awayStats2!J$1,awayStats2!$A$1:$K$500,awayStats2!$L140,FALSE)</f>
        <v>0</v>
      </c>
      <c r="K140">
        <f>HLOOKUP(awayStats2!K$1,awayStats2!$A$1:$K$500,awayStats2!$L140,FALSE)</f>
        <v>2</v>
      </c>
    </row>
    <row r="141" spans="1:11" x14ac:dyDescent="0.25">
      <c r="A141">
        <f>HLOOKUP(awayStats2!A$1,awayStats2!$A$1:$K$500,awayStats2!$L141,FALSE)</f>
        <v>13</v>
      </c>
      <c r="B141" t="str">
        <f>HLOOKUP(awayStats2!B$1,awayStats2!$A$1:$K$500,awayStats2!$L141,FALSE)</f>
        <v>Sat</v>
      </c>
      <c r="C141" s="14">
        <f>HLOOKUP(awayStats2!C$1,awayStats2!$A$1:$K$500,awayStats2!$L141,FALSE)</f>
        <v>45255</v>
      </c>
      <c r="D141" t="str">
        <f>HLOOKUP(awayStats2!D$1,awayStats2!$A$1:$K$500,awayStats2!$L141,FALSE)</f>
        <v>Luton Town</v>
      </c>
      <c r="E141">
        <f>HLOOKUP(awayStats2!E$1,awayStats2!$A$1:$K$500,awayStats2!$L141,FALSE)</f>
        <v>0.9</v>
      </c>
      <c r="F141" t="str">
        <f>HLOOKUP(awayStats2!F$1,awayStats2!$A$1:$K$500,awayStats2!$L141,FALSE)</f>
        <v>2–1</v>
      </c>
      <c r="G141">
        <f>HLOOKUP(awayStats2!G$1,awayStats2!$A$1:$K$500,awayStats2!$L141,FALSE)</f>
        <v>1.6</v>
      </c>
      <c r="H141" t="str">
        <f>awayStats2!H141</f>
        <v>Crystal Palace</v>
      </c>
      <c r="I141" t="str">
        <f>HLOOKUP(awayStats2!I$1,awayStats2!$A$1:$K$500,awayStats2!$L141,FALSE)</f>
        <v>Kenilworth Road Stadium</v>
      </c>
      <c r="J141">
        <f>HLOOKUP(awayStats2!J$1,awayStats2!$A$1:$K$500,awayStats2!$L141,FALSE)</f>
        <v>2</v>
      </c>
      <c r="K141">
        <f>HLOOKUP(awayStats2!K$1,awayStats2!$A$1:$K$500,awayStats2!$L141,FALSE)</f>
        <v>1</v>
      </c>
    </row>
    <row r="142" spans="1:11" x14ac:dyDescent="0.25">
      <c r="A142">
        <f>HLOOKUP(awayStats2!A$1,awayStats2!$A$1:$K$500,awayStats2!$L142,FALSE)</f>
        <v>14</v>
      </c>
      <c r="B142" t="str">
        <f>HLOOKUP(awayStats2!B$1,awayStats2!$A$1:$K$500,awayStats2!$L142,FALSE)</f>
        <v>Sun</v>
      </c>
      <c r="C142" s="14">
        <f>HLOOKUP(awayStats2!C$1,awayStats2!$A$1:$K$500,awayStats2!$L142,FALSE)</f>
        <v>45263</v>
      </c>
      <c r="D142" t="str">
        <f>HLOOKUP(awayStats2!D$1,awayStats2!$A$1:$K$500,awayStats2!$L142,FALSE)</f>
        <v>West Ham</v>
      </c>
      <c r="E142">
        <f>HLOOKUP(awayStats2!E$1,awayStats2!$A$1:$K$500,awayStats2!$L142,FALSE)</f>
        <v>1.1000000000000001</v>
      </c>
      <c r="F142" t="str">
        <f>HLOOKUP(awayStats2!F$1,awayStats2!$A$1:$K$500,awayStats2!$L142,FALSE)</f>
        <v>1–1</v>
      </c>
      <c r="G142">
        <f>HLOOKUP(awayStats2!G$1,awayStats2!$A$1:$K$500,awayStats2!$L142,FALSE)</f>
        <v>0.9</v>
      </c>
      <c r="H142" t="str">
        <f>awayStats2!H142</f>
        <v>Crystal Palace</v>
      </c>
      <c r="I142" t="str">
        <f>HLOOKUP(awayStats2!I$1,awayStats2!$A$1:$K$500,awayStats2!$L142,FALSE)</f>
        <v>London Stadium</v>
      </c>
      <c r="J142">
        <f>HLOOKUP(awayStats2!J$1,awayStats2!$A$1:$K$500,awayStats2!$L142,FALSE)</f>
        <v>1</v>
      </c>
      <c r="K142">
        <f>HLOOKUP(awayStats2!K$1,awayStats2!$A$1:$K$500,awayStats2!$L142,FALSE)</f>
        <v>1</v>
      </c>
    </row>
    <row r="143" spans="1:11" x14ac:dyDescent="0.25">
      <c r="A143">
        <f>HLOOKUP(awayStats2!A$1,awayStats2!$A$1:$K$500,awayStats2!$L143,FALSE)</f>
        <v>17</v>
      </c>
      <c r="B143" t="str">
        <f>HLOOKUP(awayStats2!B$1,awayStats2!$A$1:$K$500,awayStats2!$L143,FALSE)</f>
        <v>Sat</v>
      </c>
      <c r="C143" s="14">
        <f>HLOOKUP(awayStats2!C$1,awayStats2!$A$1:$K$500,awayStats2!$L143,FALSE)</f>
        <v>45276</v>
      </c>
      <c r="D143" t="str">
        <f>HLOOKUP(awayStats2!D$1,awayStats2!$A$1:$K$500,awayStats2!$L143,FALSE)</f>
        <v>Manchester City</v>
      </c>
      <c r="E143">
        <f>HLOOKUP(awayStats2!E$1,awayStats2!$A$1:$K$500,awayStats2!$L143,FALSE)</f>
        <v>1.6</v>
      </c>
      <c r="F143" t="str">
        <f>HLOOKUP(awayStats2!F$1,awayStats2!$A$1:$K$500,awayStats2!$L143,FALSE)</f>
        <v>2–2</v>
      </c>
      <c r="G143">
        <f>HLOOKUP(awayStats2!G$1,awayStats2!$A$1:$K$500,awayStats2!$L143,FALSE)</f>
        <v>1.8</v>
      </c>
      <c r="H143" t="str">
        <f>awayStats2!H143</f>
        <v>Crystal Palace</v>
      </c>
      <c r="I143" t="str">
        <f>HLOOKUP(awayStats2!I$1,awayStats2!$A$1:$K$500,awayStats2!$L143,FALSE)</f>
        <v>Etihad Stadium</v>
      </c>
      <c r="J143">
        <f>HLOOKUP(awayStats2!J$1,awayStats2!$A$1:$K$500,awayStats2!$L143,FALSE)</f>
        <v>2</v>
      </c>
      <c r="K143">
        <f>HLOOKUP(awayStats2!K$1,awayStats2!$A$1:$K$500,awayStats2!$L143,FALSE)</f>
        <v>2</v>
      </c>
    </row>
    <row r="144" spans="1:11" x14ac:dyDescent="0.25">
      <c r="A144">
        <f>HLOOKUP(awayStats2!A$1,awayStats2!$A$1:$K$500,awayStats2!$L144,FALSE)</f>
        <v>19</v>
      </c>
      <c r="B144" t="str">
        <f>HLOOKUP(awayStats2!B$1,awayStats2!$A$1:$K$500,awayStats2!$L144,FALSE)</f>
        <v>Wed</v>
      </c>
      <c r="C144" s="14">
        <f>HLOOKUP(awayStats2!C$1,awayStats2!$A$1:$K$500,awayStats2!$L144,FALSE)</f>
        <v>45287</v>
      </c>
      <c r="D144" t="str">
        <f>HLOOKUP(awayStats2!D$1,awayStats2!$A$1:$K$500,awayStats2!$L144,FALSE)</f>
        <v>Chelsea</v>
      </c>
      <c r="E144">
        <f>HLOOKUP(awayStats2!E$1,awayStats2!$A$1:$K$500,awayStats2!$L144,FALSE)</f>
        <v>2.6</v>
      </c>
      <c r="F144" t="str">
        <f>HLOOKUP(awayStats2!F$1,awayStats2!$A$1:$K$500,awayStats2!$L144,FALSE)</f>
        <v>2–1</v>
      </c>
      <c r="G144">
        <f>HLOOKUP(awayStats2!G$1,awayStats2!$A$1:$K$500,awayStats2!$L144,FALSE)</f>
        <v>1.1000000000000001</v>
      </c>
      <c r="H144" t="str">
        <f>awayStats2!H144</f>
        <v>Crystal Palace</v>
      </c>
      <c r="I144" t="str">
        <f>HLOOKUP(awayStats2!I$1,awayStats2!$A$1:$K$500,awayStats2!$L144,FALSE)</f>
        <v>Stamford Bridge</v>
      </c>
      <c r="J144">
        <f>HLOOKUP(awayStats2!J$1,awayStats2!$A$1:$K$500,awayStats2!$L144,FALSE)</f>
        <v>2</v>
      </c>
      <c r="K144">
        <f>HLOOKUP(awayStats2!K$1,awayStats2!$A$1:$K$500,awayStats2!$L144,FALSE)</f>
        <v>1</v>
      </c>
    </row>
    <row r="145" spans="1:11" x14ac:dyDescent="0.25">
      <c r="A145">
        <f>HLOOKUP(awayStats2!A$1,awayStats2!$A$1:$K$500,awayStats2!$L145,FALSE)</f>
        <v>21</v>
      </c>
      <c r="B145" t="str">
        <f>HLOOKUP(awayStats2!B$1,awayStats2!$A$1:$K$500,awayStats2!$L145,FALSE)</f>
        <v>Sat</v>
      </c>
      <c r="C145" s="14">
        <f>HLOOKUP(awayStats2!C$1,awayStats2!$A$1:$K$500,awayStats2!$L145,FALSE)</f>
        <v>45311</v>
      </c>
      <c r="D145" t="str">
        <f>HLOOKUP(awayStats2!D$1,awayStats2!$A$1:$K$500,awayStats2!$L145,FALSE)</f>
        <v>Arsenal</v>
      </c>
      <c r="E145">
        <f>HLOOKUP(awayStats2!E$1,awayStats2!$A$1:$K$500,awayStats2!$L145,FALSE)</f>
        <v>3.3</v>
      </c>
      <c r="F145" t="str">
        <f>HLOOKUP(awayStats2!F$1,awayStats2!$A$1:$K$500,awayStats2!$L145,FALSE)</f>
        <v>5–0</v>
      </c>
      <c r="G145">
        <f>HLOOKUP(awayStats2!G$1,awayStats2!$A$1:$K$500,awayStats2!$L145,FALSE)</f>
        <v>0.3</v>
      </c>
      <c r="H145" t="str">
        <f>awayStats2!H145</f>
        <v>Crystal Palace</v>
      </c>
      <c r="I145" t="str">
        <f>HLOOKUP(awayStats2!I$1,awayStats2!$A$1:$K$500,awayStats2!$L145,FALSE)</f>
        <v>Emirates Stadium</v>
      </c>
      <c r="J145">
        <f>HLOOKUP(awayStats2!J$1,awayStats2!$A$1:$K$500,awayStats2!$L145,FALSE)</f>
        <v>5</v>
      </c>
      <c r="K145">
        <f>HLOOKUP(awayStats2!K$1,awayStats2!$A$1:$K$500,awayStats2!$L145,FALSE)</f>
        <v>0</v>
      </c>
    </row>
    <row r="146" spans="1:11" x14ac:dyDescent="0.25">
      <c r="A146">
        <f>HLOOKUP(awayStats2!A$1,awayStats2!$A$1:$K$500,awayStats2!$L146,FALSE)</f>
        <v>23</v>
      </c>
      <c r="B146" t="str">
        <f>HLOOKUP(awayStats2!B$1,awayStats2!$A$1:$K$500,awayStats2!$L146,FALSE)</f>
        <v>Sat</v>
      </c>
      <c r="C146" s="14">
        <f>HLOOKUP(awayStats2!C$1,awayStats2!$A$1:$K$500,awayStats2!$L146,FALSE)</f>
        <v>45325</v>
      </c>
      <c r="D146" t="str">
        <f>HLOOKUP(awayStats2!D$1,awayStats2!$A$1:$K$500,awayStats2!$L146,FALSE)</f>
        <v>Brighton</v>
      </c>
      <c r="E146">
        <f>HLOOKUP(awayStats2!E$1,awayStats2!$A$1:$K$500,awayStats2!$L146,FALSE)</f>
        <v>1.4</v>
      </c>
      <c r="F146" t="str">
        <f>HLOOKUP(awayStats2!F$1,awayStats2!$A$1:$K$500,awayStats2!$L146,FALSE)</f>
        <v>4–1</v>
      </c>
      <c r="G146">
        <f>HLOOKUP(awayStats2!G$1,awayStats2!$A$1:$K$500,awayStats2!$L146,FALSE)</f>
        <v>0.3</v>
      </c>
      <c r="H146" t="str">
        <f>awayStats2!H146</f>
        <v>Crystal Palace</v>
      </c>
      <c r="I146" t="str">
        <f>HLOOKUP(awayStats2!I$1,awayStats2!$A$1:$K$500,awayStats2!$L146,FALSE)</f>
        <v>The American Express Community Stadium</v>
      </c>
      <c r="J146">
        <f>HLOOKUP(awayStats2!J$1,awayStats2!$A$1:$K$500,awayStats2!$L146,FALSE)</f>
        <v>4</v>
      </c>
      <c r="K146">
        <f>HLOOKUP(awayStats2!K$1,awayStats2!$A$1:$K$500,awayStats2!$L146,FALSE)</f>
        <v>1</v>
      </c>
    </row>
    <row r="147" spans="1:11" x14ac:dyDescent="0.25">
      <c r="A147">
        <f>HLOOKUP(awayStats2!A$1,awayStats2!$A$1:$K$500,awayStats2!$L147,FALSE)</f>
        <v>25</v>
      </c>
      <c r="B147" t="str">
        <f>HLOOKUP(awayStats2!B$1,awayStats2!$A$1:$K$500,awayStats2!$L147,FALSE)</f>
        <v>Mon</v>
      </c>
      <c r="C147" s="14">
        <f>HLOOKUP(awayStats2!C$1,awayStats2!$A$1:$K$500,awayStats2!$L147,FALSE)</f>
        <v>45341</v>
      </c>
      <c r="D147" t="str">
        <f>HLOOKUP(awayStats2!D$1,awayStats2!$A$1:$K$500,awayStats2!$L147,FALSE)</f>
        <v>Everton</v>
      </c>
      <c r="E147">
        <f>HLOOKUP(awayStats2!E$1,awayStats2!$A$1:$K$500,awayStats2!$L147,FALSE)</f>
        <v>1.7</v>
      </c>
      <c r="F147" t="str">
        <f>HLOOKUP(awayStats2!F$1,awayStats2!$A$1:$K$500,awayStats2!$L147,FALSE)</f>
        <v>1–1</v>
      </c>
      <c r="G147">
        <f>HLOOKUP(awayStats2!G$1,awayStats2!$A$1:$K$500,awayStats2!$L147,FALSE)</f>
        <v>0.7</v>
      </c>
      <c r="H147" t="str">
        <f>awayStats2!H147</f>
        <v>Crystal Palace</v>
      </c>
      <c r="I147" t="str">
        <f>HLOOKUP(awayStats2!I$1,awayStats2!$A$1:$K$500,awayStats2!$L147,FALSE)</f>
        <v>Goodison Park</v>
      </c>
      <c r="J147">
        <f>HLOOKUP(awayStats2!J$1,awayStats2!$A$1:$K$500,awayStats2!$L147,FALSE)</f>
        <v>1</v>
      </c>
      <c r="K147">
        <f>HLOOKUP(awayStats2!K$1,awayStats2!$A$1:$K$500,awayStats2!$L147,FALSE)</f>
        <v>1</v>
      </c>
    </row>
    <row r="148" spans="1:11" x14ac:dyDescent="0.25">
      <c r="A148">
        <f>HLOOKUP(awayStats2!A$1,awayStats2!$A$1:$K$500,awayStats2!$L148,FALSE)</f>
        <v>27</v>
      </c>
      <c r="B148" t="str">
        <f>HLOOKUP(awayStats2!B$1,awayStats2!$A$1:$K$500,awayStats2!$L148,FALSE)</f>
        <v>Sat</v>
      </c>
      <c r="C148" s="14">
        <f>HLOOKUP(awayStats2!C$1,awayStats2!$A$1:$K$500,awayStats2!$L148,FALSE)</f>
        <v>45353</v>
      </c>
      <c r="D148" t="str">
        <f>HLOOKUP(awayStats2!D$1,awayStats2!$A$1:$K$500,awayStats2!$L148,FALSE)</f>
        <v>Tottenham</v>
      </c>
      <c r="E148">
        <f>HLOOKUP(awayStats2!E$1,awayStats2!$A$1:$K$500,awayStats2!$L148,FALSE)</f>
        <v>1.9</v>
      </c>
      <c r="F148" t="str">
        <f>HLOOKUP(awayStats2!F$1,awayStats2!$A$1:$K$500,awayStats2!$L148,FALSE)</f>
        <v>3–1</v>
      </c>
      <c r="G148">
        <f>HLOOKUP(awayStats2!G$1,awayStats2!$A$1:$K$500,awayStats2!$L148,FALSE)</f>
        <v>0.3</v>
      </c>
      <c r="H148" t="str">
        <f>awayStats2!H148</f>
        <v>Crystal Palace</v>
      </c>
      <c r="I148" t="str">
        <f>HLOOKUP(awayStats2!I$1,awayStats2!$A$1:$K$500,awayStats2!$L148,FALSE)</f>
        <v>Tottenham Hotspur Stadium</v>
      </c>
      <c r="J148">
        <f>HLOOKUP(awayStats2!J$1,awayStats2!$A$1:$K$500,awayStats2!$L148,FALSE)</f>
        <v>3</v>
      </c>
      <c r="K148">
        <f>HLOOKUP(awayStats2!K$1,awayStats2!$A$1:$K$500,awayStats2!$L148,FALSE)</f>
        <v>1</v>
      </c>
    </row>
    <row r="149" spans="1:11" x14ac:dyDescent="0.25">
      <c r="A149">
        <f>HLOOKUP(awayStats2!A$1,awayStats2!$A$1:$K$500,awayStats2!$L149,FALSE)</f>
        <v>30</v>
      </c>
      <c r="B149" t="str">
        <f>HLOOKUP(awayStats2!B$1,awayStats2!$A$1:$K$500,awayStats2!$L149,FALSE)</f>
        <v>Sat</v>
      </c>
      <c r="C149" s="14">
        <f>HLOOKUP(awayStats2!C$1,awayStats2!$A$1:$K$500,awayStats2!$L149,FALSE)</f>
        <v>45381</v>
      </c>
      <c r="D149" t="str">
        <f>HLOOKUP(awayStats2!D$1,awayStats2!$A$1:$K$500,awayStats2!$L149,FALSE)</f>
        <v>Nott'ham Forest</v>
      </c>
      <c r="E149">
        <f>HLOOKUP(awayStats2!E$1,awayStats2!$A$1:$K$500,awayStats2!$L149,FALSE)</f>
        <v>0.9</v>
      </c>
      <c r="F149" t="str">
        <f>HLOOKUP(awayStats2!F$1,awayStats2!$A$1:$K$500,awayStats2!$L149,FALSE)</f>
        <v>1–1</v>
      </c>
      <c r="G149">
        <f>HLOOKUP(awayStats2!G$1,awayStats2!$A$1:$K$500,awayStats2!$L149,FALSE)</f>
        <v>1.2</v>
      </c>
      <c r="H149" t="str">
        <f>awayStats2!H149</f>
        <v>Crystal Palace</v>
      </c>
      <c r="I149" t="str">
        <f>HLOOKUP(awayStats2!I$1,awayStats2!$A$1:$K$500,awayStats2!$L149,FALSE)</f>
        <v>The City Ground</v>
      </c>
      <c r="J149">
        <f>HLOOKUP(awayStats2!J$1,awayStats2!$A$1:$K$500,awayStats2!$L149,FALSE)</f>
        <v>1</v>
      </c>
      <c r="K149">
        <f>HLOOKUP(awayStats2!K$1,awayStats2!$A$1:$K$500,awayStats2!$L149,FALSE)</f>
        <v>1</v>
      </c>
    </row>
    <row r="150" spans="1:11" x14ac:dyDescent="0.25">
      <c r="A150">
        <f>HLOOKUP(awayStats2!A$1,awayStats2!$A$1:$K$500,awayStats2!$L150,FALSE)</f>
        <v>31</v>
      </c>
      <c r="B150" t="str">
        <f>HLOOKUP(awayStats2!B$1,awayStats2!$A$1:$K$500,awayStats2!$L150,FALSE)</f>
        <v>Tue</v>
      </c>
      <c r="C150" s="14">
        <f>HLOOKUP(awayStats2!C$1,awayStats2!$A$1:$K$500,awayStats2!$L150,FALSE)</f>
        <v>45384</v>
      </c>
      <c r="D150" t="str">
        <f>HLOOKUP(awayStats2!D$1,awayStats2!$A$1:$K$500,awayStats2!$L150,FALSE)</f>
        <v>Bournemouth</v>
      </c>
      <c r="E150">
        <f>HLOOKUP(awayStats2!E$1,awayStats2!$A$1:$K$500,awayStats2!$L150,FALSE)</f>
        <v>1.1000000000000001</v>
      </c>
      <c r="F150" t="str">
        <f>HLOOKUP(awayStats2!F$1,awayStats2!$A$1:$K$500,awayStats2!$L150,FALSE)</f>
        <v>1–0</v>
      </c>
      <c r="G150">
        <f>HLOOKUP(awayStats2!G$1,awayStats2!$A$1:$K$500,awayStats2!$L150,FALSE)</f>
        <v>0.2</v>
      </c>
      <c r="H150" t="str">
        <f>awayStats2!H150</f>
        <v>Crystal Palace</v>
      </c>
      <c r="I150" t="str">
        <f>HLOOKUP(awayStats2!I$1,awayStats2!$A$1:$K$500,awayStats2!$L150,FALSE)</f>
        <v>Vitality Stadium</v>
      </c>
      <c r="J150">
        <f>HLOOKUP(awayStats2!J$1,awayStats2!$A$1:$K$500,awayStats2!$L150,FALSE)</f>
        <v>1</v>
      </c>
      <c r="K150">
        <f>HLOOKUP(awayStats2!K$1,awayStats2!$A$1:$K$500,awayStats2!$L150,FALSE)</f>
        <v>0</v>
      </c>
    </row>
    <row r="151" spans="1:11" x14ac:dyDescent="0.25">
      <c r="A151">
        <f>HLOOKUP(awayStats2!A$1,awayStats2!$A$1:$K$500,awayStats2!$L151,FALSE)</f>
        <v>33</v>
      </c>
      <c r="B151" t="str">
        <f>HLOOKUP(awayStats2!B$1,awayStats2!$A$1:$K$500,awayStats2!$L151,FALSE)</f>
        <v>Sun</v>
      </c>
      <c r="C151" s="14">
        <f>HLOOKUP(awayStats2!C$1,awayStats2!$A$1:$K$500,awayStats2!$L151,FALSE)</f>
        <v>45396</v>
      </c>
      <c r="D151" t="str">
        <f>HLOOKUP(awayStats2!D$1,awayStats2!$A$1:$K$500,awayStats2!$L151,FALSE)</f>
        <v>Liverpool</v>
      </c>
      <c r="E151">
        <f>HLOOKUP(awayStats2!E$1,awayStats2!$A$1:$K$500,awayStats2!$L151,FALSE)</f>
        <v>2.7</v>
      </c>
      <c r="F151" t="str">
        <f>HLOOKUP(awayStats2!F$1,awayStats2!$A$1:$K$500,awayStats2!$L151,FALSE)</f>
        <v>0–1</v>
      </c>
      <c r="G151">
        <f>HLOOKUP(awayStats2!G$1,awayStats2!$A$1:$K$500,awayStats2!$L151,FALSE)</f>
        <v>2</v>
      </c>
      <c r="H151" t="str">
        <f>awayStats2!H151</f>
        <v>Crystal Palace</v>
      </c>
      <c r="I151" t="str">
        <f>HLOOKUP(awayStats2!I$1,awayStats2!$A$1:$K$500,awayStats2!$L151,FALSE)</f>
        <v>Anfield</v>
      </c>
      <c r="J151">
        <f>HLOOKUP(awayStats2!J$1,awayStats2!$A$1:$K$500,awayStats2!$L151,FALSE)</f>
        <v>0</v>
      </c>
      <c r="K151">
        <f>HLOOKUP(awayStats2!K$1,awayStats2!$A$1:$K$500,awayStats2!$L151,FALSE)</f>
        <v>1</v>
      </c>
    </row>
    <row r="152" spans="1:11" x14ac:dyDescent="0.25">
      <c r="A152">
        <f>HLOOKUP(awayStats2!A$1,awayStats2!$A$1:$K$500,awayStats2!$L152,FALSE)</f>
        <v>35</v>
      </c>
      <c r="B152" t="str">
        <f>HLOOKUP(awayStats2!B$1,awayStats2!$A$1:$K$500,awayStats2!$L152,FALSE)</f>
        <v>Sat</v>
      </c>
      <c r="C152" s="14">
        <f>HLOOKUP(awayStats2!C$1,awayStats2!$A$1:$K$500,awayStats2!$L152,FALSE)</f>
        <v>45409</v>
      </c>
      <c r="D152" t="str">
        <f>HLOOKUP(awayStats2!D$1,awayStats2!$A$1:$K$500,awayStats2!$L152,FALSE)</f>
        <v>Fulham</v>
      </c>
      <c r="E152">
        <f>HLOOKUP(awayStats2!E$1,awayStats2!$A$1:$K$500,awayStats2!$L152,FALSE)</f>
        <v>1.1000000000000001</v>
      </c>
      <c r="F152" t="str">
        <f>HLOOKUP(awayStats2!F$1,awayStats2!$A$1:$K$500,awayStats2!$L152,FALSE)</f>
        <v>1–1</v>
      </c>
      <c r="G152">
        <f>HLOOKUP(awayStats2!G$1,awayStats2!$A$1:$K$500,awayStats2!$L152,FALSE)</f>
        <v>1</v>
      </c>
      <c r="H152" t="str">
        <f>awayStats2!H152</f>
        <v>Crystal Palace</v>
      </c>
      <c r="I152" t="str">
        <f>HLOOKUP(awayStats2!I$1,awayStats2!$A$1:$K$500,awayStats2!$L152,FALSE)</f>
        <v>Craven Cottage</v>
      </c>
      <c r="J152">
        <f>HLOOKUP(awayStats2!J$1,awayStats2!$A$1:$K$500,awayStats2!$L152,FALSE)</f>
        <v>1</v>
      </c>
      <c r="K152">
        <f>HLOOKUP(awayStats2!K$1,awayStats2!$A$1:$K$500,awayStats2!$L152,FALSE)</f>
        <v>1</v>
      </c>
    </row>
    <row r="153" spans="1:11" x14ac:dyDescent="0.25">
      <c r="A153">
        <f>HLOOKUP(awayStats2!A$1,awayStats2!$A$1:$K$500,awayStats2!$L153,FALSE)</f>
        <v>37</v>
      </c>
      <c r="B153" t="str">
        <f>HLOOKUP(awayStats2!B$1,awayStats2!$A$1:$K$500,awayStats2!$L153,FALSE)</f>
        <v>Sat</v>
      </c>
      <c r="C153" s="14">
        <f>HLOOKUP(awayStats2!C$1,awayStats2!$A$1:$K$500,awayStats2!$L153,FALSE)</f>
        <v>45423</v>
      </c>
      <c r="D153" t="str">
        <f>HLOOKUP(awayStats2!D$1,awayStats2!$A$1:$K$500,awayStats2!$L153,FALSE)</f>
        <v>Wolves</v>
      </c>
      <c r="E153">
        <f>HLOOKUP(awayStats2!E$1,awayStats2!$A$1:$K$500,awayStats2!$L153,FALSE)</f>
        <v>1.6</v>
      </c>
      <c r="F153" t="str">
        <f>HLOOKUP(awayStats2!F$1,awayStats2!$A$1:$K$500,awayStats2!$L153,FALSE)</f>
        <v>1–3</v>
      </c>
      <c r="G153">
        <f>HLOOKUP(awayStats2!G$1,awayStats2!$A$1:$K$500,awayStats2!$L153,FALSE)</f>
        <v>2.6</v>
      </c>
      <c r="H153" t="str">
        <f>awayStats2!H153</f>
        <v>Crystal Palace</v>
      </c>
      <c r="I153" t="str">
        <f>HLOOKUP(awayStats2!I$1,awayStats2!$A$1:$K$500,awayStats2!$L153,FALSE)</f>
        <v>Molineux Stadium</v>
      </c>
      <c r="J153">
        <f>HLOOKUP(awayStats2!J$1,awayStats2!$A$1:$K$500,awayStats2!$L153,FALSE)</f>
        <v>1</v>
      </c>
      <c r="K153">
        <f>HLOOKUP(awayStats2!K$1,awayStats2!$A$1:$K$500,awayStats2!$L153,FALSE)</f>
        <v>3</v>
      </c>
    </row>
    <row r="154" spans="1:11" x14ac:dyDescent="0.25">
      <c r="A154">
        <f>HLOOKUP(awayStats2!A$1,awayStats2!$A$1:$K$500,awayStats2!$L154,FALSE)</f>
        <v>2</v>
      </c>
      <c r="B154" t="str">
        <f>HLOOKUP(awayStats2!B$1,awayStats2!$A$1:$K$500,awayStats2!$L154,FALSE)</f>
        <v>Sun</v>
      </c>
      <c r="C154" s="14">
        <f>HLOOKUP(awayStats2!C$1,awayStats2!$A$1:$K$500,awayStats2!$L154,FALSE)</f>
        <v>45158</v>
      </c>
      <c r="D154" t="str">
        <f>HLOOKUP(awayStats2!D$1,awayStats2!$A$1:$K$500,awayStats2!$L154,FALSE)</f>
        <v>Aston Villa</v>
      </c>
      <c r="E154">
        <f>HLOOKUP(awayStats2!E$1,awayStats2!$A$1:$K$500,awayStats2!$L154,FALSE)</f>
        <v>2.9</v>
      </c>
      <c r="F154" t="str">
        <f>HLOOKUP(awayStats2!F$1,awayStats2!$A$1:$K$500,awayStats2!$L154,FALSE)</f>
        <v>4–0</v>
      </c>
      <c r="G154">
        <f>HLOOKUP(awayStats2!G$1,awayStats2!$A$1:$K$500,awayStats2!$L154,FALSE)</f>
        <v>0.6</v>
      </c>
      <c r="H154" t="str">
        <f>awayStats2!H154</f>
        <v>Everton</v>
      </c>
      <c r="I154" t="str">
        <f>HLOOKUP(awayStats2!I$1,awayStats2!$A$1:$K$500,awayStats2!$L154,FALSE)</f>
        <v>Villa Park</v>
      </c>
      <c r="J154">
        <f>HLOOKUP(awayStats2!J$1,awayStats2!$A$1:$K$500,awayStats2!$L154,FALSE)</f>
        <v>4</v>
      </c>
      <c r="K154">
        <f>HLOOKUP(awayStats2!K$1,awayStats2!$A$1:$K$500,awayStats2!$L154,FALSE)</f>
        <v>0</v>
      </c>
    </row>
    <row r="155" spans="1:11" x14ac:dyDescent="0.25">
      <c r="A155">
        <f>HLOOKUP(awayStats2!A$1,awayStats2!$A$1:$K$500,awayStats2!$L155,FALSE)</f>
        <v>4</v>
      </c>
      <c r="B155" t="str">
        <f>HLOOKUP(awayStats2!B$1,awayStats2!$A$1:$K$500,awayStats2!$L155,FALSE)</f>
        <v>Sat</v>
      </c>
      <c r="C155" s="14">
        <f>HLOOKUP(awayStats2!C$1,awayStats2!$A$1:$K$500,awayStats2!$L155,FALSE)</f>
        <v>45171</v>
      </c>
      <c r="D155" t="str">
        <f>HLOOKUP(awayStats2!D$1,awayStats2!$A$1:$K$500,awayStats2!$L155,FALSE)</f>
        <v>Sheffield Utd</v>
      </c>
      <c r="E155">
        <f>HLOOKUP(awayStats2!E$1,awayStats2!$A$1:$K$500,awayStats2!$L155,FALSE)</f>
        <v>1.2</v>
      </c>
      <c r="F155" t="str">
        <f>HLOOKUP(awayStats2!F$1,awayStats2!$A$1:$K$500,awayStats2!$L155,FALSE)</f>
        <v>2–2</v>
      </c>
      <c r="G155">
        <f>HLOOKUP(awayStats2!G$1,awayStats2!$A$1:$K$500,awayStats2!$L155,FALSE)</f>
        <v>2.5</v>
      </c>
      <c r="H155" t="str">
        <f>awayStats2!H155</f>
        <v>Everton</v>
      </c>
      <c r="I155" t="str">
        <f>HLOOKUP(awayStats2!I$1,awayStats2!$A$1:$K$500,awayStats2!$L155,FALSE)</f>
        <v>Bramall Lane</v>
      </c>
      <c r="J155">
        <f>HLOOKUP(awayStats2!J$1,awayStats2!$A$1:$K$500,awayStats2!$L155,FALSE)</f>
        <v>2</v>
      </c>
      <c r="K155">
        <f>HLOOKUP(awayStats2!K$1,awayStats2!$A$1:$K$500,awayStats2!$L155,FALSE)</f>
        <v>2</v>
      </c>
    </row>
    <row r="156" spans="1:11" x14ac:dyDescent="0.25">
      <c r="A156">
        <f>HLOOKUP(awayStats2!A$1,awayStats2!$A$1:$K$500,awayStats2!$L156,FALSE)</f>
        <v>6</v>
      </c>
      <c r="B156" t="str">
        <f>HLOOKUP(awayStats2!B$1,awayStats2!$A$1:$K$500,awayStats2!$L156,FALSE)</f>
        <v>Sat</v>
      </c>
      <c r="C156" s="14">
        <f>HLOOKUP(awayStats2!C$1,awayStats2!$A$1:$K$500,awayStats2!$L156,FALSE)</f>
        <v>45192</v>
      </c>
      <c r="D156" t="str">
        <f>HLOOKUP(awayStats2!D$1,awayStats2!$A$1:$K$500,awayStats2!$L156,FALSE)</f>
        <v>Brentford</v>
      </c>
      <c r="E156">
        <f>HLOOKUP(awayStats2!E$1,awayStats2!$A$1:$K$500,awayStats2!$L156,FALSE)</f>
        <v>1</v>
      </c>
      <c r="F156" t="str">
        <f>HLOOKUP(awayStats2!F$1,awayStats2!$A$1:$K$500,awayStats2!$L156,FALSE)</f>
        <v>1–3</v>
      </c>
      <c r="G156">
        <f>HLOOKUP(awayStats2!G$1,awayStats2!$A$1:$K$500,awayStats2!$L156,FALSE)</f>
        <v>1.9</v>
      </c>
      <c r="H156" t="str">
        <f>awayStats2!H156</f>
        <v>Everton</v>
      </c>
      <c r="I156" t="str">
        <f>HLOOKUP(awayStats2!I$1,awayStats2!$A$1:$K$500,awayStats2!$L156,FALSE)</f>
        <v>Gtech Community Stadium</v>
      </c>
      <c r="J156">
        <f>HLOOKUP(awayStats2!J$1,awayStats2!$A$1:$K$500,awayStats2!$L156,FALSE)</f>
        <v>1</v>
      </c>
      <c r="K156">
        <f>HLOOKUP(awayStats2!K$1,awayStats2!$A$1:$K$500,awayStats2!$L156,FALSE)</f>
        <v>3</v>
      </c>
    </row>
    <row r="157" spans="1:11" x14ac:dyDescent="0.25">
      <c r="A157">
        <f>HLOOKUP(awayStats2!A$1,awayStats2!$A$1:$K$500,awayStats2!$L157,FALSE)</f>
        <v>9</v>
      </c>
      <c r="B157" t="str">
        <f>HLOOKUP(awayStats2!B$1,awayStats2!$A$1:$K$500,awayStats2!$L157,FALSE)</f>
        <v>Sat</v>
      </c>
      <c r="C157" s="14">
        <f>HLOOKUP(awayStats2!C$1,awayStats2!$A$1:$K$500,awayStats2!$L157,FALSE)</f>
        <v>45220</v>
      </c>
      <c r="D157" t="str">
        <f>HLOOKUP(awayStats2!D$1,awayStats2!$A$1:$K$500,awayStats2!$L157,FALSE)</f>
        <v>Liverpool</v>
      </c>
      <c r="E157">
        <f>HLOOKUP(awayStats2!E$1,awayStats2!$A$1:$K$500,awayStats2!$L157,FALSE)</f>
        <v>2.2000000000000002</v>
      </c>
      <c r="F157" t="str">
        <f>HLOOKUP(awayStats2!F$1,awayStats2!$A$1:$K$500,awayStats2!$L157,FALSE)</f>
        <v>2–0</v>
      </c>
      <c r="G157">
        <f>HLOOKUP(awayStats2!G$1,awayStats2!$A$1:$K$500,awayStats2!$L157,FALSE)</f>
        <v>0.1</v>
      </c>
      <c r="H157" t="str">
        <f>awayStats2!H157</f>
        <v>Everton</v>
      </c>
      <c r="I157" t="str">
        <f>HLOOKUP(awayStats2!I$1,awayStats2!$A$1:$K$500,awayStats2!$L157,FALSE)</f>
        <v>Anfield</v>
      </c>
      <c r="J157">
        <f>HLOOKUP(awayStats2!J$1,awayStats2!$A$1:$K$500,awayStats2!$L157,FALSE)</f>
        <v>2</v>
      </c>
      <c r="K157">
        <f>HLOOKUP(awayStats2!K$1,awayStats2!$A$1:$K$500,awayStats2!$L157,FALSE)</f>
        <v>0</v>
      </c>
    </row>
    <row r="158" spans="1:11" x14ac:dyDescent="0.25">
      <c r="A158">
        <f>HLOOKUP(awayStats2!A$1,awayStats2!$A$1:$K$500,awayStats2!$L158,FALSE)</f>
        <v>10</v>
      </c>
      <c r="B158" t="str">
        <f>HLOOKUP(awayStats2!B$1,awayStats2!$A$1:$K$500,awayStats2!$L158,FALSE)</f>
        <v>Sun</v>
      </c>
      <c r="C158" s="14">
        <f>HLOOKUP(awayStats2!C$1,awayStats2!$A$1:$K$500,awayStats2!$L158,FALSE)</f>
        <v>45228</v>
      </c>
      <c r="D158" t="str">
        <f>HLOOKUP(awayStats2!D$1,awayStats2!$A$1:$K$500,awayStats2!$L158,FALSE)</f>
        <v>West Ham</v>
      </c>
      <c r="E158">
        <f>HLOOKUP(awayStats2!E$1,awayStats2!$A$1:$K$500,awayStats2!$L158,FALSE)</f>
        <v>0.7</v>
      </c>
      <c r="F158" t="str">
        <f>HLOOKUP(awayStats2!F$1,awayStats2!$A$1:$K$500,awayStats2!$L158,FALSE)</f>
        <v>0–1</v>
      </c>
      <c r="G158">
        <f>HLOOKUP(awayStats2!G$1,awayStats2!$A$1:$K$500,awayStats2!$L158,FALSE)</f>
        <v>0.8</v>
      </c>
      <c r="H158" t="str">
        <f>awayStats2!H158</f>
        <v>Everton</v>
      </c>
      <c r="I158" t="str">
        <f>HLOOKUP(awayStats2!I$1,awayStats2!$A$1:$K$500,awayStats2!$L158,FALSE)</f>
        <v>London Stadium</v>
      </c>
      <c r="J158">
        <f>HLOOKUP(awayStats2!J$1,awayStats2!$A$1:$K$500,awayStats2!$L158,FALSE)</f>
        <v>0</v>
      </c>
      <c r="K158">
        <f>HLOOKUP(awayStats2!K$1,awayStats2!$A$1:$K$500,awayStats2!$L158,FALSE)</f>
        <v>1</v>
      </c>
    </row>
    <row r="159" spans="1:11" x14ac:dyDescent="0.25">
      <c r="A159">
        <f>HLOOKUP(awayStats2!A$1,awayStats2!$A$1:$K$500,awayStats2!$L159,FALSE)</f>
        <v>12</v>
      </c>
      <c r="B159" t="str">
        <f>HLOOKUP(awayStats2!B$1,awayStats2!$A$1:$K$500,awayStats2!$L159,FALSE)</f>
        <v>Sat</v>
      </c>
      <c r="C159" s="14">
        <f>HLOOKUP(awayStats2!C$1,awayStats2!$A$1:$K$500,awayStats2!$L159,FALSE)</f>
        <v>45241</v>
      </c>
      <c r="D159" t="str">
        <f>HLOOKUP(awayStats2!D$1,awayStats2!$A$1:$K$500,awayStats2!$L159,FALSE)</f>
        <v>Crystal Palace</v>
      </c>
      <c r="E159">
        <f>HLOOKUP(awayStats2!E$1,awayStats2!$A$1:$K$500,awayStats2!$L159,FALSE)</f>
        <v>2.2000000000000002</v>
      </c>
      <c r="F159" t="str">
        <f>HLOOKUP(awayStats2!F$1,awayStats2!$A$1:$K$500,awayStats2!$L159,FALSE)</f>
        <v>2–3</v>
      </c>
      <c r="G159">
        <f>HLOOKUP(awayStats2!G$1,awayStats2!$A$1:$K$500,awayStats2!$L159,FALSE)</f>
        <v>1.5</v>
      </c>
      <c r="H159" t="str">
        <f>awayStats2!H159</f>
        <v>Everton</v>
      </c>
      <c r="I159" t="str">
        <f>HLOOKUP(awayStats2!I$1,awayStats2!$A$1:$K$500,awayStats2!$L159,FALSE)</f>
        <v>Selhurst Park</v>
      </c>
      <c r="J159">
        <f>HLOOKUP(awayStats2!J$1,awayStats2!$A$1:$K$500,awayStats2!$L159,FALSE)</f>
        <v>2</v>
      </c>
      <c r="K159">
        <f>HLOOKUP(awayStats2!K$1,awayStats2!$A$1:$K$500,awayStats2!$L159,FALSE)</f>
        <v>3</v>
      </c>
    </row>
    <row r="160" spans="1:11" x14ac:dyDescent="0.25">
      <c r="A160">
        <f>HLOOKUP(awayStats2!A$1,awayStats2!$A$1:$K$500,awayStats2!$L160,FALSE)</f>
        <v>14</v>
      </c>
      <c r="B160" t="str">
        <f>HLOOKUP(awayStats2!B$1,awayStats2!$A$1:$K$500,awayStats2!$L160,FALSE)</f>
        <v>Sat</v>
      </c>
      <c r="C160" s="14">
        <f>HLOOKUP(awayStats2!C$1,awayStats2!$A$1:$K$500,awayStats2!$L160,FALSE)</f>
        <v>45262</v>
      </c>
      <c r="D160" t="str">
        <f>HLOOKUP(awayStats2!D$1,awayStats2!$A$1:$K$500,awayStats2!$L160,FALSE)</f>
        <v>Nott'ham Forest</v>
      </c>
      <c r="E160">
        <f>HLOOKUP(awayStats2!E$1,awayStats2!$A$1:$K$500,awayStats2!$L160,FALSE)</f>
        <v>0.7</v>
      </c>
      <c r="F160" t="str">
        <f>HLOOKUP(awayStats2!F$1,awayStats2!$A$1:$K$500,awayStats2!$L160,FALSE)</f>
        <v>0–1</v>
      </c>
      <c r="G160">
        <f>HLOOKUP(awayStats2!G$1,awayStats2!$A$1:$K$500,awayStats2!$L160,FALSE)</f>
        <v>0.7</v>
      </c>
      <c r="H160" t="str">
        <f>awayStats2!H160</f>
        <v>Everton</v>
      </c>
      <c r="I160" t="str">
        <f>HLOOKUP(awayStats2!I$1,awayStats2!$A$1:$K$500,awayStats2!$L160,FALSE)</f>
        <v>The City Ground</v>
      </c>
      <c r="J160">
        <f>HLOOKUP(awayStats2!J$1,awayStats2!$A$1:$K$500,awayStats2!$L160,FALSE)</f>
        <v>0</v>
      </c>
      <c r="K160">
        <f>HLOOKUP(awayStats2!K$1,awayStats2!$A$1:$K$500,awayStats2!$L160,FALSE)</f>
        <v>1</v>
      </c>
    </row>
    <row r="161" spans="1:11" x14ac:dyDescent="0.25">
      <c r="A161">
        <f>HLOOKUP(awayStats2!A$1,awayStats2!$A$1:$K$500,awayStats2!$L161,FALSE)</f>
        <v>17</v>
      </c>
      <c r="B161" t="str">
        <f>HLOOKUP(awayStats2!B$1,awayStats2!$A$1:$K$500,awayStats2!$L161,FALSE)</f>
        <v>Sat</v>
      </c>
      <c r="C161" s="14">
        <f>HLOOKUP(awayStats2!C$1,awayStats2!$A$1:$K$500,awayStats2!$L161,FALSE)</f>
        <v>45276</v>
      </c>
      <c r="D161" t="str">
        <f>HLOOKUP(awayStats2!D$1,awayStats2!$A$1:$K$500,awayStats2!$L161,FALSE)</f>
        <v>Burnley</v>
      </c>
      <c r="E161">
        <f>HLOOKUP(awayStats2!E$1,awayStats2!$A$1:$K$500,awayStats2!$L161,FALSE)</f>
        <v>0.7</v>
      </c>
      <c r="F161" t="str">
        <f>HLOOKUP(awayStats2!F$1,awayStats2!$A$1:$K$500,awayStats2!$L161,FALSE)</f>
        <v>0–2</v>
      </c>
      <c r="G161">
        <f>HLOOKUP(awayStats2!G$1,awayStats2!$A$1:$K$500,awayStats2!$L161,FALSE)</f>
        <v>1.4</v>
      </c>
      <c r="H161" t="str">
        <f>awayStats2!H161</f>
        <v>Everton</v>
      </c>
      <c r="I161" t="str">
        <f>HLOOKUP(awayStats2!I$1,awayStats2!$A$1:$K$500,awayStats2!$L161,FALSE)</f>
        <v>Turf Moor</v>
      </c>
      <c r="J161">
        <f>HLOOKUP(awayStats2!J$1,awayStats2!$A$1:$K$500,awayStats2!$L161,FALSE)</f>
        <v>0</v>
      </c>
      <c r="K161">
        <f>HLOOKUP(awayStats2!K$1,awayStats2!$A$1:$K$500,awayStats2!$L161,FALSE)</f>
        <v>2</v>
      </c>
    </row>
    <row r="162" spans="1:11" x14ac:dyDescent="0.25">
      <c r="A162">
        <f>HLOOKUP(awayStats2!A$1,awayStats2!$A$1:$K$500,awayStats2!$L162,FALSE)</f>
        <v>18</v>
      </c>
      <c r="B162" t="str">
        <f>HLOOKUP(awayStats2!B$1,awayStats2!$A$1:$K$500,awayStats2!$L162,FALSE)</f>
        <v>Sat</v>
      </c>
      <c r="C162" s="14">
        <f>HLOOKUP(awayStats2!C$1,awayStats2!$A$1:$K$500,awayStats2!$L162,FALSE)</f>
        <v>45283</v>
      </c>
      <c r="D162" t="str">
        <f>HLOOKUP(awayStats2!D$1,awayStats2!$A$1:$K$500,awayStats2!$L162,FALSE)</f>
        <v>Tottenham</v>
      </c>
      <c r="E162">
        <f>HLOOKUP(awayStats2!E$1,awayStats2!$A$1:$K$500,awayStats2!$L162,FALSE)</f>
        <v>1.5</v>
      </c>
      <c r="F162" t="str">
        <f>HLOOKUP(awayStats2!F$1,awayStats2!$A$1:$K$500,awayStats2!$L162,FALSE)</f>
        <v>2–1</v>
      </c>
      <c r="G162">
        <f>HLOOKUP(awayStats2!G$1,awayStats2!$A$1:$K$500,awayStats2!$L162,FALSE)</f>
        <v>1.8</v>
      </c>
      <c r="H162" t="str">
        <f>awayStats2!H162</f>
        <v>Everton</v>
      </c>
      <c r="I162" t="str">
        <f>HLOOKUP(awayStats2!I$1,awayStats2!$A$1:$K$500,awayStats2!$L162,FALSE)</f>
        <v>Tottenham Hotspur Stadium</v>
      </c>
      <c r="J162">
        <f>HLOOKUP(awayStats2!J$1,awayStats2!$A$1:$K$500,awayStats2!$L162,FALSE)</f>
        <v>2</v>
      </c>
      <c r="K162">
        <f>HLOOKUP(awayStats2!K$1,awayStats2!$A$1:$K$500,awayStats2!$L162,FALSE)</f>
        <v>1</v>
      </c>
    </row>
    <row r="163" spans="1:11" x14ac:dyDescent="0.25">
      <c r="A163">
        <f>HLOOKUP(awayStats2!A$1,awayStats2!$A$1:$K$500,awayStats2!$L163,FALSE)</f>
        <v>20</v>
      </c>
      <c r="B163" t="str">
        <f>HLOOKUP(awayStats2!B$1,awayStats2!$A$1:$K$500,awayStats2!$L163,FALSE)</f>
        <v>Sat</v>
      </c>
      <c r="C163" s="14">
        <f>HLOOKUP(awayStats2!C$1,awayStats2!$A$1:$K$500,awayStats2!$L163,FALSE)</f>
        <v>45290</v>
      </c>
      <c r="D163" t="str">
        <f>HLOOKUP(awayStats2!D$1,awayStats2!$A$1:$K$500,awayStats2!$L163,FALSE)</f>
        <v>Wolves</v>
      </c>
      <c r="E163">
        <f>HLOOKUP(awayStats2!E$1,awayStats2!$A$1:$K$500,awayStats2!$L163,FALSE)</f>
        <v>1.9</v>
      </c>
      <c r="F163" t="str">
        <f>HLOOKUP(awayStats2!F$1,awayStats2!$A$1:$K$500,awayStats2!$L163,FALSE)</f>
        <v>3–0</v>
      </c>
      <c r="G163">
        <f>HLOOKUP(awayStats2!G$1,awayStats2!$A$1:$K$500,awayStats2!$L163,FALSE)</f>
        <v>0.4</v>
      </c>
      <c r="H163" t="str">
        <f>awayStats2!H163</f>
        <v>Everton</v>
      </c>
      <c r="I163" t="str">
        <f>HLOOKUP(awayStats2!I$1,awayStats2!$A$1:$K$500,awayStats2!$L163,FALSE)</f>
        <v>Molineux Stadium</v>
      </c>
      <c r="J163">
        <f>HLOOKUP(awayStats2!J$1,awayStats2!$A$1:$K$500,awayStats2!$L163,FALSE)</f>
        <v>3</v>
      </c>
      <c r="K163">
        <f>HLOOKUP(awayStats2!K$1,awayStats2!$A$1:$K$500,awayStats2!$L163,FALSE)</f>
        <v>0</v>
      </c>
    </row>
    <row r="164" spans="1:11" x14ac:dyDescent="0.25">
      <c r="A164">
        <f>HLOOKUP(awayStats2!A$1,awayStats2!$A$1:$K$500,awayStats2!$L164,FALSE)</f>
        <v>22</v>
      </c>
      <c r="B164" t="str">
        <f>HLOOKUP(awayStats2!B$1,awayStats2!$A$1:$K$500,awayStats2!$L164,FALSE)</f>
        <v>Tue</v>
      </c>
      <c r="C164" s="14">
        <f>HLOOKUP(awayStats2!C$1,awayStats2!$A$1:$K$500,awayStats2!$L164,FALSE)</f>
        <v>45321</v>
      </c>
      <c r="D164" t="str">
        <f>HLOOKUP(awayStats2!D$1,awayStats2!$A$1:$K$500,awayStats2!$L164,FALSE)</f>
        <v>Fulham</v>
      </c>
      <c r="E164">
        <f>HLOOKUP(awayStats2!E$1,awayStats2!$A$1:$K$500,awayStats2!$L164,FALSE)</f>
        <v>1.6</v>
      </c>
      <c r="F164" t="str">
        <f>HLOOKUP(awayStats2!F$1,awayStats2!$A$1:$K$500,awayStats2!$L164,FALSE)</f>
        <v>0–0</v>
      </c>
      <c r="G164">
        <f>HLOOKUP(awayStats2!G$1,awayStats2!$A$1:$K$500,awayStats2!$L164,FALSE)</f>
        <v>1.9</v>
      </c>
      <c r="H164" t="str">
        <f>awayStats2!H164</f>
        <v>Everton</v>
      </c>
      <c r="I164" t="str">
        <f>HLOOKUP(awayStats2!I$1,awayStats2!$A$1:$K$500,awayStats2!$L164,FALSE)</f>
        <v>Craven Cottage</v>
      </c>
      <c r="J164">
        <f>HLOOKUP(awayStats2!J$1,awayStats2!$A$1:$K$500,awayStats2!$L164,FALSE)</f>
        <v>0</v>
      </c>
      <c r="K164">
        <f>HLOOKUP(awayStats2!K$1,awayStats2!$A$1:$K$500,awayStats2!$L164,FALSE)</f>
        <v>0</v>
      </c>
    </row>
    <row r="165" spans="1:11" x14ac:dyDescent="0.25">
      <c r="A165">
        <f>HLOOKUP(awayStats2!A$1,awayStats2!$A$1:$K$500,awayStats2!$L165,FALSE)</f>
        <v>24</v>
      </c>
      <c r="B165" t="str">
        <f>HLOOKUP(awayStats2!B$1,awayStats2!$A$1:$K$500,awayStats2!$L165,FALSE)</f>
        <v>Sat</v>
      </c>
      <c r="C165" s="14">
        <f>HLOOKUP(awayStats2!C$1,awayStats2!$A$1:$K$500,awayStats2!$L165,FALSE)</f>
        <v>45332</v>
      </c>
      <c r="D165" t="str">
        <f>HLOOKUP(awayStats2!D$1,awayStats2!$A$1:$K$500,awayStats2!$L165,FALSE)</f>
        <v>Manchester City</v>
      </c>
      <c r="E165">
        <f>HLOOKUP(awayStats2!E$1,awayStats2!$A$1:$K$500,awayStats2!$L165,FALSE)</f>
        <v>1.6</v>
      </c>
      <c r="F165" t="str">
        <f>HLOOKUP(awayStats2!F$1,awayStats2!$A$1:$K$500,awayStats2!$L165,FALSE)</f>
        <v>2–0</v>
      </c>
      <c r="G165">
        <f>HLOOKUP(awayStats2!G$1,awayStats2!$A$1:$K$500,awayStats2!$L165,FALSE)</f>
        <v>0.3</v>
      </c>
      <c r="H165" t="str">
        <f>awayStats2!H165</f>
        <v>Everton</v>
      </c>
      <c r="I165" t="str">
        <f>HLOOKUP(awayStats2!I$1,awayStats2!$A$1:$K$500,awayStats2!$L165,FALSE)</f>
        <v>Etihad Stadium</v>
      </c>
      <c r="J165">
        <f>HLOOKUP(awayStats2!J$1,awayStats2!$A$1:$K$500,awayStats2!$L165,FALSE)</f>
        <v>2</v>
      </c>
      <c r="K165">
        <f>HLOOKUP(awayStats2!K$1,awayStats2!$A$1:$K$500,awayStats2!$L165,FALSE)</f>
        <v>0</v>
      </c>
    </row>
    <row r="166" spans="1:11" x14ac:dyDescent="0.25">
      <c r="A166">
        <f>HLOOKUP(awayStats2!A$1,awayStats2!$A$1:$K$500,awayStats2!$L166,FALSE)</f>
        <v>26</v>
      </c>
      <c r="B166" t="str">
        <f>HLOOKUP(awayStats2!B$1,awayStats2!$A$1:$K$500,awayStats2!$L166,FALSE)</f>
        <v>Sat</v>
      </c>
      <c r="C166" s="14">
        <f>HLOOKUP(awayStats2!C$1,awayStats2!$A$1:$K$500,awayStats2!$L166,FALSE)</f>
        <v>45346</v>
      </c>
      <c r="D166" t="str">
        <f>HLOOKUP(awayStats2!D$1,awayStats2!$A$1:$K$500,awayStats2!$L166,FALSE)</f>
        <v>Brighton</v>
      </c>
      <c r="E166">
        <f>HLOOKUP(awayStats2!E$1,awayStats2!$A$1:$K$500,awayStats2!$L166,FALSE)</f>
        <v>1.4</v>
      </c>
      <c r="F166" t="str">
        <f>HLOOKUP(awayStats2!F$1,awayStats2!$A$1:$K$500,awayStats2!$L166,FALSE)</f>
        <v>1–1</v>
      </c>
      <c r="G166">
        <f>HLOOKUP(awayStats2!G$1,awayStats2!$A$1:$K$500,awayStats2!$L166,FALSE)</f>
        <v>0.3</v>
      </c>
      <c r="H166" t="str">
        <f>awayStats2!H166</f>
        <v>Everton</v>
      </c>
      <c r="I166" t="str">
        <f>HLOOKUP(awayStats2!I$1,awayStats2!$A$1:$K$500,awayStats2!$L166,FALSE)</f>
        <v>The American Express Community Stadium</v>
      </c>
      <c r="J166">
        <f>HLOOKUP(awayStats2!J$1,awayStats2!$A$1:$K$500,awayStats2!$L166,FALSE)</f>
        <v>1</v>
      </c>
      <c r="K166">
        <f>HLOOKUP(awayStats2!K$1,awayStats2!$A$1:$K$500,awayStats2!$L166,FALSE)</f>
        <v>1</v>
      </c>
    </row>
    <row r="167" spans="1:11" x14ac:dyDescent="0.25">
      <c r="A167">
        <f>HLOOKUP(awayStats2!A$1,awayStats2!$A$1:$K$500,awayStats2!$L167,FALSE)</f>
        <v>28</v>
      </c>
      <c r="B167" t="str">
        <f>HLOOKUP(awayStats2!B$1,awayStats2!$A$1:$K$500,awayStats2!$L167,FALSE)</f>
        <v>Sat</v>
      </c>
      <c r="C167" s="14">
        <f>HLOOKUP(awayStats2!C$1,awayStats2!$A$1:$K$500,awayStats2!$L167,FALSE)</f>
        <v>45360</v>
      </c>
      <c r="D167" t="str">
        <f>HLOOKUP(awayStats2!D$1,awayStats2!$A$1:$K$500,awayStats2!$L167,FALSE)</f>
        <v>Manchester Utd</v>
      </c>
      <c r="E167">
        <f>HLOOKUP(awayStats2!E$1,awayStats2!$A$1:$K$500,awayStats2!$L167,FALSE)</f>
        <v>2.7</v>
      </c>
      <c r="F167" t="str">
        <f>HLOOKUP(awayStats2!F$1,awayStats2!$A$1:$K$500,awayStats2!$L167,FALSE)</f>
        <v>2–0</v>
      </c>
      <c r="G167">
        <f>HLOOKUP(awayStats2!G$1,awayStats2!$A$1:$K$500,awayStats2!$L167,FALSE)</f>
        <v>1.6</v>
      </c>
      <c r="H167" t="str">
        <f>awayStats2!H167</f>
        <v>Everton</v>
      </c>
      <c r="I167" t="str">
        <f>HLOOKUP(awayStats2!I$1,awayStats2!$A$1:$K$500,awayStats2!$L167,FALSE)</f>
        <v>Old Trafford</v>
      </c>
      <c r="J167">
        <f>HLOOKUP(awayStats2!J$1,awayStats2!$A$1:$K$500,awayStats2!$L167,FALSE)</f>
        <v>2</v>
      </c>
      <c r="K167">
        <f>HLOOKUP(awayStats2!K$1,awayStats2!$A$1:$K$500,awayStats2!$L167,FALSE)</f>
        <v>0</v>
      </c>
    </row>
    <row r="168" spans="1:11" x14ac:dyDescent="0.25">
      <c r="A168">
        <f>HLOOKUP(awayStats2!A$1,awayStats2!$A$1:$K$500,awayStats2!$L168,FALSE)</f>
        <v>30</v>
      </c>
      <c r="B168" t="str">
        <f>HLOOKUP(awayStats2!B$1,awayStats2!$A$1:$K$500,awayStats2!$L168,FALSE)</f>
        <v>Sat</v>
      </c>
      <c r="C168" s="14">
        <f>HLOOKUP(awayStats2!C$1,awayStats2!$A$1:$K$500,awayStats2!$L168,FALSE)</f>
        <v>45381</v>
      </c>
      <c r="D168" t="str">
        <f>HLOOKUP(awayStats2!D$1,awayStats2!$A$1:$K$500,awayStats2!$L168,FALSE)</f>
        <v>Bournemouth</v>
      </c>
      <c r="E168">
        <f>HLOOKUP(awayStats2!E$1,awayStats2!$A$1:$K$500,awayStats2!$L168,FALSE)</f>
        <v>1.3</v>
      </c>
      <c r="F168" t="str">
        <f>HLOOKUP(awayStats2!F$1,awayStats2!$A$1:$K$500,awayStats2!$L168,FALSE)</f>
        <v>2–1</v>
      </c>
      <c r="G168">
        <f>HLOOKUP(awayStats2!G$1,awayStats2!$A$1:$K$500,awayStats2!$L168,FALSE)</f>
        <v>1</v>
      </c>
      <c r="H168" t="str">
        <f>awayStats2!H168</f>
        <v>Everton</v>
      </c>
      <c r="I168" t="str">
        <f>HLOOKUP(awayStats2!I$1,awayStats2!$A$1:$K$500,awayStats2!$L168,FALSE)</f>
        <v>Vitality Stadium</v>
      </c>
      <c r="J168">
        <f>HLOOKUP(awayStats2!J$1,awayStats2!$A$1:$K$500,awayStats2!$L168,FALSE)</f>
        <v>2</v>
      </c>
      <c r="K168">
        <f>HLOOKUP(awayStats2!K$1,awayStats2!$A$1:$K$500,awayStats2!$L168,FALSE)</f>
        <v>1</v>
      </c>
    </row>
    <row r="169" spans="1:11" x14ac:dyDescent="0.25">
      <c r="A169">
        <f>HLOOKUP(awayStats2!A$1,awayStats2!$A$1:$K$500,awayStats2!$L169,FALSE)</f>
        <v>31</v>
      </c>
      <c r="B169" t="str">
        <f>HLOOKUP(awayStats2!B$1,awayStats2!$A$1:$K$500,awayStats2!$L169,FALSE)</f>
        <v>Tue</v>
      </c>
      <c r="C169" s="14">
        <f>HLOOKUP(awayStats2!C$1,awayStats2!$A$1:$K$500,awayStats2!$L169,FALSE)</f>
        <v>45384</v>
      </c>
      <c r="D169" t="str">
        <f>HLOOKUP(awayStats2!D$1,awayStats2!$A$1:$K$500,awayStats2!$L169,FALSE)</f>
        <v>Newcastle Utd</v>
      </c>
      <c r="E169">
        <f>HLOOKUP(awayStats2!E$1,awayStats2!$A$1:$K$500,awayStats2!$L169,FALSE)</f>
        <v>2.4</v>
      </c>
      <c r="F169" t="str">
        <f>HLOOKUP(awayStats2!F$1,awayStats2!$A$1:$K$500,awayStats2!$L169,FALSE)</f>
        <v>1–1</v>
      </c>
      <c r="G169">
        <f>HLOOKUP(awayStats2!G$1,awayStats2!$A$1:$K$500,awayStats2!$L169,FALSE)</f>
        <v>1.4</v>
      </c>
      <c r="H169" t="str">
        <f>awayStats2!H169</f>
        <v>Everton</v>
      </c>
      <c r="I169" t="str">
        <f>HLOOKUP(awayStats2!I$1,awayStats2!$A$1:$K$500,awayStats2!$L169,FALSE)</f>
        <v>St James' Park</v>
      </c>
      <c r="J169">
        <f>HLOOKUP(awayStats2!J$1,awayStats2!$A$1:$K$500,awayStats2!$L169,FALSE)</f>
        <v>1</v>
      </c>
      <c r="K169">
        <f>HLOOKUP(awayStats2!K$1,awayStats2!$A$1:$K$500,awayStats2!$L169,FALSE)</f>
        <v>1</v>
      </c>
    </row>
    <row r="170" spans="1:11" x14ac:dyDescent="0.25">
      <c r="A170">
        <f>HLOOKUP(awayStats2!A$1,awayStats2!$A$1:$K$500,awayStats2!$L170,FALSE)</f>
        <v>33</v>
      </c>
      <c r="B170" t="str">
        <f>HLOOKUP(awayStats2!B$1,awayStats2!$A$1:$K$500,awayStats2!$L170,FALSE)</f>
        <v>Mon</v>
      </c>
      <c r="C170" s="14">
        <f>HLOOKUP(awayStats2!C$1,awayStats2!$A$1:$K$500,awayStats2!$L170,FALSE)</f>
        <v>45397</v>
      </c>
      <c r="D170" t="str">
        <f>HLOOKUP(awayStats2!D$1,awayStats2!$A$1:$K$500,awayStats2!$L170,FALSE)</f>
        <v>Chelsea</v>
      </c>
      <c r="E170">
        <f>HLOOKUP(awayStats2!E$1,awayStats2!$A$1:$K$500,awayStats2!$L170,FALSE)</f>
        <v>3.1</v>
      </c>
      <c r="F170" t="str">
        <f>HLOOKUP(awayStats2!F$1,awayStats2!$A$1:$K$500,awayStats2!$L170,FALSE)</f>
        <v>6–0</v>
      </c>
      <c r="G170">
        <f>HLOOKUP(awayStats2!G$1,awayStats2!$A$1:$K$500,awayStats2!$L170,FALSE)</f>
        <v>1.5</v>
      </c>
      <c r="H170" t="str">
        <f>awayStats2!H170</f>
        <v>Everton</v>
      </c>
      <c r="I170" t="str">
        <f>HLOOKUP(awayStats2!I$1,awayStats2!$A$1:$K$500,awayStats2!$L170,FALSE)</f>
        <v>Stamford Bridge</v>
      </c>
      <c r="J170">
        <f>HLOOKUP(awayStats2!J$1,awayStats2!$A$1:$K$500,awayStats2!$L170,FALSE)</f>
        <v>6</v>
      </c>
      <c r="K170">
        <f>HLOOKUP(awayStats2!K$1,awayStats2!$A$1:$K$500,awayStats2!$L170,FALSE)</f>
        <v>0</v>
      </c>
    </row>
    <row r="171" spans="1:11" x14ac:dyDescent="0.25">
      <c r="A171">
        <f>HLOOKUP(awayStats2!A$1,awayStats2!$A$1:$K$500,awayStats2!$L171,FALSE)</f>
        <v>36</v>
      </c>
      <c r="B171" t="str">
        <f>HLOOKUP(awayStats2!B$1,awayStats2!$A$1:$K$500,awayStats2!$L171,FALSE)</f>
        <v>Fri</v>
      </c>
      <c r="C171" s="14">
        <f>HLOOKUP(awayStats2!C$1,awayStats2!$A$1:$K$500,awayStats2!$L171,FALSE)</f>
        <v>45415</v>
      </c>
      <c r="D171" t="str">
        <f>HLOOKUP(awayStats2!D$1,awayStats2!$A$1:$K$500,awayStats2!$L171,FALSE)</f>
        <v>Luton Town</v>
      </c>
      <c r="E171">
        <f>HLOOKUP(awayStats2!E$1,awayStats2!$A$1:$K$500,awayStats2!$L171,FALSE)</f>
        <v>0.8</v>
      </c>
      <c r="F171" t="str">
        <f>HLOOKUP(awayStats2!F$1,awayStats2!$A$1:$K$500,awayStats2!$L171,FALSE)</f>
        <v>1–1</v>
      </c>
      <c r="G171">
        <f>HLOOKUP(awayStats2!G$1,awayStats2!$A$1:$K$500,awayStats2!$L171,FALSE)</f>
        <v>1.4</v>
      </c>
      <c r="H171" t="str">
        <f>awayStats2!H171</f>
        <v>Everton</v>
      </c>
      <c r="I171" t="str">
        <f>HLOOKUP(awayStats2!I$1,awayStats2!$A$1:$K$500,awayStats2!$L171,FALSE)</f>
        <v>Kenilworth Road Stadium</v>
      </c>
      <c r="J171">
        <f>HLOOKUP(awayStats2!J$1,awayStats2!$A$1:$K$500,awayStats2!$L171,FALSE)</f>
        <v>1</v>
      </c>
      <c r="K171">
        <f>HLOOKUP(awayStats2!K$1,awayStats2!$A$1:$K$500,awayStats2!$L171,FALSE)</f>
        <v>1</v>
      </c>
    </row>
    <row r="172" spans="1:11" x14ac:dyDescent="0.25">
      <c r="A172">
        <f>HLOOKUP(awayStats2!A$1,awayStats2!$A$1:$K$500,awayStats2!$L172,FALSE)</f>
        <v>38</v>
      </c>
      <c r="B172" t="str">
        <f>HLOOKUP(awayStats2!B$1,awayStats2!$A$1:$K$500,awayStats2!$L172,FALSE)</f>
        <v>Sun</v>
      </c>
      <c r="C172" s="14">
        <f>HLOOKUP(awayStats2!C$1,awayStats2!$A$1:$K$500,awayStats2!$L172,FALSE)</f>
        <v>45431</v>
      </c>
      <c r="D172" t="str">
        <f>HLOOKUP(awayStats2!D$1,awayStats2!$A$1:$K$500,awayStats2!$L172,FALSE)</f>
        <v>Arsenal</v>
      </c>
      <c r="E172">
        <f>HLOOKUP(awayStats2!E$1,awayStats2!$A$1:$K$500,awayStats2!$L172,FALSE)</f>
        <v>2.9</v>
      </c>
      <c r="F172" t="str">
        <f>HLOOKUP(awayStats2!F$1,awayStats2!$A$1:$K$500,awayStats2!$L172,FALSE)</f>
        <v>2–1</v>
      </c>
      <c r="G172">
        <f>HLOOKUP(awayStats2!G$1,awayStats2!$A$1:$K$500,awayStats2!$L172,FALSE)</f>
        <v>0.6</v>
      </c>
      <c r="H172" t="str">
        <f>awayStats2!H172</f>
        <v>Everton</v>
      </c>
      <c r="I172" t="str">
        <f>HLOOKUP(awayStats2!I$1,awayStats2!$A$1:$K$500,awayStats2!$L172,FALSE)</f>
        <v>Emirates Stadium</v>
      </c>
      <c r="J172">
        <f>HLOOKUP(awayStats2!J$1,awayStats2!$A$1:$K$500,awayStats2!$L172,FALSE)</f>
        <v>2</v>
      </c>
      <c r="K172">
        <f>HLOOKUP(awayStats2!K$1,awayStats2!$A$1:$K$500,awayStats2!$L172,FALSE)</f>
        <v>1</v>
      </c>
    </row>
    <row r="173" spans="1:11" x14ac:dyDescent="0.25">
      <c r="A173">
        <f>HLOOKUP(awayStats2!A$1,awayStats2!$A$1:$K$500,awayStats2!$L173,FALSE)</f>
        <v>1</v>
      </c>
      <c r="B173" t="str">
        <f>HLOOKUP(awayStats2!B$1,awayStats2!$A$1:$K$500,awayStats2!$L173,FALSE)</f>
        <v>Sat</v>
      </c>
      <c r="C173" s="14">
        <f>HLOOKUP(awayStats2!C$1,awayStats2!$A$1:$K$500,awayStats2!$L173,FALSE)</f>
        <v>45150</v>
      </c>
      <c r="D173" t="str">
        <f>HLOOKUP(awayStats2!D$1,awayStats2!$A$1:$K$500,awayStats2!$L173,FALSE)</f>
        <v>Everton</v>
      </c>
      <c r="E173">
        <f>HLOOKUP(awayStats2!E$1,awayStats2!$A$1:$K$500,awayStats2!$L173,FALSE)</f>
        <v>2.7</v>
      </c>
      <c r="F173" t="str">
        <f>HLOOKUP(awayStats2!F$1,awayStats2!$A$1:$K$500,awayStats2!$L173,FALSE)</f>
        <v>0–1</v>
      </c>
      <c r="G173">
        <f>HLOOKUP(awayStats2!G$1,awayStats2!$A$1:$K$500,awayStats2!$L173,FALSE)</f>
        <v>1.5</v>
      </c>
      <c r="H173" t="str">
        <f>awayStats2!H173</f>
        <v>Fulham</v>
      </c>
      <c r="I173" t="str">
        <f>HLOOKUP(awayStats2!I$1,awayStats2!$A$1:$K$500,awayStats2!$L173,FALSE)</f>
        <v>Goodison Park</v>
      </c>
      <c r="J173">
        <f>HLOOKUP(awayStats2!J$1,awayStats2!$A$1:$K$500,awayStats2!$L173,FALSE)</f>
        <v>0</v>
      </c>
      <c r="K173">
        <f>HLOOKUP(awayStats2!K$1,awayStats2!$A$1:$K$500,awayStats2!$L173,FALSE)</f>
        <v>1</v>
      </c>
    </row>
    <row r="174" spans="1:11" x14ac:dyDescent="0.25">
      <c r="A174">
        <f>HLOOKUP(awayStats2!A$1,awayStats2!$A$1:$K$500,awayStats2!$L174,FALSE)</f>
        <v>3</v>
      </c>
      <c r="B174" t="str">
        <f>HLOOKUP(awayStats2!B$1,awayStats2!$A$1:$K$500,awayStats2!$L174,FALSE)</f>
        <v>Sat</v>
      </c>
      <c r="C174" s="14">
        <f>HLOOKUP(awayStats2!C$1,awayStats2!$A$1:$K$500,awayStats2!$L174,FALSE)</f>
        <v>45164</v>
      </c>
      <c r="D174" t="str">
        <f>HLOOKUP(awayStats2!D$1,awayStats2!$A$1:$K$500,awayStats2!$L174,FALSE)</f>
        <v>Arsenal</v>
      </c>
      <c r="E174">
        <f>HLOOKUP(awayStats2!E$1,awayStats2!$A$1:$K$500,awayStats2!$L174,FALSE)</f>
        <v>3.2</v>
      </c>
      <c r="F174" t="str">
        <f>HLOOKUP(awayStats2!F$1,awayStats2!$A$1:$K$500,awayStats2!$L174,FALSE)</f>
        <v>2–2</v>
      </c>
      <c r="G174">
        <f>HLOOKUP(awayStats2!G$1,awayStats2!$A$1:$K$500,awayStats2!$L174,FALSE)</f>
        <v>0.6</v>
      </c>
      <c r="H174" t="str">
        <f>awayStats2!H174</f>
        <v>Fulham</v>
      </c>
      <c r="I174" t="str">
        <f>HLOOKUP(awayStats2!I$1,awayStats2!$A$1:$K$500,awayStats2!$L174,FALSE)</f>
        <v>Emirates Stadium</v>
      </c>
      <c r="J174">
        <f>HLOOKUP(awayStats2!J$1,awayStats2!$A$1:$K$500,awayStats2!$L174,FALSE)</f>
        <v>2</v>
      </c>
      <c r="K174">
        <f>HLOOKUP(awayStats2!K$1,awayStats2!$A$1:$K$500,awayStats2!$L174,FALSE)</f>
        <v>2</v>
      </c>
    </row>
    <row r="175" spans="1:11" x14ac:dyDescent="0.25">
      <c r="A175">
        <f>HLOOKUP(awayStats2!A$1,awayStats2!$A$1:$K$500,awayStats2!$L175,FALSE)</f>
        <v>4</v>
      </c>
      <c r="B175" t="str">
        <f>HLOOKUP(awayStats2!B$1,awayStats2!$A$1:$K$500,awayStats2!$L175,FALSE)</f>
        <v>Sat</v>
      </c>
      <c r="C175" s="14">
        <f>HLOOKUP(awayStats2!C$1,awayStats2!$A$1:$K$500,awayStats2!$L175,FALSE)</f>
        <v>45171</v>
      </c>
      <c r="D175" t="str">
        <f>HLOOKUP(awayStats2!D$1,awayStats2!$A$1:$K$500,awayStats2!$L175,FALSE)</f>
        <v>Manchester City</v>
      </c>
      <c r="E175">
        <f>HLOOKUP(awayStats2!E$1,awayStats2!$A$1:$K$500,awayStats2!$L175,FALSE)</f>
        <v>2.2000000000000002</v>
      </c>
      <c r="F175" t="str">
        <f>HLOOKUP(awayStats2!F$1,awayStats2!$A$1:$K$500,awayStats2!$L175,FALSE)</f>
        <v>5–1</v>
      </c>
      <c r="G175">
        <f>HLOOKUP(awayStats2!G$1,awayStats2!$A$1:$K$500,awayStats2!$L175,FALSE)</f>
        <v>1.4</v>
      </c>
      <c r="H175" t="str">
        <f>awayStats2!H175</f>
        <v>Fulham</v>
      </c>
      <c r="I175" t="str">
        <f>HLOOKUP(awayStats2!I$1,awayStats2!$A$1:$K$500,awayStats2!$L175,FALSE)</f>
        <v>Etihad Stadium</v>
      </c>
      <c r="J175">
        <f>HLOOKUP(awayStats2!J$1,awayStats2!$A$1:$K$500,awayStats2!$L175,FALSE)</f>
        <v>5</v>
      </c>
      <c r="K175">
        <f>HLOOKUP(awayStats2!K$1,awayStats2!$A$1:$K$500,awayStats2!$L175,FALSE)</f>
        <v>1</v>
      </c>
    </row>
    <row r="176" spans="1:11" x14ac:dyDescent="0.25">
      <c r="A176">
        <f>HLOOKUP(awayStats2!A$1,awayStats2!$A$1:$K$500,awayStats2!$L176,FALSE)</f>
        <v>6</v>
      </c>
      <c r="B176" t="str">
        <f>HLOOKUP(awayStats2!B$1,awayStats2!$A$1:$K$500,awayStats2!$L176,FALSE)</f>
        <v>Sat</v>
      </c>
      <c r="C176" s="14">
        <f>HLOOKUP(awayStats2!C$1,awayStats2!$A$1:$K$500,awayStats2!$L176,FALSE)</f>
        <v>45192</v>
      </c>
      <c r="D176" t="str">
        <f>HLOOKUP(awayStats2!D$1,awayStats2!$A$1:$K$500,awayStats2!$L176,FALSE)</f>
        <v>Crystal Palace</v>
      </c>
      <c r="E176">
        <f>HLOOKUP(awayStats2!E$1,awayStats2!$A$1:$K$500,awayStats2!$L176,FALSE)</f>
        <v>0.3</v>
      </c>
      <c r="F176" t="str">
        <f>HLOOKUP(awayStats2!F$1,awayStats2!$A$1:$K$500,awayStats2!$L176,FALSE)</f>
        <v>0–0</v>
      </c>
      <c r="G176">
        <f>HLOOKUP(awayStats2!G$1,awayStats2!$A$1:$K$500,awayStats2!$L176,FALSE)</f>
        <v>0.6</v>
      </c>
      <c r="H176" t="str">
        <f>awayStats2!H176</f>
        <v>Fulham</v>
      </c>
      <c r="I176" t="str">
        <f>HLOOKUP(awayStats2!I$1,awayStats2!$A$1:$K$500,awayStats2!$L176,FALSE)</f>
        <v>Selhurst Park</v>
      </c>
      <c r="J176">
        <f>HLOOKUP(awayStats2!J$1,awayStats2!$A$1:$K$500,awayStats2!$L176,FALSE)</f>
        <v>0</v>
      </c>
      <c r="K176">
        <f>HLOOKUP(awayStats2!K$1,awayStats2!$A$1:$K$500,awayStats2!$L176,FALSE)</f>
        <v>0</v>
      </c>
    </row>
    <row r="177" spans="1:11" x14ac:dyDescent="0.25">
      <c r="A177">
        <f>HLOOKUP(awayStats2!A$1,awayStats2!$A$1:$K$500,awayStats2!$L177,FALSE)</f>
        <v>9</v>
      </c>
      <c r="B177" t="str">
        <f>HLOOKUP(awayStats2!B$1,awayStats2!$A$1:$K$500,awayStats2!$L177,FALSE)</f>
        <v>Mon</v>
      </c>
      <c r="C177" s="14">
        <f>HLOOKUP(awayStats2!C$1,awayStats2!$A$1:$K$500,awayStats2!$L177,FALSE)</f>
        <v>45222</v>
      </c>
      <c r="D177" t="str">
        <f>HLOOKUP(awayStats2!D$1,awayStats2!$A$1:$K$500,awayStats2!$L177,FALSE)</f>
        <v>Tottenham</v>
      </c>
      <c r="E177">
        <f>HLOOKUP(awayStats2!E$1,awayStats2!$A$1:$K$500,awayStats2!$L177,FALSE)</f>
        <v>1.5</v>
      </c>
      <c r="F177" t="str">
        <f>HLOOKUP(awayStats2!F$1,awayStats2!$A$1:$K$500,awayStats2!$L177,FALSE)</f>
        <v>2–0</v>
      </c>
      <c r="G177">
        <f>HLOOKUP(awayStats2!G$1,awayStats2!$A$1:$K$500,awayStats2!$L177,FALSE)</f>
        <v>1</v>
      </c>
      <c r="H177" t="str">
        <f>awayStats2!H177</f>
        <v>Fulham</v>
      </c>
      <c r="I177" t="str">
        <f>HLOOKUP(awayStats2!I$1,awayStats2!$A$1:$K$500,awayStats2!$L177,FALSE)</f>
        <v>Tottenham Hotspur Stadium</v>
      </c>
      <c r="J177">
        <f>HLOOKUP(awayStats2!J$1,awayStats2!$A$1:$K$500,awayStats2!$L177,FALSE)</f>
        <v>2</v>
      </c>
      <c r="K177">
        <f>HLOOKUP(awayStats2!K$1,awayStats2!$A$1:$K$500,awayStats2!$L177,FALSE)</f>
        <v>0</v>
      </c>
    </row>
    <row r="178" spans="1:11" x14ac:dyDescent="0.25">
      <c r="A178">
        <f>HLOOKUP(awayStats2!A$1,awayStats2!$A$1:$K$500,awayStats2!$L178,FALSE)</f>
        <v>10</v>
      </c>
      <c r="B178" t="str">
        <f>HLOOKUP(awayStats2!B$1,awayStats2!$A$1:$K$500,awayStats2!$L178,FALSE)</f>
        <v>Sun</v>
      </c>
      <c r="C178" s="14">
        <f>HLOOKUP(awayStats2!C$1,awayStats2!$A$1:$K$500,awayStats2!$L178,FALSE)</f>
        <v>45228</v>
      </c>
      <c r="D178" t="str">
        <f>HLOOKUP(awayStats2!D$1,awayStats2!$A$1:$K$500,awayStats2!$L178,FALSE)</f>
        <v>Brighton</v>
      </c>
      <c r="E178">
        <f>HLOOKUP(awayStats2!E$1,awayStats2!$A$1:$K$500,awayStats2!$L178,FALSE)</f>
        <v>1.4</v>
      </c>
      <c r="F178" t="str">
        <f>HLOOKUP(awayStats2!F$1,awayStats2!$A$1:$K$500,awayStats2!$L178,FALSE)</f>
        <v>1–1</v>
      </c>
      <c r="G178">
        <f>HLOOKUP(awayStats2!G$1,awayStats2!$A$1:$K$500,awayStats2!$L178,FALSE)</f>
        <v>0.7</v>
      </c>
      <c r="H178" t="str">
        <f>awayStats2!H178</f>
        <v>Fulham</v>
      </c>
      <c r="I178" t="str">
        <f>HLOOKUP(awayStats2!I$1,awayStats2!$A$1:$K$500,awayStats2!$L178,FALSE)</f>
        <v>The American Express Community Stadium</v>
      </c>
      <c r="J178">
        <f>HLOOKUP(awayStats2!J$1,awayStats2!$A$1:$K$500,awayStats2!$L178,FALSE)</f>
        <v>1</v>
      </c>
      <c r="K178">
        <f>HLOOKUP(awayStats2!K$1,awayStats2!$A$1:$K$500,awayStats2!$L178,FALSE)</f>
        <v>1</v>
      </c>
    </row>
    <row r="179" spans="1:11" x14ac:dyDescent="0.25">
      <c r="A179">
        <f>HLOOKUP(awayStats2!A$1,awayStats2!$A$1:$K$500,awayStats2!$L179,FALSE)</f>
        <v>12</v>
      </c>
      <c r="B179" t="str">
        <f>HLOOKUP(awayStats2!B$1,awayStats2!$A$1:$K$500,awayStats2!$L179,FALSE)</f>
        <v>Sun</v>
      </c>
      <c r="C179" s="14">
        <f>HLOOKUP(awayStats2!C$1,awayStats2!$A$1:$K$500,awayStats2!$L179,FALSE)</f>
        <v>45242</v>
      </c>
      <c r="D179" t="str">
        <f>HLOOKUP(awayStats2!D$1,awayStats2!$A$1:$K$500,awayStats2!$L179,FALSE)</f>
        <v>Aston Villa</v>
      </c>
      <c r="E179">
        <f>HLOOKUP(awayStats2!E$1,awayStats2!$A$1:$K$500,awayStats2!$L179,FALSE)</f>
        <v>3</v>
      </c>
      <c r="F179" t="str">
        <f>HLOOKUP(awayStats2!F$1,awayStats2!$A$1:$K$500,awayStats2!$L179,FALSE)</f>
        <v>3–1</v>
      </c>
      <c r="G179">
        <f>HLOOKUP(awayStats2!G$1,awayStats2!$A$1:$K$500,awayStats2!$L179,FALSE)</f>
        <v>0.9</v>
      </c>
      <c r="H179" t="str">
        <f>awayStats2!H179</f>
        <v>Fulham</v>
      </c>
      <c r="I179" t="str">
        <f>HLOOKUP(awayStats2!I$1,awayStats2!$A$1:$K$500,awayStats2!$L179,FALSE)</f>
        <v>Villa Park</v>
      </c>
      <c r="J179">
        <f>HLOOKUP(awayStats2!J$1,awayStats2!$A$1:$K$500,awayStats2!$L179,FALSE)</f>
        <v>3</v>
      </c>
      <c r="K179">
        <f>HLOOKUP(awayStats2!K$1,awayStats2!$A$1:$K$500,awayStats2!$L179,FALSE)</f>
        <v>1</v>
      </c>
    </row>
    <row r="180" spans="1:11" x14ac:dyDescent="0.25">
      <c r="A180">
        <f>HLOOKUP(awayStats2!A$1,awayStats2!$A$1:$K$500,awayStats2!$L180,FALSE)</f>
        <v>14</v>
      </c>
      <c r="B180" t="str">
        <f>HLOOKUP(awayStats2!B$1,awayStats2!$A$1:$K$500,awayStats2!$L180,FALSE)</f>
        <v>Sun</v>
      </c>
      <c r="C180" s="14">
        <f>HLOOKUP(awayStats2!C$1,awayStats2!$A$1:$K$500,awayStats2!$L180,FALSE)</f>
        <v>45263</v>
      </c>
      <c r="D180" t="str">
        <f>HLOOKUP(awayStats2!D$1,awayStats2!$A$1:$K$500,awayStats2!$L180,FALSE)</f>
        <v>Liverpool</v>
      </c>
      <c r="E180">
        <f>HLOOKUP(awayStats2!E$1,awayStats2!$A$1:$K$500,awayStats2!$L180,FALSE)</f>
        <v>2.1</v>
      </c>
      <c r="F180" t="str">
        <f>HLOOKUP(awayStats2!F$1,awayStats2!$A$1:$K$500,awayStats2!$L180,FALSE)</f>
        <v>4–3</v>
      </c>
      <c r="G180">
        <f>HLOOKUP(awayStats2!G$1,awayStats2!$A$1:$K$500,awayStats2!$L180,FALSE)</f>
        <v>1.2</v>
      </c>
      <c r="H180" t="str">
        <f>awayStats2!H180</f>
        <v>Fulham</v>
      </c>
      <c r="I180" t="str">
        <f>HLOOKUP(awayStats2!I$1,awayStats2!$A$1:$K$500,awayStats2!$L180,FALSE)</f>
        <v>Anfield</v>
      </c>
      <c r="J180">
        <f>HLOOKUP(awayStats2!J$1,awayStats2!$A$1:$K$500,awayStats2!$L180,FALSE)</f>
        <v>4</v>
      </c>
      <c r="K180">
        <f>HLOOKUP(awayStats2!K$1,awayStats2!$A$1:$K$500,awayStats2!$L180,FALSE)</f>
        <v>3</v>
      </c>
    </row>
    <row r="181" spans="1:11" x14ac:dyDescent="0.25">
      <c r="A181">
        <f>HLOOKUP(awayStats2!A$1,awayStats2!$A$1:$K$500,awayStats2!$L181,FALSE)</f>
        <v>17</v>
      </c>
      <c r="B181" t="str">
        <f>HLOOKUP(awayStats2!B$1,awayStats2!$A$1:$K$500,awayStats2!$L181,FALSE)</f>
        <v>Sat</v>
      </c>
      <c r="C181" s="14">
        <f>HLOOKUP(awayStats2!C$1,awayStats2!$A$1:$K$500,awayStats2!$L181,FALSE)</f>
        <v>45276</v>
      </c>
      <c r="D181" t="str">
        <f>HLOOKUP(awayStats2!D$1,awayStats2!$A$1:$K$500,awayStats2!$L181,FALSE)</f>
        <v>Newcastle Utd</v>
      </c>
      <c r="E181">
        <f>HLOOKUP(awayStats2!E$1,awayStats2!$A$1:$K$500,awayStats2!$L181,FALSE)</f>
        <v>3.5</v>
      </c>
      <c r="F181" t="str">
        <f>HLOOKUP(awayStats2!F$1,awayStats2!$A$1:$K$500,awayStats2!$L181,FALSE)</f>
        <v>3–0</v>
      </c>
      <c r="G181">
        <f>HLOOKUP(awayStats2!G$1,awayStats2!$A$1:$K$500,awayStats2!$L181,FALSE)</f>
        <v>0.3</v>
      </c>
      <c r="H181" t="str">
        <f>awayStats2!H181</f>
        <v>Fulham</v>
      </c>
      <c r="I181" t="str">
        <f>HLOOKUP(awayStats2!I$1,awayStats2!$A$1:$K$500,awayStats2!$L181,FALSE)</f>
        <v>St James' Park</v>
      </c>
      <c r="J181">
        <f>HLOOKUP(awayStats2!J$1,awayStats2!$A$1:$K$500,awayStats2!$L181,FALSE)</f>
        <v>3</v>
      </c>
      <c r="K181">
        <f>HLOOKUP(awayStats2!K$1,awayStats2!$A$1:$K$500,awayStats2!$L181,FALSE)</f>
        <v>0</v>
      </c>
    </row>
    <row r="182" spans="1:11" x14ac:dyDescent="0.25">
      <c r="A182">
        <f>HLOOKUP(awayStats2!A$1,awayStats2!$A$1:$K$500,awayStats2!$L182,FALSE)</f>
        <v>19</v>
      </c>
      <c r="B182" t="str">
        <f>HLOOKUP(awayStats2!B$1,awayStats2!$A$1:$K$500,awayStats2!$L182,FALSE)</f>
        <v>Tue</v>
      </c>
      <c r="C182" s="14">
        <f>HLOOKUP(awayStats2!C$1,awayStats2!$A$1:$K$500,awayStats2!$L182,FALSE)</f>
        <v>45286</v>
      </c>
      <c r="D182" t="str">
        <f>HLOOKUP(awayStats2!D$1,awayStats2!$A$1:$K$500,awayStats2!$L182,FALSE)</f>
        <v>Bournemouth</v>
      </c>
      <c r="E182">
        <f>HLOOKUP(awayStats2!E$1,awayStats2!$A$1:$K$500,awayStats2!$L182,FALSE)</f>
        <v>1.8</v>
      </c>
      <c r="F182" t="str">
        <f>HLOOKUP(awayStats2!F$1,awayStats2!$A$1:$K$500,awayStats2!$L182,FALSE)</f>
        <v>3–0</v>
      </c>
      <c r="G182">
        <f>HLOOKUP(awayStats2!G$1,awayStats2!$A$1:$K$500,awayStats2!$L182,FALSE)</f>
        <v>0.3</v>
      </c>
      <c r="H182" t="str">
        <f>awayStats2!H182</f>
        <v>Fulham</v>
      </c>
      <c r="I182" t="str">
        <f>HLOOKUP(awayStats2!I$1,awayStats2!$A$1:$K$500,awayStats2!$L182,FALSE)</f>
        <v>Vitality Stadium</v>
      </c>
      <c r="J182">
        <f>HLOOKUP(awayStats2!J$1,awayStats2!$A$1:$K$500,awayStats2!$L182,FALSE)</f>
        <v>3</v>
      </c>
      <c r="K182">
        <f>HLOOKUP(awayStats2!K$1,awayStats2!$A$1:$K$500,awayStats2!$L182,FALSE)</f>
        <v>0</v>
      </c>
    </row>
    <row r="183" spans="1:11" x14ac:dyDescent="0.25">
      <c r="A183">
        <f>HLOOKUP(awayStats2!A$1,awayStats2!$A$1:$K$500,awayStats2!$L183,FALSE)</f>
        <v>21</v>
      </c>
      <c r="B183" t="str">
        <f>HLOOKUP(awayStats2!B$1,awayStats2!$A$1:$K$500,awayStats2!$L183,FALSE)</f>
        <v>Sat</v>
      </c>
      <c r="C183" s="14">
        <f>HLOOKUP(awayStats2!C$1,awayStats2!$A$1:$K$500,awayStats2!$L183,FALSE)</f>
        <v>45304</v>
      </c>
      <c r="D183" t="str">
        <f>HLOOKUP(awayStats2!D$1,awayStats2!$A$1:$K$500,awayStats2!$L183,FALSE)</f>
        <v>Chelsea</v>
      </c>
      <c r="E183">
        <f>HLOOKUP(awayStats2!E$1,awayStats2!$A$1:$K$500,awayStats2!$L183,FALSE)</f>
        <v>2.2000000000000002</v>
      </c>
      <c r="F183" t="str">
        <f>HLOOKUP(awayStats2!F$1,awayStats2!$A$1:$K$500,awayStats2!$L183,FALSE)</f>
        <v>1–0</v>
      </c>
      <c r="G183">
        <f>HLOOKUP(awayStats2!G$1,awayStats2!$A$1:$K$500,awayStats2!$L183,FALSE)</f>
        <v>0.8</v>
      </c>
      <c r="H183" t="str">
        <f>awayStats2!H183</f>
        <v>Fulham</v>
      </c>
      <c r="I183" t="str">
        <f>HLOOKUP(awayStats2!I$1,awayStats2!$A$1:$K$500,awayStats2!$L183,FALSE)</f>
        <v>Stamford Bridge</v>
      </c>
      <c r="J183">
        <f>HLOOKUP(awayStats2!J$1,awayStats2!$A$1:$K$500,awayStats2!$L183,FALSE)</f>
        <v>1</v>
      </c>
      <c r="K183">
        <f>HLOOKUP(awayStats2!K$1,awayStats2!$A$1:$K$500,awayStats2!$L183,FALSE)</f>
        <v>0</v>
      </c>
    </row>
    <row r="184" spans="1:11" x14ac:dyDescent="0.25">
      <c r="A184">
        <f>HLOOKUP(awayStats2!A$1,awayStats2!$A$1:$K$500,awayStats2!$L184,FALSE)</f>
        <v>23</v>
      </c>
      <c r="B184" t="str">
        <f>HLOOKUP(awayStats2!B$1,awayStats2!$A$1:$K$500,awayStats2!$L184,FALSE)</f>
        <v>Sat</v>
      </c>
      <c r="C184" s="14">
        <f>HLOOKUP(awayStats2!C$1,awayStats2!$A$1:$K$500,awayStats2!$L184,FALSE)</f>
        <v>45325</v>
      </c>
      <c r="D184" t="str">
        <f>HLOOKUP(awayStats2!D$1,awayStats2!$A$1:$K$500,awayStats2!$L184,FALSE)</f>
        <v>Burnley</v>
      </c>
      <c r="E184">
        <f>HLOOKUP(awayStats2!E$1,awayStats2!$A$1:$K$500,awayStats2!$L184,FALSE)</f>
        <v>1.8</v>
      </c>
      <c r="F184" t="str">
        <f>HLOOKUP(awayStats2!F$1,awayStats2!$A$1:$K$500,awayStats2!$L184,FALSE)</f>
        <v>2–2</v>
      </c>
      <c r="G184">
        <f>HLOOKUP(awayStats2!G$1,awayStats2!$A$1:$K$500,awayStats2!$L184,FALSE)</f>
        <v>1.5</v>
      </c>
      <c r="H184" t="str">
        <f>awayStats2!H184</f>
        <v>Fulham</v>
      </c>
      <c r="I184" t="str">
        <f>HLOOKUP(awayStats2!I$1,awayStats2!$A$1:$K$500,awayStats2!$L184,FALSE)</f>
        <v>Turf Moor</v>
      </c>
      <c r="J184">
        <f>HLOOKUP(awayStats2!J$1,awayStats2!$A$1:$K$500,awayStats2!$L184,FALSE)</f>
        <v>2</v>
      </c>
      <c r="K184">
        <f>HLOOKUP(awayStats2!K$1,awayStats2!$A$1:$K$500,awayStats2!$L184,FALSE)</f>
        <v>2</v>
      </c>
    </row>
    <row r="185" spans="1:11" x14ac:dyDescent="0.25">
      <c r="A185">
        <f>HLOOKUP(awayStats2!A$1,awayStats2!$A$1:$K$500,awayStats2!$L185,FALSE)</f>
        <v>26</v>
      </c>
      <c r="B185" t="str">
        <f>HLOOKUP(awayStats2!B$1,awayStats2!$A$1:$K$500,awayStats2!$L185,FALSE)</f>
        <v>Sat</v>
      </c>
      <c r="C185" s="14">
        <f>HLOOKUP(awayStats2!C$1,awayStats2!$A$1:$K$500,awayStats2!$L185,FALSE)</f>
        <v>45346</v>
      </c>
      <c r="D185" t="str">
        <f>HLOOKUP(awayStats2!D$1,awayStats2!$A$1:$K$500,awayStats2!$L185,FALSE)</f>
        <v>Manchester Utd</v>
      </c>
      <c r="E185">
        <f>HLOOKUP(awayStats2!E$1,awayStats2!$A$1:$K$500,awayStats2!$L185,FALSE)</f>
        <v>1.7</v>
      </c>
      <c r="F185" t="str">
        <f>HLOOKUP(awayStats2!F$1,awayStats2!$A$1:$K$500,awayStats2!$L185,FALSE)</f>
        <v>1–2</v>
      </c>
      <c r="G185">
        <f>HLOOKUP(awayStats2!G$1,awayStats2!$A$1:$K$500,awayStats2!$L185,FALSE)</f>
        <v>1.2</v>
      </c>
      <c r="H185" t="str">
        <f>awayStats2!H185</f>
        <v>Fulham</v>
      </c>
      <c r="I185" t="str">
        <f>HLOOKUP(awayStats2!I$1,awayStats2!$A$1:$K$500,awayStats2!$L185,FALSE)</f>
        <v>Old Trafford</v>
      </c>
      <c r="J185">
        <f>HLOOKUP(awayStats2!J$1,awayStats2!$A$1:$K$500,awayStats2!$L185,FALSE)</f>
        <v>1</v>
      </c>
      <c r="K185">
        <f>HLOOKUP(awayStats2!K$1,awayStats2!$A$1:$K$500,awayStats2!$L185,FALSE)</f>
        <v>2</v>
      </c>
    </row>
    <row r="186" spans="1:11" x14ac:dyDescent="0.25">
      <c r="A186">
        <f>HLOOKUP(awayStats2!A$1,awayStats2!$A$1:$K$500,awayStats2!$L186,FALSE)</f>
        <v>28</v>
      </c>
      <c r="B186" t="str">
        <f>HLOOKUP(awayStats2!B$1,awayStats2!$A$1:$K$500,awayStats2!$L186,FALSE)</f>
        <v>Sat</v>
      </c>
      <c r="C186" s="14">
        <f>HLOOKUP(awayStats2!C$1,awayStats2!$A$1:$K$500,awayStats2!$L186,FALSE)</f>
        <v>45360</v>
      </c>
      <c r="D186" t="str">
        <f>HLOOKUP(awayStats2!D$1,awayStats2!$A$1:$K$500,awayStats2!$L186,FALSE)</f>
        <v>Wolves</v>
      </c>
      <c r="E186">
        <f>HLOOKUP(awayStats2!E$1,awayStats2!$A$1:$K$500,awayStats2!$L186,FALSE)</f>
        <v>0.8</v>
      </c>
      <c r="F186" t="str">
        <f>HLOOKUP(awayStats2!F$1,awayStats2!$A$1:$K$500,awayStats2!$L186,FALSE)</f>
        <v>2–1</v>
      </c>
      <c r="G186">
        <f>HLOOKUP(awayStats2!G$1,awayStats2!$A$1:$K$500,awayStats2!$L186,FALSE)</f>
        <v>2.6</v>
      </c>
      <c r="H186" t="str">
        <f>awayStats2!H186</f>
        <v>Fulham</v>
      </c>
      <c r="I186" t="str">
        <f>HLOOKUP(awayStats2!I$1,awayStats2!$A$1:$K$500,awayStats2!$L186,FALSE)</f>
        <v>Molineux Stadium</v>
      </c>
      <c r="J186">
        <f>HLOOKUP(awayStats2!J$1,awayStats2!$A$1:$K$500,awayStats2!$L186,FALSE)</f>
        <v>2</v>
      </c>
      <c r="K186">
        <f>HLOOKUP(awayStats2!K$1,awayStats2!$A$1:$K$500,awayStats2!$L186,FALSE)</f>
        <v>1</v>
      </c>
    </row>
    <row r="187" spans="1:11" x14ac:dyDescent="0.25">
      <c r="A187">
        <f>HLOOKUP(awayStats2!A$1,awayStats2!$A$1:$K$500,awayStats2!$L187,FALSE)</f>
        <v>30</v>
      </c>
      <c r="B187" t="str">
        <f>HLOOKUP(awayStats2!B$1,awayStats2!$A$1:$K$500,awayStats2!$L187,FALSE)</f>
        <v>Sat</v>
      </c>
      <c r="C187" s="14">
        <f>HLOOKUP(awayStats2!C$1,awayStats2!$A$1:$K$500,awayStats2!$L187,FALSE)</f>
        <v>45381</v>
      </c>
      <c r="D187" t="str">
        <f>HLOOKUP(awayStats2!D$1,awayStats2!$A$1:$K$500,awayStats2!$L187,FALSE)</f>
        <v>Sheffield Utd</v>
      </c>
      <c r="E187">
        <f>HLOOKUP(awayStats2!E$1,awayStats2!$A$1:$K$500,awayStats2!$L187,FALSE)</f>
        <v>1.9</v>
      </c>
      <c r="F187" t="str">
        <f>HLOOKUP(awayStats2!F$1,awayStats2!$A$1:$K$500,awayStats2!$L187,FALSE)</f>
        <v>3–3</v>
      </c>
      <c r="G187">
        <f>HLOOKUP(awayStats2!G$1,awayStats2!$A$1:$K$500,awayStats2!$L187,FALSE)</f>
        <v>1.3</v>
      </c>
      <c r="H187" t="str">
        <f>awayStats2!H187</f>
        <v>Fulham</v>
      </c>
      <c r="I187" t="str">
        <f>HLOOKUP(awayStats2!I$1,awayStats2!$A$1:$K$500,awayStats2!$L187,FALSE)</f>
        <v>Bramall Lane</v>
      </c>
      <c r="J187">
        <f>HLOOKUP(awayStats2!J$1,awayStats2!$A$1:$K$500,awayStats2!$L187,FALSE)</f>
        <v>3</v>
      </c>
      <c r="K187">
        <f>HLOOKUP(awayStats2!K$1,awayStats2!$A$1:$K$500,awayStats2!$L187,FALSE)</f>
        <v>3</v>
      </c>
    </row>
    <row r="188" spans="1:11" x14ac:dyDescent="0.25">
      <c r="A188">
        <f>HLOOKUP(awayStats2!A$1,awayStats2!$A$1:$K$500,awayStats2!$L188,FALSE)</f>
        <v>31</v>
      </c>
      <c r="B188" t="str">
        <f>HLOOKUP(awayStats2!B$1,awayStats2!$A$1:$K$500,awayStats2!$L188,FALSE)</f>
        <v>Tue</v>
      </c>
      <c r="C188" s="14">
        <f>HLOOKUP(awayStats2!C$1,awayStats2!$A$1:$K$500,awayStats2!$L188,FALSE)</f>
        <v>45384</v>
      </c>
      <c r="D188" t="str">
        <f>HLOOKUP(awayStats2!D$1,awayStats2!$A$1:$K$500,awayStats2!$L188,FALSE)</f>
        <v>Nott'ham Forest</v>
      </c>
      <c r="E188">
        <f>HLOOKUP(awayStats2!E$1,awayStats2!$A$1:$K$500,awayStats2!$L188,FALSE)</f>
        <v>1.5</v>
      </c>
      <c r="F188" t="str">
        <f>HLOOKUP(awayStats2!F$1,awayStats2!$A$1:$K$500,awayStats2!$L188,FALSE)</f>
        <v>3–1</v>
      </c>
      <c r="G188">
        <f>HLOOKUP(awayStats2!G$1,awayStats2!$A$1:$K$500,awayStats2!$L188,FALSE)</f>
        <v>1.5</v>
      </c>
      <c r="H188" t="str">
        <f>awayStats2!H188</f>
        <v>Fulham</v>
      </c>
      <c r="I188" t="str">
        <f>HLOOKUP(awayStats2!I$1,awayStats2!$A$1:$K$500,awayStats2!$L188,FALSE)</f>
        <v>The City Ground</v>
      </c>
      <c r="J188">
        <f>HLOOKUP(awayStats2!J$1,awayStats2!$A$1:$K$500,awayStats2!$L188,FALSE)</f>
        <v>3</v>
      </c>
      <c r="K188">
        <f>HLOOKUP(awayStats2!K$1,awayStats2!$A$1:$K$500,awayStats2!$L188,FALSE)</f>
        <v>1</v>
      </c>
    </row>
    <row r="189" spans="1:11" x14ac:dyDescent="0.25">
      <c r="A189">
        <f>HLOOKUP(awayStats2!A$1,awayStats2!$A$1:$K$500,awayStats2!$L189,FALSE)</f>
        <v>33</v>
      </c>
      <c r="B189" t="str">
        <f>HLOOKUP(awayStats2!B$1,awayStats2!$A$1:$K$500,awayStats2!$L189,FALSE)</f>
        <v>Sun</v>
      </c>
      <c r="C189" s="14">
        <f>HLOOKUP(awayStats2!C$1,awayStats2!$A$1:$K$500,awayStats2!$L189,FALSE)</f>
        <v>45396</v>
      </c>
      <c r="D189" t="str">
        <f>HLOOKUP(awayStats2!D$1,awayStats2!$A$1:$K$500,awayStats2!$L189,FALSE)</f>
        <v>West Ham</v>
      </c>
      <c r="E189">
        <f>HLOOKUP(awayStats2!E$1,awayStats2!$A$1:$K$500,awayStats2!$L189,FALSE)</f>
        <v>0.9</v>
      </c>
      <c r="F189" t="str">
        <f>HLOOKUP(awayStats2!F$1,awayStats2!$A$1:$K$500,awayStats2!$L189,FALSE)</f>
        <v>0–2</v>
      </c>
      <c r="G189">
        <f>HLOOKUP(awayStats2!G$1,awayStats2!$A$1:$K$500,awayStats2!$L189,FALSE)</f>
        <v>3.2</v>
      </c>
      <c r="H189" t="str">
        <f>awayStats2!H189</f>
        <v>Fulham</v>
      </c>
      <c r="I189" t="str">
        <f>HLOOKUP(awayStats2!I$1,awayStats2!$A$1:$K$500,awayStats2!$L189,FALSE)</f>
        <v>London Stadium</v>
      </c>
      <c r="J189">
        <f>HLOOKUP(awayStats2!J$1,awayStats2!$A$1:$K$500,awayStats2!$L189,FALSE)</f>
        <v>0</v>
      </c>
      <c r="K189">
        <f>HLOOKUP(awayStats2!K$1,awayStats2!$A$1:$K$500,awayStats2!$L189,FALSE)</f>
        <v>2</v>
      </c>
    </row>
    <row r="190" spans="1:11" x14ac:dyDescent="0.25">
      <c r="A190">
        <f>HLOOKUP(awayStats2!A$1,awayStats2!$A$1:$K$500,awayStats2!$L190,FALSE)</f>
        <v>36</v>
      </c>
      <c r="B190" t="str">
        <f>HLOOKUP(awayStats2!B$1,awayStats2!$A$1:$K$500,awayStats2!$L190,FALSE)</f>
        <v>Sat</v>
      </c>
      <c r="C190" s="14">
        <f>HLOOKUP(awayStats2!C$1,awayStats2!$A$1:$K$500,awayStats2!$L190,FALSE)</f>
        <v>45416</v>
      </c>
      <c r="D190" t="str">
        <f>HLOOKUP(awayStats2!D$1,awayStats2!$A$1:$K$500,awayStats2!$L190,FALSE)</f>
        <v>Brentford</v>
      </c>
      <c r="E190">
        <f>HLOOKUP(awayStats2!E$1,awayStats2!$A$1:$K$500,awayStats2!$L190,FALSE)</f>
        <v>0.6</v>
      </c>
      <c r="F190" t="str">
        <f>HLOOKUP(awayStats2!F$1,awayStats2!$A$1:$K$500,awayStats2!$L190,FALSE)</f>
        <v>0–0</v>
      </c>
      <c r="G190">
        <f>HLOOKUP(awayStats2!G$1,awayStats2!$A$1:$K$500,awayStats2!$L190,FALSE)</f>
        <v>1.3</v>
      </c>
      <c r="H190" t="str">
        <f>awayStats2!H190</f>
        <v>Fulham</v>
      </c>
      <c r="I190" t="str">
        <f>HLOOKUP(awayStats2!I$1,awayStats2!$A$1:$K$500,awayStats2!$L190,FALSE)</f>
        <v>Gtech Community Stadium</v>
      </c>
      <c r="J190">
        <f>HLOOKUP(awayStats2!J$1,awayStats2!$A$1:$K$500,awayStats2!$L190,FALSE)</f>
        <v>0</v>
      </c>
      <c r="K190">
        <f>HLOOKUP(awayStats2!K$1,awayStats2!$A$1:$K$500,awayStats2!$L190,FALSE)</f>
        <v>0</v>
      </c>
    </row>
    <row r="191" spans="1:11" x14ac:dyDescent="0.25">
      <c r="A191">
        <f>HLOOKUP(awayStats2!A$1,awayStats2!$A$1:$K$500,awayStats2!$L191,FALSE)</f>
        <v>38</v>
      </c>
      <c r="B191" t="str">
        <f>HLOOKUP(awayStats2!B$1,awayStats2!$A$1:$K$500,awayStats2!$L191,FALSE)</f>
        <v>Sun</v>
      </c>
      <c r="C191" s="14">
        <f>HLOOKUP(awayStats2!C$1,awayStats2!$A$1:$K$500,awayStats2!$L191,FALSE)</f>
        <v>45431</v>
      </c>
      <c r="D191" t="str">
        <f>HLOOKUP(awayStats2!D$1,awayStats2!$A$1:$K$500,awayStats2!$L191,FALSE)</f>
        <v>Luton Town</v>
      </c>
      <c r="E191">
        <f>HLOOKUP(awayStats2!E$1,awayStats2!$A$1:$K$500,awayStats2!$L191,FALSE)</f>
        <v>2</v>
      </c>
      <c r="F191" t="str">
        <f>HLOOKUP(awayStats2!F$1,awayStats2!$A$1:$K$500,awayStats2!$L191,FALSE)</f>
        <v>2–4</v>
      </c>
      <c r="G191">
        <f>HLOOKUP(awayStats2!G$1,awayStats2!$A$1:$K$500,awayStats2!$L191,FALSE)</f>
        <v>1.1000000000000001</v>
      </c>
      <c r="H191" t="str">
        <f>awayStats2!H191</f>
        <v>Fulham</v>
      </c>
      <c r="I191" t="str">
        <f>HLOOKUP(awayStats2!I$1,awayStats2!$A$1:$K$500,awayStats2!$L191,FALSE)</f>
        <v>Kenilworth Road Stadium</v>
      </c>
      <c r="J191">
        <f>HLOOKUP(awayStats2!J$1,awayStats2!$A$1:$K$500,awayStats2!$L191,FALSE)</f>
        <v>2</v>
      </c>
      <c r="K191">
        <f>HLOOKUP(awayStats2!K$1,awayStats2!$A$1:$K$500,awayStats2!$L191,FALSE)</f>
        <v>4</v>
      </c>
    </row>
    <row r="192" spans="1:11" x14ac:dyDescent="0.25">
      <c r="A192">
        <f>HLOOKUP(awayStats2!A$1,awayStats2!$A$1:$K$500,awayStats2!$L192,FALSE)</f>
        <v>1</v>
      </c>
      <c r="B192" t="str">
        <f>HLOOKUP(awayStats2!B$1,awayStats2!$A$1:$K$500,awayStats2!$L192,FALSE)</f>
        <v>Sun</v>
      </c>
      <c r="C192" s="14">
        <f>HLOOKUP(awayStats2!C$1,awayStats2!$A$1:$K$500,awayStats2!$L192,FALSE)</f>
        <v>45151</v>
      </c>
      <c r="D192" t="str">
        <f>HLOOKUP(awayStats2!D$1,awayStats2!$A$1:$K$500,awayStats2!$L192,FALSE)</f>
        <v>Chelsea</v>
      </c>
      <c r="E192">
        <f>HLOOKUP(awayStats2!E$1,awayStats2!$A$1:$K$500,awayStats2!$L192,FALSE)</f>
        <v>1.4</v>
      </c>
      <c r="F192" t="str">
        <f>HLOOKUP(awayStats2!F$1,awayStats2!$A$1:$K$500,awayStats2!$L192,FALSE)</f>
        <v>1–1</v>
      </c>
      <c r="G192">
        <f>HLOOKUP(awayStats2!G$1,awayStats2!$A$1:$K$500,awayStats2!$L192,FALSE)</f>
        <v>1.3</v>
      </c>
      <c r="H192" t="str">
        <f>awayStats2!H192</f>
        <v>Liverpool</v>
      </c>
      <c r="I192" t="str">
        <f>HLOOKUP(awayStats2!I$1,awayStats2!$A$1:$K$500,awayStats2!$L192,FALSE)</f>
        <v>Stamford Bridge</v>
      </c>
      <c r="J192">
        <f>HLOOKUP(awayStats2!J$1,awayStats2!$A$1:$K$500,awayStats2!$L192,FALSE)</f>
        <v>1</v>
      </c>
      <c r="K192">
        <f>HLOOKUP(awayStats2!K$1,awayStats2!$A$1:$K$500,awayStats2!$L192,FALSE)</f>
        <v>1</v>
      </c>
    </row>
    <row r="193" spans="1:11" x14ac:dyDescent="0.25">
      <c r="A193">
        <f>HLOOKUP(awayStats2!A$1,awayStats2!$A$1:$K$500,awayStats2!$L193,FALSE)</f>
        <v>3</v>
      </c>
      <c r="B193" t="str">
        <f>HLOOKUP(awayStats2!B$1,awayStats2!$A$1:$K$500,awayStats2!$L193,FALSE)</f>
        <v>Sun</v>
      </c>
      <c r="C193" s="14">
        <f>HLOOKUP(awayStats2!C$1,awayStats2!$A$1:$K$500,awayStats2!$L193,FALSE)</f>
        <v>45165</v>
      </c>
      <c r="D193" t="str">
        <f>HLOOKUP(awayStats2!D$1,awayStats2!$A$1:$K$500,awayStats2!$L193,FALSE)</f>
        <v>Newcastle Utd</v>
      </c>
      <c r="E193">
        <f>HLOOKUP(awayStats2!E$1,awayStats2!$A$1:$K$500,awayStats2!$L193,FALSE)</f>
        <v>2</v>
      </c>
      <c r="F193" t="str">
        <f>HLOOKUP(awayStats2!F$1,awayStats2!$A$1:$K$500,awayStats2!$L193,FALSE)</f>
        <v>1–2</v>
      </c>
      <c r="G193">
        <f>HLOOKUP(awayStats2!G$1,awayStats2!$A$1:$K$500,awayStats2!$L193,FALSE)</f>
        <v>0.9</v>
      </c>
      <c r="H193" t="str">
        <f>awayStats2!H193</f>
        <v>Liverpool</v>
      </c>
      <c r="I193" t="str">
        <f>HLOOKUP(awayStats2!I$1,awayStats2!$A$1:$K$500,awayStats2!$L193,FALSE)</f>
        <v>St James' Park</v>
      </c>
      <c r="J193">
        <f>HLOOKUP(awayStats2!J$1,awayStats2!$A$1:$K$500,awayStats2!$L193,FALSE)</f>
        <v>1</v>
      </c>
      <c r="K193">
        <f>HLOOKUP(awayStats2!K$1,awayStats2!$A$1:$K$500,awayStats2!$L193,FALSE)</f>
        <v>2</v>
      </c>
    </row>
    <row r="194" spans="1:11" x14ac:dyDescent="0.25">
      <c r="A194">
        <f>HLOOKUP(awayStats2!A$1,awayStats2!$A$1:$K$500,awayStats2!$L194,FALSE)</f>
        <v>5</v>
      </c>
      <c r="B194" t="str">
        <f>HLOOKUP(awayStats2!B$1,awayStats2!$A$1:$K$500,awayStats2!$L194,FALSE)</f>
        <v>Sat</v>
      </c>
      <c r="C194" s="14">
        <f>HLOOKUP(awayStats2!C$1,awayStats2!$A$1:$K$500,awayStats2!$L194,FALSE)</f>
        <v>45185</v>
      </c>
      <c r="D194" t="str">
        <f>HLOOKUP(awayStats2!D$1,awayStats2!$A$1:$K$500,awayStats2!$L194,FALSE)</f>
        <v>Wolves</v>
      </c>
      <c r="E194">
        <f>HLOOKUP(awayStats2!E$1,awayStats2!$A$1:$K$500,awayStats2!$L194,FALSE)</f>
        <v>0.6</v>
      </c>
      <c r="F194" t="str">
        <f>HLOOKUP(awayStats2!F$1,awayStats2!$A$1:$K$500,awayStats2!$L194,FALSE)</f>
        <v>1–3</v>
      </c>
      <c r="G194">
        <f>HLOOKUP(awayStats2!G$1,awayStats2!$A$1:$K$500,awayStats2!$L194,FALSE)</f>
        <v>2.5</v>
      </c>
      <c r="H194" t="str">
        <f>awayStats2!H194</f>
        <v>Liverpool</v>
      </c>
      <c r="I194" t="str">
        <f>HLOOKUP(awayStats2!I$1,awayStats2!$A$1:$K$500,awayStats2!$L194,FALSE)</f>
        <v>Molineux Stadium</v>
      </c>
      <c r="J194">
        <f>HLOOKUP(awayStats2!J$1,awayStats2!$A$1:$K$500,awayStats2!$L194,FALSE)</f>
        <v>1</v>
      </c>
      <c r="K194">
        <f>HLOOKUP(awayStats2!K$1,awayStats2!$A$1:$K$500,awayStats2!$L194,FALSE)</f>
        <v>3</v>
      </c>
    </row>
    <row r="195" spans="1:11" x14ac:dyDescent="0.25">
      <c r="A195">
        <f>HLOOKUP(awayStats2!A$1,awayStats2!$A$1:$K$500,awayStats2!$L195,FALSE)</f>
        <v>7</v>
      </c>
      <c r="B195" t="str">
        <f>HLOOKUP(awayStats2!B$1,awayStats2!$A$1:$K$500,awayStats2!$L195,FALSE)</f>
        <v>Sat</v>
      </c>
      <c r="C195" s="14">
        <f>HLOOKUP(awayStats2!C$1,awayStats2!$A$1:$K$500,awayStats2!$L195,FALSE)</f>
        <v>45199</v>
      </c>
      <c r="D195" t="str">
        <f>HLOOKUP(awayStats2!D$1,awayStats2!$A$1:$K$500,awayStats2!$L195,FALSE)</f>
        <v>Tottenham</v>
      </c>
      <c r="E195">
        <f>HLOOKUP(awayStats2!E$1,awayStats2!$A$1:$K$500,awayStats2!$L195,FALSE)</f>
        <v>2.2000000000000002</v>
      </c>
      <c r="F195" t="str">
        <f>HLOOKUP(awayStats2!F$1,awayStats2!$A$1:$K$500,awayStats2!$L195,FALSE)</f>
        <v>2–1</v>
      </c>
      <c r="G195">
        <f>HLOOKUP(awayStats2!G$1,awayStats2!$A$1:$K$500,awayStats2!$L195,FALSE)</f>
        <v>1.3</v>
      </c>
      <c r="H195" t="str">
        <f>awayStats2!H195</f>
        <v>Liverpool</v>
      </c>
      <c r="I195" t="str">
        <f>HLOOKUP(awayStats2!I$1,awayStats2!$A$1:$K$500,awayStats2!$L195,FALSE)</f>
        <v>Tottenham Hotspur Stadium</v>
      </c>
      <c r="J195">
        <f>HLOOKUP(awayStats2!J$1,awayStats2!$A$1:$K$500,awayStats2!$L195,FALSE)</f>
        <v>2</v>
      </c>
      <c r="K195">
        <f>HLOOKUP(awayStats2!K$1,awayStats2!$A$1:$K$500,awayStats2!$L195,FALSE)</f>
        <v>1</v>
      </c>
    </row>
    <row r="196" spans="1:11" x14ac:dyDescent="0.25">
      <c r="A196">
        <f>HLOOKUP(awayStats2!A$1,awayStats2!$A$1:$K$500,awayStats2!$L196,FALSE)</f>
        <v>8</v>
      </c>
      <c r="B196" t="str">
        <f>HLOOKUP(awayStats2!B$1,awayStats2!$A$1:$K$500,awayStats2!$L196,FALSE)</f>
        <v>Sun</v>
      </c>
      <c r="C196" s="14">
        <f>HLOOKUP(awayStats2!C$1,awayStats2!$A$1:$K$500,awayStats2!$L196,FALSE)</f>
        <v>45207</v>
      </c>
      <c r="D196" t="str">
        <f>HLOOKUP(awayStats2!D$1,awayStats2!$A$1:$K$500,awayStats2!$L196,FALSE)</f>
        <v>Brighton</v>
      </c>
      <c r="E196">
        <f>HLOOKUP(awayStats2!E$1,awayStats2!$A$1:$K$500,awayStats2!$L196,FALSE)</f>
        <v>2.2999999999999998</v>
      </c>
      <c r="F196" t="str">
        <f>HLOOKUP(awayStats2!F$1,awayStats2!$A$1:$K$500,awayStats2!$L196,FALSE)</f>
        <v>2–2</v>
      </c>
      <c r="G196">
        <f>HLOOKUP(awayStats2!G$1,awayStats2!$A$1:$K$500,awayStats2!$L196,FALSE)</f>
        <v>2.2999999999999998</v>
      </c>
      <c r="H196" t="str">
        <f>awayStats2!H196</f>
        <v>Liverpool</v>
      </c>
      <c r="I196" t="str">
        <f>HLOOKUP(awayStats2!I$1,awayStats2!$A$1:$K$500,awayStats2!$L196,FALSE)</f>
        <v>The American Express Community Stadium</v>
      </c>
      <c r="J196">
        <f>HLOOKUP(awayStats2!J$1,awayStats2!$A$1:$K$500,awayStats2!$L196,FALSE)</f>
        <v>2</v>
      </c>
      <c r="K196">
        <f>HLOOKUP(awayStats2!K$1,awayStats2!$A$1:$K$500,awayStats2!$L196,FALSE)</f>
        <v>2</v>
      </c>
    </row>
    <row r="197" spans="1:11" x14ac:dyDescent="0.25">
      <c r="A197">
        <f>HLOOKUP(awayStats2!A$1,awayStats2!$A$1:$K$500,awayStats2!$L197,FALSE)</f>
        <v>11</v>
      </c>
      <c r="B197" t="str">
        <f>HLOOKUP(awayStats2!B$1,awayStats2!$A$1:$K$500,awayStats2!$L197,FALSE)</f>
        <v>Sun</v>
      </c>
      <c r="C197" s="14">
        <f>HLOOKUP(awayStats2!C$1,awayStats2!$A$1:$K$500,awayStats2!$L197,FALSE)</f>
        <v>45235</v>
      </c>
      <c r="D197" t="str">
        <f>HLOOKUP(awayStats2!D$1,awayStats2!$A$1:$K$500,awayStats2!$L197,FALSE)</f>
        <v>Luton Town</v>
      </c>
      <c r="E197">
        <f>HLOOKUP(awayStats2!E$1,awayStats2!$A$1:$K$500,awayStats2!$L197,FALSE)</f>
        <v>0.8</v>
      </c>
      <c r="F197" t="str">
        <f>HLOOKUP(awayStats2!F$1,awayStats2!$A$1:$K$500,awayStats2!$L197,FALSE)</f>
        <v>1–1</v>
      </c>
      <c r="G197">
        <f>HLOOKUP(awayStats2!G$1,awayStats2!$A$1:$K$500,awayStats2!$L197,FALSE)</f>
        <v>2.6</v>
      </c>
      <c r="H197" t="str">
        <f>awayStats2!H197</f>
        <v>Liverpool</v>
      </c>
      <c r="I197" t="str">
        <f>HLOOKUP(awayStats2!I$1,awayStats2!$A$1:$K$500,awayStats2!$L197,FALSE)</f>
        <v>Kenilworth Road Stadium</v>
      </c>
      <c r="J197">
        <f>HLOOKUP(awayStats2!J$1,awayStats2!$A$1:$K$500,awayStats2!$L197,FALSE)</f>
        <v>1</v>
      </c>
      <c r="K197">
        <f>HLOOKUP(awayStats2!K$1,awayStats2!$A$1:$K$500,awayStats2!$L197,FALSE)</f>
        <v>1</v>
      </c>
    </row>
    <row r="198" spans="1:11" x14ac:dyDescent="0.25">
      <c r="A198">
        <f>HLOOKUP(awayStats2!A$1,awayStats2!$A$1:$K$500,awayStats2!$L198,FALSE)</f>
        <v>13</v>
      </c>
      <c r="B198" t="str">
        <f>HLOOKUP(awayStats2!B$1,awayStats2!$A$1:$K$500,awayStats2!$L198,FALSE)</f>
        <v>Sat</v>
      </c>
      <c r="C198" s="14">
        <f>HLOOKUP(awayStats2!C$1,awayStats2!$A$1:$K$500,awayStats2!$L198,FALSE)</f>
        <v>45255</v>
      </c>
      <c r="D198" t="str">
        <f>HLOOKUP(awayStats2!D$1,awayStats2!$A$1:$K$500,awayStats2!$L198,FALSE)</f>
        <v>Manchester City</v>
      </c>
      <c r="E198">
        <f>HLOOKUP(awayStats2!E$1,awayStats2!$A$1:$K$500,awayStats2!$L198,FALSE)</f>
        <v>1.3</v>
      </c>
      <c r="F198" t="str">
        <f>HLOOKUP(awayStats2!F$1,awayStats2!$A$1:$K$500,awayStats2!$L198,FALSE)</f>
        <v>1–1</v>
      </c>
      <c r="G198">
        <f>HLOOKUP(awayStats2!G$1,awayStats2!$A$1:$K$500,awayStats2!$L198,FALSE)</f>
        <v>0.6</v>
      </c>
      <c r="H198" t="str">
        <f>awayStats2!H198</f>
        <v>Liverpool</v>
      </c>
      <c r="I198" t="str">
        <f>HLOOKUP(awayStats2!I$1,awayStats2!$A$1:$K$500,awayStats2!$L198,FALSE)</f>
        <v>Etihad Stadium</v>
      </c>
      <c r="J198">
        <f>HLOOKUP(awayStats2!J$1,awayStats2!$A$1:$K$500,awayStats2!$L198,FALSE)</f>
        <v>1</v>
      </c>
      <c r="K198">
        <f>HLOOKUP(awayStats2!K$1,awayStats2!$A$1:$K$500,awayStats2!$L198,FALSE)</f>
        <v>1</v>
      </c>
    </row>
    <row r="199" spans="1:11" x14ac:dyDescent="0.25">
      <c r="A199">
        <f>HLOOKUP(awayStats2!A$1,awayStats2!$A$1:$K$500,awayStats2!$L199,FALSE)</f>
        <v>15</v>
      </c>
      <c r="B199" t="str">
        <f>HLOOKUP(awayStats2!B$1,awayStats2!$A$1:$K$500,awayStats2!$L199,FALSE)</f>
        <v>Wed</v>
      </c>
      <c r="C199" s="14">
        <f>HLOOKUP(awayStats2!C$1,awayStats2!$A$1:$K$500,awayStats2!$L199,FALSE)</f>
        <v>45266</v>
      </c>
      <c r="D199" t="str">
        <f>HLOOKUP(awayStats2!D$1,awayStats2!$A$1:$K$500,awayStats2!$L199,FALSE)</f>
        <v>Sheffield Utd</v>
      </c>
      <c r="E199">
        <f>HLOOKUP(awayStats2!E$1,awayStats2!$A$1:$K$500,awayStats2!$L199,FALSE)</f>
        <v>1</v>
      </c>
      <c r="F199" t="str">
        <f>HLOOKUP(awayStats2!F$1,awayStats2!$A$1:$K$500,awayStats2!$L199,FALSE)</f>
        <v>0–2</v>
      </c>
      <c r="G199">
        <f>HLOOKUP(awayStats2!G$1,awayStats2!$A$1:$K$500,awayStats2!$L199,FALSE)</f>
        <v>1.7</v>
      </c>
      <c r="H199" t="str">
        <f>awayStats2!H199</f>
        <v>Liverpool</v>
      </c>
      <c r="I199" t="str">
        <f>HLOOKUP(awayStats2!I$1,awayStats2!$A$1:$K$500,awayStats2!$L199,FALSE)</f>
        <v>Bramall Lane</v>
      </c>
      <c r="J199">
        <f>HLOOKUP(awayStats2!J$1,awayStats2!$A$1:$K$500,awayStats2!$L199,FALSE)</f>
        <v>0</v>
      </c>
      <c r="K199">
        <f>HLOOKUP(awayStats2!K$1,awayStats2!$A$1:$K$500,awayStats2!$L199,FALSE)</f>
        <v>2</v>
      </c>
    </row>
    <row r="200" spans="1:11" x14ac:dyDescent="0.25">
      <c r="A200">
        <f>HLOOKUP(awayStats2!A$1,awayStats2!$A$1:$K$500,awayStats2!$L200,FALSE)</f>
        <v>16</v>
      </c>
      <c r="B200" t="str">
        <f>HLOOKUP(awayStats2!B$1,awayStats2!$A$1:$K$500,awayStats2!$L200,FALSE)</f>
        <v>Sat</v>
      </c>
      <c r="C200" s="14">
        <f>HLOOKUP(awayStats2!C$1,awayStats2!$A$1:$K$500,awayStats2!$L200,FALSE)</f>
        <v>45269</v>
      </c>
      <c r="D200" t="str">
        <f>HLOOKUP(awayStats2!D$1,awayStats2!$A$1:$K$500,awayStats2!$L200,FALSE)</f>
        <v>Crystal Palace</v>
      </c>
      <c r="E200">
        <f>HLOOKUP(awayStats2!E$1,awayStats2!$A$1:$K$500,awayStats2!$L200,FALSE)</f>
        <v>1.7</v>
      </c>
      <c r="F200" t="str">
        <f>HLOOKUP(awayStats2!F$1,awayStats2!$A$1:$K$500,awayStats2!$L200,FALSE)</f>
        <v>1–2</v>
      </c>
      <c r="G200">
        <f>HLOOKUP(awayStats2!G$1,awayStats2!$A$1:$K$500,awayStats2!$L200,FALSE)</f>
        <v>1.2</v>
      </c>
      <c r="H200" t="str">
        <f>awayStats2!H200</f>
        <v>Liverpool</v>
      </c>
      <c r="I200" t="str">
        <f>HLOOKUP(awayStats2!I$1,awayStats2!$A$1:$K$500,awayStats2!$L200,FALSE)</f>
        <v>Selhurst Park</v>
      </c>
      <c r="J200">
        <f>HLOOKUP(awayStats2!J$1,awayStats2!$A$1:$K$500,awayStats2!$L200,FALSE)</f>
        <v>1</v>
      </c>
      <c r="K200">
        <f>HLOOKUP(awayStats2!K$1,awayStats2!$A$1:$K$500,awayStats2!$L200,FALSE)</f>
        <v>2</v>
      </c>
    </row>
    <row r="201" spans="1:11" x14ac:dyDescent="0.25">
      <c r="A201">
        <f>HLOOKUP(awayStats2!A$1,awayStats2!$A$1:$K$500,awayStats2!$L201,FALSE)</f>
        <v>19</v>
      </c>
      <c r="B201" t="str">
        <f>HLOOKUP(awayStats2!B$1,awayStats2!$A$1:$K$500,awayStats2!$L201,FALSE)</f>
        <v>Tue</v>
      </c>
      <c r="C201" s="14">
        <f>HLOOKUP(awayStats2!C$1,awayStats2!$A$1:$K$500,awayStats2!$L201,FALSE)</f>
        <v>45286</v>
      </c>
      <c r="D201" t="str">
        <f>HLOOKUP(awayStats2!D$1,awayStats2!$A$1:$K$500,awayStats2!$L201,FALSE)</f>
        <v>Burnley</v>
      </c>
      <c r="E201">
        <f>HLOOKUP(awayStats2!E$1,awayStats2!$A$1:$K$500,awayStats2!$L201,FALSE)</f>
        <v>0.8</v>
      </c>
      <c r="F201" t="str">
        <f>HLOOKUP(awayStats2!F$1,awayStats2!$A$1:$K$500,awayStats2!$L201,FALSE)</f>
        <v>0–2</v>
      </c>
      <c r="G201">
        <f>HLOOKUP(awayStats2!G$1,awayStats2!$A$1:$K$500,awayStats2!$L201,FALSE)</f>
        <v>1.8</v>
      </c>
      <c r="H201" t="str">
        <f>awayStats2!H201</f>
        <v>Liverpool</v>
      </c>
      <c r="I201" t="str">
        <f>HLOOKUP(awayStats2!I$1,awayStats2!$A$1:$K$500,awayStats2!$L201,FALSE)</f>
        <v>Turf Moor</v>
      </c>
      <c r="J201">
        <f>HLOOKUP(awayStats2!J$1,awayStats2!$A$1:$K$500,awayStats2!$L201,FALSE)</f>
        <v>0</v>
      </c>
      <c r="K201">
        <f>HLOOKUP(awayStats2!K$1,awayStats2!$A$1:$K$500,awayStats2!$L201,FALSE)</f>
        <v>2</v>
      </c>
    </row>
    <row r="202" spans="1:11" x14ac:dyDescent="0.25">
      <c r="A202">
        <f>HLOOKUP(awayStats2!A$1,awayStats2!$A$1:$K$500,awayStats2!$L202,FALSE)</f>
        <v>21</v>
      </c>
      <c r="B202" t="str">
        <f>HLOOKUP(awayStats2!B$1,awayStats2!$A$1:$K$500,awayStats2!$L202,FALSE)</f>
        <v>Sun</v>
      </c>
      <c r="C202" s="14">
        <f>HLOOKUP(awayStats2!C$1,awayStats2!$A$1:$K$500,awayStats2!$L202,FALSE)</f>
        <v>45312</v>
      </c>
      <c r="D202" t="str">
        <f>HLOOKUP(awayStats2!D$1,awayStats2!$A$1:$K$500,awayStats2!$L202,FALSE)</f>
        <v>Bournemouth</v>
      </c>
      <c r="E202">
        <f>HLOOKUP(awayStats2!E$1,awayStats2!$A$1:$K$500,awayStats2!$L202,FALSE)</f>
        <v>1.4</v>
      </c>
      <c r="F202" t="str">
        <f>HLOOKUP(awayStats2!F$1,awayStats2!$A$1:$K$500,awayStats2!$L202,FALSE)</f>
        <v>0–4</v>
      </c>
      <c r="G202">
        <f>HLOOKUP(awayStats2!G$1,awayStats2!$A$1:$K$500,awayStats2!$L202,FALSE)</f>
        <v>1.5</v>
      </c>
      <c r="H202" t="str">
        <f>awayStats2!H202</f>
        <v>Liverpool</v>
      </c>
      <c r="I202" t="str">
        <f>HLOOKUP(awayStats2!I$1,awayStats2!$A$1:$K$500,awayStats2!$L202,FALSE)</f>
        <v>Vitality Stadium</v>
      </c>
      <c r="J202">
        <f>HLOOKUP(awayStats2!J$1,awayStats2!$A$1:$K$500,awayStats2!$L202,FALSE)</f>
        <v>0</v>
      </c>
      <c r="K202">
        <f>HLOOKUP(awayStats2!K$1,awayStats2!$A$1:$K$500,awayStats2!$L202,FALSE)</f>
        <v>4</v>
      </c>
    </row>
    <row r="203" spans="1:11" x14ac:dyDescent="0.25">
      <c r="A203">
        <f>HLOOKUP(awayStats2!A$1,awayStats2!$A$1:$K$500,awayStats2!$L203,FALSE)</f>
        <v>23</v>
      </c>
      <c r="B203" t="str">
        <f>HLOOKUP(awayStats2!B$1,awayStats2!$A$1:$K$500,awayStats2!$L203,FALSE)</f>
        <v>Sun</v>
      </c>
      <c r="C203" s="14">
        <f>HLOOKUP(awayStats2!C$1,awayStats2!$A$1:$K$500,awayStats2!$L203,FALSE)</f>
        <v>45326</v>
      </c>
      <c r="D203" t="str">
        <f>HLOOKUP(awayStats2!D$1,awayStats2!$A$1:$K$500,awayStats2!$L203,FALSE)</f>
        <v>Arsenal</v>
      </c>
      <c r="E203">
        <f>HLOOKUP(awayStats2!E$1,awayStats2!$A$1:$K$500,awayStats2!$L203,FALSE)</f>
        <v>3.5</v>
      </c>
      <c r="F203" t="str">
        <f>HLOOKUP(awayStats2!F$1,awayStats2!$A$1:$K$500,awayStats2!$L203,FALSE)</f>
        <v>3–1</v>
      </c>
      <c r="G203">
        <f>HLOOKUP(awayStats2!G$1,awayStats2!$A$1:$K$500,awayStats2!$L203,FALSE)</f>
        <v>0.4</v>
      </c>
      <c r="H203" t="str">
        <f>awayStats2!H203</f>
        <v>Liverpool</v>
      </c>
      <c r="I203" t="str">
        <f>HLOOKUP(awayStats2!I$1,awayStats2!$A$1:$K$500,awayStats2!$L203,FALSE)</f>
        <v>Emirates Stadium</v>
      </c>
      <c r="J203">
        <f>HLOOKUP(awayStats2!J$1,awayStats2!$A$1:$K$500,awayStats2!$L203,FALSE)</f>
        <v>3</v>
      </c>
      <c r="K203">
        <f>HLOOKUP(awayStats2!K$1,awayStats2!$A$1:$K$500,awayStats2!$L203,FALSE)</f>
        <v>1</v>
      </c>
    </row>
    <row r="204" spans="1:11" x14ac:dyDescent="0.25">
      <c r="A204">
        <f>HLOOKUP(awayStats2!A$1,awayStats2!$A$1:$K$500,awayStats2!$L204,FALSE)</f>
        <v>25</v>
      </c>
      <c r="B204" t="str">
        <f>HLOOKUP(awayStats2!B$1,awayStats2!$A$1:$K$500,awayStats2!$L204,FALSE)</f>
        <v>Sat</v>
      </c>
      <c r="C204" s="14">
        <f>HLOOKUP(awayStats2!C$1,awayStats2!$A$1:$K$500,awayStats2!$L204,FALSE)</f>
        <v>45339</v>
      </c>
      <c r="D204" t="str">
        <f>HLOOKUP(awayStats2!D$1,awayStats2!$A$1:$K$500,awayStats2!$L204,FALSE)</f>
        <v>Brentford</v>
      </c>
      <c r="E204">
        <f>HLOOKUP(awayStats2!E$1,awayStats2!$A$1:$K$500,awayStats2!$L204,FALSE)</f>
        <v>1.6</v>
      </c>
      <c r="F204" t="str">
        <f>HLOOKUP(awayStats2!F$1,awayStats2!$A$1:$K$500,awayStats2!$L204,FALSE)</f>
        <v>1–4</v>
      </c>
      <c r="G204">
        <f>HLOOKUP(awayStats2!G$1,awayStats2!$A$1:$K$500,awayStats2!$L204,FALSE)</f>
        <v>2.8</v>
      </c>
      <c r="H204" t="str">
        <f>awayStats2!H204</f>
        <v>Liverpool</v>
      </c>
      <c r="I204" t="str">
        <f>HLOOKUP(awayStats2!I$1,awayStats2!$A$1:$K$500,awayStats2!$L204,FALSE)</f>
        <v>Gtech Community Stadium</v>
      </c>
      <c r="J204">
        <f>HLOOKUP(awayStats2!J$1,awayStats2!$A$1:$K$500,awayStats2!$L204,FALSE)</f>
        <v>1</v>
      </c>
      <c r="K204">
        <f>HLOOKUP(awayStats2!K$1,awayStats2!$A$1:$K$500,awayStats2!$L204,FALSE)</f>
        <v>4</v>
      </c>
    </row>
    <row r="205" spans="1:11" x14ac:dyDescent="0.25">
      <c r="A205">
        <f>HLOOKUP(awayStats2!A$1,awayStats2!$A$1:$K$500,awayStats2!$L205,FALSE)</f>
        <v>27</v>
      </c>
      <c r="B205" t="str">
        <f>HLOOKUP(awayStats2!B$1,awayStats2!$A$1:$K$500,awayStats2!$L205,FALSE)</f>
        <v>Sat</v>
      </c>
      <c r="C205" s="14">
        <f>HLOOKUP(awayStats2!C$1,awayStats2!$A$1:$K$500,awayStats2!$L205,FALSE)</f>
        <v>45353</v>
      </c>
      <c r="D205" t="str">
        <f>HLOOKUP(awayStats2!D$1,awayStats2!$A$1:$K$500,awayStats2!$L205,FALSE)</f>
        <v>Nott'ham Forest</v>
      </c>
      <c r="E205">
        <f>HLOOKUP(awayStats2!E$1,awayStats2!$A$1:$K$500,awayStats2!$L205,FALSE)</f>
        <v>1</v>
      </c>
      <c r="F205" t="str">
        <f>HLOOKUP(awayStats2!F$1,awayStats2!$A$1:$K$500,awayStats2!$L205,FALSE)</f>
        <v>0–1</v>
      </c>
      <c r="G205">
        <f>HLOOKUP(awayStats2!G$1,awayStats2!$A$1:$K$500,awayStats2!$L205,FALSE)</f>
        <v>2</v>
      </c>
      <c r="H205" t="str">
        <f>awayStats2!H205</f>
        <v>Liverpool</v>
      </c>
      <c r="I205" t="str">
        <f>HLOOKUP(awayStats2!I$1,awayStats2!$A$1:$K$500,awayStats2!$L205,FALSE)</f>
        <v>The City Ground</v>
      </c>
      <c r="J205">
        <f>HLOOKUP(awayStats2!J$1,awayStats2!$A$1:$K$500,awayStats2!$L205,FALSE)</f>
        <v>0</v>
      </c>
      <c r="K205">
        <f>HLOOKUP(awayStats2!K$1,awayStats2!$A$1:$K$500,awayStats2!$L205,FALSE)</f>
        <v>1</v>
      </c>
    </row>
    <row r="206" spans="1:11" x14ac:dyDescent="0.25">
      <c r="A206">
        <f>HLOOKUP(awayStats2!A$1,awayStats2!$A$1:$K$500,awayStats2!$L206,FALSE)</f>
        <v>32</v>
      </c>
      <c r="B206" t="str">
        <f>HLOOKUP(awayStats2!B$1,awayStats2!$A$1:$K$500,awayStats2!$L206,FALSE)</f>
        <v>Sun</v>
      </c>
      <c r="C206" s="14">
        <f>HLOOKUP(awayStats2!C$1,awayStats2!$A$1:$K$500,awayStats2!$L206,FALSE)</f>
        <v>45389</v>
      </c>
      <c r="D206" t="str">
        <f>HLOOKUP(awayStats2!D$1,awayStats2!$A$1:$K$500,awayStats2!$L206,FALSE)</f>
        <v>Manchester Utd</v>
      </c>
      <c r="E206">
        <f>HLOOKUP(awayStats2!E$1,awayStats2!$A$1:$K$500,awayStats2!$L206,FALSE)</f>
        <v>0.7</v>
      </c>
      <c r="F206" t="str">
        <f>HLOOKUP(awayStats2!F$1,awayStats2!$A$1:$K$500,awayStats2!$L206,FALSE)</f>
        <v>2–2</v>
      </c>
      <c r="G206">
        <f>HLOOKUP(awayStats2!G$1,awayStats2!$A$1:$K$500,awayStats2!$L206,FALSE)</f>
        <v>3.6</v>
      </c>
      <c r="H206" t="str">
        <f>awayStats2!H206</f>
        <v>Liverpool</v>
      </c>
      <c r="I206" t="str">
        <f>HLOOKUP(awayStats2!I$1,awayStats2!$A$1:$K$500,awayStats2!$L206,FALSE)</f>
        <v>Old Trafford</v>
      </c>
      <c r="J206">
        <f>HLOOKUP(awayStats2!J$1,awayStats2!$A$1:$K$500,awayStats2!$L206,FALSE)</f>
        <v>2</v>
      </c>
      <c r="K206">
        <f>HLOOKUP(awayStats2!K$1,awayStats2!$A$1:$K$500,awayStats2!$L206,FALSE)</f>
        <v>2</v>
      </c>
    </row>
    <row r="207" spans="1:11" x14ac:dyDescent="0.25">
      <c r="A207">
        <f>HLOOKUP(awayStats2!A$1,awayStats2!$A$1:$K$500,awayStats2!$L207,FALSE)</f>
        <v>34</v>
      </c>
      <c r="B207" t="str">
        <f>HLOOKUP(awayStats2!B$1,awayStats2!$A$1:$K$500,awayStats2!$L207,FALSE)</f>
        <v>Sun</v>
      </c>
      <c r="C207" s="14">
        <f>HLOOKUP(awayStats2!C$1,awayStats2!$A$1:$K$500,awayStats2!$L207,FALSE)</f>
        <v>45403</v>
      </c>
      <c r="D207" t="str">
        <f>HLOOKUP(awayStats2!D$1,awayStats2!$A$1:$K$500,awayStats2!$L207,FALSE)</f>
        <v>Fulham</v>
      </c>
      <c r="E207">
        <f>HLOOKUP(awayStats2!E$1,awayStats2!$A$1:$K$500,awayStats2!$L207,FALSE)</f>
        <v>0.8</v>
      </c>
      <c r="F207" t="str">
        <f>HLOOKUP(awayStats2!F$1,awayStats2!$A$1:$K$500,awayStats2!$L207,FALSE)</f>
        <v>1–3</v>
      </c>
      <c r="G207">
        <f>HLOOKUP(awayStats2!G$1,awayStats2!$A$1:$K$500,awayStats2!$L207,FALSE)</f>
        <v>1</v>
      </c>
      <c r="H207" t="str">
        <f>awayStats2!H207</f>
        <v>Liverpool</v>
      </c>
      <c r="I207" t="str">
        <f>HLOOKUP(awayStats2!I$1,awayStats2!$A$1:$K$500,awayStats2!$L207,FALSE)</f>
        <v>Craven Cottage</v>
      </c>
      <c r="J207">
        <f>HLOOKUP(awayStats2!J$1,awayStats2!$A$1:$K$500,awayStats2!$L207,FALSE)</f>
        <v>1</v>
      </c>
      <c r="K207">
        <f>HLOOKUP(awayStats2!K$1,awayStats2!$A$1:$K$500,awayStats2!$L207,FALSE)</f>
        <v>3</v>
      </c>
    </row>
    <row r="208" spans="1:11" x14ac:dyDescent="0.25">
      <c r="A208">
        <f>HLOOKUP(awayStats2!A$1,awayStats2!$A$1:$K$500,awayStats2!$L208,FALSE)</f>
        <v>29</v>
      </c>
      <c r="B208" t="str">
        <f>HLOOKUP(awayStats2!B$1,awayStats2!$A$1:$K$500,awayStats2!$L208,FALSE)</f>
        <v>Wed</v>
      </c>
      <c r="C208" s="14">
        <f>HLOOKUP(awayStats2!C$1,awayStats2!$A$1:$K$500,awayStats2!$L208,FALSE)</f>
        <v>45406</v>
      </c>
      <c r="D208" t="str">
        <f>HLOOKUP(awayStats2!D$1,awayStats2!$A$1:$K$500,awayStats2!$L208,FALSE)</f>
        <v>Everton</v>
      </c>
      <c r="E208">
        <f>HLOOKUP(awayStats2!E$1,awayStats2!$A$1:$K$500,awayStats2!$L208,FALSE)</f>
        <v>1.2</v>
      </c>
      <c r="F208" t="str">
        <f>HLOOKUP(awayStats2!F$1,awayStats2!$A$1:$K$500,awayStats2!$L208,FALSE)</f>
        <v>2–0</v>
      </c>
      <c r="G208">
        <f>HLOOKUP(awayStats2!G$1,awayStats2!$A$1:$K$500,awayStats2!$L208,FALSE)</f>
        <v>2.1</v>
      </c>
      <c r="H208" t="str">
        <f>awayStats2!H208</f>
        <v>Liverpool</v>
      </c>
      <c r="I208" t="str">
        <f>HLOOKUP(awayStats2!I$1,awayStats2!$A$1:$K$500,awayStats2!$L208,FALSE)</f>
        <v>Goodison Park</v>
      </c>
      <c r="J208">
        <f>HLOOKUP(awayStats2!J$1,awayStats2!$A$1:$K$500,awayStats2!$L208,FALSE)</f>
        <v>2</v>
      </c>
      <c r="K208">
        <f>HLOOKUP(awayStats2!K$1,awayStats2!$A$1:$K$500,awayStats2!$L208,FALSE)</f>
        <v>0</v>
      </c>
    </row>
    <row r="209" spans="1:11" x14ac:dyDescent="0.25">
      <c r="A209">
        <f>HLOOKUP(awayStats2!A$1,awayStats2!$A$1:$K$500,awayStats2!$L209,FALSE)</f>
        <v>35</v>
      </c>
      <c r="B209" t="str">
        <f>HLOOKUP(awayStats2!B$1,awayStats2!$A$1:$K$500,awayStats2!$L209,FALSE)</f>
        <v>Sat</v>
      </c>
      <c r="C209" s="14">
        <f>HLOOKUP(awayStats2!C$1,awayStats2!$A$1:$K$500,awayStats2!$L209,FALSE)</f>
        <v>45409</v>
      </c>
      <c r="D209" t="str">
        <f>HLOOKUP(awayStats2!D$1,awayStats2!$A$1:$K$500,awayStats2!$L209,FALSE)</f>
        <v>West Ham</v>
      </c>
      <c r="E209">
        <f>HLOOKUP(awayStats2!E$1,awayStats2!$A$1:$K$500,awayStats2!$L209,FALSE)</f>
        <v>0.7</v>
      </c>
      <c r="F209" t="str">
        <f>HLOOKUP(awayStats2!F$1,awayStats2!$A$1:$K$500,awayStats2!$L209,FALSE)</f>
        <v>2–2</v>
      </c>
      <c r="G209">
        <f>HLOOKUP(awayStats2!G$1,awayStats2!$A$1:$K$500,awayStats2!$L209,FALSE)</f>
        <v>1.7</v>
      </c>
      <c r="H209" t="str">
        <f>awayStats2!H209</f>
        <v>Liverpool</v>
      </c>
      <c r="I209" t="str">
        <f>HLOOKUP(awayStats2!I$1,awayStats2!$A$1:$K$500,awayStats2!$L209,FALSE)</f>
        <v>London Stadium</v>
      </c>
      <c r="J209">
        <f>HLOOKUP(awayStats2!J$1,awayStats2!$A$1:$K$500,awayStats2!$L209,FALSE)</f>
        <v>2</v>
      </c>
      <c r="K209">
        <f>HLOOKUP(awayStats2!K$1,awayStats2!$A$1:$K$500,awayStats2!$L209,FALSE)</f>
        <v>2</v>
      </c>
    </row>
    <row r="210" spans="1:11" x14ac:dyDescent="0.25">
      <c r="A210">
        <f>HLOOKUP(awayStats2!A$1,awayStats2!$A$1:$K$500,awayStats2!$L210,FALSE)</f>
        <v>37</v>
      </c>
      <c r="B210" t="str">
        <f>HLOOKUP(awayStats2!B$1,awayStats2!$A$1:$K$500,awayStats2!$L210,FALSE)</f>
        <v>Mon</v>
      </c>
      <c r="C210" s="14">
        <f>HLOOKUP(awayStats2!C$1,awayStats2!$A$1:$K$500,awayStats2!$L210,FALSE)</f>
        <v>45425</v>
      </c>
      <c r="D210" t="str">
        <f>HLOOKUP(awayStats2!D$1,awayStats2!$A$1:$K$500,awayStats2!$L210,FALSE)</f>
        <v>Aston Villa</v>
      </c>
      <c r="E210">
        <f>HLOOKUP(awayStats2!E$1,awayStats2!$A$1:$K$500,awayStats2!$L210,FALSE)</f>
        <v>3.1</v>
      </c>
      <c r="F210" t="str">
        <f>HLOOKUP(awayStats2!F$1,awayStats2!$A$1:$K$500,awayStats2!$L210,FALSE)</f>
        <v>3–3</v>
      </c>
      <c r="G210">
        <f>HLOOKUP(awayStats2!G$1,awayStats2!$A$1:$K$500,awayStats2!$L210,FALSE)</f>
        <v>1.7</v>
      </c>
      <c r="H210" t="str">
        <f>awayStats2!H210</f>
        <v>Liverpool</v>
      </c>
      <c r="I210" t="str">
        <f>HLOOKUP(awayStats2!I$1,awayStats2!$A$1:$K$500,awayStats2!$L210,FALSE)</f>
        <v>Villa Park</v>
      </c>
      <c r="J210">
        <f>HLOOKUP(awayStats2!J$1,awayStats2!$A$1:$K$500,awayStats2!$L210,FALSE)</f>
        <v>3</v>
      </c>
      <c r="K210">
        <f>HLOOKUP(awayStats2!K$1,awayStats2!$A$1:$K$500,awayStats2!$L210,FALSE)</f>
        <v>3</v>
      </c>
    </row>
    <row r="211" spans="1:11" x14ac:dyDescent="0.25">
      <c r="A211">
        <f>HLOOKUP(awayStats2!A$1,awayStats2!$A$1:$K$500,awayStats2!$L211,FALSE)</f>
        <v>1</v>
      </c>
      <c r="B211" t="str">
        <f>HLOOKUP(awayStats2!B$1,awayStats2!$A$1:$K$500,awayStats2!$L211,FALSE)</f>
        <v>Sat</v>
      </c>
      <c r="C211" s="14">
        <f>HLOOKUP(awayStats2!C$1,awayStats2!$A$1:$K$500,awayStats2!$L211,FALSE)</f>
        <v>45150</v>
      </c>
      <c r="D211" t="str">
        <f>HLOOKUP(awayStats2!D$1,awayStats2!$A$1:$K$500,awayStats2!$L211,FALSE)</f>
        <v>Brighton</v>
      </c>
      <c r="E211">
        <f>HLOOKUP(awayStats2!E$1,awayStats2!$A$1:$K$500,awayStats2!$L211,FALSE)</f>
        <v>4</v>
      </c>
      <c r="F211" t="str">
        <f>HLOOKUP(awayStats2!F$1,awayStats2!$A$1:$K$500,awayStats2!$L211,FALSE)</f>
        <v>4–1</v>
      </c>
      <c r="G211">
        <f>HLOOKUP(awayStats2!G$1,awayStats2!$A$1:$K$500,awayStats2!$L211,FALSE)</f>
        <v>1.5</v>
      </c>
      <c r="H211" t="str">
        <f>awayStats2!H211</f>
        <v>Luton Town</v>
      </c>
      <c r="I211" t="str">
        <f>HLOOKUP(awayStats2!I$1,awayStats2!$A$1:$K$500,awayStats2!$L211,FALSE)</f>
        <v>The American Express Community Stadium</v>
      </c>
      <c r="J211">
        <f>HLOOKUP(awayStats2!J$1,awayStats2!$A$1:$K$500,awayStats2!$L211,FALSE)</f>
        <v>4</v>
      </c>
      <c r="K211">
        <f>HLOOKUP(awayStats2!K$1,awayStats2!$A$1:$K$500,awayStats2!$L211,FALSE)</f>
        <v>1</v>
      </c>
    </row>
    <row r="212" spans="1:11" x14ac:dyDescent="0.25">
      <c r="A212">
        <f>HLOOKUP(awayStats2!A$1,awayStats2!$A$1:$K$500,awayStats2!$L212,FALSE)</f>
        <v>3</v>
      </c>
      <c r="B212" t="str">
        <f>HLOOKUP(awayStats2!B$1,awayStats2!$A$1:$K$500,awayStats2!$L212,FALSE)</f>
        <v>Fri</v>
      </c>
      <c r="C212" s="14">
        <f>HLOOKUP(awayStats2!C$1,awayStats2!$A$1:$K$500,awayStats2!$L212,FALSE)</f>
        <v>45163</v>
      </c>
      <c r="D212" t="str">
        <f>HLOOKUP(awayStats2!D$1,awayStats2!$A$1:$K$500,awayStats2!$L212,FALSE)</f>
        <v>Chelsea</v>
      </c>
      <c r="E212">
        <f>HLOOKUP(awayStats2!E$1,awayStats2!$A$1:$K$500,awayStats2!$L212,FALSE)</f>
        <v>2.2000000000000002</v>
      </c>
      <c r="F212" t="str">
        <f>HLOOKUP(awayStats2!F$1,awayStats2!$A$1:$K$500,awayStats2!$L212,FALSE)</f>
        <v>3–0</v>
      </c>
      <c r="G212">
        <f>HLOOKUP(awayStats2!G$1,awayStats2!$A$1:$K$500,awayStats2!$L212,FALSE)</f>
        <v>0.4</v>
      </c>
      <c r="H212" t="str">
        <f>awayStats2!H212</f>
        <v>Luton Town</v>
      </c>
      <c r="I212" t="str">
        <f>HLOOKUP(awayStats2!I$1,awayStats2!$A$1:$K$500,awayStats2!$L212,FALSE)</f>
        <v>Stamford Bridge</v>
      </c>
      <c r="J212">
        <f>HLOOKUP(awayStats2!J$1,awayStats2!$A$1:$K$500,awayStats2!$L212,FALSE)</f>
        <v>3</v>
      </c>
      <c r="K212">
        <f>HLOOKUP(awayStats2!K$1,awayStats2!$A$1:$K$500,awayStats2!$L212,FALSE)</f>
        <v>0</v>
      </c>
    </row>
    <row r="213" spans="1:11" x14ac:dyDescent="0.25">
      <c r="A213">
        <f>HLOOKUP(awayStats2!A$1,awayStats2!$A$1:$K$500,awayStats2!$L213,FALSE)</f>
        <v>5</v>
      </c>
      <c r="B213" t="str">
        <f>HLOOKUP(awayStats2!B$1,awayStats2!$A$1:$K$500,awayStats2!$L213,FALSE)</f>
        <v>Sat</v>
      </c>
      <c r="C213" s="14">
        <f>HLOOKUP(awayStats2!C$1,awayStats2!$A$1:$K$500,awayStats2!$L213,FALSE)</f>
        <v>45185</v>
      </c>
      <c r="D213" t="str">
        <f>HLOOKUP(awayStats2!D$1,awayStats2!$A$1:$K$500,awayStats2!$L213,FALSE)</f>
        <v>Fulham</v>
      </c>
      <c r="E213">
        <f>HLOOKUP(awayStats2!E$1,awayStats2!$A$1:$K$500,awayStats2!$L213,FALSE)</f>
        <v>1</v>
      </c>
      <c r="F213" t="str">
        <f>HLOOKUP(awayStats2!F$1,awayStats2!$A$1:$K$500,awayStats2!$L213,FALSE)</f>
        <v>1–0</v>
      </c>
      <c r="G213">
        <f>HLOOKUP(awayStats2!G$1,awayStats2!$A$1:$K$500,awayStats2!$L213,FALSE)</f>
        <v>1.1000000000000001</v>
      </c>
      <c r="H213" t="str">
        <f>awayStats2!H213</f>
        <v>Luton Town</v>
      </c>
      <c r="I213" t="str">
        <f>HLOOKUP(awayStats2!I$1,awayStats2!$A$1:$K$500,awayStats2!$L213,FALSE)</f>
        <v>Craven Cottage</v>
      </c>
      <c r="J213">
        <f>HLOOKUP(awayStats2!J$1,awayStats2!$A$1:$K$500,awayStats2!$L213,FALSE)</f>
        <v>1</v>
      </c>
      <c r="K213">
        <f>HLOOKUP(awayStats2!K$1,awayStats2!$A$1:$K$500,awayStats2!$L213,FALSE)</f>
        <v>0</v>
      </c>
    </row>
    <row r="214" spans="1:11" x14ac:dyDescent="0.25">
      <c r="A214">
        <f>HLOOKUP(awayStats2!A$1,awayStats2!$A$1:$K$500,awayStats2!$L214,FALSE)</f>
        <v>7</v>
      </c>
      <c r="B214" t="str">
        <f>HLOOKUP(awayStats2!B$1,awayStats2!$A$1:$K$500,awayStats2!$L214,FALSE)</f>
        <v>Sat</v>
      </c>
      <c r="C214" s="14">
        <f>HLOOKUP(awayStats2!C$1,awayStats2!$A$1:$K$500,awayStats2!$L214,FALSE)</f>
        <v>45199</v>
      </c>
      <c r="D214" t="str">
        <f>HLOOKUP(awayStats2!D$1,awayStats2!$A$1:$K$500,awayStats2!$L214,FALSE)</f>
        <v>Everton</v>
      </c>
      <c r="E214">
        <f>HLOOKUP(awayStats2!E$1,awayStats2!$A$1:$K$500,awayStats2!$L214,FALSE)</f>
        <v>2.9</v>
      </c>
      <c r="F214" t="str">
        <f>HLOOKUP(awayStats2!F$1,awayStats2!$A$1:$K$500,awayStats2!$L214,FALSE)</f>
        <v>1–2</v>
      </c>
      <c r="G214">
        <f>HLOOKUP(awayStats2!G$1,awayStats2!$A$1:$K$500,awayStats2!$L214,FALSE)</f>
        <v>0.9</v>
      </c>
      <c r="H214" t="str">
        <f>awayStats2!H214</f>
        <v>Luton Town</v>
      </c>
      <c r="I214" t="str">
        <f>HLOOKUP(awayStats2!I$1,awayStats2!$A$1:$K$500,awayStats2!$L214,FALSE)</f>
        <v>Goodison Park</v>
      </c>
      <c r="J214">
        <f>HLOOKUP(awayStats2!J$1,awayStats2!$A$1:$K$500,awayStats2!$L214,FALSE)</f>
        <v>1</v>
      </c>
      <c r="K214">
        <f>HLOOKUP(awayStats2!K$1,awayStats2!$A$1:$K$500,awayStats2!$L214,FALSE)</f>
        <v>2</v>
      </c>
    </row>
    <row r="215" spans="1:11" x14ac:dyDescent="0.25">
      <c r="A215">
        <f>HLOOKUP(awayStats2!A$1,awayStats2!$A$1:$K$500,awayStats2!$L215,FALSE)</f>
        <v>9</v>
      </c>
      <c r="B215" t="str">
        <f>HLOOKUP(awayStats2!B$1,awayStats2!$A$1:$K$500,awayStats2!$L215,FALSE)</f>
        <v>Sat</v>
      </c>
      <c r="C215" s="14">
        <f>HLOOKUP(awayStats2!C$1,awayStats2!$A$1:$K$500,awayStats2!$L215,FALSE)</f>
        <v>45220</v>
      </c>
      <c r="D215" t="str">
        <f>HLOOKUP(awayStats2!D$1,awayStats2!$A$1:$K$500,awayStats2!$L215,FALSE)</f>
        <v>Nott'ham Forest</v>
      </c>
      <c r="E215">
        <f>HLOOKUP(awayStats2!E$1,awayStats2!$A$1:$K$500,awayStats2!$L215,FALSE)</f>
        <v>2.9</v>
      </c>
      <c r="F215" t="str">
        <f>HLOOKUP(awayStats2!F$1,awayStats2!$A$1:$K$500,awayStats2!$L215,FALSE)</f>
        <v>2–2</v>
      </c>
      <c r="G215">
        <f>HLOOKUP(awayStats2!G$1,awayStats2!$A$1:$K$500,awayStats2!$L215,FALSE)</f>
        <v>1.7</v>
      </c>
      <c r="H215" t="str">
        <f>awayStats2!H215</f>
        <v>Luton Town</v>
      </c>
      <c r="I215" t="str">
        <f>HLOOKUP(awayStats2!I$1,awayStats2!$A$1:$K$500,awayStats2!$L215,FALSE)</f>
        <v>The City Ground</v>
      </c>
      <c r="J215">
        <f>HLOOKUP(awayStats2!J$1,awayStats2!$A$1:$K$500,awayStats2!$L215,FALSE)</f>
        <v>2</v>
      </c>
      <c r="K215">
        <f>HLOOKUP(awayStats2!K$1,awayStats2!$A$1:$K$500,awayStats2!$L215,FALSE)</f>
        <v>2</v>
      </c>
    </row>
    <row r="216" spans="1:11" x14ac:dyDescent="0.25">
      <c r="A216">
        <f>HLOOKUP(awayStats2!A$1,awayStats2!$A$1:$K$500,awayStats2!$L216,FALSE)</f>
        <v>10</v>
      </c>
      <c r="B216" t="str">
        <f>HLOOKUP(awayStats2!B$1,awayStats2!$A$1:$K$500,awayStats2!$L216,FALSE)</f>
        <v>Sun</v>
      </c>
      <c r="C216" s="14">
        <f>HLOOKUP(awayStats2!C$1,awayStats2!$A$1:$K$500,awayStats2!$L216,FALSE)</f>
        <v>45228</v>
      </c>
      <c r="D216" t="str">
        <f>HLOOKUP(awayStats2!D$1,awayStats2!$A$1:$K$500,awayStats2!$L216,FALSE)</f>
        <v>Aston Villa</v>
      </c>
      <c r="E216">
        <f>HLOOKUP(awayStats2!E$1,awayStats2!$A$1:$K$500,awayStats2!$L216,FALSE)</f>
        <v>2.2999999999999998</v>
      </c>
      <c r="F216" t="str">
        <f>HLOOKUP(awayStats2!F$1,awayStats2!$A$1:$K$500,awayStats2!$L216,FALSE)</f>
        <v>3–1</v>
      </c>
      <c r="G216">
        <f>HLOOKUP(awayStats2!G$1,awayStats2!$A$1:$K$500,awayStats2!$L216,FALSE)</f>
        <v>0.5</v>
      </c>
      <c r="H216" t="str">
        <f>awayStats2!H216</f>
        <v>Luton Town</v>
      </c>
      <c r="I216" t="str">
        <f>HLOOKUP(awayStats2!I$1,awayStats2!$A$1:$K$500,awayStats2!$L216,FALSE)</f>
        <v>Villa Park</v>
      </c>
      <c r="J216">
        <f>HLOOKUP(awayStats2!J$1,awayStats2!$A$1:$K$500,awayStats2!$L216,FALSE)</f>
        <v>3</v>
      </c>
      <c r="K216">
        <f>HLOOKUP(awayStats2!K$1,awayStats2!$A$1:$K$500,awayStats2!$L216,FALSE)</f>
        <v>1</v>
      </c>
    </row>
    <row r="217" spans="1:11" x14ac:dyDescent="0.25">
      <c r="A217">
        <f>HLOOKUP(awayStats2!A$1,awayStats2!$A$1:$K$500,awayStats2!$L217,FALSE)</f>
        <v>12</v>
      </c>
      <c r="B217" t="str">
        <f>HLOOKUP(awayStats2!B$1,awayStats2!$A$1:$K$500,awayStats2!$L217,FALSE)</f>
        <v>Sat</v>
      </c>
      <c r="C217" s="14">
        <f>HLOOKUP(awayStats2!C$1,awayStats2!$A$1:$K$500,awayStats2!$L217,FALSE)</f>
        <v>45241</v>
      </c>
      <c r="D217" t="str">
        <f>HLOOKUP(awayStats2!D$1,awayStats2!$A$1:$K$500,awayStats2!$L217,FALSE)</f>
        <v>Manchester Utd</v>
      </c>
      <c r="E217">
        <f>HLOOKUP(awayStats2!E$1,awayStats2!$A$1:$K$500,awayStats2!$L217,FALSE)</f>
        <v>2.2000000000000002</v>
      </c>
      <c r="F217" t="str">
        <f>HLOOKUP(awayStats2!F$1,awayStats2!$A$1:$K$500,awayStats2!$L217,FALSE)</f>
        <v>1–0</v>
      </c>
      <c r="G217">
        <f>HLOOKUP(awayStats2!G$1,awayStats2!$A$1:$K$500,awayStats2!$L217,FALSE)</f>
        <v>0.4</v>
      </c>
      <c r="H217" t="str">
        <f>awayStats2!H217</f>
        <v>Luton Town</v>
      </c>
      <c r="I217" t="str">
        <f>HLOOKUP(awayStats2!I$1,awayStats2!$A$1:$K$500,awayStats2!$L217,FALSE)</f>
        <v>Old Trafford</v>
      </c>
      <c r="J217">
        <f>HLOOKUP(awayStats2!J$1,awayStats2!$A$1:$K$500,awayStats2!$L217,FALSE)</f>
        <v>1</v>
      </c>
      <c r="K217">
        <f>HLOOKUP(awayStats2!K$1,awayStats2!$A$1:$K$500,awayStats2!$L217,FALSE)</f>
        <v>0</v>
      </c>
    </row>
    <row r="218" spans="1:11" x14ac:dyDescent="0.25">
      <c r="A218">
        <f>HLOOKUP(awayStats2!A$1,awayStats2!$A$1:$K$500,awayStats2!$L218,FALSE)</f>
        <v>14</v>
      </c>
      <c r="B218" t="str">
        <f>HLOOKUP(awayStats2!B$1,awayStats2!$A$1:$K$500,awayStats2!$L218,FALSE)</f>
        <v>Sat</v>
      </c>
      <c r="C218" s="14">
        <f>HLOOKUP(awayStats2!C$1,awayStats2!$A$1:$K$500,awayStats2!$L218,FALSE)</f>
        <v>45262</v>
      </c>
      <c r="D218" t="str">
        <f>HLOOKUP(awayStats2!D$1,awayStats2!$A$1:$K$500,awayStats2!$L218,FALSE)</f>
        <v>Brentford</v>
      </c>
      <c r="E218">
        <f>HLOOKUP(awayStats2!E$1,awayStats2!$A$1:$K$500,awayStats2!$L218,FALSE)</f>
        <v>3.1</v>
      </c>
      <c r="F218" t="str">
        <f>HLOOKUP(awayStats2!F$1,awayStats2!$A$1:$K$500,awayStats2!$L218,FALSE)</f>
        <v>3–1</v>
      </c>
      <c r="G218">
        <f>HLOOKUP(awayStats2!G$1,awayStats2!$A$1:$K$500,awayStats2!$L218,FALSE)</f>
        <v>0.2</v>
      </c>
      <c r="H218" t="str">
        <f>awayStats2!H218</f>
        <v>Luton Town</v>
      </c>
      <c r="I218" t="str">
        <f>HLOOKUP(awayStats2!I$1,awayStats2!$A$1:$K$500,awayStats2!$L218,FALSE)</f>
        <v>Gtech Community Stadium</v>
      </c>
      <c r="J218">
        <f>HLOOKUP(awayStats2!J$1,awayStats2!$A$1:$K$500,awayStats2!$L218,FALSE)</f>
        <v>3</v>
      </c>
      <c r="K218">
        <f>HLOOKUP(awayStats2!K$1,awayStats2!$A$1:$K$500,awayStats2!$L218,FALSE)</f>
        <v>1</v>
      </c>
    </row>
    <row r="219" spans="1:11" x14ac:dyDescent="0.25">
      <c r="A219">
        <f>HLOOKUP(awayStats2!A$1,awayStats2!$A$1:$K$500,awayStats2!$L219,FALSE)</f>
        <v>19</v>
      </c>
      <c r="B219" t="str">
        <f>HLOOKUP(awayStats2!B$1,awayStats2!$A$1:$K$500,awayStats2!$L219,FALSE)</f>
        <v>Tue</v>
      </c>
      <c r="C219" s="14">
        <f>HLOOKUP(awayStats2!C$1,awayStats2!$A$1:$K$500,awayStats2!$L219,FALSE)</f>
        <v>45286</v>
      </c>
      <c r="D219" t="str">
        <f>HLOOKUP(awayStats2!D$1,awayStats2!$A$1:$K$500,awayStats2!$L219,FALSE)</f>
        <v>Sheffield Utd</v>
      </c>
      <c r="E219">
        <f>HLOOKUP(awayStats2!E$1,awayStats2!$A$1:$K$500,awayStats2!$L219,FALSE)</f>
        <v>2.4</v>
      </c>
      <c r="F219" t="str">
        <f>HLOOKUP(awayStats2!F$1,awayStats2!$A$1:$K$500,awayStats2!$L219,FALSE)</f>
        <v>2–3</v>
      </c>
      <c r="G219">
        <f>HLOOKUP(awayStats2!G$1,awayStats2!$A$1:$K$500,awayStats2!$L219,FALSE)</f>
        <v>0.6</v>
      </c>
      <c r="H219" t="str">
        <f>awayStats2!H219</f>
        <v>Luton Town</v>
      </c>
      <c r="I219" t="str">
        <f>HLOOKUP(awayStats2!I$1,awayStats2!$A$1:$K$500,awayStats2!$L219,FALSE)</f>
        <v>Bramall Lane</v>
      </c>
      <c r="J219">
        <f>HLOOKUP(awayStats2!J$1,awayStats2!$A$1:$K$500,awayStats2!$L219,FALSE)</f>
        <v>2</v>
      </c>
      <c r="K219">
        <f>HLOOKUP(awayStats2!K$1,awayStats2!$A$1:$K$500,awayStats2!$L219,FALSE)</f>
        <v>3</v>
      </c>
    </row>
    <row r="220" spans="1:11" x14ac:dyDescent="0.25">
      <c r="A220">
        <f>HLOOKUP(awayStats2!A$1,awayStats2!$A$1:$K$500,awayStats2!$L220,FALSE)</f>
        <v>21</v>
      </c>
      <c r="B220" t="str">
        <f>HLOOKUP(awayStats2!B$1,awayStats2!$A$1:$K$500,awayStats2!$L220,FALSE)</f>
        <v>Fri</v>
      </c>
      <c r="C220" s="14">
        <f>HLOOKUP(awayStats2!C$1,awayStats2!$A$1:$K$500,awayStats2!$L220,FALSE)</f>
        <v>45303</v>
      </c>
      <c r="D220" t="str">
        <f>HLOOKUP(awayStats2!D$1,awayStats2!$A$1:$K$500,awayStats2!$L220,FALSE)</f>
        <v>Burnley</v>
      </c>
      <c r="E220">
        <f>HLOOKUP(awayStats2!E$1,awayStats2!$A$1:$K$500,awayStats2!$L220,FALSE)</f>
        <v>1.1000000000000001</v>
      </c>
      <c r="F220" t="str">
        <f>HLOOKUP(awayStats2!F$1,awayStats2!$A$1:$K$500,awayStats2!$L220,FALSE)</f>
        <v>1–1</v>
      </c>
      <c r="G220">
        <f>HLOOKUP(awayStats2!G$1,awayStats2!$A$1:$K$500,awayStats2!$L220,FALSE)</f>
        <v>0.9</v>
      </c>
      <c r="H220" t="str">
        <f>awayStats2!H220</f>
        <v>Luton Town</v>
      </c>
      <c r="I220" t="str">
        <f>HLOOKUP(awayStats2!I$1,awayStats2!$A$1:$K$500,awayStats2!$L220,FALSE)</f>
        <v>Turf Moor</v>
      </c>
      <c r="J220">
        <f>HLOOKUP(awayStats2!J$1,awayStats2!$A$1:$K$500,awayStats2!$L220,FALSE)</f>
        <v>1</v>
      </c>
      <c r="K220">
        <f>HLOOKUP(awayStats2!K$1,awayStats2!$A$1:$K$500,awayStats2!$L220,FALSE)</f>
        <v>1</v>
      </c>
    </row>
    <row r="221" spans="1:11" x14ac:dyDescent="0.25">
      <c r="A221">
        <f>HLOOKUP(awayStats2!A$1,awayStats2!$A$1:$K$500,awayStats2!$L221,FALSE)</f>
        <v>23</v>
      </c>
      <c r="B221" t="str">
        <f>HLOOKUP(awayStats2!B$1,awayStats2!$A$1:$K$500,awayStats2!$L221,FALSE)</f>
        <v>Sat</v>
      </c>
      <c r="C221" s="14">
        <f>HLOOKUP(awayStats2!C$1,awayStats2!$A$1:$K$500,awayStats2!$L221,FALSE)</f>
        <v>45325</v>
      </c>
      <c r="D221" t="str">
        <f>HLOOKUP(awayStats2!D$1,awayStats2!$A$1:$K$500,awayStats2!$L221,FALSE)</f>
        <v>Newcastle Utd</v>
      </c>
      <c r="E221">
        <f>HLOOKUP(awayStats2!E$1,awayStats2!$A$1:$K$500,awayStats2!$L221,FALSE)</f>
        <v>2.2999999999999998</v>
      </c>
      <c r="F221" t="str">
        <f>HLOOKUP(awayStats2!F$1,awayStats2!$A$1:$K$500,awayStats2!$L221,FALSE)</f>
        <v>4–4</v>
      </c>
      <c r="G221">
        <f>HLOOKUP(awayStats2!G$1,awayStats2!$A$1:$K$500,awayStats2!$L221,FALSE)</f>
        <v>2.4</v>
      </c>
      <c r="H221" t="str">
        <f>awayStats2!H221</f>
        <v>Luton Town</v>
      </c>
      <c r="I221" t="str">
        <f>HLOOKUP(awayStats2!I$1,awayStats2!$A$1:$K$500,awayStats2!$L221,FALSE)</f>
        <v>St James' Park</v>
      </c>
      <c r="J221">
        <f>HLOOKUP(awayStats2!J$1,awayStats2!$A$1:$K$500,awayStats2!$L221,FALSE)</f>
        <v>4</v>
      </c>
      <c r="K221">
        <f>HLOOKUP(awayStats2!K$1,awayStats2!$A$1:$K$500,awayStats2!$L221,FALSE)</f>
        <v>4</v>
      </c>
    </row>
    <row r="222" spans="1:11" x14ac:dyDescent="0.25">
      <c r="A222">
        <f>HLOOKUP(awayStats2!A$1,awayStats2!$A$1:$K$500,awayStats2!$L222,FALSE)</f>
        <v>26</v>
      </c>
      <c r="B222" t="str">
        <f>HLOOKUP(awayStats2!B$1,awayStats2!$A$1:$K$500,awayStats2!$L222,FALSE)</f>
        <v>Wed</v>
      </c>
      <c r="C222" s="14">
        <f>HLOOKUP(awayStats2!C$1,awayStats2!$A$1:$K$500,awayStats2!$L222,FALSE)</f>
        <v>45343</v>
      </c>
      <c r="D222" t="str">
        <f>HLOOKUP(awayStats2!D$1,awayStats2!$A$1:$K$500,awayStats2!$L222,FALSE)</f>
        <v>Liverpool</v>
      </c>
      <c r="E222">
        <f>HLOOKUP(awayStats2!E$1,awayStats2!$A$1:$K$500,awayStats2!$L222,FALSE)</f>
        <v>3.3</v>
      </c>
      <c r="F222" t="str">
        <f>HLOOKUP(awayStats2!F$1,awayStats2!$A$1:$K$500,awayStats2!$L222,FALSE)</f>
        <v>4–1</v>
      </c>
      <c r="G222">
        <f>HLOOKUP(awayStats2!G$1,awayStats2!$A$1:$K$500,awayStats2!$L222,FALSE)</f>
        <v>0.9</v>
      </c>
      <c r="H222" t="str">
        <f>awayStats2!H222</f>
        <v>Luton Town</v>
      </c>
      <c r="I222" t="str">
        <f>HLOOKUP(awayStats2!I$1,awayStats2!$A$1:$K$500,awayStats2!$L222,FALSE)</f>
        <v>Anfield</v>
      </c>
      <c r="J222">
        <f>HLOOKUP(awayStats2!J$1,awayStats2!$A$1:$K$500,awayStats2!$L222,FALSE)</f>
        <v>4</v>
      </c>
      <c r="K222">
        <f>HLOOKUP(awayStats2!K$1,awayStats2!$A$1:$K$500,awayStats2!$L222,FALSE)</f>
        <v>1</v>
      </c>
    </row>
    <row r="223" spans="1:11" x14ac:dyDescent="0.25">
      <c r="A223">
        <f>HLOOKUP(awayStats2!A$1,awayStats2!$A$1:$K$500,awayStats2!$L223,FALSE)</f>
        <v>28</v>
      </c>
      <c r="B223" t="str">
        <f>HLOOKUP(awayStats2!B$1,awayStats2!$A$1:$K$500,awayStats2!$L223,FALSE)</f>
        <v>Sat</v>
      </c>
      <c r="C223" s="14">
        <f>HLOOKUP(awayStats2!C$1,awayStats2!$A$1:$K$500,awayStats2!$L223,FALSE)</f>
        <v>45360</v>
      </c>
      <c r="D223" t="str">
        <f>HLOOKUP(awayStats2!D$1,awayStats2!$A$1:$K$500,awayStats2!$L223,FALSE)</f>
        <v>Crystal Palace</v>
      </c>
      <c r="E223">
        <f>HLOOKUP(awayStats2!E$1,awayStats2!$A$1:$K$500,awayStats2!$L223,FALSE)</f>
        <v>2.7</v>
      </c>
      <c r="F223" t="str">
        <f>HLOOKUP(awayStats2!F$1,awayStats2!$A$1:$K$500,awayStats2!$L223,FALSE)</f>
        <v>1–1</v>
      </c>
      <c r="G223">
        <f>HLOOKUP(awayStats2!G$1,awayStats2!$A$1:$K$500,awayStats2!$L223,FALSE)</f>
        <v>0.8</v>
      </c>
      <c r="H223" t="str">
        <f>awayStats2!H223</f>
        <v>Luton Town</v>
      </c>
      <c r="I223" t="str">
        <f>HLOOKUP(awayStats2!I$1,awayStats2!$A$1:$K$500,awayStats2!$L223,FALSE)</f>
        <v>Selhurst Park</v>
      </c>
      <c r="J223">
        <f>HLOOKUP(awayStats2!J$1,awayStats2!$A$1:$K$500,awayStats2!$L223,FALSE)</f>
        <v>1</v>
      </c>
      <c r="K223">
        <f>HLOOKUP(awayStats2!K$1,awayStats2!$A$1:$K$500,awayStats2!$L223,FALSE)</f>
        <v>1</v>
      </c>
    </row>
    <row r="224" spans="1:11" x14ac:dyDescent="0.25">
      <c r="A224">
        <f>HLOOKUP(awayStats2!A$1,awayStats2!$A$1:$K$500,awayStats2!$L224,FALSE)</f>
        <v>17</v>
      </c>
      <c r="B224" t="str">
        <f>HLOOKUP(awayStats2!B$1,awayStats2!$A$1:$K$500,awayStats2!$L224,FALSE)</f>
        <v>Wed</v>
      </c>
      <c r="C224" s="14">
        <f>HLOOKUP(awayStats2!C$1,awayStats2!$A$1:$K$500,awayStats2!$L224,FALSE)</f>
        <v>45364</v>
      </c>
      <c r="D224" t="str">
        <f>HLOOKUP(awayStats2!D$1,awayStats2!$A$1:$K$500,awayStats2!$L224,FALSE)</f>
        <v>Bournemouth</v>
      </c>
      <c r="E224">
        <f>HLOOKUP(awayStats2!E$1,awayStats2!$A$1:$K$500,awayStats2!$L224,FALSE)</f>
        <v>2.2999999999999998</v>
      </c>
      <c r="F224" t="str">
        <f>HLOOKUP(awayStats2!F$1,awayStats2!$A$1:$K$500,awayStats2!$L224,FALSE)</f>
        <v>4–3</v>
      </c>
      <c r="G224">
        <f>HLOOKUP(awayStats2!G$1,awayStats2!$A$1:$K$500,awayStats2!$L224,FALSE)</f>
        <v>2</v>
      </c>
      <c r="H224" t="str">
        <f>awayStats2!H224</f>
        <v>Luton Town</v>
      </c>
      <c r="I224" t="str">
        <f>HLOOKUP(awayStats2!I$1,awayStats2!$A$1:$K$500,awayStats2!$L224,FALSE)</f>
        <v>Vitality Stadium</v>
      </c>
      <c r="J224">
        <f>HLOOKUP(awayStats2!J$1,awayStats2!$A$1:$K$500,awayStats2!$L224,FALSE)</f>
        <v>4</v>
      </c>
      <c r="K224">
        <f>HLOOKUP(awayStats2!K$1,awayStats2!$A$1:$K$500,awayStats2!$L224,FALSE)</f>
        <v>3</v>
      </c>
    </row>
    <row r="225" spans="1:11" x14ac:dyDescent="0.25">
      <c r="A225">
        <f>HLOOKUP(awayStats2!A$1,awayStats2!$A$1:$K$500,awayStats2!$L225,FALSE)</f>
        <v>30</v>
      </c>
      <c r="B225" t="str">
        <f>HLOOKUP(awayStats2!B$1,awayStats2!$A$1:$K$500,awayStats2!$L225,FALSE)</f>
        <v>Sat</v>
      </c>
      <c r="C225" s="14">
        <f>HLOOKUP(awayStats2!C$1,awayStats2!$A$1:$K$500,awayStats2!$L225,FALSE)</f>
        <v>45381</v>
      </c>
      <c r="D225" t="str">
        <f>HLOOKUP(awayStats2!D$1,awayStats2!$A$1:$K$500,awayStats2!$L225,FALSE)</f>
        <v>Tottenham</v>
      </c>
      <c r="E225">
        <f>HLOOKUP(awayStats2!E$1,awayStats2!$A$1:$K$500,awayStats2!$L225,FALSE)</f>
        <v>2.9</v>
      </c>
      <c r="F225" t="str">
        <f>HLOOKUP(awayStats2!F$1,awayStats2!$A$1:$K$500,awayStats2!$L225,FALSE)</f>
        <v>2–1</v>
      </c>
      <c r="G225">
        <f>HLOOKUP(awayStats2!G$1,awayStats2!$A$1:$K$500,awayStats2!$L225,FALSE)</f>
        <v>0.5</v>
      </c>
      <c r="H225" t="str">
        <f>awayStats2!H225</f>
        <v>Luton Town</v>
      </c>
      <c r="I225" t="str">
        <f>HLOOKUP(awayStats2!I$1,awayStats2!$A$1:$K$500,awayStats2!$L225,FALSE)</f>
        <v>Tottenham Hotspur Stadium</v>
      </c>
      <c r="J225">
        <f>HLOOKUP(awayStats2!J$1,awayStats2!$A$1:$K$500,awayStats2!$L225,FALSE)</f>
        <v>2</v>
      </c>
      <c r="K225">
        <f>HLOOKUP(awayStats2!K$1,awayStats2!$A$1:$K$500,awayStats2!$L225,FALSE)</f>
        <v>1</v>
      </c>
    </row>
    <row r="226" spans="1:11" x14ac:dyDescent="0.25">
      <c r="A226">
        <f>HLOOKUP(awayStats2!A$1,awayStats2!$A$1:$K$500,awayStats2!$L226,FALSE)</f>
        <v>31</v>
      </c>
      <c r="B226" t="str">
        <f>HLOOKUP(awayStats2!B$1,awayStats2!$A$1:$K$500,awayStats2!$L226,FALSE)</f>
        <v>Wed</v>
      </c>
      <c r="C226" s="14">
        <f>HLOOKUP(awayStats2!C$1,awayStats2!$A$1:$K$500,awayStats2!$L226,FALSE)</f>
        <v>45385</v>
      </c>
      <c r="D226" t="str">
        <f>HLOOKUP(awayStats2!D$1,awayStats2!$A$1:$K$500,awayStats2!$L226,FALSE)</f>
        <v>Arsenal</v>
      </c>
      <c r="E226">
        <f>HLOOKUP(awayStats2!E$1,awayStats2!$A$1:$K$500,awayStats2!$L226,FALSE)</f>
        <v>0.7</v>
      </c>
      <c r="F226" t="str">
        <f>HLOOKUP(awayStats2!F$1,awayStats2!$A$1:$K$500,awayStats2!$L226,FALSE)</f>
        <v>2–0</v>
      </c>
      <c r="G226">
        <f>HLOOKUP(awayStats2!G$1,awayStats2!$A$1:$K$500,awayStats2!$L226,FALSE)</f>
        <v>0.3</v>
      </c>
      <c r="H226" t="str">
        <f>awayStats2!H226</f>
        <v>Luton Town</v>
      </c>
      <c r="I226" t="str">
        <f>HLOOKUP(awayStats2!I$1,awayStats2!$A$1:$K$500,awayStats2!$L226,FALSE)</f>
        <v>Emirates Stadium</v>
      </c>
      <c r="J226">
        <f>HLOOKUP(awayStats2!J$1,awayStats2!$A$1:$K$500,awayStats2!$L226,FALSE)</f>
        <v>2</v>
      </c>
      <c r="K226">
        <f>HLOOKUP(awayStats2!K$1,awayStats2!$A$1:$K$500,awayStats2!$L226,FALSE)</f>
        <v>0</v>
      </c>
    </row>
    <row r="227" spans="1:11" x14ac:dyDescent="0.25">
      <c r="A227">
        <f>HLOOKUP(awayStats2!A$1,awayStats2!$A$1:$K$500,awayStats2!$L227,FALSE)</f>
        <v>33</v>
      </c>
      <c r="B227" t="str">
        <f>HLOOKUP(awayStats2!B$1,awayStats2!$A$1:$K$500,awayStats2!$L227,FALSE)</f>
        <v>Sat</v>
      </c>
      <c r="C227" s="14">
        <f>HLOOKUP(awayStats2!C$1,awayStats2!$A$1:$K$500,awayStats2!$L227,FALSE)</f>
        <v>45395</v>
      </c>
      <c r="D227" t="str">
        <f>HLOOKUP(awayStats2!D$1,awayStats2!$A$1:$K$500,awayStats2!$L227,FALSE)</f>
        <v>Manchester City</v>
      </c>
      <c r="E227">
        <f>HLOOKUP(awayStats2!E$1,awayStats2!$A$1:$K$500,awayStats2!$L227,FALSE)</f>
        <v>4.2</v>
      </c>
      <c r="F227" t="str">
        <f>HLOOKUP(awayStats2!F$1,awayStats2!$A$1:$K$500,awayStats2!$L227,FALSE)</f>
        <v>5–1</v>
      </c>
      <c r="G227">
        <f>HLOOKUP(awayStats2!G$1,awayStats2!$A$1:$K$500,awayStats2!$L227,FALSE)</f>
        <v>0.5</v>
      </c>
      <c r="H227" t="str">
        <f>awayStats2!H227</f>
        <v>Luton Town</v>
      </c>
      <c r="I227" t="str">
        <f>HLOOKUP(awayStats2!I$1,awayStats2!$A$1:$K$500,awayStats2!$L227,FALSE)</f>
        <v>Etihad Stadium</v>
      </c>
      <c r="J227">
        <f>HLOOKUP(awayStats2!J$1,awayStats2!$A$1:$K$500,awayStats2!$L227,FALSE)</f>
        <v>5</v>
      </c>
      <c r="K227">
        <f>HLOOKUP(awayStats2!K$1,awayStats2!$A$1:$K$500,awayStats2!$L227,FALSE)</f>
        <v>1</v>
      </c>
    </row>
    <row r="228" spans="1:11" x14ac:dyDescent="0.25">
      <c r="A228">
        <f>HLOOKUP(awayStats2!A$1,awayStats2!$A$1:$K$500,awayStats2!$L228,FALSE)</f>
        <v>35</v>
      </c>
      <c r="B228" t="str">
        <f>HLOOKUP(awayStats2!B$1,awayStats2!$A$1:$K$500,awayStats2!$L228,FALSE)</f>
        <v>Sat</v>
      </c>
      <c r="C228" s="14">
        <f>HLOOKUP(awayStats2!C$1,awayStats2!$A$1:$K$500,awayStats2!$L228,FALSE)</f>
        <v>45409</v>
      </c>
      <c r="D228" t="str">
        <f>HLOOKUP(awayStats2!D$1,awayStats2!$A$1:$K$500,awayStats2!$L228,FALSE)</f>
        <v>Wolves</v>
      </c>
      <c r="E228">
        <f>HLOOKUP(awayStats2!E$1,awayStats2!$A$1:$K$500,awayStats2!$L228,FALSE)</f>
        <v>1.2</v>
      </c>
      <c r="F228" t="str">
        <f>HLOOKUP(awayStats2!F$1,awayStats2!$A$1:$K$500,awayStats2!$L228,FALSE)</f>
        <v>2–1</v>
      </c>
      <c r="G228">
        <f>HLOOKUP(awayStats2!G$1,awayStats2!$A$1:$K$500,awayStats2!$L228,FALSE)</f>
        <v>0.6</v>
      </c>
      <c r="H228" t="str">
        <f>awayStats2!H228</f>
        <v>Luton Town</v>
      </c>
      <c r="I228" t="str">
        <f>HLOOKUP(awayStats2!I$1,awayStats2!$A$1:$K$500,awayStats2!$L228,FALSE)</f>
        <v>Molineux Stadium</v>
      </c>
      <c r="J228">
        <f>HLOOKUP(awayStats2!J$1,awayStats2!$A$1:$K$500,awayStats2!$L228,FALSE)</f>
        <v>2</v>
      </c>
      <c r="K228">
        <f>HLOOKUP(awayStats2!K$1,awayStats2!$A$1:$K$500,awayStats2!$L228,FALSE)</f>
        <v>1</v>
      </c>
    </row>
    <row r="229" spans="1:11" x14ac:dyDescent="0.25">
      <c r="A229">
        <f>HLOOKUP(awayStats2!A$1,awayStats2!$A$1:$K$500,awayStats2!$L229,FALSE)</f>
        <v>37</v>
      </c>
      <c r="B229" t="str">
        <f>HLOOKUP(awayStats2!B$1,awayStats2!$A$1:$K$500,awayStats2!$L229,FALSE)</f>
        <v>Sat</v>
      </c>
      <c r="C229" s="14">
        <f>HLOOKUP(awayStats2!C$1,awayStats2!$A$1:$K$500,awayStats2!$L229,FALSE)</f>
        <v>45423</v>
      </c>
      <c r="D229" t="str">
        <f>HLOOKUP(awayStats2!D$1,awayStats2!$A$1:$K$500,awayStats2!$L229,FALSE)</f>
        <v>West Ham</v>
      </c>
      <c r="E229">
        <f>HLOOKUP(awayStats2!E$1,awayStats2!$A$1:$K$500,awayStats2!$L229,FALSE)</f>
        <v>3.2</v>
      </c>
      <c r="F229" t="str">
        <f>HLOOKUP(awayStats2!F$1,awayStats2!$A$1:$K$500,awayStats2!$L229,FALSE)</f>
        <v>3–1</v>
      </c>
      <c r="G229">
        <f>HLOOKUP(awayStats2!G$1,awayStats2!$A$1:$K$500,awayStats2!$L229,FALSE)</f>
        <v>0.3</v>
      </c>
      <c r="H229" t="str">
        <f>awayStats2!H229</f>
        <v>Luton Town</v>
      </c>
      <c r="I229" t="str">
        <f>HLOOKUP(awayStats2!I$1,awayStats2!$A$1:$K$500,awayStats2!$L229,FALSE)</f>
        <v>London Stadium</v>
      </c>
      <c r="J229">
        <f>HLOOKUP(awayStats2!J$1,awayStats2!$A$1:$K$500,awayStats2!$L229,FALSE)</f>
        <v>3</v>
      </c>
      <c r="K229">
        <f>HLOOKUP(awayStats2!K$1,awayStats2!$A$1:$K$500,awayStats2!$L229,FALSE)</f>
        <v>1</v>
      </c>
    </row>
    <row r="230" spans="1:11" x14ac:dyDescent="0.25">
      <c r="A230">
        <f>HLOOKUP(awayStats2!A$1,awayStats2!$A$1:$K$500,awayStats2!$L230,FALSE)</f>
        <v>1</v>
      </c>
      <c r="B230" t="str">
        <f>HLOOKUP(awayStats2!B$1,awayStats2!$A$1:$K$500,awayStats2!$L230,FALSE)</f>
        <v>Fri</v>
      </c>
      <c r="C230" s="14">
        <f>HLOOKUP(awayStats2!C$1,awayStats2!$A$1:$K$500,awayStats2!$L230,FALSE)</f>
        <v>45149</v>
      </c>
      <c r="D230" t="str">
        <f>HLOOKUP(awayStats2!D$1,awayStats2!$A$1:$K$500,awayStats2!$L230,FALSE)</f>
        <v>Burnley</v>
      </c>
      <c r="E230">
        <f>HLOOKUP(awayStats2!E$1,awayStats2!$A$1:$K$500,awayStats2!$L230,FALSE)</f>
        <v>0.3</v>
      </c>
      <c r="F230" t="str">
        <f>HLOOKUP(awayStats2!F$1,awayStats2!$A$1:$K$500,awayStats2!$L230,FALSE)</f>
        <v>0–3</v>
      </c>
      <c r="G230">
        <f>HLOOKUP(awayStats2!G$1,awayStats2!$A$1:$K$500,awayStats2!$L230,FALSE)</f>
        <v>1.9</v>
      </c>
      <c r="H230" t="str">
        <f>awayStats2!H230</f>
        <v>Manchester City</v>
      </c>
      <c r="I230" t="str">
        <f>HLOOKUP(awayStats2!I$1,awayStats2!$A$1:$K$500,awayStats2!$L230,FALSE)</f>
        <v>Turf Moor</v>
      </c>
      <c r="J230">
        <f>HLOOKUP(awayStats2!J$1,awayStats2!$A$1:$K$500,awayStats2!$L230,FALSE)</f>
        <v>0</v>
      </c>
      <c r="K230">
        <f>HLOOKUP(awayStats2!K$1,awayStats2!$A$1:$K$500,awayStats2!$L230,FALSE)</f>
        <v>3</v>
      </c>
    </row>
    <row r="231" spans="1:11" x14ac:dyDescent="0.25">
      <c r="A231">
        <f>HLOOKUP(awayStats2!A$1,awayStats2!$A$1:$K$500,awayStats2!$L231,FALSE)</f>
        <v>3</v>
      </c>
      <c r="B231" t="str">
        <f>HLOOKUP(awayStats2!B$1,awayStats2!$A$1:$K$500,awayStats2!$L231,FALSE)</f>
        <v>Sun</v>
      </c>
      <c r="C231" s="14">
        <f>HLOOKUP(awayStats2!C$1,awayStats2!$A$1:$K$500,awayStats2!$L231,FALSE)</f>
        <v>45165</v>
      </c>
      <c r="D231" t="str">
        <f>HLOOKUP(awayStats2!D$1,awayStats2!$A$1:$K$500,awayStats2!$L231,FALSE)</f>
        <v>Sheffield Utd</v>
      </c>
      <c r="E231">
        <f>HLOOKUP(awayStats2!E$1,awayStats2!$A$1:$K$500,awayStats2!$L231,FALSE)</f>
        <v>0.7</v>
      </c>
      <c r="F231" t="str">
        <f>HLOOKUP(awayStats2!F$1,awayStats2!$A$1:$K$500,awayStats2!$L231,FALSE)</f>
        <v>1–2</v>
      </c>
      <c r="G231">
        <f>HLOOKUP(awayStats2!G$1,awayStats2!$A$1:$K$500,awayStats2!$L231,FALSE)</f>
        <v>3.5</v>
      </c>
      <c r="H231" t="str">
        <f>awayStats2!H231</f>
        <v>Manchester City</v>
      </c>
      <c r="I231" t="str">
        <f>HLOOKUP(awayStats2!I$1,awayStats2!$A$1:$K$500,awayStats2!$L231,FALSE)</f>
        <v>Bramall Lane</v>
      </c>
      <c r="J231">
        <f>HLOOKUP(awayStats2!J$1,awayStats2!$A$1:$K$500,awayStats2!$L231,FALSE)</f>
        <v>1</v>
      </c>
      <c r="K231">
        <f>HLOOKUP(awayStats2!K$1,awayStats2!$A$1:$K$500,awayStats2!$L231,FALSE)</f>
        <v>2</v>
      </c>
    </row>
    <row r="232" spans="1:11" x14ac:dyDescent="0.25">
      <c r="A232">
        <f>HLOOKUP(awayStats2!A$1,awayStats2!$A$1:$K$500,awayStats2!$L232,FALSE)</f>
        <v>5</v>
      </c>
      <c r="B232" t="str">
        <f>HLOOKUP(awayStats2!B$1,awayStats2!$A$1:$K$500,awayStats2!$L232,FALSE)</f>
        <v>Sat</v>
      </c>
      <c r="C232" s="14">
        <f>HLOOKUP(awayStats2!C$1,awayStats2!$A$1:$K$500,awayStats2!$L232,FALSE)</f>
        <v>45185</v>
      </c>
      <c r="D232" t="str">
        <f>HLOOKUP(awayStats2!D$1,awayStats2!$A$1:$K$500,awayStats2!$L232,FALSE)</f>
        <v>West Ham</v>
      </c>
      <c r="E232">
        <f>HLOOKUP(awayStats2!E$1,awayStats2!$A$1:$K$500,awayStats2!$L232,FALSE)</f>
        <v>0.9</v>
      </c>
      <c r="F232" t="str">
        <f>HLOOKUP(awayStats2!F$1,awayStats2!$A$1:$K$500,awayStats2!$L232,FALSE)</f>
        <v>1–3</v>
      </c>
      <c r="G232">
        <f>HLOOKUP(awayStats2!G$1,awayStats2!$A$1:$K$500,awayStats2!$L232,FALSE)</f>
        <v>3.6</v>
      </c>
      <c r="H232" t="str">
        <f>awayStats2!H232</f>
        <v>Manchester City</v>
      </c>
      <c r="I232" t="str">
        <f>HLOOKUP(awayStats2!I$1,awayStats2!$A$1:$K$500,awayStats2!$L232,FALSE)</f>
        <v>London Stadium</v>
      </c>
      <c r="J232">
        <f>HLOOKUP(awayStats2!J$1,awayStats2!$A$1:$K$500,awayStats2!$L232,FALSE)</f>
        <v>1</v>
      </c>
      <c r="K232">
        <f>HLOOKUP(awayStats2!K$1,awayStats2!$A$1:$K$500,awayStats2!$L232,FALSE)</f>
        <v>3</v>
      </c>
    </row>
    <row r="233" spans="1:11" x14ac:dyDescent="0.25">
      <c r="A233">
        <f>HLOOKUP(awayStats2!A$1,awayStats2!$A$1:$K$500,awayStats2!$L233,FALSE)</f>
        <v>7</v>
      </c>
      <c r="B233" t="str">
        <f>HLOOKUP(awayStats2!B$1,awayStats2!$A$1:$K$500,awayStats2!$L233,FALSE)</f>
        <v>Sat</v>
      </c>
      <c r="C233" s="14">
        <f>HLOOKUP(awayStats2!C$1,awayStats2!$A$1:$K$500,awayStats2!$L233,FALSE)</f>
        <v>45199</v>
      </c>
      <c r="D233" t="str">
        <f>HLOOKUP(awayStats2!D$1,awayStats2!$A$1:$K$500,awayStats2!$L233,FALSE)</f>
        <v>Wolves</v>
      </c>
      <c r="E233">
        <f>HLOOKUP(awayStats2!E$1,awayStats2!$A$1:$K$500,awayStats2!$L233,FALSE)</f>
        <v>0.4</v>
      </c>
      <c r="F233" t="str">
        <f>HLOOKUP(awayStats2!F$1,awayStats2!$A$1:$K$500,awayStats2!$L233,FALSE)</f>
        <v>2–1</v>
      </c>
      <c r="G233">
        <f>HLOOKUP(awayStats2!G$1,awayStats2!$A$1:$K$500,awayStats2!$L233,FALSE)</f>
        <v>0.9</v>
      </c>
      <c r="H233" t="str">
        <f>awayStats2!H233</f>
        <v>Manchester City</v>
      </c>
      <c r="I233" t="str">
        <f>HLOOKUP(awayStats2!I$1,awayStats2!$A$1:$K$500,awayStats2!$L233,FALSE)</f>
        <v>Molineux Stadium</v>
      </c>
      <c r="J233">
        <f>HLOOKUP(awayStats2!J$1,awayStats2!$A$1:$K$500,awayStats2!$L233,FALSE)</f>
        <v>2</v>
      </c>
      <c r="K233">
        <f>HLOOKUP(awayStats2!K$1,awayStats2!$A$1:$K$500,awayStats2!$L233,FALSE)</f>
        <v>1</v>
      </c>
    </row>
    <row r="234" spans="1:11" x14ac:dyDescent="0.25">
      <c r="A234">
        <f>HLOOKUP(awayStats2!A$1,awayStats2!$A$1:$K$500,awayStats2!$L234,FALSE)</f>
        <v>8</v>
      </c>
      <c r="B234" t="str">
        <f>HLOOKUP(awayStats2!B$1,awayStats2!$A$1:$K$500,awayStats2!$L234,FALSE)</f>
        <v>Sun</v>
      </c>
      <c r="C234" s="14">
        <f>HLOOKUP(awayStats2!C$1,awayStats2!$A$1:$K$500,awayStats2!$L234,FALSE)</f>
        <v>45207</v>
      </c>
      <c r="D234" t="str">
        <f>HLOOKUP(awayStats2!D$1,awayStats2!$A$1:$K$500,awayStats2!$L234,FALSE)</f>
        <v>Arsenal</v>
      </c>
      <c r="E234">
        <f>HLOOKUP(awayStats2!E$1,awayStats2!$A$1:$K$500,awayStats2!$L234,FALSE)</f>
        <v>0.4</v>
      </c>
      <c r="F234" t="str">
        <f>HLOOKUP(awayStats2!F$1,awayStats2!$A$1:$K$500,awayStats2!$L234,FALSE)</f>
        <v>1–0</v>
      </c>
      <c r="G234">
        <f>HLOOKUP(awayStats2!G$1,awayStats2!$A$1:$K$500,awayStats2!$L234,FALSE)</f>
        <v>0.5</v>
      </c>
      <c r="H234" t="str">
        <f>awayStats2!H234</f>
        <v>Manchester City</v>
      </c>
      <c r="I234" t="str">
        <f>HLOOKUP(awayStats2!I$1,awayStats2!$A$1:$K$500,awayStats2!$L234,FALSE)</f>
        <v>Emirates Stadium</v>
      </c>
      <c r="J234">
        <f>HLOOKUP(awayStats2!J$1,awayStats2!$A$1:$K$500,awayStats2!$L234,FALSE)</f>
        <v>1</v>
      </c>
      <c r="K234">
        <f>HLOOKUP(awayStats2!K$1,awayStats2!$A$1:$K$500,awayStats2!$L234,FALSE)</f>
        <v>0</v>
      </c>
    </row>
    <row r="235" spans="1:11" x14ac:dyDescent="0.25">
      <c r="A235">
        <f>HLOOKUP(awayStats2!A$1,awayStats2!$A$1:$K$500,awayStats2!$L235,FALSE)</f>
        <v>10</v>
      </c>
      <c r="B235" t="str">
        <f>HLOOKUP(awayStats2!B$1,awayStats2!$A$1:$K$500,awayStats2!$L235,FALSE)</f>
        <v>Sun</v>
      </c>
      <c r="C235" s="14">
        <f>HLOOKUP(awayStats2!C$1,awayStats2!$A$1:$K$500,awayStats2!$L235,FALSE)</f>
        <v>45228</v>
      </c>
      <c r="D235" t="str">
        <f>HLOOKUP(awayStats2!D$1,awayStats2!$A$1:$K$500,awayStats2!$L235,FALSE)</f>
        <v>Manchester Utd</v>
      </c>
      <c r="E235">
        <f>HLOOKUP(awayStats2!E$1,awayStats2!$A$1:$K$500,awayStats2!$L235,FALSE)</f>
        <v>0.9</v>
      </c>
      <c r="F235" t="str">
        <f>HLOOKUP(awayStats2!F$1,awayStats2!$A$1:$K$500,awayStats2!$L235,FALSE)</f>
        <v>0–3</v>
      </c>
      <c r="G235">
        <f>HLOOKUP(awayStats2!G$1,awayStats2!$A$1:$K$500,awayStats2!$L235,FALSE)</f>
        <v>4</v>
      </c>
      <c r="H235" t="str">
        <f>awayStats2!H235</f>
        <v>Manchester City</v>
      </c>
      <c r="I235" t="str">
        <f>HLOOKUP(awayStats2!I$1,awayStats2!$A$1:$K$500,awayStats2!$L235,FALSE)</f>
        <v>Old Trafford</v>
      </c>
      <c r="J235">
        <f>HLOOKUP(awayStats2!J$1,awayStats2!$A$1:$K$500,awayStats2!$L235,FALSE)</f>
        <v>0</v>
      </c>
      <c r="K235">
        <f>HLOOKUP(awayStats2!K$1,awayStats2!$A$1:$K$500,awayStats2!$L235,FALSE)</f>
        <v>3</v>
      </c>
    </row>
    <row r="236" spans="1:11" x14ac:dyDescent="0.25">
      <c r="A236">
        <f>HLOOKUP(awayStats2!A$1,awayStats2!$A$1:$K$500,awayStats2!$L236,FALSE)</f>
        <v>12</v>
      </c>
      <c r="B236" t="str">
        <f>HLOOKUP(awayStats2!B$1,awayStats2!$A$1:$K$500,awayStats2!$L236,FALSE)</f>
        <v>Sun</v>
      </c>
      <c r="C236" s="14">
        <f>HLOOKUP(awayStats2!C$1,awayStats2!$A$1:$K$500,awayStats2!$L236,FALSE)</f>
        <v>45242</v>
      </c>
      <c r="D236" t="str">
        <f>HLOOKUP(awayStats2!D$1,awayStats2!$A$1:$K$500,awayStats2!$L236,FALSE)</f>
        <v>Chelsea</v>
      </c>
      <c r="E236">
        <f>HLOOKUP(awayStats2!E$1,awayStats2!$A$1:$K$500,awayStats2!$L236,FALSE)</f>
        <v>2.9</v>
      </c>
      <c r="F236" t="str">
        <f>HLOOKUP(awayStats2!F$1,awayStats2!$A$1:$K$500,awayStats2!$L236,FALSE)</f>
        <v>4–4</v>
      </c>
      <c r="G236">
        <f>HLOOKUP(awayStats2!G$1,awayStats2!$A$1:$K$500,awayStats2!$L236,FALSE)</f>
        <v>2.9</v>
      </c>
      <c r="H236" t="str">
        <f>awayStats2!H236</f>
        <v>Manchester City</v>
      </c>
      <c r="I236" t="str">
        <f>HLOOKUP(awayStats2!I$1,awayStats2!$A$1:$K$500,awayStats2!$L236,FALSE)</f>
        <v>Stamford Bridge</v>
      </c>
      <c r="J236">
        <f>HLOOKUP(awayStats2!J$1,awayStats2!$A$1:$K$500,awayStats2!$L236,FALSE)</f>
        <v>4</v>
      </c>
      <c r="K236">
        <f>HLOOKUP(awayStats2!K$1,awayStats2!$A$1:$K$500,awayStats2!$L236,FALSE)</f>
        <v>4</v>
      </c>
    </row>
    <row r="237" spans="1:11" x14ac:dyDescent="0.25">
      <c r="A237">
        <f>HLOOKUP(awayStats2!A$1,awayStats2!$A$1:$K$500,awayStats2!$L237,FALSE)</f>
        <v>15</v>
      </c>
      <c r="B237" t="str">
        <f>HLOOKUP(awayStats2!B$1,awayStats2!$A$1:$K$500,awayStats2!$L237,FALSE)</f>
        <v>Wed</v>
      </c>
      <c r="C237" s="14">
        <f>HLOOKUP(awayStats2!C$1,awayStats2!$A$1:$K$500,awayStats2!$L237,FALSE)</f>
        <v>45266</v>
      </c>
      <c r="D237" t="str">
        <f>HLOOKUP(awayStats2!D$1,awayStats2!$A$1:$K$500,awayStats2!$L237,FALSE)</f>
        <v>Aston Villa</v>
      </c>
      <c r="E237">
        <f>HLOOKUP(awayStats2!E$1,awayStats2!$A$1:$K$500,awayStats2!$L237,FALSE)</f>
        <v>2.2999999999999998</v>
      </c>
      <c r="F237" t="str">
        <f>HLOOKUP(awayStats2!F$1,awayStats2!$A$1:$K$500,awayStats2!$L237,FALSE)</f>
        <v>1–0</v>
      </c>
      <c r="G237">
        <f>HLOOKUP(awayStats2!G$1,awayStats2!$A$1:$K$500,awayStats2!$L237,FALSE)</f>
        <v>0.6</v>
      </c>
      <c r="H237" t="str">
        <f>awayStats2!H237</f>
        <v>Manchester City</v>
      </c>
      <c r="I237" t="str">
        <f>HLOOKUP(awayStats2!I$1,awayStats2!$A$1:$K$500,awayStats2!$L237,FALSE)</f>
        <v>Villa Park</v>
      </c>
      <c r="J237">
        <f>HLOOKUP(awayStats2!J$1,awayStats2!$A$1:$K$500,awayStats2!$L237,FALSE)</f>
        <v>1</v>
      </c>
      <c r="K237">
        <f>HLOOKUP(awayStats2!K$1,awayStats2!$A$1:$K$500,awayStats2!$L237,FALSE)</f>
        <v>0</v>
      </c>
    </row>
    <row r="238" spans="1:11" x14ac:dyDescent="0.25">
      <c r="A238">
        <f>HLOOKUP(awayStats2!A$1,awayStats2!$A$1:$K$500,awayStats2!$L238,FALSE)</f>
        <v>16</v>
      </c>
      <c r="B238" t="str">
        <f>HLOOKUP(awayStats2!B$1,awayStats2!$A$1:$K$500,awayStats2!$L238,FALSE)</f>
        <v>Sun</v>
      </c>
      <c r="C238" s="14">
        <f>HLOOKUP(awayStats2!C$1,awayStats2!$A$1:$K$500,awayStats2!$L238,FALSE)</f>
        <v>45270</v>
      </c>
      <c r="D238" t="str">
        <f>HLOOKUP(awayStats2!D$1,awayStats2!$A$1:$K$500,awayStats2!$L238,FALSE)</f>
        <v>Luton Town</v>
      </c>
      <c r="E238">
        <f>HLOOKUP(awayStats2!E$1,awayStats2!$A$1:$K$500,awayStats2!$L238,FALSE)</f>
        <v>0.3</v>
      </c>
      <c r="F238" t="str">
        <f>HLOOKUP(awayStats2!F$1,awayStats2!$A$1:$K$500,awayStats2!$L238,FALSE)</f>
        <v>1–2</v>
      </c>
      <c r="G238">
        <f>HLOOKUP(awayStats2!G$1,awayStats2!$A$1:$K$500,awayStats2!$L238,FALSE)</f>
        <v>1.6</v>
      </c>
      <c r="H238" t="str">
        <f>awayStats2!H238</f>
        <v>Manchester City</v>
      </c>
      <c r="I238" t="str">
        <f>HLOOKUP(awayStats2!I$1,awayStats2!$A$1:$K$500,awayStats2!$L238,FALSE)</f>
        <v>Kenilworth Road Stadium</v>
      </c>
      <c r="J238">
        <f>HLOOKUP(awayStats2!J$1,awayStats2!$A$1:$K$500,awayStats2!$L238,FALSE)</f>
        <v>1</v>
      </c>
      <c r="K238">
        <f>HLOOKUP(awayStats2!K$1,awayStats2!$A$1:$K$500,awayStats2!$L238,FALSE)</f>
        <v>2</v>
      </c>
    </row>
    <row r="239" spans="1:11" x14ac:dyDescent="0.25">
      <c r="A239">
        <f>HLOOKUP(awayStats2!A$1,awayStats2!$A$1:$K$500,awayStats2!$L239,FALSE)</f>
        <v>19</v>
      </c>
      <c r="B239" t="str">
        <f>HLOOKUP(awayStats2!B$1,awayStats2!$A$1:$K$500,awayStats2!$L239,FALSE)</f>
        <v>Wed</v>
      </c>
      <c r="C239" s="14">
        <f>HLOOKUP(awayStats2!C$1,awayStats2!$A$1:$K$500,awayStats2!$L239,FALSE)</f>
        <v>45287</v>
      </c>
      <c r="D239" t="str">
        <f>HLOOKUP(awayStats2!D$1,awayStats2!$A$1:$K$500,awayStats2!$L239,FALSE)</f>
        <v>Everton</v>
      </c>
      <c r="E239">
        <f>HLOOKUP(awayStats2!E$1,awayStats2!$A$1:$K$500,awayStats2!$L239,FALSE)</f>
        <v>1</v>
      </c>
      <c r="F239" t="str">
        <f>HLOOKUP(awayStats2!F$1,awayStats2!$A$1:$K$500,awayStats2!$L239,FALSE)</f>
        <v>1–3</v>
      </c>
      <c r="G239">
        <f>HLOOKUP(awayStats2!G$1,awayStats2!$A$1:$K$500,awayStats2!$L239,FALSE)</f>
        <v>2.4</v>
      </c>
      <c r="H239" t="str">
        <f>awayStats2!H239</f>
        <v>Manchester City</v>
      </c>
      <c r="I239" t="str">
        <f>HLOOKUP(awayStats2!I$1,awayStats2!$A$1:$K$500,awayStats2!$L239,FALSE)</f>
        <v>Goodison Park</v>
      </c>
      <c r="J239">
        <f>HLOOKUP(awayStats2!J$1,awayStats2!$A$1:$K$500,awayStats2!$L239,FALSE)</f>
        <v>1</v>
      </c>
      <c r="K239">
        <f>HLOOKUP(awayStats2!K$1,awayStats2!$A$1:$K$500,awayStats2!$L239,FALSE)</f>
        <v>3</v>
      </c>
    </row>
    <row r="240" spans="1:11" x14ac:dyDescent="0.25">
      <c r="A240">
        <f>HLOOKUP(awayStats2!A$1,awayStats2!$A$1:$K$500,awayStats2!$L240,FALSE)</f>
        <v>21</v>
      </c>
      <c r="B240" t="str">
        <f>HLOOKUP(awayStats2!B$1,awayStats2!$A$1:$K$500,awayStats2!$L240,FALSE)</f>
        <v>Sat</v>
      </c>
      <c r="C240" s="14">
        <f>HLOOKUP(awayStats2!C$1,awayStats2!$A$1:$K$500,awayStats2!$L240,FALSE)</f>
        <v>45304</v>
      </c>
      <c r="D240" t="str">
        <f>HLOOKUP(awayStats2!D$1,awayStats2!$A$1:$K$500,awayStats2!$L240,FALSE)</f>
        <v>Newcastle Utd</v>
      </c>
      <c r="E240">
        <f>HLOOKUP(awayStats2!E$1,awayStats2!$A$1:$K$500,awayStats2!$L240,FALSE)</f>
        <v>1.3</v>
      </c>
      <c r="F240" t="str">
        <f>HLOOKUP(awayStats2!F$1,awayStats2!$A$1:$K$500,awayStats2!$L240,FALSE)</f>
        <v>2–3</v>
      </c>
      <c r="G240">
        <f>HLOOKUP(awayStats2!G$1,awayStats2!$A$1:$K$500,awayStats2!$L240,FALSE)</f>
        <v>3</v>
      </c>
      <c r="H240" t="str">
        <f>awayStats2!H240</f>
        <v>Manchester City</v>
      </c>
      <c r="I240" t="str">
        <f>HLOOKUP(awayStats2!I$1,awayStats2!$A$1:$K$500,awayStats2!$L240,FALSE)</f>
        <v>St James' Park</v>
      </c>
      <c r="J240">
        <f>HLOOKUP(awayStats2!J$1,awayStats2!$A$1:$K$500,awayStats2!$L240,FALSE)</f>
        <v>2</v>
      </c>
      <c r="K240">
        <f>HLOOKUP(awayStats2!K$1,awayStats2!$A$1:$K$500,awayStats2!$L240,FALSE)</f>
        <v>3</v>
      </c>
    </row>
    <row r="241" spans="1:11" x14ac:dyDescent="0.25">
      <c r="A241">
        <f>HLOOKUP(awayStats2!A$1,awayStats2!$A$1:$K$500,awayStats2!$L241,FALSE)</f>
        <v>23</v>
      </c>
      <c r="B241" t="str">
        <f>HLOOKUP(awayStats2!B$1,awayStats2!$A$1:$K$500,awayStats2!$L241,FALSE)</f>
        <v>Mon</v>
      </c>
      <c r="C241" s="14">
        <f>HLOOKUP(awayStats2!C$1,awayStats2!$A$1:$K$500,awayStats2!$L241,FALSE)</f>
        <v>45327</v>
      </c>
      <c r="D241" t="str">
        <f>HLOOKUP(awayStats2!D$1,awayStats2!$A$1:$K$500,awayStats2!$L241,FALSE)</f>
        <v>Brentford</v>
      </c>
      <c r="E241">
        <f>HLOOKUP(awayStats2!E$1,awayStats2!$A$1:$K$500,awayStats2!$L241,FALSE)</f>
        <v>1</v>
      </c>
      <c r="F241" t="str">
        <f>HLOOKUP(awayStats2!F$1,awayStats2!$A$1:$K$500,awayStats2!$L241,FALSE)</f>
        <v>1–3</v>
      </c>
      <c r="G241">
        <f>HLOOKUP(awayStats2!G$1,awayStats2!$A$1:$K$500,awayStats2!$L241,FALSE)</f>
        <v>2.1</v>
      </c>
      <c r="H241" t="str">
        <f>awayStats2!H241</f>
        <v>Manchester City</v>
      </c>
      <c r="I241" t="str">
        <f>HLOOKUP(awayStats2!I$1,awayStats2!$A$1:$K$500,awayStats2!$L241,FALSE)</f>
        <v>Gtech Community Stadium</v>
      </c>
      <c r="J241">
        <f>HLOOKUP(awayStats2!J$1,awayStats2!$A$1:$K$500,awayStats2!$L241,FALSE)</f>
        <v>1</v>
      </c>
      <c r="K241">
        <f>HLOOKUP(awayStats2!K$1,awayStats2!$A$1:$K$500,awayStats2!$L241,FALSE)</f>
        <v>3</v>
      </c>
    </row>
    <row r="242" spans="1:11" x14ac:dyDescent="0.25">
      <c r="A242">
        <f>HLOOKUP(awayStats2!A$1,awayStats2!$A$1:$K$500,awayStats2!$L242,FALSE)</f>
        <v>26</v>
      </c>
      <c r="B242" t="str">
        <f>HLOOKUP(awayStats2!B$1,awayStats2!$A$1:$K$500,awayStats2!$L242,FALSE)</f>
        <v>Sat</v>
      </c>
      <c r="C242" s="14">
        <f>HLOOKUP(awayStats2!C$1,awayStats2!$A$1:$K$500,awayStats2!$L242,FALSE)</f>
        <v>45346</v>
      </c>
      <c r="D242" t="str">
        <f>HLOOKUP(awayStats2!D$1,awayStats2!$A$1:$K$500,awayStats2!$L242,FALSE)</f>
        <v>Bournemouth</v>
      </c>
      <c r="E242">
        <f>HLOOKUP(awayStats2!E$1,awayStats2!$A$1:$K$500,awayStats2!$L242,FALSE)</f>
        <v>0.9</v>
      </c>
      <c r="F242" t="str">
        <f>HLOOKUP(awayStats2!F$1,awayStats2!$A$1:$K$500,awayStats2!$L242,FALSE)</f>
        <v>0–1</v>
      </c>
      <c r="G242">
        <f>HLOOKUP(awayStats2!G$1,awayStats2!$A$1:$K$500,awayStats2!$L242,FALSE)</f>
        <v>1.6</v>
      </c>
      <c r="H242" t="str">
        <f>awayStats2!H242</f>
        <v>Manchester City</v>
      </c>
      <c r="I242" t="str">
        <f>HLOOKUP(awayStats2!I$1,awayStats2!$A$1:$K$500,awayStats2!$L242,FALSE)</f>
        <v>Vitality Stadium</v>
      </c>
      <c r="J242">
        <f>HLOOKUP(awayStats2!J$1,awayStats2!$A$1:$K$500,awayStats2!$L242,FALSE)</f>
        <v>0</v>
      </c>
      <c r="K242">
        <f>HLOOKUP(awayStats2!K$1,awayStats2!$A$1:$K$500,awayStats2!$L242,FALSE)</f>
        <v>1</v>
      </c>
    </row>
    <row r="243" spans="1:11" x14ac:dyDescent="0.25">
      <c r="A243">
        <f>HLOOKUP(awayStats2!A$1,awayStats2!$A$1:$K$500,awayStats2!$L243,FALSE)</f>
        <v>28</v>
      </c>
      <c r="B243" t="str">
        <f>HLOOKUP(awayStats2!B$1,awayStats2!$A$1:$K$500,awayStats2!$L243,FALSE)</f>
        <v>Sun</v>
      </c>
      <c r="C243" s="14">
        <f>HLOOKUP(awayStats2!C$1,awayStats2!$A$1:$K$500,awayStats2!$L243,FALSE)</f>
        <v>45361</v>
      </c>
      <c r="D243" t="str">
        <f>HLOOKUP(awayStats2!D$1,awayStats2!$A$1:$K$500,awayStats2!$L243,FALSE)</f>
        <v>Liverpool</v>
      </c>
      <c r="E243">
        <f>HLOOKUP(awayStats2!E$1,awayStats2!$A$1:$K$500,awayStats2!$L243,FALSE)</f>
        <v>2.7</v>
      </c>
      <c r="F243" t="str">
        <f>HLOOKUP(awayStats2!F$1,awayStats2!$A$1:$K$500,awayStats2!$L243,FALSE)</f>
        <v>1–1</v>
      </c>
      <c r="G243">
        <f>HLOOKUP(awayStats2!G$1,awayStats2!$A$1:$K$500,awayStats2!$L243,FALSE)</f>
        <v>1.6</v>
      </c>
      <c r="H243" t="str">
        <f>awayStats2!H243</f>
        <v>Manchester City</v>
      </c>
      <c r="I243" t="str">
        <f>HLOOKUP(awayStats2!I$1,awayStats2!$A$1:$K$500,awayStats2!$L243,FALSE)</f>
        <v>Anfield</v>
      </c>
      <c r="J243">
        <f>HLOOKUP(awayStats2!J$1,awayStats2!$A$1:$K$500,awayStats2!$L243,FALSE)</f>
        <v>1</v>
      </c>
      <c r="K243">
        <f>HLOOKUP(awayStats2!K$1,awayStats2!$A$1:$K$500,awayStats2!$L243,FALSE)</f>
        <v>1</v>
      </c>
    </row>
    <row r="244" spans="1:11" x14ac:dyDescent="0.25">
      <c r="A244">
        <f>HLOOKUP(awayStats2!A$1,awayStats2!$A$1:$K$500,awayStats2!$L244,FALSE)</f>
        <v>32</v>
      </c>
      <c r="B244" t="str">
        <f>HLOOKUP(awayStats2!B$1,awayStats2!$A$1:$K$500,awayStats2!$L244,FALSE)</f>
        <v>Sat</v>
      </c>
      <c r="C244" s="14">
        <f>HLOOKUP(awayStats2!C$1,awayStats2!$A$1:$K$500,awayStats2!$L244,FALSE)</f>
        <v>45388</v>
      </c>
      <c r="D244" t="str">
        <f>HLOOKUP(awayStats2!D$1,awayStats2!$A$1:$K$500,awayStats2!$L244,FALSE)</f>
        <v>Crystal Palace</v>
      </c>
      <c r="E244">
        <f>HLOOKUP(awayStats2!E$1,awayStats2!$A$1:$K$500,awayStats2!$L244,FALSE)</f>
        <v>1.1000000000000001</v>
      </c>
      <c r="F244" t="str">
        <f>HLOOKUP(awayStats2!F$1,awayStats2!$A$1:$K$500,awayStats2!$L244,FALSE)</f>
        <v>2–4</v>
      </c>
      <c r="G244">
        <f>HLOOKUP(awayStats2!G$1,awayStats2!$A$1:$K$500,awayStats2!$L244,FALSE)</f>
        <v>1.9</v>
      </c>
      <c r="H244" t="str">
        <f>awayStats2!H244</f>
        <v>Manchester City</v>
      </c>
      <c r="I244" t="str">
        <f>HLOOKUP(awayStats2!I$1,awayStats2!$A$1:$K$500,awayStats2!$L244,FALSE)</f>
        <v>Selhurst Park</v>
      </c>
      <c r="J244">
        <f>HLOOKUP(awayStats2!J$1,awayStats2!$A$1:$K$500,awayStats2!$L244,FALSE)</f>
        <v>2</v>
      </c>
      <c r="K244">
        <f>HLOOKUP(awayStats2!K$1,awayStats2!$A$1:$K$500,awayStats2!$L244,FALSE)</f>
        <v>4</v>
      </c>
    </row>
    <row r="245" spans="1:11" x14ac:dyDescent="0.25">
      <c r="A245">
        <f>HLOOKUP(awayStats2!A$1,awayStats2!$A$1:$K$500,awayStats2!$L245,FALSE)</f>
        <v>29</v>
      </c>
      <c r="B245" t="str">
        <f>HLOOKUP(awayStats2!B$1,awayStats2!$A$1:$K$500,awayStats2!$L245,FALSE)</f>
        <v>Thu</v>
      </c>
      <c r="C245" s="14">
        <f>HLOOKUP(awayStats2!C$1,awayStats2!$A$1:$K$500,awayStats2!$L245,FALSE)</f>
        <v>45407</v>
      </c>
      <c r="D245" t="str">
        <f>HLOOKUP(awayStats2!D$1,awayStats2!$A$1:$K$500,awayStats2!$L245,FALSE)</f>
        <v>Brighton</v>
      </c>
      <c r="E245">
        <f>HLOOKUP(awayStats2!E$1,awayStats2!$A$1:$K$500,awayStats2!$L245,FALSE)</f>
        <v>0.6</v>
      </c>
      <c r="F245" t="str">
        <f>HLOOKUP(awayStats2!F$1,awayStats2!$A$1:$K$500,awayStats2!$L245,FALSE)</f>
        <v>0–4</v>
      </c>
      <c r="G245">
        <f>HLOOKUP(awayStats2!G$1,awayStats2!$A$1:$K$500,awayStats2!$L245,FALSE)</f>
        <v>1.4</v>
      </c>
      <c r="H245" t="str">
        <f>awayStats2!H245</f>
        <v>Manchester City</v>
      </c>
      <c r="I245" t="str">
        <f>HLOOKUP(awayStats2!I$1,awayStats2!$A$1:$K$500,awayStats2!$L245,FALSE)</f>
        <v>The American Express Community Stadium</v>
      </c>
      <c r="J245">
        <f>HLOOKUP(awayStats2!J$1,awayStats2!$A$1:$K$500,awayStats2!$L245,FALSE)</f>
        <v>0</v>
      </c>
      <c r="K245">
        <f>HLOOKUP(awayStats2!K$1,awayStats2!$A$1:$K$500,awayStats2!$L245,FALSE)</f>
        <v>4</v>
      </c>
    </row>
    <row r="246" spans="1:11" x14ac:dyDescent="0.25">
      <c r="A246">
        <f>HLOOKUP(awayStats2!A$1,awayStats2!$A$1:$K$500,awayStats2!$L246,FALSE)</f>
        <v>35</v>
      </c>
      <c r="B246" t="str">
        <f>HLOOKUP(awayStats2!B$1,awayStats2!$A$1:$K$500,awayStats2!$L246,FALSE)</f>
        <v>Sun</v>
      </c>
      <c r="C246" s="14">
        <f>HLOOKUP(awayStats2!C$1,awayStats2!$A$1:$K$500,awayStats2!$L246,FALSE)</f>
        <v>45410</v>
      </c>
      <c r="D246" t="str">
        <f>HLOOKUP(awayStats2!D$1,awayStats2!$A$1:$K$500,awayStats2!$L246,FALSE)</f>
        <v>Nott'ham Forest</v>
      </c>
      <c r="E246">
        <f>HLOOKUP(awayStats2!E$1,awayStats2!$A$1:$K$500,awayStats2!$L246,FALSE)</f>
        <v>1.9</v>
      </c>
      <c r="F246" t="str">
        <f>HLOOKUP(awayStats2!F$1,awayStats2!$A$1:$K$500,awayStats2!$L246,FALSE)</f>
        <v>0–2</v>
      </c>
      <c r="G246">
        <f>HLOOKUP(awayStats2!G$1,awayStats2!$A$1:$K$500,awayStats2!$L246,FALSE)</f>
        <v>0.9</v>
      </c>
      <c r="H246" t="str">
        <f>awayStats2!H246</f>
        <v>Manchester City</v>
      </c>
      <c r="I246" t="str">
        <f>HLOOKUP(awayStats2!I$1,awayStats2!$A$1:$K$500,awayStats2!$L246,FALSE)</f>
        <v>The City Ground</v>
      </c>
      <c r="J246">
        <f>HLOOKUP(awayStats2!J$1,awayStats2!$A$1:$K$500,awayStats2!$L246,FALSE)</f>
        <v>0</v>
      </c>
      <c r="K246">
        <f>HLOOKUP(awayStats2!K$1,awayStats2!$A$1:$K$500,awayStats2!$L246,FALSE)</f>
        <v>2</v>
      </c>
    </row>
    <row r="247" spans="1:11" x14ac:dyDescent="0.25">
      <c r="A247">
        <f>HLOOKUP(awayStats2!A$1,awayStats2!$A$1:$K$500,awayStats2!$L247,FALSE)</f>
        <v>37</v>
      </c>
      <c r="B247" t="str">
        <f>HLOOKUP(awayStats2!B$1,awayStats2!$A$1:$K$500,awayStats2!$L247,FALSE)</f>
        <v>Sat</v>
      </c>
      <c r="C247" s="14">
        <f>HLOOKUP(awayStats2!C$1,awayStats2!$A$1:$K$500,awayStats2!$L247,FALSE)</f>
        <v>45423</v>
      </c>
      <c r="D247" t="str">
        <f>HLOOKUP(awayStats2!D$1,awayStats2!$A$1:$K$500,awayStats2!$L247,FALSE)</f>
        <v>Fulham</v>
      </c>
      <c r="E247">
        <f>HLOOKUP(awayStats2!E$1,awayStats2!$A$1:$K$500,awayStats2!$L247,FALSE)</f>
        <v>0.1</v>
      </c>
      <c r="F247" t="str">
        <f>HLOOKUP(awayStats2!F$1,awayStats2!$A$1:$K$500,awayStats2!$L247,FALSE)</f>
        <v>0–4</v>
      </c>
      <c r="G247">
        <f>HLOOKUP(awayStats2!G$1,awayStats2!$A$1:$K$500,awayStats2!$L247,FALSE)</f>
        <v>3.2</v>
      </c>
      <c r="H247" t="str">
        <f>awayStats2!H247</f>
        <v>Manchester City</v>
      </c>
      <c r="I247" t="str">
        <f>HLOOKUP(awayStats2!I$1,awayStats2!$A$1:$K$500,awayStats2!$L247,FALSE)</f>
        <v>Craven Cottage</v>
      </c>
      <c r="J247">
        <f>HLOOKUP(awayStats2!J$1,awayStats2!$A$1:$K$500,awayStats2!$L247,FALSE)</f>
        <v>0</v>
      </c>
      <c r="K247">
        <f>HLOOKUP(awayStats2!K$1,awayStats2!$A$1:$K$500,awayStats2!$L247,FALSE)</f>
        <v>4</v>
      </c>
    </row>
    <row r="248" spans="1:11" x14ac:dyDescent="0.25">
      <c r="A248">
        <f>HLOOKUP(awayStats2!A$1,awayStats2!$A$1:$K$500,awayStats2!$L248,FALSE)</f>
        <v>34</v>
      </c>
      <c r="B248" t="str">
        <f>HLOOKUP(awayStats2!B$1,awayStats2!$A$1:$K$500,awayStats2!$L248,FALSE)</f>
        <v>Tue</v>
      </c>
      <c r="C248" s="14">
        <f>HLOOKUP(awayStats2!C$1,awayStats2!$A$1:$K$500,awayStats2!$L248,FALSE)</f>
        <v>45426</v>
      </c>
      <c r="D248" t="str">
        <f>HLOOKUP(awayStats2!D$1,awayStats2!$A$1:$K$500,awayStats2!$L248,FALSE)</f>
        <v>Tottenham</v>
      </c>
      <c r="E248">
        <f>HLOOKUP(awayStats2!E$1,awayStats2!$A$1:$K$500,awayStats2!$L248,FALSE)</f>
        <v>1.7</v>
      </c>
      <c r="F248" t="str">
        <f>HLOOKUP(awayStats2!F$1,awayStats2!$A$1:$K$500,awayStats2!$L248,FALSE)</f>
        <v>0–2</v>
      </c>
      <c r="G248">
        <f>HLOOKUP(awayStats2!G$1,awayStats2!$A$1:$K$500,awayStats2!$L248,FALSE)</f>
        <v>2.4</v>
      </c>
      <c r="H248" t="str">
        <f>awayStats2!H248</f>
        <v>Manchester City</v>
      </c>
      <c r="I248" t="str">
        <f>HLOOKUP(awayStats2!I$1,awayStats2!$A$1:$K$500,awayStats2!$L248,FALSE)</f>
        <v>Tottenham Hotspur Stadium</v>
      </c>
      <c r="J248">
        <f>HLOOKUP(awayStats2!J$1,awayStats2!$A$1:$K$500,awayStats2!$L248,FALSE)</f>
        <v>0</v>
      </c>
      <c r="K248">
        <f>HLOOKUP(awayStats2!K$1,awayStats2!$A$1:$K$500,awayStats2!$L248,FALSE)</f>
        <v>2</v>
      </c>
    </row>
    <row r="249" spans="1:11" x14ac:dyDescent="0.25">
      <c r="A249">
        <f>HLOOKUP(awayStats2!A$1,awayStats2!$A$1:$K$500,awayStats2!$L249,FALSE)</f>
        <v>2</v>
      </c>
      <c r="B249" t="str">
        <f>HLOOKUP(awayStats2!B$1,awayStats2!$A$1:$K$500,awayStats2!$L249,FALSE)</f>
        <v>Sat</v>
      </c>
      <c r="C249" s="14">
        <f>HLOOKUP(awayStats2!C$1,awayStats2!$A$1:$K$500,awayStats2!$L249,FALSE)</f>
        <v>45157</v>
      </c>
      <c r="D249" t="str">
        <f>HLOOKUP(awayStats2!D$1,awayStats2!$A$1:$K$500,awayStats2!$L249,FALSE)</f>
        <v>Tottenham</v>
      </c>
      <c r="E249">
        <f>HLOOKUP(awayStats2!E$1,awayStats2!$A$1:$K$500,awayStats2!$L249,FALSE)</f>
        <v>1.7</v>
      </c>
      <c r="F249" t="str">
        <f>HLOOKUP(awayStats2!F$1,awayStats2!$A$1:$K$500,awayStats2!$L249,FALSE)</f>
        <v>2–0</v>
      </c>
      <c r="G249">
        <f>HLOOKUP(awayStats2!G$1,awayStats2!$A$1:$K$500,awayStats2!$L249,FALSE)</f>
        <v>2.1</v>
      </c>
      <c r="H249" t="str">
        <f>awayStats2!H249</f>
        <v>Manchester Utd</v>
      </c>
      <c r="I249" t="str">
        <f>HLOOKUP(awayStats2!I$1,awayStats2!$A$1:$K$500,awayStats2!$L249,FALSE)</f>
        <v>Tottenham Hotspur Stadium</v>
      </c>
      <c r="J249">
        <f>HLOOKUP(awayStats2!J$1,awayStats2!$A$1:$K$500,awayStats2!$L249,FALSE)</f>
        <v>2</v>
      </c>
      <c r="K249">
        <f>HLOOKUP(awayStats2!K$1,awayStats2!$A$1:$K$500,awayStats2!$L249,FALSE)</f>
        <v>0</v>
      </c>
    </row>
    <row r="250" spans="1:11" x14ac:dyDescent="0.25">
      <c r="A250">
        <f>HLOOKUP(awayStats2!A$1,awayStats2!$A$1:$K$500,awayStats2!$L250,FALSE)</f>
        <v>4</v>
      </c>
      <c r="B250" t="str">
        <f>HLOOKUP(awayStats2!B$1,awayStats2!$A$1:$K$500,awayStats2!$L250,FALSE)</f>
        <v>Sun</v>
      </c>
      <c r="C250" s="14">
        <f>HLOOKUP(awayStats2!C$1,awayStats2!$A$1:$K$500,awayStats2!$L250,FALSE)</f>
        <v>45172</v>
      </c>
      <c r="D250" t="str">
        <f>HLOOKUP(awayStats2!D$1,awayStats2!$A$1:$K$500,awayStats2!$L250,FALSE)</f>
        <v>Arsenal</v>
      </c>
      <c r="E250">
        <f>HLOOKUP(awayStats2!E$1,awayStats2!$A$1:$K$500,awayStats2!$L250,FALSE)</f>
        <v>2.2999999999999998</v>
      </c>
      <c r="F250" t="str">
        <f>HLOOKUP(awayStats2!F$1,awayStats2!$A$1:$K$500,awayStats2!$L250,FALSE)</f>
        <v>3–1</v>
      </c>
      <c r="G250">
        <f>HLOOKUP(awayStats2!G$1,awayStats2!$A$1:$K$500,awayStats2!$L250,FALSE)</f>
        <v>0.9</v>
      </c>
      <c r="H250" t="str">
        <f>awayStats2!H250</f>
        <v>Manchester Utd</v>
      </c>
      <c r="I250" t="str">
        <f>HLOOKUP(awayStats2!I$1,awayStats2!$A$1:$K$500,awayStats2!$L250,FALSE)</f>
        <v>Emirates Stadium</v>
      </c>
      <c r="J250">
        <f>HLOOKUP(awayStats2!J$1,awayStats2!$A$1:$K$500,awayStats2!$L250,FALSE)</f>
        <v>3</v>
      </c>
      <c r="K250">
        <f>HLOOKUP(awayStats2!K$1,awayStats2!$A$1:$K$500,awayStats2!$L250,FALSE)</f>
        <v>1</v>
      </c>
    </row>
    <row r="251" spans="1:11" x14ac:dyDescent="0.25">
      <c r="A251">
        <f>HLOOKUP(awayStats2!A$1,awayStats2!$A$1:$K$500,awayStats2!$L251,FALSE)</f>
        <v>6</v>
      </c>
      <c r="B251" t="str">
        <f>HLOOKUP(awayStats2!B$1,awayStats2!$A$1:$K$500,awayStats2!$L251,FALSE)</f>
        <v>Sat</v>
      </c>
      <c r="C251" s="14">
        <f>HLOOKUP(awayStats2!C$1,awayStats2!$A$1:$K$500,awayStats2!$L251,FALSE)</f>
        <v>45192</v>
      </c>
      <c r="D251" t="str">
        <f>HLOOKUP(awayStats2!D$1,awayStats2!$A$1:$K$500,awayStats2!$L251,FALSE)</f>
        <v>Burnley</v>
      </c>
      <c r="E251">
        <f>HLOOKUP(awayStats2!E$1,awayStats2!$A$1:$K$500,awayStats2!$L251,FALSE)</f>
        <v>1.1000000000000001</v>
      </c>
      <c r="F251" t="str">
        <f>HLOOKUP(awayStats2!F$1,awayStats2!$A$1:$K$500,awayStats2!$L251,FALSE)</f>
        <v>0–1</v>
      </c>
      <c r="G251">
        <f>HLOOKUP(awayStats2!G$1,awayStats2!$A$1:$K$500,awayStats2!$L251,FALSE)</f>
        <v>1</v>
      </c>
      <c r="H251" t="str">
        <f>awayStats2!H251</f>
        <v>Manchester Utd</v>
      </c>
      <c r="I251" t="str">
        <f>HLOOKUP(awayStats2!I$1,awayStats2!$A$1:$K$500,awayStats2!$L251,FALSE)</f>
        <v>Turf Moor</v>
      </c>
      <c r="J251">
        <f>HLOOKUP(awayStats2!J$1,awayStats2!$A$1:$K$500,awayStats2!$L251,FALSE)</f>
        <v>0</v>
      </c>
      <c r="K251">
        <f>HLOOKUP(awayStats2!K$1,awayStats2!$A$1:$K$500,awayStats2!$L251,FALSE)</f>
        <v>1</v>
      </c>
    </row>
    <row r="252" spans="1:11" x14ac:dyDescent="0.25">
      <c r="A252">
        <f>HLOOKUP(awayStats2!A$1,awayStats2!$A$1:$K$500,awayStats2!$L252,FALSE)</f>
        <v>9</v>
      </c>
      <c r="B252" t="str">
        <f>HLOOKUP(awayStats2!B$1,awayStats2!$A$1:$K$500,awayStats2!$L252,FALSE)</f>
        <v>Sat</v>
      </c>
      <c r="C252" s="14">
        <f>HLOOKUP(awayStats2!C$1,awayStats2!$A$1:$K$500,awayStats2!$L252,FALSE)</f>
        <v>45220</v>
      </c>
      <c r="D252" t="str">
        <f>HLOOKUP(awayStats2!D$1,awayStats2!$A$1:$K$500,awayStats2!$L252,FALSE)</f>
        <v>Sheffield Utd</v>
      </c>
      <c r="E252">
        <f>HLOOKUP(awayStats2!E$1,awayStats2!$A$1:$K$500,awayStats2!$L252,FALSE)</f>
        <v>1.4</v>
      </c>
      <c r="F252" t="str">
        <f>HLOOKUP(awayStats2!F$1,awayStats2!$A$1:$K$500,awayStats2!$L252,FALSE)</f>
        <v>1–2</v>
      </c>
      <c r="G252">
        <f>HLOOKUP(awayStats2!G$1,awayStats2!$A$1:$K$500,awayStats2!$L252,FALSE)</f>
        <v>1.1000000000000001</v>
      </c>
      <c r="H252" t="str">
        <f>awayStats2!H252</f>
        <v>Manchester Utd</v>
      </c>
      <c r="I252" t="str">
        <f>HLOOKUP(awayStats2!I$1,awayStats2!$A$1:$K$500,awayStats2!$L252,FALSE)</f>
        <v>Bramall Lane</v>
      </c>
      <c r="J252">
        <f>HLOOKUP(awayStats2!J$1,awayStats2!$A$1:$K$500,awayStats2!$L252,FALSE)</f>
        <v>1</v>
      </c>
      <c r="K252">
        <f>HLOOKUP(awayStats2!K$1,awayStats2!$A$1:$K$500,awayStats2!$L252,FALSE)</f>
        <v>2</v>
      </c>
    </row>
    <row r="253" spans="1:11" x14ac:dyDescent="0.25">
      <c r="A253">
        <f>HLOOKUP(awayStats2!A$1,awayStats2!$A$1:$K$500,awayStats2!$L253,FALSE)</f>
        <v>11</v>
      </c>
      <c r="B253" t="str">
        <f>HLOOKUP(awayStats2!B$1,awayStats2!$A$1:$K$500,awayStats2!$L253,FALSE)</f>
        <v>Sat</v>
      </c>
      <c r="C253" s="14">
        <f>HLOOKUP(awayStats2!C$1,awayStats2!$A$1:$K$500,awayStats2!$L253,FALSE)</f>
        <v>45234</v>
      </c>
      <c r="D253" t="str">
        <f>HLOOKUP(awayStats2!D$1,awayStats2!$A$1:$K$500,awayStats2!$L253,FALSE)</f>
        <v>Fulham</v>
      </c>
      <c r="E253">
        <f>HLOOKUP(awayStats2!E$1,awayStats2!$A$1:$K$500,awayStats2!$L253,FALSE)</f>
        <v>1</v>
      </c>
      <c r="F253" t="str">
        <f>HLOOKUP(awayStats2!F$1,awayStats2!$A$1:$K$500,awayStats2!$L253,FALSE)</f>
        <v>0–1</v>
      </c>
      <c r="G253">
        <f>HLOOKUP(awayStats2!G$1,awayStats2!$A$1:$K$500,awayStats2!$L253,FALSE)</f>
        <v>0.7</v>
      </c>
      <c r="H253" t="str">
        <f>awayStats2!H253</f>
        <v>Manchester Utd</v>
      </c>
      <c r="I253" t="str">
        <f>HLOOKUP(awayStats2!I$1,awayStats2!$A$1:$K$500,awayStats2!$L253,FALSE)</f>
        <v>Craven Cottage</v>
      </c>
      <c r="J253">
        <f>HLOOKUP(awayStats2!J$1,awayStats2!$A$1:$K$500,awayStats2!$L253,FALSE)</f>
        <v>0</v>
      </c>
      <c r="K253">
        <f>HLOOKUP(awayStats2!K$1,awayStats2!$A$1:$K$500,awayStats2!$L253,FALSE)</f>
        <v>1</v>
      </c>
    </row>
    <row r="254" spans="1:11" x14ac:dyDescent="0.25">
      <c r="A254">
        <f>HLOOKUP(awayStats2!A$1,awayStats2!$A$1:$K$500,awayStats2!$L254,FALSE)</f>
        <v>13</v>
      </c>
      <c r="B254" t="str">
        <f>HLOOKUP(awayStats2!B$1,awayStats2!$A$1:$K$500,awayStats2!$L254,FALSE)</f>
        <v>Sun</v>
      </c>
      <c r="C254" s="14">
        <f>HLOOKUP(awayStats2!C$1,awayStats2!$A$1:$K$500,awayStats2!$L254,FALSE)</f>
        <v>45256</v>
      </c>
      <c r="D254" t="str">
        <f>HLOOKUP(awayStats2!D$1,awayStats2!$A$1:$K$500,awayStats2!$L254,FALSE)</f>
        <v>Everton</v>
      </c>
      <c r="E254">
        <f>HLOOKUP(awayStats2!E$1,awayStats2!$A$1:$K$500,awayStats2!$L254,FALSE)</f>
        <v>2.4</v>
      </c>
      <c r="F254" t="str">
        <f>HLOOKUP(awayStats2!F$1,awayStats2!$A$1:$K$500,awayStats2!$L254,FALSE)</f>
        <v>0–3</v>
      </c>
      <c r="G254">
        <f>HLOOKUP(awayStats2!G$1,awayStats2!$A$1:$K$500,awayStats2!$L254,FALSE)</f>
        <v>2.2000000000000002</v>
      </c>
      <c r="H254" t="str">
        <f>awayStats2!H254</f>
        <v>Manchester Utd</v>
      </c>
      <c r="I254" t="str">
        <f>HLOOKUP(awayStats2!I$1,awayStats2!$A$1:$K$500,awayStats2!$L254,FALSE)</f>
        <v>Goodison Park</v>
      </c>
      <c r="J254">
        <f>HLOOKUP(awayStats2!J$1,awayStats2!$A$1:$K$500,awayStats2!$L254,FALSE)</f>
        <v>0</v>
      </c>
      <c r="K254">
        <f>HLOOKUP(awayStats2!K$1,awayStats2!$A$1:$K$500,awayStats2!$L254,FALSE)</f>
        <v>3</v>
      </c>
    </row>
    <row r="255" spans="1:11" x14ac:dyDescent="0.25">
      <c r="A255">
        <f>HLOOKUP(awayStats2!A$1,awayStats2!$A$1:$K$500,awayStats2!$L255,FALSE)</f>
        <v>14</v>
      </c>
      <c r="B255" t="str">
        <f>HLOOKUP(awayStats2!B$1,awayStats2!$A$1:$K$500,awayStats2!$L255,FALSE)</f>
        <v>Sat</v>
      </c>
      <c r="C255" s="14">
        <f>HLOOKUP(awayStats2!C$1,awayStats2!$A$1:$K$500,awayStats2!$L255,FALSE)</f>
        <v>45262</v>
      </c>
      <c r="D255" t="str">
        <f>HLOOKUP(awayStats2!D$1,awayStats2!$A$1:$K$500,awayStats2!$L255,FALSE)</f>
        <v>Newcastle Utd</v>
      </c>
      <c r="E255">
        <f>HLOOKUP(awayStats2!E$1,awayStats2!$A$1:$K$500,awayStats2!$L255,FALSE)</f>
        <v>2.4</v>
      </c>
      <c r="F255" t="str">
        <f>HLOOKUP(awayStats2!F$1,awayStats2!$A$1:$K$500,awayStats2!$L255,FALSE)</f>
        <v>1–0</v>
      </c>
      <c r="G255">
        <f>HLOOKUP(awayStats2!G$1,awayStats2!$A$1:$K$500,awayStats2!$L255,FALSE)</f>
        <v>0.5</v>
      </c>
      <c r="H255" t="str">
        <f>awayStats2!H255</f>
        <v>Manchester Utd</v>
      </c>
      <c r="I255" t="str">
        <f>HLOOKUP(awayStats2!I$1,awayStats2!$A$1:$K$500,awayStats2!$L255,FALSE)</f>
        <v>St James' Park</v>
      </c>
      <c r="J255">
        <f>HLOOKUP(awayStats2!J$1,awayStats2!$A$1:$K$500,awayStats2!$L255,FALSE)</f>
        <v>1</v>
      </c>
      <c r="K255">
        <f>HLOOKUP(awayStats2!K$1,awayStats2!$A$1:$K$500,awayStats2!$L255,FALSE)</f>
        <v>0</v>
      </c>
    </row>
    <row r="256" spans="1:11" x14ac:dyDescent="0.25">
      <c r="A256">
        <f>HLOOKUP(awayStats2!A$1,awayStats2!$A$1:$K$500,awayStats2!$L256,FALSE)</f>
        <v>17</v>
      </c>
      <c r="B256" t="str">
        <f>HLOOKUP(awayStats2!B$1,awayStats2!$A$1:$K$500,awayStats2!$L256,FALSE)</f>
        <v>Sun</v>
      </c>
      <c r="C256" s="14">
        <f>HLOOKUP(awayStats2!C$1,awayStats2!$A$1:$K$500,awayStats2!$L256,FALSE)</f>
        <v>45277</v>
      </c>
      <c r="D256" t="str">
        <f>HLOOKUP(awayStats2!D$1,awayStats2!$A$1:$K$500,awayStats2!$L256,FALSE)</f>
        <v>Liverpool</v>
      </c>
      <c r="E256">
        <f>HLOOKUP(awayStats2!E$1,awayStats2!$A$1:$K$500,awayStats2!$L256,FALSE)</f>
        <v>2.2999999999999998</v>
      </c>
      <c r="F256" t="str">
        <f>HLOOKUP(awayStats2!F$1,awayStats2!$A$1:$K$500,awayStats2!$L256,FALSE)</f>
        <v>0–0</v>
      </c>
      <c r="G256">
        <f>HLOOKUP(awayStats2!G$1,awayStats2!$A$1:$K$500,awayStats2!$L256,FALSE)</f>
        <v>0.8</v>
      </c>
      <c r="H256" t="str">
        <f>awayStats2!H256</f>
        <v>Manchester Utd</v>
      </c>
      <c r="I256" t="str">
        <f>HLOOKUP(awayStats2!I$1,awayStats2!$A$1:$K$500,awayStats2!$L256,FALSE)</f>
        <v>Anfield</v>
      </c>
      <c r="J256">
        <f>HLOOKUP(awayStats2!J$1,awayStats2!$A$1:$K$500,awayStats2!$L256,FALSE)</f>
        <v>0</v>
      </c>
      <c r="K256">
        <f>HLOOKUP(awayStats2!K$1,awayStats2!$A$1:$K$500,awayStats2!$L256,FALSE)</f>
        <v>0</v>
      </c>
    </row>
    <row r="257" spans="1:11" x14ac:dyDescent="0.25">
      <c r="A257">
        <f>HLOOKUP(awayStats2!A$1,awayStats2!$A$1:$K$500,awayStats2!$L257,FALSE)</f>
        <v>18</v>
      </c>
      <c r="B257" t="str">
        <f>HLOOKUP(awayStats2!B$1,awayStats2!$A$1:$K$500,awayStats2!$L257,FALSE)</f>
        <v>Sat</v>
      </c>
      <c r="C257" s="14">
        <f>HLOOKUP(awayStats2!C$1,awayStats2!$A$1:$K$500,awayStats2!$L257,FALSE)</f>
        <v>45283</v>
      </c>
      <c r="D257" t="str">
        <f>HLOOKUP(awayStats2!D$1,awayStats2!$A$1:$K$500,awayStats2!$L257,FALSE)</f>
        <v>West Ham</v>
      </c>
      <c r="E257">
        <f>HLOOKUP(awayStats2!E$1,awayStats2!$A$1:$K$500,awayStats2!$L257,FALSE)</f>
        <v>1.2</v>
      </c>
      <c r="F257" t="str">
        <f>HLOOKUP(awayStats2!F$1,awayStats2!$A$1:$K$500,awayStats2!$L257,FALSE)</f>
        <v>2–0</v>
      </c>
      <c r="G257">
        <f>HLOOKUP(awayStats2!G$1,awayStats2!$A$1:$K$500,awayStats2!$L257,FALSE)</f>
        <v>1</v>
      </c>
      <c r="H257" t="str">
        <f>awayStats2!H257</f>
        <v>Manchester Utd</v>
      </c>
      <c r="I257" t="str">
        <f>HLOOKUP(awayStats2!I$1,awayStats2!$A$1:$K$500,awayStats2!$L257,FALSE)</f>
        <v>London Stadium</v>
      </c>
      <c r="J257">
        <f>HLOOKUP(awayStats2!J$1,awayStats2!$A$1:$K$500,awayStats2!$L257,FALSE)</f>
        <v>2</v>
      </c>
      <c r="K257">
        <f>HLOOKUP(awayStats2!K$1,awayStats2!$A$1:$K$500,awayStats2!$L257,FALSE)</f>
        <v>0</v>
      </c>
    </row>
    <row r="258" spans="1:11" x14ac:dyDescent="0.25">
      <c r="A258">
        <f>HLOOKUP(awayStats2!A$1,awayStats2!$A$1:$K$500,awayStats2!$L258,FALSE)</f>
        <v>20</v>
      </c>
      <c r="B258" t="str">
        <f>HLOOKUP(awayStats2!B$1,awayStats2!$A$1:$K$500,awayStats2!$L258,FALSE)</f>
        <v>Sat</v>
      </c>
      <c r="C258" s="14">
        <f>HLOOKUP(awayStats2!C$1,awayStats2!$A$1:$K$500,awayStats2!$L258,FALSE)</f>
        <v>45290</v>
      </c>
      <c r="D258" t="str">
        <f>HLOOKUP(awayStats2!D$1,awayStats2!$A$1:$K$500,awayStats2!$L258,FALSE)</f>
        <v>Nott'ham Forest</v>
      </c>
      <c r="E258">
        <f>HLOOKUP(awayStats2!E$1,awayStats2!$A$1:$K$500,awayStats2!$L258,FALSE)</f>
        <v>0.7</v>
      </c>
      <c r="F258" t="str">
        <f>HLOOKUP(awayStats2!F$1,awayStats2!$A$1:$K$500,awayStats2!$L258,FALSE)</f>
        <v>2–1</v>
      </c>
      <c r="G258">
        <f>HLOOKUP(awayStats2!G$1,awayStats2!$A$1:$K$500,awayStats2!$L258,FALSE)</f>
        <v>0.8</v>
      </c>
      <c r="H258" t="str">
        <f>awayStats2!H258</f>
        <v>Manchester Utd</v>
      </c>
      <c r="I258" t="str">
        <f>HLOOKUP(awayStats2!I$1,awayStats2!$A$1:$K$500,awayStats2!$L258,FALSE)</f>
        <v>The City Ground</v>
      </c>
      <c r="J258">
        <f>HLOOKUP(awayStats2!J$1,awayStats2!$A$1:$K$500,awayStats2!$L258,FALSE)</f>
        <v>2</v>
      </c>
      <c r="K258">
        <f>HLOOKUP(awayStats2!K$1,awayStats2!$A$1:$K$500,awayStats2!$L258,FALSE)</f>
        <v>1</v>
      </c>
    </row>
    <row r="259" spans="1:11" x14ac:dyDescent="0.25">
      <c r="A259">
        <f>HLOOKUP(awayStats2!A$1,awayStats2!$A$1:$K$500,awayStats2!$L259,FALSE)</f>
        <v>22</v>
      </c>
      <c r="B259" t="str">
        <f>HLOOKUP(awayStats2!B$1,awayStats2!$A$1:$K$500,awayStats2!$L259,FALSE)</f>
        <v>Thu</v>
      </c>
      <c r="C259" s="14">
        <f>HLOOKUP(awayStats2!C$1,awayStats2!$A$1:$K$500,awayStats2!$L259,FALSE)</f>
        <v>45323</v>
      </c>
      <c r="D259" t="str">
        <f>HLOOKUP(awayStats2!D$1,awayStats2!$A$1:$K$500,awayStats2!$L259,FALSE)</f>
        <v>Wolves</v>
      </c>
      <c r="E259">
        <f>HLOOKUP(awayStats2!E$1,awayStats2!$A$1:$K$500,awayStats2!$L259,FALSE)</f>
        <v>2.1</v>
      </c>
      <c r="F259" t="str">
        <f>HLOOKUP(awayStats2!F$1,awayStats2!$A$1:$K$500,awayStats2!$L259,FALSE)</f>
        <v>3–4</v>
      </c>
      <c r="G259">
        <f>HLOOKUP(awayStats2!G$1,awayStats2!$A$1:$K$500,awayStats2!$L259,FALSE)</f>
        <v>3.3</v>
      </c>
      <c r="H259" t="str">
        <f>awayStats2!H259</f>
        <v>Manchester Utd</v>
      </c>
      <c r="I259" t="str">
        <f>HLOOKUP(awayStats2!I$1,awayStats2!$A$1:$K$500,awayStats2!$L259,FALSE)</f>
        <v>Molineux Stadium</v>
      </c>
      <c r="J259">
        <f>HLOOKUP(awayStats2!J$1,awayStats2!$A$1:$K$500,awayStats2!$L259,FALSE)</f>
        <v>3</v>
      </c>
      <c r="K259">
        <f>HLOOKUP(awayStats2!K$1,awayStats2!$A$1:$K$500,awayStats2!$L259,FALSE)</f>
        <v>4</v>
      </c>
    </row>
    <row r="260" spans="1:11" x14ac:dyDescent="0.25">
      <c r="A260">
        <f>HLOOKUP(awayStats2!A$1,awayStats2!$A$1:$K$500,awayStats2!$L260,FALSE)</f>
        <v>24</v>
      </c>
      <c r="B260" t="str">
        <f>HLOOKUP(awayStats2!B$1,awayStats2!$A$1:$K$500,awayStats2!$L260,FALSE)</f>
        <v>Sun</v>
      </c>
      <c r="C260" s="14">
        <f>HLOOKUP(awayStats2!C$1,awayStats2!$A$1:$K$500,awayStats2!$L260,FALSE)</f>
        <v>45333</v>
      </c>
      <c r="D260" t="str">
        <f>HLOOKUP(awayStats2!D$1,awayStats2!$A$1:$K$500,awayStats2!$L260,FALSE)</f>
        <v>Aston Villa</v>
      </c>
      <c r="E260">
        <f>HLOOKUP(awayStats2!E$1,awayStats2!$A$1:$K$500,awayStats2!$L260,FALSE)</f>
        <v>2.4</v>
      </c>
      <c r="F260" t="str">
        <f>HLOOKUP(awayStats2!F$1,awayStats2!$A$1:$K$500,awayStats2!$L260,FALSE)</f>
        <v>1–2</v>
      </c>
      <c r="G260">
        <f>HLOOKUP(awayStats2!G$1,awayStats2!$A$1:$K$500,awayStats2!$L260,FALSE)</f>
        <v>1.8</v>
      </c>
      <c r="H260" t="str">
        <f>awayStats2!H260</f>
        <v>Manchester Utd</v>
      </c>
      <c r="I260" t="str">
        <f>HLOOKUP(awayStats2!I$1,awayStats2!$A$1:$K$500,awayStats2!$L260,FALSE)</f>
        <v>Villa Park</v>
      </c>
      <c r="J260">
        <f>HLOOKUP(awayStats2!J$1,awayStats2!$A$1:$K$500,awayStats2!$L260,FALSE)</f>
        <v>1</v>
      </c>
      <c r="K260">
        <f>HLOOKUP(awayStats2!K$1,awayStats2!$A$1:$K$500,awayStats2!$L260,FALSE)</f>
        <v>2</v>
      </c>
    </row>
    <row r="261" spans="1:11" x14ac:dyDescent="0.25">
      <c r="A261">
        <f>HLOOKUP(awayStats2!A$1,awayStats2!$A$1:$K$500,awayStats2!$L261,FALSE)</f>
        <v>25</v>
      </c>
      <c r="B261" t="str">
        <f>HLOOKUP(awayStats2!B$1,awayStats2!$A$1:$K$500,awayStats2!$L261,FALSE)</f>
        <v>Sun</v>
      </c>
      <c r="C261" s="14">
        <f>HLOOKUP(awayStats2!C$1,awayStats2!$A$1:$K$500,awayStats2!$L261,FALSE)</f>
        <v>45340</v>
      </c>
      <c r="D261" t="str">
        <f>HLOOKUP(awayStats2!D$1,awayStats2!$A$1:$K$500,awayStats2!$L261,FALSE)</f>
        <v>Luton Town</v>
      </c>
      <c r="E261">
        <f>HLOOKUP(awayStats2!E$1,awayStats2!$A$1:$K$500,awayStats2!$L261,FALSE)</f>
        <v>1.8</v>
      </c>
      <c r="F261" t="str">
        <f>HLOOKUP(awayStats2!F$1,awayStats2!$A$1:$K$500,awayStats2!$L261,FALSE)</f>
        <v>1–2</v>
      </c>
      <c r="G261">
        <f>HLOOKUP(awayStats2!G$1,awayStats2!$A$1:$K$500,awayStats2!$L261,FALSE)</f>
        <v>2.9</v>
      </c>
      <c r="H261" t="str">
        <f>awayStats2!H261</f>
        <v>Manchester Utd</v>
      </c>
      <c r="I261" t="str">
        <f>HLOOKUP(awayStats2!I$1,awayStats2!$A$1:$K$500,awayStats2!$L261,FALSE)</f>
        <v>Kenilworth Road Stadium</v>
      </c>
      <c r="J261">
        <f>HLOOKUP(awayStats2!J$1,awayStats2!$A$1:$K$500,awayStats2!$L261,FALSE)</f>
        <v>1</v>
      </c>
      <c r="K261">
        <f>HLOOKUP(awayStats2!K$1,awayStats2!$A$1:$K$500,awayStats2!$L261,FALSE)</f>
        <v>2</v>
      </c>
    </row>
    <row r="262" spans="1:11" x14ac:dyDescent="0.25">
      <c r="A262">
        <f>HLOOKUP(awayStats2!A$1,awayStats2!$A$1:$K$500,awayStats2!$L262,FALSE)</f>
        <v>27</v>
      </c>
      <c r="B262" t="str">
        <f>HLOOKUP(awayStats2!B$1,awayStats2!$A$1:$K$500,awayStats2!$L262,FALSE)</f>
        <v>Sun</v>
      </c>
      <c r="C262" s="14">
        <f>HLOOKUP(awayStats2!C$1,awayStats2!$A$1:$K$500,awayStats2!$L262,FALSE)</f>
        <v>45354</v>
      </c>
      <c r="D262" t="str">
        <f>HLOOKUP(awayStats2!D$1,awayStats2!$A$1:$K$500,awayStats2!$L262,FALSE)</f>
        <v>Manchester City</v>
      </c>
      <c r="E262">
        <f>HLOOKUP(awayStats2!E$1,awayStats2!$A$1:$K$500,awayStats2!$L262,FALSE)</f>
        <v>3.3</v>
      </c>
      <c r="F262" t="str">
        <f>HLOOKUP(awayStats2!F$1,awayStats2!$A$1:$K$500,awayStats2!$L262,FALSE)</f>
        <v>3–1</v>
      </c>
      <c r="G262">
        <f>HLOOKUP(awayStats2!G$1,awayStats2!$A$1:$K$500,awayStats2!$L262,FALSE)</f>
        <v>0.2</v>
      </c>
      <c r="H262" t="str">
        <f>awayStats2!H262</f>
        <v>Manchester Utd</v>
      </c>
      <c r="I262" t="str">
        <f>HLOOKUP(awayStats2!I$1,awayStats2!$A$1:$K$500,awayStats2!$L262,FALSE)</f>
        <v>Etihad Stadium</v>
      </c>
      <c r="J262">
        <f>HLOOKUP(awayStats2!J$1,awayStats2!$A$1:$K$500,awayStats2!$L262,FALSE)</f>
        <v>3</v>
      </c>
      <c r="K262">
        <f>HLOOKUP(awayStats2!K$1,awayStats2!$A$1:$K$500,awayStats2!$L262,FALSE)</f>
        <v>1</v>
      </c>
    </row>
    <row r="263" spans="1:11" x14ac:dyDescent="0.25">
      <c r="A263">
        <f>HLOOKUP(awayStats2!A$1,awayStats2!$A$1:$K$500,awayStats2!$L263,FALSE)</f>
        <v>30</v>
      </c>
      <c r="B263" t="str">
        <f>HLOOKUP(awayStats2!B$1,awayStats2!$A$1:$K$500,awayStats2!$L263,FALSE)</f>
        <v>Sat</v>
      </c>
      <c r="C263" s="14">
        <f>HLOOKUP(awayStats2!C$1,awayStats2!$A$1:$K$500,awayStats2!$L263,FALSE)</f>
        <v>45381</v>
      </c>
      <c r="D263" t="str">
        <f>HLOOKUP(awayStats2!D$1,awayStats2!$A$1:$K$500,awayStats2!$L263,FALSE)</f>
        <v>Brentford</v>
      </c>
      <c r="E263">
        <f>HLOOKUP(awayStats2!E$1,awayStats2!$A$1:$K$500,awayStats2!$L263,FALSE)</f>
        <v>3.2</v>
      </c>
      <c r="F263" t="str">
        <f>HLOOKUP(awayStats2!F$1,awayStats2!$A$1:$K$500,awayStats2!$L263,FALSE)</f>
        <v>1–1</v>
      </c>
      <c r="G263">
        <f>HLOOKUP(awayStats2!G$1,awayStats2!$A$1:$K$500,awayStats2!$L263,FALSE)</f>
        <v>0.6</v>
      </c>
      <c r="H263" t="str">
        <f>awayStats2!H263</f>
        <v>Manchester Utd</v>
      </c>
      <c r="I263" t="str">
        <f>HLOOKUP(awayStats2!I$1,awayStats2!$A$1:$K$500,awayStats2!$L263,FALSE)</f>
        <v>Gtech Community Stadium</v>
      </c>
      <c r="J263">
        <f>HLOOKUP(awayStats2!J$1,awayStats2!$A$1:$K$500,awayStats2!$L263,FALSE)</f>
        <v>1</v>
      </c>
      <c r="K263">
        <f>HLOOKUP(awayStats2!K$1,awayStats2!$A$1:$K$500,awayStats2!$L263,FALSE)</f>
        <v>1</v>
      </c>
    </row>
    <row r="264" spans="1:11" x14ac:dyDescent="0.25">
      <c r="A264">
        <f>HLOOKUP(awayStats2!A$1,awayStats2!$A$1:$K$500,awayStats2!$L264,FALSE)</f>
        <v>31</v>
      </c>
      <c r="B264" t="str">
        <f>HLOOKUP(awayStats2!B$1,awayStats2!$A$1:$K$500,awayStats2!$L264,FALSE)</f>
        <v>Thu</v>
      </c>
      <c r="C264" s="14">
        <f>HLOOKUP(awayStats2!C$1,awayStats2!$A$1:$K$500,awayStats2!$L264,FALSE)</f>
        <v>45386</v>
      </c>
      <c r="D264" t="str">
        <f>HLOOKUP(awayStats2!D$1,awayStats2!$A$1:$K$500,awayStats2!$L264,FALSE)</f>
        <v>Chelsea</v>
      </c>
      <c r="E264">
        <f>HLOOKUP(awayStats2!E$1,awayStats2!$A$1:$K$500,awayStats2!$L264,FALSE)</f>
        <v>3</v>
      </c>
      <c r="F264" t="str">
        <f>HLOOKUP(awayStats2!F$1,awayStats2!$A$1:$K$500,awayStats2!$L264,FALSE)</f>
        <v>4–3</v>
      </c>
      <c r="G264">
        <f>HLOOKUP(awayStats2!G$1,awayStats2!$A$1:$K$500,awayStats2!$L264,FALSE)</f>
        <v>1.5</v>
      </c>
      <c r="H264" t="str">
        <f>awayStats2!H264</f>
        <v>Manchester Utd</v>
      </c>
      <c r="I264" t="str">
        <f>HLOOKUP(awayStats2!I$1,awayStats2!$A$1:$K$500,awayStats2!$L264,FALSE)</f>
        <v>Stamford Bridge</v>
      </c>
      <c r="J264">
        <f>HLOOKUP(awayStats2!J$1,awayStats2!$A$1:$K$500,awayStats2!$L264,FALSE)</f>
        <v>4</v>
      </c>
      <c r="K264">
        <f>HLOOKUP(awayStats2!K$1,awayStats2!$A$1:$K$500,awayStats2!$L264,FALSE)</f>
        <v>3</v>
      </c>
    </row>
    <row r="265" spans="1:11" x14ac:dyDescent="0.25">
      <c r="A265">
        <f>HLOOKUP(awayStats2!A$1,awayStats2!$A$1:$K$500,awayStats2!$L265,FALSE)</f>
        <v>33</v>
      </c>
      <c r="B265" t="str">
        <f>HLOOKUP(awayStats2!B$1,awayStats2!$A$1:$K$500,awayStats2!$L265,FALSE)</f>
        <v>Sat</v>
      </c>
      <c r="C265" s="14">
        <f>HLOOKUP(awayStats2!C$1,awayStats2!$A$1:$K$500,awayStats2!$L265,FALSE)</f>
        <v>45395</v>
      </c>
      <c r="D265" t="str">
        <f>HLOOKUP(awayStats2!D$1,awayStats2!$A$1:$K$500,awayStats2!$L265,FALSE)</f>
        <v>Bournemouth</v>
      </c>
      <c r="E265">
        <f>HLOOKUP(awayStats2!E$1,awayStats2!$A$1:$K$500,awayStats2!$L265,FALSE)</f>
        <v>1.6</v>
      </c>
      <c r="F265" t="str">
        <f>HLOOKUP(awayStats2!F$1,awayStats2!$A$1:$K$500,awayStats2!$L265,FALSE)</f>
        <v>2–2</v>
      </c>
      <c r="G265">
        <f>HLOOKUP(awayStats2!G$1,awayStats2!$A$1:$K$500,awayStats2!$L265,FALSE)</f>
        <v>1.2</v>
      </c>
      <c r="H265" t="str">
        <f>awayStats2!H265</f>
        <v>Manchester Utd</v>
      </c>
      <c r="I265" t="str">
        <f>HLOOKUP(awayStats2!I$1,awayStats2!$A$1:$K$500,awayStats2!$L265,FALSE)</f>
        <v>Vitality Stadium</v>
      </c>
      <c r="J265">
        <f>HLOOKUP(awayStats2!J$1,awayStats2!$A$1:$K$500,awayStats2!$L265,FALSE)</f>
        <v>2</v>
      </c>
      <c r="K265">
        <f>HLOOKUP(awayStats2!K$1,awayStats2!$A$1:$K$500,awayStats2!$L265,FALSE)</f>
        <v>2</v>
      </c>
    </row>
    <row r="266" spans="1:11" x14ac:dyDescent="0.25">
      <c r="A266">
        <f>HLOOKUP(awayStats2!A$1,awayStats2!$A$1:$K$500,awayStats2!$L266,FALSE)</f>
        <v>36</v>
      </c>
      <c r="B266" t="str">
        <f>HLOOKUP(awayStats2!B$1,awayStats2!$A$1:$K$500,awayStats2!$L266,FALSE)</f>
        <v>Mon</v>
      </c>
      <c r="C266" s="14">
        <f>HLOOKUP(awayStats2!C$1,awayStats2!$A$1:$K$500,awayStats2!$L266,FALSE)</f>
        <v>45418</v>
      </c>
      <c r="D266" t="str">
        <f>HLOOKUP(awayStats2!D$1,awayStats2!$A$1:$K$500,awayStats2!$L266,FALSE)</f>
        <v>Crystal Palace</v>
      </c>
      <c r="E266">
        <f>HLOOKUP(awayStats2!E$1,awayStats2!$A$1:$K$500,awayStats2!$L266,FALSE)</f>
        <v>1.7</v>
      </c>
      <c r="F266" t="str">
        <f>HLOOKUP(awayStats2!F$1,awayStats2!$A$1:$K$500,awayStats2!$L266,FALSE)</f>
        <v>4–0</v>
      </c>
      <c r="G266">
        <f>HLOOKUP(awayStats2!G$1,awayStats2!$A$1:$K$500,awayStats2!$L266,FALSE)</f>
        <v>0.4</v>
      </c>
      <c r="H266" t="str">
        <f>awayStats2!H266</f>
        <v>Manchester Utd</v>
      </c>
      <c r="I266" t="str">
        <f>HLOOKUP(awayStats2!I$1,awayStats2!$A$1:$K$500,awayStats2!$L266,FALSE)</f>
        <v>Selhurst Park</v>
      </c>
      <c r="J266">
        <f>HLOOKUP(awayStats2!J$1,awayStats2!$A$1:$K$500,awayStats2!$L266,FALSE)</f>
        <v>4</v>
      </c>
      <c r="K266">
        <f>HLOOKUP(awayStats2!K$1,awayStats2!$A$1:$K$500,awayStats2!$L266,FALSE)</f>
        <v>0</v>
      </c>
    </row>
    <row r="267" spans="1:11" x14ac:dyDescent="0.25">
      <c r="A267">
        <f>HLOOKUP(awayStats2!A$1,awayStats2!$A$1:$K$500,awayStats2!$L267,FALSE)</f>
        <v>38</v>
      </c>
      <c r="B267" t="str">
        <f>HLOOKUP(awayStats2!B$1,awayStats2!$A$1:$K$500,awayStats2!$L267,FALSE)</f>
        <v>Sun</v>
      </c>
      <c r="C267" s="14">
        <f>HLOOKUP(awayStats2!C$1,awayStats2!$A$1:$K$500,awayStats2!$L267,FALSE)</f>
        <v>45431</v>
      </c>
      <c r="D267" t="str">
        <f>HLOOKUP(awayStats2!D$1,awayStats2!$A$1:$K$500,awayStats2!$L267,FALSE)</f>
        <v>Brighton</v>
      </c>
      <c r="E267">
        <f>HLOOKUP(awayStats2!E$1,awayStats2!$A$1:$K$500,awayStats2!$L267,FALSE)</f>
        <v>1.7</v>
      </c>
      <c r="F267" t="str">
        <f>HLOOKUP(awayStats2!F$1,awayStats2!$A$1:$K$500,awayStats2!$L267,FALSE)</f>
        <v>0–2</v>
      </c>
      <c r="G267">
        <f>HLOOKUP(awayStats2!G$1,awayStats2!$A$1:$K$500,awayStats2!$L267,FALSE)</f>
        <v>1.3</v>
      </c>
      <c r="H267" t="str">
        <f>awayStats2!H267</f>
        <v>Manchester Utd</v>
      </c>
      <c r="I267" t="str">
        <f>HLOOKUP(awayStats2!I$1,awayStats2!$A$1:$K$500,awayStats2!$L267,FALSE)</f>
        <v>The American Express Community Stadium</v>
      </c>
      <c r="J267">
        <f>HLOOKUP(awayStats2!J$1,awayStats2!$A$1:$K$500,awayStats2!$L267,FALSE)</f>
        <v>0</v>
      </c>
      <c r="K267">
        <f>HLOOKUP(awayStats2!K$1,awayStats2!$A$1:$K$500,awayStats2!$L267,FALSE)</f>
        <v>2</v>
      </c>
    </row>
    <row r="268" spans="1:11" x14ac:dyDescent="0.25">
      <c r="A268">
        <f>HLOOKUP(awayStats2!A$1,awayStats2!$A$1:$K$500,awayStats2!$L268,FALSE)</f>
        <v>2</v>
      </c>
      <c r="B268" t="str">
        <f>HLOOKUP(awayStats2!B$1,awayStats2!$A$1:$K$500,awayStats2!$L268,FALSE)</f>
        <v>Sat</v>
      </c>
      <c r="C268" s="14">
        <f>HLOOKUP(awayStats2!C$1,awayStats2!$A$1:$K$500,awayStats2!$L268,FALSE)</f>
        <v>45157</v>
      </c>
      <c r="D268" t="str">
        <f>HLOOKUP(awayStats2!D$1,awayStats2!$A$1:$K$500,awayStats2!$L268,FALSE)</f>
        <v>Manchester City</v>
      </c>
      <c r="E268">
        <f>HLOOKUP(awayStats2!E$1,awayStats2!$A$1:$K$500,awayStats2!$L268,FALSE)</f>
        <v>1</v>
      </c>
      <c r="F268" t="str">
        <f>HLOOKUP(awayStats2!F$1,awayStats2!$A$1:$K$500,awayStats2!$L268,FALSE)</f>
        <v>1–0</v>
      </c>
      <c r="G268">
        <f>HLOOKUP(awayStats2!G$1,awayStats2!$A$1:$K$500,awayStats2!$L268,FALSE)</f>
        <v>0.3</v>
      </c>
      <c r="H268" t="str">
        <f>awayStats2!H268</f>
        <v>Newcastle Utd</v>
      </c>
      <c r="I268" t="str">
        <f>HLOOKUP(awayStats2!I$1,awayStats2!$A$1:$K$500,awayStats2!$L268,FALSE)</f>
        <v>Etihad Stadium</v>
      </c>
      <c r="J268">
        <f>HLOOKUP(awayStats2!J$1,awayStats2!$A$1:$K$500,awayStats2!$L268,FALSE)</f>
        <v>1</v>
      </c>
      <c r="K268">
        <f>HLOOKUP(awayStats2!K$1,awayStats2!$A$1:$K$500,awayStats2!$L268,FALSE)</f>
        <v>0</v>
      </c>
    </row>
    <row r="269" spans="1:11" x14ac:dyDescent="0.25">
      <c r="A269">
        <f>HLOOKUP(awayStats2!A$1,awayStats2!$A$1:$K$500,awayStats2!$L269,FALSE)</f>
        <v>4</v>
      </c>
      <c r="B269" t="str">
        <f>HLOOKUP(awayStats2!B$1,awayStats2!$A$1:$K$500,awayStats2!$L269,FALSE)</f>
        <v>Sat</v>
      </c>
      <c r="C269" s="14">
        <f>HLOOKUP(awayStats2!C$1,awayStats2!$A$1:$K$500,awayStats2!$L269,FALSE)</f>
        <v>45171</v>
      </c>
      <c r="D269" t="str">
        <f>HLOOKUP(awayStats2!D$1,awayStats2!$A$1:$K$500,awayStats2!$L269,FALSE)</f>
        <v>Brighton</v>
      </c>
      <c r="E269">
        <f>HLOOKUP(awayStats2!E$1,awayStats2!$A$1:$K$500,awayStats2!$L269,FALSE)</f>
        <v>1.3</v>
      </c>
      <c r="F269" t="str">
        <f>HLOOKUP(awayStats2!F$1,awayStats2!$A$1:$K$500,awayStats2!$L269,FALSE)</f>
        <v>3–1</v>
      </c>
      <c r="G269">
        <f>HLOOKUP(awayStats2!G$1,awayStats2!$A$1:$K$500,awayStats2!$L269,FALSE)</f>
        <v>1.2</v>
      </c>
      <c r="H269" t="str">
        <f>awayStats2!H269</f>
        <v>Newcastle Utd</v>
      </c>
      <c r="I269" t="str">
        <f>HLOOKUP(awayStats2!I$1,awayStats2!$A$1:$K$500,awayStats2!$L269,FALSE)</f>
        <v>The American Express Community Stadium</v>
      </c>
      <c r="J269">
        <f>HLOOKUP(awayStats2!J$1,awayStats2!$A$1:$K$500,awayStats2!$L269,FALSE)</f>
        <v>3</v>
      </c>
      <c r="K269">
        <f>HLOOKUP(awayStats2!K$1,awayStats2!$A$1:$K$500,awayStats2!$L269,FALSE)</f>
        <v>1</v>
      </c>
    </row>
    <row r="270" spans="1:11" x14ac:dyDescent="0.25">
      <c r="A270">
        <f>HLOOKUP(awayStats2!A$1,awayStats2!$A$1:$K$500,awayStats2!$L270,FALSE)</f>
        <v>6</v>
      </c>
      <c r="B270" t="str">
        <f>HLOOKUP(awayStats2!B$1,awayStats2!$A$1:$K$500,awayStats2!$L270,FALSE)</f>
        <v>Sun</v>
      </c>
      <c r="C270" s="14">
        <f>HLOOKUP(awayStats2!C$1,awayStats2!$A$1:$K$500,awayStats2!$L270,FALSE)</f>
        <v>45193</v>
      </c>
      <c r="D270" t="str">
        <f>HLOOKUP(awayStats2!D$1,awayStats2!$A$1:$K$500,awayStats2!$L270,FALSE)</f>
        <v>Sheffield Utd</v>
      </c>
      <c r="E270">
        <f>HLOOKUP(awayStats2!E$1,awayStats2!$A$1:$K$500,awayStats2!$L270,FALSE)</f>
        <v>0.9</v>
      </c>
      <c r="F270" t="str">
        <f>HLOOKUP(awayStats2!F$1,awayStats2!$A$1:$K$500,awayStats2!$L270,FALSE)</f>
        <v>0–8</v>
      </c>
      <c r="G270">
        <f>HLOOKUP(awayStats2!G$1,awayStats2!$A$1:$K$500,awayStats2!$L270,FALSE)</f>
        <v>3.9</v>
      </c>
      <c r="H270" t="str">
        <f>awayStats2!H270</f>
        <v>Newcastle Utd</v>
      </c>
      <c r="I270" t="str">
        <f>HLOOKUP(awayStats2!I$1,awayStats2!$A$1:$K$500,awayStats2!$L270,FALSE)</f>
        <v>Bramall Lane</v>
      </c>
      <c r="J270">
        <f>HLOOKUP(awayStats2!J$1,awayStats2!$A$1:$K$500,awayStats2!$L270,FALSE)</f>
        <v>0</v>
      </c>
      <c r="K270">
        <f>HLOOKUP(awayStats2!K$1,awayStats2!$A$1:$K$500,awayStats2!$L270,FALSE)</f>
        <v>8</v>
      </c>
    </row>
    <row r="271" spans="1:11" x14ac:dyDescent="0.25">
      <c r="A271">
        <f>HLOOKUP(awayStats2!A$1,awayStats2!$A$1:$K$500,awayStats2!$L271,FALSE)</f>
        <v>8</v>
      </c>
      <c r="B271" t="str">
        <f>HLOOKUP(awayStats2!B$1,awayStats2!$A$1:$K$500,awayStats2!$L271,FALSE)</f>
        <v>Sun</v>
      </c>
      <c r="C271" s="14">
        <f>HLOOKUP(awayStats2!C$1,awayStats2!$A$1:$K$500,awayStats2!$L271,FALSE)</f>
        <v>45207</v>
      </c>
      <c r="D271" t="str">
        <f>HLOOKUP(awayStats2!D$1,awayStats2!$A$1:$K$500,awayStats2!$L271,FALSE)</f>
        <v>West Ham</v>
      </c>
      <c r="E271">
        <f>HLOOKUP(awayStats2!E$1,awayStats2!$A$1:$K$500,awayStats2!$L271,FALSE)</f>
        <v>1.2</v>
      </c>
      <c r="F271" t="str">
        <f>HLOOKUP(awayStats2!F$1,awayStats2!$A$1:$K$500,awayStats2!$L271,FALSE)</f>
        <v>2–2</v>
      </c>
      <c r="G271">
        <f>HLOOKUP(awayStats2!G$1,awayStats2!$A$1:$K$500,awayStats2!$L271,FALSE)</f>
        <v>2</v>
      </c>
      <c r="H271" t="str">
        <f>awayStats2!H271</f>
        <v>Newcastle Utd</v>
      </c>
      <c r="I271" t="str">
        <f>HLOOKUP(awayStats2!I$1,awayStats2!$A$1:$K$500,awayStats2!$L271,FALSE)</f>
        <v>London Stadium</v>
      </c>
      <c r="J271">
        <f>HLOOKUP(awayStats2!J$1,awayStats2!$A$1:$K$500,awayStats2!$L271,FALSE)</f>
        <v>2</v>
      </c>
      <c r="K271">
        <f>HLOOKUP(awayStats2!K$1,awayStats2!$A$1:$K$500,awayStats2!$L271,FALSE)</f>
        <v>2</v>
      </c>
    </row>
    <row r="272" spans="1:11" x14ac:dyDescent="0.25">
      <c r="A272">
        <f>HLOOKUP(awayStats2!A$1,awayStats2!$A$1:$K$500,awayStats2!$L272,FALSE)</f>
        <v>10</v>
      </c>
      <c r="B272" t="str">
        <f>HLOOKUP(awayStats2!B$1,awayStats2!$A$1:$K$500,awayStats2!$L272,FALSE)</f>
        <v>Sat</v>
      </c>
      <c r="C272" s="14">
        <f>HLOOKUP(awayStats2!C$1,awayStats2!$A$1:$K$500,awayStats2!$L272,FALSE)</f>
        <v>45227</v>
      </c>
      <c r="D272" t="str">
        <f>HLOOKUP(awayStats2!D$1,awayStats2!$A$1:$K$500,awayStats2!$L272,FALSE)</f>
        <v>Wolves</v>
      </c>
      <c r="E272">
        <f>HLOOKUP(awayStats2!E$1,awayStats2!$A$1:$K$500,awayStats2!$L272,FALSE)</f>
        <v>0.9</v>
      </c>
      <c r="F272" t="str">
        <f>HLOOKUP(awayStats2!F$1,awayStats2!$A$1:$K$500,awayStats2!$L272,FALSE)</f>
        <v>2–2</v>
      </c>
      <c r="G272">
        <f>HLOOKUP(awayStats2!G$1,awayStats2!$A$1:$K$500,awayStats2!$L272,FALSE)</f>
        <v>2.2000000000000002</v>
      </c>
      <c r="H272" t="str">
        <f>awayStats2!H272</f>
        <v>Newcastle Utd</v>
      </c>
      <c r="I272" t="str">
        <f>HLOOKUP(awayStats2!I$1,awayStats2!$A$1:$K$500,awayStats2!$L272,FALSE)</f>
        <v>Molineux Stadium</v>
      </c>
      <c r="J272">
        <f>HLOOKUP(awayStats2!J$1,awayStats2!$A$1:$K$500,awayStats2!$L272,FALSE)</f>
        <v>2</v>
      </c>
      <c r="K272">
        <f>HLOOKUP(awayStats2!K$1,awayStats2!$A$1:$K$500,awayStats2!$L272,FALSE)</f>
        <v>2</v>
      </c>
    </row>
    <row r="273" spans="1:11" x14ac:dyDescent="0.25">
      <c r="A273">
        <f>HLOOKUP(awayStats2!A$1,awayStats2!$A$1:$K$500,awayStats2!$L273,FALSE)</f>
        <v>12</v>
      </c>
      <c r="B273" t="str">
        <f>HLOOKUP(awayStats2!B$1,awayStats2!$A$1:$K$500,awayStats2!$L273,FALSE)</f>
        <v>Sat</v>
      </c>
      <c r="C273" s="14">
        <f>HLOOKUP(awayStats2!C$1,awayStats2!$A$1:$K$500,awayStats2!$L273,FALSE)</f>
        <v>45241</v>
      </c>
      <c r="D273" t="str">
        <f>HLOOKUP(awayStats2!D$1,awayStats2!$A$1:$K$500,awayStats2!$L273,FALSE)</f>
        <v>Bournemouth</v>
      </c>
      <c r="E273">
        <f>HLOOKUP(awayStats2!E$1,awayStats2!$A$1:$K$500,awayStats2!$L273,FALSE)</f>
        <v>2.4</v>
      </c>
      <c r="F273" t="str">
        <f>HLOOKUP(awayStats2!F$1,awayStats2!$A$1:$K$500,awayStats2!$L273,FALSE)</f>
        <v>2–0</v>
      </c>
      <c r="G273">
        <f>HLOOKUP(awayStats2!G$1,awayStats2!$A$1:$K$500,awayStats2!$L273,FALSE)</f>
        <v>0.5</v>
      </c>
      <c r="H273" t="str">
        <f>awayStats2!H273</f>
        <v>Newcastle Utd</v>
      </c>
      <c r="I273" t="str">
        <f>HLOOKUP(awayStats2!I$1,awayStats2!$A$1:$K$500,awayStats2!$L273,FALSE)</f>
        <v>Vitality Stadium</v>
      </c>
      <c r="J273">
        <f>HLOOKUP(awayStats2!J$1,awayStats2!$A$1:$K$500,awayStats2!$L273,FALSE)</f>
        <v>2</v>
      </c>
      <c r="K273">
        <f>HLOOKUP(awayStats2!K$1,awayStats2!$A$1:$K$500,awayStats2!$L273,FALSE)</f>
        <v>0</v>
      </c>
    </row>
    <row r="274" spans="1:11" x14ac:dyDescent="0.25">
      <c r="A274">
        <f>HLOOKUP(awayStats2!A$1,awayStats2!$A$1:$K$500,awayStats2!$L274,FALSE)</f>
        <v>15</v>
      </c>
      <c r="B274" t="str">
        <f>HLOOKUP(awayStats2!B$1,awayStats2!$A$1:$K$500,awayStats2!$L274,FALSE)</f>
        <v>Thu</v>
      </c>
      <c r="C274" s="14">
        <f>HLOOKUP(awayStats2!C$1,awayStats2!$A$1:$K$500,awayStats2!$L274,FALSE)</f>
        <v>45267</v>
      </c>
      <c r="D274" t="str">
        <f>HLOOKUP(awayStats2!D$1,awayStats2!$A$1:$K$500,awayStats2!$L274,FALSE)</f>
        <v>Everton</v>
      </c>
      <c r="E274">
        <f>HLOOKUP(awayStats2!E$1,awayStats2!$A$1:$K$500,awayStats2!$L274,FALSE)</f>
        <v>3.3</v>
      </c>
      <c r="F274" t="str">
        <f>HLOOKUP(awayStats2!F$1,awayStats2!$A$1:$K$500,awayStats2!$L274,FALSE)</f>
        <v>3–0</v>
      </c>
      <c r="G274">
        <f>HLOOKUP(awayStats2!G$1,awayStats2!$A$1:$K$500,awayStats2!$L274,FALSE)</f>
        <v>1.5</v>
      </c>
      <c r="H274" t="str">
        <f>awayStats2!H274</f>
        <v>Newcastle Utd</v>
      </c>
      <c r="I274" t="str">
        <f>HLOOKUP(awayStats2!I$1,awayStats2!$A$1:$K$500,awayStats2!$L274,FALSE)</f>
        <v>Goodison Park</v>
      </c>
      <c r="J274">
        <f>HLOOKUP(awayStats2!J$1,awayStats2!$A$1:$K$500,awayStats2!$L274,FALSE)</f>
        <v>3</v>
      </c>
      <c r="K274">
        <f>HLOOKUP(awayStats2!K$1,awayStats2!$A$1:$K$500,awayStats2!$L274,FALSE)</f>
        <v>0</v>
      </c>
    </row>
    <row r="275" spans="1:11" x14ac:dyDescent="0.25">
      <c r="A275">
        <f>HLOOKUP(awayStats2!A$1,awayStats2!$A$1:$K$500,awayStats2!$L275,FALSE)</f>
        <v>16</v>
      </c>
      <c r="B275" t="str">
        <f>HLOOKUP(awayStats2!B$1,awayStats2!$A$1:$K$500,awayStats2!$L275,FALSE)</f>
        <v>Sun</v>
      </c>
      <c r="C275" s="14">
        <f>HLOOKUP(awayStats2!C$1,awayStats2!$A$1:$K$500,awayStats2!$L275,FALSE)</f>
        <v>45270</v>
      </c>
      <c r="D275" t="str">
        <f>HLOOKUP(awayStats2!D$1,awayStats2!$A$1:$K$500,awayStats2!$L275,FALSE)</f>
        <v>Tottenham</v>
      </c>
      <c r="E275">
        <f>HLOOKUP(awayStats2!E$1,awayStats2!$A$1:$K$500,awayStats2!$L275,FALSE)</f>
        <v>3.8</v>
      </c>
      <c r="F275" t="str">
        <f>HLOOKUP(awayStats2!F$1,awayStats2!$A$1:$K$500,awayStats2!$L275,FALSE)</f>
        <v>4–1</v>
      </c>
      <c r="G275">
        <f>HLOOKUP(awayStats2!G$1,awayStats2!$A$1:$K$500,awayStats2!$L275,FALSE)</f>
        <v>1.7</v>
      </c>
      <c r="H275" t="str">
        <f>awayStats2!H275</f>
        <v>Newcastle Utd</v>
      </c>
      <c r="I275" t="str">
        <f>HLOOKUP(awayStats2!I$1,awayStats2!$A$1:$K$500,awayStats2!$L275,FALSE)</f>
        <v>Tottenham Hotspur Stadium</v>
      </c>
      <c r="J275">
        <f>HLOOKUP(awayStats2!J$1,awayStats2!$A$1:$K$500,awayStats2!$L275,FALSE)</f>
        <v>4</v>
      </c>
      <c r="K275">
        <f>HLOOKUP(awayStats2!K$1,awayStats2!$A$1:$K$500,awayStats2!$L275,FALSE)</f>
        <v>1</v>
      </c>
    </row>
    <row r="276" spans="1:11" x14ac:dyDescent="0.25">
      <c r="A276">
        <f>HLOOKUP(awayStats2!A$1,awayStats2!$A$1:$K$500,awayStats2!$L276,FALSE)</f>
        <v>18</v>
      </c>
      <c r="B276" t="str">
        <f>HLOOKUP(awayStats2!B$1,awayStats2!$A$1:$K$500,awayStats2!$L276,FALSE)</f>
        <v>Sat</v>
      </c>
      <c r="C276" s="14">
        <f>HLOOKUP(awayStats2!C$1,awayStats2!$A$1:$K$500,awayStats2!$L276,FALSE)</f>
        <v>45283</v>
      </c>
      <c r="D276" t="str">
        <f>HLOOKUP(awayStats2!D$1,awayStats2!$A$1:$K$500,awayStats2!$L276,FALSE)</f>
        <v>Luton Town</v>
      </c>
      <c r="E276">
        <f>HLOOKUP(awayStats2!E$1,awayStats2!$A$1:$K$500,awayStats2!$L276,FALSE)</f>
        <v>1.4</v>
      </c>
      <c r="F276" t="str">
        <f>HLOOKUP(awayStats2!F$1,awayStats2!$A$1:$K$500,awayStats2!$L276,FALSE)</f>
        <v>1–0</v>
      </c>
      <c r="G276">
        <f>HLOOKUP(awayStats2!G$1,awayStats2!$A$1:$K$500,awayStats2!$L276,FALSE)</f>
        <v>1.4</v>
      </c>
      <c r="H276" t="str">
        <f>awayStats2!H276</f>
        <v>Newcastle Utd</v>
      </c>
      <c r="I276" t="str">
        <f>HLOOKUP(awayStats2!I$1,awayStats2!$A$1:$K$500,awayStats2!$L276,FALSE)</f>
        <v>Kenilworth Road Stadium</v>
      </c>
      <c r="J276">
        <f>HLOOKUP(awayStats2!J$1,awayStats2!$A$1:$K$500,awayStats2!$L276,FALSE)</f>
        <v>1</v>
      </c>
      <c r="K276">
        <f>HLOOKUP(awayStats2!K$1,awayStats2!$A$1:$K$500,awayStats2!$L276,FALSE)</f>
        <v>0</v>
      </c>
    </row>
    <row r="277" spans="1:11" x14ac:dyDescent="0.25">
      <c r="A277">
        <f>HLOOKUP(awayStats2!A$1,awayStats2!$A$1:$K$500,awayStats2!$L277,FALSE)</f>
        <v>20</v>
      </c>
      <c r="B277" t="str">
        <f>HLOOKUP(awayStats2!B$1,awayStats2!$A$1:$K$500,awayStats2!$L277,FALSE)</f>
        <v>Mon</v>
      </c>
      <c r="C277" s="14">
        <f>HLOOKUP(awayStats2!C$1,awayStats2!$A$1:$K$500,awayStats2!$L277,FALSE)</f>
        <v>45292</v>
      </c>
      <c r="D277" t="str">
        <f>HLOOKUP(awayStats2!D$1,awayStats2!$A$1:$K$500,awayStats2!$L277,FALSE)</f>
        <v>Liverpool</v>
      </c>
      <c r="E277">
        <f>HLOOKUP(awayStats2!E$1,awayStats2!$A$1:$K$500,awayStats2!$L277,FALSE)</f>
        <v>7</v>
      </c>
      <c r="F277" t="str">
        <f>HLOOKUP(awayStats2!F$1,awayStats2!$A$1:$K$500,awayStats2!$L277,FALSE)</f>
        <v>4–2</v>
      </c>
      <c r="G277">
        <f>HLOOKUP(awayStats2!G$1,awayStats2!$A$1:$K$500,awayStats2!$L277,FALSE)</f>
        <v>0.6</v>
      </c>
      <c r="H277" t="str">
        <f>awayStats2!H277</f>
        <v>Newcastle Utd</v>
      </c>
      <c r="I277" t="str">
        <f>HLOOKUP(awayStats2!I$1,awayStats2!$A$1:$K$500,awayStats2!$L277,FALSE)</f>
        <v>Anfield</v>
      </c>
      <c r="J277">
        <f>HLOOKUP(awayStats2!J$1,awayStats2!$A$1:$K$500,awayStats2!$L277,FALSE)</f>
        <v>4</v>
      </c>
      <c r="K277">
        <f>HLOOKUP(awayStats2!K$1,awayStats2!$A$1:$K$500,awayStats2!$L277,FALSE)</f>
        <v>2</v>
      </c>
    </row>
    <row r="278" spans="1:11" x14ac:dyDescent="0.25">
      <c r="A278">
        <f>HLOOKUP(awayStats2!A$1,awayStats2!$A$1:$K$500,awayStats2!$L278,FALSE)</f>
        <v>22</v>
      </c>
      <c r="B278" t="str">
        <f>HLOOKUP(awayStats2!B$1,awayStats2!$A$1:$K$500,awayStats2!$L278,FALSE)</f>
        <v>Tue</v>
      </c>
      <c r="C278" s="14">
        <f>HLOOKUP(awayStats2!C$1,awayStats2!$A$1:$K$500,awayStats2!$L278,FALSE)</f>
        <v>45321</v>
      </c>
      <c r="D278" t="str">
        <f>HLOOKUP(awayStats2!D$1,awayStats2!$A$1:$K$500,awayStats2!$L278,FALSE)</f>
        <v>Aston Villa</v>
      </c>
      <c r="E278">
        <f>HLOOKUP(awayStats2!E$1,awayStats2!$A$1:$K$500,awayStats2!$L278,FALSE)</f>
        <v>1.4</v>
      </c>
      <c r="F278" t="str">
        <f>HLOOKUP(awayStats2!F$1,awayStats2!$A$1:$K$500,awayStats2!$L278,FALSE)</f>
        <v>1–3</v>
      </c>
      <c r="G278">
        <f>HLOOKUP(awayStats2!G$1,awayStats2!$A$1:$K$500,awayStats2!$L278,FALSE)</f>
        <v>2.6</v>
      </c>
      <c r="H278" t="str">
        <f>awayStats2!H278</f>
        <v>Newcastle Utd</v>
      </c>
      <c r="I278" t="str">
        <f>HLOOKUP(awayStats2!I$1,awayStats2!$A$1:$K$500,awayStats2!$L278,FALSE)</f>
        <v>Villa Park</v>
      </c>
      <c r="J278">
        <f>HLOOKUP(awayStats2!J$1,awayStats2!$A$1:$K$500,awayStats2!$L278,FALSE)</f>
        <v>1</v>
      </c>
      <c r="K278">
        <f>HLOOKUP(awayStats2!K$1,awayStats2!$A$1:$K$500,awayStats2!$L278,FALSE)</f>
        <v>3</v>
      </c>
    </row>
    <row r="279" spans="1:11" x14ac:dyDescent="0.25">
      <c r="A279">
        <f>HLOOKUP(awayStats2!A$1,awayStats2!$A$1:$K$500,awayStats2!$L279,FALSE)</f>
        <v>24</v>
      </c>
      <c r="B279" t="str">
        <f>HLOOKUP(awayStats2!B$1,awayStats2!$A$1:$K$500,awayStats2!$L279,FALSE)</f>
        <v>Sat</v>
      </c>
      <c r="C279" s="14">
        <f>HLOOKUP(awayStats2!C$1,awayStats2!$A$1:$K$500,awayStats2!$L279,FALSE)</f>
        <v>45332</v>
      </c>
      <c r="D279" t="str">
        <f>HLOOKUP(awayStats2!D$1,awayStats2!$A$1:$K$500,awayStats2!$L279,FALSE)</f>
        <v>Nott'ham Forest</v>
      </c>
      <c r="E279">
        <f>HLOOKUP(awayStats2!E$1,awayStats2!$A$1:$K$500,awayStats2!$L279,FALSE)</f>
        <v>1.5</v>
      </c>
      <c r="F279" t="str">
        <f>HLOOKUP(awayStats2!F$1,awayStats2!$A$1:$K$500,awayStats2!$L279,FALSE)</f>
        <v>2–3</v>
      </c>
      <c r="G279">
        <f>HLOOKUP(awayStats2!G$1,awayStats2!$A$1:$K$500,awayStats2!$L279,FALSE)</f>
        <v>0.5</v>
      </c>
      <c r="H279" t="str">
        <f>awayStats2!H279</f>
        <v>Newcastle Utd</v>
      </c>
      <c r="I279" t="str">
        <f>HLOOKUP(awayStats2!I$1,awayStats2!$A$1:$K$500,awayStats2!$L279,FALSE)</f>
        <v>The City Ground</v>
      </c>
      <c r="J279">
        <f>HLOOKUP(awayStats2!J$1,awayStats2!$A$1:$K$500,awayStats2!$L279,FALSE)</f>
        <v>2</v>
      </c>
      <c r="K279">
        <f>HLOOKUP(awayStats2!K$1,awayStats2!$A$1:$K$500,awayStats2!$L279,FALSE)</f>
        <v>3</v>
      </c>
    </row>
    <row r="280" spans="1:11" x14ac:dyDescent="0.25">
      <c r="A280">
        <f>HLOOKUP(awayStats2!A$1,awayStats2!$A$1:$K$500,awayStats2!$L280,FALSE)</f>
        <v>26</v>
      </c>
      <c r="B280" t="str">
        <f>HLOOKUP(awayStats2!B$1,awayStats2!$A$1:$K$500,awayStats2!$L280,FALSE)</f>
        <v>Sat</v>
      </c>
      <c r="C280" s="14">
        <f>HLOOKUP(awayStats2!C$1,awayStats2!$A$1:$K$500,awayStats2!$L280,FALSE)</f>
        <v>45346</v>
      </c>
      <c r="D280" t="str">
        <f>HLOOKUP(awayStats2!D$1,awayStats2!$A$1:$K$500,awayStats2!$L280,FALSE)</f>
        <v>Arsenal</v>
      </c>
      <c r="E280">
        <f>HLOOKUP(awayStats2!E$1,awayStats2!$A$1:$K$500,awayStats2!$L280,FALSE)</f>
        <v>2.8</v>
      </c>
      <c r="F280" t="str">
        <f>HLOOKUP(awayStats2!F$1,awayStats2!$A$1:$K$500,awayStats2!$L280,FALSE)</f>
        <v>4–1</v>
      </c>
      <c r="G280">
        <f>HLOOKUP(awayStats2!G$1,awayStats2!$A$1:$K$500,awayStats2!$L280,FALSE)</f>
        <v>0.2</v>
      </c>
      <c r="H280" t="str">
        <f>awayStats2!H280</f>
        <v>Newcastle Utd</v>
      </c>
      <c r="I280" t="str">
        <f>HLOOKUP(awayStats2!I$1,awayStats2!$A$1:$K$500,awayStats2!$L280,FALSE)</f>
        <v>Emirates Stadium</v>
      </c>
      <c r="J280">
        <f>HLOOKUP(awayStats2!J$1,awayStats2!$A$1:$K$500,awayStats2!$L280,FALSE)</f>
        <v>4</v>
      </c>
      <c r="K280">
        <f>HLOOKUP(awayStats2!K$1,awayStats2!$A$1:$K$500,awayStats2!$L280,FALSE)</f>
        <v>1</v>
      </c>
    </row>
    <row r="281" spans="1:11" x14ac:dyDescent="0.25">
      <c r="A281">
        <f>HLOOKUP(awayStats2!A$1,awayStats2!$A$1:$K$500,awayStats2!$L281,FALSE)</f>
        <v>28</v>
      </c>
      <c r="B281" t="str">
        <f>HLOOKUP(awayStats2!B$1,awayStats2!$A$1:$K$500,awayStats2!$L281,FALSE)</f>
        <v>Mon</v>
      </c>
      <c r="C281" s="14">
        <f>HLOOKUP(awayStats2!C$1,awayStats2!$A$1:$K$500,awayStats2!$L281,FALSE)</f>
        <v>45362</v>
      </c>
      <c r="D281" t="str">
        <f>HLOOKUP(awayStats2!D$1,awayStats2!$A$1:$K$500,awayStats2!$L281,FALSE)</f>
        <v>Chelsea</v>
      </c>
      <c r="E281">
        <f>HLOOKUP(awayStats2!E$1,awayStats2!$A$1:$K$500,awayStats2!$L281,FALSE)</f>
        <v>1.6</v>
      </c>
      <c r="F281" t="str">
        <f>HLOOKUP(awayStats2!F$1,awayStats2!$A$1:$K$500,awayStats2!$L281,FALSE)</f>
        <v>3–2</v>
      </c>
      <c r="G281">
        <f>HLOOKUP(awayStats2!G$1,awayStats2!$A$1:$K$500,awayStats2!$L281,FALSE)</f>
        <v>0.7</v>
      </c>
      <c r="H281" t="str">
        <f>awayStats2!H281</f>
        <v>Newcastle Utd</v>
      </c>
      <c r="I281" t="str">
        <f>HLOOKUP(awayStats2!I$1,awayStats2!$A$1:$K$500,awayStats2!$L281,FALSE)</f>
        <v>Stamford Bridge</v>
      </c>
      <c r="J281">
        <f>HLOOKUP(awayStats2!J$1,awayStats2!$A$1:$K$500,awayStats2!$L281,FALSE)</f>
        <v>3</v>
      </c>
      <c r="K281">
        <f>HLOOKUP(awayStats2!K$1,awayStats2!$A$1:$K$500,awayStats2!$L281,FALSE)</f>
        <v>2</v>
      </c>
    </row>
    <row r="282" spans="1:11" x14ac:dyDescent="0.25">
      <c r="A282">
        <f>HLOOKUP(awayStats2!A$1,awayStats2!$A$1:$K$500,awayStats2!$L282,FALSE)</f>
        <v>32</v>
      </c>
      <c r="B282" t="str">
        <f>HLOOKUP(awayStats2!B$1,awayStats2!$A$1:$K$500,awayStats2!$L282,FALSE)</f>
        <v>Sat</v>
      </c>
      <c r="C282" s="14">
        <f>HLOOKUP(awayStats2!C$1,awayStats2!$A$1:$K$500,awayStats2!$L282,FALSE)</f>
        <v>45388</v>
      </c>
      <c r="D282" t="str">
        <f>HLOOKUP(awayStats2!D$1,awayStats2!$A$1:$K$500,awayStats2!$L282,FALSE)</f>
        <v>Fulham</v>
      </c>
      <c r="E282">
        <f>HLOOKUP(awayStats2!E$1,awayStats2!$A$1:$K$500,awayStats2!$L282,FALSE)</f>
        <v>1.2</v>
      </c>
      <c r="F282" t="str">
        <f>HLOOKUP(awayStats2!F$1,awayStats2!$A$1:$K$500,awayStats2!$L282,FALSE)</f>
        <v>0–1</v>
      </c>
      <c r="G282">
        <f>HLOOKUP(awayStats2!G$1,awayStats2!$A$1:$K$500,awayStats2!$L282,FALSE)</f>
        <v>1</v>
      </c>
      <c r="H282" t="str">
        <f>awayStats2!H282</f>
        <v>Newcastle Utd</v>
      </c>
      <c r="I282" t="str">
        <f>HLOOKUP(awayStats2!I$1,awayStats2!$A$1:$K$500,awayStats2!$L282,FALSE)</f>
        <v>Craven Cottage</v>
      </c>
      <c r="J282">
        <f>HLOOKUP(awayStats2!J$1,awayStats2!$A$1:$K$500,awayStats2!$L282,FALSE)</f>
        <v>0</v>
      </c>
      <c r="K282">
        <f>HLOOKUP(awayStats2!K$1,awayStats2!$A$1:$K$500,awayStats2!$L282,FALSE)</f>
        <v>1</v>
      </c>
    </row>
    <row r="283" spans="1:11" x14ac:dyDescent="0.25">
      <c r="A283">
        <f>HLOOKUP(awayStats2!A$1,awayStats2!$A$1:$K$500,awayStats2!$L283,FALSE)</f>
        <v>29</v>
      </c>
      <c r="B283" t="str">
        <f>HLOOKUP(awayStats2!B$1,awayStats2!$A$1:$K$500,awayStats2!$L283,FALSE)</f>
        <v>Wed</v>
      </c>
      <c r="C283" s="14">
        <f>HLOOKUP(awayStats2!C$1,awayStats2!$A$1:$K$500,awayStats2!$L283,FALSE)</f>
        <v>45406</v>
      </c>
      <c r="D283" t="str">
        <f>HLOOKUP(awayStats2!D$1,awayStats2!$A$1:$K$500,awayStats2!$L283,FALSE)</f>
        <v>Crystal Palace</v>
      </c>
      <c r="E283">
        <f>HLOOKUP(awayStats2!E$1,awayStats2!$A$1:$K$500,awayStats2!$L283,FALSE)</f>
        <v>0.9</v>
      </c>
      <c r="F283" t="str">
        <f>HLOOKUP(awayStats2!F$1,awayStats2!$A$1:$K$500,awayStats2!$L283,FALSE)</f>
        <v>2–0</v>
      </c>
      <c r="G283">
        <f>HLOOKUP(awayStats2!G$1,awayStats2!$A$1:$K$500,awayStats2!$L283,FALSE)</f>
        <v>0.4</v>
      </c>
      <c r="H283" t="str">
        <f>awayStats2!H283</f>
        <v>Newcastle Utd</v>
      </c>
      <c r="I283" t="str">
        <f>HLOOKUP(awayStats2!I$1,awayStats2!$A$1:$K$500,awayStats2!$L283,FALSE)</f>
        <v>Selhurst Park</v>
      </c>
      <c r="J283">
        <f>HLOOKUP(awayStats2!J$1,awayStats2!$A$1:$K$500,awayStats2!$L283,FALSE)</f>
        <v>2</v>
      </c>
      <c r="K283">
        <f>HLOOKUP(awayStats2!K$1,awayStats2!$A$1:$K$500,awayStats2!$L283,FALSE)</f>
        <v>0</v>
      </c>
    </row>
    <row r="284" spans="1:11" x14ac:dyDescent="0.25">
      <c r="A284">
        <f>HLOOKUP(awayStats2!A$1,awayStats2!$A$1:$K$500,awayStats2!$L284,FALSE)</f>
        <v>36</v>
      </c>
      <c r="B284" t="str">
        <f>HLOOKUP(awayStats2!B$1,awayStats2!$A$1:$K$500,awayStats2!$L284,FALSE)</f>
        <v>Sat</v>
      </c>
      <c r="C284" s="14">
        <f>HLOOKUP(awayStats2!C$1,awayStats2!$A$1:$K$500,awayStats2!$L284,FALSE)</f>
        <v>45416</v>
      </c>
      <c r="D284" t="str">
        <f>HLOOKUP(awayStats2!D$1,awayStats2!$A$1:$K$500,awayStats2!$L284,FALSE)</f>
        <v>Burnley</v>
      </c>
      <c r="E284">
        <f>HLOOKUP(awayStats2!E$1,awayStats2!$A$1:$K$500,awayStats2!$L284,FALSE)</f>
        <v>1</v>
      </c>
      <c r="F284" t="str">
        <f>HLOOKUP(awayStats2!F$1,awayStats2!$A$1:$K$500,awayStats2!$L284,FALSE)</f>
        <v>1–4</v>
      </c>
      <c r="G284">
        <f>HLOOKUP(awayStats2!G$1,awayStats2!$A$1:$K$500,awayStats2!$L284,FALSE)</f>
        <v>3.4</v>
      </c>
      <c r="H284" t="str">
        <f>awayStats2!H284</f>
        <v>Newcastle Utd</v>
      </c>
      <c r="I284" t="str">
        <f>HLOOKUP(awayStats2!I$1,awayStats2!$A$1:$K$500,awayStats2!$L284,FALSE)</f>
        <v>Turf Moor</v>
      </c>
      <c r="J284">
        <f>HLOOKUP(awayStats2!J$1,awayStats2!$A$1:$K$500,awayStats2!$L284,FALSE)</f>
        <v>1</v>
      </c>
      <c r="K284">
        <f>HLOOKUP(awayStats2!K$1,awayStats2!$A$1:$K$500,awayStats2!$L284,FALSE)</f>
        <v>4</v>
      </c>
    </row>
    <row r="285" spans="1:11" x14ac:dyDescent="0.25">
      <c r="A285">
        <f>HLOOKUP(awayStats2!A$1,awayStats2!$A$1:$K$500,awayStats2!$L285,FALSE)</f>
        <v>34</v>
      </c>
      <c r="B285" t="str">
        <f>HLOOKUP(awayStats2!B$1,awayStats2!$A$1:$K$500,awayStats2!$L285,FALSE)</f>
        <v>Wed</v>
      </c>
      <c r="C285" s="14">
        <f>HLOOKUP(awayStats2!C$1,awayStats2!$A$1:$K$500,awayStats2!$L285,FALSE)</f>
        <v>45427</v>
      </c>
      <c r="D285" t="str">
        <f>HLOOKUP(awayStats2!D$1,awayStats2!$A$1:$K$500,awayStats2!$L285,FALSE)</f>
        <v>Manchester Utd</v>
      </c>
      <c r="E285">
        <f>HLOOKUP(awayStats2!E$1,awayStats2!$A$1:$K$500,awayStats2!$L285,FALSE)</f>
        <v>1.4</v>
      </c>
      <c r="F285" t="str">
        <f>HLOOKUP(awayStats2!F$1,awayStats2!$A$1:$K$500,awayStats2!$L285,FALSE)</f>
        <v>3–2</v>
      </c>
      <c r="G285">
        <f>HLOOKUP(awayStats2!G$1,awayStats2!$A$1:$K$500,awayStats2!$L285,FALSE)</f>
        <v>2.2999999999999998</v>
      </c>
      <c r="H285" t="str">
        <f>awayStats2!H285</f>
        <v>Newcastle Utd</v>
      </c>
      <c r="I285" t="str">
        <f>HLOOKUP(awayStats2!I$1,awayStats2!$A$1:$K$500,awayStats2!$L285,FALSE)</f>
        <v>Old Trafford</v>
      </c>
      <c r="J285">
        <f>HLOOKUP(awayStats2!J$1,awayStats2!$A$1:$K$500,awayStats2!$L285,FALSE)</f>
        <v>3</v>
      </c>
      <c r="K285">
        <f>HLOOKUP(awayStats2!K$1,awayStats2!$A$1:$K$500,awayStats2!$L285,FALSE)</f>
        <v>2</v>
      </c>
    </row>
    <row r="286" spans="1:11" x14ac:dyDescent="0.25">
      <c r="A286">
        <f>HLOOKUP(awayStats2!A$1,awayStats2!$A$1:$K$500,awayStats2!$L286,FALSE)</f>
        <v>38</v>
      </c>
      <c r="B286" t="str">
        <f>HLOOKUP(awayStats2!B$1,awayStats2!$A$1:$K$500,awayStats2!$L286,FALSE)</f>
        <v>Sun</v>
      </c>
      <c r="C286" s="14">
        <f>HLOOKUP(awayStats2!C$1,awayStats2!$A$1:$K$500,awayStats2!$L286,FALSE)</f>
        <v>45431</v>
      </c>
      <c r="D286" t="str">
        <f>HLOOKUP(awayStats2!D$1,awayStats2!$A$1:$K$500,awayStats2!$L286,FALSE)</f>
        <v>Brentford</v>
      </c>
      <c r="E286">
        <f>HLOOKUP(awayStats2!E$1,awayStats2!$A$1:$K$500,awayStats2!$L286,FALSE)</f>
        <v>1.1000000000000001</v>
      </c>
      <c r="F286" t="str">
        <f>HLOOKUP(awayStats2!F$1,awayStats2!$A$1:$K$500,awayStats2!$L286,FALSE)</f>
        <v>2–4</v>
      </c>
      <c r="G286">
        <f>HLOOKUP(awayStats2!G$1,awayStats2!$A$1:$K$500,awayStats2!$L286,FALSE)</f>
        <v>3.4</v>
      </c>
      <c r="H286" t="str">
        <f>awayStats2!H286</f>
        <v>Newcastle Utd</v>
      </c>
      <c r="I286" t="str">
        <f>HLOOKUP(awayStats2!I$1,awayStats2!$A$1:$K$500,awayStats2!$L286,FALSE)</f>
        <v>Gtech Community Stadium</v>
      </c>
      <c r="J286">
        <f>HLOOKUP(awayStats2!J$1,awayStats2!$A$1:$K$500,awayStats2!$L286,FALSE)</f>
        <v>2</v>
      </c>
      <c r="K286">
        <f>HLOOKUP(awayStats2!K$1,awayStats2!$A$1:$K$500,awayStats2!$L286,FALSE)</f>
        <v>4</v>
      </c>
    </row>
    <row r="287" spans="1:11" x14ac:dyDescent="0.25">
      <c r="A287">
        <f>HLOOKUP(awayStats2!A$1,awayStats2!$A$1:$K$500,awayStats2!$L287,FALSE)</f>
        <v>1</v>
      </c>
      <c r="B287" t="str">
        <f>HLOOKUP(awayStats2!B$1,awayStats2!$A$1:$K$500,awayStats2!$L287,FALSE)</f>
        <v>Sat</v>
      </c>
      <c r="C287" s="14">
        <f>HLOOKUP(awayStats2!C$1,awayStats2!$A$1:$K$500,awayStats2!$L287,FALSE)</f>
        <v>45150</v>
      </c>
      <c r="D287" t="str">
        <f>HLOOKUP(awayStats2!D$1,awayStats2!$A$1:$K$500,awayStats2!$L287,FALSE)</f>
        <v>Arsenal</v>
      </c>
      <c r="E287">
        <f>HLOOKUP(awayStats2!E$1,awayStats2!$A$1:$K$500,awayStats2!$L287,FALSE)</f>
        <v>0.8</v>
      </c>
      <c r="F287" t="str">
        <f>HLOOKUP(awayStats2!F$1,awayStats2!$A$1:$K$500,awayStats2!$L287,FALSE)</f>
        <v>2–1</v>
      </c>
      <c r="G287">
        <f>HLOOKUP(awayStats2!G$1,awayStats2!$A$1:$K$500,awayStats2!$L287,FALSE)</f>
        <v>1.2</v>
      </c>
      <c r="H287" t="str">
        <f>awayStats2!H287</f>
        <v>Nott'ham Forest</v>
      </c>
      <c r="I287" t="str">
        <f>HLOOKUP(awayStats2!I$1,awayStats2!$A$1:$K$500,awayStats2!$L287,FALSE)</f>
        <v>Emirates Stadium</v>
      </c>
      <c r="J287">
        <f>HLOOKUP(awayStats2!J$1,awayStats2!$A$1:$K$500,awayStats2!$L287,FALSE)</f>
        <v>2</v>
      </c>
      <c r="K287">
        <f>HLOOKUP(awayStats2!K$1,awayStats2!$A$1:$K$500,awayStats2!$L287,FALSE)</f>
        <v>1</v>
      </c>
    </row>
    <row r="288" spans="1:11" x14ac:dyDescent="0.25">
      <c r="A288">
        <f>HLOOKUP(awayStats2!A$1,awayStats2!$A$1:$K$500,awayStats2!$L288,FALSE)</f>
        <v>3</v>
      </c>
      <c r="B288" t="str">
        <f>HLOOKUP(awayStats2!B$1,awayStats2!$A$1:$K$500,awayStats2!$L288,FALSE)</f>
        <v>Sat</v>
      </c>
      <c r="C288" s="14">
        <f>HLOOKUP(awayStats2!C$1,awayStats2!$A$1:$K$500,awayStats2!$L288,FALSE)</f>
        <v>45164</v>
      </c>
      <c r="D288" t="str">
        <f>HLOOKUP(awayStats2!D$1,awayStats2!$A$1:$K$500,awayStats2!$L288,FALSE)</f>
        <v>Manchester Utd</v>
      </c>
      <c r="E288">
        <f>HLOOKUP(awayStats2!E$1,awayStats2!$A$1:$K$500,awayStats2!$L288,FALSE)</f>
        <v>2.8</v>
      </c>
      <c r="F288" t="str">
        <f>HLOOKUP(awayStats2!F$1,awayStats2!$A$1:$K$500,awayStats2!$L288,FALSE)</f>
        <v>3–2</v>
      </c>
      <c r="G288">
        <f>HLOOKUP(awayStats2!G$1,awayStats2!$A$1:$K$500,awayStats2!$L288,FALSE)</f>
        <v>1.2</v>
      </c>
      <c r="H288" t="str">
        <f>awayStats2!H288</f>
        <v>Nott'ham Forest</v>
      </c>
      <c r="I288" t="str">
        <f>HLOOKUP(awayStats2!I$1,awayStats2!$A$1:$K$500,awayStats2!$L288,FALSE)</f>
        <v>Old Trafford</v>
      </c>
      <c r="J288">
        <f>HLOOKUP(awayStats2!J$1,awayStats2!$A$1:$K$500,awayStats2!$L288,FALSE)</f>
        <v>3</v>
      </c>
      <c r="K288">
        <f>HLOOKUP(awayStats2!K$1,awayStats2!$A$1:$K$500,awayStats2!$L288,FALSE)</f>
        <v>2</v>
      </c>
    </row>
    <row r="289" spans="1:11" x14ac:dyDescent="0.25">
      <c r="A289">
        <f>HLOOKUP(awayStats2!A$1,awayStats2!$A$1:$K$500,awayStats2!$L289,FALSE)</f>
        <v>4</v>
      </c>
      <c r="B289" t="str">
        <f>HLOOKUP(awayStats2!B$1,awayStats2!$A$1:$K$500,awayStats2!$L289,FALSE)</f>
        <v>Sat</v>
      </c>
      <c r="C289" s="14">
        <f>HLOOKUP(awayStats2!C$1,awayStats2!$A$1:$K$500,awayStats2!$L289,FALSE)</f>
        <v>45171</v>
      </c>
      <c r="D289" t="str">
        <f>HLOOKUP(awayStats2!D$1,awayStats2!$A$1:$K$500,awayStats2!$L289,FALSE)</f>
        <v>Chelsea</v>
      </c>
      <c r="E289">
        <f>HLOOKUP(awayStats2!E$1,awayStats2!$A$1:$K$500,awayStats2!$L289,FALSE)</f>
        <v>2.2999999999999998</v>
      </c>
      <c r="F289" t="str">
        <f>HLOOKUP(awayStats2!F$1,awayStats2!$A$1:$K$500,awayStats2!$L289,FALSE)</f>
        <v>0–1</v>
      </c>
      <c r="G289">
        <f>HLOOKUP(awayStats2!G$1,awayStats2!$A$1:$K$500,awayStats2!$L289,FALSE)</f>
        <v>0.8</v>
      </c>
      <c r="H289" t="str">
        <f>awayStats2!H289</f>
        <v>Nott'ham Forest</v>
      </c>
      <c r="I289" t="str">
        <f>HLOOKUP(awayStats2!I$1,awayStats2!$A$1:$K$500,awayStats2!$L289,FALSE)</f>
        <v>Stamford Bridge</v>
      </c>
      <c r="J289">
        <f>HLOOKUP(awayStats2!J$1,awayStats2!$A$1:$K$500,awayStats2!$L289,FALSE)</f>
        <v>0</v>
      </c>
      <c r="K289">
        <f>HLOOKUP(awayStats2!K$1,awayStats2!$A$1:$K$500,awayStats2!$L289,FALSE)</f>
        <v>1</v>
      </c>
    </row>
    <row r="290" spans="1:11" x14ac:dyDescent="0.25">
      <c r="A290">
        <f>HLOOKUP(awayStats2!A$1,awayStats2!$A$1:$K$500,awayStats2!$L290,FALSE)</f>
        <v>6</v>
      </c>
      <c r="B290" t="str">
        <f>HLOOKUP(awayStats2!B$1,awayStats2!$A$1:$K$500,awayStats2!$L290,FALSE)</f>
        <v>Sat</v>
      </c>
      <c r="C290" s="14">
        <f>HLOOKUP(awayStats2!C$1,awayStats2!$A$1:$K$500,awayStats2!$L290,FALSE)</f>
        <v>45192</v>
      </c>
      <c r="D290" t="str">
        <f>HLOOKUP(awayStats2!D$1,awayStats2!$A$1:$K$500,awayStats2!$L290,FALSE)</f>
        <v>Manchester City</v>
      </c>
      <c r="E290">
        <f>HLOOKUP(awayStats2!E$1,awayStats2!$A$1:$K$500,awayStats2!$L290,FALSE)</f>
        <v>1.3</v>
      </c>
      <c r="F290" t="str">
        <f>HLOOKUP(awayStats2!F$1,awayStats2!$A$1:$K$500,awayStats2!$L290,FALSE)</f>
        <v>2–0</v>
      </c>
      <c r="G290">
        <f>HLOOKUP(awayStats2!G$1,awayStats2!$A$1:$K$500,awayStats2!$L290,FALSE)</f>
        <v>1</v>
      </c>
      <c r="H290" t="str">
        <f>awayStats2!H290</f>
        <v>Nott'ham Forest</v>
      </c>
      <c r="I290" t="str">
        <f>HLOOKUP(awayStats2!I$1,awayStats2!$A$1:$K$500,awayStats2!$L290,FALSE)</f>
        <v>Etihad Stadium</v>
      </c>
      <c r="J290">
        <f>HLOOKUP(awayStats2!J$1,awayStats2!$A$1:$K$500,awayStats2!$L290,FALSE)</f>
        <v>2</v>
      </c>
      <c r="K290">
        <f>HLOOKUP(awayStats2!K$1,awayStats2!$A$1:$K$500,awayStats2!$L290,FALSE)</f>
        <v>0</v>
      </c>
    </row>
    <row r="291" spans="1:11" x14ac:dyDescent="0.25">
      <c r="A291">
        <f>HLOOKUP(awayStats2!A$1,awayStats2!$A$1:$K$500,awayStats2!$L291,FALSE)</f>
        <v>8</v>
      </c>
      <c r="B291" t="str">
        <f>HLOOKUP(awayStats2!B$1,awayStats2!$A$1:$K$500,awayStats2!$L291,FALSE)</f>
        <v>Sat</v>
      </c>
      <c r="C291" s="14">
        <f>HLOOKUP(awayStats2!C$1,awayStats2!$A$1:$K$500,awayStats2!$L291,FALSE)</f>
        <v>45206</v>
      </c>
      <c r="D291" t="str">
        <f>HLOOKUP(awayStats2!D$1,awayStats2!$A$1:$K$500,awayStats2!$L291,FALSE)</f>
        <v>Crystal Palace</v>
      </c>
      <c r="E291">
        <f>HLOOKUP(awayStats2!E$1,awayStats2!$A$1:$K$500,awayStats2!$L291,FALSE)</f>
        <v>0.8</v>
      </c>
      <c r="F291" t="str">
        <f>HLOOKUP(awayStats2!F$1,awayStats2!$A$1:$K$500,awayStats2!$L291,FALSE)</f>
        <v>0–0</v>
      </c>
      <c r="G291">
        <f>HLOOKUP(awayStats2!G$1,awayStats2!$A$1:$K$500,awayStats2!$L291,FALSE)</f>
        <v>1</v>
      </c>
      <c r="H291" t="str">
        <f>awayStats2!H291</f>
        <v>Nott'ham Forest</v>
      </c>
      <c r="I291" t="str">
        <f>HLOOKUP(awayStats2!I$1,awayStats2!$A$1:$K$500,awayStats2!$L291,FALSE)</f>
        <v>Selhurst Park</v>
      </c>
      <c r="J291">
        <f>HLOOKUP(awayStats2!J$1,awayStats2!$A$1:$K$500,awayStats2!$L291,FALSE)</f>
        <v>0</v>
      </c>
      <c r="K291">
        <f>HLOOKUP(awayStats2!K$1,awayStats2!$A$1:$K$500,awayStats2!$L291,FALSE)</f>
        <v>0</v>
      </c>
    </row>
    <row r="292" spans="1:11" x14ac:dyDescent="0.25">
      <c r="A292">
        <f>HLOOKUP(awayStats2!A$1,awayStats2!$A$1:$K$500,awayStats2!$L292,FALSE)</f>
        <v>10</v>
      </c>
      <c r="B292" t="str">
        <f>HLOOKUP(awayStats2!B$1,awayStats2!$A$1:$K$500,awayStats2!$L292,FALSE)</f>
        <v>Sun</v>
      </c>
      <c r="C292" s="14">
        <f>HLOOKUP(awayStats2!C$1,awayStats2!$A$1:$K$500,awayStats2!$L292,FALSE)</f>
        <v>45228</v>
      </c>
      <c r="D292" t="str">
        <f>HLOOKUP(awayStats2!D$1,awayStats2!$A$1:$K$500,awayStats2!$L292,FALSE)</f>
        <v>Liverpool</v>
      </c>
      <c r="E292">
        <f>HLOOKUP(awayStats2!E$1,awayStats2!$A$1:$K$500,awayStats2!$L292,FALSE)</f>
        <v>3.2</v>
      </c>
      <c r="F292" t="str">
        <f>HLOOKUP(awayStats2!F$1,awayStats2!$A$1:$K$500,awayStats2!$L292,FALSE)</f>
        <v>3–0</v>
      </c>
      <c r="G292">
        <f>HLOOKUP(awayStats2!G$1,awayStats2!$A$1:$K$500,awayStats2!$L292,FALSE)</f>
        <v>0.4</v>
      </c>
      <c r="H292" t="str">
        <f>awayStats2!H292</f>
        <v>Nott'ham Forest</v>
      </c>
      <c r="I292" t="str">
        <f>HLOOKUP(awayStats2!I$1,awayStats2!$A$1:$K$500,awayStats2!$L292,FALSE)</f>
        <v>Anfield</v>
      </c>
      <c r="J292">
        <f>HLOOKUP(awayStats2!J$1,awayStats2!$A$1:$K$500,awayStats2!$L292,FALSE)</f>
        <v>3</v>
      </c>
      <c r="K292">
        <f>HLOOKUP(awayStats2!K$1,awayStats2!$A$1:$K$500,awayStats2!$L292,FALSE)</f>
        <v>0</v>
      </c>
    </row>
    <row r="293" spans="1:11" x14ac:dyDescent="0.25">
      <c r="A293">
        <f>HLOOKUP(awayStats2!A$1,awayStats2!$A$1:$K$500,awayStats2!$L293,FALSE)</f>
        <v>12</v>
      </c>
      <c r="B293" t="str">
        <f>HLOOKUP(awayStats2!B$1,awayStats2!$A$1:$K$500,awayStats2!$L293,FALSE)</f>
        <v>Sun</v>
      </c>
      <c r="C293" s="14">
        <f>HLOOKUP(awayStats2!C$1,awayStats2!$A$1:$K$500,awayStats2!$L293,FALSE)</f>
        <v>45242</v>
      </c>
      <c r="D293" t="str">
        <f>HLOOKUP(awayStats2!D$1,awayStats2!$A$1:$K$500,awayStats2!$L293,FALSE)</f>
        <v>West Ham</v>
      </c>
      <c r="E293">
        <f>HLOOKUP(awayStats2!E$1,awayStats2!$A$1:$K$500,awayStats2!$L293,FALSE)</f>
        <v>1.8</v>
      </c>
      <c r="F293" t="str">
        <f>HLOOKUP(awayStats2!F$1,awayStats2!$A$1:$K$500,awayStats2!$L293,FALSE)</f>
        <v>3–2</v>
      </c>
      <c r="G293">
        <f>HLOOKUP(awayStats2!G$1,awayStats2!$A$1:$K$500,awayStats2!$L293,FALSE)</f>
        <v>1.7</v>
      </c>
      <c r="H293" t="str">
        <f>awayStats2!H293</f>
        <v>Nott'ham Forest</v>
      </c>
      <c r="I293" t="str">
        <f>HLOOKUP(awayStats2!I$1,awayStats2!$A$1:$K$500,awayStats2!$L293,FALSE)</f>
        <v>London Stadium</v>
      </c>
      <c r="J293">
        <f>HLOOKUP(awayStats2!J$1,awayStats2!$A$1:$K$500,awayStats2!$L293,FALSE)</f>
        <v>3</v>
      </c>
      <c r="K293">
        <f>HLOOKUP(awayStats2!K$1,awayStats2!$A$1:$K$500,awayStats2!$L293,FALSE)</f>
        <v>2</v>
      </c>
    </row>
    <row r="294" spans="1:11" x14ac:dyDescent="0.25">
      <c r="A294">
        <f>HLOOKUP(awayStats2!A$1,awayStats2!$A$1:$K$500,awayStats2!$L294,FALSE)</f>
        <v>15</v>
      </c>
      <c r="B294" t="str">
        <f>HLOOKUP(awayStats2!B$1,awayStats2!$A$1:$K$500,awayStats2!$L294,FALSE)</f>
        <v>Wed</v>
      </c>
      <c r="C294" s="14">
        <f>HLOOKUP(awayStats2!C$1,awayStats2!$A$1:$K$500,awayStats2!$L294,FALSE)</f>
        <v>45266</v>
      </c>
      <c r="D294" t="str">
        <f>HLOOKUP(awayStats2!D$1,awayStats2!$A$1:$K$500,awayStats2!$L294,FALSE)</f>
        <v>Fulham</v>
      </c>
      <c r="E294">
        <f>HLOOKUP(awayStats2!E$1,awayStats2!$A$1:$K$500,awayStats2!$L294,FALSE)</f>
        <v>2.5</v>
      </c>
      <c r="F294" t="str">
        <f>HLOOKUP(awayStats2!F$1,awayStats2!$A$1:$K$500,awayStats2!$L294,FALSE)</f>
        <v>5–0</v>
      </c>
      <c r="G294">
        <f>HLOOKUP(awayStats2!G$1,awayStats2!$A$1:$K$500,awayStats2!$L294,FALSE)</f>
        <v>0.3</v>
      </c>
      <c r="H294" t="str">
        <f>awayStats2!H294</f>
        <v>Nott'ham Forest</v>
      </c>
      <c r="I294" t="str">
        <f>HLOOKUP(awayStats2!I$1,awayStats2!$A$1:$K$500,awayStats2!$L294,FALSE)</f>
        <v>Craven Cottage</v>
      </c>
      <c r="J294">
        <f>HLOOKUP(awayStats2!J$1,awayStats2!$A$1:$K$500,awayStats2!$L294,FALSE)</f>
        <v>5</v>
      </c>
      <c r="K294">
        <f>HLOOKUP(awayStats2!K$1,awayStats2!$A$1:$K$500,awayStats2!$L294,FALSE)</f>
        <v>0</v>
      </c>
    </row>
    <row r="295" spans="1:11" x14ac:dyDescent="0.25">
      <c r="A295">
        <f>HLOOKUP(awayStats2!A$1,awayStats2!$A$1:$K$500,awayStats2!$L295,FALSE)</f>
        <v>16</v>
      </c>
      <c r="B295" t="str">
        <f>HLOOKUP(awayStats2!B$1,awayStats2!$A$1:$K$500,awayStats2!$L295,FALSE)</f>
        <v>Sat</v>
      </c>
      <c r="C295" s="14">
        <f>HLOOKUP(awayStats2!C$1,awayStats2!$A$1:$K$500,awayStats2!$L295,FALSE)</f>
        <v>45269</v>
      </c>
      <c r="D295" t="str">
        <f>HLOOKUP(awayStats2!D$1,awayStats2!$A$1:$K$500,awayStats2!$L295,FALSE)</f>
        <v>Wolves</v>
      </c>
      <c r="E295">
        <f>HLOOKUP(awayStats2!E$1,awayStats2!$A$1:$K$500,awayStats2!$L295,FALSE)</f>
        <v>1.2</v>
      </c>
      <c r="F295" t="str">
        <f>HLOOKUP(awayStats2!F$1,awayStats2!$A$1:$K$500,awayStats2!$L295,FALSE)</f>
        <v>1–1</v>
      </c>
      <c r="G295">
        <f>HLOOKUP(awayStats2!G$1,awayStats2!$A$1:$K$500,awayStats2!$L295,FALSE)</f>
        <v>1.3</v>
      </c>
      <c r="H295" t="str">
        <f>awayStats2!H295</f>
        <v>Nott'ham Forest</v>
      </c>
      <c r="I295" t="str">
        <f>HLOOKUP(awayStats2!I$1,awayStats2!$A$1:$K$500,awayStats2!$L295,FALSE)</f>
        <v>Molineux Stadium</v>
      </c>
      <c r="J295">
        <f>HLOOKUP(awayStats2!J$1,awayStats2!$A$1:$K$500,awayStats2!$L295,FALSE)</f>
        <v>1</v>
      </c>
      <c r="K295">
        <f>HLOOKUP(awayStats2!K$1,awayStats2!$A$1:$K$500,awayStats2!$L295,FALSE)</f>
        <v>1</v>
      </c>
    </row>
    <row r="296" spans="1:11" x14ac:dyDescent="0.25">
      <c r="A296">
        <f>HLOOKUP(awayStats2!A$1,awayStats2!$A$1:$K$500,awayStats2!$L296,FALSE)</f>
        <v>19</v>
      </c>
      <c r="B296" t="str">
        <f>HLOOKUP(awayStats2!B$1,awayStats2!$A$1:$K$500,awayStats2!$L296,FALSE)</f>
        <v>Tue</v>
      </c>
      <c r="C296" s="14">
        <f>HLOOKUP(awayStats2!C$1,awayStats2!$A$1:$K$500,awayStats2!$L296,FALSE)</f>
        <v>45286</v>
      </c>
      <c r="D296" t="str">
        <f>HLOOKUP(awayStats2!D$1,awayStats2!$A$1:$K$500,awayStats2!$L296,FALSE)</f>
        <v>Newcastle Utd</v>
      </c>
      <c r="E296">
        <f>HLOOKUP(awayStats2!E$1,awayStats2!$A$1:$K$500,awayStats2!$L296,FALSE)</f>
        <v>2.4</v>
      </c>
      <c r="F296" t="str">
        <f>HLOOKUP(awayStats2!F$1,awayStats2!$A$1:$K$500,awayStats2!$L296,FALSE)</f>
        <v>1–3</v>
      </c>
      <c r="G296">
        <f>HLOOKUP(awayStats2!G$1,awayStats2!$A$1:$K$500,awayStats2!$L296,FALSE)</f>
        <v>3.5</v>
      </c>
      <c r="H296" t="str">
        <f>awayStats2!H296</f>
        <v>Nott'ham Forest</v>
      </c>
      <c r="I296" t="str">
        <f>HLOOKUP(awayStats2!I$1,awayStats2!$A$1:$K$500,awayStats2!$L296,FALSE)</f>
        <v>St James' Park</v>
      </c>
      <c r="J296">
        <f>HLOOKUP(awayStats2!J$1,awayStats2!$A$1:$K$500,awayStats2!$L296,FALSE)</f>
        <v>1</v>
      </c>
      <c r="K296">
        <f>HLOOKUP(awayStats2!K$1,awayStats2!$A$1:$K$500,awayStats2!$L296,FALSE)</f>
        <v>3</v>
      </c>
    </row>
    <row r="297" spans="1:11" x14ac:dyDescent="0.25">
      <c r="A297">
        <f>HLOOKUP(awayStats2!A$1,awayStats2!$A$1:$K$500,awayStats2!$L297,FALSE)</f>
        <v>21</v>
      </c>
      <c r="B297" t="str">
        <f>HLOOKUP(awayStats2!B$1,awayStats2!$A$1:$K$500,awayStats2!$L297,FALSE)</f>
        <v>Sat</v>
      </c>
      <c r="C297" s="14">
        <f>HLOOKUP(awayStats2!C$1,awayStats2!$A$1:$K$500,awayStats2!$L297,FALSE)</f>
        <v>45311</v>
      </c>
      <c r="D297" t="str">
        <f>HLOOKUP(awayStats2!D$1,awayStats2!$A$1:$K$500,awayStats2!$L297,FALSE)</f>
        <v>Brentford</v>
      </c>
      <c r="E297">
        <f>HLOOKUP(awayStats2!E$1,awayStats2!$A$1:$K$500,awayStats2!$L297,FALSE)</f>
        <v>1.2</v>
      </c>
      <c r="F297" t="str">
        <f>HLOOKUP(awayStats2!F$1,awayStats2!$A$1:$K$500,awayStats2!$L297,FALSE)</f>
        <v>3–2</v>
      </c>
      <c r="G297">
        <f>HLOOKUP(awayStats2!G$1,awayStats2!$A$1:$K$500,awayStats2!$L297,FALSE)</f>
        <v>1.2</v>
      </c>
      <c r="H297" t="str">
        <f>awayStats2!H297</f>
        <v>Nott'ham Forest</v>
      </c>
      <c r="I297" t="str">
        <f>HLOOKUP(awayStats2!I$1,awayStats2!$A$1:$K$500,awayStats2!$L297,FALSE)</f>
        <v>Gtech Community Stadium</v>
      </c>
      <c r="J297">
        <f>HLOOKUP(awayStats2!J$1,awayStats2!$A$1:$K$500,awayStats2!$L297,FALSE)</f>
        <v>3</v>
      </c>
      <c r="K297">
        <f>HLOOKUP(awayStats2!K$1,awayStats2!$A$1:$K$500,awayStats2!$L297,FALSE)</f>
        <v>2</v>
      </c>
    </row>
    <row r="298" spans="1:11" x14ac:dyDescent="0.25">
      <c r="A298">
        <f>HLOOKUP(awayStats2!A$1,awayStats2!$A$1:$K$500,awayStats2!$L298,FALSE)</f>
        <v>23</v>
      </c>
      <c r="B298" t="str">
        <f>HLOOKUP(awayStats2!B$1,awayStats2!$A$1:$K$500,awayStats2!$L298,FALSE)</f>
        <v>Sun</v>
      </c>
      <c r="C298" s="14">
        <f>HLOOKUP(awayStats2!C$1,awayStats2!$A$1:$K$500,awayStats2!$L298,FALSE)</f>
        <v>45326</v>
      </c>
      <c r="D298" t="str">
        <f>HLOOKUP(awayStats2!D$1,awayStats2!$A$1:$K$500,awayStats2!$L298,FALSE)</f>
        <v>Bournemouth</v>
      </c>
      <c r="E298">
        <f>HLOOKUP(awayStats2!E$1,awayStats2!$A$1:$K$500,awayStats2!$L298,FALSE)</f>
        <v>1.3</v>
      </c>
      <c r="F298" t="str">
        <f>HLOOKUP(awayStats2!F$1,awayStats2!$A$1:$K$500,awayStats2!$L298,FALSE)</f>
        <v>1–1</v>
      </c>
      <c r="G298">
        <f>HLOOKUP(awayStats2!G$1,awayStats2!$A$1:$K$500,awayStats2!$L298,FALSE)</f>
        <v>0.5</v>
      </c>
      <c r="H298" t="str">
        <f>awayStats2!H298</f>
        <v>Nott'ham Forest</v>
      </c>
      <c r="I298" t="str">
        <f>HLOOKUP(awayStats2!I$1,awayStats2!$A$1:$K$500,awayStats2!$L298,FALSE)</f>
        <v>Vitality Stadium</v>
      </c>
      <c r="J298">
        <f>HLOOKUP(awayStats2!J$1,awayStats2!$A$1:$K$500,awayStats2!$L298,FALSE)</f>
        <v>1</v>
      </c>
      <c r="K298">
        <f>HLOOKUP(awayStats2!K$1,awayStats2!$A$1:$K$500,awayStats2!$L298,FALSE)</f>
        <v>1</v>
      </c>
    </row>
    <row r="299" spans="1:11" x14ac:dyDescent="0.25">
      <c r="A299">
        <f>HLOOKUP(awayStats2!A$1,awayStats2!$A$1:$K$500,awayStats2!$L299,FALSE)</f>
        <v>26</v>
      </c>
      <c r="B299" t="str">
        <f>HLOOKUP(awayStats2!B$1,awayStats2!$A$1:$K$500,awayStats2!$L299,FALSE)</f>
        <v>Sat</v>
      </c>
      <c r="C299" s="14">
        <f>HLOOKUP(awayStats2!C$1,awayStats2!$A$1:$K$500,awayStats2!$L299,FALSE)</f>
        <v>45346</v>
      </c>
      <c r="D299" t="str">
        <f>HLOOKUP(awayStats2!D$1,awayStats2!$A$1:$K$500,awayStats2!$L299,FALSE)</f>
        <v>Aston Villa</v>
      </c>
      <c r="E299">
        <f>HLOOKUP(awayStats2!E$1,awayStats2!$A$1:$K$500,awayStats2!$L299,FALSE)</f>
        <v>3.6</v>
      </c>
      <c r="F299" t="str">
        <f>HLOOKUP(awayStats2!F$1,awayStats2!$A$1:$K$500,awayStats2!$L299,FALSE)</f>
        <v>4–2</v>
      </c>
      <c r="G299">
        <f>HLOOKUP(awayStats2!G$1,awayStats2!$A$1:$K$500,awayStats2!$L299,FALSE)</f>
        <v>2.6</v>
      </c>
      <c r="H299" t="str">
        <f>awayStats2!H299</f>
        <v>Nott'ham Forest</v>
      </c>
      <c r="I299" t="str">
        <f>HLOOKUP(awayStats2!I$1,awayStats2!$A$1:$K$500,awayStats2!$L299,FALSE)</f>
        <v>Villa Park</v>
      </c>
      <c r="J299">
        <f>HLOOKUP(awayStats2!J$1,awayStats2!$A$1:$K$500,awayStats2!$L299,FALSE)</f>
        <v>4</v>
      </c>
      <c r="K299">
        <f>HLOOKUP(awayStats2!K$1,awayStats2!$A$1:$K$500,awayStats2!$L299,FALSE)</f>
        <v>2</v>
      </c>
    </row>
    <row r="300" spans="1:11" x14ac:dyDescent="0.25">
      <c r="A300">
        <f>HLOOKUP(awayStats2!A$1,awayStats2!$A$1:$K$500,awayStats2!$L300,FALSE)</f>
        <v>28</v>
      </c>
      <c r="B300" t="str">
        <f>HLOOKUP(awayStats2!B$1,awayStats2!$A$1:$K$500,awayStats2!$L300,FALSE)</f>
        <v>Sun</v>
      </c>
      <c r="C300" s="14">
        <f>HLOOKUP(awayStats2!C$1,awayStats2!$A$1:$K$500,awayStats2!$L300,FALSE)</f>
        <v>45361</v>
      </c>
      <c r="D300" t="str">
        <f>HLOOKUP(awayStats2!D$1,awayStats2!$A$1:$K$500,awayStats2!$L300,FALSE)</f>
        <v>Brighton</v>
      </c>
      <c r="E300">
        <f>HLOOKUP(awayStats2!E$1,awayStats2!$A$1:$K$500,awayStats2!$L300,FALSE)</f>
        <v>0.4</v>
      </c>
      <c r="F300" t="str">
        <f>HLOOKUP(awayStats2!F$1,awayStats2!$A$1:$K$500,awayStats2!$L300,FALSE)</f>
        <v>1–0</v>
      </c>
      <c r="G300">
        <f>HLOOKUP(awayStats2!G$1,awayStats2!$A$1:$K$500,awayStats2!$L300,FALSE)</f>
        <v>0.7</v>
      </c>
      <c r="H300" t="str">
        <f>awayStats2!H300</f>
        <v>Nott'ham Forest</v>
      </c>
      <c r="I300" t="str">
        <f>HLOOKUP(awayStats2!I$1,awayStats2!$A$1:$K$500,awayStats2!$L300,FALSE)</f>
        <v>The American Express Community Stadium</v>
      </c>
      <c r="J300">
        <f>HLOOKUP(awayStats2!J$1,awayStats2!$A$1:$K$500,awayStats2!$L300,FALSE)</f>
        <v>1</v>
      </c>
      <c r="K300">
        <f>HLOOKUP(awayStats2!K$1,awayStats2!$A$1:$K$500,awayStats2!$L300,FALSE)</f>
        <v>0</v>
      </c>
    </row>
    <row r="301" spans="1:11" x14ac:dyDescent="0.25">
      <c r="A301">
        <f>HLOOKUP(awayStats2!A$1,awayStats2!$A$1:$K$500,awayStats2!$L301,FALSE)</f>
        <v>29</v>
      </c>
      <c r="B301" t="str">
        <f>HLOOKUP(awayStats2!B$1,awayStats2!$A$1:$K$500,awayStats2!$L301,FALSE)</f>
        <v>Sat</v>
      </c>
      <c r="C301" s="14">
        <f>HLOOKUP(awayStats2!C$1,awayStats2!$A$1:$K$500,awayStats2!$L301,FALSE)</f>
        <v>45367</v>
      </c>
      <c r="D301" t="str">
        <f>HLOOKUP(awayStats2!D$1,awayStats2!$A$1:$K$500,awayStats2!$L301,FALSE)</f>
        <v>Luton Town</v>
      </c>
      <c r="E301">
        <f>HLOOKUP(awayStats2!E$1,awayStats2!$A$1:$K$500,awayStats2!$L301,FALSE)</f>
        <v>0.6</v>
      </c>
      <c r="F301" t="str">
        <f>HLOOKUP(awayStats2!F$1,awayStats2!$A$1:$K$500,awayStats2!$L301,FALSE)</f>
        <v>1–1</v>
      </c>
      <c r="G301">
        <f>HLOOKUP(awayStats2!G$1,awayStats2!$A$1:$K$500,awayStats2!$L301,FALSE)</f>
        <v>2</v>
      </c>
      <c r="H301" t="str">
        <f>awayStats2!H301</f>
        <v>Nott'ham Forest</v>
      </c>
      <c r="I301" t="str">
        <f>HLOOKUP(awayStats2!I$1,awayStats2!$A$1:$K$500,awayStats2!$L301,FALSE)</f>
        <v>Kenilworth Road Stadium</v>
      </c>
      <c r="J301">
        <f>HLOOKUP(awayStats2!J$1,awayStats2!$A$1:$K$500,awayStats2!$L301,FALSE)</f>
        <v>1</v>
      </c>
      <c r="K301">
        <f>HLOOKUP(awayStats2!K$1,awayStats2!$A$1:$K$500,awayStats2!$L301,FALSE)</f>
        <v>1</v>
      </c>
    </row>
    <row r="302" spans="1:11" x14ac:dyDescent="0.25">
      <c r="A302">
        <f>HLOOKUP(awayStats2!A$1,awayStats2!$A$1:$K$500,awayStats2!$L302,FALSE)</f>
        <v>32</v>
      </c>
      <c r="B302" t="str">
        <f>HLOOKUP(awayStats2!B$1,awayStats2!$A$1:$K$500,awayStats2!$L302,FALSE)</f>
        <v>Sun</v>
      </c>
      <c r="C302" s="14">
        <f>HLOOKUP(awayStats2!C$1,awayStats2!$A$1:$K$500,awayStats2!$L302,FALSE)</f>
        <v>45389</v>
      </c>
      <c r="D302" t="str">
        <f>HLOOKUP(awayStats2!D$1,awayStats2!$A$1:$K$500,awayStats2!$L302,FALSE)</f>
        <v>Tottenham</v>
      </c>
      <c r="E302">
        <f>HLOOKUP(awayStats2!E$1,awayStats2!$A$1:$K$500,awayStats2!$L302,FALSE)</f>
        <v>1.5</v>
      </c>
      <c r="F302" t="str">
        <f>HLOOKUP(awayStats2!F$1,awayStats2!$A$1:$K$500,awayStats2!$L302,FALSE)</f>
        <v>3–1</v>
      </c>
      <c r="G302">
        <f>HLOOKUP(awayStats2!G$1,awayStats2!$A$1:$K$500,awayStats2!$L302,FALSE)</f>
        <v>1.5</v>
      </c>
      <c r="H302" t="str">
        <f>awayStats2!H302</f>
        <v>Nott'ham Forest</v>
      </c>
      <c r="I302" t="str">
        <f>HLOOKUP(awayStats2!I$1,awayStats2!$A$1:$K$500,awayStats2!$L302,FALSE)</f>
        <v>Tottenham Hotspur Stadium</v>
      </c>
      <c r="J302">
        <f>HLOOKUP(awayStats2!J$1,awayStats2!$A$1:$K$500,awayStats2!$L302,FALSE)</f>
        <v>3</v>
      </c>
      <c r="K302">
        <f>HLOOKUP(awayStats2!K$1,awayStats2!$A$1:$K$500,awayStats2!$L302,FALSE)</f>
        <v>1</v>
      </c>
    </row>
    <row r="303" spans="1:11" x14ac:dyDescent="0.25">
      <c r="A303">
        <f>HLOOKUP(awayStats2!A$1,awayStats2!$A$1:$K$500,awayStats2!$L303,FALSE)</f>
        <v>34</v>
      </c>
      <c r="B303" t="str">
        <f>HLOOKUP(awayStats2!B$1,awayStats2!$A$1:$K$500,awayStats2!$L303,FALSE)</f>
        <v>Sun</v>
      </c>
      <c r="C303" s="14">
        <f>HLOOKUP(awayStats2!C$1,awayStats2!$A$1:$K$500,awayStats2!$L303,FALSE)</f>
        <v>45403</v>
      </c>
      <c r="D303" t="str">
        <f>HLOOKUP(awayStats2!D$1,awayStats2!$A$1:$K$500,awayStats2!$L303,FALSE)</f>
        <v>Everton</v>
      </c>
      <c r="E303">
        <f>HLOOKUP(awayStats2!E$1,awayStats2!$A$1:$K$500,awayStats2!$L303,FALSE)</f>
        <v>0.3</v>
      </c>
      <c r="F303" t="str">
        <f>HLOOKUP(awayStats2!F$1,awayStats2!$A$1:$K$500,awayStats2!$L303,FALSE)</f>
        <v>2–0</v>
      </c>
      <c r="G303">
        <f>HLOOKUP(awayStats2!G$1,awayStats2!$A$1:$K$500,awayStats2!$L303,FALSE)</f>
        <v>0.9</v>
      </c>
      <c r="H303" t="str">
        <f>awayStats2!H303</f>
        <v>Nott'ham Forest</v>
      </c>
      <c r="I303" t="str">
        <f>HLOOKUP(awayStats2!I$1,awayStats2!$A$1:$K$500,awayStats2!$L303,FALSE)</f>
        <v>Goodison Park</v>
      </c>
      <c r="J303">
        <f>HLOOKUP(awayStats2!J$1,awayStats2!$A$1:$K$500,awayStats2!$L303,FALSE)</f>
        <v>2</v>
      </c>
      <c r="K303">
        <f>HLOOKUP(awayStats2!K$1,awayStats2!$A$1:$K$500,awayStats2!$L303,FALSE)</f>
        <v>0</v>
      </c>
    </row>
    <row r="304" spans="1:11" x14ac:dyDescent="0.25">
      <c r="A304">
        <f>HLOOKUP(awayStats2!A$1,awayStats2!$A$1:$K$500,awayStats2!$L304,FALSE)</f>
        <v>36</v>
      </c>
      <c r="B304" t="str">
        <f>HLOOKUP(awayStats2!B$1,awayStats2!$A$1:$K$500,awayStats2!$L304,FALSE)</f>
        <v>Sat</v>
      </c>
      <c r="C304" s="14">
        <f>HLOOKUP(awayStats2!C$1,awayStats2!$A$1:$K$500,awayStats2!$L304,FALSE)</f>
        <v>45416</v>
      </c>
      <c r="D304" t="str">
        <f>HLOOKUP(awayStats2!D$1,awayStats2!$A$1:$K$500,awayStats2!$L304,FALSE)</f>
        <v>Sheffield Utd</v>
      </c>
      <c r="E304">
        <f>HLOOKUP(awayStats2!E$1,awayStats2!$A$1:$K$500,awayStats2!$L304,FALSE)</f>
        <v>2.2000000000000002</v>
      </c>
      <c r="F304" t="str">
        <f>HLOOKUP(awayStats2!F$1,awayStats2!$A$1:$K$500,awayStats2!$L304,FALSE)</f>
        <v>1–3</v>
      </c>
      <c r="G304">
        <f>HLOOKUP(awayStats2!G$1,awayStats2!$A$1:$K$500,awayStats2!$L304,FALSE)</f>
        <v>1.5</v>
      </c>
      <c r="H304" t="str">
        <f>awayStats2!H304</f>
        <v>Nott'ham Forest</v>
      </c>
      <c r="I304" t="str">
        <f>HLOOKUP(awayStats2!I$1,awayStats2!$A$1:$K$500,awayStats2!$L304,FALSE)</f>
        <v>Bramall Lane</v>
      </c>
      <c r="J304">
        <f>HLOOKUP(awayStats2!J$1,awayStats2!$A$1:$K$500,awayStats2!$L304,FALSE)</f>
        <v>1</v>
      </c>
      <c r="K304">
        <f>HLOOKUP(awayStats2!K$1,awayStats2!$A$1:$K$500,awayStats2!$L304,FALSE)</f>
        <v>3</v>
      </c>
    </row>
    <row r="305" spans="1:11" x14ac:dyDescent="0.25">
      <c r="A305">
        <f>HLOOKUP(awayStats2!A$1,awayStats2!$A$1:$K$500,awayStats2!$L305,FALSE)</f>
        <v>38</v>
      </c>
      <c r="B305" t="str">
        <f>HLOOKUP(awayStats2!B$1,awayStats2!$A$1:$K$500,awayStats2!$L305,FALSE)</f>
        <v>Sun</v>
      </c>
      <c r="C305" s="14">
        <f>HLOOKUP(awayStats2!C$1,awayStats2!$A$1:$K$500,awayStats2!$L305,FALSE)</f>
        <v>45431</v>
      </c>
      <c r="D305" t="str">
        <f>HLOOKUP(awayStats2!D$1,awayStats2!$A$1:$K$500,awayStats2!$L305,FALSE)</f>
        <v>Burnley</v>
      </c>
      <c r="E305">
        <f>HLOOKUP(awayStats2!E$1,awayStats2!$A$1:$K$500,awayStats2!$L305,FALSE)</f>
        <v>1.2</v>
      </c>
      <c r="F305" t="str">
        <f>HLOOKUP(awayStats2!F$1,awayStats2!$A$1:$K$500,awayStats2!$L305,FALSE)</f>
        <v>1–2</v>
      </c>
      <c r="G305">
        <f>HLOOKUP(awayStats2!G$1,awayStats2!$A$1:$K$500,awayStats2!$L305,FALSE)</f>
        <v>1.7</v>
      </c>
      <c r="H305" t="str">
        <f>awayStats2!H305</f>
        <v>Nott'ham Forest</v>
      </c>
      <c r="I305" t="str">
        <f>HLOOKUP(awayStats2!I$1,awayStats2!$A$1:$K$500,awayStats2!$L305,FALSE)</f>
        <v>Turf Moor</v>
      </c>
      <c r="J305">
        <f>HLOOKUP(awayStats2!J$1,awayStats2!$A$1:$K$500,awayStats2!$L305,FALSE)</f>
        <v>1</v>
      </c>
      <c r="K305">
        <f>HLOOKUP(awayStats2!K$1,awayStats2!$A$1:$K$500,awayStats2!$L305,FALSE)</f>
        <v>2</v>
      </c>
    </row>
    <row r="306" spans="1:11" x14ac:dyDescent="0.25">
      <c r="A306">
        <f>HLOOKUP(awayStats2!A$1,awayStats2!$A$1:$K$500,awayStats2!$L306,FALSE)</f>
        <v>2</v>
      </c>
      <c r="B306" t="str">
        <f>HLOOKUP(awayStats2!B$1,awayStats2!$A$1:$K$500,awayStats2!$L306,FALSE)</f>
        <v>Fri</v>
      </c>
      <c r="C306" s="14">
        <f>HLOOKUP(awayStats2!C$1,awayStats2!$A$1:$K$500,awayStats2!$L306,FALSE)</f>
        <v>45156</v>
      </c>
      <c r="D306" t="str">
        <f>HLOOKUP(awayStats2!D$1,awayStats2!$A$1:$K$500,awayStats2!$L306,FALSE)</f>
        <v>Nott'ham Forest</v>
      </c>
      <c r="E306">
        <f>HLOOKUP(awayStats2!E$1,awayStats2!$A$1:$K$500,awayStats2!$L306,FALSE)</f>
        <v>1.4</v>
      </c>
      <c r="F306" t="str">
        <f>HLOOKUP(awayStats2!F$1,awayStats2!$A$1:$K$500,awayStats2!$L306,FALSE)</f>
        <v>2–1</v>
      </c>
      <c r="G306">
        <f>HLOOKUP(awayStats2!G$1,awayStats2!$A$1:$K$500,awayStats2!$L306,FALSE)</f>
        <v>0.5</v>
      </c>
      <c r="H306" t="str">
        <f>awayStats2!H306</f>
        <v>Sheffield Utd</v>
      </c>
      <c r="I306" t="str">
        <f>HLOOKUP(awayStats2!I$1,awayStats2!$A$1:$K$500,awayStats2!$L306,FALSE)</f>
        <v>The City Ground</v>
      </c>
      <c r="J306">
        <f>HLOOKUP(awayStats2!J$1,awayStats2!$A$1:$K$500,awayStats2!$L306,FALSE)</f>
        <v>2</v>
      </c>
      <c r="K306">
        <f>HLOOKUP(awayStats2!K$1,awayStats2!$A$1:$K$500,awayStats2!$L306,FALSE)</f>
        <v>1</v>
      </c>
    </row>
    <row r="307" spans="1:11" x14ac:dyDescent="0.25">
      <c r="A307">
        <f>HLOOKUP(awayStats2!A$1,awayStats2!$A$1:$K$500,awayStats2!$L307,FALSE)</f>
        <v>5</v>
      </c>
      <c r="B307" t="str">
        <f>HLOOKUP(awayStats2!B$1,awayStats2!$A$1:$K$500,awayStats2!$L307,FALSE)</f>
        <v>Sat</v>
      </c>
      <c r="C307" s="14">
        <f>HLOOKUP(awayStats2!C$1,awayStats2!$A$1:$K$500,awayStats2!$L307,FALSE)</f>
        <v>45185</v>
      </c>
      <c r="D307" t="str">
        <f>HLOOKUP(awayStats2!D$1,awayStats2!$A$1:$K$500,awayStats2!$L307,FALSE)</f>
        <v>Tottenham</v>
      </c>
      <c r="E307">
        <f>HLOOKUP(awayStats2!E$1,awayStats2!$A$1:$K$500,awayStats2!$L307,FALSE)</f>
        <v>2.1</v>
      </c>
      <c r="F307" t="str">
        <f>HLOOKUP(awayStats2!F$1,awayStats2!$A$1:$K$500,awayStats2!$L307,FALSE)</f>
        <v>2–1</v>
      </c>
      <c r="G307">
        <f>HLOOKUP(awayStats2!G$1,awayStats2!$A$1:$K$500,awayStats2!$L307,FALSE)</f>
        <v>0.7</v>
      </c>
      <c r="H307" t="str">
        <f>awayStats2!H307</f>
        <v>Sheffield Utd</v>
      </c>
      <c r="I307" t="str">
        <f>HLOOKUP(awayStats2!I$1,awayStats2!$A$1:$K$500,awayStats2!$L307,FALSE)</f>
        <v>Tottenham Hotspur Stadium</v>
      </c>
      <c r="J307">
        <f>HLOOKUP(awayStats2!J$1,awayStats2!$A$1:$K$500,awayStats2!$L307,FALSE)</f>
        <v>2</v>
      </c>
      <c r="K307">
        <f>HLOOKUP(awayStats2!K$1,awayStats2!$A$1:$K$500,awayStats2!$L307,FALSE)</f>
        <v>1</v>
      </c>
    </row>
    <row r="308" spans="1:11" x14ac:dyDescent="0.25">
      <c r="A308">
        <f>HLOOKUP(awayStats2!A$1,awayStats2!$A$1:$K$500,awayStats2!$L308,FALSE)</f>
        <v>7</v>
      </c>
      <c r="B308" t="str">
        <f>HLOOKUP(awayStats2!B$1,awayStats2!$A$1:$K$500,awayStats2!$L308,FALSE)</f>
        <v>Sat</v>
      </c>
      <c r="C308" s="14">
        <f>HLOOKUP(awayStats2!C$1,awayStats2!$A$1:$K$500,awayStats2!$L308,FALSE)</f>
        <v>45199</v>
      </c>
      <c r="D308" t="str">
        <f>HLOOKUP(awayStats2!D$1,awayStats2!$A$1:$K$500,awayStats2!$L308,FALSE)</f>
        <v>West Ham</v>
      </c>
      <c r="E308">
        <f>HLOOKUP(awayStats2!E$1,awayStats2!$A$1:$K$500,awayStats2!$L308,FALSE)</f>
        <v>2.1</v>
      </c>
      <c r="F308" t="str">
        <f>HLOOKUP(awayStats2!F$1,awayStats2!$A$1:$K$500,awayStats2!$L308,FALSE)</f>
        <v>2–0</v>
      </c>
      <c r="G308">
        <f>HLOOKUP(awayStats2!G$1,awayStats2!$A$1:$K$500,awayStats2!$L308,FALSE)</f>
        <v>1.1000000000000001</v>
      </c>
      <c r="H308" t="str">
        <f>awayStats2!H308</f>
        <v>Sheffield Utd</v>
      </c>
      <c r="I308" t="str">
        <f>HLOOKUP(awayStats2!I$1,awayStats2!$A$1:$K$500,awayStats2!$L308,FALSE)</f>
        <v>London Stadium</v>
      </c>
      <c r="J308">
        <f>HLOOKUP(awayStats2!J$1,awayStats2!$A$1:$K$500,awayStats2!$L308,FALSE)</f>
        <v>2</v>
      </c>
      <c r="K308">
        <f>HLOOKUP(awayStats2!K$1,awayStats2!$A$1:$K$500,awayStats2!$L308,FALSE)</f>
        <v>0</v>
      </c>
    </row>
    <row r="309" spans="1:11" x14ac:dyDescent="0.25">
      <c r="A309">
        <f>HLOOKUP(awayStats2!A$1,awayStats2!$A$1:$K$500,awayStats2!$L309,FALSE)</f>
        <v>8</v>
      </c>
      <c r="B309" t="str">
        <f>HLOOKUP(awayStats2!B$1,awayStats2!$A$1:$K$500,awayStats2!$L309,FALSE)</f>
        <v>Sat</v>
      </c>
      <c r="C309" s="14">
        <f>HLOOKUP(awayStats2!C$1,awayStats2!$A$1:$K$500,awayStats2!$L309,FALSE)</f>
        <v>45206</v>
      </c>
      <c r="D309" t="str">
        <f>HLOOKUP(awayStats2!D$1,awayStats2!$A$1:$K$500,awayStats2!$L309,FALSE)</f>
        <v>Fulham</v>
      </c>
      <c r="E309">
        <f>HLOOKUP(awayStats2!E$1,awayStats2!$A$1:$K$500,awayStats2!$L309,FALSE)</f>
        <v>2.2000000000000002</v>
      </c>
      <c r="F309" t="str">
        <f>HLOOKUP(awayStats2!F$1,awayStats2!$A$1:$K$500,awayStats2!$L309,FALSE)</f>
        <v>3–1</v>
      </c>
      <c r="G309">
        <f>HLOOKUP(awayStats2!G$1,awayStats2!$A$1:$K$500,awayStats2!$L309,FALSE)</f>
        <v>0.6</v>
      </c>
      <c r="H309" t="str">
        <f>awayStats2!H309</f>
        <v>Sheffield Utd</v>
      </c>
      <c r="I309" t="str">
        <f>HLOOKUP(awayStats2!I$1,awayStats2!$A$1:$K$500,awayStats2!$L309,FALSE)</f>
        <v>Craven Cottage</v>
      </c>
      <c r="J309">
        <f>HLOOKUP(awayStats2!J$1,awayStats2!$A$1:$K$500,awayStats2!$L309,FALSE)</f>
        <v>3</v>
      </c>
      <c r="K309">
        <f>HLOOKUP(awayStats2!K$1,awayStats2!$A$1:$K$500,awayStats2!$L309,FALSE)</f>
        <v>1</v>
      </c>
    </row>
    <row r="310" spans="1:11" x14ac:dyDescent="0.25">
      <c r="A310">
        <f>HLOOKUP(awayStats2!A$1,awayStats2!$A$1:$K$500,awayStats2!$L310,FALSE)</f>
        <v>10</v>
      </c>
      <c r="B310" t="str">
        <f>HLOOKUP(awayStats2!B$1,awayStats2!$A$1:$K$500,awayStats2!$L310,FALSE)</f>
        <v>Sat</v>
      </c>
      <c r="C310" s="14">
        <f>HLOOKUP(awayStats2!C$1,awayStats2!$A$1:$K$500,awayStats2!$L310,FALSE)</f>
        <v>45227</v>
      </c>
      <c r="D310" t="str">
        <f>HLOOKUP(awayStats2!D$1,awayStats2!$A$1:$K$500,awayStats2!$L310,FALSE)</f>
        <v>Arsenal</v>
      </c>
      <c r="E310">
        <f>HLOOKUP(awayStats2!E$1,awayStats2!$A$1:$K$500,awayStats2!$L310,FALSE)</f>
        <v>2.8</v>
      </c>
      <c r="F310" t="str">
        <f>HLOOKUP(awayStats2!F$1,awayStats2!$A$1:$K$500,awayStats2!$L310,FALSE)</f>
        <v>5–0</v>
      </c>
      <c r="G310">
        <f>HLOOKUP(awayStats2!G$1,awayStats2!$A$1:$K$500,awayStats2!$L310,FALSE)</f>
        <v>0</v>
      </c>
      <c r="H310" t="str">
        <f>awayStats2!H310</f>
        <v>Sheffield Utd</v>
      </c>
      <c r="I310" t="str">
        <f>HLOOKUP(awayStats2!I$1,awayStats2!$A$1:$K$500,awayStats2!$L310,FALSE)</f>
        <v>Emirates Stadium</v>
      </c>
      <c r="J310">
        <f>HLOOKUP(awayStats2!J$1,awayStats2!$A$1:$K$500,awayStats2!$L310,FALSE)</f>
        <v>5</v>
      </c>
      <c r="K310">
        <f>HLOOKUP(awayStats2!K$1,awayStats2!$A$1:$K$500,awayStats2!$L310,FALSE)</f>
        <v>0</v>
      </c>
    </row>
    <row r="311" spans="1:11" x14ac:dyDescent="0.25">
      <c r="A311">
        <f>HLOOKUP(awayStats2!A$1,awayStats2!$A$1:$K$500,awayStats2!$L311,FALSE)</f>
        <v>12</v>
      </c>
      <c r="B311" t="str">
        <f>HLOOKUP(awayStats2!B$1,awayStats2!$A$1:$K$500,awayStats2!$L311,FALSE)</f>
        <v>Sun</v>
      </c>
      <c r="C311" s="14">
        <f>HLOOKUP(awayStats2!C$1,awayStats2!$A$1:$K$500,awayStats2!$L311,FALSE)</f>
        <v>45242</v>
      </c>
      <c r="D311" t="str">
        <f>HLOOKUP(awayStats2!D$1,awayStats2!$A$1:$K$500,awayStats2!$L311,FALSE)</f>
        <v>Brighton</v>
      </c>
      <c r="E311">
        <f>HLOOKUP(awayStats2!E$1,awayStats2!$A$1:$K$500,awayStats2!$L311,FALSE)</f>
        <v>1.5</v>
      </c>
      <c r="F311" t="str">
        <f>HLOOKUP(awayStats2!F$1,awayStats2!$A$1:$K$500,awayStats2!$L311,FALSE)</f>
        <v>1–1</v>
      </c>
      <c r="G311">
        <f>HLOOKUP(awayStats2!G$1,awayStats2!$A$1:$K$500,awayStats2!$L311,FALSE)</f>
        <v>1.1000000000000001</v>
      </c>
      <c r="H311" t="str">
        <f>awayStats2!H311</f>
        <v>Sheffield Utd</v>
      </c>
      <c r="I311" t="str">
        <f>HLOOKUP(awayStats2!I$1,awayStats2!$A$1:$K$500,awayStats2!$L311,FALSE)</f>
        <v>The American Express Community Stadium</v>
      </c>
      <c r="J311">
        <f>HLOOKUP(awayStats2!J$1,awayStats2!$A$1:$K$500,awayStats2!$L311,FALSE)</f>
        <v>1</v>
      </c>
      <c r="K311">
        <f>HLOOKUP(awayStats2!K$1,awayStats2!$A$1:$K$500,awayStats2!$L311,FALSE)</f>
        <v>1</v>
      </c>
    </row>
    <row r="312" spans="1:11" x14ac:dyDescent="0.25">
      <c r="A312">
        <f>HLOOKUP(awayStats2!A$1,awayStats2!$A$1:$K$500,awayStats2!$L312,FALSE)</f>
        <v>14</v>
      </c>
      <c r="B312" t="str">
        <f>HLOOKUP(awayStats2!B$1,awayStats2!$A$1:$K$500,awayStats2!$L312,FALSE)</f>
        <v>Sat</v>
      </c>
      <c r="C312" s="14">
        <f>HLOOKUP(awayStats2!C$1,awayStats2!$A$1:$K$500,awayStats2!$L312,FALSE)</f>
        <v>45262</v>
      </c>
      <c r="D312" t="str">
        <f>HLOOKUP(awayStats2!D$1,awayStats2!$A$1:$K$500,awayStats2!$L312,FALSE)</f>
        <v>Burnley</v>
      </c>
      <c r="E312">
        <f>HLOOKUP(awayStats2!E$1,awayStats2!$A$1:$K$500,awayStats2!$L312,FALSE)</f>
        <v>1.8</v>
      </c>
      <c r="F312" t="str">
        <f>HLOOKUP(awayStats2!F$1,awayStats2!$A$1:$K$500,awayStats2!$L312,FALSE)</f>
        <v>5–0</v>
      </c>
      <c r="G312">
        <f>HLOOKUP(awayStats2!G$1,awayStats2!$A$1:$K$500,awayStats2!$L312,FALSE)</f>
        <v>0.4</v>
      </c>
      <c r="H312" t="str">
        <f>awayStats2!H312</f>
        <v>Sheffield Utd</v>
      </c>
      <c r="I312" t="str">
        <f>HLOOKUP(awayStats2!I$1,awayStats2!$A$1:$K$500,awayStats2!$L312,FALSE)</f>
        <v>Turf Moor</v>
      </c>
      <c r="J312">
        <f>HLOOKUP(awayStats2!J$1,awayStats2!$A$1:$K$500,awayStats2!$L312,FALSE)</f>
        <v>5</v>
      </c>
      <c r="K312">
        <f>HLOOKUP(awayStats2!K$1,awayStats2!$A$1:$K$500,awayStats2!$L312,FALSE)</f>
        <v>0</v>
      </c>
    </row>
    <row r="313" spans="1:11" x14ac:dyDescent="0.25">
      <c r="A313">
        <f>HLOOKUP(awayStats2!A$1,awayStats2!$A$1:$K$500,awayStats2!$L313,FALSE)</f>
        <v>17</v>
      </c>
      <c r="B313" t="str">
        <f>HLOOKUP(awayStats2!B$1,awayStats2!$A$1:$K$500,awayStats2!$L313,FALSE)</f>
        <v>Sat</v>
      </c>
      <c r="C313" s="14">
        <f>HLOOKUP(awayStats2!C$1,awayStats2!$A$1:$K$500,awayStats2!$L313,FALSE)</f>
        <v>45276</v>
      </c>
      <c r="D313" t="str">
        <f>HLOOKUP(awayStats2!D$1,awayStats2!$A$1:$K$500,awayStats2!$L313,FALSE)</f>
        <v>Chelsea</v>
      </c>
      <c r="E313">
        <f>HLOOKUP(awayStats2!E$1,awayStats2!$A$1:$K$500,awayStats2!$L313,FALSE)</f>
        <v>3.1</v>
      </c>
      <c r="F313" t="str">
        <f>HLOOKUP(awayStats2!F$1,awayStats2!$A$1:$K$500,awayStats2!$L313,FALSE)</f>
        <v>2–0</v>
      </c>
      <c r="G313">
        <f>HLOOKUP(awayStats2!G$1,awayStats2!$A$1:$K$500,awayStats2!$L313,FALSE)</f>
        <v>0.4</v>
      </c>
      <c r="H313" t="str">
        <f>awayStats2!H313</f>
        <v>Sheffield Utd</v>
      </c>
      <c r="I313" t="str">
        <f>HLOOKUP(awayStats2!I$1,awayStats2!$A$1:$K$500,awayStats2!$L313,FALSE)</f>
        <v>Stamford Bridge</v>
      </c>
      <c r="J313">
        <f>HLOOKUP(awayStats2!J$1,awayStats2!$A$1:$K$500,awayStats2!$L313,FALSE)</f>
        <v>2</v>
      </c>
      <c r="K313">
        <f>HLOOKUP(awayStats2!K$1,awayStats2!$A$1:$K$500,awayStats2!$L313,FALSE)</f>
        <v>0</v>
      </c>
    </row>
    <row r="314" spans="1:11" x14ac:dyDescent="0.25">
      <c r="A314">
        <f>HLOOKUP(awayStats2!A$1,awayStats2!$A$1:$K$500,awayStats2!$L314,FALSE)</f>
        <v>18</v>
      </c>
      <c r="B314" t="str">
        <f>HLOOKUP(awayStats2!B$1,awayStats2!$A$1:$K$500,awayStats2!$L314,FALSE)</f>
        <v>Fri</v>
      </c>
      <c r="C314" s="14">
        <f>HLOOKUP(awayStats2!C$1,awayStats2!$A$1:$K$500,awayStats2!$L314,FALSE)</f>
        <v>45282</v>
      </c>
      <c r="D314" t="str">
        <f>HLOOKUP(awayStats2!D$1,awayStats2!$A$1:$K$500,awayStats2!$L314,FALSE)</f>
        <v>Aston Villa</v>
      </c>
      <c r="E314">
        <f>HLOOKUP(awayStats2!E$1,awayStats2!$A$1:$K$500,awayStats2!$L314,FALSE)</f>
        <v>0.9</v>
      </c>
      <c r="F314" t="str">
        <f>HLOOKUP(awayStats2!F$1,awayStats2!$A$1:$K$500,awayStats2!$L314,FALSE)</f>
        <v>1–1</v>
      </c>
      <c r="G314">
        <f>HLOOKUP(awayStats2!G$1,awayStats2!$A$1:$K$500,awayStats2!$L314,FALSE)</f>
        <v>0.6</v>
      </c>
      <c r="H314" t="str">
        <f>awayStats2!H314</f>
        <v>Sheffield Utd</v>
      </c>
      <c r="I314" t="str">
        <f>HLOOKUP(awayStats2!I$1,awayStats2!$A$1:$K$500,awayStats2!$L314,FALSE)</f>
        <v>Villa Park</v>
      </c>
      <c r="J314">
        <f>HLOOKUP(awayStats2!J$1,awayStats2!$A$1:$K$500,awayStats2!$L314,FALSE)</f>
        <v>1</v>
      </c>
      <c r="K314">
        <f>HLOOKUP(awayStats2!K$1,awayStats2!$A$1:$K$500,awayStats2!$L314,FALSE)</f>
        <v>1</v>
      </c>
    </row>
    <row r="315" spans="1:11" x14ac:dyDescent="0.25">
      <c r="A315">
        <f>HLOOKUP(awayStats2!A$1,awayStats2!$A$1:$K$500,awayStats2!$L315,FALSE)</f>
        <v>20</v>
      </c>
      <c r="B315" t="str">
        <f>HLOOKUP(awayStats2!B$1,awayStats2!$A$1:$K$500,awayStats2!$L315,FALSE)</f>
        <v>Sat</v>
      </c>
      <c r="C315" s="14">
        <f>HLOOKUP(awayStats2!C$1,awayStats2!$A$1:$K$500,awayStats2!$L315,FALSE)</f>
        <v>45290</v>
      </c>
      <c r="D315" t="str">
        <f>HLOOKUP(awayStats2!D$1,awayStats2!$A$1:$K$500,awayStats2!$L315,FALSE)</f>
        <v>Manchester City</v>
      </c>
      <c r="E315">
        <f>HLOOKUP(awayStats2!E$1,awayStats2!$A$1:$K$500,awayStats2!$L315,FALSE)</f>
        <v>2.2000000000000002</v>
      </c>
      <c r="F315" t="str">
        <f>HLOOKUP(awayStats2!F$1,awayStats2!$A$1:$K$500,awayStats2!$L315,FALSE)</f>
        <v>2–0</v>
      </c>
      <c r="G315">
        <f>HLOOKUP(awayStats2!G$1,awayStats2!$A$1:$K$500,awayStats2!$L315,FALSE)</f>
        <v>0.3</v>
      </c>
      <c r="H315" t="str">
        <f>awayStats2!H315</f>
        <v>Sheffield Utd</v>
      </c>
      <c r="I315" t="str">
        <f>HLOOKUP(awayStats2!I$1,awayStats2!$A$1:$K$500,awayStats2!$L315,FALSE)</f>
        <v>Etihad Stadium</v>
      </c>
      <c r="J315">
        <f>HLOOKUP(awayStats2!J$1,awayStats2!$A$1:$K$500,awayStats2!$L315,FALSE)</f>
        <v>2</v>
      </c>
      <c r="K315">
        <f>HLOOKUP(awayStats2!K$1,awayStats2!$A$1:$K$500,awayStats2!$L315,FALSE)</f>
        <v>0</v>
      </c>
    </row>
    <row r="316" spans="1:11" x14ac:dyDescent="0.25">
      <c r="A316">
        <f>HLOOKUP(awayStats2!A$1,awayStats2!$A$1:$K$500,awayStats2!$L316,FALSE)</f>
        <v>22</v>
      </c>
      <c r="B316" t="str">
        <f>HLOOKUP(awayStats2!B$1,awayStats2!$A$1:$K$500,awayStats2!$L316,FALSE)</f>
        <v>Tue</v>
      </c>
      <c r="C316" s="14">
        <f>HLOOKUP(awayStats2!C$1,awayStats2!$A$1:$K$500,awayStats2!$L316,FALSE)</f>
        <v>45321</v>
      </c>
      <c r="D316" t="str">
        <f>HLOOKUP(awayStats2!D$1,awayStats2!$A$1:$K$500,awayStats2!$L316,FALSE)</f>
        <v>Crystal Palace</v>
      </c>
      <c r="E316">
        <f>HLOOKUP(awayStats2!E$1,awayStats2!$A$1:$K$500,awayStats2!$L316,FALSE)</f>
        <v>1.1000000000000001</v>
      </c>
      <c r="F316" t="str">
        <f>HLOOKUP(awayStats2!F$1,awayStats2!$A$1:$K$500,awayStats2!$L316,FALSE)</f>
        <v>3–2</v>
      </c>
      <c r="G316">
        <f>HLOOKUP(awayStats2!G$1,awayStats2!$A$1:$K$500,awayStats2!$L316,FALSE)</f>
        <v>0.8</v>
      </c>
      <c r="H316" t="str">
        <f>awayStats2!H316</f>
        <v>Sheffield Utd</v>
      </c>
      <c r="I316" t="str">
        <f>HLOOKUP(awayStats2!I$1,awayStats2!$A$1:$K$500,awayStats2!$L316,FALSE)</f>
        <v>Selhurst Park</v>
      </c>
      <c r="J316">
        <f>HLOOKUP(awayStats2!J$1,awayStats2!$A$1:$K$500,awayStats2!$L316,FALSE)</f>
        <v>3</v>
      </c>
      <c r="K316">
        <f>HLOOKUP(awayStats2!K$1,awayStats2!$A$1:$K$500,awayStats2!$L316,FALSE)</f>
        <v>2</v>
      </c>
    </row>
    <row r="317" spans="1:11" x14ac:dyDescent="0.25">
      <c r="A317">
        <f>HLOOKUP(awayStats2!A$1,awayStats2!$A$1:$K$500,awayStats2!$L317,FALSE)</f>
        <v>24</v>
      </c>
      <c r="B317" t="str">
        <f>HLOOKUP(awayStats2!B$1,awayStats2!$A$1:$K$500,awayStats2!$L317,FALSE)</f>
        <v>Sat</v>
      </c>
      <c r="C317" s="14">
        <f>HLOOKUP(awayStats2!C$1,awayStats2!$A$1:$K$500,awayStats2!$L317,FALSE)</f>
        <v>45332</v>
      </c>
      <c r="D317" t="str">
        <f>HLOOKUP(awayStats2!D$1,awayStats2!$A$1:$K$500,awayStats2!$L317,FALSE)</f>
        <v>Luton Town</v>
      </c>
      <c r="E317">
        <f>HLOOKUP(awayStats2!E$1,awayStats2!$A$1:$K$500,awayStats2!$L317,FALSE)</f>
        <v>1.8</v>
      </c>
      <c r="F317" t="str">
        <f>HLOOKUP(awayStats2!F$1,awayStats2!$A$1:$K$500,awayStats2!$L317,FALSE)</f>
        <v>1–3</v>
      </c>
      <c r="G317">
        <f>HLOOKUP(awayStats2!G$1,awayStats2!$A$1:$K$500,awayStats2!$L317,FALSE)</f>
        <v>1.7</v>
      </c>
      <c r="H317" t="str">
        <f>awayStats2!H317</f>
        <v>Sheffield Utd</v>
      </c>
      <c r="I317" t="str">
        <f>HLOOKUP(awayStats2!I$1,awayStats2!$A$1:$K$500,awayStats2!$L317,FALSE)</f>
        <v>Kenilworth Road Stadium</v>
      </c>
      <c r="J317">
        <f>HLOOKUP(awayStats2!J$1,awayStats2!$A$1:$K$500,awayStats2!$L317,FALSE)</f>
        <v>1</v>
      </c>
      <c r="K317">
        <f>HLOOKUP(awayStats2!K$1,awayStats2!$A$1:$K$500,awayStats2!$L317,FALSE)</f>
        <v>3</v>
      </c>
    </row>
    <row r="318" spans="1:11" x14ac:dyDescent="0.25">
      <c r="A318">
        <f>HLOOKUP(awayStats2!A$1,awayStats2!$A$1:$K$500,awayStats2!$L318,FALSE)</f>
        <v>26</v>
      </c>
      <c r="B318" t="str">
        <f>HLOOKUP(awayStats2!B$1,awayStats2!$A$1:$K$500,awayStats2!$L318,FALSE)</f>
        <v>Sun</v>
      </c>
      <c r="C318" s="14">
        <f>HLOOKUP(awayStats2!C$1,awayStats2!$A$1:$K$500,awayStats2!$L318,FALSE)</f>
        <v>45347</v>
      </c>
      <c r="D318" t="str">
        <f>HLOOKUP(awayStats2!D$1,awayStats2!$A$1:$K$500,awayStats2!$L318,FALSE)</f>
        <v>Wolves</v>
      </c>
      <c r="E318">
        <f>HLOOKUP(awayStats2!E$1,awayStats2!$A$1:$K$500,awayStats2!$L318,FALSE)</f>
        <v>1.3</v>
      </c>
      <c r="F318" t="str">
        <f>HLOOKUP(awayStats2!F$1,awayStats2!$A$1:$K$500,awayStats2!$L318,FALSE)</f>
        <v>1–0</v>
      </c>
      <c r="G318">
        <f>HLOOKUP(awayStats2!G$1,awayStats2!$A$1:$K$500,awayStats2!$L318,FALSE)</f>
        <v>0.6</v>
      </c>
      <c r="H318" t="str">
        <f>awayStats2!H318</f>
        <v>Sheffield Utd</v>
      </c>
      <c r="I318" t="str">
        <f>HLOOKUP(awayStats2!I$1,awayStats2!$A$1:$K$500,awayStats2!$L318,FALSE)</f>
        <v>Molineux Stadium</v>
      </c>
      <c r="J318">
        <f>HLOOKUP(awayStats2!J$1,awayStats2!$A$1:$K$500,awayStats2!$L318,FALSE)</f>
        <v>1</v>
      </c>
      <c r="K318">
        <f>HLOOKUP(awayStats2!K$1,awayStats2!$A$1:$K$500,awayStats2!$L318,FALSE)</f>
        <v>0</v>
      </c>
    </row>
    <row r="319" spans="1:11" x14ac:dyDescent="0.25">
      <c r="A319">
        <f>HLOOKUP(awayStats2!A$1,awayStats2!$A$1:$K$500,awayStats2!$L319,FALSE)</f>
        <v>28</v>
      </c>
      <c r="B319" t="str">
        <f>HLOOKUP(awayStats2!B$1,awayStats2!$A$1:$K$500,awayStats2!$L319,FALSE)</f>
        <v>Sat</v>
      </c>
      <c r="C319" s="14">
        <f>HLOOKUP(awayStats2!C$1,awayStats2!$A$1:$K$500,awayStats2!$L319,FALSE)</f>
        <v>45360</v>
      </c>
      <c r="D319" t="str">
        <f>HLOOKUP(awayStats2!D$1,awayStats2!$A$1:$K$500,awayStats2!$L319,FALSE)</f>
        <v>Bournemouth</v>
      </c>
      <c r="E319">
        <f>HLOOKUP(awayStats2!E$1,awayStats2!$A$1:$K$500,awayStats2!$L319,FALSE)</f>
        <v>3.3</v>
      </c>
      <c r="F319" t="str">
        <f>HLOOKUP(awayStats2!F$1,awayStats2!$A$1:$K$500,awayStats2!$L319,FALSE)</f>
        <v>2–2</v>
      </c>
      <c r="G319">
        <f>HLOOKUP(awayStats2!G$1,awayStats2!$A$1:$K$500,awayStats2!$L319,FALSE)</f>
        <v>1.2</v>
      </c>
      <c r="H319" t="str">
        <f>awayStats2!H319</f>
        <v>Sheffield Utd</v>
      </c>
      <c r="I319" t="str">
        <f>HLOOKUP(awayStats2!I$1,awayStats2!$A$1:$K$500,awayStats2!$L319,FALSE)</f>
        <v>Vitality Stadium</v>
      </c>
      <c r="J319">
        <f>HLOOKUP(awayStats2!J$1,awayStats2!$A$1:$K$500,awayStats2!$L319,FALSE)</f>
        <v>2</v>
      </c>
      <c r="K319">
        <f>HLOOKUP(awayStats2!K$1,awayStats2!$A$1:$K$500,awayStats2!$L319,FALSE)</f>
        <v>2</v>
      </c>
    </row>
    <row r="320" spans="1:11" x14ac:dyDescent="0.25">
      <c r="A320">
        <f>HLOOKUP(awayStats2!A$1,awayStats2!$A$1:$K$500,awayStats2!$L320,FALSE)</f>
        <v>31</v>
      </c>
      <c r="B320" t="str">
        <f>HLOOKUP(awayStats2!B$1,awayStats2!$A$1:$K$500,awayStats2!$L320,FALSE)</f>
        <v>Thu</v>
      </c>
      <c r="C320" s="14">
        <f>HLOOKUP(awayStats2!C$1,awayStats2!$A$1:$K$500,awayStats2!$L320,FALSE)</f>
        <v>45386</v>
      </c>
      <c r="D320" t="str">
        <f>HLOOKUP(awayStats2!D$1,awayStats2!$A$1:$K$500,awayStats2!$L320,FALSE)</f>
        <v>Liverpool</v>
      </c>
      <c r="E320">
        <f>HLOOKUP(awayStats2!E$1,awayStats2!$A$1:$K$500,awayStats2!$L320,FALSE)</f>
        <v>1.8</v>
      </c>
      <c r="F320" t="str">
        <f>HLOOKUP(awayStats2!F$1,awayStats2!$A$1:$K$500,awayStats2!$L320,FALSE)</f>
        <v>3–1</v>
      </c>
      <c r="G320">
        <f>HLOOKUP(awayStats2!G$1,awayStats2!$A$1:$K$500,awayStats2!$L320,FALSE)</f>
        <v>0.6</v>
      </c>
      <c r="H320" t="str">
        <f>awayStats2!H320</f>
        <v>Sheffield Utd</v>
      </c>
      <c r="I320" t="str">
        <f>HLOOKUP(awayStats2!I$1,awayStats2!$A$1:$K$500,awayStats2!$L320,FALSE)</f>
        <v>Anfield</v>
      </c>
      <c r="J320">
        <f>HLOOKUP(awayStats2!J$1,awayStats2!$A$1:$K$500,awayStats2!$L320,FALSE)</f>
        <v>3</v>
      </c>
      <c r="K320">
        <f>HLOOKUP(awayStats2!K$1,awayStats2!$A$1:$K$500,awayStats2!$L320,FALSE)</f>
        <v>1</v>
      </c>
    </row>
    <row r="321" spans="1:11" x14ac:dyDescent="0.25">
      <c r="A321">
        <f>HLOOKUP(awayStats2!A$1,awayStats2!$A$1:$K$500,awayStats2!$L321,FALSE)</f>
        <v>33</v>
      </c>
      <c r="B321" t="str">
        <f>HLOOKUP(awayStats2!B$1,awayStats2!$A$1:$K$500,awayStats2!$L321,FALSE)</f>
        <v>Sat</v>
      </c>
      <c r="C321" s="14">
        <f>HLOOKUP(awayStats2!C$1,awayStats2!$A$1:$K$500,awayStats2!$L321,FALSE)</f>
        <v>45395</v>
      </c>
      <c r="D321" t="str">
        <f>HLOOKUP(awayStats2!D$1,awayStats2!$A$1:$K$500,awayStats2!$L321,FALSE)</f>
        <v>Brentford</v>
      </c>
      <c r="E321">
        <f>HLOOKUP(awayStats2!E$1,awayStats2!$A$1:$K$500,awayStats2!$L321,FALSE)</f>
        <v>1</v>
      </c>
      <c r="F321" t="str">
        <f>HLOOKUP(awayStats2!F$1,awayStats2!$A$1:$K$500,awayStats2!$L321,FALSE)</f>
        <v>2–0</v>
      </c>
      <c r="G321">
        <f>HLOOKUP(awayStats2!G$1,awayStats2!$A$1:$K$500,awayStats2!$L321,FALSE)</f>
        <v>0.8</v>
      </c>
      <c r="H321" t="str">
        <f>awayStats2!H321</f>
        <v>Sheffield Utd</v>
      </c>
      <c r="I321" t="str">
        <f>HLOOKUP(awayStats2!I$1,awayStats2!$A$1:$K$500,awayStats2!$L321,FALSE)</f>
        <v>Gtech Community Stadium</v>
      </c>
      <c r="J321">
        <f>HLOOKUP(awayStats2!J$1,awayStats2!$A$1:$K$500,awayStats2!$L321,FALSE)</f>
        <v>2</v>
      </c>
      <c r="K321">
        <f>HLOOKUP(awayStats2!K$1,awayStats2!$A$1:$K$500,awayStats2!$L321,FALSE)</f>
        <v>0</v>
      </c>
    </row>
    <row r="322" spans="1:11" x14ac:dyDescent="0.25">
      <c r="A322">
        <f>HLOOKUP(awayStats2!A$1,awayStats2!$A$1:$K$500,awayStats2!$L322,FALSE)</f>
        <v>29</v>
      </c>
      <c r="B322" t="str">
        <f>HLOOKUP(awayStats2!B$1,awayStats2!$A$1:$K$500,awayStats2!$L322,FALSE)</f>
        <v>Wed</v>
      </c>
      <c r="C322" s="14">
        <f>HLOOKUP(awayStats2!C$1,awayStats2!$A$1:$K$500,awayStats2!$L322,FALSE)</f>
        <v>45406</v>
      </c>
      <c r="D322" t="str">
        <f>HLOOKUP(awayStats2!D$1,awayStats2!$A$1:$K$500,awayStats2!$L322,FALSE)</f>
        <v>Manchester Utd</v>
      </c>
      <c r="E322">
        <f>HLOOKUP(awayStats2!E$1,awayStats2!$A$1:$K$500,awayStats2!$L322,FALSE)</f>
        <v>2.9</v>
      </c>
      <c r="F322" t="str">
        <f>HLOOKUP(awayStats2!F$1,awayStats2!$A$1:$K$500,awayStats2!$L322,FALSE)</f>
        <v>4–2</v>
      </c>
      <c r="G322">
        <f>HLOOKUP(awayStats2!G$1,awayStats2!$A$1:$K$500,awayStats2!$L322,FALSE)</f>
        <v>0.8</v>
      </c>
      <c r="H322" t="str">
        <f>awayStats2!H322</f>
        <v>Sheffield Utd</v>
      </c>
      <c r="I322" t="str">
        <f>HLOOKUP(awayStats2!I$1,awayStats2!$A$1:$K$500,awayStats2!$L322,FALSE)</f>
        <v>Old Trafford</v>
      </c>
      <c r="J322">
        <f>HLOOKUP(awayStats2!J$1,awayStats2!$A$1:$K$500,awayStats2!$L322,FALSE)</f>
        <v>4</v>
      </c>
      <c r="K322">
        <f>HLOOKUP(awayStats2!K$1,awayStats2!$A$1:$K$500,awayStats2!$L322,FALSE)</f>
        <v>2</v>
      </c>
    </row>
    <row r="323" spans="1:11" x14ac:dyDescent="0.25">
      <c r="A323">
        <f>HLOOKUP(awayStats2!A$1,awayStats2!$A$1:$K$500,awayStats2!$L323,FALSE)</f>
        <v>35</v>
      </c>
      <c r="B323" t="str">
        <f>HLOOKUP(awayStats2!B$1,awayStats2!$A$1:$K$500,awayStats2!$L323,FALSE)</f>
        <v>Sat</v>
      </c>
      <c r="C323" s="14">
        <f>HLOOKUP(awayStats2!C$1,awayStats2!$A$1:$K$500,awayStats2!$L323,FALSE)</f>
        <v>45409</v>
      </c>
      <c r="D323" t="str">
        <f>HLOOKUP(awayStats2!D$1,awayStats2!$A$1:$K$500,awayStats2!$L323,FALSE)</f>
        <v>Newcastle Utd</v>
      </c>
      <c r="E323">
        <f>HLOOKUP(awayStats2!E$1,awayStats2!$A$1:$K$500,awayStats2!$L323,FALSE)</f>
        <v>3.1</v>
      </c>
      <c r="F323" t="str">
        <f>HLOOKUP(awayStats2!F$1,awayStats2!$A$1:$K$500,awayStats2!$L323,FALSE)</f>
        <v>5–1</v>
      </c>
      <c r="G323">
        <f>HLOOKUP(awayStats2!G$1,awayStats2!$A$1:$K$500,awayStats2!$L323,FALSE)</f>
        <v>1.5</v>
      </c>
      <c r="H323" t="str">
        <f>awayStats2!H323</f>
        <v>Sheffield Utd</v>
      </c>
      <c r="I323" t="str">
        <f>HLOOKUP(awayStats2!I$1,awayStats2!$A$1:$K$500,awayStats2!$L323,FALSE)</f>
        <v>St James' Park</v>
      </c>
      <c r="J323">
        <f>HLOOKUP(awayStats2!J$1,awayStats2!$A$1:$K$500,awayStats2!$L323,FALSE)</f>
        <v>5</v>
      </c>
      <c r="K323">
        <f>HLOOKUP(awayStats2!K$1,awayStats2!$A$1:$K$500,awayStats2!$L323,FALSE)</f>
        <v>1</v>
      </c>
    </row>
    <row r="324" spans="1:11" x14ac:dyDescent="0.25">
      <c r="A324">
        <f>HLOOKUP(awayStats2!A$1,awayStats2!$A$1:$K$500,awayStats2!$L324,FALSE)</f>
        <v>37</v>
      </c>
      <c r="B324" t="str">
        <f>HLOOKUP(awayStats2!B$1,awayStats2!$A$1:$K$500,awayStats2!$L324,FALSE)</f>
        <v>Sat</v>
      </c>
      <c r="C324" s="14">
        <f>HLOOKUP(awayStats2!C$1,awayStats2!$A$1:$K$500,awayStats2!$L324,FALSE)</f>
        <v>45423</v>
      </c>
      <c r="D324" t="str">
        <f>HLOOKUP(awayStats2!D$1,awayStats2!$A$1:$K$500,awayStats2!$L324,FALSE)</f>
        <v>Everton</v>
      </c>
      <c r="E324">
        <f>HLOOKUP(awayStats2!E$1,awayStats2!$A$1:$K$500,awayStats2!$L324,FALSE)</f>
        <v>2.2999999999999998</v>
      </c>
      <c r="F324" t="str">
        <f>HLOOKUP(awayStats2!F$1,awayStats2!$A$1:$K$500,awayStats2!$L324,FALSE)</f>
        <v>1–0</v>
      </c>
      <c r="G324">
        <f>HLOOKUP(awayStats2!G$1,awayStats2!$A$1:$K$500,awayStats2!$L324,FALSE)</f>
        <v>0.6</v>
      </c>
      <c r="H324" t="str">
        <f>awayStats2!H324</f>
        <v>Sheffield Utd</v>
      </c>
      <c r="I324" t="str">
        <f>HLOOKUP(awayStats2!I$1,awayStats2!$A$1:$K$500,awayStats2!$L324,FALSE)</f>
        <v>Goodison Park</v>
      </c>
      <c r="J324">
        <f>HLOOKUP(awayStats2!J$1,awayStats2!$A$1:$K$500,awayStats2!$L324,FALSE)</f>
        <v>1</v>
      </c>
      <c r="K324">
        <f>HLOOKUP(awayStats2!K$1,awayStats2!$A$1:$K$500,awayStats2!$L324,FALSE)</f>
        <v>0</v>
      </c>
    </row>
    <row r="325" spans="1:11" x14ac:dyDescent="0.25">
      <c r="A325">
        <f>HLOOKUP(awayStats2!A$1,awayStats2!$A$1:$K$500,awayStats2!$L325,FALSE)</f>
        <v>1</v>
      </c>
      <c r="B325" t="str">
        <f>HLOOKUP(awayStats2!B$1,awayStats2!$A$1:$K$500,awayStats2!$L325,FALSE)</f>
        <v>Sun</v>
      </c>
      <c r="C325" s="14">
        <f>HLOOKUP(awayStats2!C$1,awayStats2!$A$1:$K$500,awayStats2!$L325,FALSE)</f>
        <v>45151</v>
      </c>
      <c r="D325" t="str">
        <f>HLOOKUP(awayStats2!D$1,awayStats2!$A$1:$K$500,awayStats2!$L325,FALSE)</f>
        <v>Brentford</v>
      </c>
      <c r="E325">
        <f>HLOOKUP(awayStats2!E$1,awayStats2!$A$1:$K$500,awayStats2!$L325,FALSE)</f>
        <v>2.2000000000000002</v>
      </c>
      <c r="F325" t="str">
        <f>HLOOKUP(awayStats2!F$1,awayStats2!$A$1:$K$500,awayStats2!$L325,FALSE)</f>
        <v>2–2</v>
      </c>
      <c r="G325">
        <f>HLOOKUP(awayStats2!G$1,awayStats2!$A$1:$K$500,awayStats2!$L325,FALSE)</f>
        <v>1.3</v>
      </c>
      <c r="H325" t="str">
        <f>awayStats2!H325</f>
        <v>Tottenham</v>
      </c>
      <c r="I325" t="str">
        <f>HLOOKUP(awayStats2!I$1,awayStats2!$A$1:$K$500,awayStats2!$L325,FALSE)</f>
        <v>Gtech Community Stadium</v>
      </c>
      <c r="J325">
        <f>HLOOKUP(awayStats2!J$1,awayStats2!$A$1:$K$500,awayStats2!$L325,FALSE)</f>
        <v>2</v>
      </c>
      <c r="K325">
        <f>HLOOKUP(awayStats2!K$1,awayStats2!$A$1:$K$500,awayStats2!$L325,FALSE)</f>
        <v>2</v>
      </c>
    </row>
    <row r="326" spans="1:11" x14ac:dyDescent="0.25">
      <c r="A326">
        <f>HLOOKUP(awayStats2!A$1,awayStats2!$A$1:$K$500,awayStats2!$L326,FALSE)</f>
        <v>3</v>
      </c>
      <c r="B326" t="str">
        <f>HLOOKUP(awayStats2!B$1,awayStats2!$A$1:$K$500,awayStats2!$L326,FALSE)</f>
        <v>Sat</v>
      </c>
      <c r="C326" s="14">
        <f>HLOOKUP(awayStats2!C$1,awayStats2!$A$1:$K$500,awayStats2!$L326,FALSE)</f>
        <v>45164</v>
      </c>
      <c r="D326" t="str">
        <f>HLOOKUP(awayStats2!D$1,awayStats2!$A$1:$K$500,awayStats2!$L326,FALSE)</f>
        <v>Bournemouth</v>
      </c>
      <c r="E326">
        <f>HLOOKUP(awayStats2!E$1,awayStats2!$A$1:$K$500,awayStats2!$L326,FALSE)</f>
        <v>0.7</v>
      </c>
      <c r="F326" t="str">
        <f>HLOOKUP(awayStats2!F$1,awayStats2!$A$1:$K$500,awayStats2!$L326,FALSE)</f>
        <v>0–2</v>
      </c>
      <c r="G326">
        <f>HLOOKUP(awayStats2!G$1,awayStats2!$A$1:$K$500,awayStats2!$L326,FALSE)</f>
        <v>2.1</v>
      </c>
      <c r="H326" t="str">
        <f>awayStats2!H326</f>
        <v>Tottenham</v>
      </c>
      <c r="I326" t="str">
        <f>HLOOKUP(awayStats2!I$1,awayStats2!$A$1:$K$500,awayStats2!$L326,FALSE)</f>
        <v>Vitality Stadium</v>
      </c>
      <c r="J326">
        <f>HLOOKUP(awayStats2!J$1,awayStats2!$A$1:$K$500,awayStats2!$L326,FALSE)</f>
        <v>0</v>
      </c>
      <c r="K326">
        <f>HLOOKUP(awayStats2!K$1,awayStats2!$A$1:$K$500,awayStats2!$L326,FALSE)</f>
        <v>2</v>
      </c>
    </row>
    <row r="327" spans="1:11" x14ac:dyDescent="0.25">
      <c r="A327">
        <f>HLOOKUP(awayStats2!A$1,awayStats2!$A$1:$K$500,awayStats2!$L327,FALSE)</f>
        <v>4</v>
      </c>
      <c r="B327" t="str">
        <f>HLOOKUP(awayStats2!B$1,awayStats2!$A$1:$K$500,awayStats2!$L327,FALSE)</f>
        <v>Sat</v>
      </c>
      <c r="C327" s="14">
        <f>HLOOKUP(awayStats2!C$1,awayStats2!$A$1:$K$500,awayStats2!$L327,FALSE)</f>
        <v>45171</v>
      </c>
      <c r="D327" t="str">
        <f>HLOOKUP(awayStats2!D$1,awayStats2!$A$1:$K$500,awayStats2!$L327,FALSE)</f>
        <v>Burnley</v>
      </c>
      <c r="E327">
        <f>HLOOKUP(awayStats2!E$1,awayStats2!$A$1:$K$500,awayStats2!$L327,FALSE)</f>
        <v>1.3</v>
      </c>
      <c r="F327" t="str">
        <f>HLOOKUP(awayStats2!F$1,awayStats2!$A$1:$K$500,awayStats2!$L327,FALSE)</f>
        <v>2–5</v>
      </c>
      <c r="G327">
        <f>HLOOKUP(awayStats2!G$1,awayStats2!$A$1:$K$500,awayStats2!$L327,FALSE)</f>
        <v>2.2000000000000002</v>
      </c>
      <c r="H327" t="str">
        <f>awayStats2!H327</f>
        <v>Tottenham</v>
      </c>
      <c r="I327" t="str">
        <f>HLOOKUP(awayStats2!I$1,awayStats2!$A$1:$K$500,awayStats2!$L327,FALSE)</f>
        <v>Turf Moor</v>
      </c>
      <c r="J327">
        <f>HLOOKUP(awayStats2!J$1,awayStats2!$A$1:$K$500,awayStats2!$L327,FALSE)</f>
        <v>2</v>
      </c>
      <c r="K327">
        <f>HLOOKUP(awayStats2!K$1,awayStats2!$A$1:$K$500,awayStats2!$L327,FALSE)</f>
        <v>5</v>
      </c>
    </row>
    <row r="328" spans="1:11" x14ac:dyDescent="0.25">
      <c r="A328">
        <f>HLOOKUP(awayStats2!A$1,awayStats2!$A$1:$K$500,awayStats2!$L328,FALSE)</f>
        <v>6</v>
      </c>
      <c r="B328" t="str">
        <f>HLOOKUP(awayStats2!B$1,awayStats2!$A$1:$K$500,awayStats2!$L328,FALSE)</f>
        <v>Sun</v>
      </c>
      <c r="C328" s="14">
        <f>HLOOKUP(awayStats2!C$1,awayStats2!$A$1:$K$500,awayStats2!$L328,FALSE)</f>
        <v>45193</v>
      </c>
      <c r="D328" t="str">
        <f>HLOOKUP(awayStats2!D$1,awayStats2!$A$1:$K$500,awayStats2!$L328,FALSE)</f>
        <v>Arsenal</v>
      </c>
      <c r="E328">
        <f>HLOOKUP(awayStats2!E$1,awayStats2!$A$1:$K$500,awayStats2!$L328,FALSE)</f>
        <v>1.8</v>
      </c>
      <c r="F328" t="str">
        <f>HLOOKUP(awayStats2!F$1,awayStats2!$A$1:$K$500,awayStats2!$L328,FALSE)</f>
        <v>2–2</v>
      </c>
      <c r="G328">
        <f>HLOOKUP(awayStats2!G$1,awayStats2!$A$1:$K$500,awayStats2!$L328,FALSE)</f>
        <v>1.4</v>
      </c>
      <c r="H328" t="str">
        <f>awayStats2!H328</f>
        <v>Tottenham</v>
      </c>
      <c r="I328" t="str">
        <f>HLOOKUP(awayStats2!I$1,awayStats2!$A$1:$K$500,awayStats2!$L328,FALSE)</f>
        <v>Emirates Stadium</v>
      </c>
      <c r="J328">
        <f>HLOOKUP(awayStats2!J$1,awayStats2!$A$1:$K$500,awayStats2!$L328,FALSE)</f>
        <v>2</v>
      </c>
      <c r="K328">
        <f>HLOOKUP(awayStats2!K$1,awayStats2!$A$1:$K$500,awayStats2!$L328,FALSE)</f>
        <v>2</v>
      </c>
    </row>
    <row r="329" spans="1:11" x14ac:dyDescent="0.25">
      <c r="A329">
        <f>HLOOKUP(awayStats2!A$1,awayStats2!$A$1:$K$500,awayStats2!$L329,FALSE)</f>
        <v>8</v>
      </c>
      <c r="B329" t="str">
        <f>HLOOKUP(awayStats2!B$1,awayStats2!$A$1:$K$500,awayStats2!$L329,FALSE)</f>
        <v>Sat</v>
      </c>
      <c r="C329" s="14">
        <f>HLOOKUP(awayStats2!C$1,awayStats2!$A$1:$K$500,awayStats2!$L329,FALSE)</f>
        <v>45206</v>
      </c>
      <c r="D329" t="str">
        <f>HLOOKUP(awayStats2!D$1,awayStats2!$A$1:$K$500,awayStats2!$L329,FALSE)</f>
        <v>Luton Town</v>
      </c>
      <c r="E329">
        <f>HLOOKUP(awayStats2!E$1,awayStats2!$A$1:$K$500,awayStats2!$L329,FALSE)</f>
        <v>0.8</v>
      </c>
      <c r="F329" t="str">
        <f>HLOOKUP(awayStats2!F$1,awayStats2!$A$1:$K$500,awayStats2!$L329,FALSE)</f>
        <v>0–1</v>
      </c>
      <c r="G329">
        <f>HLOOKUP(awayStats2!G$1,awayStats2!$A$1:$K$500,awayStats2!$L329,FALSE)</f>
        <v>1.9</v>
      </c>
      <c r="H329" t="str">
        <f>awayStats2!H329</f>
        <v>Tottenham</v>
      </c>
      <c r="I329" t="str">
        <f>HLOOKUP(awayStats2!I$1,awayStats2!$A$1:$K$500,awayStats2!$L329,FALSE)</f>
        <v>Kenilworth Road Stadium</v>
      </c>
      <c r="J329">
        <f>HLOOKUP(awayStats2!J$1,awayStats2!$A$1:$K$500,awayStats2!$L329,FALSE)</f>
        <v>0</v>
      </c>
      <c r="K329">
        <f>HLOOKUP(awayStats2!K$1,awayStats2!$A$1:$K$500,awayStats2!$L329,FALSE)</f>
        <v>1</v>
      </c>
    </row>
    <row r="330" spans="1:11" x14ac:dyDescent="0.25">
      <c r="A330">
        <f>HLOOKUP(awayStats2!A$1,awayStats2!$A$1:$K$500,awayStats2!$L330,FALSE)</f>
        <v>10</v>
      </c>
      <c r="B330" t="str">
        <f>HLOOKUP(awayStats2!B$1,awayStats2!$A$1:$K$500,awayStats2!$L330,FALSE)</f>
        <v>Fri</v>
      </c>
      <c r="C330" s="14">
        <f>HLOOKUP(awayStats2!C$1,awayStats2!$A$1:$K$500,awayStats2!$L330,FALSE)</f>
        <v>45226</v>
      </c>
      <c r="D330" t="str">
        <f>HLOOKUP(awayStats2!D$1,awayStats2!$A$1:$K$500,awayStats2!$L330,FALSE)</f>
        <v>Crystal Palace</v>
      </c>
      <c r="E330">
        <f>HLOOKUP(awayStats2!E$1,awayStats2!$A$1:$K$500,awayStats2!$L330,FALSE)</f>
        <v>0.6</v>
      </c>
      <c r="F330" t="str">
        <f>HLOOKUP(awayStats2!F$1,awayStats2!$A$1:$K$500,awayStats2!$L330,FALSE)</f>
        <v>1–2</v>
      </c>
      <c r="G330">
        <f>HLOOKUP(awayStats2!G$1,awayStats2!$A$1:$K$500,awayStats2!$L330,FALSE)</f>
        <v>1.1000000000000001</v>
      </c>
      <c r="H330" t="str">
        <f>awayStats2!H330</f>
        <v>Tottenham</v>
      </c>
      <c r="I330" t="str">
        <f>HLOOKUP(awayStats2!I$1,awayStats2!$A$1:$K$500,awayStats2!$L330,FALSE)</f>
        <v>Selhurst Park</v>
      </c>
      <c r="J330">
        <f>HLOOKUP(awayStats2!J$1,awayStats2!$A$1:$K$500,awayStats2!$L330,FALSE)</f>
        <v>1</v>
      </c>
      <c r="K330">
        <f>HLOOKUP(awayStats2!K$1,awayStats2!$A$1:$K$500,awayStats2!$L330,FALSE)</f>
        <v>2</v>
      </c>
    </row>
    <row r="331" spans="1:11" x14ac:dyDescent="0.25">
      <c r="A331">
        <f>HLOOKUP(awayStats2!A$1,awayStats2!$A$1:$K$500,awayStats2!$L331,FALSE)</f>
        <v>12</v>
      </c>
      <c r="B331" t="str">
        <f>HLOOKUP(awayStats2!B$1,awayStats2!$A$1:$K$500,awayStats2!$L331,FALSE)</f>
        <v>Sat</v>
      </c>
      <c r="C331" s="14">
        <f>HLOOKUP(awayStats2!C$1,awayStats2!$A$1:$K$500,awayStats2!$L331,FALSE)</f>
        <v>45241</v>
      </c>
      <c r="D331" t="str">
        <f>HLOOKUP(awayStats2!D$1,awayStats2!$A$1:$K$500,awayStats2!$L331,FALSE)</f>
        <v>Wolves</v>
      </c>
      <c r="E331">
        <f>HLOOKUP(awayStats2!E$1,awayStats2!$A$1:$K$500,awayStats2!$L331,FALSE)</f>
        <v>2.1</v>
      </c>
      <c r="F331" t="str">
        <f>HLOOKUP(awayStats2!F$1,awayStats2!$A$1:$K$500,awayStats2!$L331,FALSE)</f>
        <v>2–1</v>
      </c>
      <c r="G331">
        <f>HLOOKUP(awayStats2!G$1,awayStats2!$A$1:$K$500,awayStats2!$L331,FALSE)</f>
        <v>0.7</v>
      </c>
      <c r="H331" t="str">
        <f>awayStats2!H331</f>
        <v>Tottenham</v>
      </c>
      <c r="I331" t="str">
        <f>HLOOKUP(awayStats2!I$1,awayStats2!$A$1:$K$500,awayStats2!$L331,FALSE)</f>
        <v>Molineux Stadium</v>
      </c>
      <c r="J331">
        <f>HLOOKUP(awayStats2!J$1,awayStats2!$A$1:$K$500,awayStats2!$L331,FALSE)</f>
        <v>2</v>
      </c>
      <c r="K331">
        <f>HLOOKUP(awayStats2!K$1,awayStats2!$A$1:$K$500,awayStats2!$L331,FALSE)</f>
        <v>1</v>
      </c>
    </row>
    <row r="332" spans="1:11" x14ac:dyDescent="0.25">
      <c r="A332">
        <f>HLOOKUP(awayStats2!A$1,awayStats2!$A$1:$K$500,awayStats2!$L332,FALSE)</f>
        <v>14</v>
      </c>
      <c r="B332" t="str">
        <f>HLOOKUP(awayStats2!B$1,awayStats2!$A$1:$K$500,awayStats2!$L332,FALSE)</f>
        <v>Sun</v>
      </c>
      <c r="C332" s="14">
        <f>HLOOKUP(awayStats2!C$1,awayStats2!$A$1:$K$500,awayStats2!$L332,FALSE)</f>
        <v>45263</v>
      </c>
      <c r="D332" t="str">
        <f>HLOOKUP(awayStats2!D$1,awayStats2!$A$1:$K$500,awayStats2!$L332,FALSE)</f>
        <v>Manchester City</v>
      </c>
      <c r="E332">
        <f>HLOOKUP(awayStats2!E$1,awayStats2!$A$1:$K$500,awayStats2!$L332,FALSE)</f>
        <v>2.6</v>
      </c>
      <c r="F332" t="str">
        <f>HLOOKUP(awayStats2!F$1,awayStats2!$A$1:$K$500,awayStats2!$L332,FALSE)</f>
        <v>3–3</v>
      </c>
      <c r="G332">
        <f>HLOOKUP(awayStats2!G$1,awayStats2!$A$1:$K$500,awayStats2!$L332,FALSE)</f>
        <v>0.5</v>
      </c>
      <c r="H332" t="str">
        <f>awayStats2!H332</f>
        <v>Tottenham</v>
      </c>
      <c r="I332" t="str">
        <f>HLOOKUP(awayStats2!I$1,awayStats2!$A$1:$K$500,awayStats2!$L332,FALSE)</f>
        <v>Etihad Stadium</v>
      </c>
      <c r="J332">
        <f>HLOOKUP(awayStats2!J$1,awayStats2!$A$1:$K$500,awayStats2!$L332,FALSE)</f>
        <v>3</v>
      </c>
      <c r="K332">
        <f>HLOOKUP(awayStats2!K$1,awayStats2!$A$1:$K$500,awayStats2!$L332,FALSE)</f>
        <v>3</v>
      </c>
    </row>
    <row r="333" spans="1:11" x14ac:dyDescent="0.25">
      <c r="A333">
        <f>HLOOKUP(awayStats2!A$1,awayStats2!$A$1:$K$500,awayStats2!$L333,FALSE)</f>
        <v>17</v>
      </c>
      <c r="B333" t="str">
        <f>HLOOKUP(awayStats2!B$1,awayStats2!$A$1:$K$500,awayStats2!$L333,FALSE)</f>
        <v>Fri</v>
      </c>
      <c r="C333" s="14">
        <f>HLOOKUP(awayStats2!C$1,awayStats2!$A$1:$K$500,awayStats2!$L333,FALSE)</f>
        <v>45275</v>
      </c>
      <c r="D333" t="str">
        <f>HLOOKUP(awayStats2!D$1,awayStats2!$A$1:$K$500,awayStats2!$L333,FALSE)</f>
        <v>Nott'ham Forest</v>
      </c>
      <c r="E333">
        <f>HLOOKUP(awayStats2!E$1,awayStats2!$A$1:$K$500,awayStats2!$L333,FALSE)</f>
        <v>1.3</v>
      </c>
      <c r="F333" t="str">
        <f>HLOOKUP(awayStats2!F$1,awayStats2!$A$1:$K$500,awayStats2!$L333,FALSE)</f>
        <v>0–2</v>
      </c>
      <c r="G333">
        <f>HLOOKUP(awayStats2!G$1,awayStats2!$A$1:$K$500,awayStats2!$L333,FALSE)</f>
        <v>1.5</v>
      </c>
      <c r="H333" t="str">
        <f>awayStats2!H333</f>
        <v>Tottenham</v>
      </c>
      <c r="I333" t="str">
        <f>HLOOKUP(awayStats2!I$1,awayStats2!$A$1:$K$500,awayStats2!$L333,FALSE)</f>
        <v>The City Ground</v>
      </c>
      <c r="J333">
        <f>HLOOKUP(awayStats2!J$1,awayStats2!$A$1:$K$500,awayStats2!$L333,FALSE)</f>
        <v>0</v>
      </c>
      <c r="K333">
        <f>HLOOKUP(awayStats2!K$1,awayStats2!$A$1:$K$500,awayStats2!$L333,FALSE)</f>
        <v>2</v>
      </c>
    </row>
    <row r="334" spans="1:11" x14ac:dyDescent="0.25">
      <c r="A334">
        <f>HLOOKUP(awayStats2!A$1,awayStats2!$A$1:$K$500,awayStats2!$L334,FALSE)</f>
        <v>19</v>
      </c>
      <c r="B334" t="str">
        <f>HLOOKUP(awayStats2!B$1,awayStats2!$A$1:$K$500,awayStats2!$L334,FALSE)</f>
        <v>Thu</v>
      </c>
      <c r="C334" s="14">
        <f>HLOOKUP(awayStats2!C$1,awayStats2!$A$1:$K$500,awayStats2!$L334,FALSE)</f>
        <v>45288</v>
      </c>
      <c r="D334" t="str">
        <f>HLOOKUP(awayStats2!D$1,awayStats2!$A$1:$K$500,awayStats2!$L334,FALSE)</f>
        <v>Brighton</v>
      </c>
      <c r="E334">
        <f>HLOOKUP(awayStats2!E$1,awayStats2!$A$1:$K$500,awayStats2!$L334,FALSE)</f>
        <v>3.2</v>
      </c>
      <c r="F334" t="str">
        <f>HLOOKUP(awayStats2!F$1,awayStats2!$A$1:$K$500,awayStats2!$L334,FALSE)</f>
        <v>4–2</v>
      </c>
      <c r="G334">
        <f>HLOOKUP(awayStats2!G$1,awayStats2!$A$1:$K$500,awayStats2!$L334,FALSE)</f>
        <v>2.2999999999999998</v>
      </c>
      <c r="H334" t="str">
        <f>awayStats2!H334</f>
        <v>Tottenham</v>
      </c>
      <c r="I334" t="str">
        <f>HLOOKUP(awayStats2!I$1,awayStats2!$A$1:$K$500,awayStats2!$L334,FALSE)</f>
        <v>The American Express Community Stadium</v>
      </c>
      <c r="J334">
        <f>HLOOKUP(awayStats2!J$1,awayStats2!$A$1:$K$500,awayStats2!$L334,FALSE)</f>
        <v>4</v>
      </c>
      <c r="K334">
        <f>HLOOKUP(awayStats2!K$1,awayStats2!$A$1:$K$500,awayStats2!$L334,FALSE)</f>
        <v>2</v>
      </c>
    </row>
    <row r="335" spans="1:11" x14ac:dyDescent="0.25">
      <c r="A335">
        <f>HLOOKUP(awayStats2!A$1,awayStats2!$A$1:$K$500,awayStats2!$L335,FALSE)</f>
        <v>21</v>
      </c>
      <c r="B335" t="str">
        <f>HLOOKUP(awayStats2!B$1,awayStats2!$A$1:$K$500,awayStats2!$L335,FALSE)</f>
        <v>Sun</v>
      </c>
      <c r="C335" s="14">
        <f>HLOOKUP(awayStats2!C$1,awayStats2!$A$1:$K$500,awayStats2!$L335,FALSE)</f>
        <v>45305</v>
      </c>
      <c r="D335" t="str">
        <f>HLOOKUP(awayStats2!D$1,awayStats2!$A$1:$K$500,awayStats2!$L335,FALSE)</f>
        <v>Manchester Utd</v>
      </c>
      <c r="E335">
        <f>HLOOKUP(awayStats2!E$1,awayStats2!$A$1:$K$500,awayStats2!$L335,FALSE)</f>
        <v>0.8</v>
      </c>
      <c r="F335" t="str">
        <f>HLOOKUP(awayStats2!F$1,awayStats2!$A$1:$K$500,awayStats2!$L335,FALSE)</f>
        <v>2–2</v>
      </c>
      <c r="G335">
        <f>HLOOKUP(awayStats2!G$1,awayStats2!$A$1:$K$500,awayStats2!$L335,FALSE)</f>
        <v>1.2</v>
      </c>
      <c r="H335" t="str">
        <f>awayStats2!H335</f>
        <v>Tottenham</v>
      </c>
      <c r="I335" t="str">
        <f>HLOOKUP(awayStats2!I$1,awayStats2!$A$1:$K$500,awayStats2!$L335,FALSE)</f>
        <v>Old Trafford</v>
      </c>
      <c r="J335">
        <f>HLOOKUP(awayStats2!J$1,awayStats2!$A$1:$K$500,awayStats2!$L335,FALSE)</f>
        <v>2</v>
      </c>
      <c r="K335">
        <f>HLOOKUP(awayStats2!K$1,awayStats2!$A$1:$K$500,awayStats2!$L335,FALSE)</f>
        <v>2</v>
      </c>
    </row>
    <row r="336" spans="1:11" x14ac:dyDescent="0.25">
      <c r="A336">
        <f>HLOOKUP(awayStats2!A$1,awayStats2!$A$1:$K$500,awayStats2!$L336,FALSE)</f>
        <v>23</v>
      </c>
      <c r="B336" t="str">
        <f>HLOOKUP(awayStats2!B$1,awayStats2!$A$1:$K$500,awayStats2!$L336,FALSE)</f>
        <v>Sat</v>
      </c>
      <c r="C336" s="14">
        <f>HLOOKUP(awayStats2!C$1,awayStats2!$A$1:$K$500,awayStats2!$L336,FALSE)</f>
        <v>45325</v>
      </c>
      <c r="D336" t="str">
        <f>HLOOKUP(awayStats2!D$1,awayStats2!$A$1:$K$500,awayStats2!$L336,FALSE)</f>
        <v>Everton</v>
      </c>
      <c r="E336">
        <f>HLOOKUP(awayStats2!E$1,awayStats2!$A$1:$K$500,awayStats2!$L336,FALSE)</f>
        <v>2.6</v>
      </c>
      <c r="F336" t="str">
        <f>HLOOKUP(awayStats2!F$1,awayStats2!$A$1:$K$500,awayStats2!$L336,FALSE)</f>
        <v>2–2</v>
      </c>
      <c r="G336">
        <f>HLOOKUP(awayStats2!G$1,awayStats2!$A$1:$K$500,awayStats2!$L336,FALSE)</f>
        <v>1</v>
      </c>
      <c r="H336" t="str">
        <f>awayStats2!H336</f>
        <v>Tottenham</v>
      </c>
      <c r="I336" t="str">
        <f>HLOOKUP(awayStats2!I$1,awayStats2!$A$1:$K$500,awayStats2!$L336,FALSE)</f>
        <v>Goodison Park</v>
      </c>
      <c r="J336">
        <f>HLOOKUP(awayStats2!J$1,awayStats2!$A$1:$K$500,awayStats2!$L336,FALSE)</f>
        <v>2</v>
      </c>
      <c r="K336">
        <f>HLOOKUP(awayStats2!K$1,awayStats2!$A$1:$K$500,awayStats2!$L336,FALSE)</f>
        <v>2</v>
      </c>
    </row>
    <row r="337" spans="1:11" x14ac:dyDescent="0.25">
      <c r="A337">
        <f>HLOOKUP(awayStats2!A$1,awayStats2!$A$1:$K$500,awayStats2!$L337,FALSE)</f>
        <v>28</v>
      </c>
      <c r="B337" t="str">
        <f>HLOOKUP(awayStats2!B$1,awayStats2!$A$1:$K$500,awayStats2!$L337,FALSE)</f>
        <v>Sun</v>
      </c>
      <c r="C337" s="14">
        <f>HLOOKUP(awayStats2!C$1,awayStats2!$A$1:$K$500,awayStats2!$L337,FALSE)</f>
        <v>45361</v>
      </c>
      <c r="D337" t="str">
        <f>HLOOKUP(awayStats2!D$1,awayStats2!$A$1:$K$500,awayStats2!$L337,FALSE)</f>
        <v>Aston Villa</v>
      </c>
      <c r="E337">
        <f>HLOOKUP(awayStats2!E$1,awayStats2!$A$1:$K$500,awayStats2!$L337,FALSE)</f>
        <v>0.8</v>
      </c>
      <c r="F337" t="str">
        <f>HLOOKUP(awayStats2!F$1,awayStats2!$A$1:$K$500,awayStats2!$L337,FALSE)</f>
        <v>0–4</v>
      </c>
      <c r="G337">
        <f>HLOOKUP(awayStats2!G$1,awayStats2!$A$1:$K$500,awayStats2!$L337,FALSE)</f>
        <v>1.5</v>
      </c>
      <c r="H337" t="str">
        <f>awayStats2!H337</f>
        <v>Tottenham</v>
      </c>
      <c r="I337" t="str">
        <f>HLOOKUP(awayStats2!I$1,awayStats2!$A$1:$K$500,awayStats2!$L337,FALSE)</f>
        <v>Villa Park</v>
      </c>
      <c r="J337">
        <f>HLOOKUP(awayStats2!J$1,awayStats2!$A$1:$K$500,awayStats2!$L337,FALSE)</f>
        <v>0</v>
      </c>
      <c r="K337">
        <f>HLOOKUP(awayStats2!K$1,awayStats2!$A$1:$K$500,awayStats2!$L337,FALSE)</f>
        <v>4</v>
      </c>
    </row>
    <row r="338" spans="1:11" x14ac:dyDescent="0.25">
      <c r="A338">
        <f>HLOOKUP(awayStats2!A$1,awayStats2!$A$1:$K$500,awayStats2!$L338,FALSE)</f>
        <v>29</v>
      </c>
      <c r="B338" t="str">
        <f>HLOOKUP(awayStats2!B$1,awayStats2!$A$1:$K$500,awayStats2!$L338,FALSE)</f>
        <v>Sat</v>
      </c>
      <c r="C338" s="14">
        <f>HLOOKUP(awayStats2!C$1,awayStats2!$A$1:$K$500,awayStats2!$L338,FALSE)</f>
        <v>45367</v>
      </c>
      <c r="D338" t="str">
        <f>HLOOKUP(awayStats2!D$1,awayStats2!$A$1:$K$500,awayStats2!$L338,FALSE)</f>
        <v>Fulham</v>
      </c>
      <c r="E338">
        <f>HLOOKUP(awayStats2!E$1,awayStats2!$A$1:$K$500,awayStats2!$L338,FALSE)</f>
        <v>2.6</v>
      </c>
      <c r="F338" t="str">
        <f>HLOOKUP(awayStats2!F$1,awayStats2!$A$1:$K$500,awayStats2!$L338,FALSE)</f>
        <v>3–0</v>
      </c>
      <c r="G338">
        <f>HLOOKUP(awayStats2!G$1,awayStats2!$A$1:$K$500,awayStats2!$L338,FALSE)</f>
        <v>2.4</v>
      </c>
      <c r="H338" t="str">
        <f>awayStats2!H338</f>
        <v>Tottenham</v>
      </c>
      <c r="I338" t="str">
        <f>HLOOKUP(awayStats2!I$1,awayStats2!$A$1:$K$500,awayStats2!$L338,FALSE)</f>
        <v>Craven Cottage</v>
      </c>
      <c r="J338">
        <f>HLOOKUP(awayStats2!J$1,awayStats2!$A$1:$K$500,awayStats2!$L338,FALSE)</f>
        <v>3</v>
      </c>
      <c r="K338">
        <f>HLOOKUP(awayStats2!K$1,awayStats2!$A$1:$K$500,awayStats2!$L338,FALSE)</f>
        <v>0</v>
      </c>
    </row>
    <row r="339" spans="1:11" x14ac:dyDescent="0.25">
      <c r="A339">
        <f>HLOOKUP(awayStats2!A$1,awayStats2!$A$1:$K$500,awayStats2!$L339,FALSE)</f>
        <v>31</v>
      </c>
      <c r="B339" t="str">
        <f>HLOOKUP(awayStats2!B$1,awayStats2!$A$1:$K$500,awayStats2!$L339,FALSE)</f>
        <v>Tue</v>
      </c>
      <c r="C339" s="14">
        <f>HLOOKUP(awayStats2!C$1,awayStats2!$A$1:$K$500,awayStats2!$L339,FALSE)</f>
        <v>45384</v>
      </c>
      <c r="D339" t="str">
        <f>HLOOKUP(awayStats2!D$1,awayStats2!$A$1:$K$500,awayStats2!$L339,FALSE)</f>
        <v>West Ham</v>
      </c>
      <c r="E339">
        <f>HLOOKUP(awayStats2!E$1,awayStats2!$A$1:$K$500,awayStats2!$L339,FALSE)</f>
        <v>1.5</v>
      </c>
      <c r="F339" t="str">
        <f>HLOOKUP(awayStats2!F$1,awayStats2!$A$1:$K$500,awayStats2!$L339,FALSE)</f>
        <v>1–1</v>
      </c>
      <c r="G339">
        <f>HLOOKUP(awayStats2!G$1,awayStats2!$A$1:$K$500,awayStats2!$L339,FALSE)</f>
        <v>1</v>
      </c>
      <c r="H339" t="str">
        <f>awayStats2!H339</f>
        <v>Tottenham</v>
      </c>
      <c r="I339" t="str">
        <f>HLOOKUP(awayStats2!I$1,awayStats2!$A$1:$K$500,awayStats2!$L339,FALSE)</f>
        <v>London Stadium</v>
      </c>
      <c r="J339">
        <f>HLOOKUP(awayStats2!J$1,awayStats2!$A$1:$K$500,awayStats2!$L339,FALSE)</f>
        <v>1</v>
      </c>
      <c r="K339">
        <f>HLOOKUP(awayStats2!K$1,awayStats2!$A$1:$K$500,awayStats2!$L339,FALSE)</f>
        <v>1</v>
      </c>
    </row>
    <row r="340" spans="1:11" x14ac:dyDescent="0.25">
      <c r="A340">
        <f>HLOOKUP(awayStats2!A$1,awayStats2!$A$1:$K$500,awayStats2!$L340,FALSE)</f>
        <v>33</v>
      </c>
      <c r="B340" t="str">
        <f>HLOOKUP(awayStats2!B$1,awayStats2!$A$1:$K$500,awayStats2!$L340,FALSE)</f>
        <v>Sat</v>
      </c>
      <c r="C340" s="14">
        <f>HLOOKUP(awayStats2!C$1,awayStats2!$A$1:$K$500,awayStats2!$L340,FALSE)</f>
        <v>45395</v>
      </c>
      <c r="D340" t="str">
        <f>HLOOKUP(awayStats2!D$1,awayStats2!$A$1:$K$500,awayStats2!$L340,FALSE)</f>
        <v>Newcastle Utd</v>
      </c>
      <c r="E340">
        <f>HLOOKUP(awayStats2!E$1,awayStats2!$A$1:$K$500,awayStats2!$L340,FALSE)</f>
        <v>2.8</v>
      </c>
      <c r="F340" t="str">
        <f>HLOOKUP(awayStats2!F$1,awayStats2!$A$1:$K$500,awayStats2!$L340,FALSE)</f>
        <v>4–0</v>
      </c>
      <c r="G340">
        <f>HLOOKUP(awayStats2!G$1,awayStats2!$A$1:$K$500,awayStats2!$L340,FALSE)</f>
        <v>0.8</v>
      </c>
      <c r="H340" t="str">
        <f>awayStats2!H340</f>
        <v>Tottenham</v>
      </c>
      <c r="I340" t="str">
        <f>HLOOKUP(awayStats2!I$1,awayStats2!$A$1:$K$500,awayStats2!$L340,FALSE)</f>
        <v>St James' Park</v>
      </c>
      <c r="J340">
        <f>HLOOKUP(awayStats2!J$1,awayStats2!$A$1:$K$500,awayStats2!$L340,FALSE)</f>
        <v>4</v>
      </c>
      <c r="K340">
        <f>HLOOKUP(awayStats2!K$1,awayStats2!$A$1:$K$500,awayStats2!$L340,FALSE)</f>
        <v>0</v>
      </c>
    </row>
    <row r="341" spans="1:11" x14ac:dyDescent="0.25">
      <c r="A341">
        <f>HLOOKUP(awayStats2!A$1,awayStats2!$A$1:$K$500,awayStats2!$L341,FALSE)</f>
        <v>26</v>
      </c>
      <c r="B341" t="str">
        <f>HLOOKUP(awayStats2!B$1,awayStats2!$A$1:$K$500,awayStats2!$L341,FALSE)</f>
        <v>Thu</v>
      </c>
      <c r="C341" s="14">
        <f>HLOOKUP(awayStats2!C$1,awayStats2!$A$1:$K$500,awayStats2!$L341,FALSE)</f>
        <v>45414</v>
      </c>
      <c r="D341" t="str">
        <f>HLOOKUP(awayStats2!D$1,awayStats2!$A$1:$K$500,awayStats2!$L341,FALSE)</f>
        <v>Chelsea</v>
      </c>
      <c r="E341">
        <f>HLOOKUP(awayStats2!E$1,awayStats2!$A$1:$K$500,awayStats2!$L341,FALSE)</f>
        <v>2.2000000000000002</v>
      </c>
      <c r="F341" t="str">
        <f>HLOOKUP(awayStats2!F$1,awayStats2!$A$1:$K$500,awayStats2!$L341,FALSE)</f>
        <v>2–0</v>
      </c>
      <c r="G341">
        <f>HLOOKUP(awayStats2!G$1,awayStats2!$A$1:$K$500,awayStats2!$L341,FALSE)</f>
        <v>1.6</v>
      </c>
      <c r="H341" t="str">
        <f>awayStats2!H341</f>
        <v>Tottenham</v>
      </c>
      <c r="I341" t="str">
        <f>HLOOKUP(awayStats2!I$1,awayStats2!$A$1:$K$500,awayStats2!$L341,FALSE)</f>
        <v>Stamford Bridge</v>
      </c>
      <c r="J341">
        <f>HLOOKUP(awayStats2!J$1,awayStats2!$A$1:$K$500,awayStats2!$L341,FALSE)</f>
        <v>2</v>
      </c>
      <c r="K341">
        <f>HLOOKUP(awayStats2!K$1,awayStats2!$A$1:$K$500,awayStats2!$L341,FALSE)</f>
        <v>0</v>
      </c>
    </row>
    <row r="342" spans="1:11" x14ac:dyDescent="0.25">
      <c r="A342">
        <f>HLOOKUP(awayStats2!A$1,awayStats2!$A$1:$K$500,awayStats2!$L342,FALSE)</f>
        <v>36</v>
      </c>
      <c r="B342" t="str">
        <f>HLOOKUP(awayStats2!B$1,awayStats2!$A$1:$K$500,awayStats2!$L342,FALSE)</f>
        <v>Sun</v>
      </c>
      <c r="C342" s="14">
        <f>HLOOKUP(awayStats2!C$1,awayStats2!$A$1:$K$500,awayStats2!$L342,FALSE)</f>
        <v>45417</v>
      </c>
      <c r="D342" t="str">
        <f>HLOOKUP(awayStats2!D$1,awayStats2!$A$1:$K$500,awayStats2!$L342,FALSE)</f>
        <v>Liverpool</v>
      </c>
      <c r="E342">
        <f>HLOOKUP(awayStats2!E$1,awayStats2!$A$1:$K$500,awayStats2!$L342,FALSE)</f>
        <v>3.3</v>
      </c>
      <c r="F342" t="str">
        <f>HLOOKUP(awayStats2!F$1,awayStats2!$A$1:$K$500,awayStats2!$L342,FALSE)</f>
        <v>4–2</v>
      </c>
      <c r="G342">
        <f>HLOOKUP(awayStats2!G$1,awayStats2!$A$1:$K$500,awayStats2!$L342,FALSE)</f>
        <v>1.2</v>
      </c>
      <c r="H342" t="str">
        <f>awayStats2!H342</f>
        <v>Tottenham</v>
      </c>
      <c r="I342" t="str">
        <f>HLOOKUP(awayStats2!I$1,awayStats2!$A$1:$K$500,awayStats2!$L342,FALSE)</f>
        <v>Anfield</v>
      </c>
      <c r="J342">
        <f>HLOOKUP(awayStats2!J$1,awayStats2!$A$1:$K$500,awayStats2!$L342,FALSE)</f>
        <v>4</v>
      </c>
      <c r="K342">
        <f>HLOOKUP(awayStats2!K$1,awayStats2!$A$1:$K$500,awayStats2!$L342,FALSE)</f>
        <v>2</v>
      </c>
    </row>
    <row r="343" spans="1:11" x14ac:dyDescent="0.25">
      <c r="A343">
        <f>HLOOKUP(awayStats2!A$1,awayStats2!$A$1:$K$500,awayStats2!$L343,FALSE)</f>
        <v>38</v>
      </c>
      <c r="B343" t="str">
        <f>HLOOKUP(awayStats2!B$1,awayStats2!$A$1:$K$500,awayStats2!$L343,FALSE)</f>
        <v>Sun</v>
      </c>
      <c r="C343" s="14">
        <f>HLOOKUP(awayStats2!C$1,awayStats2!$A$1:$K$500,awayStats2!$L343,FALSE)</f>
        <v>45431</v>
      </c>
      <c r="D343" t="str">
        <f>HLOOKUP(awayStats2!D$1,awayStats2!$A$1:$K$500,awayStats2!$L343,FALSE)</f>
        <v>Sheffield Utd</v>
      </c>
      <c r="E343">
        <f>HLOOKUP(awayStats2!E$1,awayStats2!$A$1:$K$500,awayStats2!$L343,FALSE)</f>
        <v>1</v>
      </c>
      <c r="F343" t="str">
        <f>HLOOKUP(awayStats2!F$1,awayStats2!$A$1:$K$500,awayStats2!$L343,FALSE)</f>
        <v>0–3</v>
      </c>
      <c r="G343">
        <f>HLOOKUP(awayStats2!G$1,awayStats2!$A$1:$K$500,awayStats2!$L343,FALSE)</f>
        <v>3.1</v>
      </c>
      <c r="H343" t="str">
        <f>awayStats2!H343</f>
        <v>Tottenham</v>
      </c>
      <c r="I343" t="str">
        <f>HLOOKUP(awayStats2!I$1,awayStats2!$A$1:$K$500,awayStats2!$L343,FALSE)</f>
        <v>Bramall Lane</v>
      </c>
      <c r="J343">
        <f>HLOOKUP(awayStats2!J$1,awayStats2!$A$1:$K$500,awayStats2!$L343,FALSE)</f>
        <v>0</v>
      </c>
      <c r="K343">
        <f>HLOOKUP(awayStats2!K$1,awayStats2!$A$1:$K$500,awayStats2!$L343,FALSE)</f>
        <v>3</v>
      </c>
    </row>
    <row r="344" spans="1:11" x14ac:dyDescent="0.25">
      <c r="A344">
        <f>HLOOKUP(awayStats2!A$1,awayStats2!$A$1:$K$500,awayStats2!$L344,FALSE)</f>
        <v>1</v>
      </c>
      <c r="B344" t="str">
        <f>HLOOKUP(awayStats2!B$1,awayStats2!$A$1:$K$500,awayStats2!$L344,FALSE)</f>
        <v>Sat</v>
      </c>
      <c r="C344" s="14">
        <f>HLOOKUP(awayStats2!C$1,awayStats2!$A$1:$K$500,awayStats2!$L344,FALSE)</f>
        <v>45150</v>
      </c>
      <c r="D344" t="str">
        <f>HLOOKUP(awayStats2!D$1,awayStats2!$A$1:$K$500,awayStats2!$L344,FALSE)</f>
        <v>Bournemouth</v>
      </c>
      <c r="E344">
        <f>HLOOKUP(awayStats2!E$1,awayStats2!$A$1:$K$500,awayStats2!$L344,FALSE)</f>
        <v>1.3</v>
      </c>
      <c r="F344" t="str">
        <f>HLOOKUP(awayStats2!F$1,awayStats2!$A$1:$K$500,awayStats2!$L344,FALSE)</f>
        <v>1–1</v>
      </c>
      <c r="G344">
        <f>HLOOKUP(awayStats2!G$1,awayStats2!$A$1:$K$500,awayStats2!$L344,FALSE)</f>
        <v>1.1000000000000001</v>
      </c>
      <c r="H344" t="str">
        <f>awayStats2!H344</f>
        <v>West Ham</v>
      </c>
      <c r="I344" t="str">
        <f>HLOOKUP(awayStats2!I$1,awayStats2!$A$1:$K$500,awayStats2!$L344,FALSE)</f>
        <v>Vitality Stadium</v>
      </c>
      <c r="J344">
        <f>HLOOKUP(awayStats2!J$1,awayStats2!$A$1:$K$500,awayStats2!$L344,FALSE)</f>
        <v>1</v>
      </c>
      <c r="K344">
        <f>HLOOKUP(awayStats2!K$1,awayStats2!$A$1:$K$500,awayStats2!$L344,FALSE)</f>
        <v>1</v>
      </c>
    </row>
    <row r="345" spans="1:11" x14ac:dyDescent="0.25">
      <c r="A345">
        <f>HLOOKUP(awayStats2!A$1,awayStats2!$A$1:$K$500,awayStats2!$L345,FALSE)</f>
        <v>3</v>
      </c>
      <c r="B345" t="str">
        <f>HLOOKUP(awayStats2!B$1,awayStats2!$A$1:$K$500,awayStats2!$L345,FALSE)</f>
        <v>Sat</v>
      </c>
      <c r="C345" s="14">
        <f>HLOOKUP(awayStats2!C$1,awayStats2!$A$1:$K$500,awayStats2!$L345,FALSE)</f>
        <v>45164</v>
      </c>
      <c r="D345" t="str">
        <f>HLOOKUP(awayStats2!D$1,awayStats2!$A$1:$K$500,awayStats2!$L345,FALSE)</f>
        <v>Brighton</v>
      </c>
      <c r="E345">
        <f>HLOOKUP(awayStats2!E$1,awayStats2!$A$1:$K$500,awayStats2!$L345,FALSE)</f>
        <v>1.5</v>
      </c>
      <c r="F345" t="str">
        <f>HLOOKUP(awayStats2!F$1,awayStats2!$A$1:$K$500,awayStats2!$L345,FALSE)</f>
        <v>1–3</v>
      </c>
      <c r="G345">
        <f>HLOOKUP(awayStats2!G$1,awayStats2!$A$1:$K$500,awayStats2!$L345,FALSE)</f>
        <v>3</v>
      </c>
      <c r="H345" t="str">
        <f>awayStats2!H345</f>
        <v>West Ham</v>
      </c>
      <c r="I345" t="str">
        <f>HLOOKUP(awayStats2!I$1,awayStats2!$A$1:$K$500,awayStats2!$L345,FALSE)</f>
        <v>The American Express Community Stadium</v>
      </c>
      <c r="J345">
        <f>HLOOKUP(awayStats2!J$1,awayStats2!$A$1:$K$500,awayStats2!$L345,FALSE)</f>
        <v>1</v>
      </c>
      <c r="K345">
        <f>HLOOKUP(awayStats2!K$1,awayStats2!$A$1:$K$500,awayStats2!$L345,FALSE)</f>
        <v>3</v>
      </c>
    </row>
    <row r="346" spans="1:11" x14ac:dyDescent="0.25">
      <c r="A346">
        <f>HLOOKUP(awayStats2!A$1,awayStats2!$A$1:$K$500,awayStats2!$L346,FALSE)</f>
        <v>4</v>
      </c>
      <c r="B346" t="str">
        <f>HLOOKUP(awayStats2!B$1,awayStats2!$A$1:$K$500,awayStats2!$L346,FALSE)</f>
        <v>Fri</v>
      </c>
      <c r="C346" s="14">
        <f>HLOOKUP(awayStats2!C$1,awayStats2!$A$1:$K$500,awayStats2!$L346,FALSE)</f>
        <v>45170</v>
      </c>
      <c r="D346" t="str">
        <f>HLOOKUP(awayStats2!D$1,awayStats2!$A$1:$K$500,awayStats2!$L346,FALSE)</f>
        <v>Luton Town</v>
      </c>
      <c r="E346">
        <f>HLOOKUP(awayStats2!E$1,awayStats2!$A$1:$K$500,awayStats2!$L346,FALSE)</f>
        <v>1.4</v>
      </c>
      <c r="F346" t="str">
        <f>HLOOKUP(awayStats2!F$1,awayStats2!$A$1:$K$500,awayStats2!$L346,FALSE)</f>
        <v>1–2</v>
      </c>
      <c r="G346">
        <f>HLOOKUP(awayStats2!G$1,awayStats2!$A$1:$K$500,awayStats2!$L346,FALSE)</f>
        <v>1</v>
      </c>
      <c r="H346" t="str">
        <f>awayStats2!H346</f>
        <v>West Ham</v>
      </c>
      <c r="I346" t="str">
        <f>HLOOKUP(awayStats2!I$1,awayStats2!$A$1:$K$500,awayStats2!$L346,FALSE)</f>
        <v>Kenilworth Road Stadium</v>
      </c>
      <c r="J346">
        <f>HLOOKUP(awayStats2!J$1,awayStats2!$A$1:$K$500,awayStats2!$L346,FALSE)</f>
        <v>1</v>
      </c>
      <c r="K346">
        <f>HLOOKUP(awayStats2!K$1,awayStats2!$A$1:$K$500,awayStats2!$L346,FALSE)</f>
        <v>2</v>
      </c>
    </row>
    <row r="347" spans="1:11" x14ac:dyDescent="0.25">
      <c r="A347">
        <f>HLOOKUP(awayStats2!A$1,awayStats2!$A$1:$K$500,awayStats2!$L347,FALSE)</f>
        <v>6</v>
      </c>
      <c r="B347" t="str">
        <f>HLOOKUP(awayStats2!B$1,awayStats2!$A$1:$K$500,awayStats2!$L347,FALSE)</f>
        <v>Sun</v>
      </c>
      <c r="C347" s="14">
        <f>HLOOKUP(awayStats2!C$1,awayStats2!$A$1:$K$500,awayStats2!$L347,FALSE)</f>
        <v>45193</v>
      </c>
      <c r="D347" t="str">
        <f>HLOOKUP(awayStats2!D$1,awayStats2!$A$1:$K$500,awayStats2!$L347,FALSE)</f>
        <v>Liverpool</v>
      </c>
      <c r="E347">
        <f>HLOOKUP(awayStats2!E$1,awayStats2!$A$1:$K$500,awayStats2!$L347,FALSE)</f>
        <v>3</v>
      </c>
      <c r="F347" t="str">
        <f>HLOOKUP(awayStats2!F$1,awayStats2!$A$1:$K$500,awayStats2!$L347,FALSE)</f>
        <v>3–1</v>
      </c>
      <c r="G347">
        <f>HLOOKUP(awayStats2!G$1,awayStats2!$A$1:$K$500,awayStats2!$L347,FALSE)</f>
        <v>1.1000000000000001</v>
      </c>
      <c r="H347" t="str">
        <f>awayStats2!H347</f>
        <v>West Ham</v>
      </c>
      <c r="I347" t="str">
        <f>HLOOKUP(awayStats2!I$1,awayStats2!$A$1:$K$500,awayStats2!$L347,FALSE)</f>
        <v>Anfield</v>
      </c>
      <c r="J347">
        <f>HLOOKUP(awayStats2!J$1,awayStats2!$A$1:$K$500,awayStats2!$L347,FALSE)</f>
        <v>3</v>
      </c>
      <c r="K347">
        <f>HLOOKUP(awayStats2!K$1,awayStats2!$A$1:$K$500,awayStats2!$L347,FALSE)</f>
        <v>1</v>
      </c>
    </row>
    <row r="348" spans="1:11" x14ac:dyDescent="0.25">
      <c r="A348">
        <f>HLOOKUP(awayStats2!A$1,awayStats2!$A$1:$K$500,awayStats2!$L348,FALSE)</f>
        <v>9</v>
      </c>
      <c r="B348" t="str">
        <f>HLOOKUP(awayStats2!B$1,awayStats2!$A$1:$K$500,awayStats2!$L348,FALSE)</f>
        <v>Sun</v>
      </c>
      <c r="C348" s="14">
        <f>HLOOKUP(awayStats2!C$1,awayStats2!$A$1:$K$500,awayStats2!$L348,FALSE)</f>
        <v>45221</v>
      </c>
      <c r="D348" t="str">
        <f>HLOOKUP(awayStats2!D$1,awayStats2!$A$1:$K$500,awayStats2!$L348,FALSE)</f>
        <v>Aston Villa</v>
      </c>
      <c r="E348">
        <f>HLOOKUP(awayStats2!E$1,awayStats2!$A$1:$K$500,awayStats2!$L348,FALSE)</f>
        <v>1.9</v>
      </c>
      <c r="F348" t="str">
        <f>HLOOKUP(awayStats2!F$1,awayStats2!$A$1:$K$500,awayStats2!$L348,FALSE)</f>
        <v>4–1</v>
      </c>
      <c r="G348">
        <f>HLOOKUP(awayStats2!G$1,awayStats2!$A$1:$K$500,awayStats2!$L348,FALSE)</f>
        <v>1.1000000000000001</v>
      </c>
      <c r="H348" t="str">
        <f>awayStats2!H348</f>
        <v>West Ham</v>
      </c>
      <c r="I348" t="str">
        <f>HLOOKUP(awayStats2!I$1,awayStats2!$A$1:$K$500,awayStats2!$L348,FALSE)</f>
        <v>Villa Park</v>
      </c>
      <c r="J348">
        <f>HLOOKUP(awayStats2!J$1,awayStats2!$A$1:$K$500,awayStats2!$L348,FALSE)</f>
        <v>4</v>
      </c>
      <c r="K348">
        <f>HLOOKUP(awayStats2!K$1,awayStats2!$A$1:$K$500,awayStats2!$L348,FALSE)</f>
        <v>1</v>
      </c>
    </row>
    <row r="349" spans="1:11" x14ac:dyDescent="0.25">
      <c r="A349">
        <f>HLOOKUP(awayStats2!A$1,awayStats2!$A$1:$K$500,awayStats2!$L349,FALSE)</f>
        <v>11</v>
      </c>
      <c r="B349" t="str">
        <f>HLOOKUP(awayStats2!B$1,awayStats2!$A$1:$K$500,awayStats2!$L349,FALSE)</f>
        <v>Sat</v>
      </c>
      <c r="C349" s="14">
        <f>HLOOKUP(awayStats2!C$1,awayStats2!$A$1:$K$500,awayStats2!$L349,FALSE)</f>
        <v>45234</v>
      </c>
      <c r="D349" t="str">
        <f>HLOOKUP(awayStats2!D$1,awayStats2!$A$1:$K$500,awayStats2!$L349,FALSE)</f>
        <v>Brentford</v>
      </c>
      <c r="E349">
        <f>HLOOKUP(awayStats2!E$1,awayStats2!$A$1:$K$500,awayStats2!$L349,FALSE)</f>
        <v>1.5</v>
      </c>
      <c r="F349" t="str">
        <f>HLOOKUP(awayStats2!F$1,awayStats2!$A$1:$K$500,awayStats2!$L349,FALSE)</f>
        <v>3–2</v>
      </c>
      <c r="G349">
        <f>HLOOKUP(awayStats2!G$1,awayStats2!$A$1:$K$500,awayStats2!$L349,FALSE)</f>
        <v>1.8</v>
      </c>
      <c r="H349" t="str">
        <f>awayStats2!H349</f>
        <v>West Ham</v>
      </c>
      <c r="I349" t="str">
        <f>HLOOKUP(awayStats2!I$1,awayStats2!$A$1:$K$500,awayStats2!$L349,FALSE)</f>
        <v>Gtech Community Stadium</v>
      </c>
      <c r="J349">
        <f>HLOOKUP(awayStats2!J$1,awayStats2!$A$1:$K$500,awayStats2!$L349,FALSE)</f>
        <v>3</v>
      </c>
      <c r="K349">
        <f>HLOOKUP(awayStats2!K$1,awayStats2!$A$1:$K$500,awayStats2!$L349,FALSE)</f>
        <v>2</v>
      </c>
    </row>
    <row r="350" spans="1:11" x14ac:dyDescent="0.25">
      <c r="A350">
        <f>HLOOKUP(awayStats2!A$1,awayStats2!$A$1:$K$500,awayStats2!$L350,FALSE)</f>
        <v>13</v>
      </c>
      <c r="B350" t="str">
        <f>HLOOKUP(awayStats2!B$1,awayStats2!$A$1:$K$500,awayStats2!$L350,FALSE)</f>
        <v>Sat</v>
      </c>
      <c r="C350" s="14">
        <f>HLOOKUP(awayStats2!C$1,awayStats2!$A$1:$K$500,awayStats2!$L350,FALSE)</f>
        <v>45255</v>
      </c>
      <c r="D350" t="str">
        <f>HLOOKUP(awayStats2!D$1,awayStats2!$A$1:$K$500,awayStats2!$L350,FALSE)</f>
        <v>Burnley</v>
      </c>
      <c r="E350">
        <f>HLOOKUP(awayStats2!E$1,awayStats2!$A$1:$K$500,awayStats2!$L350,FALSE)</f>
        <v>1.3</v>
      </c>
      <c r="F350" t="str">
        <f>HLOOKUP(awayStats2!F$1,awayStats2!$A$1:$K$500,awayStats2!$L350,FALSE)</f>
        <v>1–2</v>
      </c>
      <c r="G350">
        <f>HLOOKUP(awayStats2!G$1,awayStats2!$A$1:$K$500,awayStats2!$L350,FALSE)</f>
        <v>0.9</v>
      </c>
      <c r="H350" t="str">
        <f>awayStats2!H350</f>
        <v>West Ham</v>
      </c>
      <c r="I350" t="str">
        <f>HLOOKUP(awayStats2!I$1,awayStats2!$A$1:$K$500,awayStats2!$L350,FALSE)</f>
        <v>Turf Moor</v>
      </c>
      <c r="J350">
        <f>HLOOKUP(awayStats2!J$1,awayStats2!$A$1:$K$500,awayStats2!$L350,FALSE)</f>
        <v>1</v>
      </c>
      <c r="K350">
        <f>HLOOKUP(awayStats2!K$1,awayStats2!$A$1:$K$500,awayStats2!$L350,FALSE)</f>
        <v>2</v>
      </c>
    </row>
    <row r="351" spans="1:11" x14ac:dyDescent="0.25">
      <c r="A351">
        <f>HLOOKUP(awayStats2!A$1,awayStats2!$A$1:$K$500,awayStats2!$L351,FALSE)</f>
        <v>15</v>
      </c>
      <c r="B351" t="str">
        <f>HLOOKUP(awayStats2!B$1,awayStats2!$A$1:$K$500,awayStats2!$L351,FALSE)</f>
        <v>Thu</v>
      </c>
      <c r="C351" s="14">
        <f>HLOOKUP(awayStats2!C$1,awayStats2!$A$1:$K$500,awayStats2!$L351,FALSE)</f>
        <v>45267</v>
      </c>
      <c r="D351" t="str">
        <f>HLOOKUP(awayStats2!D$1,awayStats2!$A$1:$K$500,awayStats2!$L351,FALSE)</f>
        <v>Tottenham</v>
      </c>
      <c r="E351">
        <f>HLOOKUP(awayStats2!E$1,awayStats2!$A$1:$K$500,awayStats2!$L351,FALSE)</f>
        <v>1.8</v>
      </c>
      <c r="F351" t="str">
        <f>HLOOKUP(awayStats2!F$1,awayStats2!$A$1:$K$500,awayStats2!$L351,FALSE)</f>
        <v>1–2</v>
      </c>
      <c r="G351">
        <f>HLOOKUP(awayStats2!G$1,awayStats2!$A$1:$K$500,awayStats2!$L351,FALSE)</f>
        <v>2.2000000000000002</v>
      </c>
      <c r="H351" t="str">
        <f>awayStats2!H351</f>
        <v>West Ham</v>
      </c>
      <c r="I351" t="str">
        <f>HLOOKUP(awayStats2!I$1,awayStats2!$A$1:$K$500,awayStats2!$L351,FALSE)</f>
        <v>Tottenham Hotspur Stadium</v>
      </c>
      <c r="J351">
        <f>HLOOKUP(awayStats2!J$1,awayStats2!$A$1:$K$500,awayStats2!$L351,FALSE)</f>
        <v>1</v>
      </c>
      <c r="K351">
        <f>HLOOKUP(awayStats2!K$1,awayStats2!$A$1:$K$500,awayStats2!$L351,FALSE)</f>
        <v>2</v>
      </c>
    </row>
    <row r="352" spans="1:11" x14ac:dyDescent="0.25">
      <c r="A352">
        <f>HLOOKUP(awayStats2!A$1,awayStats2!$A$1:$K$500,awayStats2!$L352,FALSE)</f>
        <v>16</v>
      </c>
      <c r="B352" t="str">
        <f>HLOOKUP(awayStats2!B$1,awayStats2!$A$1:$K$500,awayStats2!$L352,FALSE)</f>
        <v>Sun</v>
      </c>
      <c r="C352" s="14">
        <f>HLOOKUP(awayStats2!C$1,awayStats2!$A$1:$K$500,awayStats2!$L352,FALSE)</f>
        <v>45270</v>
      </c>
      <c r="D352" t="str">
        <f>HLOOKUP(awayStats2!D$1,awayStats2!$A$1:$K$500,awayStats2!$L352,FALSE)</f>
        <v>Fulham</v>
      </c>
      <c r="E352">
        <f>HLOOKUP(awayStats2!E$1,awayStats2!$A$1:$K$500,awayStats2!$L352,FALSE)</f>
        <v>2.2999999999999998</v>
      </c>
      <c r="F352" t="str">
        <f>HLOOKUP(awayStats2!F$1,awayStats2!$A$1:$K$500,awayStats2!$L352,FALSE)</f>
        <v>5–0</v>
      </c>
      <c r="G352">
        <f>HLOOKUP(awayStats2!G$1,awayStats2!$A$1:$K$500,awayStats2!$L352,FALSE)</f>
        <v>1.3</v>
      </c>
      <c r="H352" t="str">
        <f>awayStats2!H352</f>
        <v>West Ham</v>
      </c>
      <c r="I352" t="str">
        <f>HLOOKUP(awayStats2!I$1,awayStats2!$A$1:$K$500,awayStats2!$L352,FALSE)</f>
        <v>Craven Cottage</v>
      </c>
      <c r="J352">
        <f>HLOOKUP(awayStats2!J$1,awayStats2!$A$1:$K$500,awayStats2!$L352,FALSE)</f>
        <v>5</v>
      </c>
      <c r="K352">
        <f>HLOOKUP(awayStats2!K$1,awayStats2!$A$1:$K$500,awayStats2!$L352,FALSE)</f>
        <v>0</v>
      </c>
    </row>
    <row r="353" spans="1:11" x14ac:dyDescent="0.25">
      <c r="A353">
        <f>HLOOKUP(awayStats2!A$1,awayStats2!$A$1:$K$500,awayStats2!$L353,FALSE)</f>
        <v>19</v>
      </c>
      <c r="B353" t="str">
        <f>HLOOKUP(awayStats2!B$1,awayStats2!$A$1:$K$500,awayStats2!$L353,FALSE)</f>
        <v>Thu</v>
      </c>
      <c r="C353" s="14">
        <f>HLOOKUP(awayStats2!C$1,awayStats2!$A$1:$K$500,awayStats2!$L353,FALSE)</f>
        <v>45288</v>
      </c>
      <c r="D353" t="str">
        <f>HLOOKUP(awayStats2!D$1,awayStats2!$A$1:$K$500,awayStats2!$L353,FALSE)</f>
        <v>Arsenal</v>
      </c>
      <c r="E353">
        <f>HLOOKUP(awayStats2!E$1,awayStats2!$A$1:$K$500,awayStats2!$L353,FALSE)</f>
        <v>2.7</v>
      </c>
      <c r="F353" t="str">
        <f>HLOOKUP(awayStats2!F$1,awayStats2!$A$1:$K$500,awayStats2!$L353,FALSE)</f>
        <v>0–2</v>
      </c>
      <c r="G353">
        <f>HLOOKUP(awayStats2!G$1,awayStats2!$A$1:$K$500,awayStats2!$L353,FALSE)</f>
        <v>1.4</v>
      </c>
      <c r="H353" t="str">
        <f>awayStats2!H353</f>
        <v>West Ham</v>
      </c>
      <c r="I353" t="str">
        <f>HLOOKUP(awayStats2!I$1,awayStats2!$A$1:$K$500,awayStats2!$L353,FALSE)</f>
        <v>Emirates Stadium</v>
      </c>
      <c r="J353">
        <f>HLOOKUP(awayStats2!J$1,awayStats2!$A$1:$K$500,awayStats2!$L353,FALSE)</f>
        <v>0</v>
      </c>
      <c r="K353">
        <f>HLOOKUP(awayStats2!K$1,awayStats2!$A$1:$K$500,awayStats2!$L353,FALSE)</f>
        <v>2</v>
      </c>
    </row>
    <row r="354" spans="1:11" x14ac:dyDescent="0.25">
      <c r="A354">
        <f>HLOOKUP(awayStats2!A$1,awayStats2!$A$1:$K$500,awayStats2!$L354,FALSE)</f>
        <v>21</v>
      </c>
      <c r="B354" t="str">
        <f>HLOOKUP(awayStats2!B$1,awayStats2!$A$1:$K$500,awayStats2!$L354,FALSE)</f>
        <v>Sun</v>
      </c>
      <c r="C354" s="14">
        <f>HLOOKUP(awayStats2!C$1,awayStats2!$A$1:$K$500,awayStats2!$L354,FALSE)</f>
        <v>45312</v>
      </c>
      <c r="D354" t="str">
        <f>HLOOKUP(awayStats2!D$1,awayStats2!$A$1:$K$500,awayStats2!$L354,FALSE)</f>
        <v>Sheffield Utd</v>
      </c>
      <c r="E354">
        <f>HLOOKUP(awayStats2!E$1,awayStats2!$A$1:$K$500,awayStats2!$L354,FALSE)</f>
        <v>2.5</v>
      </c>
      <c r="F354" t="str">
        <f>HLOOKUP(awayStats2!F$1,awayStats2!$A$1:$K$500,awayStats2!$L354,FALSE)</f>
        <v>2–2</v>
      </c>
      <c r="G354">
        <f>HLOOKUP(awayStats2!G$1,awayStats2!$A$1:$K$500,awayStats2!$L354,FALSE)</f>
        <v>2.2999999999999998</v>
      </c>
      <c r="H354" t="str">
        <f>awayStats2!H354</f>
        <v>West Ham</v>
      </c>
      <c r="I354" t="str">
        <f>HLOOKUP(awayStats2!I$1,awayStats2!$A$1:$K$500,awayStats2!$L354,FALSE)</f>
        <v>Bramall Lane</v>
      </c>
      <c r="J354">
        <f>HLOOKUP(awayStats2!J$1,awayStats2!$A$1:$K$500,awayStats2!$L354,FALSE)</f>
        <v>2</v>
      </c>
      <c r="K354">
        <f>HLOOKUP(awayStats2!K$1,awayStats2!$A$1:$K$500,awayStats2!$L354,FALSE)</f>
        <v>2</v>
      </c>
    </row>
    <row r="355" spans="1:11" x14ac:dyDescent="0.25">
      <c r="A355">
        <f>HLOOKUP(awayStats2!A$1,awayStats2!$A$1:$K$500,awayStats2!$L355,FALSE)</f>
        <v>23</v>
      </c>
      <c r="B355" t="str">
        <f>HLOOKUP(awayStats2!B$1,awayStats2!$A$1:$K$500,awayStats2!$L355,FALSE)</f>
        <v>Sun</v>
      </c>
      <c r="C355" s="14">
        <f>HLOOKUP(awayStats2!C$1,awayStats2!$A$1:$K$500,awayStats2!$L355,FALSE)</f>
        <v>45326</v>
      </c>
      <c r="D355" t="str">
        <f>HLOOKUP(awayStats2!D$1,awayStats2!$A$1:$K$500,awayStats2!$L355,FALSE)</f>
        <v>Manchester Utd</v>
      </c>
      <c r="E355">
        <f>HLOOKUP(awayStats2!E$1,awayStats2!$A$1:$K$500,awayStats2!$L355,FALSE)</f>
        <v>0.7</v>
      </c>
      <c r="F355" t="str">
        <f>HLOOKUP(awayStats2!F$1,awayStats2!$A$1:$K$500,awayStats2!$L355,FALSE)</f>
        <v>3–0</v>
      </c>
      <c r="G355">
        <f>HLOOKUP(awayStats2!G$1,awayStats2!$A$1:$K$500,awayStats2!$L355,FALSE)</f>
        <v>1.4</v>
      </c>
      <c r="H355" t="str">
        <f>awayStats2!H355</f>
        <v>West Ham</v>
      </c>
      <c r="I355" t="str">
        <f>HLOOKUP(awayStats2!I$1,awayStats2!$A$1:$K$500,awayStats2!$L355,FALSE)</f>
        <v>Old Trafford</v>
      </c>
      <c r="J355">
        <f>HLOOKUP(awayStats2!J$1,awayStats2!$A$1:$K$500,awayStats2!$L355,FALSE)</f>
        <v>3</v>
      </c>
      <c r="K355">
        <f>HLOOKUP(awayStats2!K$1,awayStats2!$A$1:$K$500,awayStats2!$L355,FALSE)</f>
        <v>0</v>
      </c>
    </row>
    <row r="356" spans="1:11" x14ac:dyDescent="0.25">
      <c r="A356">
        <f>HLOOKUP(awayStats2!A$1,awayStats2!$A$1:$K$500,awayStats2!$L356,FALSE)</f>
        <v>25</v>
      </c>
      <c r="B356" t="str">
        <f>HLOOKUP(awayStats2!B$1,awayStats2!$A$1:$K$500,awayStats2!$L356,FALSE)</f>
        <v>Sat</v>
      </c>
      <c r="C356" s="14">
        <f>HLOOKUP(awayStats2!C$1,awayStats2!$A$1:$K$500,awayStats2!$L356,FALSE)</f>
        <v>45339</v>
      </c>
      <c r="D356" t="str">
        <f>HLOOKUP(awayStats2!D$1,awayStats2!$A$1:$K$500,awayStats2!$L356,FALSE)</f>
        <v>Nott'ham Forest</v>
      </c>
      <c r="E356">
        <f>HLOOKUP(awayStats2!E$1,awayStats2!$A$1:$K$500,awayStats2!$L356,FALSE)</f>
        <v>2.8</v>
      </c>
      <c r="F356" t="str">
        <f>HLOOKUP(awayStats2!F$1,awayStats2!$A$1:$K$500,awayStats2!$L356,FALSE)</f>
        <v>2–0</v>
      </c>
      <c r="G356">
        <f>HLOOKUP(awayStats2!G$1,awayStats2!$A$1:$K$500,awayStats2!$L356,FALSE)</f>
        <v>0.5</v>
      </c>
      <c r="H356" t="str">
        <f>awayStats2!H356</f>
        <v>West Ham</v>
      </c>
      <c r="I356" t="str">
        <f>HLOOKUP(awayStats2!I$1,awayStats2!$A$1:$K$500,awayStats2!$L356,FALSE)</f>
        <v>The City Ground</v>
      </c>
      <c r="J356">
        <f>HLOOKUP(awayStats2!J$1,awayStats2!$A$1:$K$500,awayStats2!$L356,FALSE)</f>
        <v>2</v>
      </c>
      <c r="K356">
        <f>HLOOKUP(awayStats2!K$1,awayStats2!$A$1:$K$500,awayStats2!$L356,FALSE)</f>
        <v>0</v>
      </c>
    </row>
    <row r="357" spans="1:11" x14ac:dyDescent="0.25">
      <c r="A357">
        <f>HLOOKUP(awayStats2!A$1,awayStats2!$A$1:$K$500,awayStats2!$L357,FALSE)</f>
        <v>27</v>
      </c>
      <c r="B357" t="str">
        <f>HLOOKUP(awayStats2!B$1,awayStats2!$A$1:$K$500,awayStats2!$L357,FALSE)</f>
        <v>Sat</v>
      </c>
      <c r="C357" s="14">
        <f>HLOOKUP(awayStats2!C$1,awayStats2!$A$1:$K$500,awayStats2!$L357,FALSE)</f>
        <v>45353</v>
      </c>
      <c r="D357" t="str">
        <f>HLOOKUP(awayStats2!D$1,awayStats2!$A$1:$K$500,awayStats2!$L357,FALSE)</f>
        <v>Everton</v>
      </c>
      <c r="E357">
        <f>HLOOKUP(awayStats2!E$1,awayStats2!$A$1:$K$500,awayStats2!$L357,FALSE)</f>
        <v>2.7</v>
      </c>
      <c r="F357" t="str">
        <f>HLOOKUP(awayStats2!F$1,awayStats2!$A$1:$K$500,awayStats2!$L357,FALSE)</f>
        <v>1–3</v>
      </c>
      <c r="G357">
        <f>HLOOKUP(awayStats2!G$1,awayStats2!$A$1:$K$500,awayStats2!$L357,FALSE)</f>
        <v>1.9</v>
      </c>
      <c r="H357" t="str">
        <f>awayStats2!H357</f>
        <v>West Ham</v>
      </c>
      <c r="I357" t="str">
        <f>HLOOKUP(awayStats2!I$1,awayStats2!$A$1:$K$500,awayStats2!$L357,FALSE)</f>
        <v>Goodison Park</v>
      </c>
      <c r="J357">
        <f>HLOOKUP(awayStats2!J$1,awayStats2!$A$1:$K$500,awayStats2!$L357,FALSE)</f>
        <v>1</v>
      </c>
      <c r="K357">
        <f>HLOOKUP(awayStats2!K$1,awayStats2!$A$1:$K$500,awayStats2!$L357,FALSE)</f>
        <v>3</v>
      </c>
    </row>
    <row r="358" spans="1:11" x14ac:dyDescent="0.25">
      <c r="A358">
        <f>HLOOKUP(awayStats2!A$1,awayStats2!$A$1:$K$500,awayStats2!$L358,FALSE)</f>
        <v>30</v>
      </c>
      <c r="B358" t="str">
        <f>HLOOKUP(awayStats2!B$1,awayStats2!$A$1:$K$500,awayStats2!$L358,FALSE)</f>
        <v>Sat</v>
      </c>
      <c r="C358" s="14">
        <f>HLOOKUP(awayStats2!C$1,awayStats2!$A$1:$K$500,awayStats2!$L358,FALSE)</f>
        <v>45381</v>
      </c>
      <c r="D358" t="str">
        <f>HLOOKUP(awayStats2!D$1,awayStats2!$A$1:$K$500,awayStats2!$L358,FALSE)</f>
        <v>Newcastle Utd</v>
      </c>
      <c r="E358">
        <f>HLOOKUP(awayStats2!E$1,awayStats2!$A$1:$K$500,awayStats2!$L358,FALSE)</f>
        <v>4.0999999999999996</v>
      </c>
      <c r="F358" t="str">
        <f>HLOOKUP(awayStats2!F$1,awayStats2!$A$1:$K$500,awayStats2!$L358,FALSE)</f>
        <v>4–3</v>
      </c>
      <c r="G358">
        <f>HLOOKUP(awayStats2!G$1,awayStats2!$A$1:$K$500,awayStats2!$L358,FALSE)</f>
        <v>1.4</v>
      </c>
      <c r="H358" t="str">
        <f>awayStats2!H358</f>
        <v>West Ham</v>
      </c>
      <c r="I358" t="str">
        <f>HLOOKUP(awayStats2!I$1,awayStats2!$A$1:$K$500,awayStats2!$L358,FALSE)</f>
        <v>St James' Park</v>
      </c>
      <c r="J358">
        <f>HLOOKUP(awayStats2!J$1,awayStats2!$A$1:$K$500,awayStats2!$L358,FALSE)</f>
        <v>4</v>
      </c>
      <c r="K358">
        <f>HLOOKUP(awayStats2!K$1,awayStats2!$A$1:$K$500,awayStats2!$L358,FALSE)</f>
        <v>3</v>
      </c>
    </row>
    <row r="359" spans="1:11" x14ac:dyDescent="0.25">
      <c r="A359">
        <f>HLOOKUP(awayStats2!A$1,awayStats2!$A$1:$K$500,awayStats2!$L359,FALSE)</f>
        <v>32</v>
      </c>
      <c r="B359" t="str">
        <f>HLOOKUP(awayStats2!B$1,awayStats2!$A$1:$K$500,awayStats2!$L359,FALSE)</f>
        <v>Sat</v>
      </c>
      <c r="C359" s="14">
        <f>HLOOKUP(awayStats2!C$1,awayStats2!$A$1:$K$500,awayStats2!$L359,FALSE)</f>
        <v>45388</v>
      </c>
      <c r="D359" t="str">
        <f>HLOOKUP(awayStats2!D$1,awayStats2!$A$1:$K$500,awayStats2!$L359,FALSE)</f>
        <v>Wolves</v>
      </c>
      <c r="E359">
        <f>HLOOKUP(awayStats2!E$1,awayStats2!$A$1:$K$500,awayStats2!$L359,FALSE)</f>
        <v>1.5</v>
      </c>
      <c r="F359" t="str">
        <f>HLOOKUP(awayStats2!F$1,awayStats2!$A$1:$K$500,awayStats2!$L359,FALSE)</f>
        <v>1–2</v>
      </c>
      <c r="G359">
        <f>HLOOKUP(awayStats2!G$1,awayStats2!$A$1:$K$500,awayStats2!$L359,FALSE)</f>
        <v>1.2</v>
      </c>
      <c r="H359" t="str">
        <f>awayStats2!H359</f>
        <v>West Ham</v>
      </c>
      <c r="I359" t="str">
        <f>HLOOKUP(awayStats2!I$1,awayStats2!$A$1:$K$500,awayStats2!$L359,FALSE)</f>
        <v>Molineux Stadium</v>
      </c>
      <c r="J359">
        <f>HLOOKUP(awayStats2!J$1,awayStats2!$A$1:$K$500,awayStats2!$L359,FALSE)</f>
        <v>1</v>
      </c>
      <c r="K359">
        <f>HLOOKUP(awayStats2!K$1,awayStats2!$A$1:$K$500,awayStats2!$L359,FALSE)</f>
        <v>2</v>
      </c>
    </row>
    <row r="360" spans="1:11" x14ac:dyDescent="0.25">
      <c r="A360">
        <f>HLOOKUP(awayStats2!A$1,awayStats2!$A$1:$K$500,awayStats2!$L360,FALSE)</f>
        <v>34</v>
      </c>
      <c r="B360" t="str">
        <f>HLOOKUP(awayStats2!B$1,awayStats2!$A$1:$K$500,awayStats2!$L360,FALSE)</f>
        <v>Sun</v>
      </c>
      <c r="C360" s="14">
        <f>HLOOKUP(awayStats2!C$1,awayStats2!$A$1:$K$500,awayStats2!$L360,FALSE)</f>
        <v>45403</v>
      </c>
      <c r="D360" t="str">
        <f>HLOOKUP(awayStats2!D$1,awayStats2!$A$1:$K$500,awayStats2!$L360,FALSE)</f>
        <v>Crystal Palace</v>
      </c>
      <c r="E360">
        <f>HLOOKUP(awayStats2!E$1,awayStats2!$A$1:$K$500,awayStats2!$L360,FALSE)</f>
        <v>2.4</v>
      </c>
      <c r="F360" t="str">
        <f>HLOOKUP(awayStats2!F$1,awayStats2!$A$1:$K$500,awayStats2!$L360,FALSE)</f>
        <v>5–2</v>
      </c>
      <c r="G360">
        <f>HLOOKUP(awayStats2!G$1,awayStats2!$A$1:$K$500,awayStats2!$L360,FALSE)</f>
        <v>1.3</v>
      </c>
      <c r="H360" t="str">
        <f>awayStats2!H360</f>
        <v>West Ham</v>
      </c>
      <c r="I360" t="str">
        <f>HLOOKUP(awayStats2!I$1,awayStats2!$A$1:$K$500,awayStats2!$L360,FALSE)</f>
        <v>Selhurst Park</v>
      </c>
      <c r="J360">
        <f>HLOOKUP(awayStats2!J$1,awayStats2!$A$1:$K$500,awayStats2!$L360,FALSE)</f>
        <v>5</v>
      </c>
      <c r="K360">
        <f>HLOOKUP(awayStats2!K$1,awayStats2!$A$1:$K$500,awayStats2!$L360,FALSE)</f>
        <v>2</v>
      </c>
    </row>
    <row r="361" spans="1:11" x14ac:dyDescent="0.25">
      <c r="A361">
        <f>HLOOKUP(awayStats2!A$1,awayStats2!$A$1:$K$500,awayStats2!$L361,FALSE)</f>
        <v>36</v>
      </c>
      <c r="B361" t="str">
        <f>HLOOKUP(awayStats2!B$1,awayStats2!$A$1:$K$500,awayStats2!$L361,FALSE)</f>
        <v>Sun</v>
      </c>
      <c r="C361" s="14">
        <f>HLOOKUP(awayStats2!C$1,awayStats2!$A$1:$K$500,awayStats2!$L361,FALSE)</f>
        <v>45417</v>
      </c>
      <c r="D361" t="str">
        <f>HLOOKUP(awayStats2!D$1,awayStats2!$A$1:$K$500,awayStats2!$L361,FALSE)</f>
        <v>Chelsea</v>
      </c>
      <c r="E361">
        <f>HLOOKUP(awayStats2!E$1,awayStats2!$A$1:$K$500,awayStats2!$L361,FALSE)</f>
        <v>4.0999999999999996</v>
      </c>
      <c r="F361" t="str">
        <f>HLOOKUP(awayStats2!F$1,awayStats2!$A$1:$K$500,awayStats2!$L361,FALSE)</f>
        <v>5–0</v>
      </c>
      <c r="G361">
        <f>HLOOKUP(awayStats2!G$1,awayStats2!$A$1:$K$500,awayStats2!$L361,FALSE)</f>
        <v>0.9</v>
      </c>
      <c r="H361" t="str">
        <f>awayStats2!H361</f>
        <v>West Ham</v>
      </c>
      <c r="I361" t="str">
        <f>HLOOKUP(awayStats2!I$1,awayStats2!$A$1:$K$500,awayStats2!$L361,FALSE)</f>
        <v>Stamford Bridge</v>
      </c>
      <c r="J361">
        <f>HLOOKUP(awayStats2!J$1,awayStats2!$A$1:$K$500,awayStats2!$L361,FALSE)</f>
        <v>5</v>
      </c>
      <c r="K361">
        <f>HLOOKUP(awayStats2!K$1,awayStats2!$A$1:$K$500,awayStats2!$L361,FALSE)</f>
        <v>0</v>
      </c>
    </row>
    <row r="362" spans="1:11" x14ac:dyDescent="0.25">
      <c r="A362">
        <f>HLOOKUP(awayStats2!A$1,awayStats2!$A$1:$K$500,awayStats2!$L362,FALSE)</f>
        <v>38</v>
      </c>
      <c r="B362" t="str">
        <f>HLOOKUP(awayStats2!B$1,awayStats2!$A$1:$K$500,awayStats2!$L362,FALSE)</f>
        <v>Sun</v>
      </c>
      <c r="C362" s="14">
        <f>HLOOKUP(awayStats2!C$1,awayStats2!$A$1:$K$500,awayStats2!$L362,FALSE)</f>
        <v>45431</v>
      </c>
      <c r="D362" t="str">
        <f>HLOOKUP(awayStats2!D$1,awayStats2!$A$1:$K$500,awayStats2!$L362,FALSE)</f>
        <v>Manchester City</v>
      </c>
      <c r="E362">
        <f>HLOOKUP(awayStats2!E$1,awayStats2!$A$1:$K$500,awayStats2!$L362,FALSE)</f>
        <v>1.9</v>
      </c>
      <c r="F362" t="str">
        <f>HLOOKUP(awayStats2!F$1,awayStats2!$A$1:$K$500,awayStats2!$L362,FALSE)</f>
        <v>3–1</v>
      </c>
      <c r="G362">
        <f>HLOOKUP(awayStats2!G$1,awayStats2!$A$1:$K$500,awayStats2!$L362,FALSE)</f>
        <v>0.4</v>
      </c>
      <c r="H362" t="str">
        <f>awayStats2!H362</f>
        <v>West Ham</v>
      </c>
      <c r="I362" t="str">
        <f>HLOOKUP(awayStats2!I$1,awayStats2!$A$1:$K$500,awayStats2!$L362,FALSE)</f>
        <v>Etihad Stadium</v>
      </c>
      <c r="J362">
        <f>HLOOKUP(awayStats2!J$1,awayStats2!$A$1:$K$500,awayStats2!$L362,FALSE)</f>
        <v>3</v>
      </c>
      <c r="K362">
        <f>HLOOKUP(awayStats2!K$1,awayStats2!$A$1:$K$500,awayStats2!$L362,FALSE)</f>
        <v>1</v>
      </c>
    </row>
    <row r="363" spans="1:11" x14ac:dyDescent="0.25">
      <c r="A363">
        <f>HLOOKUP(awayStats2!A$1,awayStats2!$A$1:$K$500,awayStats2!$L363,FALSE)</f>
        <v>1</v>
      </c>
      <c r="B363" t="str">
        <f>HLOOKUP(awayStats2!B$1,awayStats2!$A$1:$K$500,awayStats2!$L363,FALSE)</f>
        <v>Mon</v>
      </c>
      <c r="C363" s="14">
        <f>HLOOKUP(awayStats2!C$1,awayStats2!$A$1:$K$500,awayStats2!$L363,FALSE)</f>
        <v>45152</v>
      </c>
      <c r="D363" t="str">
        <f>HLOOKUP(awayStats2!D$1,awayStats2!$A$1:$K$500,awayStats2!$L363,FALSE)</f>
        <v>Manchester Utd</v>
      </c>
      <c r="E363">
        <f>HLOOKUP(awayStats2!E$1,awayStats2!$A$1:$K$500,awayStats2!$L363,FALSE)</f>
        <v>2.2000000000000002</v>
      </c>
      <c r="F363" t="str">
        <f>HLOOKUP(awayStats2!F$1,awayStats2!$A$1:$K$500,awayStats2!$L363,FALSE)</f>
        <v>1–0</v>
      </c>
      <c r="G363">
        <f>HLOOKUP(awayStats2!G$1,awayStats2!$A$1:$K$500,awayStats2!$L363,FALSE)</f>
        <v>2.2000000000000002</v>
      </c>
      <c r="H363" t="str">
        <f>awayStats2!H363</f>
        <v>Wolves</v>
      </c>
      <c r="I363" t="str">
        <f>HLOOKUP(awayStats2!I$1,awayStats2!$A$1:$K$500,awayStats2!$L363,FALSE)</f>
        <v>Old Trafford</v>
      </c>
      <c r="J363">
        <f>HLOOKUP(awayStats2!J$1,awayStats2!$A$1:$K$500,awayStats2!$L363,FALSE)</f>
        <v>1</v>
      </c>
      <c r="K363">
        <f>HLOOKUP(awayStats2!K$1,awayStats2!$A$1:$K$500,awayStats2!$L363,FALSE)</f>
        <v>0</v>
      </c>
    </row>
    <row r="364" spans="1:11" x14ac:dyDescent="0.25">
      <c r="A364">
        <f>HLOOKUP(awayStats2!A$1,awayStats2!$A$1:$K$500,awayStats2!$L364,FALSE)</f>
        <v>3</v>
      </c>
      <c r="B364" t="str">
        <f>HLOOKUP(awayStats2!B$1,awayStats2!$A$1:$K$500,awayStats2!$L364,FALSE)</f>
        <v>Sat</v>
      </c>
      <c r="C364" s="14">
        <f>HLOOKUP(awayStats2!C$1,awayStats2!$A$1:$K$500,awayStats2!$L364,FALSE)</f>
        <v>45164</v>
      </c>
      <c r="D364" t="str">
        <f>HLOOKUP(awayStats2!D$1,awayStats2!$A$1:$K$500,awayStats2!$L364,FALSE)</f>
        <v>Everton</v>
      </c>
      <c r="E364">
        <f>HLOOKUP(awayStats2!E$1,awayStats2!$A$1:$K$500,awayStats2!$L364,FALSE)</f>
        <v>1.3</v>
      </c>
      <c r="F364" t="str">
        <f>HLOOKUP(awayStats2!F$1,awayStats2!$A$1:$K$500,awayStats2!$L364,FALSE)</f>
        <v>0–1</v>
      </c>
      <c r="G364">
        <f>HLOOKUP(awayStats2!G$1,awayStats2!$A$1:$K$500,awayStats2!$L364,FALSE)</f>
        <v>1.1000000000000001</v>
      </c>
      <c r="H364" t="str">
        <f>awayStats2!H364</f>
        <v>Wolves</v>
      </c>
      <c r="I364" t="str">
        <f>HLOOKUP(awayStats2!I$1,awayStats2!$A$1:$K$500,awayStats2!$L364,FALSE)</f>
        <v>Goodison Park</v>
      </c>
      <c r="J364">
        <f>HLOOKUP(awayStats2!J$1,awayStats2!$A$1:$K$500,awayStats2!$L364,FALSE)</f>
        <v>0</v>
      </c>
      <c r="K364">
        <f>HLOOKUP(awayStats2!K$1,awayStats2!$A$1:$K$500,awayStats2!$L364,FALSE)</f>
        <v>1</v>
      </c>
    </row>
    <row r="365" spans="1:11" x14ac:dyDescent="0.25">
      <c r="A365">
        <f>HLOOKUP(awayStats2!A$1,awayStats2!$A$1:$K$500,awayStats2!$L365,FALSE)</f>
        <v>4</v>
      </c>
      <c r="B365" t="str">
        <f>HLOOKUP(awayStats2!B$1,awayStats2!$A$1:$K$500,awayStats2!$L365,FALSE)</f>
        <v>Sun</v>
      </c>
      <c r="C365" s="14">
        <f>HLOOKUP(awayStats2!C$1,awayStats2!$A$1:$K$500,awayStats2!$L365,FALSE)</f>
        <v>45172</v>
      </c>
      <c r="D365" t="str">
        <f>HLOOKUP(awayStats2!D$1,awayStats2!$A$1:$K$500,awayStats2!$L365,FALSE)</f>
        <v>Crystal Palace</v>
      </c>
      <c r="E365">
        <f>HLOOKUP(awayStats2!E$1,awayStats2!$A$1:$K$500,awayStats2!$L365,FALSE)</f>
        <v>2.1</v>
      </c>
      <c r="F365" t="str">
        <f>HLOOKUP(awayStats2!F$1,awayStats2!$A$1:$K$500,awayStats2!$L365,FALSE)</f>
        <v>3–2</v>
      </c>
      <c r="G365">
        <f>HLOOKUP(awayStats2!G$1,awayStats2!$A$1:$K$500,awayStats2!$L365,FALSE)</f>
        <v>1.2</v>
      </c>
      <c r="H365" t="str">
        <f>awayStats2!H365</f>
        <v>Wolves</v>
      </c>
      <c r="I365" t="str">
        <f>HLOOKUP(awayStats2!I$1,awayStats2!$A$1:$K$500,awayStats2!$L365,FALSE)</f>
        <v>Selhurst Park</v>
      </c>
      <c r="J365">
        <f>HLOOKUP(awayStats2!J$1,awayStats2!$A$1:$K$500,awayStats2!$L365,FALSE)</f>
        <v>3</v>
      </c>
      <c r="K365">
        <f>HLOOKUP(awayStats2!K$1,awayStats2!$A$1:$K$500,awayStats2!$L365,FALSE)</f>
        <v>2</v>
      </c>
    </row>
    <row r="366" spans="1:11" x14ac:dyDescent="0.25">
      <c r="A366">
        <f>HLOOKUP(awayStats2!A$1,awayStats2!$A$1:$K$500,awayStats2!$L366,FALSE)</f>
        <v>6</v>
      </c>
      <c r="B366" t="str">
        <f>HLOOKUP(awayStats2!B$1,awayStats2!$A$1:$K$500,awayStats2!$L366,FALSE)</f>
        <v>Sat</v>
      </c>
      <c r="C366" s="14">
        <f>HLOOKUP(awayStats2!C$1,awayStats2!$A$1:$K$500,awayStats2!$L366,FALSE)</f>
        <v>45192</v>
      </c>
      <c r="D366" t="str">
        <f>HLOOKUP(awayStats2!D$1,awayStats2!$A$1:$K$500,awayStats2!$L366,FALSE)</f>
        <v>Luton Town</v>
      </c>
      <c r="E366">
        <f>HLOOKUP(awayStats2!E$1,awayStats2!$A$1:$K$500,awayStats2!$L366,FALSE)</f>
        <v>2.1</v>
      </c>
      <c r="F366" t="str">
        <f>HLOOKUP(awayStats2!F$1,awayStats2!$A$1:$K$500,awayStats2!$L366,FALSE)</f>
        <v>1–1</v>
      </c>
      <c r="G366">
        <f>HLOOKUP(awayStats2!G$1,awayStats2!$A$1:$K$500,awayStats2!$L366,FALSE)</f>
        <v>0.6</v>
      </c>
      <c r="H366" t="str">
        <f>awayStats2!H366</f>
        <v>Wolves</v>
      </c>
      <c r="I366" t="str">
        <f>HLOOKUP(awayStats2!I$1,awayStats2!$A$1:$K$500,awayStats2!$L366,FALSE)</f>
        <v>Kenilworth Road Stadium</v>
      </c>
      <c r="J366">
        <f>HLOOKUP(awayStats2!J$1,awayStats2!$A$1:$K$500,awayStats2!$L366,FALSE)</f>
        <v>1</v>
      </c>
      <c r="K366">
        <f>HLOOKUP(awayStats2!K$1,awayStats2!$A$1:$K$500,awayStats2!$L366,FALSE)</f>
        <v>1</v>
      </c>
    </row>
    <row r="367" spans="1:11" x14ac:dyDescent="0.25">
      <c r="A367">
        <f>HLOOKUP(awayStats2!A$1,awayStats2!$A$1:$K$500,awayStats2!$L367,FALSE)</f>
        <v>9</v>
      </c>
      <c r="B367" t="str">
        <f>HLOOKUP(awayStats2!B$1,awayStats2!$A$1:$K$500,awayStats2!$L367,FALSE)</f>
        <v>Sat</v>
      </c>
      <c r="C367" s="14">
        <f>HLOOKUP(awayStats2!C$1,awayStats2!$A$1:$K$500,awayStats2!$L367,FALSE)</f>
        <v>45220</v>
      </c>
      <c r="D367" t="str">
        <f>HLOOKUP(awayStats2!D$1,awayStats2!$A$1:$K$500,awayStats2!$L367,FALSE)</f>
        <v>Bournemouth</v>
      </c>
      <c r="E367">
        <f>HLOOKUP(awayStats2!E$1,awayStats2!$A$1:$K$500,awayStats2!$L367,FALSE)</f>
        <v>0.6</v>
      </c>
      <c r="F367" t="str">
        <f>HLOOKUP(awayStats2!F$1,awayStats2!$A$1:$K$500,awayStats2!$L367,FALSE)</f>
        <v>1–2</v>
      </c>
      <c r="G367">
        <f>HLOOKUP(awayStats2!G$1,awayStats2!$A$1:$K$500,awayStats2!$L367,FALSE)</f>
        <v>2.4</v>
      </c>
      <c r="H367" t="str">
        <f>awayStats2!H367</f>
        <v>Wolves</v>
      </c>
      <c r="I367" t="str">
        <f>HLOOKUP(awayStats2!I$1,awayStats2!$A$1:$K$500,awayStats2!$L367,FALSE)</f>
        <v>Vitality Stadium</v>
      </c>
      <c r="J367">
        <f>HLOOKUP(awayStats2!J$1,awayStats2!$A$1:$K$500,awayStats2!$L367,FALSE)</f>
        <v>1</v>
      </c>
      <c r="K367">
        <f>HLOOKUP(awayStats2!K$1,awayStats2!$A$1:$K$500,awayStats2!$L367,FALSE)</f>
        <v>2</v>
      </c>
    </row>
    <row r="368" spans="1:11" x14ac:dyDescent="0.25">
      <c r="A368">
        <f>HLOOKUP(awayStats2!A$1,awayStats2!$A$1:$K$500,awayStats2!$L368,FALSE)</f>
        <v>11</v>
      </c>
      <c r="B368" t="str">
        <f>HLOOKUP(awayStats2!B$1,awayStats2!$A$1:$K$500,awayStats2!$L368,FALSE)</f>
        <v>Sat</v>
      </c>
      <c r="C368" s="14">
        <f>HLOOKUP(awayStats2!C$1,awayStats2!$A$1:$K$500,awayStats2!$L368,FALSE)</f>
        <v>45234</v>
      </c>
      <c r="D368" t="str">
        <f>HLOOKUP(awayStats2!D$1,awayStats2!$A$1:$K$500,awayStats2!$L368,FALSE)</f>
        <v>Sheffield Utd</v>
      </c>
      <c r="E368">
        <f>HLOOKUP(awayStats2!E$1,awayStats2!$A$1:$K$500,awayStats2!$L368,FALSE)</f>
        <v>1</v>
      </c>
      <c r="F368" t="str">
        <f>HLOOKUP(awayStats2!F$1,awayStats2!$A$1:$K$500,awayStats2!$L368,FALSE)</f>
        <v>2–1</v>
      </c>
      <c r="G368">
        <f>HLOOKUP(awayStats2!G$1,awayStats2!$A$1:$K$500,awayStats2!$L368,FALSE)</f>
        <v>1.2</v>
      </c>
      <c r="H368" t="str">
        <f>awayStats2!H368</f>
        <v>Wolves</v>
      </c>
      <c r="I368" t="str">
        <f>HLOOKUP(awayStats2!I$1,awayStats2!$A$1:$K$500,awayStats2!$L368,FALSE)</f>
        <v>Bramall Lane</v>
      </c>
      <c r="J368">
        <f>HLOOKUP(awayStats2!J$1,awayStats2!$A$1:$K$500,awayStats2!$L368,FALSE)</f>
        <v>2</v>
      </c>
      <c r="K368">
        <f>HLOOKUP(awayStats2!K$1,awayStats2!$A$1:$K$500,awayStats2!$L368,FALSE)</f>
        <v>1</v>
      </c>
    </row>
    <row r="369" spans="1:11" x14ac:dyDescent="0.25">
      <c r="A369">
        <f>HLOOKUP(awayStats2!A$1,awayStats2!$A$1:$K$500,awayStats2!$L369,FALSE)</f>
        <v>13</v>
      </c>
      <c r="B369" t="str">
        <f>HLOOKUP(awayStats2!B$1,awayStats2!$A$1:$K$500,awayStats2!$L369,FALSE)</f>
        <v>Mon</v>
      </c>
      <c r="C369" s="14">
        <f>HLOOKUP(awayStats2!C$1,awayStats2!$A$1:$K$500,awayStats2!$L369,FALSE)</f>
        <v>45257</v>
      </c>
      <c r="D369" t="str">
        <f>HLOOKUP(awayStats2!D$1,awayStats2!$A$1:$K$500,awayStats2!$L369,FALSE)</f>
        <v>Fulham</v>
      </c>
      <c r="E369">
        <f>HLOOKUP(awayStats2!E$1,awayStats2!$A$1:$K$500,awayStats2!$L369,FALSE)</f>
        <v>2.9</v>
      </c>
      <c r="F369" t="str">
        <f>HLOOKUP(awayStats2!F$1,awayStats2!$A$1:$K$500,awayStats2!$L369,FALSE)</f>
        <v>3–2</v>
      </c>
      <c r="G369">
        <f>HLOOKUP(awayStats2!G$1,awayStats2!$A$1:$K$500,awayStats2!$L369,FALSE)</f>
        <v>1.4</v>
      </c>
      <c r="H369" t="str">
        <f>awayStats2!H369</f>
        <v>Wolves</v>
      </c>
      <c r="I369" t="str">
        <f>HLOOKUP(awayStats2!I$1,awayStats2!$A$1:$K$500,awayStats2!$L369,FALSE)</f>
        <v>Craven Cottage</v>
      </c>
      <c r="J369">
        <f>HLOOKUP(awayStats2!J$1,awayStats2!$A$1:$K$500,awayStats2!$L369,FALSE)</f>
        <v>3</v>
      </c>
      <c r="K369">
        <f>HLOOKUP(awayStats2!K$1,awayStats2!$A$1:$K$500,awayStats2!$L369,FALSE)</f>
        <v>2</v>
      </c>
    </row>
    <row r="370" spans="1:11" x14ac:dyDescent="0.25">
      <c r="A370">
        <f>HLOOKUP(awayStats2!A$1,awayStats2!$A$1:$K$500,awayStats2!$L370,FALSE)</f>
        <v>14</v>
      </c>
      <c r="B370" t="str">
        <f>HLOOKUP(awayStats2!B$1,awayStats2!$A$1:$K$500,awayStats2!$L370,FALSE)</f>
        <v>Sat</v>
      </c>
      <c r="C370" s="14">
        <f>HLOOKUP(awayStats2!C$1,awayStats2!$A$1:$K$500,awayStats2!$L370,FALSE)</f>
        <v>45262</v>
      </c>
      <c r="D370" t="str">
        <f>HLOOKUP(awayStats2!D$1,awayStats2!$A$1:$K$500,awayStats2!$L370,FALSE)</f>
        <v>Arsenal</v>
      </c>
      <c r="E370">
        <f>HLOOKUP(awayStats2!E$1,awayStats2!$A$1:$K$500,awayStats2!$L370,FALSE)</f>
        <v>2.8</v>
      </c>
      <c r="F370" t="str">
        <f>HLOOKUP(awayStats2!F$1,awayStats2!$A$1:$K$500,awayStats2!$L370,FALSE)</f>
        <v>2–1</v>
      </c>
      <c r="G370">
        <f>HLOOKUP(awayStats2!G$1,awayStats2!$A$1:$K$500,awayStats2!$L370,FALSE)</f>
        <v>0.7</v>
      </c>
      <c r="H370" t="str">
        <f>awayStats2!H370</f>
        <v>Wolves</v>
      </c>
      <c r="I370" t="str">
        <f>HLOOKUP(awayStats2!I$1,awayStats2!$A$1:$K$500,awayStats2!$L370,FALSE)</f>
        <v>Emirates Stadium</v>
      </c>
      <c r="J370">
        <f>HLOOKUP(awayStats2!J$1,awayStats2!$A$1:$K$500,awayStats2!$L370,FALSE)</f>
        <v>2</v>
      </c>
      <c r="K370">
        <f>HLOOKUP(awayStats2!K$1,awayStats2!$A$1:$K$500,awayStats2!$L370,FALSE)</f>
        <v>1</v>
      </c>
    </row>
    <row r="371" spans="1:11" x14ac:dyDescent="0.25">
      <c r="A371">
        <f>HLOOKUP(awayStats2!A$1,awayStats2!$A$1:$K$500,awayStats2!$L371,FALSE)</f>
        <v>17</v>
      </c>
      <c r="B371" t="str">
        <f>HLOOKUP(awayStats2!B$1,awayStats2!$A$1:$K$500,awayStats2!$L371,FALSE)</f>
        <v>Sun</v>
      </c>
      <c r="C371" s="14">
        <f>HLOOKUP(awayStats2!C$1,awayStats2!$A$1:$K$500,awayStats2!$L371,FALSE)</f>
        <v>45277</v>
      </c>
      <c r="D371" t="str">
        <f>HLOOKUP(awayStats2!D$1,awayStats2!$A$1:$K$500,awayStats2!$L371,FALSE)</f>
        <v>West Ham</v>
      </c>
      <c r="E371">
        <f>HLOOKUP(awayStats2!E$1,awayStats2!$A$1:$K$500,awayStats2!$L371,FALSE)</f>
        <v>1.1000000000000001</v>
      </c>
      <c r="F371" t="str">
        <f>HLOOKUP(awayStats2!F$1,awayStats2!$A$1:$K$500,awayStats2!$L371,FALSE)</f>
        <v>3–0</v>
      </c>
      <c r="G371">
        <f>HLOOKUP(awayStats2!G$1,awayStats2!$A$1:$K$500,awayStats2!$L371,FALSE)</f>
        <v>0.7</v>
      </c>
      <c r="H371" t="str">
        <f>awayStats2!H371</f>
        <v>Wolves</v>
      </c>
      <c r="I371" t="str">
        <f>HLOOKUP(awayStats2!I$1,awayStats2!$A$1:$K$500,awayStats2!$L371,FALSE)</f>
        <v>London Stadium</v>
      </c>
      <c r="J371">
        <f>HLOOKUP(awayStats2!J$1,awayStats2!$A$1:$K$500,awayStats2!$L371,FALSE)</f>
        <v>3</v>
      </c>
      <c r="K371">
        <f>HLOOKUP(awayStats2!K$1,awayStats2!$A$1:$K$500,awayStats2!$L371,FALSE)</f>
        <v>0</v>
      </c>
    </row>
    <row r="372" spans="1:11" x14ac:dyDescent="0.25">
      <c r="A372">
        <f>HLOOKUP(awayStats2!A$1,awayStats2!$A$1:$K$500,awayStats2!$L372,FALSE)</f>
        <v>19</v>
      </c>
      <c r="B372" t="str">
        <f>HLOOKUP(awayStats2!B$1,awayStats2!$A$1:$K$500,awayStats2!$L372,FALSE)</f>
        <v>Wed</v>
      </c>
      <c r="C372" s="14">
        <f>HLOOKUP(awayStats2!C$1,awayStats2!$A$1:$K$500,awayStats2!$L372,FALSE)</f>
        <v>45287</v>
      </c>
      <c r="D372" t="str">
        <f>HLOOKUP(awayStats2!D$1,awayStats2!$A$1:$K$500,awayStats2!$L372,FALSE)</f>
        <v>Brentford</v>
      </c>
      <c r="E372">
        <f>HLOOKUP(awayStats2!E$1,awayStats2!$A$1:$K$500,awayStats2!$L372,FALSE)</f>
        <v>2.2000000000000002</v>
      </c>
      <c r="F372" t="str">
        <f>HLOOKUP(awayStats2!F$1,awayStats2!$A$1:$K$500,awayStats2!$L372,FALSE)</f>
        <v>1–4</v>
      </c>
      <c r="G372">
        <f>HLOOKUP(awayStats2!G$1,awayStats2!$A$1:$K$500,awayStats2!$L372,FALSE)</f>
        <v>2.4</v>
      </c>
      <c r="H372" t="str">
        <f>awayStats2!H372</f>
        <v>Wolves</v>
      </c>
      <c r="I372" t="str">
        <f>HLOOKUP(awayStats2!I$1,awayStats2!$A$1:$K$500,awayStats2!$L372,FALSE)</f>
        <v>Gtech Community Stadium</v>
      </c>
      <c r="J372">
        <f>HLOOKUP(awayStats2!J$1,awayStats2!$A$1:$K$500,awayStats2!$L372,FALSE)</f>
        <v>1</v>
      </c>
      <c r="K372">
        <f>HLOOKUP(awayStats2!K$1,awayStats2!$A$1:$K$500,awayStats2!$L372,FALSE)</f>
        <v>4</v>
      </c>
    </row>
    <row r="373" spans="1:11" x14ac:dyDescent="0.25">
      <c r="A373">
        <f>HLOOKUP(awayStats2!A$1,awayStats2!$A$1:$K$500,awayStats2!$L373,FALSE)</f>
        <v>21</v>
      </c>
      <c r="B373" t="str">
        <f>HLOOKUP(awayStats2!B$1,awayStats2!$A$1:$K$500,awayStats2!$L373,FALSE)</f>
        <v>Mon</v>
      </c>
      <c r="C373" s="14">
        <f>HLOOKUP(awayStats2!C$1,awayStats2!$A$1:$K$500,awayStats2!$L373,FALSE)</f>
        <v>45313</v>
      </c>
      <c r="D373" t="str">
        <f>HLOOKUP(awayStats2!D$1,awayStats2!$A$1:$K$500,awayStats2!$L373,FALSE)</f>
        <v>Brighton</v>
      </c>
      <c r="E373">
        <f>HLOOKUP(awayStats2!E$1,awayStats2!$A$1:$K$500,awayStats2!$L373,FALSE)</f>
        <v>1</v>
      </c>
      <c r="F373" t="str">
        <f>HLOOKUP(awayStats2!F$1,awayStats2!$A$1:$K$500,awayStats2!$L373,FALSE)</f>
        <v>0–0</v>
      </c>
      <c r="G373">
        <f>HLOOKUP(awayStats2!G$1,awayStats2!$A$1:$K$500,awayStats2!$L373,FALSE)</f>
        <v>1.1000000000000001</v>
      </c>
      <c r="H373" t="str">
        <f>awayStats2!H373</f>
        <v>Wolves</v>
      </c>
      <c r="I373" t="str">
        <f>HLOOKUP(awayStats2!I$1,awayStats2!$A$1:$K$500,awayStats2!$L373,FALSE)</f>
        <v>The American Express Community Stadium</v>
      </c>
      <c r="J373">
        <f>HLOOKUP(awayStats2!J$1,awayStats2!$A$1:$K$500,awayStats2!$L373,FALSE)</f>
        <v>0</v>
      </c>
      <c r="K373">
        <f>HLOOKUP(awayStats2!K$1,awayStats2!$A$1:$K$500,awayStats2!$L373,FALSE)</f>
        <v>0</v>
      </c>
    </row>
    <row r="374" spans="1:11" x14ac:dyDescent="0.25">
      <c r="A374">
        <f>HLOOKUP(awayStats2!A$1,awayStats2!$A$1:$K$500,awayStats2!$L374,FALSE)</f>
        <v>23</v>
      </c>
      <c r="B374" t="str">
        <f>HLOOKUP(awayStats2!B$1,awayStats2!$A$1:$K$500,awayStats2!$L374,FALSE)</f>
        <v>Sun</v>
      </c>
      <c r="C374" s="14">
        <f>HLOOKUP(awayStats2!C$1,awayStats2!$A$1:$K$500,awayStats2!$L374,FALSE)</f>
        <v>45326</v>
      </c>
      <c r="D374" t="str">
        <f>HLOOKUP(awayStats2!D$1,awayStats2!$A$1:$K$500,awayStats2!$L374,FALSE)</f>
        <v>Chelsea</v>
      </c>
      <c r="E374">
        <f>HLOOKUP(awayStats2!E$1,awayStats2!$A$1:$K$500,awayStats2!$L374,FALSE)</f>
        <v>1.7</v>
      </c>
      <c r="F374" t="str">
        <f>HLOOKUP(awayStats2!F$1,awayStats2!$A$1:$K$500,awayStats2!$L374,FALSE)</f>
        <v>2–4</v>
      </c>
      <c r="G374">
        <f>HLOOKUP(awayStats2!G$1,awayStats2!$A$1:$K$500,awayStats2!$L374,FALSE)</f>
        <v>2</v>
      </c>
      <c r="H374" t="str">
        <f>awayStats2!H374</f>
        <v>Wolves</v>
      </c>
      <c r="I374" t="str">
        <f>HLOOKUP(awayStats2!I$1,awayStats2!$A$1:$K$500,awayStats2!$L374,FALSE)</f>
        <v>Stamford Bridge</v>
      </c>
      <c r="J374">
        <f>HLOOKUP(awayStats2!J$1,awayStats2!$A$1:$K$500,awayStats2!$L374,FALSE)</f>
        <v>2</v>
      </c>
      <c r="K374">
        <f>HLOOKUP(awayStats2!K$1,awayStats2!$A$1:$K$500,awayStats2!$L374,FALSE)</f>
        <v>4</v>
      </c>
    </row>
    <row r="375" spans="1:11" x14ac:dyDescent="0.25">
      <c r="A375">
        <f>HLOOKUP(awayStats2!A$1,awayStats2!$A$1:$K$500,awayStats2!$L375,FALSE)</f>
        <v>25</v>
      </c>
      <c r="B375" t="str">
        <f>HLOOKUP(awayStats2!B$1,awayStats2!$A$1:$K$500,awayStats2!$L375,FALSE)</f>
        <v>Sat</v>
      </c>
      <c r="C375" s="14">
        <f>HLOOKUP(awayStats2!C$1,awayStats2!$A$1:$K$500,awayStats2!$L375,FALSE)</f>
        <v>45339</v>
      </c>
      <c r="D375" t="str">
        <f>HLOOKUP(awayStats2!D$1,awayStats2!$A$1:$K$500,awayStats2!$L375,FALSE)</f>
        <v>Tottenham</v>
      </c>
      <c r="E375">
        <f>HLOOKUP(awayStats2!E$1,awayStats2!$A$1:$K$500,awayStats2!$L375,FALSE)</f>
        <v>1.6</v>
      </c>
      <c r="F375" t="str">
        <f>HLOOKUP(awayStats2!F$1,awayStats2!$A$1:$K$500,awayStats2!$L375,FALSE)</f>
        <v>1–2</v>
      </c>
      <c r="G375">
        <f>HLOOKUP(awayStats2!G$1,awayStats2!$A$1:$K$500,awayStats2!$L375,FALSE)</f>
        <v>1.8</v>
      </c>
      <c r="H375" t="str">
        <f>awayStats2!H375</f>
        <v>Wolves</v>
      </c>
      <c r="I375" t="str">
        <f>HLOOKUP(awayStats2!I$1,awayStats2!$A$1:$K$500,awayStats2!$L375,FALSE)</f>
        <v>Tottenham Hotspur Stadium</v>
      </c>
      <c r="J375">
        <f>HLOOKUP(awayStats2!J$1,awayStats2!$A$1:$K$500,awayStats2!$L375,FALSE)</f>
        <v>1</v>
      </c>
      <c r="K375">
        <f>HLOOKUP(awayStats2!K$1,awayStats2!$A$1:$K$500,awayStats2!$L375,FALSE)</f>
        <v>2</v>
      </c>
    </row>
    <row r="376" spans="1:11" x14ac:dyDescent="0.25">
      <c r="A376">
        <f>HLOOKUP(awayStats2!A$1,awayStats2!$A$1:$K$500,awayStats2!$L376,FALSE)</f>
        <v>27</v>
      </c>
      <c r="B376" t="str">
        <f>HLOOKUP(awayStats2!B$1,awayStats2!$A$1:$K$500,awayStats2!$L376,FALSE)</f>
        <v>Sat</v>
      </c>
      <c r="C376" s="14">
        <f>HLOOKUP(awayStats2!C$1,awayStats2!$A$1:$K$500,awayStats2!$L376,FALSE)</f>
        <v>45353</v>
      </c>
      <c r="D376" t="str">
        <f>HLOOKUP(awayStats2!D$1,awayStats2!$A$1:$K$500,awayStats2!$L376,FALSE)</f>
        <v>Newcastle Utd</v>
      </c>
      <c r="E376">
        <f>HLOOKUP(awayStats2!E$1,awayStats2!$A$1:$K$500,awayStats2!$L376,FALSE)</f>
        <v>2.1</v>
      </c>
      <c r="F376" t="str">
        <f>HLOOKUP(awayStats2!F$1,awayStats2!$A$1:$K$500,awayStats2!$L376,FALSE)</f>
        <v>3–0</v>
      </c>
      <c r="G376">
        <f>HLOOKUP(awayStats2!G$1,awayStats2!$A$1:$K$500,awayStats2!$L376,FALSE)</f>
        <v>0.8</v>
      </c>
      <c r="H376" t="str">
        <f>awayStats2!H376</f>
        <v>Wolves</v>
      </c>
      <c r="I376" t="str">
        <f>HLOOKUP(awayStats2!I$1,awayStats2!$A$1:$K$500,awayStats2!$L376,FALSE)</f>
        <v>St James' Park</v>
      </c>
      <c r="J376">
        <f>HLOOKUP(awayStats2!J$1,awayStats2!$A$1:$K$500,awayStats2!$L376,FALSE)</f>
        <v>3</v>
      </c>
      <c r="K376">
        <f>HLOOKUP(awayStats2!K$1,awayStats2!$A$1:$K$500,awayStats2!$L376,FALSE)</f>
        <v>0</v>
      </c>
    </row>
    <row r="377" spans="1:11" x14ac:dyDescent="0.25">
      <c r="A377">
        <f>HLOOKUP(awayStats2!A$1,awayStats2!$A$1:$K$500,awayStats2!$L377,FALSE)</f>
        <v>30</v>
      </c>
      <c r="B377" t="str">
        <f>HLOOKUP(awayStats2!B$1,awayStats2!$A$1:$K$500,awayStats2!$L377,FALSE)</f>
        <v>Sat</v>
      </c>
      <c r="C377" s="14">
        <f>HLOOKUP(awayStats2!C$1,awayStats2!$A$1:$K$500,awayStats2!$L377,FALSE)</f>
        <v>45381</v>
      </c>
      <c r="D377" t="str">
        <f>HLOOKUP(awayStats2!D$1,awayStats2!$A$1:$K$500,awayStats2!$L377,FALSE)</f>
        <v>Aston Villa</v>
      </c>
      <c r="E377">
        <f>HLOOKUP(awayStats2!E$1,awayStats2!$A$1:$K$500,awayStats2!$L377,FALSE)</f>
        <v>1</v>
      </c>
      <c r="F377" t="str">
        <f>HLOOKUP(awayStats2!F$1,awayStats2!$A$1:$K$500,awayStats2!$L377,FALSE)</f>
        <v>2–0</v>
      </c>
      <c r="G377">
        <f>HLOOKUP(awayStats2!G$1,awayStats2!$A$1:$K$500,awayStats2!$L377,FALSE)</f>
        <v>1.5</v>
      </c>
      <c r="H377" t="str">
        <f>awayStats2!H377</f>
        <v>Wolves</v>
      </c>
      <c r="I377" t="str">
        <f>HLOOKUP(awayStats2!I$1,awayStats2!$A$1:$K$500,awayStats2!$L377,FALSE)</f>
        <v>Villa Park</v>
      </c>
      <c r="J377">
        <f>HLOOKUP(awayStats2!J$1,awayStats2!$A$1:$K$500,awayStats2!$L377,FALSE)</f>
        <v>2</v>
      </c>
      <c r="K377">
        <f>HLOOKUP(awayStats2!K$1,awayStats2!$A$1:$K$500,awayStats2!$L377,FALSE)</f>
        <v>0</v>
      </c>
    </row>
    <row r="378" spans="1:11" x14ac:dyDescent="0.25">
      <c r="A378">
        <f>HLOOKUP(awayStats2!A$1,awayStats2!$A$1:$K$500,awayStats2!$L378,FALSE)</f>
        <v>31</v>
      </c>
      <c r="B378" t="str">
        <f>HLOOKUP(awayStats2!B$1,awayStats2!$A$1:$K$500,awayStats2!$L378,FALSE)</f>
        <v>Tue</v>
      </c>
      <c r="C378" s="14">
        <f>HLOOKUP(awayStats2!C$1,awayStats2!$A$1:$K$500,awayStats2!$L378,FALSE)</f>
        <v>45384</v>
      </c>
      <c r="D378" t="str">
        <f>HLOOKUP(awayStats2!D$1,awayStats2!$A$1:$K$500,awayStats2!$L378,FALSE)</f>
        <v>Burnley</v>
      </c>
      <c r="E378">
        <f>HLOOKUP(awayStats2!E$1,awayStats2!$A$1:$K$500,awayStats2!$L378,FALSE)</f>
        <v>1.3</v>
      </c>
      <c r="F378" t="str">
        <f>HLOOKUP(awayStats2!F$1,awayStats2!$A$1:$K$500,awayStats2!$L378,FALSE)</f>
        <v>1–1</v>
      </c>
      <c r="G378">
        <f>HLOOKUP(awayStats2!G$1,awayStats2!$A$1:$K$500,awayStats2!$L378,FALSE)</f>
        <v>0.9</v>
      </c>
      <c r="H378" t="str">
        <f>awayStats2!H378</f>
        <v>Wolves</v>
      </c>
      <c r="I378" t="str">
        <f>HLOOKUP(awayStats2!I$1,awayStats2!$A$1:$K$500,awayStats2!$L378,FALSE)</f>
        <v>Turf Moor</v>
      </c>
      <c r="J378">
        <f>HLOOKUP(awayStats2!J$1,awayStats2!$A$1:$K$500,awayStats2!$L378,FALSE)</f>
        <v>1</v>
      </c>
      <c r="K378">
        <f>HLOOKUP(awayStats2!K$1,awayStats2!$A$1:$K$500,awayStats2!$L378,FALSE)</f>
        <v>1</v>
      </c>
    </row>
    <row r="379" spans="1:11" x14ac:dyDescent="0.25">
      <c r="A379">
        <f>HLOOKUP(awayStats2!A$1,awayStats2!$A$1:$K$500,awayStats2!$L379,FALSE)</f>
        <v>33</v>
      </c>
      <c r="B379" t="str">
        <f>HLOOKUP(awayStats2!B$1,awayStats2!$A$1:$K$500,awayStats2!$L379,FALSE)</f>
        <v>Sat</v>
      </c>
      <c r="C379" s="14">
        <f>HLOOKUP(awayStats2!C$1,awayStats2!$A$1:$K$500,awayStats2!$L379,FALSE)</f>
        <v>45395</v>
      </c>
      <c r="D379" t="str">
        <f>HLOOKUP(awayStats2!D$1,awayStats2!$A$1:$K$500,awayStats2!$L379,FALSE)</f>
        <v>Nott'ham Forest</v>
      </c>
      <c r="E379">
        <f>HLOOKUP(awayStats2!E$1,awayStats2!$A$1:$K$500,awayStats2!$L379,FALSE)</f>
        <v>1.9</v>
      </c>
      <c r="F379" t="str">
        <f>HLOOKUP(awayStats2!F$1,awayStats2!$A$1:$K$500,awayStats2!$L379,FALSE)</f>
        <v>2–2</v>
      </c>
      <c r="G379">
        <f>HLOOKUP(awayStats2!G$1,awayStats2!$A$1:$K$500,awayStats2!$L379,FALSE)</f>
        <v>1</v>
      </c>
      <c r="H379" t="str">
        <f>awayStats2!H379</f>
        <v>Wolves</v>
      </c>
      <c r="I379" t="str">
        <f>HLOOKUP(awayStats2!I$1,awayStats2!$A$1:$K$500,awayStats2!$L379,FALSE)</f>
        <v>The City Ground</v>
      </c>
      <c r="J379">
        <f>HLOOKUP(awayStats2!J$1,awayStats2!$A$1:$K$500,awayStats2!$L379,FALSE)</f>
        <v>2</v>
      </c>
      <c r="K379">
        <f>HLOOKUP(awayStats2!K$1,awayStats2!$A$1:$K$500,awayStats2!$L379,FALSE)</f>
        <v>2</v>
      </c>
    </row>
    <row r="380" spans="1:11" x14ac:dyDescent="0.25">
      <c r="A380">
        <f>HLOOKUP(awayStats2!A$1,awayStats2!$A$1:$K$500,awayStats2!$L380,FALSE)</f>
        <v>36</v>
      </c>
      <c r="B380" t="str">
        <f>HLOOKUP(awayStats2!B$1,awayStats2!$A$1:$K$500,awayStats2!$L380,FALSE)</f>
        <v>Sat</v>
      </c>
      <c r="C380" s="14">
        <f>HLOOKUP(awayStats2!C$1,awayStats2!$A$1:$K$500,awayStats2!$L380,FALSE)</f>
        <v>45416</v>
      </c>
      <c r="D380" t="str">
        <f>HLOOKUP(awayStats2!D$1,awayStats2!$A$1:$K$500,awayStats2!$L380,FALSE)</f>
        <v>Manchester City</v>
      </c>
      <c r="E380">
        <f>HLOOKUP(awayStats2!E$1,awayStats2!$A$1:$K$500,awayStats2!$L380,FALSE)</f>
        <v>3.7</v>
      </c>
      <c r="F380" t="str">
        <f>HLOOKUP(awayStats2!F$1,awayStats2!$A$1:$K$500,awayStats2!$L380,FALSE)</f>
        <v>5–1</v>
      </c>
      <c r="G380">
        <f>HLOOKUP(awayStats2!G$1,awayStats2!$A$1:$K$500,awayStats2!$L380,FALSE)</f>
        <v>0.3</v>
      </c>
      <c r="H380" t="str">
        <f>awayStats2!H380</f>
        <v>Wolves</v>
      </c>
      <c r="I380" t="str">
        <f>HLOOKUP(awayStats2!I$1,awayStats2!$A$1:$K$500,awayStats2!$L380,FALSE)</f>
        <v>Etihad Stadium</v>
      </c>
      <c r="J380">
        <f>HLOOKUP(awayStats2!J$1,awayStats2!$A$1:$K$500,awayStats2!$L380,FALSE)</f>
        <v>5</v>
      </c>
      <c r="K380">
        <f>HLOOKUP(awayStats2!K$1,awayStats2!$A$1:$K$500,awayStats2!$L380,FALSE)</f>
        <v>1</v>
      </c>
    </row>
    <row r="381" spans="1:11" x14ac:dyDescent="0.25">
      <c r="A381">
        <f>HLOOKUP(awayStats2!A$1,awayStats2!$A$1:$K$500,awayStats2!$L381,FALSE)</f>
        <v>38</v>
      </c>
      <c r="B381" t="str">
        <f>HLOOKUP(awayStats2!B$1,awayStats2!$A$1:$K$500,awayStats2!$L381,FALSE)</f>
        <v>Sun</v>
      </c>
      <c r="C381" s="14">
        <f>HLOOKUP(awayStats2!C$1,awayStats2!$A$1:$K$500,awayStats2!$L381,FALSE)</f>
        <v>45431</v>
      </c>
      <c r="D381" t="str">
        <f>HLOOKUP(awayStats2!D$1,awayStats2!$A$1:$K$500,awayStats2!$L381,FALSE)</f>
        <v>Liverpool</v>
      </c>
      <c r="E381">
        <f>HLOOKUP(awayStats2!E$1,awayStats2!$A$1:$K$500,awayStats2!$L381,FALSE)</f>
        <v>4.5</v>
      </c>
      <c r="F381" t="str">
        <f>HLOOKUP(awayStats2!F$1,awayStats2!$A$1:$K$500,awayStats2!$L381,FALSE)</f>
        <v>2–0</v>
      </c>
      <c r="G381">
        <f>HLOOKUP(awayStats2!G$1,awayStats2!$A$1:$K$500,awayStats2!$L381,FALSE)</f>
        <v>0.5</v>
      </c>
      <c r="H381" t="str">
        <f>awayStats2!H381</f>
        <v>Wolves</v>
      </c>
      <c r="I381" t="str">
        <f>HLOOKUP(awayStats2!I$1,awayStats2!$A$1:$K$500,awayStats2!$L381,FALSE)</f>
        <v>Anfield</v>
      </c>
      <c r="J381">
        <f>HLOOKUP(awayStats2!J$1,awayStats2!$A$1:$K$500,awayStats2!$L381,FALSE)</f>
        <v>2</v>
      </c>
      <c r="K381">
        <f>HLOOKUP(awayStats2!K$1,awayStats2!$A$1:$K$500,awayStats2!$L381,FALSE)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4E57-2901-4FD9-A3F9-F6EDCB9C27E8}">
  <sheetPr codeName="Sheet12"/>
  <dimension ref="A1:Q381"/>
  <sheetViews>
    <sheetView topLeftCell="J1" workbookViewId="0">
      <selection activeCell="Q5" sqref="Q5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8.7109375" customWidth="1"/>
    <col min="13" max="13" width="13" customWidth="1"/>
    <col min="14" max="14" width="10.7109375" bestFit="1" customWidth="1"/>
    <col min="15" max="15" width="15" bestFit="1" customWidth="1"/>
    <col min="16" max="16" width="10.7109375" bestFit="1" customWidth="1"/>
    <col min="17" max="17" width="1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4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156</v>
      </c>
      <c r="N1" s="19" t="s">
        <v>3</v>
      </c>
      <c r="O1" s="19"/>
      <c r="P1" s="20" t="s">
        <v>6</v>
      </c>
      <c r="Q1" s="20"/>
    </row>
    <row r="2" spans="1:17" x14ac:dyDescent="0.25">
      <c r="A2">
        <v>2</v>
      </c>
      <c r="B2" t="s">
        <v>39</v>
      </c>
      <c r="C2" s="14">
        <v>45159</v>
      </c>
      <c r="D2" t="s">
        <v>21</v>
      </c>
      <c r="E2">
        <v>1</v>
      </c>
      <c r="F2" s="14" t="s">
        <v>18</v>
      </c>
      <c r="G2">
        <v>2</v>
      </c>
      <c r="H2" t="s">
        <v>14</v>
      </c>
      <c r="I2" t="s">
        <v>54</v>
      </c>
      <c r="J2" s="3">
        <v>0</v>
      </c>
      <c r="K2">
        <v>1</v>
      </c>
      <c r="L2">
        <v>2</v>
      </c>
      <c r="N2" t="s">
        <v>83</v>
      </c>
      <c r="O2" t="s">
        <v>84</v>
      </c>
      <c r="P2" t="s">
        <v>83</v>
      </c>
      <c r="Q2" t="s">
        <v>84</v>
      </c>
    </row>
    <row r="3" spans="1:17" x14ac:dyDescent="0.25">
      <c r="A3">
        <v>5</v>
      </c>
      <c r="B3" t="s">
        <v>32</v>
      </c>
      <c r="C3" s="14">
        <v>45186</v>
      </c>
      <c r="D3" t="s">
        <v>17</v>
      </c>
      <c r="E3">
        <v>0.3</v>
      </c>
      <c r="F3" t="s">
        <v>18</v>
      </c>
      <c r="G3">
        <v>1</v>
      </c>
      <c r="H3" t="s">
        <v>14</v>
      </c>
      <c r="I3" t="s">
        <v>20</v>
      </c>
      <c r="J3" s="3">
        <v>0</v>
      </c>
      <c r="K3">
        <v>1</v>
      </c>
      <c r="L3">
        <f>L2+1</f>
        <v>3</v>
      </c>
      <c r="N3" s="1">
        <f>AVERAGE(J2:J381)</f>
        <v>1.8</v>
      </c>
      <c r="O3" s="1">
        <f>AVERAGE(K2:K381)</f>
        <v>1.4789473684210526</v>
      </c>
      <c r="P3" s="1">
        <f>AVERAGE(K2:K381)</f>
        <v>1.4789473684210526</v>
      </c>
      <c r="Q3" s="1">
        <f>AVERAGE(J2:J381)</f>
        <v>1.8</v>
      </c>
    </row>
    <row r="4" spans="1:17" x14ac:dyDescent="0.25">
      <c r="A4">
        <v>7</v>
      </c>
      <c r="B4" t="s">
        <v>13</v>
      </c>
      <c r="C4" s="14">
        <v>45199</v>
      </c>
      <c r="D4" t="s">
        <v>26</v>
      </c>
      <c r="E4">
        <v>0.6</v>
      </c>
      <c r="F4" t="s">
        <v>65</v>
      </c>
      <c r="G4">
        <v>3.4</v>
      </c>
      <c r="H4" t="s">
        <v>14</v>
      </c>
      <c r="I4" t="s">
        <v>28</v>
      </c>
      <c r="J4" s="3">
        <v>0</v>
      </c>
      <c r="K4">
        <v>4</v>
      </c>
      <c r="L4">
        <f t="shared" ref="L4:L67" si="0">L3+1</f>
        <v>4</v>
      </c>
    </row>
    <row r="5" spans="1:17" x14ac:dyDescent="0.25">
      <c r="A5">
        <v>9</v>
      </c>
      <c r="B5" t="s">
        <v>13</v>
      </c>
      <c r="C5" s="14">
        <v>45220</v>
      </c>
      <c r="D5" t="s">
        <v>36</v>
      </c>
      <c r="E5">
        <v>1.3</v>
      </c>
      <c r="F5" t="s">
        <v>34</v>
      </c>
      <c r="G5">
        <v>1</v>
      </c>
      <c r="H5" t="s">
        <v>14</v>
      </c>
      <c r="I5" t="s">
        <v>38</v>
      </c>
      <c r="J5" s="3">
        <v>2</v>
      </c>
      <c r="K5">
        <v>2</v>
      </c>
      <c r="L5">
        <f t="shared" si="0"/>
        <v>5</v>
      </c>
    </row>
    <row r="6" spans="1:17" x14ac:dyDescent="0.25">
      <c r="A6">
        <v>11</v>
      </c>
      <c r="B6" t="s">
        <v>13</v>
      </c>
      <c r="C6" s="14">
        <v>45234</v>
      </c>
      <c r="D6" t="s">
        <v>145</v>
      </c>
      <c r="E6">
        <v>1</v>
      </c>
      <c r="F6" t="s">
        <v>40</v>
      </c>
      <c r="G6">
        <v>0.6</v>
      </c>
      <c r="H6" t="s">
        <v>14</v>
      </c>
      <c r="I6" t="s">
        <v>31</v>
      </c>
      <c r="J6" s="3">
        <v>1</v>
      </c>
      <c r="K6">
        <v>0</v>
      </c>
      <c r="L6">
        <f t="shared" si="0"/>
        <v>6</v>
      </c>
    </row>
    <row r="7" spans="1:17" x14ac:dyDescent="0.25">
      <c r="A7">
        <v>13</v>
      </c>
      <c r="B7" t="s">
        <v>13</v>
      </c>
      <c r="C7" s="14">
        <v>45255</v>
      </c>
      <c r="D7" t="s">
        <v>33</v>
      </c>
      <c r="E7">
        <v>1.1000000000000001</v>
      </c>
      <c r="F7" t="s">
        <v>18</v>
      </c>
      <c r="G7">
        <v>1.6</v>
      </c>
      <c r="H7" t="s">
        <v>14</v>
      </c>
      <c r="I7" t="s">
        <v>35</v>
      </c>
      <c r="J7" s="3">
        <v>0</v>
      </c>
      <c r="K7">
        <v>1</v>
      </c>
      <c r="L7">
        <f t="shared" si="0"/>
        <v>7</v>
      </c>
    </row>
    <row r="8" spans="1:17" x14ac:dyDescent="0.25">
      <c r="A8">
        <v>15</v>
      </c>
      <c r="B8" t="s">
        <v>66</v>
      </c>
      <c r="C8" s="14">
        <v>45265</v>
      </c>
      <c r="D8" t="s">
        <v>24</v>
      </c>
      <c r="E8">
        <v>0.5</v>
      </c>
      <c r="F8" t="s">
        <v>72</v>
      </c>
      <c r="G8">
        <v>2.2000000000000002</v>
      </c>
      <c r="H8" t="s">
        <v>14</v>
      </c>
      <c r="I8" t="s">
        <v>60</v>
      </c>
      <c r="J8" s="3">
        <v>3</v>
      </c>
      <c r="K8">
        <v>4</v>
      </c>
      <c r="L8">
        <f t="shared" si="0"/>
        <v>8</v>
      </c>
    </row>
    <row r="9" spans="1:17" x14ac:dyDescent="0.25">
      <c r="A9">
        <v>16</v>
      </c>
      <c r="B9" t="s">
        <v>13</v>
      </c>
      <c r="C9" s="14">
        <v>45269</v>
      </c>
      <c r="D9" t="s">
        <v>30</v>
      </c>
      <c r="E9">
        <v>0.6</v>
      </c>
      <c r="F9" t="s">
        <v>40</v>
      </c>
      <c r="G9">
        <v>1.4</v>
      </c>
      <c r="H9" t="s">
        <v>14</v>
      </c>
      <c r="I9" t="s">
        <v>52</v>
      </c>
      <c r="J9" s="3">
        <v>1</v>
      </c>
      <c r="K9">
        <v>0</v>
      </c>
      <c r="L9">
        <f t="shared" si="0"/>
        <v>9</v>
      </c>
    </row>
    <row r="10" spans="1:17" x14ac:dyDescent="0.25">
      <c r="A10">
        <v>18</v>
      </c>
      <c r="B10" t="s">
        <v>13</v>
      </c>
      <c r="C10" s="14">
        <v>45283</v>
      </c>
      <c r="D10" t="s">
        <v>37</v>
      </c>
      <c r="E10">
        <v>1</v>
      </c>
      <c r="F10" t="s">
        <v>27</v>
      </c>
      <c r="G10">
        <v>0.7</v>
      </c>
      <c r="H10" t="s">
        <v>14</v>
      </c>
      <c r="I10" t="s">
        <v>45</v>
      </c>
      <c r="J10" s="3">
        <v>1</v>
      </c>
      <c r="K10">
        <v>1</v>
      </c>
      <c r="L10">
        <f t="shared" si="0"/>
        <v>10</v>
      </c>
    </row>
    <row r="11" spans="1:17" x14ac:dyDescent="0.25">
      <c r="A11">
        <v>20</v>
      </c>
      <c r="B11" t="s">
        <v>32</v>
      </c>
      <c r="C11" s="14">
        <v>45291</v>
      </c>
      <c r="D11" t="s">
        <v>19</v>
      </c>
      <c r="E11">
        <v>1.2</v>
      </c>
      <c r="F11" t="s">
        <v>15</v>
      </c>
      <c r="G11">
        <v>1.6</v>
      </c>
      <c r="H11" t="s">
        <v>14</v>
      </c>
      <c r="I11" t="s">
        <v>43</v>
      </c>
      <c r="J11" s="3">
        <v>2</v>
      </c>
      <c r="K11">
        <v>1</v>
      </c>
      <c r="L11">
        <f t="shared" si="0"/>
        <v>11</v>
      </c>
    </row>
    <row r="12" spans="1:17" x14ac:dyDescent="0.25">
      <c r="A12">
        <v>22</v>
      </c>
      <c r="B12" t="s">
        <v>66</v>
      </c>
      <c r="C12" s="14">
        <v>45321</v>
      </c>
      <c r="D12" t="s">
        <v>150</v>
      </c>
      <c r="E12">
        <v>0.5</v>
      </c>
      <c r="F12" t="s">
        <v>59</v>
      </c>
      <c r="G12">
        <v>1.2</v>
      </c>
      <c r="H12" t="s">
        <v>14</v>
      </c>
      <c r="I12" t="s">
        <v>42</v>
      </c>
      <c r="J12" s="3">
        <v>1</v>
      </c>
      <c r="K12">
        <v>2</v>
      </c>
      <c r="L12">
        <f t="shared" si="0"/>
        <v>12</v>
      </c>
    </row>
    <row r="13" spans="1:17" x14ac:dyDescent="0.25">
      <c r="A13">
        <v>24</v>
      </c>
      <c r="B13" t="s">
        <v>32</v>
      </c>
      <c r="C13" s="14">
        <v>45333</v>
      </c>
      <c r="D13" t="s">
        <v>147</v>
      </c>
      <c r="E13">
        <v>0.2</v>
      </c>
      <c r="F13" t="s">
        <v>78</v>
      </c>
      <c r="G13">
        <v>3.6</v>
      </c>
      <c r="H13" t="s">
        <v>14</v>
      </c>
      <c r="I13" t="s">
        <v>53</v>
      </c>
      <c r="J13" s="3">
        <v>0</v>
      </c>
      <c r="K13">
        <v>6</v>
      </c>
      <c r="L13">
        <f t="shared" si="0"/>
        <v>13</v>
      </c>
    </row>
    <row r="14" spans="1:17" x14ac:dyDescent="0.25">
      <c r="A14">
        <v>25</v>
      </c>
      <c r="B14" t="s">
        <v>13</v>
      </c>
      <c r="C14" s="14">
        <v>45339</v>
      </c>
      <c r="D14" t="s">
        <v>9</v>
      </c>
      <c r="E14">
        <v>0.3</v>
      </c>
      <c r="F14" t="s">
        <v>76</v>
      </c>
      <c r="G14">
        <v>2.2999999999999998</v>
      </c>
      <c r="H14" t="s">
        <v>14</v>
      </c>
      <c r="I14" t="s">
        <v>12</v>
      </c>
      <c r="J14" s="3">
        <v>0</v>
      </c>
      <c r="K14">
        <v>5</v>
      </c>
      <c r="L14">
        <f t="shared" si="0"/>
        <v>14</v>
      </c>
    </row>
    <row r="15" spans="1:17" x14ac:dyDescent="0.25">
      <c r="A15">
        <v>27</v>
      </c>
      <c r="B15" t="s">
        <v>39</v>
      </c>
      <c r="C15" s="14">
        <v>45355</v>
      </c>
      <c r="D15" t="s">
        <v>151</v>
      </c>
      <c r="E15">
        <v>0.2</v>
      </c>
      <c r="F15" t="s">
        <v>78</v>
      </c>
      <c r="G15">
        <v>2.2999999999999998</v>
      </c>
      <c r="H15" t="s">
        <v>14</v>
      </c>
      <c r="I15" t="s">
        <v>22</v>
      </c>
      <c r="J15" s="3">
        <v>0</v>
      </c>
      <c r="K15">
        <v>6</v>
      </c>
      <c r="L15">
        <f t="shared" si="0"/>
        <v>15</v>
      </c>
    </row>
    <row r="16" spans="1:17" x14ac:dyDescent="0.25">
      <c r="A16">
        <v>30</v>
      </c>
      <c r="B16" t="s">
        <v>32</v>
      </c>
      <c r="C16" s="14">
        <v>45382</v>
      </c>
      <c r="D16" t="s">
        <v>11</v>
      </c>
      <c r="E16">
        <v>1</v>
      </c>
      <c r="F16" t="s">
        <v>62</v>
      </c>
      <c r="G16">
        <v>0.7</v>
      </c>
      <c r="H16" t="s">
        <v>14</v>
      </c>
      <c r="I16" t="s">
        <v>50</v>
      </c>
      <c r="J16" s="3">
        <v>0</v>
      </c>
      <c r="K16">
        <v>0</v>
      </c>
      <c r="L16">
        <f t="shared" si="0"/>
        <v>16</v>
      </c>
    </row>
    <row r="17" spans="1:12" x14ac:dyDescent="0.25">
      <c r="A17">
        <v>32</v>
      </c>
      <c r="B17" t="s">
        <v>13</v>
      </c>
      <c r="C17" s="14">
        <v>45388</v>
      </c>
      <c r="D17" t="s">
        <v>148</v>
      </c>
      <c r="E17">
        <v>0.5</v>
      </c>
      <c r="F17" t="s">
        <v>10</v>
      </c>
      <c r="G17">
        <v>3.4</v>
      </c>
      <c r="H17" t="s">
        <v>14</v>
      </c>
      <c r="I17" t="s">
        <v>25</v>
      </c>
      <c r="J17" s="3">
        <v>0</v>
      </c>
      <c r="K17">
        <v>3</v>
      </c>
      <c r="L17">
        <f t="shared" si="0"/>
        <v>17</v>
      </c>
    </row>
    <row r="18" spans="1:12" x14ac:dyDescent="0.25">
      <c r="A18">
        <v>34</v>
      </c>
      <c r="B18" t="s">
        <v>13</v>
      </c>
      <c r="C18" s="14">
        <v>45402</v>
      </c>
      <c r="D18" t="s">
        <v>149</v>
      </c>
      <c r="E18">
        <v>0.2</v>
      </c>
      <c r="F18" t="s">
        <v>56</v>
      </c>
      <c r="G18">
        <v>1.2</v>
      </c>
      <c r="H18" t="s">
        <v>14</v>
      </c>
      <c r="I18" t="s">
        <v>47</v>
      </c>
      <c r="J18" s="3">
        <v>0</v>
      </c>
      <c r="K18">
        <v>2</v>
      </c>
      <c r="L18">
        <f t="shared" si="0"/>
        <v>18</v>
      </c>
    </row>
    <row r="19" spans="1:12" x14ac:dyDescent="0.25">
      <c r="A19">
        <v>35</v>
      </c>
      <c r="B19" t="s">
        <v>32</v>
      </c>
      <c r="C19" s="14">
        <v>45410</v>
      </c>
      <c r="D19" t="s">
        <v>144</v>
      </c>
      <c r="E19">
        <v>2.2999999999999998</v>
      </c>
      <c r="F19" t="s">
        <v>68</v>
      </c>
      <c r="G19">
        <v>1</v>
      </c>
      <c r="H19" t="s">
        <v>14</v>
      </c>
      <c r="I19" t="s">
        <v>49</v>
      </c>
      <c r="J19" s="3">
        <v>2</v>
      </c>
      <c r="K19">
        <v>3</v>
      </c>
      <c r="L19">
        <f t="shared" si="0"/>
        <v>19</v>
      </c>
    </row>
    <row r="20" spans="1:12" x14ac:dyDescent="0.25">
      <c r="A20">
        <v>37</v>
      </c>
      <c r="B20" t="s">
        <v>32</v>
      </c>
      <c r="C20" s="14">
        <v>45424</v>
      </c>
      <c r="D20" t="s">
        <v>146</v>
      </c>
      <c r="E20">
        <v>0.5</v>
      </c>
      <c r="F20" t="s">
        <v>18</v>
      </c>
      <c r="G20">
        <v>1.5</v>
      </c>
      <c r="H20" t="s">
        <v>14</v>
      </c>
      <c r="I20" t="s">
        <v>41</v>
      </c>
      <c r="J20" s="3">
        <v>0</v>
      </c>
      <c r="K20">
        <v>1</v>
      </c>
      <c r="L20">
        <f t="shared" si="0"/>
        <v>20</v>
      </c>
    </row>
    <row r="21" spans="1:12" x14ac:dyDescent="0.25">
      <c r="A21">
        <v>1</v>
      </c>
      <c r="B21" t="s">
        <v>13</v>
      </c>
      <c r="C21" s="14">
        <v>45150</v>
      </c>
      <c r="D21" t="s">
        <v>145</v>
      </c>
      <c r="E21">
        <v>3.3</v>
      </c>
      <c r="F21" t="s">
        <v>29</v>
      </c>
      <c r="G21">
        <v>1.8</v>
      </c>
      <c r="H21" t="s">
        <v>30</v>
      </c>
      <c r="I21" t="s">
        <v>31</v>
      </c>
      <c r="J21" s="3">
        <v>5</v>
      </c>
      <c r="K21">
        <v>1</v>
      </c>
      <c r="L21">
        <f t="shared" si="0"/>
        <v>21</v>
      </c>
    </row>
    <row r="22" spans="1:12" x14ac:dyDescent="0.25">
      <c r="A22">
        <v>3</v>
      </c>
      <c r="B22" t="s">
        <v>32</v>
      </c>
      <c r="C22" s="14">
        <v>45165</v>
      </c>
      <c r="D22" t="s">
        <v>9</v>
      </c>
      <c r="E22">
        <v>0.7</v>
      </c>
      <c r="F22" t="s">
        <v>58</v>
      </c>
      <c r="G22">
        <v>2.5</v>
      </c>
      <c r="H22" t="s">
        <v>30</v>
      </c>
      <c r="I22" t="s">
        <v>12</v>
      </c>
      <c r="J22" s="3">
        <v>1</v>
      </c>
      <c r="K22">
        <v>3</v>
      </c>
      <c r="L22">
        <f t="shared" si="0"/>
        <v>22</v>
      </c>
    </row>
    <row r="23" spans="1:12" x14ac:dyDescent="0.25">
      <c r="A23">
        <v>4</v>
      </c>
      <c r="B23" t="s">
        <v>32</v>
      </c>
      <c r="C23" s="14">
        <v>45172</v>
      </c>
      <c r="D23" t="s">
        <v>37</v>
      </c>
      <c r="E23">
        <v>2.5</v>
      </c>
      <c r="F23" t="s">
        <v>55</v>
      </c>
      <c r="G23">
        <v>0.7</v>
      </c>
      <c r="H23" t="s">
        <v>30</v>
      </c>
      <c r="I23" t="s">
        <v>45</v>
      </c>
      <c r="J23" s="3">
        <v>3</v>
      </c>
      <c r="K23">
        <v>0</v>
      </c>
      <c r="L23">
        <f t="shared" si="0"/>
        <v>23</v>
      </c>
    </row>
    <row r="24" spans="1:12" x14ac:dyDescent="0.25">
      <c r="A24">
        <v>6</v>
      </c>
      <c r="B24" t="s">
        <v>32</v>
      </c>
      <c r="C24" s="14">
        <v>45193</v>
      </c>
      <c r="D24" t="s">
        <v>36</v>
      </c>
      <c r="E24">
        <v>1.3</v>
      </c>
      <c r="F24" t="s">
        <v>18</v>
      </c>
      <c r="G24">
        <v>1</v>
      </c>
      <c r="H24" t="s">
        <v>30</v>
      </c>
      <c r="I24" t="s">
        <v>38</v>
      </c>
      <c r="J24" s="3">
        <v>0</v>
      </c>
      <c r="K24">
        <v>1</v>
      </c>
      <c r="L24">
        <f t="shared" si="0"/>
        <v>24</v>
      </c>
    </row>
    <row r="25" spans="1:12" x14ac:dyDescent="0.25">
      <c r="A25">
        <v>8</v>
      </c>
      <c r="B25" t="s">
        <v>32</v>
      </c>
      <c r="C25" s="14">
        <v>45207</v>
      </c>
      <c r="D25" t="s">
        <v>149</v>
      </c>
      <c r="E25">
        <v>1.7</v>
      </c>
      <c r="F25" t="s">
        <v>27</v>
      </c>
      <c r="G25">
        <v>1.6</v>
      </c>
      <c r="H25" t="s">
        <v>30</v>
      </c>
      <c r="I25" t="s">
        <v>47</v>
      </c>
      <c r="J25" s="3">
        <v>1</v>
      </c>
      <c r="K25">
        <v>1</v>
      </c>
      <c r="L25">
        <f t="shared" si="0"/>
        <v>25</v>
      </c>
    </row>
    <row r="26" spans="1:12" x14ac:dyDescent="0.25">
      <c r="A26">
        <v>11</v>
      </c>
      <c r="B26" t="s">
        <v>32</v>
      </c>
      <c r="C26" s="14">
        <v>45235</v>
      </c>
      <c r="D26" t="s">
        <v>150</v>
      </c>
      <c r="E26">
        <v>0.4</v>
      </c>
      <c r="F26" t="s">
        <v>48</v>
      </c>
      <c r="G26">
        <v>1.2</v>
      </c>
      <c r="H26" t="s">
        <v>30</v>
      </c>
      <c r="I26" t="s">
        <v>42</v>
      </c>
      <c r="J26" s="3">
        <v>2</v>
      </c>
      <c r="K26">
        <v>0</v>
      </c>
      <c r="L26">
        <f t="shared" si="0"/>
        <v>26</v>
      </c>
    </row>
    <row r="27" spans="1:12" x14ac:dyDescent="0.25">
      <c r="A27">
        <v>13</v>
      </c>
      <c r="B27" t="s">
        <v>32</v>
      </c>
      <c r="C27" s="14">
        <v>45256</v>
      </c>
      <c r="D27" t="s">
        <v>144</v>
      </c>
      <c r="E27">
        <v>2.2999999999999998</v>
      </c>
      <c r="F27" t="s">
        <v>59</v>
      </c>
      <c r="G27">
        <v>1.7</v>
      </c>
      <c r="H27" t="s">
        <v>30</v>
      </c>
      <c r="I27" t="s">
        <v>49</v>
      </c>
      <c r="J27" s="3">
        <v>1</v>
      </c>
      <c r="K27">
        <v>2</v>
      </c>
      <c r="L27">
        <f t="shared" si="0"/>
        <v>27</v>
      </c>
    </row>
    <row r="28" spans="1:12" x14ac:dyDescent="0.25">
      <c r="A28">
        <v>14</v>
      </c>
      <c r="B28" t="s">
        <v>32</v>
      </c>
      <c r="C28" s="14">
        <v>45263</v>
      </c>
      <c r="D28" t="s">
        <v>26</v>
      </c>
      <c r="E28">
        <v>2</v>
      </c>
      <c r="F28" t="s">
        <v>34</v>
      </c>
      <c r="G28">
        <v>0.7</v>
      </c>
      <c r="H28" t="s">
        <v>30</v>
      </c>
      <c r="I28" t="s">
        <v>28</v>
      </c>
      <c r="J28" s="3">
        <v>2</v>
      </c>
      <c r="K28">
        <v>2</v>
      </c>
      <c r="L28">
        <f t="shared" si="0"/>
        <v>28</v>
      </c>
    </row>
    <row r="29" spans="1:12" x14ac:dyDescent="0.25">
      <c r="A29">
        <v>17</v>
      </c>
      <c r="B29" t="s">
        <v>32</v>
      </c>
      <c r="C29" s="14">
        <v>45277</v>
      </c>
      <c r="D29" t="s">
        <v>33</v>
      </c>
      <c r="E29">
        <v>0.5</v>
      </c>
      <c r="F29" t="s">
        <v>59</v>
      </c>
      <c r="G29">
        <v>1.4</v>
      </c>
      <c r="H29" t="s">
        <v>30</v>
      </c>
      <c r="I29" t="s">
        <v>35</v>
      </c>
      <c r="J29" s="3">
        <v>1</v>
      </c>
      <c r="K29">
        <v>2</v>
      </c>
      <c r="L29">
        <f t="shared" si="0"/>
        <v>29</v>
      </c>
    </row>
    <row r="30" spans="1:12" x14ac:dyDescent="0.25">
      <c r="A30">
        <v>19</v>
      </c>
      <c r="B30" t="s">
        <v>66</v>
      </c>
      <c r="C30" s="14">
        <v>45286</v>
      </c>
      <c r="D30" t="s">
        <v>146</v>
      </c>
      <c r="E30">
        <v>1.1000000000000001</v>
      </c>
      <c r="F30" t="s">
        <v>57</v>
      </c>
      <c r="G30">
        <v>1.7</v>
      </c>
      <c r="H30" t="s">
        <v>30</v>
      </c>
      <c r="I30" t="s">
        <v>41</v>
      </c>
      <c r="J30" s="3">
        <v>3</v>
      </c>
      <c r="K30">
        <v>2</v>
      </c>
      <c r="L30">
        <f t="shared" si="0"/>
        <v>30</v>
      </c>
    </row>
    <row r="31" spans="1:12" x14ac:dyDescent="0.25">
      <c r="A31">
        <v>21</v>
      </c>
      <c r="B31" t="s">
        <v>32</v>
      </c>
      <c r="C31" s="14">
        <v>45305</v>
      </c>
      <c r="D31" t="s">
        <v>17</v>
      </c>
      <c r="E31">
        <v>1.1000000000000001</v>
      </c>
      <c r="F31" t="s">
        <v>62</v>
      </c>
      <c r="G31">
        <v>1.2</v>
      </c>
      <c r="H31" t="s">
        <v>30</v>
      </c>
      <c r="I31" t="s">
        <v>20</v>
      </c>
      <c r="J31" s="3">
        <v>0</v>
      </c>
      <c r="K31">
        <v>0</v>
      </c>
      <c r="L31">
        <f t="shared" si="0"/>
        <v>31</v>
      </c>
    </row>
    <row r="32" spans="1:12" x14ac:dyDescent="0.25">
      <c r="A32">
        <v>23</v>
      </c>
      <c r="B32" t="s">
        <v>13</v>
      </c>
      <c r="C32" s="14">
        <v>45325</v>
      </c>
      <c r="D32" t="s">
        <v>151</v>
      </c>
      <c r="E32">
        <v>1.4</v>
      </c>
      <c r="F32" t="s">
        <v>76</v>
      </c>
      <c r="G32">
        <v>2.2000000000000002</v>
      </c>
      <c r="H32" t="s">
        <v>30</v>
      </c>
      <c r="I32" t="s">
        <v>22</v>
      </c>
      <c r="J32" s="3">
        <v>0</v>
      </c>
      <c r="K32">
        <v>5</v>
      </c>
      <c r="L32">
        <f t="shared" si="0"/>
        <v>32</v>
      </c>
    </row>
    <row r="33" spans="1:12" x14ac:dyDescent="0.25">
      <c r="A33">
        <v>25</v>
      </c>
      <c r="B33" t="s">
        <v>13</v>
      </c>
      <c r="C33" s="14">
        <v>45339</v>
      </c>
      <c r="D33" t="s">
        <v>19</v>
      </c>
      <c r="E33">
        <v>1.5</v>
      </c>
      <c r="F33" t="s">
        <v>59</v>
      </c>
      <c r="G33">
        <v>1.5</v>
      </c>
      <c r="H33" t="s">
        <v>30</v>
      </c>
      <c r="I33" t="s">
        <v>43</v>
      </c>
      <c r="J33" s="3">
        <v>1</v>
      </c>
      <c r="K33">
        <v>2</v>
      </c>
      <c r="L33">
        <f t="shared" si="0"/>
        <v>33</v>
      </c>
    </row>
    <row r="34" spans="1:12" x14ac:dyDescent="0.25">
      <c r="A34">
        <v>27</v>
      </c>
      <c r="B34" t="s">
        <v>13</v>
      </c>
      <c r="C34" s="14">
        <v>45353</v>
      </c>
      <c r="D34" t="s">
        <v>24</v>
      </c>
      <c r="E34">
        <v>1.8</v>
      </c>
      <c r="F34" t="s">
        <v>68</v>
      </c>
      <c r="G34">
        <v>1.9</v>
      </c>
      <c r="H34" t="s">
        <v>30</v>
      </c>
      <c r="I34" t="s">
        <v>60</v>
      </c>
      <c r="J34" s="3">
        <v>2</v>
      </c>
      <c r="K34">
        <v>3</v>
      </c>
      <c r="L34">
        <f t="shared" si="0"/>
        <v>34</v>
      </c>
    </row>
    <row r="35" spans="1:12" x14ac:dyDescent="0.25">
      <c r="A35">
        <v>29</v>
      </c>
      <c r="B35" t="s">
        <v>32</v>
      </c>
      <c r="C35" s="14">
        <v>45368</v>
      </c>
      <c r="D35" t="s">
        <v>147</v>
      </c>
      <c r="E35">
        <v>2</v>
      </c>
      <c r="F35" t="s">
        <v>27</v>
      </c>
      <c r="G35">
        <v>0.7</v>
      </c>
      <c r="H35" t="s">
        <v>30</v>
      </c>
      <c r="I35" t="s">
        <v>53</v>
      </c>
      <c r="J35" s="3">
        <v>1</v>
      </c>
      <c r="K35">
        <v>1</v>
      </c>
      <c r="L35">
        <f t="shared" si="0"/>
        <v>35</v>
      </c>
    </row>
    <row r="36" spans="1:12" x14ac:dyDescent="0.25">
      <c r="A36">
        <v>31</v>
      </c>
      <c r="B36" t="s">
        <v>73</v>
      </c>
      <c r="C36" s="14">
        <v>45385</v>
      </c>
      <c r="D36" t="s">
        <v>11</v>
      </c>
      <c r="E36">
        <v>3.4</v>
      </c>
      <c r="F36" t="s">
        <v>23</v>
      </c>
      <c r="G36">
        <v>0.8</v>
      </c>
      <c r="H36" t="s">
        <v>30</v>
      </c>
      <c r="I36" t="s">
        <v>50</v>
      </c>
      <c r="J36" s="3">
        <v>4</v>
      </c>
      <c r="K36">
        <v>1</v>
      </c>
      <c r="L36">
        <f t="shared" si="0"/>
        <v>36</v>
      </c>
    </row>
    <row r="37" spans="1:12" x14ac:dyDescent="0.25">
      <c r="A37">
        <v>33</v>
      </c>
      <c r="B37" t="s">
        <v>32</v>
      </c>
      <c r="C37" s="14">
        <v>45396</v>
      </c>
      <c r="D37" t="s">
        <v>14</v>
      </c>
      <c r="E37">
        <v>1.6</v>
      </c>
      <c r="F37" t="s">
        <v>56</v>
      </c>
      <c r="G37">
        <v>0.9</v>
      </c>
      <c r="H37" t="s">
        <v>30</v>
      </c>
      <c r="I37" t="s">
        <v>16</v>
      </c>
      <c r="J37" s="3">
        <v>0</v>
      </c>
      <c r="K37">
        <v>2</v>
      </c>
      <c r="L37">
        <f t="shared" si="0"/>
        <v>37</v>
      </c>
    </row>
    <row r="38" spans="1:12" x14ac:dyDescent="0.25">
      <c r="A38">
        <v>36</v>
      </c>
      <c r="B38" t="s">
        <v>32</v>
      </c>
      <c r="C38" s="14">
        <v>45417</v>
      </c>
      <c r="D38" t="s">
        <v>148</v>
      </c>
      <c r="E38">
        <v>2.5</v>
      </c>
      <c r="F38" t="s">
        <v>40</v>
      </c>
      <c r="G38">
        <v>0.1</v>
      </c>
      <c r="H38" t="s">
        <v>30</v>
      </c>
      <c r="I38" t="s">
        <v>25</v>
      </c>
      <c r="J38" s="3">
        <v>1</v>
      </c>
      <c r="K38">
        <v>0</v>
      </c>
      <c r="L38">
        <f t="shared" si="0"/>
        <v>38</v>
      </c>
    </row>
    <row r="39" spans="1:12" x14ac:dyDescent="0.25">
      <c r="A39">
        <v>38</v>
      </c>
      <c r="B39" t="s">
        <v>32</v>
      </c>
      <c r="C39" s="14">
        <v>45431</v>
      </c>
      <c r="D39" t="s">
        <v>21</v>
      </c>
      <c r="E39">
        <v>2.5</v>
      </c>
      <c r="F39" t="s">
        <v>67</v>
      </c>
      <c r="G39">
        <v>0.9</v>
      </c>
      <c r="H39" t="s">
        <v>30</v>
      </c>
      <c r="I39" t="s">
        <v>54</v>
      </c>
      <c r="J39" s="3">
        <v>5</v>
      </c>
      <c r="K39">
        <v>0</v>
      </c>
      <c r="L39">
        <f t="shared" si="0"/>
        <v>39</v>
      </c>
    </row>
    <row r="40" spans="1:12" x14ac:dyDescent="0.25">
      <c r="A40">
        <v>2</v>
      </c>
      <c r="B40" t="s">
        <v>13</v>
      </c>
      <c r="C40" s="14">
        <v>45157</v>
      </c>
      <c r="D40" t="s">
        <v>37</v>
      </c>
      <c r="E40">
        <v>3</v>
      </c>
      <c r="F40" t="s">
        <v>44</v>
      </c>
      <c r="G40">
        <v>1.3</v>
      </c>
      <c r="H40" t="s">
        <v>26</v>
      </c>
      <c r="I40" t="s">
        <v>45</v>
      </c>
      <c r="J40" s="3">
        <v>3</v>
      </c>
      <c r="K40">
        <v>1</v>
      </c>
      <c r="L40">
        <f t="shared" si="0"/>
        <v>40</v>
      </c>
    </row>
    <row r="41" spans="1:12" x14ac:dyDescent="0.25">
      <c r="A41">
        <v>4</v>
      </c>
      <c r="B41" t="s">
        <v>13</v>
      </c>
      <c r="C41" s="14">
        <v>45171</v>
      </c>
      <c r="D41" t="s">
        <v>33</v>
      </c>
      <c r="E41">
        <v>2.9</v>
      </c>
      <c r="F41" t="s">
        <v>34</v>
      </c>
      <c r="G41">
        <v>2.1</v>
      </c>
      <c r="H41" t="s">
        <v>26</v>
      </c>
      <c r="I41" t="s">
        <v>35</v>
      </c>
      <c r="J41" s="3">
        <v>2</v>
      </c>
      <c r="K41">
        <v>2</v>
      </c>
      <c r="L41">
        <f t="shared" si="0"/>
        <v>41</v>
      </c>
    </row>
    <row r="42" spans="1:12" x14ac:dyDescent="0.25">
      <c r="A42">
        <v>6</v>
      </c>
      <c r="B42" t="s">
        <v>32</v>
      </c>
      <c r="C42" s="14">
        <v>45193</v>
      </c>
      <c r="D42" t="s">
        <v>148</v>
      </c>
      <c r="E42">
        <v>1.9</v>
      </c>
      <c r="F42" t="s">
        <v>44</v>
      </c>
      <c r="G42">
        <v>1.1000000000000001</v>
      </c>
      <c r="H42" t="s">
        <v>26</v>
      </c>
      <c r="I42" t="s">
        <v>25</v>
      </c>
      <c r="J42" s="3">
        <v>3</v>
      </c>
      <c r="K42">
        <v>1</v>
      </c>
      <c r="L42">
        <f t="shared" si="0"/>
        <v>42</v>
      </c>
    </row>
    <row r="43" spans="1:12" x14ac:dyDescent="0.25">
      <c r="A43">
        <v>8</v>
      </c>
      <c r="B43" t="s">
        <v>13</v>
      </c>
      <c r="C43" s="14">
        <v>45206</v>
      </c>
      <c r="D43" t="s">
        <v>17</v>
      </c>
      <c r="E43">
        <v>2.4</v>
      </c>
      <c r="F43" t="s">
        <v>55</v>
      </c>
      <c r="G43">
        <v>0.7</v>
      </c>
      <c r="H43" t="s">
        <v>26</v>
      </c>
      <c r="I43" t="s">
        <v>20</v>
      </c>
      <c r="J43" s="3">
        <v>3</v>
      </c>
      <c r="K43">
        <v>0</v>
      </c>
      <c r="L43">
        <f t="shared" si="0"/>
        <v>43</v>
      </c>
    </row>
    <row r="44" spans="1:12" x14ac:dyDescent="0.25">
      <c r="A44">
        <v>11</v>
      </c>
      <c r="B44" t="s">
        <v>13</v>
      </c>
      <c r="C44" s="14">
        <v>45234</v>
      </c>
      <c r="D44" t="s">
        <v>11</v>
      </c>
      <c r="E44">
        <v>1.9</v>
      </c>
      <c r="F44" t="s">
        <v>64</v>
      </c>
      <c r="G44">
        <v>0.9</v>
      </c>
      <c r="H44" t="s">
        <v>26</v>
      </c>
      <c r="I44" t="s">
        <v>50</v>
      </c>
      <c r="J44" s="3">
        <v>6</v>
      </c>
      <c r="K44">
        <v>1</v>
      </c>
      <c r="L44">
        <f t="shared" si="0"/>
        <v>44</v>
      </c>
    </row>
    <row r="45" spans="1:12" x14ac:dyDescent="0.25">
      <c r="A45">
        <v>13</v>
      </c>
      <c r="B45" t="s">
        <v>13</v>
      </c>
      <c r="C45" s="14">
        <v>45255</v>
      </c>
      <c r="D45" t="s">
        <v>151</v>
      </c>
      <c r="E45">
        <v>0.8</v>
      </c>
      <c r="F45" t="s">
        <v>58</v>
      </c>
      <c r="G45">
        <v>2.9</v>
      </c>
      <c r="H45" t="s">
        <v>26</v>
      </c>
      <c r="I45" t="s">
        <v>22</v>
      </c>
      <c r="J45" s="3">
        <v>1</v>
      </c>
      <c r="K45">
        <v>3</v>
      </c>
      <c r="L45">
        <f t="shared" si="0"/>
        <v>45</v>
      </c>
    </row>
    <row r="46" spans="1:12" x14ac:dyDescent="0.25">
      <c r="A46">
        <v>15</v>
      </c>
      <c r="B46" t="s">
        <v>73</v>
      </c>
      <c r="C46" s="14">
        <v>45266</v>
      </c>
      <c r="D46" t="s">
        <v>21</v>
      </c>
      <c r="E46">
        <v>1</v>
      </c>
      <c r="F46" t="s">
        <v>56</v>
      </c>
      <c r="G46">
        <v>1.8</v>
      </c>
      <c r="H46" t="s">
        <v>26</v>
      </c>
      <c r="I46" t="s">
        <v>54</v>
      </c>
      <c r="J46" s="3">
        <v>0</v>
      </c>
      <c r="K46">
        <v>2</v>
      </c>
      <c r="L46">
        <f t="shared" si="0"/>
        <v>46</v>
      </c>
    </row>
    <row r="47" spans="1:12" x14ac:dyDescent="0.25">
      <c r="A47">
        <v>16</v>
      </c>
      <c r="B47" t="s">
        <v>13</v>
      </c>
      <c r="C47" s="14">
        <v>45269</v>
      </c>
      <c r="D47" t="s">
        <v>146</v>
      </c>
      <c r="E47">
        <v>1.1000000000000001</v>
      </c>
      <c r="F47" t="s">
        <v>10</v>
      </c>
      <c r="G47">
        <v>1.5</v>
      </c>
      <c r="H47" t="s">
        <v>26</v>
      </c>
      <c r="I47" t="s">
        <v>41</v>
      </c>
      <c r="J47" s="3">
        <v>0</v>
      </c>
      <c r="K47">
        <v>3</v>
      </c>
      <c r="L47">
        <f t="shared" si="0"/>
        <v>47</v>
      </c>
    </row>
    <row r="48" spans="1:12" x14ac:dyDescent="0.25">
      <c r="A48">
        <v>18</v>
      </c>
      <c r="B48" t="s">
        <v>13</v>
      </c>
      <c r="C48" s="14">
        <v>45283</v>
      </c>
      <c r="D48" t="s">
        <v>150</v>
      </c>
      <c r="E48">
        <v>1</v>
      </c>
      <c r="F48" t="s">
        <v>68</v>
      </c>
      <c r="G48">
        <v>1.6</v>
      </c>
      <c r="H48" t="s">
        <v>26</v>
      </c>
      <c r="I48" t="s">
        <v>42</v>
      </c>
      <c r="J48" s="3">
        <v>2</v>
      </c>
      <c r="K48">
        <v>3</v>
      </c>
      <c r="L48">
        <f t="shared" si="0"/>
        <v>48</v>
      </c>
    </row>
    <row r="49" spans="1:12" x14ac:dyDescent="0.25">
      <c r="A49">
        <v>20</v>
      </c>
      <c r="B49" t="s">
        <v>32</v>
      </c>
      <c r="C49" s="14">
        <v>45291</v>
      </c>
      <c r="D49" t="s">
        <v>144</v>
      </c>
      <c r="E49">
        <v>2.2999999999999998</v>
      </c>
      <c r="F49" t="s">
        <v>44</v>
      </c>
      <c r="G49">
        <v>1.7</v>
      </c>
      <c r="H49" t="s">
        <v>26</v>
      </c>
      <c r="I49" t="s">
        <v>49</v>
      </c>
      <c r="J49" s="3">
        <v>3</v>
      </c>
      <c r="K49">
        <v>1</v>
      </c>
      <c r="L49">
        <f t="shared" si="0"/>
        <v>49</v>
      </c>
    </row>
    <row r="50" spans="1:12" x14ac:dyDescent="0.25">
      <c r="A50">
        <v>22</v>
      </c>
      <c r="B50" t="s">
        <v>74</v>
      </c>
      <c r="C50" s="14">
        <v>45323</v>
      </c>
      <c r="D50" t="s">
        <v>147</v>
      </c>
      <c r="E50">
        <v>1.4</v>
      </c>
      <c r="F50" t="s">
        <v>27</v>
      </c>
      <c r="G50">
        <v>1.2</v>
      </c>
      <c r="H50" t="s">
        <v>26</v>
      </c>
      <c r="I50" t="s">
        <v>53</v>
      </c>
      <c r="J50" s="3">
        <v>1</v>
      </c>
      <c r="K50">
        <v>1</v>
      </c>
      <c r="L50">
        <f t="shared" si="0"/>
        <v>50</v>
      </c>
    </row>
    <row r="51" spans="1:12" x14ac:dyDescent="0.25">
      <c r="A51">
        <v>24</v>
      </c>
      <c r="B51" t="s">
        <v>13</v>
      </c>
      <c r="C51" s="14">
        <v>45332</v>
      </c>
      <c r="D51" t="s">
        <v>19</v>
      </c>
      <c r="E51">
        <v>1.6</v>
      </c>
      <c r="F51" t="s">
        <v>44</v>
      </c>
      <c r="G51">
        <v>1.8</v>
      </c>
      <c r="H51" t="s">
        <v>26</v>
      </c>
      <c r="I51" t="s">
        <v>43</v>
      </c>
      <c r="J51" s="3">
        <v>3</v>
      </c>
      <c r="K51">
        <v>1</v>
      </c>
      <c r="L51">
        <f t="shared" si="0"/>
        <v>51</v>
      </c>
    </row>
    <row r="52" spans="1:12" x14ac:dyDescent="0.25">
      <c r="A52">
        <v>25</v>
      </c>
      <c r="B52" t="s">
        <v>13</v>
      </c>
      <c r="C52" s="14">
        <v>45339</v>
      </c>
      <c r="D52" t="s">
        <v>145</v>
      </c>
      <c r="E52">
        <v>2.2000000000000002</v>
      </c>
      <c r="F52" t="s">
        <v>34</v>
      </c>
      <c r="G52">
        <v>2.2000000000000002</v>
      </c>
      <c r="H52" t="s">
        <v>26</v>
      </c>
      <c r="I52" t="s">
        <v>31</v>
      </c>
      <c r="J52" s="3">
        <v>2</v>
      </c>
      <c r="K52">
        <v>2</v>
      </c>
      <c r="L52">
        <f t="shared" si="0"/>
        <v>52</v>
      </c>
    </row>
    <row r="53" spans="1:12" x14ac:dyDescent="0.25">
      <c r="A53">
        <v>27</v>
      </c>
      <c r="B53" t="s">
        <v>32</v>
      </c>
      <c r="C53" s="14">
        <v>45354</v>
      </c>
      <c r="D53" t="s">
        <v>9</v>
      </c>
      <c r="E53">
        <v>1.5</v>
      </c>
      <c r="F53" t="s">
        <v>56</v>
      </c>
      <c r="G53">
        <v>1.1000000000000001</v>
      </c>
      <c r="H53" t="s">
        <v>26</v>
      </c>
      <c r="I53" t="s">
        <v>12</v>
      </c>
      <c r="J53" s="3">
        <v>0</v>
      </c>
      <c r="K53">
        <v>2</v>
      </c>
      <c r="L53">
        <f t="shared" si="0"/>
        <v>53</v>
      </c>
    </row>
    <row r="54" spans="1:12" x14ac:dyDescent="0.25">
      <c r="A54">
        <v>32</v>
      </c>
      <c r="B54" t="s">
        <v>13</v>
      </c>
      <c r="C54" s="14">
        <v>45388</v>
      </c>
      <c r="D54" t="s">
        <v>24</v>
      </c>
      <c r="E54">
        <v>1.5</v>
      </c>
      <c r="F54" t="s">
        <v>15</v>
      </c>
      <c r="G54">
        <v>0.4</v>
      </c>
      <c r="H54" t="s">
        <v>26</v>
      </c>
      <c r="I54" t="s">
        <v>60</v>
      </c>
      <c r="J54" s="3">
        <v>2</v>
      </c>
      <c r="K54">
        <v>1</v>
      </c>
      <c r="L54">
        <f t="shared" si="0"/>
        <v>54</v>
      </c>
    </row>
    <row r="55" spans="1:12" x14ac:dyDescent="0.25">
      <c r="A55">
        <v>34</v>
      </c>
      <c r="B55" t="s">
        <v>32</v>
      </c>
      <c r="C55" s="14">
        <v>45403</v>
      </c>
      <c r="D55" t="s">
        <v>30</v>
      </c>
      <c r="E55">
        <v>2.4</v>
      </c>
      <c r="F55" t="s">
        <v>44</v>
      </c>
      <c r="G55">
        <v>1.8</v>
      </c>
      <c r="H55" t="s">
        <v>26</v>
      </c>
      <c r="I55" t="s">
        <v>52</v>
      </c>
      <c r="J55" s="3">
        <v>3</v>
      </c>
      <c r="K55">
        <v>1</v>
      </c>
      <c r="L55">
        <f t="shared" si="0"/>
        <v>55</v>
      </c>
    </row>
    <row r="56" spans="1:12" x14ac:dyDescent="0.25">
      <c r="A56">
        <v>29</v>
      </c>
      <c r="B56" t="s">
        <v>73</v>
      </c>
      <c r="C56" s="14">
        <v>45406</v>
      </c>
      <c r="D56" t="s">
        <v>149</v>
      </c>
      <c r="E56">
        <v>0.5</v>
      </c>
      <c r="F56" t="s">
        <v>18</v>
      </c>
      <c r="G56">
        <v>1.9</v>
      </c>
      <c r="H56" t="s">
        <v>26</v>
      </c>
      <c r="I56" t="s">
        <v>47</v>
      </c>
      <c r="J56" s="3">
        <v>0</v>
      </c>
      <c r="K56">
        <v>1</v>
      </c>
      <c r="L56">
        <f t="shared" si="0"/>
        <v>56</v>
      </c>
    </row>
    <row r="57" spans="1:12" x14ac:dyDescent="0.25">
      <c r="A57">
        <v>36</v>
      </c>
      <c r="B57" t="s">
        <v>13</v>
      </c>
      <c r="C57" s="14">
        <v>45416</v>
      </c>
      <c r="D57" t="s">
        <v>14</v>
      </c>
      <c r="E57">
        <v>3.3</v>
      </c>
      <c r="F57" t="s">
        <v>55</v>
      </c>
      <c r="G57">
        <v>0.5</v>
      </c>
      <c r="H57" t="s">
        <v>26</v>
      </c>
      <c r="I57" t="s">
        <v>16</v>
      </c>
      <c r="J57" s="3">
        <v>3</v>
      </c>
      <c r="K57">
        <v>0</v>
      </c>
      <c r="L57">
        <f t="shared" si="0"/>
        <v>57</v>
      </c>
    </row>
    <row r="58" spans="1:12" x14ac:dyDescent="0.25">
      <c r="A58">
        <v>38</v>
      </c>
      <c r="B58" t="s">
        <v>32</v>
      </c>
      <c r="C58" s="14">
        <v>45431</v>
      </c>
      <c r="D58" t="s">
        <v>36</v>
      </c>
      <c r="E58">
        <v>1.1000000000000001</v>
      </c>
      <c r="F58" t="s">
        <v>15</v>
      </c>
      <c r="G58">
        <v>2.2000000000000002</v>
      </c>
      <c r="H58" t="s">
        <v>26</v>
      </c>
      <c r="I58" t="s">
        <v>38</v>
      </c>
      <c r="J58" s="3">
        <v>2</v>
      </c>
      <c r="K58">
        <v>1</v>
      </c>
      <c r="L58">
        <f t="shared" si="0"/>
        <v>58</v>
      </c>
    </row>
    <row r="59" spans="1:12" x14ac:dyDescent="0.25">
      <c r="A59">
        <v>2</v>
      </c>
      <c r="B59" t="s">
        <v>13</v>
      </c>
      <c r="C59" s="14">
        <v>45157</v>
      </c>
      <c r="D59" t="s">
        <v>19</v>
      </c>
      <c r="E59">
        <v>0.5</v>
      </c>
      <c r="F59" t="s">
        <v>10</v>
      </c>
      <c r="G59">
        <v>3.7</v>
      </c>
      <c r="H59" t="s">
        <v>33</v>
      </c>
      <c r="I59" t="s">
        <v>43</v>
      </c>
      <c r="J59" s="3">
        <v>0</v>
      </c>
      <c r="K59">
        <v>3</v>
      </c>
      <c r="L59">
        <f t="shared" si="0"/>
        <v>59</v>
      </c>
    </row>
    <row r="60" spans="1:12" x14ac:dyDescent="0.25">
      <c r="A60">
        <v>5</v>
      </c>
      <c r="B60" t="s">
        <v>13</v>
      </c>
      <c r="C60" s="14">
        <v>45185</v>
      </c>
      <c r="D60" t="s">
        <v>145</v>
      </c>
      <c r="E60">
        <v>1.4</v>
      </c>
      <c r="F60" t="s">
        <v>40</v>
      </c>
      <c r="G60">
        <v>0.5</v>
      </c>
      <c r="H60" t="s">
        <v>33</v>
      </c>
      <c r="I60" t="s">
        <v>31</v>
      </c>
      <c r="J60" s="3">
        <v>1</v>
      </c>
      <c r="K60">
        <v>0</v>
      </c>
      <c r="L60">
        <f t="shared" si="0"/>
        <v>60</v>
      </c>
    </row>
    <row r="61" spans="1:12" x14ac:dyDescent="0.25">
      <c r="A61">
        <v>7</v>
      </c>
      <c r="B61" t="s">
        <v>32</v>
      </c>
      <c r="C61" s="14">
        <v>45200</v>
      </c>
      <c r="D61" t="s">
        <v>150</v>
      </c>
      <c r="E61">
        <v>0.5</v>
      </c>
      <c r="F61" t="s">
        <v>27</v>
      </c>
      <c r="G61">
        <v>1.6</v>
      </c>
      <c r="H61" t="s">
        <v>33</v>
      </c>
      <c r="I61" t="s">
        <v>42</v>
      </c>
      <c r="J61" s="3">
        <v>1</v>
      </c>
      <c r="K61">
        <v>1</v>
      </c>
      <c r="L61">
        <f t="shared" si="0"/>
        <v>61</v>
      </c>
    </row>
    <row r="62" spans="1:12" x14ac:dyDescent="0.25">
      <c r="A62">
        <v>8</v>
      </c>
      <c r="B62" t="s">
        <v>13</v>
      </c>
      <c r="C62" s="14">
        <v>45206</v>
      </c>
      <c r="D62" t="s">
        <v>146</v>
      </c>
      <c r="E62">
        <v>1.4</v>
      </c>
      <c r="F62" t="s">
        <v>15</v>
      </c>
      <c r="G62">
        <v>0.9</v>
      </c>
      <c r="H62" t="s">
        <v>33</v>
      </c>
      <c r="I62" t="s">
        <v>41</v>
      </c>
      <c r="J62" s="3">
        <v>2</v>
      </c>
      <c r="K62">
        <v>1</v>
      </c>
      <c r="L62">
        <f t="shared" si="0"/>
        <v>62</v>
      </c>
    </row>
    <row r="63" spans="1:12" x14ac:dyDescent="0.25">
      <c r="A63">
        <v>10</v>
      </c>
      <c r="B63" t="s">
        <v>13</v>
      </c>
      <c r="C63" s="14">
        <v>45227</v>
      </c>
      <c r="D63" t="s">
        <v>36</v>
      </c>
      <c r="E63">
        <v>1.9</v>
      </c>
      <c r="F63" t="s">
        <v>56</v>
      </c>
      <c r="G63">
        <v>2.2000000000000002</v>
      </c>
      <c r="H63" t="s">
        <v>33</v>
      </c>
      <c r="I63" t="s">
        <v>38</v>
      </c>
      <c r="J63" s="3">
        <v>0</v>
      </c>
      <c r="K63">
        <v>2</v>
      </c>
      <c r="L63">
        <f t="shared" si="0"/>
        <v>63</v>
      </c>
    </row>
    <row r="64" spans="1:12" x14ac:dyDescent="0.25">
      <c r="A64">
        <v>12</v>
      </c>
      <c r="B64" t="s">
        <v>32</v>
      </c>
      <c r="C64" s="14">
        <v>45242</v>
      </c>
      <c r="D64" t="s">
        <v>37</v>
      </c>
      <c r="E64">
        <v>1.7</v>
      </c>
      <c r="F64" t="s">
        <v>55</v>
      </c>
      <c r="G64">
        <v>1.6</v>
      </c>
      <c r="H64" t="s">
        <v>33</v>
      </c>
      <c r="I64" t="s">
        <v>45</v>
      </c>
      <c r="J64" s="3">
        <v>3</v>
      </c>
      <c r="K64">
        <v>0</v>
      </c>
      <c r="L64">
        <f t="shared" si="0"/>
        <v>64</v>
      </c>
    </row>
    <row r="65" spans="1:12" x14ac:dyDescent="0.25">
      <c r="A65">
        <v>15</v>
      </c>
      <c r="B65" t="s">
        <v>73</v>
      </c>
      <c r="C65" s="14">
        <v>45266</v>
      </c>
      <c r="D65" t="s">
        <v>148</v>
      </c>
      <c r="E65">
        <v>1.5</v>
      </c>
      <c r="F65" t="s">
        <v>15</v>
      </c>
      <c r="G65">
        <v>1.5</v>
      </c>
      <c r="H65" t="s">
        <v>33</v>
      </c>
      <c r="I65" t="s">
        <v>25</v>
      </c>
      <c r="J65" s="3">
        <v>2</v>
      </c>
      <c r="K65">
        <v>1</v>
      </c>
      <c r="L65">
        <f t="shared" si="0"/>
        <v>65</v>
      </c>
    </row>
    <row r="66" spans="1:12" x14ac:dyDescent="0.25">
      <c r="A66">
        <v>16</v>
      </c>
      <c r="B66" t="s">
        <v>13</v>
      </c>
      <c r="C66" s="14">
        <v>45269</v>
      </c>
      <c r="D66" t="s">
        <v>151</v>
      </c>
      <c r="E66">
        <v>0.8</v>
      </c>
      <c r="F66" t="s">
        <v>40</v>
      </c>
      <c r="G66">
        <v>0.6</v>
      </c>
      <c r="H66" t="s">
        <v>33</v>
      </c>
      <c r="I66" t="s">
        <v>22</v>
      </c>
      <c r="J66" s="3">
        <v>1</v>
      </c>
      <c r="K66">
        <v>0</v>
      </c>
      <c r="L66">
        <f t="shared" si="0"/>
        <v>66</v>
      </c>
    </row>
    <row r="67" spans="1:12" x14ac:dyDescent="0.25">
      <c r="A67">
        <v>20</v>
      </c>
      <c r="B67" t="s">
        <v>13</v>
      </c>
      <c r="C67" s="14">
        <v>45290</v>
      </c>
      <c r="D67" t="s">
        <v>21</v>
      </c>
      <c r="E67">
        <v>1</v>
      </c>
      <c r="F67" t="s">
        <v>44</v>
      </c>
      <c r="G67">
        <v>1.4</v>
      </c>
      <c r="H67" t="s">
        <v>33</v>
      </c>
      <c r="I67" t="s">
        <v>54</v>
      </c>
      <c r="J67" s="3">
        <v>3</v>
      </c>
      <c r="K67">
        <v>1</v>
      </c>
      <c r="L67">
        <f t="shared" si="0"/>
        <v>67</v>
      </c>
    </row>
    <row r="68" spans="1:12" x14ac:dyDescent="0.25">
      <c r="A68">
        <v>22</v>
      </c>
      <c r="B68" t="s">
        <v>73</v>
      </c>
      <c r="C68" s="14">
        <v>45322</v>
      </c>
      <c r="D68" t="s">
        <v>144</v>
      </c>
      <c r="E68">
        <v>2.9</v>
      </c>
      <c r="F68" t="s">
        <v>57</v>
      </c>
      <c r="G68">
        <v>1.6</v>
      </c>
      <c r="H68" t="s">
        <v>33</v>
      </c>
      <c r="I68" t="s">
        <v>49</v>
      </c>
      <c r="J68" s="3">
        <v>3</v>
      </c>
      <c r="K68">
        <v>2</v>
      </c>
      <c r="L68">
        <f t="shared" ref="L68:L131" si="1">L67+1</f>
        <v>68</v>
      </c>
    </row>
    <row r="69" spans="1:12" x14ac:dyDescent="0.25">
      <c r="A69">
        <v>24</v>
      </c>
      <c r="B69" t="s">
        <v>13</v>
      </c>
      <c r="C69" s="14">
        <v>45332</v>
      </c>
      <c r="D69" t="s">
        <v>149</v>
      </c>
      <c r="E69">
        <v>1</v>
      </c>
      <c r="F69" t="s">
        <v>56</v>
      </c>
      <c r="G69">
        <v>1.9</v>
      </c>
      <c r="H69" t="s">
        <v>33</v>
      </c>
      <c r="I69" t="s">
        <v>47</v>
      </c>
      <c r="J69" s="3">
        <v>0</v>
      </c>
      <c r="K69">
        <v>2</v>
      </c>
      <c r="L69">
        <f t="shared" si="1"/>
        <v>69</v>
      </c>
    </row>
    <row r="70" spans="1:12" x14ac:dyDescent="0.25">
      <c r="A70">
        <v>18</v>
      </c>
      <c r="B70" t="s">
        <v>66</v>
      </c>
      <c r="C70" s="14">
        <v>45342</v>
      </c>
      <c r="D70" t="s">
        <v>11</v>
      </c>
      <c r="E70">
        <v>2.2999999999999998</v>
      </c>
      <c r="F70" t="s">
        <v>40</v>
      </c>
      <c r="G70">
        <v>0.4</v>
      </c>
      <c r="H70" t="s">
        <v>33</v>
      </c>
      <c r="I70" t="s">
        <v>50</v>
      </c>
      <c r="J70" s="3">
        <v>1</v>
      </c>
      <c r="K70">
        <v>0</v>
      </c>
      <c r="L70">
        <f t="shared" si="1"/>
        <v>70</v>
      </c>
    </row>
    <row r="71" spans="1:12" x14ac:dyDescent="0.25">
      <c r="A71">
        <v>26</v>
      </c>
      <c r="B71" t="s">
        <v>39</v>
      </c>
      <c r="C71" s="14">
        <v>45348</v>
      </c>
      <c r="D71" t="s">
        <v>147</v>
      </c>
      <c r="E71">
        <v>1.7</v>
      </c>
      <c r="F71" t="s">
        <v>75</v>
      </c>
      <c r="G71">
        <v>0.9</v>
      </c>
      <c r="H71" t="s">
        <v>33</v>
      </c>
      <c r="I71" t="s">
        <v>53</v>
      </c>
      <c r="J71" s="3">
        <v>4</v>
      </c>
      <c r="K71">
        <v>2</v>
      </c>
      <c r="L71">
        <f t="shared" si="1"/>
        <v>71</v>
      </c>
    </row>
    <row r="72" spans="1:12" x14ac:dyDescent="0.25">
      <c r="A72">
        <v>28</v>
      </c>
      <c r="B72" t="s">
        <v>13</v>
      </c>
      <c r="C72" s="14">
        <v>45360</v>
      </c>
      <c r="D72" t="s">
        <v>14</v>
      </c>
      <c r="E72">
        <v>1.3</v>
      </c>
      <c r="F72" t="s">
        <v>15</v>
      </c>
      <c r="G72">
        <v>1</v>
      </c>
      <c r="H72" t="s">
        <v>33</v>
      </c>
      <c r="I72" t="s">
        <v>16</v>
      </c>
      <c r="J72" s="3">
        <v>2</v>
      </c>
      <c r="K72">
        <v>1</v>
      </c>
      <c r="L72">
        <f t="shared" si="1"/>
        <v>72</v>
      </c>
    </row>
    <row r="73" spans="1:12" x14ac:dyDescent="0.25">
      <c r="A73">
        <v>29</v>
      </c>
      <c r="B73" t="s">
        <v>13</v>
      </c>
      <c r="C73" s="14">
        <v>45367</v>
      </c>
      <c r="D73" t="s">
        <v>9</v>
      </c>
      <c r="E73">
        <v>2.8</v>
      </c>
      <c r="F73" t="s">
        <v>15</v>
      </c>
      <c r="G73">
        <v>1.1000000000000001</v>
      </c>
      <c r="H73" t="s">
        <v>33</v>
      </c>
      <c r="I73" t="s">
        <v>12</v>
      </c>
      <c r="J73" s="3">
        <v>2</v>
      </c>
      <c r="K73">
        <v>1</v>
      </c>
      <c r="L73">
        <f t="shared" si="1"/>
        <v>73</v>
      </c>
    </row>
    <row r="74" spans="1:12" x14ac:dyDescent="0.25">
      <c r="A74">
        <v>32</v>
      </c>
      <c r="B74" t="s">
        <v>13</v>
      </c>
      <c r="C74" s="14">
        <v>45388</v>
      </c>
      <c r="D74" t="s">
        <v>30</v>
      </c>
      <c r="E74">
        <v>1.5</v>
      </c>
      <c r="F74" t="s">
        <v>71</v>
      </c>
      <c r="G74">
        <v>1.5</v>
      </c>
      <c r="H74" t="s">
        <v>33</v>
      </c>
      <c r="I74" t="s">
        <v>52</v>
      </c>
      <c r="J74" s="3">
        <v>3</v>
      </c>
      <c r="K74">
        <v>3</v>
      </c>
      <c r="L74">
        <f t="shared" si="1"/>
        <v>74</v>
      </c>
    </row>
    <row r="75" spans="1:12" x14ac:dyDescent="0.25">
      <c r="A75">
        <v>34</v>
      </c>
      <c r="B75" t="s">
        <v>13</v>
      </c>
      <c r="C75" s="14">
        <v>45402</v>
      </c>
      <c r="D75" t="s">
        <v>24</v>
      </c>
      <c r="E75">
        <v>0.6</v>
      </c>
      <c r="F75" t="s">
        <v>80</v>
      </c>
      <c r="G75">
        <v>3.1</v>
      </c>
      <c r="H75" t="s">
        <v>33</v>
      </c>
      <c r="I75" t="s">
        <v>60</v>
      </c>
      <c r="J75" s="3">
        <v>1</v>
      </c>
      <c r="K75">
        <v>5</v>
      </c>
      <c r="L75">
        <f t="shared" si="1"/>
        <v>75</v>
      </c>
    </row>
    <row r="76" spans="1:12" x14ac:dyDescent="0.25">
      <c r="A76">
        <v>35</v>
      </c>
      <c r="B76" t="s">
        <v>13</v>
      </c>
      <c r="C76" s="14">
        <v>45409</v>
      </c>
      <c r="D76" t="s">
        <v>17</v>
      </c>
      <c r="E76">
        <v>0.8</v>
      </c>
      <c r="F76" t="s">
        <v>40</v>
      </c>
      <c r="G76">
        <v>0.9</v>
      </c>
      <c r="H76" t="s">
        <v>33</v>
      </c>
      <c r="I76" t="s">
        <v>20</v>
      </c>
      <c r="J76" s="3">
        <v>1</v>
      </c>
      <c r="K76">
        <v>0</v>
      </c>
      <c r="L76">
        <f t="shared" si="1"/>
        <v>76</v>
      </c>
    </row>
    <row r="77" spans="1:12" x14ac:dyDescent="0.25">
      <c r="A77">
        <v>37</v>
      </c>
      <c r="B77" t="s">
        <v>13</v>
      </c>
      <c r="C77" s="14">
        <v>45423</v>
      </c>
      <c r="D77" t="s">
        <v>26</v>
      </c>
      <c r="E77">
        <v>0.7</v>
      </c>
      <c r="F77" t="s">
        <v>59</v>
      </c>
      <c r="G77">
        <v>1.1000000000000001</v>
      </c>
      <c r="H77" t="s">
        <v>33</v>
      </c>
      <c r="I77" t="s">
        <v>28</v>
      </c>
      <c r="J77" s="3">
        <v>1</v>
      </c>
      <c r="K77">
        <v>2</v>
      </c>
      <c r="L77">
        <f t="shared" si="1"/>
        <v>77</v>
      </c>
    </row>
    <row r="78" spans="1:12" x14ac:dyDescent="0.25">
      <c r="A78">
        <v>2</v>
      </c>
      <c r="B78" t="s">
        <v>13</v>
      </c>
      <c r="C78" s="14">
        <v>45157</v>
      </c>
      <c r="D78" t="s">
        <v>149</v>
      </c>
      <c r="E78">
        <v>2.1</v>
      </c>
      <c r="F78" t="s">
        <v>46</v>
      </c>
      <c r="G78">
        <v>2.2000000000000002</v>
      </c>
      <c r="H78" t="s">
        <v>148</v>
      </c>
      <c r="I78" t="s">
        <v>47</v>
      </c>
      <c r="J78" s="3">
        <v>1</v>
      </c>
      <c r="K78">
        <v>4</v>
      </c>
      <c r="L78">
        <f t="shared" si="1"/>
        <v>78</v>
      </c>
    </row>
    <row r="79" spans="1:12" x14ac:dyDescent="0.25">
      <c r="A79">
        <v>5</v>
      </c>
      <c r="B79" t="s">
        <v>13</v>
      </c>
      <c r="C79" s="14">
        <v>45185</v>
      </c>
      <c r="D79" t="s">
        <v>146</v>
      </c>
      <c r="E79">
        <v>1</v>
      </c>
      <c r="F79" t="s">
        <v>58</v>
      </c>
      <c r="G79">
        <v>1.7</v>
      </c>
      <c r="H79" t="s">
        <v>148</v>
      </c>
      <c r="I79" t="s">
        <v>41</v>
      </c>
      <c r="J79" s="3">
        <v>1</v>
      </c>
      <c r="K79">
        <v>3</v>
      </c>
      <c r="L79">
        <f t="shared" si="1"/>
        <v>79</v>
      </c>
    </row>
    <row r="80" spans="1:12" x14ac:dyDescent="0.25">
      <c r="A80">
        <v>7</v>
      </c>
      <c r="B80" t="s">
        <v>13</v>
      </c>
      <c r="C80" s="14">
        <v>45199</v>
      </c>
      <c r="D80" t="s">
        <v>30</v>
      </c>
      <c r="E80">
        <v>1.6</v>
      </c>
      <c r="F80" t="s">
        <v>64</v>
      </c>
      <c r="G80">
        <v>1.7</v>
      </c>
      <c r="H80" t="s">
        <v>148</v>
      </c>
      <c r="I80" t="s">
        <v>52</v>
      </c>
      <c r="J80" s="3">
        <v>6</v>
      </c>
      <c r="K80">
        <v>1</v>
      </c>
      <c r="L80">
        <f t="shared" si="1"/>
        <v>80</v>
      </c>
    </row>
    <row r="81" spans="1:12" x14ac:dyDescent="0.25">
      <c r="A81">
        <v>9</v>
      </c>
      <c r="B81" t="s">
        <v>13</v>
      </c>
      <c r="C81" s="14">
        <v>45220</v>
      </c>
      <c r="D81" t="s">
        <v>11</v>
      </c>
      <c r="E81">
        <v>0.8</v>
      </c>
      <c r="F81" t="s">
        <v>15</v>
      </c>
      <c r="G81">
        <v>0.8</v>
      </c>
      <c r="H81" t="s">
        <v>148</v>
      </c>
      <c r="I81" t="s">
        <v>50</v>
      </c>
      <c r="J81" s="3">
        <v>2</v>
      </c>
      <c r="K81">
        <v>1</v>
      </c>
      <c r="L81">
        <f t="shared" si="1"/>
        <v>81</v>
      </c>
    </row>
    <row r="82" spans="1:12" x14ac:dyDescent="0.25">
      <c r="A82">
        <v>11</v>
      </c>
      <c r="B82" t="s">
        <v>13</v>
      </c>
      <c r="C82" s="14">
        <v>45234</v>
      </c>
      <c r="D82" t="s">
        <v>17</v>
      </c>
      <c r="E82">
        <v>0.7</v>
      </c>
      <c r="F82" t="s">
        <v>27</v>
      </c>
      <c r="G82">
        <v>0.5</v>
      </c>
      <c r="H82" t="s">
        <v>148</v>
      </c>
      <c r="I82" t="s">
        <v>20</v>
      </c>
      <c r="J82" s="3">
        <v>1</v>
      </c>
      <c r="K82">
        <v>1</v>
      </c>
      <c r="L82">
        <f t="shared" si="1"/>
        <v>82</v>
      </c>
    </row>
    <row r="83" spans="1:12" x14ac:dyDescent="0.25">
      <c r="A83">
        <v>13</v>
      </c>
      <c r="B83" t="s">
        <v>13</v>
      </c>
      <c r="C83" s="14">
        <v>45255</v>
      </c>
      <c r="D83" t="s">
        <v>150</v>
      </c>
      <c r="E83">
        <v>1.9</v>
      </c>
      <c r="F83" t="s">
        <v>68</v>
      </c>
      <c r="G83">
        <v>1.3</v>
      </c>
      <c r="H83" t="s">
        <v>148</v>
      </c>
      <c r="I83" t="s">
        <v>42</v>
      </c>
      <c r="J83" s="3">
        <v>2</v>
      </c>
      <c r="K83">
        <v>3</v>
      </c>
      <c r="L83">
        <f t="shared" si="1"/>
        <v>83</v>
      </c>
    </row>
    <row r="84" spans="1:12" x14ac:dyDescent="0.25">
      <c r="A84">
        <v>14</v>
      </c>
      <c r="B84" t="s">
        <v>32</v>
      </c>
      <c r="C84" s="14">
        <v>45263</v>
      </c>
      <c r="D84" t="s">
        <v>36</v>
      </c>
      <c r="E84">
        <v>2.1</v>
      </c>
      <c r="F84" t="s">
        <v>57</v>
      </c>
      <c r="G84">
        <v>1.1000000000000001</v>
      </c>
      <c r="H84" t="s">
        <v>148</v>
      </c>
      <c r="I84" t="s">
        <v>38</v>
      </c>
      <c r="J84" s="3">
        <v>3</v>
      </c>
      <c r="K84">
        <v>2</v>
      </c>
      <c r="L84">
        <f t="shared" si="1"/>
        <v>84</v>
      </c>
    </row>
    <row r="85" spans="1:12" x14ac:dyDescent="0.25">
      <c r="A85">
        <v>17</v>
      </c>
      <c r="B85" t="s">
        <v>32</v>
      </c>
      <c r="C85" s="14">
        <v>45277</v>
      </c>
      <c r="D85" t="s">
        <v>14</v>
      </c>
      <c r="E85">
        <v>2.2999999999999998</v>
      </c>
      <c r="F85" t="s">
        <v>48</v>
      </c>
      <c r="G85">
        <v>0.7</v>
      </c>
      <c r="H85" t="s">
        <v>148</v>
      </c>
      <c r="I85" t="s">
        <v>16</v>
      </c>
      <c r="J85" s="3">
        <v>2</v>
      </c>
      <c r="K85">
        <v>0</v>
      </c>
      <c r="L85">
        <f t="shared" si="1"/>
        <v>85</v>
      </c>
    </row>
    <row r="86" spans="1:12" x14ac:dyDescent="0.25">
      <c r="A86">
        <v>18</v>
      </c>
      <c r="B86" t="s">
        <v>74</v>
      </c>
      <c r="C86" s="14">
        <v>45281</v>
      </c>
      <c r="D86" t="s">
        <v>21</v>
      </c>
      <c r="E86">
        <v>1.3</v>
      </c>
      <c r="F86" t="s">
        <v>27</v>
      </c>
      <c r="G86">
        <v>1.2</v>
      </c>
      <c r="H86" t="s">
        <v>148</v>
      </c>
      <c r="I86" t="s">
        <v>54</v>
      </c>
      <c r="J86" s="3">
        <v>1</v>
      </c>
      <c r="K86">
        <v>1</v>
      </c>
      <c r="L86">
        <f t="shared" si="1"/>
        <v>86</v>
      </c>
    </row>
    <row r="87" spans="1:12" x14ac:dyDescent="0.25">
      <c r="A87">
        <v>20</v>
      </c>
      <c r="B87" t="s">
        <v>66</v>
      </c>
      <c r="C87" s="14">
        <v>45293</v>
      </c>
      <c r="D87" t="s">
        <v>147</v>
      </c>
      <c r="E87">
        <v>0.7</v>
      </c>
      <c r="F87" t="s">
        <v>62</v>
      </c>
      <c r="G87">
        <v>2.2999999999999998</v>
      </c>
      <c r="H87" t="s">
        <v>148</v>
      </c>
      <c r="I87" t="s">
        <v>53</v>
      </c>
      <c r="J87" s="3">
        <v>0</v>
      </c>
      <c r="K87">
        <v>0</v>
      </c>
      <c r="L87">
        <f t="shared" si="1"/>
        <v>87</v>
      </c>
    </row>
    <row r="88" spans="1:12" x14ac:dyDescent="0.25">
      <c r="A88">
        <v>22</v>
      </c>
      <c r="B88" t="s">
        <v>66</v>
      </c>
      <c r="C88" s="14">
        <v>45321</v>
      </c>
      <c r="D88" t="s">
        <v>24</v>
      </c>
      <c r="E88">
        <v>3.1</v>
      </c>
      <c r="F88" t="s">
        <v>51</v>
      </c>
      <c r="G88">
        <v>0.9</v>
      </c>
      <c r="H88" t="s">
        <v>148</v>
      </c>
      <c r="I88" t="s">
        <v>60</v>
      </c>
      <c r="J88" s="3">
        <v>4</v>
      </c>
      <c r="K88">
        <v>0</v>
      </c>
      <c r="L88">
        <f t="shared" si="1"/>
        <v>88</v>
      </c>
    </row>
    <row r="89" spans="1:12" x14ac:dyDescent="0.25">
      <c r="A89">
        <v>24</v>
      </c>
      <c r="B89" t="s">
        <v>13</v>
      </c>
      <c r="C89" s="14">
        <v>45332</v>
      </c>
      <c r="D89" t="s">
        <v>144</v>
      </c>
      <c r="E89">
        <v>1.6</v>
      </c>
      <c r="F89" t="s">
        <v>15</v>
      </c>
      <c r="G89">
        <v>1.2</v>
      </c>
      <c r="H89" t="s">
        <v>148</v>
      </c>
      <c r="I89" t="s">
        <v>49</v>
      </c>
      <c r="J89" s="3">
        <v>2</v>
      </c>
      <c r="K89">
        <v>1</v>
      </c>
      <c r="L89">
        <f t="shared" si="1"/>
        <v>89</v>
      </c>
    </row>
    <row r="90" spans="1:12" x14ac:dyDescent="0.25">
      <c r="A90">
        <v>25</v>
      </c>
      <c r="B90" t="s">
        <v>32</v>
      </c>
      <c r="C90" s="14">
        <v>45340</v>
      </c>
      <c r="D90" t="s">
        <v>151</v>
      </c>
      <c r="E90">
        <v>0.6</v>
      </c>
      <c r="F90" t="s">
        <v>76</v>
      </c>
      <c r="G90">
        <v>2.9</v>
      </c>
      <c r="H90" t="s">
        <v>148</v>
      </c>
      <c r="I90" t="s">
        <v>22</v>
      </c>
      <c r="J90" s="3">
        <v>0</v>
      </c>
      <c r="K90">
        <v>5</v>
      </c>
      <c r="L90">
        <f t="shared" si="1"/>
        <v>90</v>
      </c>
    </row>
    <row r="91" spans="1:12" x14ac:dyDescent="0.25">
      <c r="A91">
        <v>27</v>
      </c>
      <c r="B91" t="s">
        <v>13</v>
      </c>
      <c r="C91" s="14">
        <v>45353</v>
      </c>
      <c r="D91" t="s">
        <v>19</v>
      </c>
      <c r="E91">
        <v>1.3</v>
      </c>
      <c r="F91" t="s">
        <v>55</v>
      </c>
      <c r="G91">
        <v>1.3</v>
      </c>
      <c r="H91" t="s">
        <v>148</v>
      </c>
      <c r="I91" t="s">
        <v>43</v>
      </c>
      <c r="J91" s="3">
        <v>3</v>
      </c>
      <c r="K91">
        <v>0</v>
      </c>
      <c r="L91">
        <f t="shared" si="1"/>
        <v>91</v>
      </c>
    </row>
    <row r="92" spans="1:12" x14ac:dyDescent="0.25">
      <c r="A92">
        <v>30</v>
      </c>
      <c r="B92" t="s">
        <v>32</v>
      </c>
      <c r="C92" s="14">
        <v>45382</v>
      </c>
      <c r="D92" t="s">
        <v>37</v>
      </c>
      <c r="E92">
        <v>2.8</v>
      </c>
      <c r="F92" t="s">
        <v>15</v>
      </c>
      <c r="G92">
        <v>0.5</v>
      </c>
      <c r="H92" t="s">
        <v>148</v>
      </c>
      <c r="I92" t="s">
        <v>45</v>
      </c>
      <c r="J92" s="3">
        <v>2</v>
      </c>
      <c r="K92">
        <v>1</v>
      </c>
      <c r="L92">
        <f t="shared" si="1"/>
        <v>92</v>
      </c>
    </row>
    <row r="93" spans="1:12" x14ac:dyDescent="0.25">
      <c r="A93">
        <v>31</v>
      </c>
      <c r="B93" t="s">
        <v>73</v>
      </c>
      <c r="C93" s="14">
        <v>45385</v>
      </c>
      <c r="D93" t="s">
        <v>33</v>
      </c>
      <c r="E93">
        <v>0.6</v>
      </c>
      <c r="F93" t="s">
        <v>62</v>
      </c>
      <c r="G93">
        <v>1.1000000000000001</v>
      </c>
      <c r="H93" t="s">
        <v>148</v>
      </c>
      <c r="I93" t="s">
        <v>35</v>
      </c>
      <c r="J93" s="3">
        <v>0</v>
      </c>
      <c r="K93">
        <v>0</v>
      </c>
      <c r="L93">
        <f t="shared" si="1"/>
        <v>93</v>
      </c>
    </row>
    <row r="94" spans="1:12" x14ac:dyDescent="0.25">
      <c r="A94">
        <v>33</v>
      </c>
      <c r="B94" t="s">
        <v>13</v>
      </c>
      <c r="C94" s="14">
        <v>45395</v>
      </c>
      <c r="D94" t="s">
        <v>9</v>
      </c>
      <c r="E94">
        <v>1.7</v>
      </c>
      <c r="F94" t="s">
        <v>27</v>
      </c>
      <c r="G94">
        <v>0.9</v>
      </c>
      <c r="H94" t="s">
        <v>148</v>
      </c>
      <c r="I94" t="s">
        <v>12</v>
      </c>
      <c r="J94" s="3">
        <v>1</v>
      </c>
      <c r="K94">
        <v>1</v>
      </c>
      <c r="L94">
        <f t="shared" si="1"/>
        <v>94</v>
      </c>
    </row>
    <row r="95" spans="1:12" x14ac:dyDescent="0.25">
      <c r="A95">
        <v>35</v>
      </c>
      <c r="B95" t="s">
        <v>32</v>
      </c>
      <c r="C95" s="14">
        <v>45410</v>
      </c>
      <c r="D95" t="s">
        <v>26</v>
      </c>
      <c r="E95">
        <v>1.9</v>
      </c>
      <c r="F95" t="s">
        <v>55</v>
      </c>
      <c r="G95">
        <v>0.9</v>
      </c>
      <c r="H95" t="s">
        <v>148</v>
      </c>
      <c r="I95" t="s">
        <v>28</v>
      </c>
      <c r="J95" s="3">
        <v>3</v>
      </c>
      <c r="K95">
        <v>0</v>
      </c>
      <c r="L95">
        <f t="shared" si="1"/>
        <v>95</v>
      </c>
    </row>
    <row r="96" spans="1:12" x14ac:dyDescent="0.25">
      <c r="A96">
        <v>37</v>
      </c>
      <c r="B96" t="s">
        <v>13</v>
      </c>
      <c r="C96" s="14">
        <v>45423</v>
      </c>
      <c r="D96" t="s">
        <v>145</v>
      </c>
      <c r="E96">
        <v>2.2000000000000002</v>
      </c>
      <c r="F96" t="s">
        <v>27</v>
      </c>
      <c r="G96">
        <v>1.4</v>
      </c>
      <c r="H96" t="s">
        <v>148</v>
      </c>
      <c r="I96" t="s">
        <v>31</v>
      </c>
      <c r="J96" s="3">
        <v>1</v>
      </c>
      <c r="K96">
        <v>1</v>
      </c>
      <c r="L96">
        <f t="shared" si="1"/>
        <v>96</v>
      </c>
    </row>
    <row r="97" spans="1:12" x14ac:dyDescent="0.25">
      <c r="A97">
        <v>5</v>
      </c>
      <c r="B97" t="s">
        <v>39</v>
      </c>
      <c r="C97" s="14">
        <v>45187</v>
      </c>
      <c r="D97" t="s">
        <v>150</v>
      </c>
      <c r="E97">
        <v>0.7</v>
      </c>
      <c r="F97" t="s">
        <v>27</v>
      </c>
      <c r="G97">
        <v>0.5</v>
      </c>
      <c r="H97" t="s">
        <v>9</v>
      </c>
      <c r="I97" t="s">
        <v>42</v>
      </c>
      <c r="J97" s="3">
        <v>1</v>
      </c>
      <c r="K97">
        <v>1</v>
      </c>
      <c r="L97">
        <f t="shared" si="1"/>
        <v>97</v>
      </c>
    </row>
    <row r="98" spans="1:12" x14ac:dyDescent="0.25">
      <c r="A98">
        <v>7</v>
      </c>
      <c r="B98" t="s">
        <v>13</v>
      </c>
      <c r="C98" s="14">
        <v>45199</v>
      </c>
      <c r="D98" t="s">
        <v>145</v>
      </c>
      <c r="E98">
        <v>3.1</v>
      </c>
      <c r="F98" t="s">
        <v>48</v>
      </c>
      <c r="G98">
        <v>0.6</v>
      </c>
      <c r="H98" t="s">
        <v>9</v>
      </c>
      <c r="I98" t="s">
        <v>31</v>
      </c>
      <c r="J98" s="3">
        <v>2</v>
      </c>
      <c r="K98">
        <v>0</v>
      </c>
      <c r="L98">
        <f t="shared" si="1"/>
        <v>98</v>
      </c>
    </row>
    <row r="99" spans="1:12" x14ac:dyDescent="0.25">
      <c r="A99">
        <v>2</v>
      </c>
      <c r="B99" t="s">
        <v>66</v>
      </c>
      <c r="C99" s="14">
        <v>45202</v>
      </c>
      <c r="D99" t="s">
        <v>24</v>
      </c>
      <c r="E99">
        <v>1.3</v>
      </c>
      <c r="F99" t="s">
        <v>59</v>
      </c>
      <c r="G99">
        <v>1.1000000000000001</v>
      </c>
      <c r="H99" t="s">
        <v>9</v>
      </c>
      <c r="I99" t="s">
        <v>60</v>
      </c>
      <c r="J99" s="3">
        <v>1</v>
      </c>
      <c r="K99">
        <v>2</v>
      </c>
      <c r="L99">
        <f t="shared" si="1"/>
        <v>99</v>
      </c>
    </row>
    <row r="100" spans="1:12" x14ac:dyDescent="0.25">
      <c r="A100">
        <v>9</v>
      </c>
      <c r="B100" t="s">
        <v>13</v>
      </c>
      <c r="C100" s="14">
        <v>45220</v>
      </c>
      <c r="D100" t="s">
        <v>33</v>
      </c>
      <c r="E100">
        <v>3.1</v>
      </c>
      <c r="F100" t="s">
        <v>55</v>
      </c>
      <c r="G100">
        <v>1.1000000000000001</v>
      </c>
      <c r="H100" t="s">
        <v>9</v>
      </c>
      <c r="I100" t="s">
        <v>35</v>
      </c>
      <c r="J100" s="3">
        <v>3</v>
      </c>
      <c r="K100">
        <v>0</v>
      </c>
      <c r="L100">
        <f t="shared" si="1"/>
        <v>100</v>
      </c>
    </row>
    <row r="101" spans="1:12" x14ac:dyDescent="0.25">
      <c r="A101">
        <v>10</v>
      </c>
      <c r="B101" t="s">
        <v>13</v>
      </c>
      <c r="C101" s="14">
        <v>45227</v>
      </c>
      <c r="D101" t="s">
        <v>26</v>
      </c>
      <c r="E101">
        <v>1.1000000000000001</v>
      </c>
      <c r="F101" t="s">
        <v>15</v>
      </c>
      <c r="G101">
        <v>0.8</v>
      </c>
      <c r="H101" t="s">
        <v>9</v>
      </c>
      <c r="I101" t="s">
        <v>28</v>
      </c>
      <c r="J101" s="3">
        <v>2</v>
      </c>
      <c r="K101">
        <v>1</v>
      </c>
      <c r="L101">
        <f t="shared" si="1"/>
        <v>101</v>
      </c>
    </row>
    <row r="102" spans="1:12" x14ac:dyDescent="0.25">
      <c r="A102">
        <v>12</v>
      </c>
      <c r="B102" t="s">
        <v>13</v>
      </c>
      <c r="C102" s="14">
        <v>45241</v>
      </c>
      <c r="D102" t="s">
        <v>14</v>
      </c>
      <c r="E102">
        <v>1.8</v>
      </c>
      <c r="F102" t="s">
        <v>44</v>
      </c>
      <c r="G102">
        <v>0.3</v>
      </c>
      <c r="H102" t="s">
        <v>9</v>
      </c>
      <c r="I102" t="s">
        <v>16</v>
      </c>
      <c r="J102" s="3">
        <v>3</v>
      </c>
      <c r="K102">
        <v>1</v>
      </c>
      <c r="L102">
        <f t="shared" si="1"/>
        <v>102</v>
      </c>
    </row>
    <row r="103" spans="1:12" x14ac:dyDescent="0.25">
      <c r="A103">
        <v>15</v>
      </c>
      <c r="B103" t="s">
        <v>66</v>
      </c>
      <c r="C103" s="14">
        <v>45265</v>
      </c>
      <c r="D103" t="s">
        <v>149</v>
      </c>
      <c r="E103">
        <v>0.8</v>
      </c>
      <c r="F103" t="s">
        <v>40</v>
      </c>
      <c r="G103">
        <v>0.9</v>
      </c>
      <c r="H103" t="s">
        <v>9</v>
      </c>
      <c r="I103" t="s">
        <v>47</v>
      </c>
      <c r="J103" s="3">
        <v>1</v>
      </c>
      <c r="K103">
        <v>0</v>
      </c>
      <c r="L103">
        <f t="shared" si="1"/>
        <v>103</v>
      </c>
    </row>
    <row r="104" spans="1:12" x14ac:dyDescent="0.25">
      <c r="A104">
        <v>16</v>
      </c>
      <c r="B104" t="s">
        <v>13</v>
      </c>
      <c r="C104" s="14">
        <v>45269</v>
      </c>
      <c r="D104" t="s">
        <v>148</v>
      </c>
      <c r="E104">
        <v>2.6</v>
      </c>
      <c r="F104" t="s">
        <v>27</v>
      </c>
      <c r="G104">
        <v>0.6</v>
      </c>
      <c r="H104" t="s">
        <v>9</v>
      </c>
      <c r="I104" t="s">
        <v>25</v>
      </c>
      <c r="J104" s="3">
        <v>1</v>
      </c>
      <c r="K104">
        <v>1</v>
      </c>
      <c r="L104">
        <f t="shared" si="1"/>
        <v>104</v>
      </c>
    </row>
    <row r="105" spans="1:12" x14ac:dyDescent="0.25">
      <c r="A105">
        <v>18</v>
      </c>
      <c r="B105" t="s">
        <v>13</v>
      </c>
      <c r="C105" s="14">
        <v>45283</v>
      </c>
      <c r="D105" t="s">
        <v>19</v>
      </c>
      <c r="E105">
        <v>1.3</v>
      </c>
      <c r="F105" t="s">
        <v>56</v>
      </c>
      <c r="G105">
        <v>0.4</v>
      </c>
      <c r="H105" t="s">
        <v>9</v>
      </c>
      <c r="I105" t="s">
        <v>43</v>
      </c>
      <c r="J105" s="3">
        <v>0</v>
      </c>
      <c r="K105">
        <v>2</v>
      </c>
      <c r="L105">
        <f t="shared" si="1"/>
        <v>105</v>
      </c>
    </row>
    <row r="106" spans="1:12" x14ac:dyDescent="0.25">
      <c r="A106">
        <v>20</v>
      </c>
      <c r="B106" t="s">
        <v>13</v>
      </c>
      <c r="C106" s="14">
        <v>45290</v>
      </c>
      <c r="D106" t="s">
        <v>30</v>
      </c>
      <c r="E106">
        <v>3.2</v>
      </c>
      <c r="F106" t="s">
        <v>57</v>
      </c>
      <c r="G106">
        <v>1.2</v>
      </c>
      <c r="H106" t="s">
        <v>9</v>
      </c>
      <c r="I106" t="s">
        <v>52</v>
      </c>
      <c r="J106" s="3">
        <v>3</v>
      </c>
      <c r="K106">
        <v>2</v>
      </c>
      <c r="L106">
        <f t="shared" si="1"/>
        <v>106</v>
      </c>
    </row>
    <row r="107" spans="1:12" x14ac:dyDescent="0.25">
      <c r="A107">
        <v>22</v>
      </c>
      <c r="B107" t="s">
        <v>73</v>
      </c>
      <c r="C107" s="14">
        <v>45322</v>
      </c>
      <c r="D107" t="s">
        <v>11</v>
      </c>
      <c r="E107">
        <v>1.7</v>
      </c>
      <c r="F107" t="s">
        <v>44</v>
      </c>
      <c r="G107">
        <v>1.4</v>
      </c>
      <c r="H107" t="s">
        <v>9</v>
      </c>
      <c r="I107" t="s">
        <v>50</v>
      </c>
      <c r="J107" s="3">
        <v>3</v>
      </c>
      <c r="K107">
        <v>1</v>
      </c>
      <c r="L107">
        <f t="shared" si="1"/>
        <v>107</v>
      </c>
    </row>
    <row r="108" spans="1:12" x14ac:dyDescent="0.25">
      <c r="A108">
        <v>24</v>
      </c>
      <c r="B108" t="s">
        <v>13</v>
      </c>
      <c r="C108" s="14">
        <v>45332</v>
      </c>
      <c r="D108" t="s">
        <v>37</v>
      </c>
      <c r="E108">
        <v>2.8</v>
      </c>
      <c r="F108" t="s">
        <v>44</v>
      </c>
      <c r="G108">
        <v>1.3</v>
      </c>
      <c r="H108" t="s">
        <v>9</v>
      </c>
      <c r="I108" t="s">
        <v>45</v>
      </c>
      <c r="J108" s="3">
        <v>3</v>
      </c>
      <c r="K108">
        <v>1</v>
      </c>
      <c r="L108">
        <f t="shared" si="1"/>
        <v>108</v>
      </c>
    </row>
    <row r="109" spans="1:12" x14ac:dyDescent="0.25">
      <c r="A109">
        <v>26</v>
      </c>
      <c r="B109" t="s">
        <v>13</v>
      </c>
      <c r="C109" s="14">
        <v>45346</v>
      </c>
      <c r="D109" t="s">
        <v>21</v>
      </c>
      <c r="E109">
        <v>2.4</v>
      </c>
      <c r="F109" t="s">
        <v>55</v>
      </c>
      <c r="G109">
        <v>0.1</v>
      </c>
      <c r="H109" t="s">
        <v>9</v>
      </c>
      <c r="I109" t="s">
        <v>54</v>
      </c>
      <c r="J109" s="3">
        <v>3</v>
      </c>
      <c r="K109">
        <v>0</v>
      </c>
      <c r="L109">
        <f t="shared" si="1"/>
        <v>109</v>
      </c>
    </row>
    <row r="110" spans="1:12" x14ac:dyDescent="0.25">
      <c r="A110">
        <v>28</v>
      </c>
      <c r="B110" t="s">
        <v>32</v>
      </c>
      <c r="C110" s="14">
        <v>45361</v>
      </c>
      <c r="D110" t="s">
        <v>147</v>
      </c>
      <c r="E110">
        <v>2.1</v>
      </c>
      <c r="F110" t="s">
        <v>34</v>
      </c>
      <c r="G110">
        <v>0.7</v>
      </c>
      <c r="H110" t="s">
        <v>9</v>
      </c>
      <c r="I110" t="s">
        <v>53</v>
      </c>
      <c r="J110" s="3">
        <v>2</v>
      </c>
      <c r="K110">
        <v>2</v>
      </c>
      <c r="L110">
        <f t="shared" si="1"/>
        <v>110</v>
      </c>
    </row>
    <row r="111" spans="1:12" x14ac:dyDescent="0.25">
      <c r="A111">
        <v>30</v>
      </c>
      <c r="B111" t="s">
        <v>13</v>
      </c>
      <c r="C111" s="14">
        <v>45381</v>
      </c>
      <c r="D111" t="s">
        <v>36</v>
      </c>
      <c r="E111">
        <v>4.2</v>
      </c>
      <c r="F111" t="s">
        <v>34</v>
      </c>
      <c r="G111">
        <v>1.6</v>
      </c>
      <c r="H111" t="s">
        <v>9</v>
      </c>
      <c r="I111" t="s">
        <v>38</v>
      </c>
      <c r="J111" s="3">
        <v>2</v>
      </c>
      <c r="K111">
        <v>2</v>
      </c>
      <c r="L111">
        <f t="shared" si="1"/>
        <v>111</v>
      </c>
    </row>
    <row r="112" spans="1:12" x14ac:dyDescent="0.25">
      <c r="A112">
        <v>32</v>
      </c>
      <c r="B112" t="s">
        <v>13</v>
      </c>
      <c r="C112" s="14">
        <v>45388</v>
      </c>
      <c r="D112" t="s">
        <v>17</v>
      </c>
      <c r="E112">
        <v>0.9</v>
      </c>
      <c r="F112" t="s">
        <v>40</v>
      </c>
      <c r="G112">
        <v>0.5</v>
      </c>
      <c r="H112" t="s">
        <v>9</v>
      </c>
      <c r="I112" t="s">
        <v>20</v>
      </c>
      <c r="J112" s="3">
        <v>1</v>
      </c>
      <c r="K112">
        <v>0</v>
      </c>
      <c r="L112">
        <f t="shared" si="1"/>
        <v>112</v>
      </c>
    </row>
    <row r="113" spans="1:12" x14ac:dyDescent="0.25">
      <c r="A113">
        <v>34</v>
      </c>
      <c r="B113" t="s">
        <v>13</v>
      </c>
      <c r="C113" s="14">
        <v>45402</v>
      </c>
      <c r="D113" t="s">
        <v>151</v>
      </c>
      <c r="E113">
        <v>2.4</v>
      </c>
      <c r="F113" t="s">
        <v>46</v>
      </c>
      <c r="G113">
        <v>2.2000000000000002</v>
      </c>
      <c r="H113" t="s">
        <v>9</v>
      </c>
      <c r="I113" t="s">
        <v>22</v>
      </c>
      <c r="J113" s="3">
        <v>1</v>
      </c>
      <c r="K113">
        <v>4</v>
      </c>
      <c r="L113">
        <f t="shared" si="1"/>
        <v>113</v>
      </c>
    </row>
    <row r="114" spans="1:12" x14ac:dyDescent="0.25">
      <c r="A114">
        <v>35</v>
      </c>
      <c r="B114" t="s">
        <v>13</v>
      </c>
      <c r="C114" s="14">
        <v>45409</v>
      </c>
      <c r="D114" t="s">
        <v>146</v>
      </c>
      <c r="E114">
        <v>2.7</v>
      </c>
      <c r="F114" t="s">
        <v>27</v>
      </c>
      <c r="G114">
        <v>2.1</v>
      </c>
      <c r="H114" t="s">
        <v>9</v>
      </c>
      <c r="I114" t="s">
        <v>41</v>
      </c>
      <c r="J114" s="3">
        <v>1</v>
      </c>
      <c r="K114">
        <v>1</v>
      </c>
      <c r="L114">
        <f t="shared" si="1"/>
        <v>114</v>
      </c>
    </row>
    <row r="115" spans="1:12" x14ac:dyDescent="0.25">
      <c r="A115">
        <v>37</v>
      </c>
      <c r="B115" t="s">
        <v>13</v>
      </c>
      <c r="C115" s="14">
        <v>45423</v>
      </c>
      <c r="D115" t="s">
        <v>144</v>
      </c>
      <c r="E115">
        <v>2.7</v>
      </c>
      <c r="F115" t="s">
        <v>15</v>
      </c>
      <c r="G115">
        <v>0.7</v>
      </c>
      <c r="H115" t="s">
        <v>9</v>
      </c>
      <c r="I115" t="s">
        <v>49</v>
      </c>
      <c r="J115" s="3">
        <v>2</v>
      </c>
      <c r="K115">
        <v>1</v>
      </c>
      <c r="L115">
        <f t="shared" si="1"/>
        <v>115</v>
      </c>
    </row>
    <row r="116" spans="1:12" x14ac:dyDescent="0.25">
      <c r="A116">
        <v>2</v>
      </c>
      <c r="B116" t="s">
        <v>32</v>
      </c>
      <c r="C116" s="14">
        <v>45158</v>
      </c>
      <c r="D116" t="s">
        <v>147</v>
      </c>
      <c r="E116">
        <v>1.8</v>
      </c>
      <c r="F116" t="s">
        <v>44</v>
      </c>
      <c r="G116">
        <v>2.5</v>
      </c>
      <c r="H116" t="s">
        <v>36</v>
      </c>
      <c r="I116" t="s">
        <v>53</v>
      </c>
      <c r="J116" s="3">
        <v>3</v>
      </c>
      <c r="K116">
        <v>1</v>
      </c>
      <c r="L116">
        <f t="shared" si="1"/>
        <v>116</v>
      </c>
    </row>
    <row r="117" spans="1:12" x14ac:dyDescent="0.25">
      <c r="A117">
        <v>5</v>
      </c>
      <c r="B117" t="s">
        <v>32</v>
      </c>
      <c r="C117" s="14">
        <v>45186</v>
      </c>
      <c r="D117" t="s">
        <v>26</v>
      </c>
      <c r="E117">
        <v>1</v>
      </c>
      <c r="F117" t="s">
        <v>62</v>
      </c>
      <c r="G117">
        <v>1.8</v>
      </c>
      <c r="H117" t="s">
        <v>36</v>
      </c>
      <c r="I117" t="s">
        <v>28</v>
      </c>
      <c r="J117" s="3">
        <v>0</v>
      </c>
      <c r="K117">
        <v>0</v>
      </c>
      <c r="L117">
        <f t="shared" si="1"/>
        <v>117</v>
      </c>
    </row>
    <row r="118" spans="1:12" x14ac:dyDescent="0.25">
      <c r="A118">
        <v>7</v>
      </c>
      <c r="B118" t="s">
        <v>39</v>
      </c>
      <c r="C118" s="14">
        <v>45201</v>
      </c>
      <c r="D118" t="s">
        <v>19</v>
      </c>
      <c r="E118">
        <v>1.1000000000000001</v>
      </c>
      <c r="F118" t="s">
        <v>56</v>
      </c>
      <c r="G118">
        <v>1.7</v>
      </c>
      <c r="H118" t="s">
        <v>36</v>
      </c>
      <c r="I118" t="s">
        <v>43</v>
      </c>
      <c r="J118" s="3">
        <v>0</v>
      </c>
      <c r="K118">
        <v>2</v>
      </c>
      <c r="L118">
        <f t="shared" si="1"/>
        <v>118</v>
      </c>
    </row>
    <row r="119" spans="1:12" x14ac:dyDescent="0.25">
      <c r="A119">
        <v>8</v>
      </c>
      <c r="B119" t="s">
        <v>13</v>
      </c>
      <c r="C119" s="14">
        <v>45206</v>
      </c>
      <c r="D119" t="s">
        <v>9</v>
      </c>
      <c r="E119">
        <v>0.7</v>
      </c>
      <c r="F119" t="s">
        <v>46</v>
      </c>
      <c r="G119">
        <v>1.9</v>
      </c>
      <c r="H119" t="s">
        <v>36</v>
      </c>
      <c r="I119" t="s">
        <v>12</v>
      </c>
      <c r="J119" s="3">
        <v>1</v>
      </c>
      <c r="K119">
        <v>4</v>
      </c>
      <c r="L119">
        <f t="shared" si="1"/>
        <v>119</v>
      </c>
    </row>
    <row r="120" spans="1:12" x14ac:dyDescent="0.25">
      <c r="A120">
        <v>11</v>
      </c>
      <c r="B120" t="s">
        <v>39</v>
      </c>
      <c r="C120" s="14">
        <v>45236</v>
      </c>
      <c r="D120" t="s">
        <v>144</v>
      </c>
      <c r="E120">
        <v>0.9</v>
      </c>
      <c r="F120" t="s">
        <v>46</v>
      </c>
      <c r="G120">
        <v>4.0999999999999996</v>
      </c>
      <c r="H120" t="s">
        <v>36</v>
      </c>
      <c r="I120" t="s">
        <v>49</v>
      </c>
      <c r="J120" s="3">
        <v>1</v>
      </c>
      <c r="K120">
        <v>4</v>
      </c>
      <c r="L120">
        <f t="shared" si="1"/>
        <v>120</v>
      </c>
    </row>
    <row r="121" spans="1:12" x14ac:dyDescent="0.25">
      <c r="A121">
        <v>13</v>
      </c>
      <c r="B121" t="s">
        <v>13</v>
      </c>
      <c r="C121" s="14">
        <v>45255</v>
      </c>
      <c r="D121" t="s">
        <v>145</v>
      </c>
      <c r="E121">
        <v>2.4</v>
      </c>
      <c r="F121" t="s">
        <v>23</v>
      </c>
      <c r="G121">
        <v>0.5</v>
      </c>
      <c r="H121" t="s">
        <v>36</v>
      </c>
      <c r="I121" t="s">
        <v>31</v>
      </c>
      <c r="J121" s="3">
        <v>4</v>
      </c>
      <c r="K121">
        <v>1</v>
      </c>
      <c r="L121">
        <f t="shared" si="1"/>
        <v>121</v>
      </c>
    </row>
    <row r="122" spans="1:12" x14ac:dyDescent="0.25">
      <c r="A122">
        <v>15</v>
      </c>
      <c r="B122" t="s">
        <v>73</v>
      </c>
      <c r="C122" s="14">
        <v>45266</v>
      </c>
      <c r="D122" t="s">
        <v>146</v>
      </c>
      <c r="E122">
        <v>4.0999999999999996</v>
      </c>
      <c r="F122" t="s">
        <v>15</v>
      </c>
      <c r="G122">
        <v>1.5</v>
      </c>
      <c r="H122" t="s">
        <v>36</v>
      </c>
      <c r="I122" t="s">
        <v>41</v>
      </c>
      <c r="J122" s="3">
        <v>2</v>
      </c>
      <c r="K122">
        <v>1</v>
      </c>
      <c r="L122">
        <f t="shared" si="1"/>
        <v>122</v>
      </c>
    </row>
    <row r="123" spans="1:12" x14ac:dyDescent="0.25">
      <c r="A123">
        <v>16</v>
      </c>
      <c r="B123" t="s">
        <v>32</v>
      </c>
      <c r="C123" s="14">
        <v>45270</v>
      </c>
      <c r="D123" t="s">
        <v>17</v>
      </c>
      <c r="E123">
        <v>1.2</v>
      </c>
      <c r="F123" t="s">
        <v>48</v>
      </c>
      <c r="G123">
        <v>0.9</v>
      </c>
      <c r="H123" t="s">
        <v>36</v>
      </c>
      <c r="I123" t="s">
        <v>20</v>
      </c>
      <c r="J123" s="3">
        <v>2</v>
      </c>
      <c r="K123">
        <v>0</v>
      </c>
      <c r="L123">
        <f t="shared" si="1"/>
        <v>123</v>
      </c>
    </row>
    <row r="124" spans="1:12" x14ac:dyDescent="0.25">
      <c r="A124">
        <v>18</v>
      </c>
      <c r="B124" t="s">
        <v>32</v>
      </c>
      <c r="C124" s="14">
        <v>45284</v>
      </c>
      <c r="D124" t="s">
        <v>149</v>
      </c>
      <c r="E124">
        <v>1.3</v>
      </c>
      <c r="F124" t="s">
        <v>15</v>
      </c>
      <c r="G124">
        <v>2</v>
      </c>
      <c r="H124" t="s">
        <v>36</v>
      </c>
      <c r="I124" t="s">
        <v>47</v>
      </c>
      <c r="J124" s="3">
        <v>2</v>
      </c>
      <c r="K124">
        <v>1</v>
      </c>
      <c r="L124">
        <f t="shared" si="1"/>
        <v>124</v>
      </c>
    </row>
    <row r="125" spans="1:12" x14ac:dyDescent="0.25">
      <c r="A125">
        <v>20</v>
      </c>
      <c r="B125" t="s">
        <v>13</v>
      </c>
      <c r="C125" s="14">
        <v>45290</v>
      </c>
      <c r="D125" t="s">
        <v>24</v>
      </c>
      <c r="E125">
        <v>2.2999999999999998</v>
      </c>
      <c r="F125" t="s">
        <v>68</v>
      </c>
      <c r="G125">
        <v>1.5</v>
      </c>
      <c r="H125" t="s">
        <v>36</v>
      </c>
      <c r="I125" t="s">
        <v>60</v>
      </c>
      <c r="J125" s="3">
        <v>2</v>
      </c>
      <c r="K125">
        <v>3</v>
      </c>
      <c r="L125">
        <f t="shared" si="1"/>
        <v>125</v>
      </c>
    </row>
    <row r="126" spans="1:12" x14ac:dyDescent="0.25">
      <c r="A126">
        <v>22</v>
      </c>
      <c r="B126" t="s">
        <v>73</v>
      </c>
      <c r="C126" s="14">
        <v>45322</v>
      </c>
      <c r="D126" t="s">
        <v>37</v>
      </c>
      <c r="E126">
        <v>2.9</v>
      </c>
      <c r="F126" t="s">
        <v>23</v>
      </c>
      <c r="G126">
        <v>0.6</v>
      </c>
      <c r="H126" t="s">
        <v>36</v>
      </c>
      <c r="I126" t="s">
        <v>45</v>
      </c>
      <c r="J126" s="3">
        <v>4</v>
      </c>
      <c r="K126">
        <v>1</v>
      </c>
      <c r="L126">
        <f t="shared" si="1"/>
        <v>126</v>
      </c>
    </row>
    <row r="127" spans="1:12" x14ac:dyDescent="0.25">
      <c r="A127">
        <v>24</v>
      </c>
      <c r="B127" t="s">
        <v>39</v>
      </c>
      <c r="C127" s="14">
        <v>45334</v>
      </c>
      <c r="D127" t="s">
        <v>21</v>
      </c>
      <c r="E127">
        <v>0.6</v>
      </c>
      <c r="F127" t="s">
        <v>58</v>
      </c>
      <c r="G127">
        <v>1.4</v>
      </c>
      <c r="H127" t="s">
        <v>36</v>
      </c>
      <c r="I127" t="s">
        <v>54</v>
      </c>
      <c r="J127" s="3">
        <v>1</v>
      </c>
      <c r="K127">
        <v>3</v>
      </c>
      <c r="L127">
        <f t="shared" si="1"/>
        <v>127</v>
      </c>
    </row>
    <row r="128" spans="1:12" x14ac:dyDescent="0.25">
      <c r="A128">
        <v>25</v>
      </c>
      <c r="B128" t="s">
        <v>13</v>
      </c>
      <c r="C128" s="14">
        <v>45339</v>
      </c>
      <c r="D128" t="s">
        <v>11</v>
      </c>
      <c r="E128">
        <v>2.6</v>
      </c>
      <c r="F128" t="s">
        <v>27</v>
      </c>
      <c r="G128">
        <v>1.4</v>
      </c>
      <c r="H128" t="s">
        <v>36</v>
      </c>
      <c r="I128" t="s">
        <v>50</v>
      </c>
      <c r="J128" s="3">
        <v>1</v>
      </c>
      <c r="K128">
        <v>1</v>
      </c>
      <c r="L128">
        <f t="shared" si="1"/>
        <v>128</v>
      </c>
    </row>
    <row r="129" spans="1:12" x14ac:dyDescent="0.25">
      <c r="A129">
        <v>27</v>
      </c>
      <c r="B129" t="s">
        <v>13</v>
      </c>
      <c r="C129" s="14">
        <v>45353</v>
      </c>
      <c r="D129" t="s">
        <v>33</v>
      </c>
      <c r="E129">
        <v>1.8</v>
      </c>
      <c r="F129" t="s">
        <v>34</v>
      </c>
      <c r="G129">
        <v>1.8</v>
      </c>
      <c r="H129" t="s">
        <v>36</v>
      </c>
      <c r="I129" t="s">
        <v>35</v>
      </c>
      <c r="J129" s="3">
        <v>2</v>
      </c>
      <c r="K129">
        <v>2</v>
      </c>
      <c r="L129">
        <f t="shared" si="1"/>
        <v>129</v>
      </c>
    </row>
    <row r="130" spans="1:12" x14ac:dyDescent="0.25">
      <c r="A130">
        <v>32</v>
      </c>
      <c r="B130" t="s">
        <v>32</v>
      </c>
      <c r="C130" s="14">
        <v>45389</v>
      </c>
      <c r="D130" t="s">
        <v>151</v>
      </c>
      <c r="E130">
        <v>1.4</v>
      </c>
      <c r="F130" t="s">
        <v>34</v>
      </c>
      <c r="G130">
        <v>0.3</v>
      </c>
      <c r="H130" t="s">
        <v>36</v>
      </c>
      <c r="I130" t="s">
        <v>22</v>
      </c>
      <c r="J130" s="3">
        <v>2</v>
      </c>
      <c r="K130">
        <v>2</v>
      </c>
      <c r="L130">
        <f t="shared" si="1"/>
        <v>130</v>
      </c>
    </row>
    <row r="131" spans="1:12" x14ac:dyDescent="0.25">
      <c r="A131">
        <v>29</v>
      </c>
      <c r="B131" t="s">
        <v>66</v>
      </c>
      <c r="C131" s="14">
        <v>45405</v>
      </c>
      <c r="D131" t="s">
        <v>14</v>
      </c>
      <c r="E131">
        <v>3.3</v>
      </c>
      <c r="F131" t="s">
        <v>67</v>
      </c>
      <c r="G131">
        <v>1.6</v>
      </c>
      <c r="H131" t="s">
        <v>36</v>
      </c>
      <c r="I131" t="s">
        <v>16</v>
      </c>
      <c r="J131" s="3">
        <v>5</v>
      </c>
      <c r="K131">
        <v>0</v>
      </c>
      <c r="L131">
        <f t="shared" si="1"/>
        <v>131</v>
      </c>
    </row>
    <row r="132" spans="1:12" x14ac:dyDescent="0.25">
      <c r="A132">
        <v>35</v>
      </c>
      <c r="B132" t="s">
        <v>13</v>
      </c>
      <c r="C132" s="14">
        <v>45409</v>
      </c>
      <c r="D132" t="s">
        <v>30</v>
      </c>
      <c r="E132">
        <v>1.1000000000000001</v>
      </c>
      <c r="F132" t="s">
        <v>34</v>
      </c>
      <c r="G132">
        <v>1.6</v>
      </c>
      <c r="H132" t="s">
        <v>36</v>
      </c>
      <c r="I132" t="s">
        <v>52</v>
      </c>
      <c r="J132" s="3">
        <v>2</v>
      </c>
      <c r="K132">
        <v>2</v>
      </c>
      <c r="L132">
        <f t="shared" ref="L132:L195" si="2">L131+1</f>
        <v>132</v>
      </c>
    </row>
    <row r="133" spans="1:12" x14ac:dyDescent="0.25">
      <c r="A133">
        <v>37</v>
      </c>
      <c r="B133" t="s">
        <v>13</v>
      </c>
      <c r="C133" s="14">
        <v>45423</v>
      </c>
      <c r="D133" t="s">
        <v>150</v>
      </c>
      <c r="E133">
        <v>1.5</v>
      </c>
      <c r="F133" t="s">
        <v>68</v>
      </c>
      <c r="G133">
        <v>1.6</v>
      </c>
      <c r="H133" t="s">
        <v>36</v>
      </c>
      <c r="I133" t="s">
        <v>42</v>
      </c>
      <c r="J133" s="3">
        <v>2</v>
      </c>
      <c r="K133">
        <v>3</v>
      </c>
      <c r="L133">
        <f t="shared" si="2"/>
        <v>133</v>
      </c>
    </row>
    <row r="134" spans="1:12" x14ac:dyDescent="0.25">
      <c r="A134">
        <v>34</v>
      </c>
      <c r="B134" t="s">
        <v>73</v>
      </c>
      <c r="C134" s="14">
        <v>45427</v>
      </c>
      <c r="D134" t="s">
        <v>148</v>
      </c>
      <c r="E134">
        <v>1.3</v>
      </c>
      <c r="F134" t="s">
        <v>59</v>
      </c>
      <c r="G134">
        <v>1.5</v>
      </c>
      <c r="H134" t="s">
        <v>36</v>
      </c>
      <c r="I134" t="s">
        <v>25</v>
      </c>
      <c r="J134" s="3">
        <v>1</v>
      </c>
      <c r="K134">
        <v>2</v>
      </c>
      <c r="L134">
        <f t="shared" si="2"/>
        <v>134</v>
      </c>
    </row>
    <row r="135" spans="1:12" x14ac:dyDescent="0.25">
      <c r="A135">
        <v>1</v>
      </c>
      <c r="B135" t="s">
        <v>13</v>
      </c>
      <c r="C135" s="14">
        <v>45150</v>
      </c>
      <c r="D135" t="s">
        <v>151</v>
      </c>
      <c r="E135">
        <v>0.5</v>
      </c>
      <c r="F135" t="s">
        <v>18</v>
      </c>
      <c r="G135">
        <v>1.9</v>
      </c>
      <c r="H135" t="s">
        <v>21</v>
      </c>
      <c r="I135" t="s">
        <v>22</v>
      </c>
      <c r="J135" s="3">
        <v>0</v>
      </c>
      <c r="K135">
        <v>1</v>
      </c>
      <c r="L135">
        <f t="shared" si="2"/>
        <v>135</v>
      </c>
    </row>
    <row r="136" spans="1:12" x14ac:dyDescent="0.25">
      <c r="A136">
        <v>3</v>
      </c>
      <c r="B136" t="s">
        <v>13</v>
      </c>
      <c r="C136" s="14">
        <v>45164</v>
      </c>
      <c r="D136" t="s">
        <v>33</v>
      </c>
      <c r="E136">
        <v>1</v>
      </c>
      <c r="F136" t="s">
        <v>27</v>
      </c>
      <c r="G136">
        <v>0.8</v>
      </c>
      <c r="H136" t="s">
        <v>21</v>
      </c>
      <c r="I136" t="s">
        <v>35</v>
      </c>
      <c r="J136" s="3">
        <v>1</v>
      </c>
      <c r="K136">
        <v>1</v>
      </c>
      <c r="L136">
        <f t="shared" si="2"/>
        <v>136</v>
      </c>
    </row>
    <row r="137" spans="1:12" x14ac:dyDescent="0.25">
      <c r="A137">
        <v>5</v>
      </c>
      <c r="B137" t="s">
        <v>13</v>
      </c>
      <c r="C137" s="14">
        <v>45185</v>
      </c>
      <c r="D137" t="s">
        <v>30</v>
      </c>
      <c r="E137">
        <v>3</v>
      </c>
      <c r="F137" t="s">
        <v>44</v>
      </c>
      <c r="G137">
        <v>1.2</v>
      </c>
      <c r="H137" t="s">
        <v>21</v>
      </c>
      <c r="I137" t="s">
        <v>52</v>
      </c>
      <c r="J137" s="3">
        <v>3</v>
      </c>
      <c r="K137">
        <v>1</v>
      </c>
      <c r="L137">
        <f t="shared" si="2"/>
        <v>137</v>
      </c>
    </row>
    <row r="138" spans="1:12" x14ac:dyDescent="0.25">
      <c r="A138">
        <v>7</v>
      </c>
      <c r="B138" t="s">
        <v>13</v>
      </c>
      <c r="C138" s="14">
        <v>45199</v>
      </c>
      <c r="D138" t="s">
        <v>146</v>
      </c>
      <c r="E138">
        <v>1.3</v>
      </c>
      <c r="F138" t="s">
        <v>18</v>
      </c>
      <c r="G138">
        <v>0.9</v>
      </c>
      <c r="H138" t="s">
        <v>21</v>
      </c>
      <c r="I138" t="s">
        <v>41</v>
      </c>
      <c r="J138" s="3">
        <v>0</v>
      </c>
      <c r="K138">
        <v>1</v>
      </c>
      <c r="L138">
        <f t="shared" si="2"/>
        <v>138</v>
      </c>
    </row>
    <row r="139" spans="1:12" x14ac:dyDescent="0.25">
      <c r="A139">
        <v>9</v>
      </c>
      <c r="B139" t="s">
        <v>13</v>
      </c>
      <c r="C139" s="14">
        <v>45220</v>
      </c>
      <c r="D139" t="s">
        <v>145</v>
      </c>
      <c r="E139">
        <v>2.4</v>
      </c>
      <c r="F139" t="s">
        <v>51</v>
      </c>
      <c r="G139">
        <v>1.2</v>
      </c>
      <c r="H139" t="s">
        <v>21</v>
      </c>
      <c r="I139" t="s">
        <v>31</v>
      </c>
      <c r="J139" s="3">
        <v>4</v>
      </c>
      <c r="K139">
        <v>0</v>
      </c>
      <c r="L139">
        <f t="shared" si="2"/>
        <v>139</v>
      </c>
    </row>
    <row r="140" spans="1:12" x14ac:dyDescent="0.25">
      <c r="A140">
        <v>11</v>
      </c>
      <c r="B140" t="s">
        <v>13</v>
      </c>
      <c r="C140" s="14">
        <v>45234</v>
      </c>
      <c r="D140" t="s">
        <v>9</v>
      </c>
      <c r="E140">
        <v>1.1000000000000001</v>
      </c>
      <c r="F140" t="s">
        <v>56</v>
      </c>
      <c r="G140">
        <v>1.3</v>
      </c>
      <c r="H140" t="s">
        <v>21</v>
      </c>
      <c r="I140" t="s">
        <v>12</v>
      </c>
      <c r="J140" s="3">
        <v>0</v>
      </c>
      <c r="K140">
        <v>2</v>
      </c>
      <c r="L140">
        <f t="shared" si="2"/>
        <v>140</v>
      </c>
    </row>
    <row r="141" spans="1:12" x14ac:dyDescent="0.25">
      <c r="A141">
        <v>13</v>
      </c>
      <c r="B141" t="s">
        <v>13</v>
      </c>
      <c r="C141" s="14">
        <v>45255</v>
      </c>
      <c r="D141" t="s">
        <v>24</v>
      </c>
      <c r="E141">
        <v>0.9</v>
      </c>
      <c r="F141" t="s">
        <v>15</v>
      </c>
      <c r="G141">
        <v>1.6</v>
      </c>
      <c r="H141" t="s">
        <v>21</v>
      </c>
      <c r="I141" t="s">
        <v>60</v>
      </c>
      <c r="J141" s="3">
        <v>2</v>
      </c>
      <c r="K141">
        <v>1</v>
      </c>
      <c r="L141">
        <f t="shared" si="2"/>
        <v>141</v>
      </c>
    </row>
    <row r="142" spans="1:12" x14ac:dyDescent="0.25">
      <c r="A142">
        <v>14</v>
      </c>
      <c r="B142" t="s">
        <v>32</v>
      </c>
      <c r="C142" s="14">
        <v>45263</v>
      </c>
      <c r="D142" t="s">
        <v>147</v>
      </c>
      <c r="E142">
        <v>1.1000000000000001</v>
      </c>
      <c r="F142" t="s">
        <v>27</v>
      </c>
      <c r="G142">
        <v>0.9</v>
      </c>
      <c r="H142" t="s">
        <v>21</v>
      </c>
      <c r="I142" t="s">
        <v>53</v>
      </c>
      <c r="J142" s="3">
        <v>1</v>
      </c>
      <c r="K142">
        <v>1</v>
      </c>
      <c r="L142">
        <f t="shared" si="2"/>
        <v>142</v>
      </c>
    </row>
    <row r="143" spans="1:12" x14ac:dyDescent="0.25">
      <c r="A143">
        <v>17</v>
      </c>
      <c r="B143" t="s">
        <v>13</v>
      </c>
      <c r="C143" s="14">
        <v>45276</v>
      </c>
      <c r="D143" t="s">
        <v>11</v>
      </c>
      <c r="E143">
        <v>1.6</v>
      </c>
      <c r="F143" t="s">
        <v>34</v>
      </c>
      <c r="G143">
        <v>1.8</v>
      </c>
      <c r="H143" t="s">
        <v>21</v>
      </c>
      <c r="I143" t="s">
        <v>50</v>
      </c>
      <c r="J143" s="3">
        <v>2</v>
      </c>
      <c r="K143">
        <v>2</v>
      </c>
      <c r="L143">
        <f t="shared" si="2"/>
        <v>143</v>
      </c>
    </row>
    <row r="144" spans="1:12" x14ac:dyDescent="0.25">
      <c r="A144">
        <v>19</v>
      </c>
      <c r="B144" t="s">
        <v>73</v>
      </c>
      <c r="C144" s="14">
        <v>45287</v>
      </c>
      <c r="D144" t="s">
        <v>36</v>
      </c>
      <c r="E144">
        <v>2.6</v>
      </c>
      <c r="F144" t="s">
        <v>15</v>
      </c>
      <c r="G144">
        <v>1.1000000000000001</v>
      </c>
      <c r="H144" t="s">
        <v>21</v>
      </c>
      <c r="I144" t="s">
        <v>38</v>
      </c>
      <c r="J144" s="3">
        <v>2</v>
      </c>
      <c r="K144">
        <v>1</v>
      </c>
      <c r="L144">
        <f t="shared" si="2"/>
        <v>144</v>
      </c>
    </row>
    <row r="145" spans="1:12" x14ac:dyDescent="0.25">
      <c r="A145">
        <v>21</v>
      </c>
      <c r="B145" t="s">
        <v>13</v>
      </c>
      <c r="C145" s="14">
        <v>45311</v>
      </c>
      <c r="D145" t="s">
        <v>14</v>
      </c>
      <c r="E145">
        <v>3.3</v>
      </c>
      <c r="F145" t="s">
        <v>67</v>
      </c>
      <c r="G145">
        <v>0.3</v>
      </c>
      <c r="H145" t="s">
        <v>21</v>
      </c>
      <c r="I145" t="s">
        <v>16</v>
      </c>
      <c r="J145" s="3">
        <v>5</v>
      </c>
      <c r="K145">
        <v>0</v>
      </c>
      <c r="L145">
        <f t="shared" si="2"/>
        <v>145</v>
      </c>
    </row>
    <row r="146" spans="1:12" x14ac:dyDescent="0.25">
      <c r="A146">
        <v>23</v>
      </c>
      <c r="B146" t="s">
        <v>13</v>
      </c>
      <c r="C146" s="14">
        <v>45325</v>
      </c>
      <c r="D146" t="s">
        <v>148</v>
      </c>
      <c r="E146">
        <v>1.4</v>
      </c>
      <c r="F146" t="s">
        <v>23</v>
      </c>
      <c r="G146">
        <v>0.3</v>
      </c>
      <c r="H146" t="s">
        <v>21</v>
      </c>
      <c r="I146" t="s">
        <v>25</v>
      </c>
      <c r="J146" s="3">
        <v>4</v>
      </c>
      <c r="K146">
        <v>1</v>
      </c>
      <c r="L146">
        <f t="shared" si="2"/>
        <v>146</v>
      </c>
    </row>
    <row r="147" spans="1:12" x14ac:dyDescent="0.25">
      <c r="A147">
        <v>25</v>
      </c>
      <c r="B147" t="s">
        <v>39</v>
      </c>
      <c r="C147" s="14">
        <v>45341</v>
      </c>
      <c r="D147" t="s">
        <v>17</v>
      </c>
      <c r="E147">
        <v>1.7</v>
      </c>
      <c r="F147" t="s">
        <v>27</v>
      </c>
      <c r="G147">
        <v>0.7</v>
      </c>
      <c r="H147" t="s">
        <v>21</v>
      </c>
      <c r="I147" t="s">
        <v>20</v>
      </c>
      <c r="J147" s="3">
        <v>1</v>
      </c>
      <c r="K147">
        <v>1</v>
      </c>
      <c r="L147">
        <f t="shared" si="2"/>
        <v>147</v>
      </c>
    </row>
    <row r="148" spans="1:12" x14ac:dyDescent="0.25">
      <c r="A148">
        <v>27</v>
      </c>
      <c r="B148" t="s">
        <v>13</v>
      </c>
      <c r="C148" s="14">
        <v>45353</v>
      </c>
      <c r="D148" t="s">
        <v>144</v>
      </c>
      <c r="E148">
        <v>1.9</v>
      </c>
      <c r="F148" t="s">
        <v>44</v>
      </c>
      <c r="G148">
        <v>0.3</v>
      </c>
      <c r="H148" t="s">
        <v>21</v>
      </c>
      <c r="I148" t="s">
        <v>49</v>
      </c>
      <c r="J148" s="3">
        <v>3</v>
      </c>
      <c r="K148">
        <v>1</v>
      </c>
      <c r="L148">
        <f t="shared" si="2"/>
        <v>148</v>
      </c>
    </row>
    <row r="149" spans="1:12" x14ac:dyDescent="0.25">
      <c r="A149">
        <v>30</v>
      </c>
      <c r="B149" t="s">
        <v>13</v>
      </c>
      <c r="C149" s="14">
        <v>45381</v>
      </c>
      <c r="D149" t="s">
        <v>150</v>
      </c>
      <c r="E149">
        <v>0.9</v>
      </c>
      <c r="F149" t="s">
        <v>27</v>
      </c>
      <c r="G149">
        <v>1.2</v>
      </c>
      <c r="H149" t="s">
        <v>21</v>
      </c>
      <c r="I149" t="s">
        <v>42</v>
      </c>
      <c r="J149" s="3">
        <v>1</v>
      </c>
      <c r="K149">
        <v>1</v>
      </c>
      <c r="L149">
        <f t="shared" si="2"/>
        <v>149</v>
      </c>
    </row>
    <row r="150" spans="1:12" x14ac:dyDescent="0.25">
      <c r="A150">
        <v>31</v>
      </c>
      <c r="B150" t="s">
        <v>66</v>
      </c>
      <c r="C150" s="14">
        <v>45384</v>
      </c>
      <c r="D150" t="s">
        <v>26</v>
      </c>
      <c r="E150">
        <v>1.1000000000000001</v>
      </c>
      <c r="F150" t="s">
        <v>40</v>
      </c>
      <c r="G150">
        <v>0.2</v>
      </c>
      <c r="H150" t="s">
        <v>21</v>
      </c>
      <c r="I150" t="s">
        <v>28</v>
      </c>
      <c r="J150" s="3">
        <v>1</v>
      </c>
      <c r="K150">
        <v>0</v>
      </c>
      <c r="L150">
        <f t="shared" si="2"/>
        <v>150</v>
      </c>
    </row>
    <row r="151" spans="1:12" x14ac:dyDescent="0.25">
      <c r="A151">
        <v>33</v>
      </c>
      <c r="B151" t="s">
        <v>32</v>
      </c>
      <c r="C151" s="14">
        <v>45396</v>
      </c>
      <c r="D151" t="s">
        <v>37</v>
      </c>
      <c r="E151">
        <v>2.7</v>
      </c>
      <c r="F151" t="s">
        <v>18</v>
      </c>
      <c r="G151">
        <v>2</v>
      </c>
      <c r="H151" t="s">
        <v>21</v>
      </c>
      <c r="I151" t="s">
        <v>45</v>
      </c>
      <c r="J151" s="3">
        <v>0</v>
      </c>
      <c r="K151">
        <v>1</v>
      </c>
      <c r="L151">
        <f t="shared" si="2"/>
        <v>151</v>
      </c>
    </row>
    <row r="152" spans="1:12" x14ac:dyDescent="0.25">
      <c r="A152">
        <v>35</v>
      </c>
      <c r="B152" t="s">
        <v>13</v>
      </c>
      <c r="C152" s="14">
        <v>45409</v>
      </c>
      <c r="D152" t="s">
        <v>19</v>
      </c>
      <c r="E152">
        <v>1.1000000000000001</v>
      </c>
      <c r="F152" t="s">
        <v>27</v>
      </c>
      <c r="G152">
        <v>1</v>
      </c>
      <c r="H152" t="s">
        <v>21</v>
      </c>
      <c r="I152" t="s">
        <v>43</v>
      </c>
      <c r="J152" s="3">
        <v>1</v>
      </c>
      <c r="K152">
        <v>1</v>
      </c>
      <c r="L152">
        <f t="shared" si="2"/>
        <v>152</v>
      </c>
    </row>
    <row r="153" spans="1:12" x14ac:dyDescent="0.25">
      <c r="A153">
        <v>37</v>
      </c>
      <c r="B153" t="s">
        <v>13</v>
      </c>
      <c r="C153" s="14">
        <v>45423</v>
      </c>
      <c r="D153" t="s">
        <v>149</v>
      </c>
      <c r="E153">
        <v>1.6</v>
      </c>
      <c r="F153" t="s">
        <v>58</v>
      </c>
      <c r="G153">
        <v>2.6</v>
      </c>
      <c r="H153" t="s">
        <v>21</v>
      </c>
      <c r="I153" t="s">
        <v>47</v>
      </c>
      <c r="J153" s="3">
        <v>1</v>
      </c>
      <c r="K153">
        <v>3</v>
      </c>
      <c r="L153">
        <f t="shared" si="2"/>
        <v>153</v>
      </c>
    </row>
    <row r="154" spans="1:12" x14ac:dyDescent="0.25">
      <c r="A154">
        <v>2</v>
      </c>
      <c r="B154" t="s">
        <v>32</v>
      </c>
      <c r="C154" s="14">
        <v>45158</v>
      </c>
      <c r="D154" t="s">
        <v>30</v>
      </c>
      <c r="E154">
        <v>2.9</v>
      </c>
      <c r="F154" t="s">
        <v>51</v>
      </c>
      <c r="G154">
        <v>0.6</v>
      </c>
      <c r="H154" t="s">
        <v>17</v>
      </c>
      <c r="I154" t="s">
        <v>52</v>
      </c>
      <c r="J154" s="3">
        <v>4</v>
      </c>
      <c r="K154">
        <v>0</v>
      </c>
      <c r="L154">
        <f t="shared" si="2"/>
        <v>154</v>
      </c>
    </row>
    <row r="155" spans="1:12" x14ac:dyDescent="0.25">
      <c r="A155">
        <v>4</v>
      </c>
      <c r="B155" t="s">
        <v>13</v>
      </c>
      <c r="C155" s="14">
        <v>45171</v>
      </c>
      <c r="D155" t="s">
        <v>151</v>
      </c>
      <c r="E155">
        <v>1.2</v>
      </c>
      <c r="F155" t="s">
        <v>34</v>
      </c>
      <c r="G155">
        <v>2.5</v>
      </c>
      <c r="H155" t="s">
        <v>17</v>
      </c>
      <c r="I155" t="s">
        <v>22</v>
      </c>
      <c r="J155" s="3">
        <v>2</v>
      </c>
      <c r="K155">
        <v>2</v>
      </c>
      <c r="L155">
        <f t="shared" si="2"/>
        <v>155</v>
      </c>
    </row>
    <row r="156" spans="1:12" x14ac:dyDescent="0.25">
      <c r="A156">
        <v>6</v>
      </c>
      <c r="B156" t="s">
        <v>13</v>
      </c>
      <c r="C156" s="14">
        <v>45192</v>
      </c>
      <c r="D156" t="s">
        <v>33</v>
      </c>
      <c r="E156">
        <v>1</v>
      </c>
      <c r="F156" t="s">
        <v>58</v>
      </c>
      <c r="G156">
        <v>1.9</v>
      </c>
      <c r="H156" t="s">
        <v>17</v>
      </c>
      <c r="I156" t="s">
        <v>35</v>
      </c>
      <c r="J156" s="3">
        <v>1</v>
      </c>
      <c r="K156">
        <v>3</v>
      </c>
      <c r="L156">
        <f t="shared" si="2"/>
        <v>156</v>
      </c>
    </row>
    <row r="157" spans="1:12" x14ac:dyDescent="0.25">
      <c r="A157">
        <v>9</v>
      </c>
      <c r="B157" t="s">
        <v>13</v>
      </c>
      <c r="C157" s="14">
        <v>45220</v>
      </c>
      <c r="D157" t="s">
        <v>37</v>
      </c>
      <c r="E157">
        <v>2.2000000000000002</v>
      </c>
      <c r="F157" t="s">
        <v>48</v>
      </c>
      <c r="G157">
        <v>0.1</v>
      </c>
      <c r="H157" t="s">
        <v>17</v>
      </c>
      <c r="I157" t="s">
        <v>45</v>
      </c>
      <c r="J157" s="3">
        <v>2</v>
      </c>
      <c r="K157">
        <v>0</v>
      </c>
      <c r="L157">
        <f t="shared" si="2"/>
        <v>157</v>
      </c>
    </row>
    <row r="158" spans="1:12" x14ac:dyDescent="0.25">
      <c r="A158">
        <v>10</v>
      </c>
      <c r="B158" t="s">
        <v>32</v>
      </c>
      <c r="C158" s="14">
        <v>45228</v>
      </c>
      <c r="D158" t="s">
        <v>147</v>
      </c>
      <c r="E158">
        <v>0.7</v>
      </c>
      <c r="F158" t="s">
        <v>18</v>
      </c>
      <c r="G158">
        <v>0.8</v>
      </c>
      <c r="H158" t="s">
        <v>17</v>
      </c>
      <c r="I158" t="s">
        <v>53</v>
      </c>
      <c r="J158" s="3">
        <v>0</v>
      </c>
      <c r="K158">
        <v>1</v>
      </c>
      <c r="L158">
        <f t="shared" si="2"/>
        <v>158</v>
      </c>
    </row>
    <row r="159" spans="1:12" x14ac:dyDescent="0.25">
      <c r="A159">
        <v>12</v>
      </c>
      <c r="B159" t="s">
        <v>13</v>
      </c>
      <c r="C159" s="14">
        <v>45241</v>
      </c>
      <c r="D159" t="s">
        <v>21</v>
      </c>
      <c r="E159">
        <v>2.2000000000000002</v>
      </c>
      <c r="F159" t="s">
        <v>68</v>
      </c>
      <c r="G159">
        <v>1.5</v>
      </c>
      <c r="H159" t="s">
        <v>17</v>
      </c>
      <c r="I159" t="s">
        <v>54</v>
      </c>
      <c r="J159" s="3">
        <v>2</v>
      </c>
      <c r="K159">
        <v>3</v>
      </c>
      <c r="L159">
        <f t="shared" si="2"/>
        <v>159</v>
      </c>
    </row>
    <row r="160" spans="1:12" x14ac:dyDescent="0.25">
      <c r="A160">
        <v>14</v>
      </c>
      <c r="B160" t="s">
        <v>13</v>
      </c>
      <c r="C160" s="14">
        <v>45262</v>
      </c>
      <c r="D160" t="s">
        <v>150</v>
      </c>
      <c r="E160">
        <v>0.7</v>
      </c>
      <c r="F160" t="s">
        <v>18</v>
      </c>
      <c r="G160">
        <v>0.7</v>
      </c>
      <c r="H160" t="s">
        <v>17</v>
      </c>
      <c r="I160" t="s">
        <v>42</v>
      </c>
      <c r="J160" s="3">
        <v>0</v>
      </c>
      <c r="K160">
        <v>1</v>
      </c>
      <c r="L160">
        <f t="shared" si="2"/>
        <v>160</v>
      </c>
    </row>
    <row r="161" spans="1:12" x14ac:dyDescent="0.25">
      <c r="A161">
        <v>17</v>
      </c>
      <c r="B161" t="s">
        <v>13</v>
      </c>
      <c r="C161" s="14">
        <v>45276</v>
      </c>
      <c r="D161" t="s">
        <v>9</v>
      </c>
      <c r="E161">
        <v>0.7</v>
      </c>
      <c r="F161" t="s">
        <v>56</v>
      </c>
      <c r="G161">
        <v>1.4</v>
      </c>
      <c r="H161" t="s">
        <v>17</v>
      </c>
      <c r="I161" t="s">
        <v>12</v>
      </c>
      <c r="J161" s="3">
        <v>0</v>
      </c>
      <c r="K161">
        <v>2</v>
      </c>
      <c r="L161">
        <f t="shared" si="2"/>
        <v>161</v>
      </c>
    </row>
    <row r="162" spans="1:12" x14ac:dyDescent="0.25">
      <c r="A162">
        <v>18</v>
      </c>
      <c r="B162" t="s">
        <v>13</v>
      </c>
      <c r="C162" s="14">
        <v>45283</v>
      </c>
      <c r="D162" t="s">
        <v>144</v>
      </c>
      <c r="E162">
        <v>1.5</v>
      </c>
      <c r="F162" t="s">
        <v>15</v>
      </c>
      <c r="G162">
        <v>1.8</v>
      </c>
      <c r="H162" t="s">
        <v>17</v>
      </c>
      <c r="I162" t="s">
        <v>49</v>
      </c>
      <c r="J162" s="3">
        <v>2</v>
      </c>
      <c r="K162">
        <v>1</v>
      </c>
      <c r="L162">
        <f t="shared" si="2"/>
        <v>162</v>
      </c>
    </row>
    <row r="163" spans="1:12" x14ac:dyDescent="0.25">
      <c r="A163">
        <v>20</v>
      </c>
      <c r="B163" t="s">
        <v>13</v>
      </c>
      <c r="C163" s="14">
        <v>45290</v>
      </c>
      <c r="D163" t="s">
        <v>149</v>
      </c>
      <c r="E163">
        <v>1.9</v>
      </c>
      <c r="F163" t="s">
        <v>55</v>
      </c>
      <c r="G163">
        <v>0.4</v>
      </c>
      <c r="H163" t="s">
        <v>17</v>
      </c>
      <c r="I163" t="s">
        <v>47</v>
      </c>
      <c r="J163" s="3">
        <v>3</v>
      </c>
      <c r="K163">
        <v>0</v>
      </c>
      <c r="L163">
        <f t="shared" si="2"/>
        <v>163</v>
      </c>
    </row>
    <row r="164" spans="1:12" x14ac:dyDescent="0.25">
      <c r="A164">
        <v>22</v>
      </c>
      <c r="B164" t="s">
        <v>66</v>
      </c>
      <c r="C164" s="14">
        <v>45321</v>
      </c>
      <c r="D164" t="s">
        <v>19</v>
      </c>
      <c r="E164">
        <v>1.6</v>
      </c>
      <c r="F164" t="s">
        <v>62</v>
      </c>
      <c r="G164">
        <v>1.9</v>
      </c>
      <c r="H164" t="s">
        <v>17</v>
      </c>
      <c r="I164" t="s">
        <v>43</v>
      </c>
      <c r="J164" s="3">
        <v>0</v>
      </c>
      <c r="K164">
        <v>0</v>
      </c>
      <c r="L164">
        <f t="shared" si="2"/>
        <v>164</v>
      </c>
    </row>
    <row r="165" spans="1:12" x14ac:dyDescent="0.25">
      <c r="A165">
        <v>24</v>
      </c>
      <c r="B165" t="s">
        <v>13</v>
      </c>
      <c r="C165" s="14">
        <v>45332</v>
      </c>
      <c r="D165" t="s">
        <v>11</v>
      </c>
      <c r="E165">
        <v>1.6</v>
      </c>
      <c r="F165" t="s">
        <v>48</v>
      </c>
      <c r="G165">
        <v>0.3</v>
      </c>
      <c r="H165" t="s">
        <v>17</v>
      </c>
      <c r="I165" t="s">
        <v>50</v>
      </c>
      <c r="J165" s="3">
        <v>2</v>
      </c>
      <c r="K165">
        <v>0</v>
      </c>
      <c r="L165">
        <f t="shared" si="2"/>
        <v>165</v>
      </c>
    </row>
    <row r="166" spans="1:12" x14ac:dyDescent="0.25">
      <c r="A166">
        <v>26</v>
      </c>
      <c r="B166" t="s">
        <v>13</v>
      </c>
      <c r="C166" s="14">
        <v>45346</v>
      </c>
      <c r="D166" t="s">
        <v>148</v>
      </c>
      <c r="E166">
        <v>1.4</v>
      </c>
      <c r="F166" t="s">
        <v>27</v>
      </c>
      <c r="G166">
        <v>0.3</v>
      </c>
      <c r="H166" t="s">
        <v>17</v>
      </c>
      <c r="I166" t="s">
        <v>25</v>
      </c>
      <c r="J166" s="3">
        <v>1</v>
      </c>
      <c r="K166">
        <v>1</v>
      </c>
      <c r="L166">
        <f t="shared" si="2"/>
        <v>166</v>
      </c>
    </row>
    <row r="167" spans="1:12" x14ac:dyDescent="0.25">
      <c r="A167">
        <v>28</v>
      </c>
      <c r="B167" t="s">
        <v>13</v>
      </c>
      <c r="C167" s="14">
        <v>45360</v>
      </c>
      <c r="D167" t="s">
        <v>146</v>
      </c>
      <c r="E167">
        <v>2.7</v>
      </c>
      <c r="F167" t="s">
        <v>48</v>
      </c>
      <c r="G167">
        <v>1.6</v>
      </c>
      <c r="H167" t="s">
        <v>17</v>
      </c>
      <c r="I167" t="s">
        <v>41</v>
      </c>
      <c r="J167" s="3">
        <v>2</v>
      </c>
      <c r="K167">
        <v>0</v>
      </c>
      <c r="L167">
        <f t="shared" si="2"/>
        <v>167</v>
      </c>
    </row>
    <row r="168" spans="1:12" x14ac:dyDescent="0.25">
      <c r="A168">
        <v>30</v>
      </c>
      <c r="B168" t="s">
        <v>13</v>
      </c>
      <c r="C168" s="14">
        <v>45381</v>
      </c>
      <c r="D168" t="s">
        <v>26</v>
      </c>
      <c r="E168">
        <v>1.3</v>
      </c>
      <c r="F168" t="s">
        <v>15</v>
      </c>
      <c r="G168">
        <v>1</v>
      </c>
      <c r="H168" t="s">
        <v>17</v>
      </c>
      <c r="I168" t="s">
        <v>28</v>
      </c>
      <c r="J168" s="3">
        <v>2</v>
      </c>
      <c r="K168">
        <v>1</v>
      </c>
      <c r="L168">
        <f t="shared" si="2"/>
        <v>168</v>
      </c>
    </row>
    <row r="169" spans="1:12" x14ac:dyDescent="0.25">
      <c r="A169">
        <v>31</v>
      </c>
      <c r="B169" t="s">
        <v>66</v>
      </c>
      <c r="C169" s="14">
        <v>45384</v>
      </c>
      <c r="D169" t="s">
        <v>145</v>
      </c>
      <c r="E169">
        <v>2.4</v>
      </c>
      <c r="F169" t="s">
        <v>27</v>
      </c>
      <c r="G169">
        <v>1.4</v>
      </c>
      <c r="H169" t="s">
        <v>17</v>
      </c>
      <c r="I169" t="s">
        <v>31</v>
      </c>
      <c r="J169" s="3">
        <v>1</v>
      </c>
      <c r="K169">
        <v>1</v>
      </c>
      <c r="L169">
        <f t="shared" si="2"/>
        <v>169</v>
      </c>
    </row>
    <row r="170" spans="1:12" x14ac:dyDescent="0.25">
      <c r="A170">
        <v>33</v>
      </c>
      <c r="B170" t="s">
        <v>39</v>
      </c>
      <c r="C170" s="14">
        <v>45397</v>
      </c>
      <c r="D170" t="s">
        <v>36</v>
      </c>
      <c r="E170">
        <v>3.1</v>
      </c>
      <c r="F170" t="s">
        <v>79</v>
      </c>
      <c r="G170">
        <v>1.5</v>
      </c>
      <c r="H170" t="s">
        <v>17</v>
      </c>
      <c r="I170" t="s">
        <v>38</v>
      </c>
      <c r="J170" s="3">
        <v>6</v>
      </c>
      <c r="K170">
        <v>0</v>
      </c>
      <c r="L170">
        <f t="shared" si="2"/>
        <v>170</v>
      </c>
    </row>
    <row r="171" spans="1:12" x14ac:dyDescent="0.25">
      <c r="A171">
        <v>36</v>
      </c>
      <c r="B171" t="s">
        <v>8</v>
      </c>
      <c r="C171" s="14">
        <v>45415</v>
      </c>
      <c r="D171" t="s">
        <v>24</v>
      </c>
      <c r="E171">
        <v>0.8</v>
      </c>
      <c r="F171" t="s">
        <v>27</v>
      </c>
      <c r="G171">
        <v>1.4</v>
      </c>
      <c r="H171" t="s">
        <v>17</v>
      </c>
      <c r="I171" t="s">
        <v>60</v>
      </c>
      <c r="J171" s="3">
        <v>1</v>
      </c>
      <c r="K171">
        <v>1</v>
      </c>
      <c r="L171">
        <f t="shared" si="2"/>
        <v>171</v>
      </c>
    </row>
    <row r="172" spans="1:12" x14ac:dyDescent="0.25">
      <c r="A172">
        <v>38</v>
      </c>
      <c r="B172" t="s">
        <v>32</v>
      </c>
      <c r="C172" s="14">
        <v>45431</v>
      </c>
      <c r="D172" t="s">
        <v>14</v>
      </c>
      <c r="E172">
        <v>2.9</v>
      </c>
      <c r="F172" t="s">
        <v>15</v>
      </c>
      <c r="G172">
        <v>0.6</v>
      </c>
      <c r="H172" t="s">
        <v>17</v>
      </c>
      <c r="I172" t="s">
        <v>16</v>
      </c>
      <c r="J172" s="3">
        <v>2</v>
      </c>
      <c r="K172">
        <v>1</v>
      </c>
      <c r="L172">
        <f t="shared" si="2"/>
        <v>172</v>
      </c>
    </row>
    <row r="173" spans="1:12" x14ac:dyDescent="0.25">
      <c r="A173">
        <v>1</v>
      </c>
      <c r="B173" t="s">
        <v>13</v>
      </c>
      <c r="C173" s="14">
        <v>45150</v>
      </c>
      <c r="D173" t="s">
        <v>17</v>
      </c>
      <c r="E173">
        <v>2.7</v>
      </c>
      <c r="F173" t="s">
        <v>18</v>
      </c>
      <c r="G173">
        <v>1.5</v>
      </c>
      <c r="H173" t="s">
        <v>19</v>
      </c>
      <c r="I173" t="s">
        <v>20</v>
      </c>
      <c r="J173" s="3">
        <v>0</v>
      </c>
      <c r="K173">
        <v>1</v>
      </c>
      <c r="L173">
        <f t="shared" si="2"/>
        <v>173</v>
      </c>
    </row>
    <row r="174" spans="1:12" x14ac:dyDescent="0.25">
      <c r="A174">
        <v>3</v>
      </c>
      <c r="B174" t="s">
        <v>13</v>
      </c>
      <c r="C174" s="14">
        <v>45164</v>
      </c>
      <c r="D174" t="s">
        <v>14</v>
      </c>
      <c r="E174">
        <v>3.2</v>
      </c>
      <c r="F174" t="s">
        <v>34</v>
      </c>
      <c r="G174">
        <v>0.6</v>
      </c>
      <c r="H174" t="s">
        <v>19</v>
      </c>
      <c r="I174" t="s">
        <v>16</v>
      </c>
      <c r="J174" s="3">
        <v>2</v>
      </c>
      <c r="K174">
        <v>2</v>
      </c>
      <c r="L174">
        <f t="shared" si="2"/>
        <v>174</v>
      </c>
    </row>
    <row r="175" spans="1:12" x14ac:dyDescent="0.25">
      <c r="A175">
        <v>4</v>
      </c>
      <c r="B175" t="s">
        <v>13</v>
      </c>
      <c r="C175" s="14">
        <v>45171</v>
      </c>
      <c r="D175" t="s">
        <v>11</v>
      </c>
      <c r="E175">
        <v>2.2000000000000002</v>
      </c>
      <c r="F175" t="s">
        <v>29</v>
      </c>
      <c r="G175">
        <v>1.4</v>
      </c>
      <c r="H175" t="s">
        <v>19</v>
      </c>
      <c r="I175" t="s">
        <v>50</v>
      </c>
      <c r="J175" s="3">
        <v>5</v>
      </c>
      <c r="K175">
        <v>1</v>
      </c>
      <c r="L175">
        <f t="shared" si="2"/>
        <v>175</v>
      </c>
    </row>
    <row r="176" spans="1:12" x14ac:dyDescent="0.25">
      <c r="A176">
        <v>6</v>
      </c>
      <c r="B176" t="s">
        <v>13</v>
      </c>
      <c r="C176" s="14">
        <v>45192</v>
      </c>
      <c r="D176" t="s">
        <v>21</v>
      </c>
      <c r="E176">
        <v>0.3</v>
      </c>
      <c r="F176" t="s">
        <v>62</v>
      </c>
      <c r="G176">
        <v>0.6</v>
      </c>
      <c r="H176" t="s">
        <v>19</v>
      </c>
      <c r="I176" t="s">
        <v>54</v>
      </c>
      <c r="J176" s="3">
        <v>0</v>
      </c>
      <c r="K176">
        <v>0</v>
      </c>
      <c r="L176">
        <f t="shared" si="2"/>
        <v>176</v>
      </c>
    </row>
    <row r="177" spans="1:12" x14ac:dyDescent="0.25">
      <c r="A177">
        <v>9</v>
      </c>
      <c r="B177" t="s">
        <v>39</v>
      </c>
      <c r="C177" s="14">
        <v>45222</v>
      </c>
      <c r="D177" t="s">
        <v>144</v>
      </c>
      <c r="E177">
        <v>1.5</v>
      </c>
      <c r="F177" t="s">
        <v>48</v>
      </c>
      <c r="G177">
        <v>1</v>
      </c>
      <c r="H177" t="s">
        <v>19</v>
      </c>
      <c r="I177" t="s">
        <v>49</v>
      </c>
      <c r="J177" s="3">
        <v>2</v>
      </c>
      <c r="K177">
        <v>0</v>
      </c>
      <c r="L177">
        <f t="shared" si="2"/>
        <v>177</v>
      </c>
    </row>
    <row r="178" spans="1:12" x14ac:dyDescent="0.25">
      <c r="A178">
        <v>10</v>
      </c>
      <c r="B178" t="s">
        <v>32</v>
      </c>
      <c r="C178" s="14">
        <v>45228</v>
      </c>
      <c r="D178" t="s">
        <v>148</v>
      </c>
      <c r="E178">
        <v>1.4</v>
      </c>
      <c r="F178" t="s">
        <v>27</v>
      </c>
      <c r="G178">
        <v>0.7</v>
      </c>
      <c r="H178" t="s">
        <v>19</v>
      </c>
      <c r="I178" t="s">
        <v>25</v>
      </c>
      <c r="J178" s="3">
        <v>1</v>
      </c>
      <c r="K178">
        <v>1</v>
      </c>
      <c r="L178">
        <f t="shared" si="2"/>
        <v>178</v>
      </c>
    </row>
    <row r="179" spans="1:12" x14ac:dyDescent="0.25">
      <c r="A179">
        <v>12</v>
      </c>
      <c r="B179" t="s">
        <v>32</v>
      </c>
      <c r="C179" s="14">
        <v>45242</v>
      </c>
      <c r="D179" t="s">
        <v>30</v>
      </c>
      <c r="E179">
        <v>3</v>
      </c>
      <c r="F179" t="s">
        <v>44</v>
      </c>
      <c r="G179">
        <v>0.9</v>
      </c>
      <c r="H179" t="s">
        <v>19</v>
      </c>
      <c r="I179" t="s">
        <v>52</v>
      </c>
      <c r="J179" s="3">
        <v>3</v>
      </c>
      <c r="K179">
        <v>1</v>
      </c>
      <c r="L179">
        <f t="shared" si="2"/>
        <v>179</v>
      </c>
    </row>
    <row r="180" spans="1:12" x14ac:dyDescent="0.25">
      <c r="A180">
        <v>14</v>
      </c>
      <c r="B180" t="s">
        <v>32</v>
      </c>
      <c r="C180" s="14">
        <v>45263</v>
      </c>
      <c r="D180" t="s">
        <v>37</v>
      </c>
      <c r="E180">
        <v>2.1</v>
      </c>
      <c r="F180" t="s">
        <v>70</v>
      </c>
      <c r="G180">
        <v>1.2</v>
      </c>
      <c r="H180" t="s">
        <v>19</v>
      </c>
      <c r="I180" t="s">
        <v>45</v>
      </c>
      <c r="J180" s="3">
        <v>4</v>
      </c>
      <c r="K180">
        <v>3</v>
      </c>
      <c r="L180">
        <f t="shared" si="2"/>
        <v>180</v>
      </c>
    </row>
    <row r="181" spans="1:12" x14ac:dyDescent="0.25">
      <c r="A181">
        <v>17</v>
      </c>
      <c r="B181" t="s">
        <v>13</v>
      </c>
      <c r="C181" s="14">
        <v>45276</v>
      </c>
      <c r="D181" t="s">
        <v>145</v>
      </c>
      <c r="E181">
        <v>3.5</v>
      </c>
      <c r="F181" t="s">
        <v>55</v>
      </c>
      <c r="G181">
        <v>0.3</v>
      </c>
      <c r="H181" t="s">
        <v>19</v>
      </c>
      <c r="I181" t="s">
        <v>31</v>
      </c>
      <c r="J181" s="3">
        <v>3</v>
      </c>
      <c r="K181">
        <v>0</v>
      </c>
      <c r="L181">
        <f t="shared" si="2"/>
        <v>181</v>
      </c>
    </row>
    <row r="182" spans="1:12" x14ac:dyDescent="0.25">
      <c r="A182">
        <v>19</v>
      </c>
      <c r="B182" t="s">
        <v>66</v>
      </c>
      <c r="C182" s="14">
        <v>45286</v>
      </c>
      <c r="D182" t="s">
        <v>26</v>
      </c>
      <c r="E182">
        <v>1.8</v>
      </c>
      <c r="F182" t="s">
        <v>55</v>
      </c>
      <c r="G182">
        <v>0.3</v>
      </c>
      <c r="H182" t="s">
        <v>19</v>
      </c>
      <c r="I182" t="s">
        <v>28</v>
      </c>
      <c r="J182" s="3">
        <v>3</v>
      </c>
      <c r="K182">
        <v>0</v>
      </c>
      <c r="L182">
        <f t="shared" si="2"/>
        <v>182</v>
      </c>
    </row>
    <row r="183" spans="1:12" x14ac:dyDescent="0.25">
      <c r="A183">
        <v>21</v>
      </c>
      <c r="B183" t="s">
        <v>13</v>
      </c>
      <c r="C183" s="14">
        <v>45304</v>
      </c>
      <c r="D183" t="s">
        <v>36</v>
      </c>
      <c r="E183">
        <v>2.2000000000000002</v>
      </c>
      <c r="F183" t="s">
        <v>40</v>
      </c>
      <c r="G183">
        <v>0.8</v>
      </c>
      <c r="H183" t="s">
        <v>19</v>
      </c>
      <c r="I183" t="s">
        <v>38</v>
      </c>
      <c r="J183" s="3">
        <v>1</v>
      </c>
      <c r="K183">
        <v>0</v>
      </c>
      <c r="L183">
        <f t="shared" si="2"/>
        <v>183</v>
      </c>
    </row>
    <row r="184" spans="1:12" x14ac:dyDescent="0.25">
      <c r="A184">
        <v>23</v>
      </c>
      <c r="B184" t="s">
        <v>13</v>
      </c>
      <c r="C184" s="14">
        <v>45325</v>
      </c>
      <c r="D184" t="s">
        <v>9</v>
      </c>
      <c r="E184">
        <v>1.8</v>
      </c>
      <c r="F184" t="s">
        <v>34</v>
      </c>
      <c r="G184">
        <v>1.5</v>
      </c>
      <c r="H184" t="s">
        <v>19</v>
      </c>
      <c r="I184" t="s">
        <v>12</v>
      </c>
      <c r="J184" s="3">
        <v>2</v>
      </c>
      <c r="K184">
        <v>2</v>
      </c>
      <c r="L184">
        <f t="shared" si="2"/>
        <v>184</v>
      </c>
    </row>
    <row r="185" spans="1:12" x14ac:dyDescent="0.25">
      <c r="A185">
        <v>26</v>
      </c>
      <c r="B185" t="s">
        <v>13</v>
      </c>
      <c r="C185" s="14">
        <v>45346</v>
      </c>
      <c r="D185" t="s">
        <v>146</v>
      </c>
      <c r="E185">
        <v>1.7</v>
      </c>
      <c r="F185" t="s">
        <v>59</v>
      </c>
      <c r="G185">
        <v>1.2</v>
      </c>
      <c r="H185" t="s">
        <v>19</v>
      </c>
      <c r="I185" t="s">
        <v>41</v>
      </c>
      <c r="J185" s="3">
        <v>1</v>
      </c>
      <c r="K185">
        <v>2</v>
      </c>
      <c r="L185">
        <f t="shared" si="2"/>
        <v>185</v>
      </c>
    </row>
    <row r="186" spans="1:12" x14ac:dyDescent="0.25">
      <c r="A186">
        <v>28</v>
      </c>
      <c r="B186" t="s">
        <v>13</v>
      </c>
      <c r="C186" s="14">
        <v>45360</v>
      </c>
      <c r="D186" t="s">
        <v>149</v>
      </c>
      <c r="E186">
        <v>0.8</v>
      </c>
      <c r="F186" t="s">
        <v>15</v>
      </c>
      <c r="G186">
        <v>2.6</v>
      </c>
      <c r="H186" t="s">
        <v>19</v>
      </c>
      <c r="I186" t="s">
        <v>47</v>
      </c>
      <c r="J186" s="3">
        <v>2</v>
      </c>
      <c r="K186">
        <v>1</v>
      </c>
      <c r="L186">
        <f t="shared" si="2"/>
        <v>186</v>
      </c>
    </row>
    <row r="187" spans="1:12" x14ac:dyDescent="0.25">
      <c r="A187">
        <v>30</v>
      </c>
      <c r="B187" t="s">
        <v>13</v>
      </c>
      <c r="C187" s="14">
        <v>45381</v>
      </c>
      <c r="D187" t="s">
        <v>151</v>
      </c>
      <c r="E187">
        <v>1.9</v>
      </c>
      <c r="F187" t="s">
        <v>71</v>
      </c>
      <c r="G187">
        <v>1.3</v>
      </c>
      <c r="H187" t="s">
        <v>19</v>
      </c>
      <c r="I187" t="s">
        <v>22</v>
      </c>
      <c r="J187" s="3">
        <v>3</v>
      </c>
      <c r="K187">
        <v>3</v>
      </c>
      <c r="L187">
        <f t="shared" si="2"/>
        <v>187</v>
      </c>
    </row>
    <row r="188" spans="1:12" x14ac:dyDescent="0.25">
      <c r="A188">
        <v>31</v>
      </c>
      <c r="B188" t="s">
        <v>66</v>
      </c>
      <c r="C188" s="14">
        <v>45384</v>
      </c>
      <c r="D188" t="s">
        <v>150</v>
      </c>
      <c r="E188">
        <v>1.5</v>
      </c>
      <c r="F188" t="s">
        <v>44</v>
      </c>
      <c r="G188">
        <v>1.5</v>
      </c>
      <c r="H188" t="s">
        <v>19</v>
      </c>
      <c r="I188" t="s">
        <v>42</v>
      </c>
      <c r="J188" s="3">
        <v>3</v>
      </c>
      <c r="K188">
        <v>1</v>
      </c>
      <c r="L188">
        <f t="shared" si="2"/>
        <v>188</v>
      </c>
    </row>
    <row r="189" spans="1:12" x14ac:dyDescent="0.25">
      <c r="A189">
        <v>33</v>
      </c>
      <c r="B189" t="s">
        <v>32</v>
      </c>
      <c r="C189" s="14">
        <v>45396</v>
      </c>
      <c r="D189" t="s">
        <v>147</v>
      </c>
      <c r="E189">
        <v>0.9</v>
      </c>
      <c r="F189" t="s">
        <v>56</v>
      </c>
      <c r="G189">
        <v>3.2</v>
      </c>
      <c r="H189" t="s">
        <v>19</v>
      </c>
      <c r="I189" t="s">
        <v>53</v>
      </c>
      <c r="J189" s="3">
        <v>0</v>
      </c>
      <c r="K189">
        <v>2</v>
      </c>
      <c r="L189">
        <f t="shared" si="2"/>
        <v>189</v>
      </c>
    </row>
    <row r="190" spans="1:12" x14ac:dyDescent="0.25">
      <c r="A190">
        <v>36</v>
      </c>
      <c r="B190" t="s">
        <v>13</v>
      </c>
      <c r="C190" s="14">
        <v>45416</v>
      </c>
      <c r="D190" t="s">
        <v>33</v>
      </c>
      <c r="E190">
        <v>0.6</v>
      </c>
      <c r="F190" t="s">
        <v>62</v>
      </c>
      <c r="G190">
        <v>1.3</v>
      </c>
      <c r="H190" t="s">
        <v>19</v>
      </c>
      <c r="I190" t="s">
        <v>35</v>
      </c>
      <c r="J190" s="3">
        <v>0</v>
      </c>
      <c r="K190">
        <v>0</v>
      </c>
      <c r="L190">
        <f t="shared" si="2"/>
        <v>190</v>
      </c>
    </row>
    <row r="191" spans="1:12" x14ac:dyDescent="0.25">
      <c r="A191">
        <v>38</v>
      </c>
      <c r="B191" t="s">
        <v>32</v>
      </c>
      <c r="C191" s="14">
        <v>45431</v>
      </c>
      <c r="D191" t="s">
        <v>24</v>
      </c>
      <c r="E191">
        <v>2</v>
      </c>
      <c r="F191" t="s">
        <v>77</v>
      </c>
      <c r="G191">
        <v>1.1000000000000001</v>
      </c>
      <c r="H191" t="s">
        <v>19</v>
      </c>
      <c r="I191" t="s">
        <v>60</v>
      </c>
      <c r="J191" s="3">
        <v>2</v>
      </c>
      <c r="K191">
        <v>4</v>
      </c>
      <c r="L191">
        <f t="shared" si="2"/>
        <v>191</v>
      </c>
    </row>
    <row r="192" spans="1:12" x14ac:dyDescent="0.25">
      <c r="A192">
        <v>1</v>
      </c>
      <c r="B192" t="s">
        <v>32</v>
      </c>
      <c r="C192" s="14">
        <v>45151</v>
      </c>
      <c r="D192" t="s">
        <v>36</v>
      </c>
      <c r="E192">
        <v>1.4</v>
      </c>
      <c r="F192" t="s">
        <v>27</v>
      </c>
      <c r="G192">
        <v>1.3</v>
      </c>
      <c r="H192" t="s">
        <v>37</v>
      </c>
      <c r="I192" t="s">
        <v>38</v>
      </c>
      <c r="J192" s="3">
        <v>1</v>
      </c>
      <c r="K192">
        <v>1</v>
      </c>
      <c r="L192">
        <f t="shared" si="2"/>
        <v>192</v>
      </c>
    </row>
    <row r="193" spans="1:12" x14ac:dyDescent="0.25">
      <c r="A193">
        <v>3</v>
      </c>
      <c r="B193" t="s">
        <v>32</v>
      </c>
      <c r="C193" s="14">
        <v>45165</v>
      </c>
      <c r="D193" t="s">
        <v>145</v>
      </c>
      <c r="E193">
        <v>2</v>
      </c>
      <c r="F193" t="s">
        <v>59</v>
      </c>
      <c r="G193">
        <v>0.9</v>
      </c>
      <c r="H193" t="s">
        <v>37</v>
      </c>
      <c r="I193" t="s">
        <v>31</v>
      </c>
      <c r="J193" s="3">
        <v>1</v>
      </c>
      <c r="K193">
        <v>2</v>
      </c>
      <c r="L193">
        <f t="shared" si="2"/>
        <v>193</v>
      </c>
    </row>
    <row r="194" spans="1:12" x14ac:dyDescent="0.25">
      <c r="A194">
        <v>5</v>
      </c>
      <c r="B194" t="s">
        <v>13</v>
      </c>
      <c r="C194" s="14">
        <v>45185</v>
      </c>
      <c r="D194" t="s">
        <v>149</v>
      </c>
      <c r="E194">
        <v>0.6</v>
      </c>
      <c r="F194" t="s">
        <v>58</v>
      </c>
      <c r="G194">
        <v>2.5</v>
      </c>
      <c r="H194" t="s">
        <v>37</v>
      </c>
      <c r="I194" t="s">
        <v>47</v>
      </c>
      <c r="J194" s="3">
        <v>1</v>
      </c>
      <c r="K194">
        <v>3</v>
      </c>
      <c r="L194">
        <f t="shared" si="2"/>
        <v>194</v>
      </c>
    </row>
    <row r="195" spans="1:12" x14ac:dyDescent="0.25">
      <c r="A195">
        <v>7</v>
      </c>
      <c r="B195" t="s">
        <v>13</v>
      </c>
      <c r="C195" s="14">
        <v>45199</v>
      </c>
      <c r="D195" t="s">
        <v>144</v>
      </c>
      <c r="E195">
        <v>2.2000000000000002</v>
      </c>
      <c r="F195" t="s">
        <v>15</v>
      </c>
      <c r="G195">
        <v>1.3</v>
      </c>
      <c r="H195" t="s">
        <v>37</v>
      </c>
      <c r="I195" t="s">
        <v>49</v>
      </c>
      <c r="J195" s="3">
        <v>2</v>
      </c>
      <c r="K195">
        <v>1</v>
      </c>
      <c r="L195">
        <f t="shared" si="2"/>
        <v>195</v>
      </c>
    </row>
    <row r="196" spans="1:12" x14ac:dyDescent="0.25">
      <c r="A196">
        <v>8</v>
      </c>
      <c r="B196" t="s">
        <v>32</v>
      </c>
      <c r="C196" s="14">
        <v>45207</v>
      </c>
      <c r="D196" t="s">
        <v>148</v>
      </c>
      <c r="E196">
        <v>2.2999999999999998</v>
      </c>
      <c r="F196" t="s">
        <v>34</v>
      </c>
      <c r="G196">
        <v>2.2999999999999998</v>
      </c>
      <c r="H196" t="s">
        <v>37</v>
      </c>
      <c r="I196" t="s">
        <v>25</v>
      </c>
      <c r="J196" s="3">
        <v>2</v>
      </c>
      <c r="K196">
        <v>2</v>
      </c>
      <c r="L196">
        <f t="shared" ref="L196:L259" si="3">L195+1</f>
        <v>196</v>
      </c>
    </row>
    <row r="197" spans="1:12" x14ac:dyDescent="0.25">
      <c r="A197">
        <v>11</v>
      </c>
      <c r="B197" t="s">
        <v>32</v>
      </c>
      <c r="C197" s="14">
        <v>45235</v>
      </c>
      <c r="D197" t="s">
        <v>24</v>
      </c>
      <c r="E197">
        <v>0.8</v>
      </c>
      <c r="F197" t="s">
        <v>27</v>
      </c>
      <c r="G197">
        <v>2.6</v>
      </c>
      <c r="H197" t="s">
        <v>37</v>
      </c>
      <c r="I197" t="s">
        <v>60</v>
      </c>
      <c r="J197" s="3">
        <v>1</v>
      </c>
      <c r="K197">
        <v>1</v>
      </c>
      <c r="L197">
        <f t="shared" si="3"/>
        <v>197</v>
      </c>
    </row>
    <row r="198" spans="1:12" x14ac:dyDescent="0.25">
      <c r="A198">
        <v>13</v>
      </c>
      <c r="B198" t="s">
        <v>13</v>
      </c>
      <c r="C198" s="14">
        <v>45255</v>
      </c>
      <c r="D198" t="s">
        <v>11</v>
      </c>
      <c r="E198">
        <v>1.3</v>
      </c>
      <c r="F198" t="s">
        <v>27</v>
      </c>
      <c r="G198">
        <v>0.6</v>
      </c>
      <c r="H198" t="s">
        <v>37</v>
      </c>
      <c r="I198" t="s">
        <v>50</v>
      </c>
      <c r="J198" s="3">
        <v>1</v>
      </c>
      <c r="K198">
        <v>1</v>
      </c>
      <c r="L198">
        <f t="shared" si="3"/>
        <v>198</v>
      </c>
    </row>
    <row r="199" spans="1:12" x14ac:dyDescent="0.25">
      <c r="A199">
        <v>15</v>
      </c>
      <c r="B199" t="s">
        <v>73</v>
      </c>
      <c r="C199" s="14">
        <v>45266</v>
      </c>
      <c r="D199" t="s">
        <v>151</v>
      </c>
      <c r="E199">
        <v>1</v>
      </c>
      <c r="F199" t="s">
        <v>56</v>
      </c>
      <c r="G199">
        <v>1.7</v>
      </c>
      <c r="H199" t="s">
        <v>37</v>
      </c>
      <c r="I199" t="s">
        <v>22</v>
      </c>
      <c r="J199" s="3">
        <v>0</v>
      </c>
      <c r="K199">
        <v>2</v>
      </c>
      <c r="L199">
        <f t="shared" si="3"/>
        <v>199</v>
      </c>
    </row>
    <row r="200" spans="1:12" x14ac:dyDescent="0.25">
      <c r="A200">
        <v>16</v>
      </c>
      <c r="B200" t="s">
        <v>13</v>
      </c>
      <c r="C200" s="14">
        <v>45269</v>
      </c>
      <c r="D200" t="s">
        <v>21</v>
      </c>
      <c r="E200">
        <v>1.7</v>
      </c>
      <c r="F200" t="s">
        <v>59</v>
      </c>
      <c r="G200">
        <v>1.2</v>
      </c>
      <c r="H200" t="s">
        <v>37</v>
      </c>
      <c r="I200" t="s">
        <v>54</v>
      </c>
      <c r="J200" s="3">
        <v>1</v>
      </c>
      <c r="K200">
        <v>2</v>
      </c>
      <c r="L200">
        <f t="shared" si="3"/>
        <v>200</v>
      </c>
    </row>
    <row r="201" spans="1:12" x14ac:dyDescent="0.25">
      <c r="A201">
        <v>19</v>
      </c>
      <c r="B201" t="s">
        <v>66</v>
      </c>
      <c r="C201" s="14">
        <v>45286</v>
      </c>
      <c r="D201" t="s">
        <v>9</v>
      </c>
      <c r="E201">
        <v>0.8</v>
      </c>
      <c r="F201" t="s">
        <v>56</v>
      </c>
      <c r="G201">
        <v>1.8</v>
      </c>
      <c r="H201" t="s">
        <v>37</v>
      </c>
      <c r="I201" t="s">
        <v>12</v>
      </c>
      <c r="J201" s="3">
        <v>0</v>
      </c>
      <c r="K201">
        <v>2</v>
      </c>
      <c r="L201">
        <f t="shared" si="3"/>
        <v>201</v>
      </c>
    </row>
    <row r="202" spans="1:12" x14ac:dyDescent="0.25">
      <c r="A202">
        <v>21</v>
      </c>
      <c r="B202" t="s">
        <v>32</v>
      </c>
      <c r="C202" s="14">
        <v>45312</v>
      </c>
      <c r="D202" t="s">
        <v>26</v>
      </c>
      <c r="E202">
        <v>1.4</v>
      </c>
      <c r="F202" t="s">
        <v>65</v>
      </c>
      <c r="G202">
        <v>1.5</v>
      </c>
      <c r="H202" t="s">
        <v>37</v>
      </c>
      <c r="I202" t="s">
        <v>28</v>
      </c>
      <c r="J202" s="3">
        <v>0</v>
      </c>
      <c r="K202">
        <v>4</v>
      </c>
      <c r="L202">
        <f t="shared" si="3"/>
        <v>202</v>
      </c>
    </row>
    <row r="203" spans="1:12" x14ac:dyDescent="0.25">
      <c r="A203">
        <v>23</v>
      </c>
      <c r="B203" t="s">
        <v>32</v>
      </c>
      <c r="C203" s="14">
        <v>45326</v>
      </c>
      <c r="D203" t="s">
        <v>14</v>
      </c>
      <c r="E203">
        <v>3.5</v>
      </c>
      <c r="F203" t="s">
        <v>44</v>
      </c>
      <c r="G203">
        <v>0.4</v>
      </c>
      <c r="H203" t="s">
        <v>37</v>
      </c>
      <c r="I203" t="s">
        <v>16</v>
      </c>
      <c r="J203" s="3">
        <v>3</v>
      </c>
      <c r="K203">
        <v>1</v>
      </c>
      <c r="L203">
        <f t="shared" si="3"/>
        <v>203</v>
      </c>
    </row>
    <row r="204" spans="1:12" x14ac:dyDescent="0.25">
      <c r="A204">
        <v>25</v>
      </c>
      <c r="B204" t="s">
        <v>13</v>
      </c>
      <c r="C204" s="14">
        <v>45339</v>
      </c>
      <c r="D204" t="s">
        <v>33</v>
      </c>
      <c r="E204">
        <v>1.6</v>
      </c>
      <c r="F204" t="s">
        <v>46</v>
      </c>
      <c r="G204">
        <v>2.8</v>
      </c>
      <c r="H204" t="s">
        <v>37</v>
      </c>
      <c r="I204" t="s">
        <v>35</v>
      </c>
      <c r="J204" s="3">
        <v>1</v>
      </c>
      <c r="K204">
        <v>4</v>
      </c>
      <c r="L204">
        <f t="shared" si="3"/>
        <v>204</v>
      </c>
    </row>
    <row r="205" spans="1:12" x14ac:dyDescent="0.25">
      <c r="A205">
        <v>27</v>
      </c>
      <c r="B205" t="s">
        <v>13</v>
      </c>
      <c r="C205" s="14">
        <v>45353</v>
      </c>
      <c r="D205" t="s">
        <v>150</v>
      </c>
      <c r="E205">
        <v>1</v>
      </c>
      <c r="F205" t="s">
        <v>18</v>
      </c>
      <c r="G205">
        <v>2</v>
      </c>
      <c r="H205" t="s">
        <v>37</v>
      </c>
      <c r="I205" t="s">
        <v>42</v>
      </c>
      <c r="J205" s="3">
        <v>0</v>
      </c>
      <c r="K205">
        <v>1</v>
      </c>
      <c r="L205">
        <f t="shared" si="3"/>
        <v>205</v>
      </c>
    </row>
    <row r="206" spans="1:12" x14ac:dyDescent="0.25">
      <c r="A206">
        <v>32</v>
      </c>
      <c r="B206" t="s">
        <v>32</v>
      </c>
      <c r="C206" s="14">
        <v>45389</v>
      </c>
      <c r="D206" t="s">
        <v>146</v>
      </c>
      <c r="E206">
        <v>0.7</v>
      </c>
      <c r="F206" t="s">
        <v>34</v>
      </c>
      <c r="G206">
        <v>3.6</v>
      </c>
      <c r="H206" t="s">
        <v>37</v>
      </c>
      <c r="I206" t="s">
        <v>41</v>
      </c>
      <c r="J206" s="3">
        <v>2</v>
      </c>
      <c r="K206">
        <v>2</v>
      </c>
      <c r="L206">
        <f t="shared" si="3"/>
        <v>206</v>
      </c>
    </row>
    <row r="207" spans="1:12" x14ac:dyDescent="0.25">
      <c r="A207">
        <v>34</v>
      </c>
      <c r="B207" t="s">
        <v>32</v>
      </c>
      <c r="C207" s="14">
        <v>45403</v>
      </c>
      <c r="D207" t="s">
        <v>19</v>
      </c>
      <c r="E207">
        <v>0.8</v>
      </c>
      <c r="F207" t="s">
        <v>58</v>
      </c>
      <c r="G207">
        <v>1</v>
      </c>
      <c r="H207" t="s">
        <v>37</v>
      </c>
      <c r="I207" t="s">
        <v>43</v>
      </c>
      <c r="J207" s="3">
        <v>1</v>
      </c>
      <c r="K207">
        <v>3</v>
      </c>
      <c r="L207">
        <f t="shared" si="3"/>
        <v>207</v>
      </c>
    </row>
    <row r="208" spans="1:12" x14ac:dyDescent="0.25">
      <c r="A208">
        <v>29</v>
      </c>
      <c r="B208" t="s">
        <v>73</v>
      </c>
      <c r="C208" s="14">
        <v>45406</v>
      </c>
      <c r="D208" t="s">
        <v>17</v>
      </c>
      <c r="E208">
        <v>1.2</v>
      </c>
      <c r="F208" t="s">
        <v>48</v>
      </c>
      <c r="G208">
        <v>2.1</v>
      </c>
      <c r="H208" t="s">
        <v>37</v>
      </c>
      <c r="I208" t="s">
        <v>20</v>
      </c>
      <c r="J208" s="3">
        <v>2</v>
      </c>
      <c r="K208">
        <v>0</v>
      </c>
      <c r="L208">
        <f t="shared" si="3"/>
        <v>208</v>
      </c>
    </row>
    <row r="209" spans="1:12" x14ac:dyDescent="0.25">
      <c r="A209">
        <v>35</v>
      </c>
      <c r="B209" t="s">
        <v>13</v>
      </c>
      <c r="C209" s="14">
        <v>45409</v>
      </c>
      <c r="D209" t="s">
        <v>147</v>
      </c>
      <c r="E209">
        <v>0.7</v>
      </c>
      <c r="F209" t="s">
        <v>34</v>
      </c>
      <c r="G209">
        <v>1.7</v>
      </c>
      <c r="H209" t="s">
        <v>37</v>
      </c>
      <c r="I209" t="s">
        <v>53</v>
      </c>
      <c r="J209" s="3">
        <v>2</v>
      </c>
      <c r="K209">
        <v>2</v>
      </c>
      <c r="L209">
        <f t="shared" si="3"/>
        <v>209</v>
      </c>
    </row>
    <row r="210" spans="1:12" x14ac:dyDescent="0.25">
      <c r="A210">
        <v>37</v>
      </c>
      <c r="B210" t="s">
        <v>39</v>
      </c>
      <c r="C210" s="14">
        <v>45425</v>
      </c>
      <c r="D210" t="s">
        <v>30</v>
      </c>
      <c r="E210">
        <v>3.1</v>
      </c>
      <c r="F210" t="s">
        <v>71</v>
      </c>
      <c r="G210">
        <v>1.7</v>
      </c>
      <c r="H210" t="s">
        <v>37</v>
      </c>
      <c r="I210" t="s">
        <v>52</v>
      </c>
      <c r="J210" s="3">
        <v>3</v>
      </c>
      <c r="K210">
        <v>3</v>
      </c>
      <c r="L210">
        <f t="shared" si="3"/>
        <v>210</v>
      </c>
    </row>
    <row r="211" spans="1:12" x14ac:dyDescent="0.25">
      <c r="A211">
        <v>1</v>
      </c>
      <c r="B211" t="s">
        <v>13</v>
      </c>
      <c r="C211" s="14">
        <v>45150</v>
      </c>
      <c r="D211" t="s">
        <v>148</v>
      </c>
      <c r="E211">
        <v>4</v>
      </c>
      <c r="F211" t="s">
        <v>23</v>
      </c>
      <c r="G211">
        <v>1.5</v>
      </c>
      <c r="H211" t="s">
        <v>24</v>
      </c>
      <c r="I211" t="s">
        <v>25</v>
      </c>
      <c r="J211" s="3">
        <v>4</v>
      </c>
      <c r="K211">
        <v>1</v>
      </c>
      <c r="L211">
        <f t="shared" si="3"/>
        <v>211</v>
      </c>
    </row>
    <row r="212" spans="1:12" x14ac:dyDescent="0.25">
      <c r="A212">
        <v>3</v>
      </c>
      <c r="B212" t="s">
        <v>8</v>
      </c>
      <c r="C212" s="14">
        <v>45163</v>
      </c>
      <c r="D212" t="s">
        <v>36</v>
      </c>
      <c r="E212">
        <v>2.2000000000000002</v>
      </c>
      <c r="F212" t="s">
        <v>55</v>
      </c>
      <c r="G212">
        <v>0.4</v>
      </c>
      <c r="H212" t="s">
        <v>24</v>
      </c>
      <c r="I212" t="s">
        <v>38</v>
      </c>
      <c r="J212" s="3">
        <v>3</v>
      </c>
      <c r="K212">
        <v>0</v>
      </c>
      <c r="L212">
        <f t="shared" si="3"/>
        <v>212</v>
      </c>
    </row>
    <row r="213" spans="1:12" x14ac:dyDescent="0.25">
      <c r="A213">
        <v>5</v>
      </c>
      <c r="B213" t="s">
        <v>13</v>
      </c>
      <c r="C213" s="14">
        <v>45185</v>
      </c>
      <c r="D213" t="s">
        <v>19</v>
      </c>
      <c r="E213">
        <v>1</v>
      </c>
      <c r="F213" t="s">
        <v>40</v>
      </c>
      <c r="G213">
        <v>1.1000000000000001</v>
      </c>
      <c r="H213" t="s">
        <v>24</v>
      </c>
      <c r="I213" t="s">
        <v>43</v>
      </c>
      <c r="J213" s="3">
        <v>1</v>
      </c>
      <c r="K213">
        <v>0</v>
      </c>
      <c r="L213">
        <f t="shared" si="3"/>
        <v>213</v>
      </c>
    </row>
    <row r="214" spans="1:12" x14ac:dyDescent="0.25">
      <c r="A214">
        <v>7</v>
      </c>
      <c r="B214" t="s">
        <v>13</v>
      </c>
      <c r="C214" s="14">
        <v>45199</v>
      </c>
      <c r="D214" t="s">
        <v>17</v>
      </c>
      <c r="E214">
        <v>2.9</v>
      </c>
      <c r="F214" t="s">
        <v>59</v>
      </c>
      <c r="G214">
        <v>0.9</v>
      </c>
      <c r="H214" t="s">
        <v>24</v>
      </c>
      <c r="I214" t="s">
        <v>20</v>
      </c>
      <c r="J214" s="3">
        <v>1</v>
      </c>
      <c r="K214">
        <v>2</v>
      </c>
      <c r="L214">
        <f t="shared" si="3"/>
        <v>214</v>
      </c>
    </row>
    <row r="215" spans="1:12" x14ac:dyDescent="0.25">
      <c r="A215">
        <v>9</v>
      </c>
      <c r="B215" t="s">
        <v>13</v>
      </c>
      <c r="C215" s="14">
        <v>45220</v>
      </c>
      <c r="D215" t="s">
        <v>150</v>
      </c>
      <c r="E215">
        <v>2.9</v>
      </c>
      <c r="F215" t="s">
        <v>34</v>
      </c>
      <c r="G215">
        <v>1.7</v>
      </c>
      <c r="H215" t="s">
        <v>24</v>
      </c>
      <c r="I215" t="s">
        <v>42</v>
      </c>
      <c r="J215" s="3">
        <v>2</v>
      </c>
      <c r="K215">
        <v>2</v>
      </c>
      <c r="L215">
        <f t="shared" si="3"/>
        <v>215</v>
      </c>
    </row>
    <row r="216" spans="1:12" x14ac:dyDescent="0.25">
      <c r="A216">
        <v>10</v>
      </c>
      <c r="B216" t="s">
        <v>32</v>
      </c>
      <c r="C216" s="14">
        <v>45228</v>
      </c>
      <c r="D216" t="s">
        <v>30</v>
      </c>
      <c r="E216">
        <v>2.2999999999999998</v>
      </c>
      <c r="F216" t="s">
        <v>44</v>
      </c>
      <c r="G216">
        <v>0.5</v>
      </c>
      <c r="H216" t="s">
        <v>24</v>
      </c>
      <c r="I216" t="s">
        <v>52</v>
      </c>
      <c r="J216" s="3">
        <v>3</v>
      </c>
      <c r="K216">
        <v>1</v>
      </c>
      <c r="L216">
        <f t="shared" si="3"/>
        <v>216</v>
      </c>
    </row>
    <row r="217" spans="1:12" x14ac:dyDescent="0.25">
      <c r="A217">
        <v>12</v>
      </c>
      <c r="B217" t="s">
        <v>13</v>
      </c>
      <c r="C217" s="14">
        <v>45241</v>
      </c>
      <c r="D217" t="s">
        <v>146</v>
      </c>
      <c r="E217">
        <v>2.2000000000000002</v>
      </c>
      <c r="F217" t="s">
        <v>40</v>
      </c>
      <c r="G217">
        <v>0.4</v>
      </c>
      <c r="H217" t="s">
        <v>24</v>
      </c>
      <c r="I217" t="s">
        <v>41</v>
      </c>
      <c r="J217" s="3">
        <v>1</v>
      </c>
      <c r="K217">
        <v>0</v>
      </c>
      <c r="L217">
        <f t="shared" si="3"/>
        <v>217</v>
      </c>
    </row>
    <row r="218" spans="1:12" x14ac:dyDescent="0.25">
      <c r="A218">
        <v>14</v>
      </c>
      <c r="B218" t="s">
        <v>13</v>
      </c>
      <c r="C218" s="14">
        <v>45262</v>
      </c>
      <c r="D218" t="s">
        <v>33</v>
      </c>
      <c r="E218">
        <v>3.1</v>
      </c>
      <c r="F218" t="s">
        <v>44</v>
      </c>
      <c r="G218">
        <v>0.2</v>
      </c>
      <c r="H218" t="s">
        <v>24</v>
      </c>
      <c r="I218" t="s">
        <v>35</v>
      </c>
      <c r="J218" s="3">
        <v>3</v>
      </c>
      <c r="K218">
        <v>1</v>
      </c>
      <c r="L218">
        <f t="shared" si="3"/>
        <v>218</v>
      </c>
    </row>
    <row r="219" spans="1:12" x14ac:dyDescent="0.25">
      <c r="A219">
        <v>19</v>
      </c>
      <c r="B219" t="s">
        <v>66</v>
      </c>
      <c r="C219" s="14">
        <v>45286</v>
      </c>
      <c r="D219" t="s">
        <v>151</v>
      </c>
      <c r="E219">
        <v>2.4</v>
      </c>
      <c r="F219" t="s">
        <v>68</v>
      </c>
      <c r="G219">
        <v>0.6</v>
      </c>
      <c r="H219" t="s">
        <v>24</v>
      </c>
      <c r="I219" t="s">
        <v>22</v>
      </c>
      <c r="J219" s="3">
        <v>2</v>
      </c>
      <c r="K219">
        <v>3</v>
      </c>
      <c r="L219">
        <f t="shared" si="3"/>
        <v>219</v>
      </c>
    </row>
    <row r="220" spans="1:12" x14ac:dyDescent="0.25">
      <c r="A220">
        <v>21</v>
      </c>
      <c r="B220" t="s">
        <v>8</v>
      </c>
      <c r="C220" s="14">
        <v>45303</v>
      </c>
      <c r="D220" t="s">
        <v>9</v>
      </c>
      <c r="E220">
        <v>1.1000000000000001</v>
      </c>
      <c r="F220" t="s">
        <v>27</v>
      </c>
      <c r="G220">
        <v>0.9</v>
      </c>
      <c r="H220" t="s">
        <v>24</v>
      </c>
      <c r="I220" t="s">
        <v>12</v>
      </c>
      <c r="J220" s="3">
        <v>1</v>
      </c>
      <c r="K220">
        <v>1</v>
      </c>
      <c r="L220">
        <f t="shared" si="3"/>
        <v>220</v>
      </c>
    </row>
    <row r="221" spans="1:12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v>4</v>
      </c>
      <c r="K221">
        <v>4</v>
      </c>
      <c r="L221">
        <f t="shared" si="3"/>
        <v>221</v>
      </c>
    </row>
    <row r="222" spans="1:12" x14ac:dyDescent="0.25">
      <c r="A222">
        <v>26</v>
      </c>
      <c r="B222" t="s">
        <v>73</v>
      </c>
      <c r="C222" s="14">
        <v>45343</v>
      </c>
      <c r="D222" t="s">
        <v>37</v>
      </c>
      <c r="E222">
        <v>3.3</v>
      </c>
      <c r="F222" t="s">
        <v>23</v>
      </c>
      <c r="G222">
        <v>0.9</v>
      </c>
      <c r="H222" t="s">
        <v>24</v>
      </c>
      <c r="I222" t="s">
        <v>45</v>
      </c>
      <c r="J222" s="3">
        <v>4</v>
      </c>
      <c r="K222">
        <v>1</v>
      </c>
      <c r="L222">
        <f t="shared" si="3"/>
        <v>222</v>
      </c>
    </row>
    <row r="223" spans="1:12" x14ac:dyDescent="0.25">
      <c r="A223">
        <v>28</v>
      </c>
      <c r="B223" t="s">
        <v>13</v>
      </c>
      <c r="C223" s="14">
        <v>45360</v>
      </c>
      <c r="D223" t="s">
        <v>21</v>
      </c>
      <c r="E223">
        <v>2.7</v>
      </c>
      <c r="F223" t="s">
        <v>27</v>
      </c>
      <c r="G223">
        <v>0.8</v>
      </c>
      <c r="H223" t="s">
        <v>24</v>
      </c>
      <c r="I223" t="s">
        <v>54</v>
      </c>
      <c r="J223" s="3">
        <v>1</v>
      </c>
      <c r="K223">
        <v>1</v>
      </c>
      <c r="L223">
        <f t="shared" si="3"/>
        <v>223</v>
      </c>
    </row>
    <row r="224" spans="1:12" x14ac:dyDescent="0.25">
      <c r="A224">
        <v>17</v>
      </c>
      <c r="B224" t="s">
        <v>73</v>
      </c>
      <c r="C224" s="14">
        <v>45364</v>
      </c>
      <c r="D224" t="s">
        <v>26</v>
      </c>
      <c r="E224">
        <v>2.2999999999999998</v>
      </c>
      <c r="F224" t="s">
        <v>70</v>
      </c>
      <c r="G224">
        <v>2</v>
      </c>
      <c r="H224" t="s">
        <v>24</v>
      </c>
      <c r="I224" t="s">
        <v>28</v>
      </c>
      <c r="J224" s="3">
        <v>4</v>
      </c>
      <c r="K224">
        <v>3</v>
      </c>
      <c r="L224">
        <f t="shared" si="3"/>
        <v>224</v>
      </c>
    </row>
    <row r="225" spans="1:12" x14ac:dyDescent="0.25">
      <c r="A225">
        <v>30</v>
      </c>
      <c r="B225" t="s">
        <v>13</v>
      </c>
      <c r="C225" s="14">
        <v>45381</v>
      </c>
      <c r="D225" t="s">
        <v>144</v>
      </c>
      <c r="E225">
        <v>2.9</v>
      </c>
      <c r="F225" t="s">
        <v>15</v>
      </c>
      <c r="G225">
        <v>0.5</v>
      </c>
      <c r="H225" t="s">
        <v>24</v>
      </c>
      <c r="I225" t="s">
        <v>49</v>
      </c>
      <c r="J225" s="3">
        <v>2</v>
      </c>
      <c r="K225">
        <v>1</v>
      </c>
      <c r="L225">
        <f t="shared" si="3"/>
        <v>225</v>
      </c>
    </row>
    <row r="226" spans="1:12" x14ac:dyDescent="0.25">
      <c r="A226">
        <v>31</v>
      </c>
      <c r="B226" t="s">
        <v>73</v>
      </c>
      <c r="C226" s="14">
        <v>45385</v>
      </c>
      <c r="D226" t="s">
        <v>14</v>
      </c>
      <c r="E226">
        <v>0.7</v>
      </c>
      <c r="F226" t="s">
        <v>48</v>
      </c>
      <c r="G226">
        <v>0.3</v>
      </c>
      <c r="H226" t="s">
        <v>24</v>
      </c>
      <c r="I226" t="s">
        <v>16</v>
      </c>
      <c r="J226" s="3">
        <v>2</v>
      </c>
      <c r="K226">
        <v>0</v>
      </c>
      <c r="L226">
        <f t="shared" si="3"/>
        <v>226</v>
      </c>
    </row>
    <row r="227" spans="1:12" x14ac:dyDescent="0.25">
      <c r="A227">
        <v>33</v>
      </c>
      <c r="B227" t="s">
        <v>13</v>
      </c>
      <c r="C227" s="14">
        <v>45395</v>
      </c>
      <c r="D227" t="s">
        <v>11</v>
      </c>
      <c r="E227">
        <v>4.2</v>
      </c>
      <c r="F227" t="s">
        <v>29</v>
      </c>
      <c r="G227">
        <v>0.5</v>
      </c>
      <c r="H227" t="s">
        <v>24</v>
      </c>
      <c r="I227" t="s">
        <v>50</v>
      </c>
      <c r="J227" s="3">
        <v>5</v>
      </c>
      <c r="K227">
        <v>1</v>
      </c>
      <c r="L227">
        <f t="shared" si="3"/>
        <v>227</v>
      </c>
    </row>
    <row r="228" spans="1:12" x14ac:dyDescent="0.25">
      <c r="A228">
        <v>35</v>
      </c>
      <c r="B228" t="s">
        <v>13</v>
      </c>
      <c r="C228" s="14">
        <v>45409</v>
      </c>
      <c r="D228" t="s">
        <v>149</v>
      </c>
      <c r="E228">
        <v>1.2</v>
      </c>
      <c r="F228" t="s">
        <v>15</v>
      </c>
      <c r="G228">
        <v>0.6</v>
      </c>
      <c r="H228" t="s">
        <v>24</v>
      </c>
      <c r="I228" t="s">
        <v>47</v>
      </c>
      <c r="J228" s="3">
        <v>2</v>
      </c>
      <c r="K228">
        <v>1</v>
      </c>
      <c r="L228">
        <f t="shared" si="3"/>
        <v>228</v>
      </c>
    </row>
    <row r="229" spans="1:12" x14ac:dyDescent="0.25">
      <c r="A229">
        <v>37</v>
      </c>
      <c r="B229" t="s">
        <v>13</v>
      </c>
      <c r="C229" s="14">
        <v>45423</v>
      </c>
      <c r="D229" t="s">
        <v>147</v>
      </c>
      <c r="E229">
        <v>3.2</v>
      </c>
      <c r="F229" t="s">
        <v>44</v>
      </c>
      <c r="G229">
        <v>0.3</v>
      </c>
      <c r="H229" t="s">
        <v>24</v>
      </c>
      <c r="I229" t="s">
        <v>53</v>
      </c>
      <c r="J229" s="3">
        <v>3</v>
      </c>
      <c r="K229">
        <v>1</v>
      </c>
      <c r="L229">
        <f t="shared" si="3"/>
        <v>229</v>
      </c>
    </row>
    <row r="230" spans="1:12" x14ac:dyDescent="0.25">
      <c r="A230">
        <v>1</v>
      </c>
      <c r="B230" t="s">
        <v>8</v>
      </c>
      <c r="C230" s="14">
        <v>45149</v>
      </c>
      <c r="D230" t="s">
        <v>9</v>
      </c>
      <c r="E230">
        <v>0.3</v>
      </c>
      <c r="F230" t="s">
        <v>10</v>
      </c>
      <c r="G230">
        <v>1.9</v>
      </c>
      <c r="H230" t="s">
        <v>11</v>
      </c>
      <c r="I230" t="s">
        <v>12</v>
      </c>
      <c r="J230" s="3">
        <v>0</v>
      </c>
      <c r="K230">
        <v>3</v>
      </c>
      <c r="L230">
        <f t="shared" si="3"/>
        <v>230</v>
      </c>
    </row>
    <row r="231" spans="1:12" x14ac:dyDescent="0.25">
      <c r="A231">
        <v>3</v>
      </c>
      <c r="B231" t="s">
        <v>32</v>
      </c>
      <c r="C231" s="14">
        <v>45165</v>
      </c>
      <c r="D231" t="s">
        <v>151</v>
      </c>
      <c r="E231">
        <v>0.7</v>
      </c>
      <c r="F231" t="s">
        <v>59</v>
      </c>
      <c r="G231">
        <v>3.5</v>
      </c>
      <c r="H231" t="s">
        <v>11</v>
      </c>
      <c r="I231" t="s">
        <v>22</v>
      </c>
      <c r="J231" s="3">
        <v>1</v>
      </c>
      <c r="K231">
        <v>2</v>
      </c>
      <c r="L231">
        <f t="shared" si="3"/>
        <v>231</v>
      </c>
    </row>
    <row r="232" spans="1:12" x14ac:dyDescent="0.25">
      <c r="A232">
        <v>5</v>
      </c>
      <c r="B232" t="s">
        <v>13</v>
      </c>
      <c r="C232" s="14">
        <v>45185</v>
      </c>
      <c r="D232" t="s">
        <v>147</v>
      </c>
      <c r="E232">
        <v>0.9</v>
      </c>
      <c r="F232" t="s">
        <v>58</v>
      </c>
      <c r="G232">
        <v>3.6</v>
      </c>
      <c r="H232" t="s">
        <v>11</v>
      </c>
      <c r="I232" t="s">
        <v>53</v>
      </c>
      <c r="J232" s="3">
        <v>1</v>
      </c>
      <c r="K232">
        <v>3</v>
      </c>
      <c r="L232">
        <f t="shared" si="3"/>
        <v>232</v>
      </c>
    </row>
    <row r="233" spans="1:12" x14ac:dyDescent="0.25">
      <c r="A233">
        <v>7</v>
      </c>
      <c r="B233" t="s">
        <v>13</v>
      </c>
      <c r="C233" s="14">
        <v>45199</v>
      </c>
      <c r="D233" t="s">
        <v>149</v>
      </c>
      <c r="E233">
        <v>0.4</v>
      </c>
      <c r="F233" t="s">
        <v>15</v>
      </c>
      <c r="G233">
        <v>0.9</v>
      </c>
      <c r="H233" t="s">
        <v>11</v>
      </c>
      <c r="I233" t="s">
        <v>47</v>
      </c>
      <c r="J233" s="3">
        <v>2</v>
      </c>
      <c r="K233">
        <v>1</v>
      </c>
      <c r="L233">
        <f t="shared" si="3"/>
        <v>233</v>
      </c>
    </row>
    <row r="234" spans="1:12" x14ac:dyDescent="0.25">
      <c r="A234">
        <v>8</v>
      </c>
      <c r="B234" t="s">
        <v>32</v>
      </c>
      <c r="C234" s="14">
        <v>45207</v>
      </c>
      <c r="D234" t="s">
        <v>14</v>
      </c>
      <c r="E234">
        <v>0.4</v>
      </c>
      <c r="F234" t="s">
        <v>40</v>
      </c>
      <c r="G234">
        <v>0.5</v>
      </c>
      <c r="H234" t="s">
        <v>11</v>
      </c>
      <c r="I234" t="s">
        <v>16</v>
      </c>
      <c r="J234" s="3">
        <v>1</v>
      </c>
      <c r="K234">
        <v>0</v>
      </c>
      <c r="L234">
        <f t="shared" si="3"/>
        <v>234</v>
      </c>
    </row>
    <row r="235" spans="1:12" x14ac:dyDescent="0.25">
      <c r="A235">
        <v>10</v>
      </c>
      <c r="B235" t="s">
        <v>32</v>
      </c>
      <c r="C235" s="14">
        <v>45228</v>
      </c>
      <c r="D235" t="s">
        <v>146</v>
      </c>
      <c r="E235">
        <v>0.9</v>
      </c>
      <c r="F235" t="s">
        <v>10</v>
      </c>
      <c r="G235">
        <v>4</v>
      </c>
      <c r="H235" t="s">
        <v>11</v>
      </c>
      <c r="I235" t="s">
        <v>41</v>
      </c>
      <c r="J235" s="3">
        <v>0</v>
      </c>
      <c r="K235">
        <v>3</v>
      </c>
      <c r="L235">
        <f t="shared" si="3"/>
        <v>235</v>
      </c>
    </row>
    <row r="236" spans="1:12" x14ac:dyDescent="0.25">
      <c r="A236">
        <v>12</v>
      </c>
      <c r="B236" t="s">
        <v>32</v>
      </c>
      <c r="C236" s="14">
        <v>45242</v>
      </c>
      <c r="D236" t="s">
        <v>36</v>
      </c>
      <c r="E236">
        <v>2.9</v>
      </c>
      <c r="F236" t="s">
        <v>69</v>
      </c>
      <c r="G236">
        <v>2.9</v>
      </c>
      <c r="H236" t="s">
        <v>11</v>
      </c>
      <c r="I236" t="s">
        <v>38</v>
      </c>
      <c r="J236" s="3">
        <v>4</v>
      </c>
      <c r="K236">
        <v>4</v>
      </c>
      <c r="L236">
        <f t="shared" si="3"/>
        <v>236</v>
      </c>
    </row>
    <row r="237" spans="1:12" x14ac:dyDescent="0.25">
      <c r="A237">
        <v>15</v>
      </c>
      <c r="B237" t="s">
        <v>73</v>
      </c>
      <c r="C237" s="14">
        <v>45266</v>
      </c>
      <c r="D237" t="s">
        <v>30</v>
      </c>
      <c r="E237">
        <v>2.2999999999999998</v>
      </c>
      <c r="F237" t="s">
        <v>40</v>
      </c>
      <c r="G237">
        <v>0.6</v>
      </c>
      <c r="H237" t="s">
        <v>11</v>
      </c>
      <c r="I237" t="s">
        <v>52</v>
      </c>
      <c r="J237" s="3">
        <v>1</v>
      </c>
      <c r="K237">
        <v>0</v>
      </c>
      <c r="L237">
        <f t="shared" si="3"/>
        <v>237</v>
      </c>
    </row>
    <row r="238" spans="1:12" x14ac:dyDescent="0.25">
      <c r="A238">
        <v>16</v>
      </c>
      <c r="B238" t="s">
        <v>32</v>
      </c>
      <c r="C238" s="14">
        <v>45270</v>
      </c>
      <c r="D238" t="s">
        <v>24</v>
      </c>
      <c r="E238">
        <v>0.3</v>
      </c>
      <c r="F238" t="s">
        <v>59</v>
      </c>
      <c r="G238">
        <v>1.6</v>
      </c>
      <c r="H238" t="s">
        <v>11</v>
      </c>
      <c r="I238" t="s">
        <v>60</v>
      </c>
      <c r="J238" s="3">
        <v>1</v>
      </c>
      <c r="K238">
        <v>2</v>
      </c>
      <c r="L238">
        <f t="shared" si="3"/>
        <v>238</v>
      </c>
    </row>
    <row r="239" spans="1:12" x14ac:dyDescent="0.25">
      <c r="A239">
        <v>19</v>
      </c>
      <c r="B239" t="s">
        <v>73</v>
      </c>
      <c r="C239" s="14">
        <v>45287</v>
      </c>
      <c r="D239" t="s">
        <v>17</v>
      </c>
      <c r="E239">
        <v>1</v>
      </c>
      <c r="F239" t="s">
        <v>58</v>
      </c>
      <c r="G239">
        <v>2.4</v>
      </c>
      <c r="H239" t="s">
        <v>11</v>
      </c>
      <c r="I239" t="s">
        <v>20</v>
      </c>
      <c r="J239" s="3">
        <v>1</v>
      </c>
      <c r="K239">
        <v>3</v>
      </c>
      <c r="L239">
        <f t="shared" si="3"/>
        <v>239</v>
      </c>
    </row>
    <row r="240" spans="1:12" x14ac:dyDescent="0.25">
      <c r="A240">
        <v>21</v>
      </c>
      <c r="B240" t="s">
        <v>13</v>
      </c>
      <c r="C240" s="14">
        <v>45304</v>
      </c>
      <c r="D240" t="s">
        <v>145</v>
      </c>
      <c r="E240">
        <v>1.3</v>
      </c>
      <c r="F240" t="s">
        <v>68</v>
      </c>
      <c r="G240">
        <v>3</v>
      </c>
      <c r="H240" t="s">
        <v>11</v>
      </c>
      <c r="I240" t="s">
        <v>31</v>
      </c>
      <c r="J240" s="3">
        <v>2</v>
      </c>
      <c r="K240">
        <v>3</v>
      </c>
      <c r="L240">
        <f t="shared" si="3"/>
        <v>240</v>
      </c>
    </row>
    <row r="241" spans="1:12" x14ac:dyDescent="0.25">
      <c r="A241">
        <v>23</v>
      </c>
      <c r="B241" t="s">
        <v>39</v>
      </c>
      <c r="C241" s="14">
        <v>45327</v>
      </c>
      <c r="D241" t="s">
        <v>33</v>
      </c>
      <c r="E241">
        <v>1</v>
      </c>
      <c r="F241" t="s">
        <v>58</v>
      </c>
      <c r="G241">
        <v>2.1</v>
      </c>
      <c r="H241" t="s">
        <v>11</v>
      </c>
      <c r="I241" t="s">
        <v>35</v>
      </c>
      <c r="J241" s="3">
        <v>1</v>
      </c>
      <c r="K241">
        <v>3</v>
      </c>
      <c r="L241">
        <f t="shared" si="3"/>
        <v>241</v>
      </c>
    </row>
    <row r="242" spans="1:12" x14ac:dyDescent="0.25">
      <c r="A242">
        <v>26</v>
      </c>
      <c r="B242" t="s">
        <v>13</v>
      </c>
      <c r="C242" s="14">
        <v>45346</v>
      </c>
      <c r="D242" t="s">
        <v>26</v>
      </c>
      <c r="E242">
        <v>0.9</v>
      </c>
      <c r="F242" t="s">
        <v>18</v>
      </c>
      <c r="G242">
        <v>1.6</v>
      </c>
      <c r="H242" t="s">
        <v>11</v>
      </c>
      <c r="I242" t="s">
        <v>28</v>
      </c>
      <c r="J242" s="3">
        <v>0</v>
      </c>
      <c r="K242">
        <v>1</v>
      </c>
      <c r="L242">
        <f t="shared" si="3"/>
        <v>242</v>
      </c>
    </row>
    <row r="243" spans="1:12" x14ac:dyDescent="0.25">
      <c r="A243">
        <v>28</v>
      </c>
      <c r="B243" t="s">
        <v>32</v>
      </c>
      <c r="C243" s="14">
        <v>45361</v>
      </c>
      <c r="D243" t="s">
        <v>37</v>
      </c>
      <c r="E243">
        <v>2.7</v>
      </c>
      <c r="F243" t="s">
        <v>27</v>
      </c>
      <c r="G243">
        <v>1.6</v>
      </c>
      <c r="H243" t="s">
        <v>11</v>
      </c>
      <c r="I243" t="s">
        <v>45</v>
      </c>
      <c r="J243" s="3">
        <v>1</v>
      </c>
      <c r="K243">
        <v>1</v>
      </c>
      <c r="L243">
        <f t="shared" si="3"/>
        <v>243</v>
      </c>
    </row>
    <row r="244" spans="1:12" x14ac:dyDescent="0.25">
      <c r="A244">
        <v>32</v>
      </c>
      <c r="B244" t="s">
        <v>13</v>
      </c>
      <c r="C244" s="14">
        <v>45388</v>
      </c>
      <c r="D244" t="s">
        <v>21</v>
      </c>
      <c r="E244">
        <v>1.1000000000000001</v>
      </c>
      <c r="F244" t="s">
        <v>77</v>
      </c>
      <c r="G244">
        <v>1.9</v>
      </c>
      <c r="H244" t="s">
        <v>11</v>
      </c>
      <c r="I244" t="s">
        <v>54</v>
      </c>
      <c r="J244" s="3">
        <v>2</v>
      </c>
      <c r="K244">
        <v>4</v>
      </c>
      <c r="L244">
        <f t="shared" si="3"/>
        <v>244</v>
      </c>
    </row>
    <row r="245" spans="1:12" x14ac:dyDescent="0.25">
      <c r="A245">
        <v>29</v>
      </c>
      <c r="B245" t="s">
        <v>74</v>
      </c>
      <c r="C245" s="14">
        <v>45407</v>
      </c>
      <c r="D245" t="s">
        <v>148</v>
      </c>
      <c r="E245">
        <v>0.6</v>
      </c>
      <c r="F245" t="s">
        <v>65</v>
      </c>
      <c r="G245">
        <v>1.4</v>
      </c>
      <c r="H245" t="s">
        <v>11</v>
      </c>
      <c r="I245" t="s">
        <v>25</v>
      </c>
      <c r="J245" s="3">
        <v>0</v>
      </c>
      <c r="K245">
        <v>4</v>
      </c>
      <c r="L245">
        <f t="shared" si="3"/>
        <v>245</v>
      </c>
    </row>
    <row r="246" spans="1:12" x14ac:dyDescent="0.25">
      <c r="A246">
        <v>35</v>
      </c>
      <c r="B246" t="s">
        <v>32</v>
      </c>
      <c r="C246" s="14">
        <v>45410</v>
      </c>
      <c r="D246" t="s">
        <v>150</v>
      </c>
      <c r="E246">
        <v>1.9</v>
      </c>
      <c r="F246" t="s">
        <v>56</v>
      </c>
      <c r="G246">
        <v>0.9</v>
      </c>
      <c r="H246" t="s">
        <v>11</v>
      </c>
      <c r="I246" t="s">
        <v>42</v>
      </c>
      <c r="J246" s="3">
        <v>0</v>
      </c>
      <c r="K246">
        <v>2</v>
      </c>
      <c r="L246">
        <f t="shared" si="3"/>
        <v>246</v>
      </c>
    </row>
    <row r="247" spans="1:12" x14ac:dyDescent="0.25">
      <c r="A247">
        <v>37</v>
      </c>
      <c r="B247" t="s">
        <v>13</v>
      </c>
      <c r="C247" s="14">
        <v>45423</v>
      </c>
      <c r="D247" t="s">
        <v>19</v>
      </c>
      <c r="E247">
        <v>0.1</v>
      </c>
      <c r="F247" t="s">
        <v>65</v>
      </c>
      <c r="G247">
        <v>3.2</v>
      </c>
      <c r="H247" t="s">
        <v>11</v>
      </c>
      <c r="I247" t="s">
        <v>43</v>
      </c>
      <c r="J247" s="3">
        <v>0</v>
      </c>
      <c r="K247">
        <v>4</v>
      </c>
      <c r="L247">
        <f t="shared" si="3"/>
        <v>247</v>
      </c>
    </row>
    <row r="248" spans="1:12" x14ac:dyDescent="0.25">
      <c r="A248">
        <v>34</v>
      </c>
      <c r="B248" t="s">
        <v>66</v>
      </c>
      <c r="C248" s="14">
        <v>45426</v>
      </c>
      <c r="D248" t="s">
        <v>144</v>
      </c>
      <c r="E248">
        <v>1.7</v>
      </c>
      <c r="F248" t="s">
        <v>56</v>
      </c>
      <c r="G248">
        <v>2.4</v>
      </c>
      <c r="H248" t="s">
        <v>11</v>
      </c>
      <c r="I248" t="s">
        <v>49</v>
      </c>
      <c r="J248" s="3">
        <v>0</v>
      </c>
      <c r="K248">
        <v>2</v>
      </c>
      <c r="L248">
        <f t="shared" si="3"/>
        <v>248</v>
      </c>
    </row>
    <row r="249" spans="1:12" x14ac:dyDescent="0.25">
      <c r="A249">
        <v>2</v>
      </c>
      <c r="B249" t="s">
        <v>13</v>
      </c>
      <c r="C249" s="14">
        <v>45157</v>
      </c>
      <c r="D249" t="s">
        <v>144</v>
      </c>
      <c r="E249">
        <v>1.7</v>
      </c>
      <c r="F249" t="s">
        <v>48</v>
      </c>
      <c r="G249">
        <v>2.1</v>
      </c>
      <c r="H249" t="s">
        <v>146</v>
      </c>
      <c r="I249" t="s">
        <v>49</v>
      </c>
      <c r="J249" s="3">
        <v>2</v>
      </c>
      <c r="K249">
        <v>0</v>
      </c>
      <c r="L249">
        <f t="shared" si="3"/>
        <v>249</v>
      </c>
    </row>
    <row r="250" spans="1:12" x14ac:dyDescent="0.25">
      <c r="A250">
        <v>4</v>
      </c>
      <c r="B250" t="s">
        <v>32</v>
      </c>
      <c r="C250" s="14">
        <v>45172</v>
      </c>
      <c r="D250" t="s">
        <v>14</v>
      </c>
      <c r="E250">
        <v>2.2999999999999998</v>
      </c>
      <c r="F250" t="s">
        <v>44</v>
      </c>
      <c r="G250">
        <v>0.9</v>
      </c>
      <c r="H250" t="s">
        <v>146</v>
      </c>
      <c r="I250" t="s">
        <v>16</v>
      </c>
      <c r="J250" s="3">
        <v>3</v>
      </c>
      <c r="K250">
        <v>1</v>
      </c>
      <c r="L250">
        <f t="shared" si="3"/>
        <v>250</v>
      </c>
    </row>
    <row r="251" spans="1:12" x14ac:dyDescent="0.25">
      <c r="A251">
        <v>6</v>
      </c>
      <c r="B251" t="s">
        <v>13</v>
      </c>
      <c r="C251" s="14">
        <v>45192</v>
      </c>
      <c r="D251" t="s">
        <v>9</v>
      </c>
      <c r="E251">
        <v>1.1000000000000001</v>
      </c>
      <c r="F251" t="s">
        <v>18</v>
      </c>
      <c r="G251">
        <v>1</v>
      </c>
      <c r="H251" t="s">
        <v>146</v>
      </c>
      <c r="I251" t="s">
        <v>12</v>
      </c>
      <c r="J251" s="3">
        <v>0</v>
      </c>
      <c r="K251">
        <v>1</v>
      </c>
      <c r="L251">
        <f t="shared" si="3"/>
        <v>251</v>
      </c>
    </row>
    <row r="252" spans="1:12" x14ac:dyDescent="0.25">
      <c r="A252">
        <v>9</v>
      </c>
      <c r="B252" t="s">
        <v>13</v>
      </c>
      <c r="C252" s="14">
        <v>45220</v>
      </c>
      <c r="D252" t="s">
        <v>151</v>
      </c>
      <c r="E252">
        <v>1.4</v>
      </c>
      <c r="F252" t="s">
        <v>59</v>
      </c>
      <c r="G252">
        <v>1.1000000000000001</v>
      </c>
      <c r="H252" t="s">
        <v>146</v>
      </c>
      <c r="I252" t="s">
        <v>22</v>
      </c>
      <c r="J252" s="3">
        <v>1</v>
      </c>
      <c r="K252">
        <v>2</v>
      </c>
      <c r="L252">
        <f t="shared" si="3"/>
        <v>252</v>
      </c>
    </row>
    <row r="253" spans="1:12" x14ac:dyDescent="0.25">
      <c r="A253">
        <v>11</v>
      </c>
      <c r="B253" t="s">
        <v>13</v>
      </c>
      <c r="C253" s="14">
        <v>45234</v>
      </c>
      <c r="D253" t="s">
        <v>19</v>
      </c>
      <c r="E253">
        <v>1</v>
      </c>
      <c r="F253" t="s">
        <v>18</v>
      </c>
      <c r="G253">
        <v>0.7</v>
      </c>
      <c r="H253" t="s">
        <v>146</v>
      </c>
      <c r="I253" t="s">
        <v>43</v>
      </c>
      <c r="J253" s="3">
        <v>0</v>
      </c>
      <c r="K253">
        <v>1</v>
      </c>
      <c r="L253">
        <f t="shared" si="3"/>
        <v>253</v>
      </c>
    </row>
    <row r="254" spans="1:12" x14ac:dyDescent="0.25">
      <c r="A254">
        <v>13</v>
      </c>
      <c r="B254" t="s">
        <v>32</v>
      </c>
      <c r="C254" s="14">
        <v>45256</v>
      </c>
      <c r="D254" t="s">
        <v>17</v>
      </c>
      <c r="E254">
        <v>2.4</v>
      </c>
      <c r="F254" t="s">
        <v>10</v>
      </c>
      <c r="G254">
        <v>2.2000000000000002</v>
      </c>
      <c r="H254" t="s">
        <v>146</v>
      </c>
      <c r="I254" t="s">
        <v>20</v>
      </c>
      <c r="J254" s="3">
        <v>0</v>
      </c>
      <c r="K254">
        <v>3</v>
      </c>
      <c r="L254">
        <f t="shared" si="3"/>
        <v>254</v>
      </c>
    </row>
    <row r="255" spans="1:12" x14ac:dyDescent="0.25">
      <c r="A255">
        <v>14</v>
      </c>
      <c r="B255" t="s">
        <v>13</v>
      </c>
      <c r="C255" s="14">
        <v>45262</v>
      </c>
      <c r="D255" t="s">
        <v>145</v>
      </c>
      <c r="E255">
        <v>2.4</v>
      </c>
      <c r="F255" t="s">
        <v>40</v>
      </c>
      <c r="G255">
        <v>0.5</v>
      </c>
      <c r="H255" t="s">
        <v>146</v>
      </c>
      <c r="I255" t="s">
        <v>31</v>
      </c>
      <c r="J255" s="3">
        <v>1</v>
      </c>
      <c r="K255">
        <v>0</v>
      </c>
      <c r="L255">
        <f t="shared" si="3"/>
        <v>255</v>
      </c>
    </row>
    <row r="256" spans="1:12" x14ac:dyDescent="0.25">
      <c r="A256">
        <v>17</v>
      </c>
      <c r="B256" t="s">
        <v>32</v>
      </c>
      <c r="C256" s="14">
        <v>45277</v>
      </c>
      <c r="D256" t="s">
        <v>37</v>
      </c>
      <c r="E256">
        <v>2.2999999999999998</v>
      </c>
      <c r="F256" t="s">
        <v>62</v>
      </c>
      <c r="G256">
        <v>0.8</v>
      </c>
      <c r="H256" t="s">
        <v>146</v>
      </c>
      <c r="I256" t="s">
        <v>45</v>
      </c>
      <c r="J256" s="3">
        <v>0</v>
      </c>
      <c r="K256">
        <v>0</v>
      </c>
      <c r="L256">
        <f t="shared" si="3"/>
        <v>256</v>
      </c>
    </row>
    <row r="257" spans="1:12" x14ac:dyDescent="0.25">
      <c r="A257">
        <v>18</v>
      </c>
      <c r="B257" t="s">
        <v>13</v>
      </c>
      <c r="C257" s="14">
        <v>45283</v>
      </c>
      <c r="D257" t="s">
        <v>147</v>
      </c>
      <c r="E257">
        <v>1.2</v>
      </c>
      <c r="F257" t="s">
        <v>48</v>
      </c>
      <c r="G257">
        <v>1</v>
      </c>
      <c r="H257" t="s">
        <v>146</v>
      </c>
      <c r="I257" t="s">
        <v>53</v>
      </c>
      <c r="J257" s="3">
        <v>2</v>
      </c>
      <c r="K257">
        <v>0</v>
      </c>
      <c r="L257">
        <f t="shared" si="3"/>
        <v>257</v>
      </c>
    </row>
    <row r="258" spans="1:12" x14ac:dyDescent="0.25">
      <c r="A258">
        <v>20</v>
      </c>
      <c r="B258" t="s">
        <v>13</v>
      </c>
      <c r="C258" s="14">
        <v>45290</v>
      </c>
      <c r="D258" t="s">
        <v>150</v>
      </c>
      <c r="E258">
        <v>0.7</v>
      </c>
      <c r="F258" t="s">
        <v>15</v>
      </c>
      <c r="G258">
        <v>0.8</v>
      </c>
      <c r="H258" t="s">
        <v>146</v>
      </c>
      <c r="I258" t="s">
        <v>42</v>
      </c>
      <c r="J258" s="3">
        <v>2</v>
      </c>
      <c r="K258">
        <v>1</v>
      </c>
      <c r="L258">
        <f t="shared" si="3"/>
        <v>258</v>
      </c>
    </row>
    <row r="259" spans="1:12" x14ac:dyDescent="0.25">
      <c r="A259">
        <v>22</v>
      </c>
      <c r="B259" t="s">
        <v>74</v>
      </c>
      <c r="C259" s="14">
        <v>45323</v>
      </c>
      <c r="D259" t="s">
        <v>149</v>
      </c>
      <c r="E259">
        <v>2.1</v>
      </c>
      <c r="F259" t="s">
        <v>72</v>
      </c>
      <c r="G259">
        <v>3.3</v>
      </c>
      <c r="H259" t="s">
        <v>146</v>
      </c>
      <c r="I259" t="s">
        <v>47</v>
      </c>
      <c r="J259" s="3">
        <v>3</v>
      </c>
      <c r="K259">
        <v>4</v>
      </c>
      <c r="L259">
        <f t="shared" si="3"/>
        <v>259</v>
      </c>
    </row>
    <row r="260" spans="1:12" x14ac:dyDescent="0.25">
      <c r="A260">
        <v>24</v>
      </c>
      <c r="B260" t="s">
        <v>32</v>
      </c>
      <c r="C260" s="14">
        <v>45333</v>
      </c>
      <c r="D260" t="s">
        <v>30</v>
      </c>
      <c r="E260">
        <v>2.4</v>
      </c>
      <c r="F260" t="s">
        <v>59</v>
      </c>
      <c r="G260">
        <v>1.8</v>
      </c>
      <c r="H260" t="s">
        <v>146</v>
      </c>
      <c r="I260" t="s">
        <v>52</v>
      </c>
      <c r="J260" s="3">
        <v>1</v>
      </c>
      <c r="K260">
        <v>2</v>
      </c>
      <c r="L260">
        <f t="shared" ref="L260:L323" si="4">L259+1</f>
        <v>260</v>
      </c>
    </row>
    <row r="261" spans="1:12" x14ac:dyDescent="0.25">
      <c r="A261">
        <v>25</v>
      </c>
      <c r="B261" t="s">
        <v>32</v>
      </c>
      <c r="C261" s="14">
        <v>45340</v>
      </c>
      <c r="D261" t="s">
        <v>24</v>
      </c>
      <c r="E261">
        <v>1.8</v>
      </c>
      <c r="F261" t="s">
        <v>59</v>
      </c>
      <c r="G261">
        <v>2.9</v>
      </c>
      <c r="H261" t="s">
        <v>146</v>
      </c>
      <c r="I261" t="s">
        <v>60</v>
      </c>
      <c r="J261" s="3">
        <v>1</v>
      </c>
      <c r="K261">
        <v>2</v>
      </c>
      <c r="L261">
        <f t="shared" si="4"/>
        <v>261</v>
      </c>
    </row>
    <row r="262" spans="1:12" x14ac:dyDescent="0.25">
      <c r="A262">
        <v>27</v>
      </c>
      <c r="B262" t="s">
        <v>32</v>
      </c>
      <c r="C262" s="14">
        <v>45354</v>
      </c>
      <c r="D262" t="s">
        <v>11</v>
      </c>
      <c r="E262">
        <v>3.3</v>
      </c>
      <c r="F262" t="s">
        <v>44</v>
      </c>
      <c r="G262">
        <v>0.2</v>
      </c>
      <c r="H262" t="s">
        <v>146</v>
      </c>
      <c r="I262" t="s">
        <v>50</v>
      </c>
      <c r="J262" s="3">
        <v>3</v>
      </c>
      <c r="K262">
        <v>1</v>
      </c>
      <c r="L262">
        <f t="shared" si="4"/>
        <v>262</v>
      </c>
    </row>
    <row r="263" spans="1:12" x14ac:dyDescent="0.25">
      <c r="A263">
        <v>30</v>
      </c>
      <c r="B263" t="s">
        <v>13</v>
      </c>
      <c r="C263" s="14">
        <v>45381</v>
      </c>
      <c r="D263" t="s">
        <v>33</v>
      </c>
      <c r="E263">
        <v>3.2</v>
      </c>
      <c r="F263" t="s">
        <v>27</v>
      </c>
      <c r="G263">
        <v>0.6</v>
      </c>
      <c r="H263" t="s">
        <v>146</v>
      </c>
      <c r="I263" t="s">
        <v>35</v>
      </c>
      <c r="J263" s="3">
        <v>1</v>
      </c>
      <c r="K263">
        <v>1</v>
      </c>
      <c r="L263">
        <f t="shared" si="4"/>
        <v>263</v>
      </c>
    </row>
    <row r="264" spans="1:12" x14ac:dyDescent="0.25">
      <c r="A264">
        <v>31</v>
      </c>
      <c r="B264" t="s">
        <v>74</v>
      </c>
      <c r="C264" s="14">
        <v>45386</v>
      </c>
      <c r="D264" t="s">
        <v>36</v>
      </c>
      <c r="E264">
        <v>3</v>
      </c>
      <c r="F264" t="s">
        <v>70</v>
      </c>
      <c r="G264">
        <v>1.5</v>
      </c>
      <c r="H264" t="s">
        <v>146</v>
      </c>
      <c r="I264" t="s">
        <v>38</v>
      </c>
      <c r="J264" s="3">
        <v>4</v>
      </c>
      <c r="K264">
        <v>3</v>
      </c>
      <c r="L264">
        <f t="shared" si="4"/>
        <v>264</v>
      </c>
    </row>
    <row r="265" spans="1:12" x14ac:dyDescent="0.25">
      <c r="A265">
        <v>33</v>
      </c>
      <c r="B265" t="s">
        <v>13</v>
      </c>
      <c r="C265" s="14">
        <v>45395</v>
      </c>
      <c r="D265" t="s">
        <v>26</v>
      </c>
      <c r="E265">
        <v>1.6</v>
      </c>
      <c r="F265" t="s">
        <v>34</v>
      </c>
      <c r="G265">
        <v>1.2</v>
      </c>
      <c r="H265" t="s">
        <v>146</v>
      </c>
      <c r="I265" t="s">
        <v>28</v>
      </c>
      <c r="J265" s="3">
        <v>2</v>
      </c>
      <c r="K265">
        <v>2</v>
      </c>
      <c r="L265">
        <f t="shared" si="4"/>
        <v>265</v>
      </c>
    </row>
    <row r="266" spans="1:12" x14ac:dyDescent="0.25">
      <c r="A266">
        <v>36</v>
      </c>
      <c r="B266" t="s">
        <v>39</v>
      </c>
      <c r="C266" s="14">
        <v>45418</v>
      </c>
      <c r="D266" t="s">
        <v>21</v>
      </c>
      <c r="E266">
        <v>1.7</v>
      </c>
      <c r="F266" t="s">
        <v>51</v>
      </c>
      <c r="G266">
        <v>0.4</v>
      </c>
      <c r="H266" t="s">
        <v>146</v>
      </c>
      <c r="I266" t="s">
        <v>54</v>
      </c>
      <c r="J266" s="3">
        <v>4</v>
      </c>
      <c r="K266">
        <v>0</v>
      </c>
      <c r="L266">
        <f t="shared" si="4"/>
        <v>266</v>
      </c>
    </row>
    <row r="267" spans="1:12" x14ac:dyDescent="0.25">
      <c r="A267">
        <v>38</v>
      </c>
      <c r="B267" t="s">
        <v>32</v>
      </c>
      <c r="C267" s="14">
        <v>45431</v>
      </c>
      <c r="D267" t="s">
        <v>148</v>
      </c>
      <c r="E267">
        <v>1.7</v>
      </c>
      <c r="F267" t="s">
        <v>56</v>
      </c>
      <c r="G267">
        <v>1.3</v>
      </c>
      <c r="H267" t="s">
        <v>146</v>
      </c>
      <c r="I267" t="s">
        <v>25</v>
      </c>
      <c r="J267" s="3">
        <v>0</v>
      </c>
      <c r="K267">
        <v>2</v>
      </c>
      <c r="L267">
        <f t="shared" si="4"/>
        <v>267</v>
      </c>
    </row>
    <row r="268" spans="1:12" x14ac:dyDescent="0.25">
      <c r="A268">
        <v>2</v>
      </c>
      <c r="B268" t="s">
        <v>13</v>
      </c>
      <c r="C268" s="14">
        <v>45157</v>
      </c>
      <c r="D268" t="s">
        <v>11</v>
      </c>
      <c r="E268">
        <v>1</v>
      </c>
      <c r="F268" t="s">
        <v>40</v>
      </c>
      <c r="G268">
        <v>0.3</v>
      </c>
      <c r="H268" t="s">
        <v>145</v>
      </c>
      <c r="I268" t="s">
        <v>50</v>
      </c>
      <c r="J268" s="3">
        <v>1</v>
      </c>
      <c r="K268">
        <v>0</v>
      </c>
      <c r="L268">
        <f t="shared" si="4"/>
        <v>268</v>
      </c>
    </row>
    <row r="269" spans="1:12" x14ac:dyDescent="0.25">
      <c r="A269">
        <v>4</v>
      </c>
      <c r="B269" t="s">
        <v>13</v>
      </c>
      <c r="C269" s="14">
        <v>45171</v>
      </c>
      <c r="D269" t="s">
        <v>148</v>
      </c>
      <c r="E269">
        <v>1.3</v>
      </c>
      <c r="F269" t="s">
        <v>44</v>
      </c>
      <c r="G269">
        <v>1.2</v>
      </c>
      <c r="H269" t="s">
        <v>145</v>
      </c>
      <c r="I269" t="s">
        <v>25</v>
      </c>
      <c r="J269" s="3">
        <v>3</v>
      </c>
      <c r="K269">
        <v>1</v>
      </c>
      <c r="L269">
        <f t="shared" si="4"/>
        <v>269</v>
      </c>
    </row>
    <row r="270" spans="1:12" x14ac:dyDescent="0.25">
      <c r="A270">
        <v>6</v>
      </c>
      <c r="B270" t="s">
        <v>32</v>
      </c>
      <c r="C270" s="14">
        <v>45193</v>
      </c>
      <c r="D270" t="s">
        <v>151</v>
      </c>
      <c r="E270">
        <v>0.9</v>
      </c>
      <c r="F270" t="s">
        <v>63</v>
      </c>
      <c r="G270">
        <v>3.9</v>
      </c>
      <c r="H270" t="s">
        <v>145</v>
      </c>
      <c r="I270" t="s">
        <v>22</v>
      </c>
      <c r="J270" s="3">
        <v>0</v>
      </c>
      <c r="K270">
        <v>8</v>
      </c>
      <c r="L270">
        <f t="shared" si="4"/>
        <v>270</v>
      </c>
    </row>
    <row r="271" spans="1:12" x14ac:dyDescent="0.25">
      <c r="A271">
        <v>8</v>
      </c>
      <c r="B271" t="s">
        <v>32</v>
      </c>
      <c r="C271" s="14">
        <v>45207</v>
      </c>
      <c r="D271" t="s">
        <v>147</v>
      </c>
      <c r="E271">
        <v>1.2</v>
      </c>
      <c r="F271" t="s">
        <v>34</v>
      </c>
      <c r="G271">
        <v>2</v>
      </c>
      <c r="H271" t="s">
        <v>145</v>
      </c>
      <c r="I271" t="s">
        <v>53</v>
      </c>
      <c r="J271" s="3">
        <v>2</v>
      </c>
      <c r="K271">
        <v>2</v>
      </c>
      <c r="L271">
        <f t="shared" si="4"/>
        <v>271</v>
      </c>
    </row>
    <row r="272" spans="1:12" x14ac:dyDescent="0.25">
      <c r="A272">
        <v>10</v>
      </c>
      <c r="B272" t="s">
        <v>13</v>
      </c>
      <c r="C272" s="14">
        <v>45227</v>
      </c>
      <c r="D272" t="s">
        <v>149</v>
      </c>
      <c r="E272">
        <v>0.9</v>
      </c>
      <c r="F272" t="s">
        <v>34</v>
      </c>
      <c r="G272">
        <v>2.2000000000000002</v>
      </c>
      <c r="H272" t="s">
        <v>145</v>
      </c>
      <c r="I272" t="s">
        <v>47</v>
      </c>
      <c r="J272" s="3">
        <v>2</v>
      </c>
      <c r="K272">
        <v>2</v>
      </c>
      <c r="L272">
        <f t="shared" si="4"/>
        <v>272</v>
      </c>
    </row>
    <row r="273" spans="1:12" x14ac:dyDescent="0.25">
      <c r="A273">
        <v>12</v>
      </c>
      <c r="B273" t="s">
        <v>13</v>
      </c>
      <c r="C273" s="14">
        <v>45241</v>
      </c>
      <c r="D273" t="s">
        <v>26</v>
      </c>
      <c r="E273">
        <v>2.4</v>
      </c>
      <c r="F273" t="s">
        <v>48</v>
      </c>
      <c r="G273">
        <v>0.5</v>
      </c>
      <c r="H273" t="s">
        <v>145</v>
      </c>
      <c r="I273" t="s">
        <v>28</v>
      </c>
      <c r="J273" s="3">
        <v>2</v>
      </c>
      <c r="K273">
        <v>0</v>
      </c>
      <c r="L273">
        <f t="shared" si="4"/>
        <v>273</v>
      </c>
    </row>
    <row r="274" spans="1:12" x14ac:dyDescent="0.25">
      <c r="A274">
        <v>15</v>
      </c>
      <c r="B274" t="s">
        <v>74</v>
      </c>
      <c r="C274" s="14">
        <v>45267</v>
      </c>
      <c r="D274" t="s">
        <v>17</v>
      </c>
      <c r="E274">
        <v>3.3</v>
      </c>
      <c r="F274" t="s">
        <v>55</v>
      </c>
      <c r="G274">
        <v>1.5</v>
      </c>
      <c r="H274" t="s">
        <v>145</v>
      </c>
      <c r="I274" t="s">
        <v>20</v>
      </c>
      <c r="J274" s="3">
        <v>3</v>
      </c>
      <c r="K274">
        <v>0</v>
      </c>
      <c r="L274">
        <f t="shared" si="4"/>
        <v>274</v>
      </c>
    </row>
    <row r="275" spans="1:12" x14ac:dyDescent="0.25">
      <c r="A275">
        <v>16</v>
      </c>
      <c r="B275" t="s">
        <v>32</v>
      </c>
      <c r="C275" s="14">
        <v>45270</v>
      </c>
      <c r="D275" t="s">
        <v>144</v>
      </c>
      <c r="E275">
        <v>3.8</v>
      </c>
      <c r="F275" t="s">
        <v>23</v>
      </c>
      <c r="G275">
        <v>1.7</v>
      </c>
      <c r="H275" t="s">
        <v>145</v>
      </c>
      <c r="I275" t="s">
        <v>49</v>
      </c>
      <c r="J275" s="3">
        <v>4</v>
      </c>
      <c r="K275">
        <v>1</v>
      </c>
      <c r="L275">
        <f t="shared" si="4"/>
        <v>275</v>
      </c>
    </row>
    <row r="276" spans="1:12" x14ac:dyDescent="0.25">
      <c r="A276">
        <v>18</v>
      </c>
      <c r="B276" t="s">
        <v>13</v>
      </c>
      <c r="C276" s="14">
        <v>45283</v>
      </c>
      <c r="D276" t="s">
        <v>24</v>
      </c>
      <c r="E276">
        <v>1.4</v>
      </c>
      <c r="F276" t="s">
        <v>40</v>
      </c>
      <c r="G276">
        <v>1.4</v>
      </c>
      <c r="H276" t="s">
        <v>145</v>
      </c>
      <c r="I276" t="s">
        <v>60</v>
      </c>
      <c r="J276" s="3">
        <v>1</v>
      </c>
      <c r="K276">
        <v>0</v>
      </c>
      <c r="L276">
        <f t="shared" si="4"/>
        <v>276</v>
      </c>
    </row>
    <row r="277" spans="1:12" x14ac:dyDescent="0.25">
      <c r="A277">
        <v>20</v>
      </c>
      <c r="B277" t="s">
        <v>39</v>
      </c>
      <c r="C277" s="14">
        <v>45292</v>
      </c>
      <c r="D277" t="s">
        <v>37</v>
      </c>
      <c r="E277">
        <v>7</v>
      </c>
      <c r="F277" t="s">
        <v>75</v>
      </c>
      <c r="G277">
        <v>0.6</v>
      </c>
      <c r="H277" t="s">
        <v>145</v>
      </c>
      <c r="I277" t="s">
        <v>45</v>
      </c>
      <c r="J277" s="3">
        <v>4</v>
      </c>
      <c r="K277">
        <v>2</v>
      </c>
      <c r="L277">
        <f t="shared" si="4"/>
        <v>277</v>
      </c>
    </row>
    <row r="278" spans="1:12" x14ac:dyDescent="0.25">
      <c r="A278">
        <v>22</v>
      </c>
      <c r="B278" t="s">
        <v>66</v>
      </c>
      <c r="C278" s="14">
        <v>45321</v>
      </c>
      <c r="D278" t="s">
        <v>30</v>
      </c>
      <c r="E278">
        <v>1.4</v>
      </c>
      <c r="F278" t="s">
        <v>58</v>
      </c>
      <c r="G278">
        <v>2.6</v>
      </c>
      <c r="H278" t="s">
        <v>145</v>
      </c>
      <c r="I278" t="s">
        <v>52</v>
      </c>
      <c r="J278" s="3">
        <v>1</v>
      </c>
      <c r="K278">
        <v>3</v>
      </c>
      <c r="L278">
        <f t="shared" si="4"/>
        <v>278</v>
      </c>
    </row>
    <row r="279" spans="1:12" x14ac:dyDescent="0.25">
      <c r="A279">
        <v>24</v>
      </c>
      <c r="B279" t="s">
        <v>13</v>
      </c>
      <c r="C279" s="14">
        <v>45332</v>
      </c>
      <c r="D279" t="s">
        <v>150</v>
      </c>
      <c r="E279">
        <v>1.5</v>
      </c>
      <c r="F279" t="s">
        <v>68</v>
      </c>
      <c r="G279">
        <v>0.5</v>
      </c>
      <c r="H279" t="s">
        <v>145</v>
      </c>
      <c r="I279" t="s">
        <v>42</v>
      </c>
      <c r="J279" s="3">
        <v>2</v>
      </c>
      <c r="K279">
        <v>3</v>
      </c>
      <c r="L279">
        <f t="shared" si="4"/>
        <v>279</v>
      </c>
    </row>
    <row r="280" spans="1:12" x14ac:dyDescent="0.25">
      <c r="A280">
        <v>26</v>
      </c>
      <c r="B280" t="s">
        <v>13</v>
      </c>
      <c r="C280" s="14">
        <v>45346</v>
      </c>
      <c r="D280" t="s">
        <v>14</v>
      </c>
      <c r="E280">
        <v>2.8</v>
      </c>
      <c r="F280" t="s">
        <v>23</v>
      </c>
      <c r="G280">
        <v>0.2</v>
      </c>
      <c r="H280" t="s">
        <v>145</v>
      </c>
      <c r="I280" t="s">
        <v>16</v>
      </c>
      <c r="J280" s="3">
        <v>4</v>
      </c>
      <c r="K280">
        <v>1</v>
      </c>
      <c r="L280">
        <f t="shared" si="4"/>
        <v>280</v>
      </c>
    </row>
    <row r="281" spans="1:12" x14ac:dyDescent="0.25">
      <c r="A281">
        <v>28</v>
      </c>
      <c r="B281" t="s">
        <v>39</v>
      </c>
      <c r="C281" s="14">
        <v>45362</v>
      </c>
      <c r="D281" t="s">
        <v>36</v>
      </c>
      <c r="E281">
        <v>1.6</v>
      </c>
      <c r="F281" t="s">
        <v>57</v>
      </c>
      <c r="G281">
        <v>0.7</v>
      </c>
      <c r="H281" t="s">
        <v>145</v>
      </c>
      <c r="I281" t="s">
        <v>38</v>
      </c>
      <c r="J281" s="3">
        <v>3</v>
      </c>
      <c r="K281">
        <v>2</v>
      </c>
      <c r="L281">
        <f t="shared" si="4"/>
        <v>281</v>
      </c>
    </row>
    <row r="282" spans="1:12" x14ac:dyDescent="0.25">
      <c r="A282">
        <v>32</v>
      </c>
      <c r="B282" t="s">
        <v>13</v>
      </c>
      <c r="C282" s="14">
        <v>45388</v>
      </c>
      <c r="D282" t="s">
        <v>19</v>
      </c>
      <c r="E282">
        <v>1.2</v>
      </c>
      <c r="F282" t="s">
        <v>18</v>
      </c>
      <c r="G282">
        <v>1</v>
      </c>
      <c r="H282" t="s">
        <v>145</v>
      </c>
      <c r="I282" t="s">
        <v>43</v>
      </c>
      <c r="J282" s="3">
        <v>0</v>
      </c>
      <c r="K282">
        <v>1</v>
      </c>
      <c r="L282">
        <f t="shared" si="4"/>
        <v>282</v>
      </c>
    </row>
    <row r="283" spans="1:12" x14ac:dyDescent="0.25">
      <c r="A283">
        <v>29</v>
      </c>
      <c r="B283" t="s">
        <v>73</v>
      </c>
      <c r="C283" s="14">
        <v>45406</v>
      </c>
      <c r="D283" t="s">
        <v>21</v>
      </c>
      <c r="E283">
        <v>0.9</v>
      </c>
      <c r="F283" t="s">
        <v>48</v>
      </c>
      <c r="G283">
        <v>0.4</v>
      </c>
      <c r="H283" t="s">
        <v>145</v>
      </c>
      <c r="I283" t="s">
        <v>54</v>
      </c>
      <c r="J283" s="3">
        <v>2</v>
      </c>
      <c r="K283">
        <v>0</v>
      </c>
      <c r="L283">
        <f t="shared" si="4"/>
        <v>283</v>
      </c>
    </row>
    <row r="284" spans="1:12" x14ac:dyDescent="0.25">
      <c r="A284">
        <v>36</v>
      </c>
      <c r="B284" t="s">
        <v>13</v>
      </c>
      <c r="C284" s="14">
        <v>45416</v>
      </c>
      <c r="D284" t="s">
        <v>9</v>
      </c>
      <c r="E284">
        <v>1</v>
      </c>
      <c r="F284" t="s">
        <v>46</v>
      </c>
      <c r="G284">
        <v>3.4</v>
      </c>
      <c r="H284" t="s">
        <v>145</v>
      </c>
      <c r="I284" t="s">
        <v>12</v>
      </c>
      <c r="J284" s="3">
        <v>1</v>
      </c>
      <c r="K284">
        <v>4</v>
      </c>
      <c r="L284">
        <f t="shared" si="4"/>
        <v>284</v>
      </c>
    </row>
    <row r="285" spans="1:12" x14ac:dyDescent="0.25">
      <c r="A285">
        <v>34</v>
      </c>
      <c r="B285" t="s">
        <v>73</v>
      </c>
      <c r="C285" s="14">
        <v>45427</v>
      </c>
      <c r="D285" t="s">
        <v>146</v>
      </c>
      <c r="E285">
        <v>1.4</v>
      </c>
      <c r="F285" t="s">
        <v>57</v>
      </c>
      <c r="G285">
        <v>2.2999999999999998</v>
      </c>
      <c r="H285" t="s">
        <v>145</v>
      </c>
      <c r="I285" t="s">
        <v>41</v>
      </c>
      <c r="J285" s="3">
        <v>3</v>
      </c>
      <c r="K285">
        <v>2</v>
      </c>
      <c r="L285">
        <f t="shared" si="4"/>
        <v>285</v>
      </c>
    </row>
    <row r="286" spans="1:12" x14ac:dyDescent="0.25">
      <c r="A286">
        <v>38</v>
      </c>
      <c r="B286" t="s">
        <v>32</v>
      </c>
      <c r="C286" s="14">
        <v>45431</v>
      </c>
      <c r="D286" t="s">
        <v>33</v>
      </c>
      <c r="E286">
        <v>1.1000000000000001</v>
      </c>
      <c r="F286" t="s">
        <v>77</v>
      </c>
      <c r="G286">
        <v>3.4</v>
      </c>
      <c r="H286" t="s">
        <v>145</v>
      </c>
      <c r="I286" t="s">
        <v>35</v>
      </c>
      <c r="J286" s="3">
        <v>2</v>
      </c>
      <c r="K286">
        <v>4</v>
      </c>
      <c r="L286">
        <f t="shared" si="4"/>
        <v>286</v>
      </c>
    </row>
    <row r="287" spans="1:12" x14ac:dyDescent="0.25">
      <c r="A287">
        <v>1</v>
      </c>
      <c r="B287" t="s">
        <v>13</v>
      </c>
      <c r="C287" s="14">
        <v>45150</v>
      </c>
      <c r="D287" t="s">
        <v>14</v>
      </c>
      <c r="E287">
        <v>0.8</v>
      </c>
      <c r="F287" t="s">
        <v>15</v>
      </c>
      <c r="G287">
        <v>1.2</v>
      </c>
      <c r="H287" t="s">
        <v>150</v>
      </c>
      <c r="I287" t="s">
        <v>16</v>
      </c>
      <c r="J287" s="3">
        <v>2</v>
      </c>
      <c r="K287">
        <v>1</v>
      </c>
      <c r="L287">
        <f t="shared" si="4"/>
        <v>287</v>
      </c>
    </row>
    <row r="288" spans="1:12" x14ac:dyDescent="0.25">
      <c r="A288">
        <v>3</v>
      </c>
      <c r="B288" t="s">
        <v>13</v>
      </c>
      <c r="C288" s="14">
        <v>45164</v>
      </c>
      <c r="D288" t="s">
        <v>146</v>
      </c>
      <c r="E288">
        <v>2.8</v>
      </c>
      <c r="F288" t="s">
        <v>57</v>
      </c>
      <c r="G288">
        <v>1.2</v>
      </c>
      <c r="H288" t="s">
        <v>150</v>
      </c>
      <c r="I288" t="s">
        <v>41</v>
      </c>
      <c r="J288" s="3">
        <v>3</v>
      </c>
      <c r="K288">
        <v>2</v>
      </c>
      <c r="L288">
        <f t="shared" si="4"/>
        <v>288</v>
      </c>
    </row>
    <row r="289" spans="1:12" x14ac:dyDescent="0.25">
      <c r="A289">
        <v>4</v>
      </c>
      <c r="B289" t="s">
        <v>13</v>
      </c>
      <c r="C289" s="14">
        <v>45171</v>
      </c>
      <c r="D289" t="s">
        <v>36</v>
      </c>
      <c r="E289">
        <v>2.2999999999999998</v>
      </c>
      <c r="F289" t="s">
        <v>18</v>
      </c>
      <c r="G289">
        <v>0.8</v>
      </c>
      <c r="H289" t="s">
        <v>150</v>
      </c>
      <c r="I289" t="s">
        <v>38</v>
      </c>
      <c r="J289" s="3">
        <v>0</v>
      </c>
      <c r="K289">
        <v>1</v>
      </c>
      <c r="L289">
        <f t="shared" si="4"/>
        <v>289</v>
      </c>
    </row>
    <row r="290" spans="1:12" x14ac:dyDescent="0.25">
      <c r="A290">
        <v>6</v>
      </c>
      <c r="B290" t="s">
        <v>13</v>
      </c>
      <c r="C290" s="14">
        <v>45192</v>
      </c>
      <c r="D290" t="s">
        <v>11</v>
      </c>
      <c r="E290">
        <v>1.3</v>
      </c>
      <c r="F290" t="s">
        <v>48</v>
      </c>
      <c r="G290">
        <v>1</v>
      </c>
      <c r="H290" t="s">
        <v>150</v>
      </c>
      <c r="I290" t="s">
        <v>50</v>
      </c>
      <c r="J290" s="3">
        <v>2</v>
      </c>
      <c r="K290">
        <v>0</v>
      </c>
      <c r="L290">
        <f t="shared" si="4"/>
        <v>290</v>
      </c>
    </row>
    <row r="291" spans="1:12" x14ac:dyDescent="0.25">
      <c r="A291">
        <v>8</v>
      </c>
      <c r="B291" t="s">
        <v>13</v>
      </c>
      <c r="C291" s="14">
        <v>45206</v>
      </c>
      <c r="D291" t="s">
        <v>21</v>
      </c>
      <c r="E291">
        <v>0.8</v>
      </c>
      <c r="F291" t="s">
        <v>62</v>
      </c>
      <c r="G291">
        <v>1</v>
      </c>
      <c r="H291" t="s">
        <v>150</v>
      </c>
      <c r="I291" t="s">
        <v>54</v>
      </c>
      <c r="J291" s="3">
        <v>0</v>
      </c>
      <c r="K291">
        <v>0</v>
      </c>
      <c r="L291">
        <f t="shared" si="4"/>
        <v>291</v>
      </c>
    </row>
    <row r="292" spans="1:12" x14ac:dyDescent="0.25">
      <c r="A292">
        <v>10</v>
      </c>
      <c r="B292" t="s">
        <v>32</v>
      </c>
      <c r="C292" s="14">
        <v>45228</v>
      </c>
      <c r="D292" t="s">
        <v>37</v>
      </c>
      <c r="E292">
        <v>3.2</v>
      </c>
      <c r="F292" t="s">
        <v>55</v>
      </c>
      <c r="G292">
        <v>0.4</v>
      </c>
      <c r="H292" t="s">
        <v>150</v>
      </c>
      <c r="I292" t="s">
        <v>45</v>
      </c>
      <c r="J292" s="3">
        <v>3</v>
      </c>
      <c r="K292">
        <v>0</v>
      </c>
      <c r="L292">
        <f t="shared" si="4"/>
        <v>292</v>
      </c>
    </row>
    <row r="293" spans="1:12" x14ac:dyDescent="0.25">
      <c r="A293">
        <v>12</v>
      </c>
      <c r="B293" t="s">
        <v>32</v>
      </c>
      <c r="C293" s="14">
        <v>45242</v>
      </c>
      <c r="D293" t="s">
        <v>147</v>
      </c>
      <c r="E293">
        <v>1.8</v>
      </c>
      <c r="F293" t="s">
        <v>57</v>
      </c>
      <c r="G293">
        <v>1.7</v>
      </c>
      <c r="H293" t="s">
        <v>150</v>
      </c>
      <c r="I293" t="s">
        <v>53</v>
      </c>
      <c r="J293" s="3">
        <v>3</v>
      </c>
      <c r="K293">
        <v>2</v>
      </c>
      <c r="L293">
        <f t="shared" si="4"/>
        <v>293</v>
      </c>
    </row>
    <row r="294" spans="1:12" x14ac:dyDescent="0.25">
      <c r="A294">
        <v>15</v>
      </c>
      <c r="B294" t="s">
        <v>73</v>
      </c>
      <c r="C294" s="14">
        <v>45266</v>
      </c>
      <c r="D294" t="s">
        <v>19</v>
      </c>
      <c r="E294">
        <v>2.5</v>
      </c>
      <c r="F294" t="s">
        <v>67</v>
      </c>
      <c r="G294">
        <v>0.3</v>
      </c>
      <c r="H294" t="s">
        <v>150</v>
      </c>
      <c r="I294" t="s">
        <v>43</v>
      </c>
      <c r="J294" s="3">
        <v>5</v>
      </c>
      <c r="K294">
        <v>0</v>
      </c>
      <c r="L294">
        <f t="shared" si="4"/>
        <v>294</v>
      </c>
    </row>
    <row r="295" spans="1:12" x14ac:dyDescent="0.25">
      <c r="A295">
        <v>16</v>
      </c>
      <c r="B295" t="s">
        <v>13</v>
      </c>
      <c r="C295" s="14">
        <v>45269</v>
      </c>
      <c r="D295" t="s">
        <v>149</v>
      </c>
      <c r="E295">
        <v>1.2</v>
      </c>
      <c r="F295" t="s">
        <v>27</v>
      </c>
      <c r="G295">
        <v>1.3</v>
      </c>
      <c r="H295" t="s">
        <v>150</v>
      </c>
      <c r="I295" t="s">
        <v>47</v>
      </c>
      <c r="J295" s="3">
        <v>1</v>
      </c>
      <c r="K295">
        <v>1</v>
      </c>
      <c r="L295">
        <f t="shared" si="4"/>
        <v>295</v>
      </c>
    </row>
    <row r="296" spans="1:12" x14ac:dyDescent="0.25">
      <c r="A296">
        <v>19</v>
      </c>
      <c r="B296" t="s">
        <v>66</v>
      </c>
      <c r="C296" s="14">
        <v>45286</v>
      </c>
      <c r="D296" t="s">
        <v>145</v>
      </c>
      <c r="E296">
        <v>2.4</v>
      </c>
      <c r="F296" t="s">
        <v>58</v>
      </c>
      <c r="G296">
        <v>3.5</v>
      </c>
      <c r="H296" t="s">
        <v>150</v>
      </c>
      <c r="I296" t="s">
        <v>31</v>
      </c>
      <c r="J296" s="3">
        <v>1</v>
      </c>
      <c r="K296">
        <v>3</v>
      </c>
      <c r="L296">
        <f t="shared" si="4"/>
        <v>296</v>
      </c>
    </row>
    <row r="297" spans="1:12" x14ac:dyDescent="0.25">
      <c r="A297">
        <v>21</v>
      </c>
      <c r="B297" t="s">
        <v>13</v>
      </c>
      <c r="C297" s="14">
        <v>45311</v>
      </c>
      <c r="D297" t="s">
        <v>33</v>
      </c>
      <c r="E297">
        <v>1.2</v>
      </c>
      <c r="F297" t="s">
        <v>57</v>
      </c>
      <c r="G297">
        <v>1.2</v>
      </c>
      <c r="H297" t="s">
        <v>150</v>
      </c>
      <c r="I297" t="s">
        <v>35</v>
      </c>
      <c r="J297" s="3">
        <v>3</v>
      </c>
      <c r="K297">
        <v>2</v>
      </c>
      <c r="L297">
        <f t="shared" si="4"/>
        <v>297</v>
      </c>
    </row>
    <row r="298" spans="1:12" x14ac:dyDescent="0.25">
      <c r="A298">
        <v>23</v>
      </c>
      <c r="B298" t="s">
        <v>32</v>
      </c>
      <c r="C298" s="14">
        <v>45326</v>
      </c>
      <c r="D298" t="s">
        <v>26</v>
      </c>
      <c r="E298">
        <v>1.3</v>
      </c>
      <c r="F298" t="s">
        <v>27</v>
      </c>
      <c r="G298">
        <v>0.5</v>
      </c>
      <c r="H298" t="s">
        <v>150</v>
      </c>
      <c r="I298" t="s">
        <v>28</v>
      </c>
      <c r="J298" s="3">
        <v>1</v>
      </c>
      <c r="K298">
        <v>1</v>
      </c>
      <c r="L298">
        <f t="shared" si="4"/>
        <v>298</v>
      </c>
    </row>
    <row r="299" spans="1:12" x14ac:dyDescent="0.25">
      <c r="A299">
        <v>26</v>
      </c>
      <c r="B299" t="s">
        <v>13</v>
      </c>
      <c r="C299" s="14">
        <v>45346</v>
      </c>
      <c r="D299" t="s">
        <v>30</v>
      </c>
      <c r="E299">
        <v>3.6</v>
      </c>
      <c r="F299" t="s">
        <v>75</v>
      </c>
      <c r="G299">
        <v>2.6</v>
      </c>
      <c r="H299" t="s">
        <v>150</v>
      </c>
      <c r="I299" t="s">
        <v>52</v>
      </c>
      <c r="J299" s="3">
        <v>4</v>
      </c>
      <c r="K299">
        <v>2</v>
      </c>
      <c r="L299">
        <f t="shared" si="4"/>
        <v>299</v>
      </c>
    </row>
    <row r="300" spans="1:12" x14ac:dyDescent="0.25">
      <c r="A300">
        <v>28</v>
      </c>
      <c r="B300" t="s">
        <v>32</v>
      </c>
      <c r="C300" s="14">
        <v>45361</v>
      </c>
      <c r="D300" t="s">
        <v>148</v>
      </c>
      <c r="E300">
        <v>0.4</v>
      </c>
      <c r="F300" t="s">
        <v>40</v>
      </c>
      <c r="G300">
        <v>0.7</v>
      </c>
      <c r="H300" t="s">
        <v>150</v>
      </c>
      <c r="I300" t="s">
        <v>25</v>
      </c>
      <c r="J300" s="3">
        <v>1</v>
      </c>
      <c r="K300">
        <v>0</v>
      </c>
      <c r="L300">
        <f t="shared" si="4"/>
        <v>300</v>
      </c>
    </row>
    <row r="301" spans="1:12" x14ac:dyDescent="0.25">
      <c r="A301">
        <v>29</v>
      </c>
      <c r="B301" t="s">
        <v>13</v>
      </c>
      <c r="C301" s="14">
        <v>45367</v>
      </c>
      <c r="D301" t="s">
        <v>24</v>
      </c>
      <c r="E301">
        <v>0.6</v>
      </c>
      <c r="F301" t="s">
        <v>27</v>
      </c>
      <c r="G301">
        <v>2</v>
      </c>
      <c r="H301" t="s">
        <v>150</v>
      </c>
      <c r="I301" t="s">
        <v>60</v>
      </c>
      <c r="J301" s="3">
        <v>1</v>
      </c>
      <c r="K301">
        <v>1</v>
      </c>
      <c r="L301">
        <f t="shared" si="4"/>
        <v>301</v>
      </c>
    </row>
    <row r="302" spans="1:12" x14ac:dyDescent="0.25">
      <c r="A302">
        <v>32</v>
      </c>
      <c r="B302" t="s">
        <v>32</v>
      </c>
      <c r="C302" s="14">
        <v>45389</v>
      </c>
      <c r="D302" t="s">
        <v>144</v>
      </c>
      <c r="E302">
        <v>1.5</v>
      </c>
      <c r="F302" t="s">
        <v>44</v>
      </c>
      <c r="G302">
        <v>1.5</v>
      </c>
      <c r="H302" t="s">
        <v>150</v>
      </c>
      <c r="I302" t="s">
        <v>49</v>
      </c>
      <c r="J302" s="3">
        <v>3</v>
      </c>
      <c r="K302">
        <v>1</v>
      </c>
      <c r="L302">
        <f t="shared" si="4"/>
        <v>302</v>
      </c>
    </row>
    <row r="303" spans="1:12" x14ac:dyDescent="0.25">
      <c r="A303">
        <v>34</v>
      </c>
      <c r="B303" t="s">
        <v>32</v>
      </c>
      <c r="C303" s="14">
        <v>45403</v>
      </c>
      <c r="D303" t="s">
        <v>17</v>
      </c>
      <c r="E303">
        <v>0.3</v>
      </c>
      <c r="F303" t="s">
        <v>48</v>
      </c>
      <c r="G303">
        <v>0.9</v>
      </c>
      <c r="H303" t="s">
        <v>150</v>
      </c>
      <c r="I303" t="s">
        <v>20</v>
      </c>
      <c r="J303" s="3">
        <v>2</v>
      </c>
      <c r="K303">
        <v>0</v>
      </c>
      <c r="L303">
        <f t="shared" si="4"/>
        <v>303</v>
      </c>
    </row>
    <row r="304" spans="1:12" x14ac:dyDescent="0.25">
      <c r="A304">
        <v>36</v>
      </c>
      <c r="B304" t="s">
        <v>13</v>
      </c>
      <c r="C304" s="14">
        <v>45416</v>
      </c>
      <c r="D304" t="s">
        <v>151</v>
      </c>
      <c r="E304">
        <v>2.2000000000000002</v>
      </c>
      <c r="F304" t="s">
        <v>58</v>
      </c>
      <c r="G304">
        <v>1.5</v>
      </c>
      <c r="H304" t="s">
        <v>150</v>
      </c>
      <c r="I304" t="s">
        <v>22</v>
      </c>
      <c r="J304" s="3">
        <v>1</v>
      </c>
      <c r="K304">
        <v>3</v>
      </c>
      <c r="L304">
        <f t="shared" si="4"/>
        <v>304</v>
      </c>
    </row>
    <row r="305" spans="1:12" x14ac:dyDescent="0.25">
      <c r="A305">
        <v>38</v>
      </c>
      <c r="B305" t="s">
        <v>32</v>
      </c>
      <c r="C305" s="14">
        <v>45431</v>
      </c>
      <c r="D305" t="s">
        <v>9</v>
      </c>
      <c r="E305">
        <v>1.2</v>
      </c>
      <c r="F305" t="s">
        <v>59</v>
      </c>
      <c r="G305">
        <v>1.7</v>
      </c>
      <c r="H305" t="s">
        <v>150</v>
      </c>
      <c r="I305" t="s">
        <v>12</v>
      </c>
      <c r="J305" s="3">
        <v>1</v>
      </c>
      <c r="K305">
        <v>2</v>
      </c>
      <c r="L305">
        <f t="shared" si="4"/>
        <v>305</v>
      </c>
    </row>
    <row r="306" spans="1:12" x14ac:dyDescent="0.25">
      <c r="A306">
        <v>2</v>
      </c>
      <c r="B306" t="s">
        <v>8</v>
      </c>
      <c r="C306" s="14">
        <v>45156</v>
      </c>
      <c r="D306" t="s">
        <v>150</v>
      </c>
      <c r="E306">
        <v>1.4</v>
      </c>
      <c r="F306" t="s">
        <v>15</v>
      </c>
      <c r="G306">
        <v>0.5</v>
      </c>
      <c r="H306" t="s">
        <v>151</v>
      </c>
      <c r="I306" t="s">
        <v>42</v>
      </c>
      <c r="J306" s="3">
        <v>2</v>
      </c>
      <c r="K306">
        <v>1</v>
      </c>
      <c r="L306">
        <f t="shared" si="4"/>
        <v>306</v>
      </c>
    </row>
    <row r="307" spans="1:12" x14ac:dyDescent="0.25">
      <c r="A307">
        <v>5</v>
      </c>
      <c r="B307" t="s">
        <v>13</v>
      </c>
      <c r="C307" s="14">
        <v>45185</v>
      </c>
      <c r="D307" t="s">
        <v>144</v>
      </c>
      <c r="E307">
        <v>2.1</v>
      </c>
      <c r="F307" t="s">
        <v>15</v>
      </c>
      <c r="G307">
        <v>0.7</v>
      </c>
      <c r="H307" t="s">
        <v>151</v>
      </c>
      <c r="I307" t="s">
        <v>49</v>
      </c>
      <c r="J307" s="3">
        <v>2</v>
      </c>
      <c r="K307">
        <v>1</v>
      </c>
      <c r="L307">
        <f t="shared" si="4"/>
        <v>307</v>
      </c>
    </row>
    <row r="308" spans="1:12" x14ac:dyDescent="0.25">
      <c r="A308">
        <v>7</v>
      </c>
      <c r="B308" t="s">
        <v>13</v>
      </c>
      <c r="C308" s="14">
        <v>45199</v>
      </c>
      <c r="D308" t="s">
        <v>147</v>
      </c>
      <c r="E308">
        <v>2.1</v>
      </c>
      <c r="F308" t="s">
        <v>48</v>
      </c>
      <c r="G308">
        <v>1.1000000000000001</v>
      </c>
      <c r="H308" t="s">
        <v>151</v>
      </c>
      <c r="I308" t="s">
        <v>53</v>
      </c>
      <c r="J308" s="3">
        <v>2</v>
      </c>
      <c r="K308">
        <v>0</v>
      </c>
      <c r="L308">
        <f t="shared" si="4"/>
        <v>308</v>
      </c>
    </row>
    <row r="309" spans="1:12" x14ac:dyDescent="0.25">
      <c r="A309">
        <v>8</v>
      </c>
      <c r="B309" t="s">
        <v>13</v>
      </c>
      <c r="C309" s="14">
        <v>45206</v>
      </c>
      <c r="D309" t="s">
        <v>19</v>
      </c>
      <c r="E309">
        <v>2.2000000000000002</v>
      </c>
      <c r="F309" t="s">
        <v>44</v>
      </c>
      <c r="G309">
        <v>0.6</v>
      </c>
      <c r="H309" t="s">
        <v>151</v>
      </c>
      <c r="I309" t="s">
        <v>43</v>
      </c>
      <c r="J309" s="3">
        <v>3</v>
      </c>
      <c r="K309">
        <v>1</v>
      </c>
      <c r="L309">
        <f t="shared" si="4"/>
        <v>309</v>
      </c>
    </row>
    <row r="310" spans="1:12" x14ac:dyDescent="0.25">
      <c r="A310">
        <v>10</v>
      </c>
      <c r="B310" t="s">
        <v>13</v>
      </c>
      <c r="C310" s="14">
        <v>45227</v>
      </c>
      <c r="D310" t="s">
        <v>14</v>
      </c>
      <c r="E310">
        <v>2.8</v>
      </c>
      <c r="F310" t="s">
        <v>67</v>
      </c>
      <c r="G310">
        <v>0</v>
      </c>
      <c r="H310" t="s">
        <v>151</v>
      </c>
      <c r="I310" t="s">
        <v>16</v>
      </c>
      <c r="J310" s="3">
        <v>5</v>
      </c>
      <c r="K310">
        <v>0</v>
      </c>
      <c r="L310">
        <f t="shared" si="4"/>
        <v>310</v>
      </c>
    </row>
    <row r="311" spans="1:12" x14ac:dyDescent="0.25">
      <c r="A311">
        <v>12</v>
      </c>
      <c r="B311" t="s">
        <v>32</v>
      </c>
      <c r="C311" s="14">
        <v>45242</v>
      </c>
      <c r="D311" t="s">
        <v>148</v>
      </c>
      <c r="E311">
        <v>1.5</v>
      </c>
      <c r="F311" t="s">
        <v>27</v>
      </c>
      <c r="G311">
        <v>1.1000000000000001</v>
      </c>
      <c r="H311" t="s">
        <v>151</v>
      </c>
      <c r="I311" t="s">
        <v>25</v>
      </c>
      <c r="J311" s="3">
        <v>1</v>
      </c>
      <c r="K311">
        <v>1</v>
      </c>
      <c r="L311">
        <f t="shared" si="4"/>
        <v>311</v>
      </c>
    </row>
    <row r="312" spans="1:12" x14ac:dyDescent="0.25">
      <c r="A312">
        <v>14</v>
      </c>
      <c r="B312" t="s">
        <v>13</v>
      </c>
      <c r="C312" s="14">
        <v>45262</v>
      </c>
      <c r="D312" t="s">
        <v>9</v>
      </c>
      <c r="E312">
        <v>1.8</v>
      </c>
      <c r="F312" t="s">
        <v>67</v>
      </c>
      <c r="G312">
        <v>0.4</v>
      </c>
      <c r="H312" t="s">
        <v>151</v>
      </c>
      <c r="I312" t="s">
        <v>12</v>
      </c>
      <c r="J312" s="3">
        <v>5</v>
      </c>
      <c r="K312">
        <v>0</v>
      </c>
      <c r="L312">
        <f t="shared" si="4"/>
        <v>312</v>
      </c>
    </row>
    <row r="313" spans="1:12" x14ac:dyDescent="0.25">
      <c r="A313">
        <v>17</v>
      </c>
      <c r="B313" t="s">
        <v>13</v>
      </c>
      <c r="C313" s="14">
        <v>45276</v>
      </c>
      <c r="D313" t="s">
        <v>36</v>
      </c>
      <c r="E313">
        <v>3.1</v>
      </c>
      <c r="F313" t="s">
        <v>48</v>
      </c>
      <c r="G313">
        <v>0.4</v>
      </c>
      <c r="H313" t="s">
        <v>151</v>
      </c>
      <c r="I313" t="s">
        <v>38</v>
      </c>
      <c r="J313" s="3">
        <v>2</v>
      </c>
      <c r="K313">
        <v>0</v>
      </c>
      <c r="L313">
        <f t="shared" si="4"/>
        <v>313</v>
      </c>
    </row>
    <row r="314" spans="1:12" x14ac:dyDescent="0.25">
      <c r="A314">
        <v>18</v>
      </c>
      <c r="B314" t="s">
        <v>8</v>
      </c>
      <c r="C314" s="14">
        <v>45282</v>
      </c>
      <c r="D314" t="s">
        <v>30</v>
      </c>
      <c r="E314">
        <v>0.9</v>
      </c>
      <c r="F314" t="s">
        <v>27</v>
      </c>
      <c r="G314">
        <v>0.6</v>
      </c>
      <c r="H314" t="s">
        <v>151</v>
      </c>
      <c r="I314" t="s">
        <v>52</v>
      </c>
      <c r="J314" s="3">
        <v>1</v>
      </c>
      <c r="K314">
        <v>1</v>
      </c>
      <c r="L314">
        <f t="shared" si="4"/>
        <v>314</v>
      </c>
    </row>
    <row r="315" spans="1:12" x14ac:dyDescent="0.25">
      <c r="A315">
        <v>20</v>
      </c>
      <c r="B315" t="s">
        <v>13</v>
      </c>
      <c r="C315" s="14">
        <v>45290</v>
      </c>
      <c r="D315" t="s">
        <v>11</v>
      </c>
      <c r="E315">
        <v>2.2000000000000002</v>
      </c>
      <c r="F315" t="s">
        <v>48</v>
      </c>
      <c r="G315">
        <v>0.3</v>
      </c>
      <c r="H315" t="s">
        <v>151</v>
      </c>
      <c r="I315" t="s">
        <v>50</v>
      </c>
      <c r="J315" s="3">
        <v>2</v>
      </c>
      <c r="K315">
        <v>0</v>
      </c>
      <c r="L315">
        <f t="shared" si="4"/>
        <v>315</v>
      </c>
    </row>
    <row r="316" spans="1:12" x14ac:dyDescent="0.25">
      <c r="A316">
        <v>22</v>
      </c>
      <c r="B316" t="s">
        <v>66</v>
      </c>
      <c r="C316" s="14">
        <v>45321</v>
      </c>
      <c r="D316" t="s">
        <v>21</v>
      </c>
      <c r="E316">
        <v>1.1000000000000001</v>
      </c>
      <c r="F316" t="s">
        <v>57</v>
      </c>
      <c r="G316">
        <v>0.8</v>
      </c>
      <c r="H316" t="s">
        <v>151</v>
      </c>
      <c r="I316" t="s">
        <v>54</v>
      </c>
      <c r="J316" s="3">
        <v>3</v>
      </c>
      <c r="K316">
        <v>2</v>
      </c>
      <c r="L316">
        <f t="shared" si="4"/>
        <v>316</v>
      </c>
    </row>
    <row r="317" spans="1:12" x14ac:dyDescent="0.25">
      <c r="A317">
        <v>24</v>
      </c>
      <c r="B317" t="s">
        <v>13</v>
      </c>
      <c r="C317" s="14">
        <v>45332</v>
      </c>
      <c r="D317" t="s">
        <v>24</v>
      </c>
      <c r="E317">
        <v>1.8</v>
      </c>
      <c r="F317" t="s">
        <v>58</v>
      </c>
      <c r="G317">
        <v>1.7</v>
      </c>
      <c r="H317" t="s">
        <v>151</v>
      </c>
      <c r="I317" t="s">
        <v>60</v>
      </c>
      <c r="J317" s="3">
        <v>1</v>
      </c>
      <c r="K317">
        <v>3</v>
      </c>
      <c r="L317">
        <f t="shared" si="4"/>
        <v>317</v>
      </c>
    </row>
    <row r="318" spans="1:12" x14ac:dyDescent="0.25">
      <c r="A318">
        <v>26</v>
      </c>
      <c r="B318" t="s">
        <v>32</v>
      </c>
      <c r="C318" s="14">
        <v>45347</v>
      </c>
      <c r="D318" t="s">
        <v>149</v>
      </c>
      <c r="E318">
        <v>1.3</v>
      </c>
      <c r="F318" t="s">
        <v>40</v>
      </c>
      <c r="G318">
        <v>0.6</v>
      </c>
      <c r="H318" t="s">
        <v>151</v>
      </c>
      <c r="I318" t="s">
        <v>47</v>
      </c>
      <c r="J318" s="3">
        <v>1</v>
      </c>
      <c r="K318">
        <v>0</v>
      </c>
      <c r="L318">
        <f t="shared" si="4"/>
        <v>318</v>
      </c>
    </row>
    <row r="319" spans="1:12" x14ac:dyDescent="0.25">
      <c r="A319">
        <v>28</v>
      </c>
      <c r="B319" t="s">
        <v>13</v>
      </c>
      <c r="C319" s="14">
        <v>45360</v>
      </c>
      <c r="D319" t="s">
        <v>26</v>
      </c>
      <c r="E319">
        <v>3.3</v>
      </c>
      <c r="F319" t="s">
        <v>34</v>
      </c>
      <c r="G319">
        <v>1.2</v>
      </c>
      <c r="H319" t="s">
        <v>151</v>
      </c>
      <c r="I319" t="s">
        <v>28</v>
      </c>
      <c r="J319" s="3">
        <v>2</v>
      </c>
      <c r="K319">
        <v>2</v>
      </c>
      <c r="L319">
        <f t="shared" si="4"/>
        <v>319</v>
      </c>
    </row>
    <row r="320" spans="1:12" x14ac:dyDescent="0.25">
      <c r="A320">
        <v>31</v>
      </c>
      <c r="B320" t="s">
        <v>74</v>
      </c>
      <c r="C320" s="14">
        <v>45386</v>
      </c>
      <c r="D320" t="s">
        <v>37</v>
      </c>
      <c r="E320">
        <v>1.8</v>
      </c>
      <c r="F320" t="s">
        <v>44</v>
      </c>
      <c r="G320">
        <v>0.6</v>
      </c>
      <c r="H320" t="s">
        <v>151</v>
      </c>
      <c r="I320" t="s">
        <v>45</v>
      </c>
      <c r="J320" s="3">
        <v>3</v>
      </c>
      <c r="K320">
        <v>1</v>
      </c>
      <c r="L320">
        <f t="shared" si="4"/>
        <v>320</v>
      </c>
    </row>
    <row r="321" spans="1:12" x14ac:dyDescent="0.25">
      <c r="A321">
        <v>33</v>
      </c>
      <c r="B321" t="s">
        <v>13</v>
      </c>
      <c r="C321" s="14">
        <v>45395</v>
      </c>
      <c r="D321" t="s">
        <v>33</v>
      </c>
      <c r="E321">
        <v>1</v>
      </c>
      <c r="F321" t="s">
        <v>48</v>
      </c>
      <c r="G321">
        <v>0.8</v>
      </c>
      <c r="H321" t="s">
        <v>151</v>
      </c>
      <c r="I321" t="s">
        <v>35</v>
      </c>
      <c r="J321" s="3">
        <v>2</v>
      </c>
      <c r="K321">
        <v>0</v>
      </c>
      <c r="L321">
        <f t="shared" si="4"/>
        <v>321</v>
      </c>
    </row>
    <row r="322" spans="1:12" x14ac:dyDescent="0.25">
      <c r="A322">
        <v>29</v>
      </c>
      <c r="B322" t="s">
        <v>73</v>
      </c>
      <c r="C322" s="14">
        <v>45406</v>
      </c>
      <c r="D322" t="s">
        <v>146</v>
      </c>
      <c r="E322">
        <v>2.9</v>
      </c>
      <c r="F322" t="s">
        <v>75</v>
      </c>
      <c r="G322">
        <v>0.8</v>
      </c>
      <c r="H322" t="s">
        <v>151</v>
      </c>
      <c r="I322" t="s">
        <v>41</v>
      </c>
      <c r="J322" s="3">
        <v>4</v>
      </c>
      <c r="K322">
        <v>2</v>
      </c>
      <c r="L322">
        <f t="shared" si="4"/>
        <v>322</v>
      </c>
    </row>
    <row r="323" spans="1:12" x14ac:dyDescent="0.25">
      <c r="A323">
        <v>35</v>
      </c>
      <c r="B323" t="s">
        <v>13</v>
      </c>
      <c r="C323" s="14">
        <v>45409</v>
      </c>
      <c r="D323" t="s">
        <v>145</v>
      </c>
      <c r="E323">
        <v>3.1</v>
      </c>
      <c r="F323" t="s">
        <v>29</v>
      </c>
      <c r="G323">
        <v>1.5</v>
      </c>
      <c r="H323" t="s">
        <v>151</v>
      </c>
      <c r="I323" t="s">
        <v>31</v>
      </c>
      <c r="J323" s="3">
        <v>5</v>
      </c>
      <c r="K323">
        <v>1</v>
      </c>
      <c r="L323">
        <f t="shared" si="4"/>
        <v>323</v>
      </c>
    </row>
    <row r="324" spans="1:12" x14ac:dyDescent="0.25">
      <c r="A324">
        <v>37</v>
      </c>
      <c r="B324" t="s">
        <v>13</v>
      </c>
      <c r="C324" s="14">
        <v>45423</v>
      </c>
      <c r="D324" t="s">
        <v>17</v>
      </c>
      <c r="E324">
        <v>2.2999999999999998</v>
      </c>
      <c r="F324" t="s">
        <v>40</v>
      </c>
      <c r="G324">
        <v>0.6</v>
      </c>
      <c r="H324" t="s">
        <v>151</v>
      </c>
      <c r="I324" t="s">
        <v>20</v>
      </c>
      <c r="J324" s="3">
        <v>1</v>
      </c>
      <c r="K324">
        <v>0</v>
      </c>
      <c r="L324">
        <f t="shared" ref="L324:L381" si="5">L323+1</f>
        <v>324</v>
      </c>
    </row>
    <row r="325" spans="1:12" x14ac:dyDescent="0.25">
      <c r="A325">
        <v>1</v>
      </c>
      <c r="B325" t="s">
        <v>32</v>
      </c>
      <c r="C325" s="14">
        <v>45151</v>
      </c>
      <c r="D325" t="s">
        <v>33</v>
      </c>
      <c r="E325">
        <v>2.2000000000000002</v>
      </c>
      <c r="F325" t="s">
        <v>34</v>
      </c>
      <c r="G325">
        <v>1.3</v>
      </c>
      <c r="H325" t="s">
        <v>144</v>
      </c>
      <c r="I325" t="s">
        <v>35</v>
      </c>
      <c r="J325" s="3">
        <v>2</v>
      </c>
      <c r="K325">
        <v>2</v>
      </c>
      <c r="L325">
        <f t="shared" si="5"/>
        <v>325</v>
      </c>
    </row>
    <row r="326" spans="1:12" x14ac:dyDescent="0.25">
      <c r="A326">
        <v>3</v>
      </c>
      <c r="B326" t="s">
        <v>13</v>
      </c>
      <c r="C326" s="14">
        <v>45164</v>
      </c>
      <c r="D326" t="s">
        <v>26</v>
      </c>
      <c r="E326">
        <v>0.7</v>
      </c>
      <c r="F326" t="s">
        <v>56</v>
      </c>
      <c r="G326">
        <v>2.1</v>
      </c>
      <c r="H326" t="s">
        <v>144</v>
      </c>
      <c r="I326" t="s">
        <v>28</v>
      </c>
      <c r="J326" s="3">
        <v>0</v>
      </c>
      <c r="K326">
        <v>2</v>
      </c>
      <c r="L326">
        <f t="shared" si="5"/>
        <v>326</v>
      </c>
    </row>
    <row r="327" spans="1:12" x14ac:dyDescent="0.25">
      <c r="A327">
        <v>4</v>
      </c>
      <c r="B327" t="s">
        <v>13</v>
      </c>
      <c r="C327" s="14">
        <v>45171</v>
      </c>
      <c r="D327" t="s">
        <v>9</v>
      </c>
      <c r="E327">
        <v>1.3</v>
      </c>
      <c r="F327" t="s">
        <v>61</v>
      </c>
      <c r="G327">
        <v>2.2000000000000002</v>
      </c>
      <c r="H327" t="s">
        <v>144</v>
      </c>
      <c r="I327" t="s">
        <v>12</v>
      </c>
      <c r="J327" s="3">
        <v>2</v>
      </c>
      <c r="K327">
        <v>5</v>
      </c>
      <c r="L327">
        <f t="shared" si="5"/>
        <v>327</v>
      </c>
    </row>
    <row r="328" spans="1:12" x14ac:dyDescent="0.25">
      <c r="A328">
        <v>6</v>
      </c>
      <c r="B328" t="s">
        <v>32</v>
      </c>
      <c r="C328" s="14">
        <v>45193</v>
      </c>
      <c r="D328" t="s">
        <v>14</v>
      </c>
      <c r="E328">
        <v>1.8</v>
      </c>
      <c r="F328" t="s">
        <v>34</v>
      </c>
      <c r="G328">
        <v>1.4</v>
      </c>
      <c r="H328" t="s">
        <v>144</v>
      </c>
      <c r="I328" t="s">
        <v>16</v>
      </c>
      <c r="J328" s="3">
        <v>2</v>
      </c>
      <c r="K328">
        <v>2</v>
      </c>
      <c r="L328">
        <f t="shared" si="5"/>
        <v>328</v>
      </c>
    </row>
    <row r="329" spans="1:12" x14ac:dyDescent="0.25">
      <c r="A329">
        <v>8</v>
      </c>
      <c r="B329" t="s">
        <v>13</v>
      </c>
      <c r="C329" s="14">
        <v>45206</v>
      </c>
      <c r="D329" t="s">
        <v>24</v>
      </c>
      <c r="E329">
        <v>0.8</v>
      </c>
      <c r="F329" t="s">
        <v>18</v>
      </c>
      <c r="G329">
        <v>1.9</v>
      </c>
      <c r="H329" t="s">
        <v>144</v>
      </c>
      <c r="I329" t="s">
        <v>60</v>
      </c>
      <c r="J329" s="3">
        <v>0</v>
      </c>
      <c r="K329">
        <v>1</v>
      </c>
      <c r="L329">
        <f t="shared" si="5"/>
        <v>329</v>
      </c>
    </row>
    <row r="330" spans="1:12" x14ac:dyDescent="0.25">
      <c r="A330">
        <v>10</v>
      </c>
      <c r="B330" t="s">
        <v>8</v>
      </c>
      <c r="C330" s="14">
        <v>45226</v>
      </c>
      <c r="D330" t="s">
        <v>21</v>
      </c>
      <c r="E330">
        <v>0.6</v>
      </c>
      <c r="F330" t="s">
        <v>59</v>
      </c>
      <c r="G330">
        <v>1.1000000000000001</v>
      </c>
      <c r="H330" t="s">
        <v>144</v>
      </c>
      <c r="I330" t="s">
        <v>54</v>
      </c>
      <c r="J330" s="3">
        <v>1</v>
      </c>
      <c r="K330">
        <v>2</v>
      </c>
      <c r="L330">
        <f t="shared" si="5"/>
        <v>330</v>
      </c>
    </row>
    <row r="331" spans="1:12" x14ac:dyDescent="0.25">
      <c r="A331">
        <v>12</v>
      </c>
      <c r="B331" t="s">
        <v>13</v>
      </c>
      <c r="C331" s="14">
        <v>45241</v>
      </c>
      <c r="D331" t="s">
        <v>149</v>
      </c>
      <c r="E331">
        <v>2.1</v>
      </c>
      <c r="F331" t="s">
        <v>15</v>
      </c>
      <c r="G331">
        <v>0.7</v>
      </c>
      <c r="H331" t="s">
        <v>144</v>
      </c>
      <c r="I331" t="s">
        <v>47</v>
      </c>
      <c r="J331" s="3">
        <v>2</v>
      </c>
      <c r="K331">
        <v>1</v>
      </c>
      <c r="L331">
        <f t="shared" si="5"/>
        <v>331</v>
      </c>
    </row>
    <row r="332" spans="1:12" x14ac:dyDescent="0.25">
      <c r="A332">
        <v>14</v>
      </c>
      <c r="B332" t="s">
        <v>32</v>
      </c>
      <c r="C332" s="14">
        <v>45263</v>
      </c>
      <c r="D332" t="s">
        <v>11</v>
      </c>
      <c r="E332">
        <v>2.6</v>
      </c>
      <c r="F332" t="s">
        <v>71</v>
      </c>
      <c r="G332">
        <v>0.5</v>
      </c>
      <c r="H332" t="s">
        <v>144</v>
      </c>
      <c r="I332" t="s">
        <v>50</v>
      </c>
      <c r="J332" s="3">
        <v>3</v>
      </c>
      <c r="K332">
        <v>3</v>
      </c>
      <c r="L332">
        <f t="shared" si="5"/>
        <v>332</v>
      </c>
    </row>
    <row r="333" spans="1:12" x14ac:dyDescent="0.25">
      <c r="A333">
        <v>17</v>
      </c>
      <c r="B333" t="s">
        <v>8</v>
      </c>
      <c r="C333" s="14">
        <v>45275</v>
      </c>
      <c r="D333" t="s">
        <v>150</v>
      </c>
      <c r="E333">
        <v>1.3</v>
      </c>
      <c r="F333" t="s">
        <v>56</v>
      </c>
      <c r="G333">
        <v>1.5</v>
      </c>
      <c r="H333" t="s">
        <v>144</v>
      </c>
      <c r="I333" t="s">
        <v>42</v>
      </c>
      <c r="J333" s="3">
        <v>0</v>
      </c>
      <c r="K333">
        <v>2</v>
      </c>
      <c r="L333">
        <f t="shared" si="5"/>
        <v>333</v>
      </c>
    </row>
    <row r="334" spans="1:12" x14ac:dyDescent="0.25">
      <c r="A334">
        <v>19</v>
      </c>
      <c r="B334" t="s">
        <v>74</v>
      </c>
      <c r="C334" s="14">
        <v>45288</v>
      </c>
      <c r="D334" t="s">
        <v>148</v>
      </c>
      <c r="E334">
        <v>3.2</v>
      </c>
      <c r="F334" t="s">
        <v>75</v>
      </c>
      <c r="G334">
        <v>2.2999999999999998</v>
      </c>
      <c r="H334" t="s">
        <v>144</v>
      </c>
      <c r="I334" t="s">
        <v>25</v>
      </c>
      <c r="J334" s="3">
        <v>4</v>
      </c>
      <c r="K334">
        <v>2</v>
      </c>
      <c r="L334">
        <f t="shared" si="5"/>
        <v>334</v>
      </c>
    </row>
    <row r="335" spans="1:12" x14ac:dyDescent="0.25">
      <c r="A335">
        <v>21</v>
      </c>
      <c r="B335" t="s">
        <v>32</v>
      </c>
      <c r="C335" s="14">
        <v>45305</v>
      </c>
      <c r="D335" t="s">
        <v>146</v>
      </c>
      <c r="E335">
        <v>0.8</v>
      </c>
      <c r="F335" t="s">
        <v>34</v>
      </c>
      <c r="G335">
        <v>1.2</v>
      </c>
      <c r="H335" t="s">
        <v>144</v>
      </c>
      <c r="I335" t="s">
        <v>41</v>
      </c>
      <c r="J335" s="3">
        <v>2</v>
      </c>
      <c r="K335">
        <v>2</v>
      </c>
      <c r="L335">
        <f t="shared" si="5"/>
        <v>335</v>
      </c>
    </row>
    <row r="336" spans="1:12" x14ac:dyDescent="0.25">
      <c r="A336">
        <v>23</v>
      </c>
      <c r="B336" t="s">
        <v>13</v>
      </c>
      <c r="C336" s="14">
        <v>45325</v>
      </c>
      <c r="D336" t="s">
        <v>17</v>
      </c>
      <c r="E336">
        <v>2.6</v>
      </c>
      <c r="F336" t="s">
        <v>34</v>
      </c>
      <c r="G336">
        <v>1</v>
      </c>
      <c r="H336" t="s">
        <v>144</v>
      </c>
      <c r="I336" t="s">
        <v>20</v>
      </c>
      <c r="J336" s="3">
        <v>2</v>
      </c>
      <c r="K336">
        <v>2</v>
      </c>
      <c r="L336">
        <f t="shared" si="5"/>
        <v>336</v>
      </c>
    </row>
    <row r="337" spans="1:12" x14ac:dyDescent="0.25">
      <c r="A337">
        <v>28</v>
      </c>
      <c r="B337" t="s">
        <v>32</v>
      </c>
      <c r="C337" s="14">
        <v>45361</v>
      </c>
      <c r="D337" t="s">
        <v>30</v>
      </c>
      <c r="E337">
        <v>0.8</v>
      </c>
      <c r="F337" t="s">
        <v>65</v>
      </c>
      <c r="G337">
        <v>1.5</v>
      </c>
      <c r="H337" t="s">
        <v>144</v>
      </c>
      <c r="I337" t="s">
        <v>52</v>
      </c>
      <c r="J337" s="3">
        <v>0</v>
      </c>
      <c r="K337">
        <v>4</v>
      </c>
      <c r="L337">
        <f t="shared" si="5"/>
        <v>337</v>
      </c>
    </row>
    <row r="338" spans="1:12" x14ac:dyDescent="0.25">
      <c r="A338">
        <v>29</v>
      </c>
      <c r="B338" t="s">
        <v>13</v>
      </c>
      <c r="C338" s="14">
        <v>45367</v>
      </c>
      <c r="D338" t="s">
        <v>19</v>
      </c>
      <c r="E338">
        <v>2.6</v>
      </c>
      <c r="F338" t="s">
        <v>55</v>
      </c>
      <c r="G338">
        <v>2.4</v>
      </c>
      <c r="H338" t="s">
        <v>144</v>
      </c>
      <c r="I338" t="s">
        <v>43</v>
      </c>
      <c r="J338" s="3">
        <v>3</v>
      </c>
      <c r="K338">
        <v>0</v>
      </c>
      <c r="L338">
        <f t="shared" si="5"/>
        <v>338</v>
      </c>
    </row>
    <row r="339" spans="1:12" x14ac:dyDescent="0.25">
      <c r="A339">
        <v>31</v>
      </c>
      <c r="B339" t="s">
        <v>66</v>
      </c>
      <c r="C339" s="14">
        <v>45384</v>
      </c>
      <c r="D339" t="s">
        <v>147</v>
      </c>
      <c r="E339">
        <v>1.5</v>
      </c>
      <c r="F339" t="s">
        <v>27</v>
      </c>
      <c r="G339">
        <v>1</v>
      </c>
      <c r="H339" t="s">
        <v>144</v>
      </c>
      <c r="I339" t="s">
        <v>53</v>
      </c>
      <c r="J339" s="3">
        <v>1</v>
      </c>
      <c r="K339">
        <v>1</v>
      </c>
      <c r="L339">
        <f t="shared" si="5"/>
        <v>339</v>
      </c>
    </row>
    <row r="340" spans="1:12" x14ac:dyDescent="0.25">
      <c r="A340">
        <v>33</v>
      </c>
      <c r="B340" t="s">
        <v>13</v>
      </c>
      <c r="C340" s="14">
        <v>45395</v>
      </c>
      <c r="D340" t="s">
        <v>145</v>
      </c>
      <c r="E340">
        <v>2.8</v>
      </c>
      <c r="F340" t="s">
        <v>51</v>
      </c>
      <c r="G340">
        <v>0.8</v>
      </c>
      <c r="H340" t="s">
        <v>144</v>
      </c>
      <c r="I340" t="s">
        <v>31</v>
      </c>
      <c r="J340" s="3">
        <v>4</v>
      </c>
      <c r="K340">
        <v>0</v>
      </c>
      <c r="L340">
        <f t="shared" si="5"/>
        <v>340</v>
      </c>
    </row>
    <row r="341" spans="1:12" x14ac:dyDescent="0.25">
      <c r="A341">
        <v>26</v>
      </c>
      <c r="B341" t="s">
        <v>74</v>
      </c>
      <c r="C341" s="14">
        <v>45414</v>
      </c>
      <c r="D341" t="s">
        <v>36</v>
      </c>
      <c r="E341">
        <v>2.2000000000000002</v>
      </c>
      <c r="F341" t="s">
        <v>48</v>
      </c>
      <c r="G341">
        <v>1.6</v>
      </c>
      <c r="H341" t="s">
        <v>144</v>
      </c>
      <c r="I341" t="s">
        <v>38</v>
      </c>
      <c r="J341" s="3">
        <v>2</v>
      </c>
      <c r="K341">
        <v>0</v>
      </c>
      <c r="L341">
        <f t="shared" si="5"/>
        <v>341</v>
      </c>
    </row>
    <row r="342" spans="1:12" x14ac:dyDescent="0.25">
      <c r="A342">
        <v>36</v>
      </c>
      <c r="B342" t="s">
        <v>32</v>
      </c>
      <c r="C342" s="14">
        <v>45417</v>
      </c>
      <c r="D342" t="s">
        <v>37</v>
      </c>
      <c r="E342">
        <v>3.3</v>
      </c>
      <c r="F342" t="s">
        <v>75</v>
      </c>
      <c r="G342">
        <v>1.2</v>
      </c>
      <c r="H342" t="s">
        <v>144</v>
      </c>
      <c r="I342" t="s">
        <v>45</v>
      </c>
      <c r="J342" s="3">
        <v>4</v>
      </c>
      <c r="K342">
        <v>2</v>
      </c>
      <c r="L342">
        <f t="shared" si="5"/>
        <v>342</v>
      </c>
    </row>
    <row r="343" spans="1:12" x14ac:dyDescent="0.25">
      <c r="A343">
        <v>38</v>
      </c>
      <c r="B343" t="s">
        <v>32</v>
      </c>
      <c r="C343" s="14">
        <v>45431</v>
      </c>
      <c r="D343" t="s">
        <v>151</v>
      </c>
      <c r="E343">
        <v>1</v>
      </c>
      <c r="F343" t="s">
        <v>10</v>
      </c>
      <c r="G343">
        <v>3.1</v>
      </c>
      <c r="H343" t="s">
        <v>144</v>
      </c>
      <c r="I343" t="s">
        <v>22</v>
      </c>
      <c r="J343" s="3">
        <v>0</v>
      </c>
      <c r="K343">
        <v>3</v>
      </c>
      <c r="L343">
        <f t="shared" si="5"/>
        <v>343</v>
      </c>
    </row>
    <row r="344" spans="1:12" x14ac:dyDescent="0.25">
      <c r="A344">
        <v>1</v>
      </c>
      <c r="B344" t="s">
        <v>13</v>
      </c>
      <c r="C344" s="14">
        <v>45150</v>
      </c>
      <c r="D344" t="s">
        <v>26</v>
      </c>
      <c r="E344">
        <v>1.3</v>
      </c>
      <c r="F344" t="s">
        <v>27</v>
      </c>
      <c r="G344">
        <v>1.1000000000000001</v>
      </c>
      <c r="H344" t="s">
        <v>147</v>
      </c>
      <c r="I344" t="s">
        <v>28</v>
      </c>
      <c r="J344" s="3">
        <v>1</v>
      </c>
      <c r="K344">
        <v>1</v>
      </c>
      <c r="L344">
        <f t="shared" si="5"/>
        <v>344</v>
      </c>
    </row>
    <row r="345" spans="1:12" x14ac:dyDescent="0.25">
      <c r="A345">
        <v>3</v>
      </c>
      <c r="B345" t="s">
        <v>13</v>
      </c>
      <c r="C345" s="14">
        <v>45164</v>
      </c>
      <c r="D345" t="s">
        <v>148</v>
      </c>
      <c r="E345">
        <v>1.5</v>
      </c>
      <c r="F345" t="s">
        <v>58</v>
      </c>
      <c r="G345">
        <v>3</v>
      </c>
      <c r="H345" t="s">
        <v>147</v>
      </c>
      <c r="I345" t="s">
        <v>25</v>
      </c>
      <c r="J345" s="3">
        <v>1</v>
      </c>
      <c r="K345">
        <v>3</v>
      </c>
      <c r="L345">
        <f t="shared" si="5"/>
        <v>345</v>
      </c>
    </row>
    <row r="346" spans="1:12" x14ac:dyDescent="0.25">
      <c r="A346">
        <v>4</v>
      </c>
      <c r="B346" t="s">
        <v>8</v>
      </c>
      <c r="C346" s="14">
        <v>45170</v>
      </c>
      <c r="D346" t="s">
        <v>24</v>
      </c>
      <c r="E346">
        <v>1.4</v>
      </c>
      <c r="F346" t="s">
        <v>59</v>
      </c>
      <c r="G346">
        <v>1</v>
      </c>
      <c r="H346" t="s">
        <v>147</v>
      </c>
      <c r="I346" t="s">
        <v>60</v>
      </c>
      <c r="J346" s="3">
        <v>1</v>
      </c>
      <c r="K346">
        <v>2</v>
      </c>
      <c r="L346">
        <f t="shared" si="5"/>
        <v>346</v>
      </c>
    </row>
    <row r="347" spans="1:12" x14ac:dyDescent="0.25">
      <c r="A347">
        <v>6</v>
      </c>
      <c r="B347" t="s">
        <v>32</v>
      </c>
      <c r="C347" s="14">
        <v>45193</v>
      </c>
      <c r="D347" t="s">
        <v>37</v>
      </c>
      <c r="E347">
        <v>3</v>
      </c>
      <c r="F347" t="s">
        <v>44</v>
      </c>
      <c r="G347">
        <v>1.1000000000000001</v>
      </c>
      <c r="H347" t="s">
        <v>147</v>
      </c>
      <c r="I347" t="s">
        <v>45</v>
      </c>
      <c r="J347" s="3">
        <v>3</v>
      </c>
      <c r="K347">
        <v>1</v>
      </c>
      <c r="L347">
        <f t="shared" si="5"/>
        <v>347</v>
      </c>
    </row>
    <row r="348" spans="1:12" x14ac:dyDescent="0.25">
      <c r="A348">
        <v>9</v>
      </c>
      <c r="B348" t="s">
        <v>32</v>
      </c>
      <c r="C348" s="14">
        <v>45221</v>
      </c>
      <c r="D348" t="s">
        <v>30</v>
      </c>
      <c r="E348">
        <v>1.9</v>
      </c>
      <c r="F348" t="s">
        <v>23</v>
      </c>
      <c r="G348">
        <v>1.1000000000000001</v>
      </c>
      <c r="H348" t="s">
        <v>147</v>
      </c>
      <c r="I348" t="s">
        <v>52</v>
      </c>
      <c r="J348" s="3">
        <v>4</v>
      </c>
      <c r="K348">
        <v>1</v>
      </c>
      <c r="L348">
        <f t="shared" si="5"/>
        <v>348</v>
      </c>
    </row>
    <row r="349" spans="1:12" x14ac:dyDescent="0.25">
      <c r="A349">
        <v>11</v>
      </c>
      <c r="B349" t="s">
        <v>13</v>
      </c>
      <c r="C349" s="14">
        <v>45234</v>
      </c>
      <c r="D349" t="s">
        <v>33</v>
      </c>
      <c r="E349">
        <v>1.5</v>
      </c>
      <c r="F349" t="s">
        <v>57</v>
      </c>
      <c r="G349">
        <v>1.8</v>
      </c>
      <c r="H349" t="s">
        <v>147</v>
      </c>
      <c r="I349" t="s">
        <v>35</v>
      </c>
      <c r="J349" s="3">
        <v>3</v>
      </c>
      <c r="K349">
        <v>2</v>
      </c>
      <c r="L349">
        <f t="shared" si="5"/>
        <v>349</v>
      </c>
    </row>
    <row r="350" spans="1:12" x14ac:dyDescent="0.25">
      <c r="A350">
        <v>13</v>
      </c>
      <c r="B350" t="s">
        <v>13</v>
      </c>
      <c r="C350" s="14">
        <v>45255</v>
      </c>
      <c r="D350" t="s">
        <v>9</v>
      </c>
      <c r="E350">
        <v>1.3</v>
      </c>
      <c r="F350" t="s">
        <v>59</v>
      </c>
      <c r="G350">
        <v>0.9</v>
      </c>
      <c r="H350" t="s">
        <v>147</v>
      </c>
      <c r="I350" t="s">
        <v>12</v>
      </c>
      <c r="J350" s="3">
        <v>1</v>
      </c>
      <c r="K350">
        <v>2</v>
      </c>
      <c r="L350">
        <f t="shared" si="5"/>
        <v>350</v>
      </c>
    </row>
    <row r="351" spans="1:12" x14ac:dyDescent="0.25">
      <c r="A351">
        <v>15</v>
      </c>
      <c r="B351" t="s">
        <v>74</v>
      </c>
      <c r="C351" s="14">
        <v>45267</v>
      </c>
      <c r="D351" t="s">
        <v>144</v>
      </c>
      <c r="E351">
        <v>1.8</v>
      </c>
      <c r="F351" t="s">
        <v>59</v>
      </c>
      <c r="G351">
        <v>2.2000000000000002</v>
      </c>
      <c r="H351" t="s">
        <v>147</v>
      </c>
      <c r="I351" t="s">
        <v>49</v>
      </c>
      <c r="J351" s="3">
        <v>1</v>
      </c>
      <c r="K351">
        <v>2</v>
      </c>
      <c r="L351">
        <f t="shared" si="5"/>
        <v>351</v>
      </c>
    </row>
    <row r="352" spans="1:12" x14ac:dyDescent="0.25">
      <c r="A352">
        <v>16</v>
      </c>
      <c r="B352" t="s">
        <v>32</v>
      </c>
      <c r="C352" s="14">
        <v>45270</v>
      </c>
      <c r="D352" t="s">
        <v>19</v>
      </c>
      <c r="E352">
        <v>2.2999999999999998</v>
      </c>
      <c r="F352" t="s">
        <v>67</v>
      </c>
      <c r="G352">
        <v>1.3</v>
      </c>
      <c r="H352" t="s">
        <v>147</v>
      </c>
      <c r="I352" t="s">
        <v>43</v>
      </c>
      <c r="J352" s="3">
        <v>5</v>
      </c>
      <c r="K352">
        <v>0</v>
      </c>
      <c r="L352">
        <f t="shared" si="5"/>
        <v>352</v>
      </c>
    </row>
    <row r="353" spans="1:12" x14ac:dyDescent="0.25">
      <c r="A353">
        <v>19</v>
      </c>
      <c r="B353" t="s">
        <v>74</v>
      </c>
      <c r="C353" s="14">
        <v>45288</v>
      </c>
      <c r="D353" t="s">
        <v>14</v>
      </c>
      <c r="E353">
        <v>2.7</v>
      </c>
      <c r="F353" t="s">
        <v>56</v>
      </c>
      <c r="G353">
        <v>1.4</v>
      </c>
      <c r="H353" t="s">
        <v>147</v>
      </c>
      <c r="I353" t="s">
        <v>16</v>
      </c>
      <c r="J353" s="3">
        <v>0</v>
      </c>
      <c r="K353">
        <v>2</v>
      </c>
      <c r="L353">
        <f t="shared" si="5"/>
        <v>353</v>
      </c>
    </row>
    <row r="354" spans="1:12" x14ac:dyDescent="0.25">
      <c r="A354">
        <v>21</v>
      </c>
      <c r="B354" t="s">
        <v>32</v>
      </c>
      <c r="C354" s="14">
        <v>45312</v>
      </c>
      <c r="D354" t="s">
        <v>151</v>
      </c>
      <c r="E354">
        <v>2.5</v>
      </c>
      <c r="F354" t="s">
        <v>34</v>
      </c>
      <c r="G354">
        <v>2.2999999999999998</v>
      </c>
      <c r="H354" t="s">
        <v>147</v>
      </c>
      <c r="I354" t="s">
        <v>22</v>
      </c>
      <c r="J354" s="3">
        <v>2</v>
      </c>
      <c r="K354">
        <v>2</v>
      </c>
      <c r="L354">
        <f t="shared" si="5"/>
        <v>354</v>
      </c>
    </row>
    <row r="355" spans="1:12" x14ac:dyDescent="0.25">
      <c r="A355">
        <v>23</v>
      </c>
      <c r="B355" t="s">
        <v>32</v>
      </c>
      <c r="C355" s="14">
        <v>45326</v>
      </c>
      <c r="D355" t="s">
        <v>146</v>
      </c>
      <c r="E355">
        <v>0.7</v>
      </c>
      <c r="F355" t="s">
        <v>55</v>
      </c>
      <c r="G355">
        <v>1.4</v>
      </c>
      <c r="H355" t="s">
        <v>147</v>
      </c>
      <c r="I355" t="s">
        <v>41</v>
      </c>
      <c r="J355" s="3">
        <v>3</v>
      </c>
      <c r="K355">
        <v>0</v>
      </c>
      <c r="L355">
        <f t="shared" si="5"/>
        <v>355</v>
      </c>
    </row>
    <row r="356" spans="1:12" x14ac:dyDescent="0.25">
      <c r="A356">
        <v>25</v>
      </c>
      <c r="B356" t="s">
        <v>13</v>
      </c>
      <c r="C356" s="14">
        <v>45339</v>
      </c>
      <c r="D356" t="s">
        <v>150</v>
      </c>
      <c r="E356">
        <v>2.8</v>
      </c>
      <c r="F356" t="s">
        <v>48</v>
      </c>
      <c r="G356">
        <v>0.5</v>
      </c>
      <c r="H356" t="s">
        <v>147</v>
      </c>
      <c r="I356" t="s">
        <v>42</v>
      </c>
      <c r="J356" s="3">
        <v>2</v>
      </c>
      <c r="K356">
        <v>0</v>
      </c>
      <c r="L356">
        <f t="shared" si="5"/>
        <v>356</v>
      </c>
    </row>
    <row r="357" spans="1:12" x14ac:dyDescent="0.25">
      <c r="A357">
        <v>27</v>
      </c>
      <c r="B357" t="s">
        <v>13</v>
      </c>
      <c r="C357" s="14">
        <v>45353</v>
      </c>
      <c r="D357" t="s">
        <v>17</v>
      </c>
      <c r="E357">
        <v>2.7</v>
      </c>
      <c r="F357" t="s">
        <v>58</v>
      </c>
      <c r="G357">
        <v>1.9</v>
      </c>
      <c r="H357" t="s">
        <v>147</v>
      </c>
      <c r="I357" t="s">
        <v>20</v>
      </c>
      <c r="J357" s="3">
        <v>1</v>
      </c>
      <c r="K357">
        <v>3</v>
      </c>
      <c r="L357">
        <f t="shared" si="5"/>
        <v>357</v>
      </c>
    </row>
    <row r="358" spans="1:12" x14ac:dyDescent="0.25">
      <c r="A358">
        <v>30</v>
      </c>
      <c r="B358" t="s">
        <v>13</v>
      </c>
      <c r="C358" s="14">
        <v>45381</v>
      </c>
      <c r="D358" t="s">
        <v>145</v>
      </c>
      <c r="E358">
        <v>4.0999999999999996</v>
      </c>
      <c r="F358" t="s">
        <v>70</v>
      </c>
      <c r="G358">
        <v>1.4</v>
      </c>
      <c r="H358" t="s">
        <v>147</v>
      </c>
      <c r="I358" t="s">
        <v>31</v>
      </c>
      <c r="J358" s="3">
        <v>4</v>
      </c>
      <c r="K358">
        <v>3</v>
      </c>
      <c r="L358">
        <f t="shared" si="5"/>
        <v>358</v>
      </c>
    </row>
    <row r="359" spans="1:12" x14ac:dyDescent="0.25">
      <c r="A359">
        <v>32</v>
      </c>
      <c r="B359" t="s">
        <v>13</v>
      </c>
      <c r="C359" s="14">
        <v>45388</v>
      </c>
      <c r="D359" t="s">
        <v>149</v>
      </c>
      <c r="E359">
        <v>1.5</v>
      </c>
      <c r="F359" t="s">
        <v>59</v>
      </c>
      <c r="G359">
        <v>1.2</v>
      </c>
      <c r="H359" t="s">
        <v>147</v>
      </c>
      <c r="I359" t="s">
        <v>47</v>
      </c>
      <c r="J359" s="3">
        <v>1</v>
      </c>
      <c r="K359">
        <v>2</v>
      </c>
      <c r="L359">
        <f t="shared" si="5"/>
        <v>359</v>
      </c>
    </row>
    <row r="360" spans="1:12" x14ac:dyDescent="0.25">
      <c r="A360">
        <v>34</v>
      </c>
      <c r="B360" t="s">
        <v>32</v>
      </c>
      <c r="C360" s="14">
        <v>45403</v>
      </c>
      <c r="D360" t="s">
        <v>21</v>
      </c>
      <c r="E360">
        <v>2.4</v>
      </c>
      <c r="F360" t="s">
        <v>81</v>
      </c>
      <c r="G360">
        <v>1.3</v>
      </c>
      <c r="H360" t="s">
        <v>147</v>
      </c>
      <c r="I360" t="s">
        <v>54</v>
      </c>
      <c r="J360" s="3">
        <v>5</v>
      </c>
      <c r="K360">
        <v>2</v>
      </c>
      <c r="L360">
        <f t="shared" si="5"/>
        <v>360</v>
      </c>
    </row>
    <row r="361" spans="1:12" x14ac:dyDescent="0.25">
      <c r="A361">
        <v>36</v>
      </c>
      <c r="B361" t="s">
        <v>32</v>
      </c>
      <c r="C361" s="14">
        <v>45417</v>
      </c>
      <c r="D361" t="s">
        <v>36</v>
      </c>
      <c r="E361">
        <v>4.0999999999999996</v>
      </c>
      <c r="F361" t="s">
        <v>67</v>
      </c>
      <c r="G361">
        <v>0.9</v>
      </c>
      <c r="H361" t="s">
        <v>147</v>
      </c>
      <c r="I361" t="s">
        <v>38</v>
      </c>
      <c r="J361" s="3">
        <v>5</v>
      </c>
      <c r="K361">
        <v>0</v>
      </c>
      <c r="L361">
        <f t="shared" si="5"/>
        <v>361</v>
      </c>
    </row>
    <row r="362" spans="1:12" x14ac:dyDescent="0.25">
      <c r="A362">
        <v>38</v>
      </c>
      <c r="B362" t="s">
        <v>32</v>
      </c>
      <c r="C362" s="14">
        <v>45431</v>
      </c>
      <c r="D362" t="s">
        <v>11</v>
      </c>
      <c r="E362">
        <v>1.9</v>
      </c>
      <c r="F362" t="s">
        <v>44</v>
      </c>
      <c r="G362">
        <v>0.4</v>
      </c>
      <c r="H362" t="s">
        <v>147</v>
      </c>
      <c r="I362" t="s">
        <v>50</v>
      </c>
      <c r="J362" s="3">
        <v>3</v>
      </c>
      <c r="K362">
        <v>1</v>
      </c>
      <c r="L362">
        <f t="shared" si="5"/>
        <v>362</v>
      </c>
    </row>
    <row r="363" spans="1:12" x14ac:dyDescent="0.25">
      <c r="A363">
        <v>1</v>
      </c>
      <c r="B363" t="s">
        <v>39</v>
      </c>
      <c r="C363" s="14">
        <v>45152</v>
      </c>
      <c r="D363" t="s">
        <v>146</v>
      </c>
      <c r="E363">
        <v>2.2000000000000002</v>
      </c>
      <c r="F363" t="s">
        <v>40</v>
      </c>
      <c r="G363">
        <v>2.2000000000000002</v>
      </c>
      <c r="H363" t="s">
        <v>149</v>
      </c>
      <c r="I363" t="s">
        <v>41</v>
      </c>
      <c r="J363" s="3">
        <v>1</v>
      </c>
      <c r="K363">
        <v>0</v>
      </c>
      <c r="L363">
        <f t="shared" si="5"/>
        <v>363</v>
      </c>
    </row>
    <row r="364" spans="1:12" x14ac:dyDescent="0.25">
      <c r="A364">
        <v>3</v>
      </c>
      <c r="B364" t="s">
        <v>13</v>
      </c>
      <c r="C364" s="14">
        <v>45164</v>
      </c>
      <c r="D364" t="s">
        <v>17</v>
      </c>
      <c r="E364">
        <v>1.3</v>
      </c>
      <c r="F364" t="s">
        <v>18</v>
      </c>
      <c r="G364">
        <v>1.1000000000000001</v>
      </c>
      <c r="H364" t="s">
        <v>149</v>
      </c>
      <c r="I364" t="s">
        <v>20</v>
      </c>
      <c r="J364" s="3">
        <v>0</v>
      </c>
      <c r="K364">
        <v>1</v>
      </c>
      <c r="L364">
        <f t="shared" si="5"/>
        <v>364</v>
      </c>
    </row>
    <row r="365" spans="1:12" x14ac:dyDescent="0.25">
      <c r="A365">
        <v>4</v>
      </c>
      <c r="B365" t="s">
        <v>32</v>
      </c>
      <c r="C365" s="14">
        <v>45172</v>
      </c>
      <c r="D365" t="s">
        <v>21</v>
      </c>
      <c r="E365">
        <v>2.1</v>
      </c>
      <c r="F365" t="s">
        <v>57</v>
      </c>
      <c r="G365">
        <v>1.2</v>
      </c>
      <c r="H365" t="s">
        <v>149</v>
      </c>
      <c r="I365" t="s">
        <v>54</v>
      </c>
      <c r="J365" s="3">
        <v>3</v>
      </c>
      <c r="K365">
        <v>2</v>
      </c>
      <c r="L365">
        <f t="shared" si="5"/>
        <v>365</v>
      </c>
    </row>
    <row r="366" spans="1:12" x14ac:dyDescent="0.25">
      <c r="A366">
        <v>6</v>
      </c>
      <c r="B366" t="s">
        <v>13</v>
      </c>
      <c r="C366" s="14">
        <v>45192</v>
      </c>
      <c r="D366" t="s">
        <v>24</v>
      </c>
      <c r="E366">
        <v>2.1</v>
      </c>
      <c r="F366" t="s">
        <v>27</v>
      </c>
      <c r="G366">
        <v>0.6</v>
      </c>
      <c r="H366" t="s">
        <v>149</v>
      </c>
      <c r="I366" t="s">
        <v>60</v>
      </c>
      <c r="J366" s="3">
        <v>1</v>
      </c>
      <c r="K366">
        <v>1</v>
      </c>
      <c r="L366">
        <f t="shared" si="5"/>
        <v>366</v>
      </c>
    </row>
    <row r="367" spans="1:12" x14ac:dyDescent="0.25">
      <c r="A367">
        <v>9</v>
      </c>
      <c r="B367" t="s">
        <v>13</v>
      </c>
      <c r="C367" s="14">
        <v>45220</v>
      </c>
      <c r="D367" t="s">
        <v>26</v>
      </c>
      <c r="E367">
        <v>0.6</v>
      </c>
      <c r="F367" t="s">
        <v>59</v>
      </c>
      <c r="G367">
        <v>2.4</v>
      </c>
      <c r="H367" t="s">
        <v>149</v>
      </c>
      <c r="I367" t="s">
        <v>28</v>
      </c>
      <c r="J367" s="3">
        <v>1</v>
      </c>
      <c r="K367">
        <v>2</v>
      </c>
      <c r="L367">
        <f t="shared" si="5"/>
        <v>367</v>
      </c>
    </row>
    <row r="368" spans="1:12" x14ac:dyDescent="0.25">
      <c r="A368">
        <v>11</v>
      </c>
      <c r="B368" t="s">
        <v>13</v>
      </c>
      <c r="C368" s="14">
        <v>45234</v>
      </c>
      <c r="D368" t="s">
        <v>151</v>
      </c>
      <c r="E368">
        <v>1</v>
      </c>
      <c r="F368" t="s">
        <v>15</v>
      </c>
      <c r="G368">
        <v>1.2</v>
      </c>
      <c r="H368" t="s">
        <v>149</v>
      </c>
      <c r="I368" t="s">
        <v>22</v>
      </c>
      <c r="J368" s="3">
        <v>2</v>
      </c>
      <c r="K368">
        <v>1</v>
      </c>
      <c r="L368">
        <f t="shared" si="5"/>
        <v>368</v>
      </c>
    </row>
    <row r="369" spans="1:12" x14ac:dyDescent="0.25">
      <c r="A369">
        <v>13</v>
      </c>
      <c r="B369" t="s">
        <v>39</v>
      </c>
      <c r="C369" s="14">
        <v>45257</v>
      </c>
      <c r="D369" t="s">
        <v>19</v>
      </c>
      <c r="E369">
        <v>2.9</v>
      </c>
      <c r="F369" t="s">
        <v>57</v>
      </c>
      <c r="G369">
        <v>1.4</v>
      </c>
      <c r="H369" t="s">
        <v>149</v>
      </c>
      <c r="I369" t="s">
        <v>43</v>
      </c>
      <c r="J369" s="3">
        <v>3</v>
      </c>
      <c r="K369">
        <v>2</v>
      </c>
      <c r="L369">
        <f t="shared" si="5"/>
        <v>369</v>
      </c>
    </row>
    <row r="370" spans="1:12" x14ac:dyDescent="0.25">
      <c r="A370">
        <v>14</v>
      </c>
      <c r="B370" t="s">
        <v>13</v>
      </c>
      <c r="C370" s="14">
        <v>45262</v>
      </c>
      <c r="D370" t="s">
        <v>14</v>
      </c>
      <c r="E370">
        <v>2.8</v>
      </c>
      <c r="F370" t="s">
        <v>15</v>
      </c>
      <c r="G370">
        <v>0.7</v>
      </c>
      <c r="H370" t="s">
        <v>149</v>
      </c>
      <c r="I370" t="s">
        <v>16</v>
      </c>
      <c r="J370" s="3">
        <v>2</v>
      </c>
      <c r="K370">
        <v>1</v>
      </c>
      <c r="L370">
        <f t="shared" si="5"/>
        <v>370</v>
      </c>
    </row>
    <row r="371" spans="1:12" x14ac:dyDescent="0.25">
      <c r="A371">
        <v>17</v>
      </c>
      <c r="B371" t="s">
        <v>32</v>
      </c>
      <c r="C371" s="14">
        <v>45277</v>
      </c>
      <c r="D371" t="s">
        <v>147</v>
      </c>
      <c r="E371">
        <v>1.1000000000000001</v>
      </c>
      <c r="F371" t="s">
        <v>55</v>
      </c>
      <c r="G371">
        <v>0.7</v>
      </c>
      <c r="H371" t="s">
        <v>149</v>
      </c>
      <c r="I371" t="s">
        <v>53</v>
      </c>
      <c r="J371" s="3">
        <v>3</v>
      </c>
      <c r="K371">
        <v>0</v>
      </c>
      <c r="L371">
        <f t="shared" si="5"/>
        <v>371</v>
      </c>
    </row>
    <row r="372" spans="1:12" x14ac:dyDescent="0.25">
      <c r="A372">
        <v>19</v>
      </c>
      <c r="B372" t="s">
        <v>73</v>
      </c>
      <c r="C372" s="14">
        <v>45287</v>
      </c>
      <c r="D372" t="s">
        <v>33</v>
      </c>
      <c r="E372">
        <v>2.2000000000000002</v>
      </c>
      <c r="F372" t="s">
        <v>46</v>
      </c>
      <c r="G372">
        <v>2.4</v>
      </c>
      <c r="H372" t="s">
        <v>149</v>
      </c>
      <c r="I372" t="s">
        <v>35</v>
      </c>
      <c r="J372" s="3">
        <v>1</v>
      </c>
      <c r="K372">
        <v>4</v>
      </c>
      <c r="L372">
        <f t="shared" si="5"/>
        <v>372</v>
      </c>
    </row>
    <row r="373" spans="1:12" x14ac:dyDescent="0.25">
      <c r="A373">
        <v>21</v>
      </c>
      <c r="B373" t="s">
        <v>39</v>
      </c>
      <c r="C373" s="14">
        <v>45313</v>
      </c>
      <c r="D373" t="s">
        <v>148</v>
      </c>
      <c r="E373">
        <v>1</v>
      </c>
      <c r="F373" t="s">
        <v>62</v>
      </c>
      <c r="G373">
        <v>1.1000000000000001</v>
      </c>
      <c r="H373" t="s">
        <v>149</v>
      </c>
      <c r="I373" t="s">
        <v>25</v>
      </c>
      <c r="J373" s="3">
        <v>0</v>
      </c>
      <c r="K373">
        <v>0</v>
      </c>
      <c r="L373">
        <f t="shared" si="5"/>
        <v>373</v>
      </c>
    </row>
    <row r="374" spans="1:12" x14ac:dyDescent="0.25">
      <c r="A374">
        <v>23</v>
      </c>
      <c r="B374" t="s">
        <v>32</v>
      </c>
      <c r="C374" s="14">
        <v>45326</v>
      </c>
      <c r="D374" t="s">
        <v>36</v>
      </c>
      <c r="E374">
        <v>1.7</v>
      </c>
      <c r="F374" t="s">
        <v>77</v>
      </c>
      <c r="G374">
        <v>2</v>
      </c>
      <c r="H374" t="s">
        <v>149</v>
      </c>
      <c r="I374" t="s">
        <v>38</v>
      </c>
      <c r="J374" s="3">
        <v>2</v>
      </c>
      <c r="K374">
        <v>4</v>
      </c>
      <c r="L374">
        <f t="shared" si="5"/>
        <v>374</v>
      </c>
    </row>
    <row r="375" spans="1:12" x14ac:dyDescent="0.25">
      <c r="A375">
        <v>25</v>
      </c>
      <c r="B375" t="s">
        <v>13</v>
      </c>
      <c r="C375" s="14">
        <v>45339</v>
      </c>
      <c r="D375" t="s">
        <v>144</v>
      </c>
      <c r="E375">
        <v>1.6</v>
      </c>
      <c r="F375" t="s">
        <v>59</v>
      </c>
      <c r="G375">
        <v>1.8</v>
      </c>
      <c r="H375" t="s">
        <v>149</v>
      </c>
      <c r="I375" t="s">
        <v>49</v>
      </c>
      <c r="J375" s="3">
        <v>1</v>
      </c>
      <c r="K375">
        <v>2</v>
      </c>
      <c r="L375">
        <f t="shared" si="5"/>
        <v>375</v>
      </c>
    </row>
    <row r="376" spans="1:12" x14ac:dyDescent="0.25">
      <c r="A376">
        <v>27</v>
      </c>
      <c r="B376" t="s">
        <v>13</v>
      </c>
      <c r="C376" s="14">
        <v>45353</v>
      </c>
      <c r="D376" t="s">
        <v>145</v>
      </c>
      <c r="E376">
        <v>2.1</v>
      </c>
      <c r="F376" t="s">
        <v>55</v>
      </c>
      <c r="G376">
        <v>0.8</v>
      </c>
      <c r="H376" t="s">
        <v>149</v>
      </c>
      <c r="I376" t="s">
        <v>31</v>
      </c>
      <c r="J376" s="3">
        <v>3</v>
      </c>
      <c r="K376">
        <v>0</v>
      </c>
      <c r="L376">
        <f t="shared" si="5"/>
        <v>376</v>
      </c>
    </row>
    <row r="377" spans="1:12" x14ac:dyDescent="0.25">
      <c r="A377">
        <v>30</v>
      </c>
      <c r="B377" t="s">
        <v>13</v>
      </c>
      <c r="C377" s="14">
        <v>45381</v>
      </c>
      <c r="D377" t="s">
        <v>30</v>
      </c>
      <c r="E377">
        <v>1</v>
      </c>
      <c r="F377" t="s">
        <v>48</v>
      </c>
      <c r="G377">
        <v>1.5</v>
      </c>
      <c r="H377" t="s">
        <v>149</v>
      </c>
      <c r="I377" t="s">
        <v>52</v>
      </c>
      <c r="J377" s="3">
        <v>2</v>
      </c>
      <c r="K377">
        <v>0</v>
      </c>
      <c r="L377">
        <f t="shared" si="5"/>
        <v>377</v>
      </c>
    </row>
    <row r="378" spans="1:12" x14ac:dyDescent="0.25">
      <c r="A378">
        <v>31</v>
      </c>
      <c r="B378" t="s">
        <v>66</v>
      </c>
      <c r="C378" s="14">
        <v>45384</v>
      </c>
      <c r="D378" t="s">
        <v>9</v>
      </c>
      <c r="E378">
        <v>1.3</v>
      </c>
      <c r="F378" t="s">
        <v>27</v>
      </c>
      <c r="G378">
        <v>0.9</v>
      </c>
      <c r="H378" t="s">
        <v>149</v>
      </c>
      <c r="I378" t="s">
        <v>12</v>
      </c>
      <c r="J378" s="3">
        <v>1</v>
      </c>
      <c r="K378">
        <v>1</v>
      </c>
      <c r="L378">
        <f t="shared" si="5"/>
        <v>378</v>
      </c>
    </row>
    <row r="379" spans="1:12" x14ac:dyDescent="0.25">
      <c r="A379">
        <v>33</v>
      </c>
      <c r="B379" t="s">
        <v>13</v>
      </c>
      <c r="C379" s="14">
        <v>45395</v>
      </c>
      <c r="D379" t="s">
        <v>150</v>
      </c>
      <c r="E379">
        <v>1.9</v>
      </c>
      <c r="F379" t="s">
        <v>34</v>
      </c>
      <c r="G379">
        <v>1</v>
      </c>
      <c r="H379" t="s">
        <v>149</v>
      </c>
      <c r="I379" t="s">
        <v>42</v>
      </c>
      <c r="J379" s="3">
        <v>2</v>
      </c>
      <c r="K379">
        <v>2</v>
      </c>
      <c r="L379">
        <f t="shared" si="5"/>
        <v>379</v>
      </c>
    </row>
    <row r="380" spans="1:12" x14ac:dyDescent="0.25">
      <c r="A380">
        <v>36</v>
      </c>
      <c r="B380" t="s">
        <v>13</v>
      </c>
      <c r="C380" s="14">
        <v>45416</v>
      </c>
      <c r="D380" t="s">
        <v>11</v>
      </c>
      <c r="E380">
        <v>3.7</v>
      </c>
      <c r="F380" t="s">
        <v>29</v>
      </c>
      <c r="G380">
        <v>0.3</v>
      </c>
      <c r="H380" t="s">
        <v>149</v>
      </c>
      <c r="I380" t="s">
        <v>50</v>
      </c>
      <c r="J380" s="3">
        <v>5</v>
      </c>
      <c r="K380">
        <v>1</v>
      </c>
      <c r="L380">
        <f t="shared" si="5"/>
        <v>380</v>
      </c>
    </row>
    <row r="381" spans="1:12" x14ac:dyDescent="0.25">
      <c r="A381">
        <v>38</v>
      </c>
      <c r="B381" t="s">
        <v>32</v>
      </c>
      <c r="C381" s="14">
        <v>45431</v>
      </c>
      <c r="D381" t="s">
        <v>37</v>
      </c>
      <c r="E381">
        <v>4.5</v>
      </c>
      <c r="F381" t="s">
        <v>48</v>
      </c>
      <c r="G381">
        <v>0.5</v>
      </c>
      <c r="H381" t="s">
        <v>149</v>
      </c>
      <c r="I381" t="s">
        <v>45</v>
      </c>
      <c r="J381" s="3">
        <v>2</v>
      </c>
      <c r="K381">
        <v>0</v>
      </c>
      <c r="L381">
        <f t="shared" si="5"/>
        <v>381</v>
      </c>
    </row>
  </sheetData>
  <mergeCells count="2">
    <mergeCell ref="N1:O1"/>
    <mergeCell ref="P1:Q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22942-2936-4958-9997-9F3AEE002FE5}">
  <sheetPr codeName="Sheet8"/>
  <dimension ref="A1:E21"/>
  <sheetViews>
    <sheetView workbookViewId="0">
      <selection activeCell="P18" sqref="P18"/>
    </sheetView>
  </sheetViews>
  <sheetFormatPr defaultRowHeight="15" x14ac:dyDescent="0.25"/>
  <cols>
    <col min="1" max="1" width="25.5703125" bestFit="1" customWidth="1"/>
  </cols>
  <sheetData>
    <row r="1" spans="1:5" x14ac:dyDescent="0.25">
      <c r="A1" s="2" t="s">
        <v>82</v>
      </c>
      <c r="B1" s="2" t="s">
        <v>85</v>
      </c>
      <c r="C1" s="2" t="s">
        <v>86</v>
      </c>
      <c r="D1" s="2" t="s">
        <v>87</v>
      </c>
      <c r="E1" s="2" t="s">
        <v>88</v>
      </c>
    </row>
    <row r="2" spans="1:5" x14ac:dyDescent="0.25">
      <c r="A2" t="s">
        <v>14</v>
      </c>
      <c r="B2" s="4" cm="1">
        <f t="array" aca="1" ref="B2" ca="1">INDIRECT("seasonalStats!X"&amp;MATCH(A2, seasonalStats!A:A,0))/INDIRECT("seasonalStats!B"&amp;MATCH(A2,seasonalStats!A:A,0))</f>
        <v>1.7157894736842105</v>
      </c>
      <c r="C2" s="4" cm="1">
        <f t="array" aca="1" ref="C2" ca="1">INDIRECT("seasonalStats!y"&amp;MATCH(A2, seasonalStats!A:A,0))/INDIRECT("seasonalStats!B"&amp;MATCH(A2,seasonalStats!A:A,0))</f>
        <v>0.76315789473684215</v>
      </c>
      <c r="D2" s="4" cm="1">
        <f t="array" aca="1" ref="D2" ca="1">INDIRECT("seasonalStats!K"&amp;MATCH(A2, seasonalStats!A:A,0))/INDIRECT("seasonalStats!B"&amp;MATCH(A2,seasonalStats!A:A,0))</f>
        <v>2.2894736842105261</v>
      </c>
      <c r="E2" s="4" cm="1">
        <f t="array" aca="1" ref="E2" ca="1">INDIRECT("seasonalStats!L"&amp;MATCH(A2, seasonalStats!A:A,0))/INDIRECT("seasonalStats!B"&amp;MATCH(A2,seasonalStats!A:A,0))</f>
        <v>0.71052631578947367</v>
      </c>
    </row>
    <row r="3" spans="1:5" x14ac:dyDescent="0.25">
      <c r="A3" t="s">
        <v>30</v>
      </c>
      <c r="B3" s="4" cm="1">
        <f t="array" aca="1" ref="B3" ca="1">INDIRECT("seasonalStats!X"&amp;MATCH(A3, seasonalStats!A:A,0))/INDIRECT("seasonalStats!B"&amp;MATCH(A3,seasonalStats!A:A,0))</f>
        <v>1.2789473684210526</v>
      </c>
      <c r="C3" s="4" cm="1">
        <f t="array" aca="1" ref="C3" ca="1">INDIRECT("seasonalStats!y"&amp;MATCH(A3, seasonalStats!A:A,0))/INDIRECT("seasonalStats!B"&amp;MATCH(A3,seasonalStats!A:A,0))</f>
        <v>1.7684210526315791</v>
      </c>
      <c r="D3" s="4" cm="1">
        <f t="array" aca="1" ref="D3" ca="1">INDIRECT("seasonalStats!K"&amp;MATCH(A3, seasonalStats!A:A,0))/INDIRECT("seasonalStats!B"&amp;MATCH(A3,seasonalStats!A:A,0))</f>
        <v>2.0526315789473686</v>
      </c>
      <c r="E3" s="4" cm="1">
        <f t="array" aca="1" ref="E3" ca="1">INDIRECT("seasonalStats!L"&amp;MATCH(A3, seasonalStats!A:A,0))/INDIRECT("seasonalStats!B"&amp;MATCH(A3,seasonalStats!A:A,0))</f>
        <v>1.3842105263157896</v>
      </c>
    </row>
    <row r="4" spans="1:5" x14ac:dyDescent="0.25">
      <c r="A4" t="s">
        <v>26</v>
      </c>
      <c r="B4" s="4" cm="1">
        <f t="array" aca="1" ref="B4" ca="1">INDIRECT("seasonalStats!X"&amp;MATCH(A4, seasonalStats!A:A,0))/INDIRECT("seasonalStats!B"&amp;MATCH(A4,seasonalStats!A:A,0))</f>
        <v>1.5</v>
      </c>
      <c r="C4" s="4" cm="1">
        <f t="array" aca="1" ref="C4" ca="1">INDIRECT("seasonalStats!y"&amp;MATCH(A4, seasonalStats!A:A,0))/INDIRECT("seasonalStats!B"&amp;MATCH(A4,seasonalStats!A:A,0))</f>
        <v>1.7789473684210524</v>
      </c>
      <c r="D4" s="4" cm="1">
        <f t="array" aca="1" ref="D4" ca="1">INDIRECT("seasonalStats!K"&amp;MATCH(A4, seasonalStats!A:A,0))/INDIRECT("seasonalStats!B"&amp;MATCH(A4,seasonalStats!A:A,0))</f>
        <v>1.4421052631578946</v>
      </c>
      <c r="E4" s="4" cm="1">
        <f t="array" aca="1" ref="E4" ca="1">INDIRECT("seasonalStats!L"&amp;MATCH(A4, seasonalStats!A:A,0))/INDIRECT("seasonalStats!B"&amp;MATCH(A4,seasonalStats!A:A,0))</f>
        <v>1.2789473684210526</v>
      </c>
    </row>
    <row r="5" spans="1:5" x14ac:dyDescent="0.25">
      <c r="A5" t="s">
        <v>33</v>
      </c>
      <c r="B5" s="4" cm="1">
        <f t="array" aca="1" ref="B5" ca="1">INDIRECT("seasonalStats!X"&amp;MATCH(A5, seasonalStats!A:A,0))/INDIRECT("seasonalStats!B"&amp;MATCH(A5,seasonalStats!A:A,0))</f>
        <v>1.4421052631578946</v>
      </c>
      <c r="C5" s="4" cm="1">
        <f t="array" aca="1" ref="C5" ca="1">INDIRECT("seasonalStats!y"&amp;MATCH(A5, seasonalStats!A:A,0))/INDIRECT("seasonalStats!B"&amp;MATCH(A5,seasonalStats!A:A,0))</f>
        <v>1.3842105263157896</v>
      </c>
      <c r="D5" s="4" cm="1">
        <f t="array" aca="1" ref="D5" ca="1">INDIRECT("seasonalStats!K"&amp;MATCH(A5, seasonalStats!A:A,0))/INDIRECT("seasonalStats!B"&amp;MATCH(A5,seasonalStats!A:A,0))</f>
        <v>1.6210526315789473</v>
      </c>
      <c r="E5" s="4" cm="1">
        <f t="array" aca="1" ref="E5" ca="1">INDIRECT("seasonalStats!L"&amp;MATCH(A5, seasonalStats!A:A,0))/INDIRECT("seasonalStats!B"&amp;MATCH(A5,seasonalStats!A:A,0))</f>
        <v>1.5631578947368421</v>
      </c>
    </row>
    <row r="6" spans="1:5" x14ac:dyDescent="0.25">
      <c r="A6" t="s">
        <v>148</v>
      </c>
      <c r="B6" s="4" cm="1">
        <f t="array" aca="1" ref="B6" ca="1">INDIRECT("seasonalStats!X"&amp;MATCH(A6, seasonalStats!A:A,0))/INDIRECT("seasonalStats!B"&amp;MATCH(A6,seasonalStats!A:A,0))</f>
        <v>1.3</v>
      </c>
      <c r="C6" s="4" cm="1">
        <f t="array" aca="1" ref="C6" ca="1">INDIRECT("seasonalStats!y"&amp;MATCH(A6, seasonalStats!A:A,0))/INDIRECT("seasonalStats!B"&amp;MATCH(A6,seasonalStats!A:A,0))</f>
        <v>1.5842105263157895</v>
      </c>
      <c r="D6" s="4" cm="1">
        <f t="array" aca="1" ref="D6" ca="1">INDIRECT("seasonalStats!K"&amp;MATCH(A6, seasonalStats!A:A,0))/INDIRECT("seasonalStats!B"&amp;MATCH(A6,seasonalStats!A:A,0))</f>
        <v>1.6894736842105265</v>
      </c>
      <c r="E6" s="4" cm="1">
        <f t="array" aca="1" ref="E6" ca="1">INDIRECT("seasonalStats!L"&amp;MATCH(A6, seasonalStats!A:A,0))/INDIRECT("seasonalStats!B"&amp;MATCH(A6,seasonalStats!A:A,0))</f>
        <v>1.3368421052631578</v>
      </c>
    </row>
    <row r="7" spans="1:5" x14ac:dyDescent="0.25">
      <c r="A7" t="s">
        <v>9</v>
      </c>
      <c r="B7" s="4" cm="1">
        <f t="array" aca="1" ref="B7" ca="1">INDIRECT("seasonalStats!X"&amp;MATCH(A7, seasonalStats!A:A,0))/INDIRECT("seasonalStats!B"&amp;MATCH(A7,seasonalStats!A:A,0))</f>
        <v>0.94736842105263153</v>
      </c>
      <c r="C7" s="4" cm="1">
        <f t="array" aca="1" ref="C7" ca="1">INDIRECT("seasonalStats!y"&amp;MATCH(A7, seasonalStats!A:A,0))/INDIRECT("seasonalStats!B"&amp;MATCH(A7,seasonalStats!A:A,0))</f>
        <v>2.1736842105263157</v>
      </c>
      <c r="D7" s="4" cm="1">
        <f t="array" aca="1" ref="D7" ca="1">INDIRECT("seasonalStats!K"&amp;MATCH(A7, seasonalStats!A:A,0))/INDIRECT("seasonalStats!B"&amp;MATCH(A7,seasonalStats!A:A,0))</f>
        <v>1.1894736842105265</v>
      </c>
      <c r="E7" s="4" cm="1">
        <f t="array" aca="1" ref="E7" ca="1">INDIRECT("seasonalStats!L"&amp;MATCH(A7, seasonalStats!A:A,0))/INDIRECT("seasonalStats!B"&amp;MATCH(A7,seasonalStats!A:A,0))</f>
        <v>1.5315789473684212</v>
      </c>
    </row>
    <row r="8" spans="1:5" x14ac:dyDescent="0.25">
      <c r="A8" t="s">
        <v>36</v>
      </c>
      <c r="B8" s="4" cm="1">
        <f t="array" aca="1" ref="B8" ca="1">INDIRECT("seasonalStats!X"&amp;MATCH(A8, seasonalStats!A:A,0))/INDIRECT("seasonalStats!B"&amp;MATCH(A8,seasonalStats!A:A,0))</f>
        <v>1.5947368421052632</v>
      </c>
      <c r="C8" s="4" cm="1">
        <f t="array" aca="1" ref="C8" ca="1">INDIRECT("seasonalStats!y"&amp;MATCH(A8, seasonalStats!A:A,0))/INDIRECT("seasonalStats!B"&amp;MATCH(A8,seasonalStats!A:A,0))</f>
        <v>1.7421052631578948</v>
      </c>
      <c r="D8" s="4" cm="1">
        <f t="array" aca="1" ref="D8" ca="1">INDIRECT("seasonalStats!K"&amp;MATCH(A8, seasonalStats!A:A,0))/INDIRECT("seasonalStats!B"&amp;MATCH(A8,seasonalStats!A:A,0))</f>
        <v>2.3263157894736843</v>
      </c>
      <c r="E8" s="4" cm="1">
        <f t="array" aca="1" ref="E8" ca="1">INDIRECT("seasonalStats!L"&amp;MATCH(A8, seasonalStats!A:A,0))/INDIRECT("seasonalStats!B"&amp;MATCH(A8,seasonalStats!A:A,0))</f>
        <v>1.3105263157894735</v>
      </c>
    </row>
    <row r="9" spans="1:5" x14ac:dyDescent="0.25">
      <c r="A9" t="s">
        <v>21</v>
      </c>
      <c r="B9" s="4" cm="1">
        <f t="array" aca="1" ref="B9" ca="1">INDIRECT("seasonalStats!X"&amp;MATCH(A9, seasonalStats!A:A,0))/INDIRECT("seasonalStats!B"&amp;MATCH(A9,seasonalStats!A:A,0))</f>
        <v>1.1157894736842104</v>
      </c>
      <c r="C9" s="4" cm="1">
        <f t="array" aca="1" ref="C9" ca="1">INDIRECT("seasonalStats!y"&amp;MATCH(A9, seasonalStats!A:A,0))/INDIRECT("seasonalStats!B"&amp;MATCH(A9,seasonalStats!A:A,0))</f>
        <v>1.6368421052631579</v>
      </c>
      <c r="D9" s="4" cm="1">
        <f t="array" aca="1" ref="D9" ca="1">INDIRECT("seasonalStats!K"&amp;MATCH(A9, seasonalStats!A:A,0))/INDIRECT("seasonalStats!B"&amp;MATCH(A9,seasonalStats!A:A,0))</f>
        <v>1.4368421052631579</v>
      </c>
      <c r="E9" s="4" cm="1">
        <f t="array" aca="1" ref="E9" ca="1">INDIRECT("seasonalStats!L"&amp;MATCH(A9, seasonalStats!A:A,0))/INDIRECT("seasonalStats!B"&amp;MATCH(A9,seasonalStats!A:A,0))</f>
        <v>1.0999999999999999</v>
      </c>
    </row>
    <row r="10" spans="1:5" x14ac:dyDescent="0.25">
      <c r="A10" t="s">
        <v>17</v>
      </c>
      <c r="B10" s="4" cm="1">
        <f t="array" aca="1" ref="B10" ca="1">INDIRECT("seasonalStats!X"&amp;MATCH(A10, seasonalStats!A:A,0))/INDIRECT("seasonalStats!B"&amp;MATCH(A10,seasonalStats!A:A,0))</f>
        <v>1.1526315789473685</v>
      </c>
      <c r="C10" s="4" cm="1">
        <f t="array" aca="1" ref="C10" ca="1">INDIRECT("seasonalStats!y"&amp;MATCH(A10, seasonalStats!A:A,0))/INDIRECT("seasonalStats!B"&amp;MATCH(A10,seasonalStats!A:A,0))</f>
        <v>1.7210526315789476</v>
      </c>
      <c r="D10" s="4" cm="1">
        <f t="array" aca="1" ref="D10" ca="1">INDIRECT("seasonalStats!K"&amp;MATCH(A10, seasonalStats!A:A,0))/INDIRECT("seasonalStats!B"&amp;MATCH(A10,seasonalStats!A:A,0))</f>
        <v>1.6894736842105265</v>
      </c>
      <c r="E10" s="4" cm="1">
        <f t="array" aca="1" ref="E10" ca="1">INDIRECT("seasonalStats!L"&amp;MATCH(A10, seasonalStats!A:A,0))/INDIRECT("seasonalStats!B"&amp;MATCH(A10,seasonalStats!A:A,0))</f>
        <v>1.1842105263157894</v>
      </c>
    </row>
    <row r="11" spans="1:5" x14ac:dyDescent="0.25">
      <c r="A11" t="s">
        <v>19</v>
      </c>
      <c r="B11" s="4" cm="1">
        <f t="array" aca="1" ref="B11" ca="1">INDIRECT("seasonalStats!X"&amp;MATCH(A11, seasonalStats!A:A,0))/INDIRECT("seasonalStats!B"&amp;MATCH(A11,seasonalStats!A:A,0))</f>
        <v>1.2052631578947368</v>
      </c>
      <c r="C11" s="4" cm="1">
        <f t="array" aca="1" ref="C11" ca="1">INDIRECT("seasonalStats!y"&amp;MATCH(A11, seasonalStats!A:A,0))/INDIRECT("seasonalStats!B"&amp;MATCH(A11,seasonalStats!A:A,0))</f>
        <v>1.8473684210526315</v>
      </c>
      <c r="D11" s="4" cm="1">
        <f t="array" aca="1" ref="D11" ca="1">INDIRECT("seasonalStats!K"&amp;MATCH(A11, seasonalStats!A:A,0))/INDIRECT("seasonalStats!B"&amp;MATCH(A11,seasonalStats!A:A,0))</f>
        <v>1.4684210526315788</v>
      </c>
      <c r="E11" s="4" cm="1">
        <f t="array" aca="1" ref="E11" ca="1">INDIRECT("seasonalStats!L"&amp;MATCH(A11, seasonalStats!A:A,0))/INDIRECT("seasonalStats!B"&amp;MATCH(A11,seasonalStats!A:A,0))</f>
        <v>1.4631578947368422</v>
      </c>
    </row>
    <row r="12" spans="1:5" x14ac:dyDescent="0.25">
      <c r="A12" t="s">
        <v>37</v>
      </c>
      <c r="B12" s="4" cm="1">
        <f t="array" aca="1" ref="B12" ca="1">INDIRECT("seasonalStats!X"&amp;MATCH(A12, seasonalStats!A:A,0))/INDIRECT("seasonalStats!B"&amp;MATCH(A12,seasonalStats!A:A,0))</f>
        <v>1.736842105263158</v>
      </c>
      <c r="C12" s="4" cm="1">
        <f t="array" aca="1" ref="C12" ca="1">INDIRECT("seasonalStats!y"&amp;MATCH(A12, seasonalStats!A:A,0))/INDIRECT("seasonalStats!B"&amp;MATCH(A12,seasonalStats!A:A,0))</f>
        <v>1.4789473684210528</v>
      </c>
      <c r="D12" s="4" cm="1">
        <f t="array" aca="1" ref="D12" ca="1">INDIRECT("seasonalStats!K"&amp;MATCH(A12, seasonalStats!A:A,0))/INDIRECT("seasonalStats!B"&amp;MATCH(A12,seasonalStats!A:A,0))</f>
        <v>2.8789473684210529</v>
      </c>
      <c r="E12" s="4" cm="1">
        <f t="array" aca="1" ref="E12" ca="1">INDIRECT("seasonalStats!L"&amp;MATCH(A12, seasonalStats!A:A,0))/INDIRECT("seasonalStats!B"&amp;MATCH(A12,seasonalStats!A:A,0))</f>
        <v>0.92631578947368431</v>
      </c>
    </row>
    <row r="13" spans="1:5" x14ac:dyDescent="0.25">
      <c r="A13" t="s">
        <v>24</v>
      </c>
      <c r="B13" s="4" cm="1">
        <f t="array" aca="1" ref="B13" ca="1">INDIRECT("seasonalStats!X"&amp;MATCH(A13, seasonalStats!A:A,0))/INDIRECT("seasonalStats!B"&amp;MATCH(A13,seasonalStats!A:A,0))</f>
        <v>0.87368421052631584</v>
      </c>
      <c r="C13" s="4" cm="1">
        <f t="array" aca="1" ref="C13" ca="1">INDIRECT("seasonalStats!y"&amp;MATCH(A13, seasonalStats!A:A,0))/INDIRECT("seasonalStats!B"&amp;MATCH(A13,seasonalStats!A:A,0))</f>
        <v>2.4684210526315788</v>
      </c>
      <c r="D13" s="4" cm="1">
        <f t="array" aca="1" ref="D13" ca="1">INDIRECT("seasonalStats!K"&amp;MATCH(A13, seasonalStats!A:A,0))/INDIRECT("seasonalStats!B"&amp;MATCH(A13,seasonalStats!A:A,0))</f>
        <v>1.3578947368421053</v>
      </c>
      <c r="E13" s="4" cm="1">
        <f t="array" aca="1" ref="E13" ca="1">INDIRECT("seasonalStats!L"&amp;MATCH(A13, seasonalStats!A:A,0))/INDIRECT("seasonalStats!B"&amp;MATCH(A13,seasonalStats!A:A,0))</f>
        <v>1.6368421052631579</v>
      </c>
    </row>
    <row r="14" spans="1:5" x14ac:dyDescent="0.25">
      <c r="A14" t="s">
        <v>11</v>
      </c>
      <c r="B14" s="4" cm="1">
        <f t="array" aca="1" ref="B14" ca="1">INDIRECT("seasonalStats!X"&amp;MATCH(A14, seasonalStats!A:A,0))/INDIRECT("seasonalStats!B"&amp;MATCH(A14,seasonalStats!A:A,0))</f>
        <v>2.094736842105263</v>
      </c>
      <c r="C14" s="4" cm="1">
        <f t="array" aca="1" ref="C14" ca="1">INDIRECT("seasonalStats!y"&amp;MATCH(A14, seasonalStats!A:A,0))/INDIRECT("seasonalStats!B"&amp;MATCH(A14,seasonalStats!A:A,0))</f>
        <v>1.1368421052631579</v>
      </c>
      <c r="D14" s="4" cm="1">
        <f t="array" aca="1" ref="D14" ca="1">INDIRECT("seasonalStats!K"&amp;MATCH(A14, seasonalStats!A:A,0))/INDIRECT("seasonalStats!B"&amp;MATCH(A14,seasonalStats!A:A,0))</f>
        <v>2.142105263157895</v>
      </c>
      <c r="E14" s="4" cm="1">
        <f t="array" aca="1" ref="E14" ca="1">INDIRECT("seasonalStats!L"&amp;MATCH(A14, seasonalStats!A:A,0))/INDIRECT("seasonalStats!B"&amp;MATCH(A14,seasonalStats!A:A,0))</f>
        <v>0.73684210526315785</v>
      </c>
    </row>
    <row r="15" spans="1:5" x14ac:dyDescent="0.25">
      <c r="A15" t="s">
        <v>146</v>
      </c>
      <c r="B15" s="4" cm="1">
        <f t="array" aca="1" ref="B15" ca="1">INDIRECT("seasonalStats!X"&amp;MATCH(A15, seasonalStats!A:A,0))/INDIRECT("seasonalStats!B"&amp;MATCH(A15,seasonalStats!A:A,0))</f>
        <v>1.2684210526315791</v>
      </c>
      <c r="C15" s="4" cm="1">
        <f t="array" aca="1" ref="C15" ca="1">INDIRECT("seasonalStats!y"&amp;MATCH(A15, seasonalStats!A:A,0))/INDIRECT("seasonalStats!B"&amp;MATCH(A15,seasonalStats!A:A,0))</f>
        <v>1.9684210526315788</v>
      </c>
      <c r="D15" s="4" cm="1">
        <f t="array" aca="1" ref="D15" ca="1">INDIRECT("seasonalStats!K"&amp;MATCH(A15, seasonalStats!A:A,0))/INDIRECT("seasonalStats!B"&amp;MATCH(A15,seasonalStats!A:A,0))</f>
        <v>1.7</v>
      </c>
      <c r="E15" s="4" cm="1">
        <f t="array" aca="1" ref="E15" ca="1">INDIRECT("seasonalStats!L"&amp;MATCH(A15, seasonalStats!A:A,0))/INDIRECT("seasonalStats!B"&amp;MATCH(A15,seasonalStats!A:A,0))</f>
        <v>1.6684210526315788</v>
      </c>
    </row>
    <row r="16" spans="1:5" x14ac:dyDescent="0.25">
      <c r="A16" t="s">
        <v>145</v>
      </c>
      <c r="B16" s="4" cm="1">
        <f t="array" aca="1" ref="B16" ca="1">INDIRECT("seasonalStats!X"&amp;MATCH(A16, seasonalStats!A:A,0))/INDIRECT("seasonalStats!B"&amp;MATCH(A16,seasonalStats!A:A,0))</f>
        <v>1.5684210526315789</v>
      </c>
      <c r="C16" s="4" cm="1">
        <f t="array" aca="1" ref="C16" ca="1">INDIRECT("seasonalStats!y"&amp;MATCH(A16, seasonalStats!A:A,0))/INDIRECT("seasonalStats!B"&amp;MATCH(A16,seasonalStats!A:A,0))</f>
        <v>1.9105263157894736</v>
      </c>
      <c r="D16" s="4" cm="1">
        <f t="array" aca="1" ref="D16" ca="1">INDIRECT("seasonalStats!K"&amp;MATCH(A16, seasonalStats!A:A,0))/INDIRECT("seasonalStats!B"&amp;MATCH(A16,seasonalStats!A:A,0))</f>
        <v>2.4421052631578948</v>
      </c>
      <c r="E16" s="4" cm="1">
        <f t="array" aca="1" ref="E16" ca="1">INDIRECT("seasonalStats!L"&amp;MATCH(A16, seasonalStats!A:A,0))/INDIRECT("seasonalStats!B"&amp;MATCH(A16,seasonalStats!A:A,0))</f>
        <v>1.3157894736842106</v>
      </c>
    </row>
    <row r="17" spans="1:5" x14ac:dyDescent="0.25">
      <c r="A17" t="s">
        <v>150</v>
      </c>
      <c r="B17" s="4" cm="1">
        <f t="array" aca="1" ref="B17" ca="1">INDIRECT("seasonalStats!X"&amp;MATCH(A17, seasonalStats!A:A,0))/INDIRECT("seasonalStats!B"&amp;MATCH(A17,seasonalStats!A:A,0))</f>
        <v>1.3157894736842106</v>
      </c>
      <c r="C17" s="4" cm="1">
        <f t="array" aca="1" ref="C17" ca="1">INDIRECT("seasonalStats!y"&amp;MATCH(A17, seasonalStats!A:A,0))/INDIRECT("seasonalStats!B"&amp;MATCH(A17,seasonalStats!A:A,0))</f>
        <v>1.6526315789473685</v>
      </c>
      <c r="D17" s="4" cm="1">
        <f t="array" aca="1" ref="D17" ca="1">INDIRECT("seasonalStats!K"&amp;MATCH(A17, seasonalStats!A:A,0))/INDIRECT("seasonalStats!B"&amp;MATCH(A17,seasonalStats!A:A,0))</f>
        <v>1.3157894736842106</v>
      </c>
      <c r="E17" s="4" cm="1">
        <f t="array" aca="1" ref="E17" ca="1">INDIRECT("seasonalStats!L"&amp;MATCH(A17, seasonalStats!A:A,0))/INDIRECT("seasonalStats!B"&amp;MATCH(A17,seasonalStats!A:A,0))</f>
        <v>1.1473684210526316</v>
      </c>
    </row>
    <row r="18" spans="1:5" x14ac:dyDescent="0.25">
      <c r="A18" t="s">
        <v>151</v>
      </c>
      <c r="B18" s="4" cm="1">
        <f t="array" aca="1" ref="B18" ca="1">INDIRECT("seasonalStats!X"&amp;MATCH(A18, seasonalStats!A:A,0))/INDIRECT("seasonalStats!B"&amp;MATCH(A18,seasonalStats!A:A,0))</f>
        <v>0.73684210526315785</v>
      </c>
      <c r="C18" s="4" cm="1">
        <f t="array" aca="1" ref="C18" ca="1">INDIRECT("seasonalStats!y"&amp;MATCH(A18, seasonalStats!A:A,0))/INDIRECT("seasonalStats!B"&amp;MATCH(A18,seasonalStats!A:A,0))</f>
        <v>2.0421052631578944</v>
      </c>
      <c r="D18" s="4" cm="1">
        <f t="array" aca="1" ref="D18" ca="1">INDIRECT("seasonalStats!K"&amp;MATCH(A18, seasonalStats!A:A,0))/INDIRECT("seasonalStats!B"&amp;MATCH(A18,seasonalStats!A:A,0))</f>
        <v>1.2736842105263158</v>
      </c>
      <c r="E18" s="4" cm="1">
        <f t="array" aca="1" ref="E18" ca="1">INDIRECT("seasonalStats!L"&amp;MATCH(A18, seasonalStats!A:A,0))/INDIRECT("seasonalStats!B"&amp;MATCH(A18,seasonalStats!A:A,0))</f>
        <v>1.9894736842105261</v>
      </c>
    </row>
    <row r="19" spans="1:5" x14ac:dyDescent="0.25">
      <c r="A19" t="s">
        <v>157</v>
      </c>
      <c r="B19" s="4" cm="1">
        <f t="array" aca="1" ref="B19" ca="1">INDIRECT("seasonalStats!X"&amp;MATCH(A19, seasonalStats!A:A,0))/INDIRECT("seasonalStats!B"&amp;MATCH(A19,seasonalStats!A:A,0))</f>
        <v>1.5210526315789472</v>
      </c>
      <c r="C19" s="4" cm="1">
        <f t="array" aca="1" ref="C19" ca="1">INDIRECT("seasonalStats!y"&amp;MATCH(A19, seasonalStats!A:A,0))/INDIRECT("seasonalStats!B"&amp;MATCH(A19,seasonalStats!A:A,0))</f>
        <v>1.7947368421052632</v>
      </c>
      <c r="D19" s="4" cm="1">
        <f t="array" aca="1" ref="D19" ca="1">INDIRECT("seasonalStats!K"&amp;MATCH(A19, seasonalStats!A:A,0))/INDIRECT("seasonalStats!B"&amp;MATCH(A19,seasonalStats!A:A,0))</f>
        <v>2.0631578947368423</v>
      </c>
      <c r="E19" s="4" cm="1">
        <f t="array" aca="1" ref="E19" ca="1">INDIRECT("seasonalStats!L"&amp;MATCH(A19, seasonalStats!A:A,0))/INDIRECT("seasonalStats!B"&amp;MATCH(A19,seasonalStats!A:A,0))</f>
        <v>1.5421052631578949</v>
      </c>
    </row>
    <row r="20" spans="1:5" x14ac:dyDescent="0.25">
      <c r="A20" t="s">
        <v>147</v>
      </c>
      <c r="B20" s="4" cm="1">
        <f t="array" aca="1" ref="B20" ca="1">INDIRECT("seasonalStats!X"&amp;MATCH(A20, seasonalStats!A:A,0))/INDIRECT("seasonalStats!B"&amp;MATCH(A20,seasonalStats!A:A,0))</f>
        <v>1.3736842105263158</v>
      </c>
      <c r="C20" s="4" cm="1">
        <f t="array" aca="1" ref="C20" ca="1">INDIRECT("seasonalStats!y"&amp;MATCH(A20, seasonalStats!A:A,0))/INDIRECT("seasonalStats!B"&amp;MATCH(A20,seasonalStats!A:A,0))</f>
        <v>2.1789473684210527</v>
      </c>
      <c r="D20" s="4" cm="1">
        <f t="array" aca="1" ref="D20" ca="1">INDIRECT("seasonalStats!K"&amp;MATCH(A20, seasonalStats!A:A,0))/INDIRECT("seasonalStats!B"&amp;MATCH(A20,seasonalStats!A:A,0))</f>
        <v>1.3842105263157896</v>
      </c>
      <c r="E20" s="4" cm="1">
        <f t="array" aca="1" ref="E20" ca="1">INDIRECT("seasonalStats!L"&amp;MATCH(A20, seasonalStats!A:A,0))/INDIRECT("seasonalStats!B"&amp;MATCH(A20,seasonalStats!A:A,0))</f>
        <v>1.5631578947368421</v>
      </c>
    </row>
    <row r="21" spans="1:5" x14ac:dyDescent="0.25">
      <c r="A21" t="s">
        <v>149</v>
      </c>
      <c r="B21" s="4" cm="1">
        <f t="array" aca="1" ref="B21" ca="1">INDIRECT("seasonalStats!X"&amp;MATCH(A21, seasonalStats!A:A,0))/INDIRECT("seasonalStats!B"&amp;MATCH(A21,seasonalStats!A:A,0))</f>
        <v>1.236842105263158</v>
      </c>
      <c r="C21" s="4" cm="1">
        <f t="array" aca="1" ref="C21" ca="1">INDIRECT("seasonalStats!y"&amp;MATCH(A21, seasonalStats!A:A,0))/INDIRECT("seasonalStats!B"&amp;MATCH(A21,seasonalStats!A:A,0))</f>
        <v>1.9578947368421054</v>
      </c>
      <c r="D21" s="4" cm="1">
        <f t="array" aca="1" ref="D21" ca="1">INDIRECT("seasonalStats!K"&amp;MATCH(A21, seasonalStats!A:A,0))/INDIRECT("seasonalStats!B"&amp;MATCH(A21,seasonalStats!A:A,0))</f>
        <v>1.2210526315789474</v>
      </c>
      <c r="E21" s="4" cm="1">
        <f t="array" aca="1" ref="E21" ca="1">INDIRECT("seasonalStats!L"&amp;MATCH(A21, seasonalStats!A:A,0))/INDIRECT("seasonalStats!B"&amp;MATCH(A21,seasonalStats!A:A,0))</f>
        <v>1.6052631578947369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7564-4792-4FA2-BC17-3DEAA4A6978F}">
  <sheetPr codeName="Sheet9"/>
  <dimension ref="A1:AA23"/>
  <sheetViews>
    <sheetView workbookViewId="0">
      <selection activeCell="K32" sqref="K32"/>
    </sheetView>
  </sheetViews>
  <sheetFormatPr defaultRowHeight="15" x14ac:dyDescent="0.25"/>
  <cols>
    <col min="1" max="1" width="15.140625" bestFit="1" customWidth="1"/>
    <col min="2" max="2" width="11.85546875" bestFit="1" customWidth="1"/>
    <col min="3" max="3" width="11" bestFit="1" customWidth="1"/>
    <col min="4" max="4" width="10.5703125" bestFit="1" customWidth="1"/>
    <col min="5" max="5" width="10.140625" bestFit="1" customWidth="1"/>
    <col min="6" max="6" width="11.5703125" bestFit="1" customWidth="1"/>
    <col min="7" max="7" width="11.7109375" bestFit="1" customWidth="1"/>
    <col min="8" max="9" width="12" bestFit="1" customWidth="1"/>
    <col min="10" max="10" width="15.5703125" bestFit="1" customWidth="1"/>
    <col min="11" max="11" width="11.5703125" bestFit="1" customWidth="1"/>
    <col min="12" max="12" width="12.7109375" bestFit="1" customWidth="1"/>
    <col min="13" max="13" width="13" bestFit="1" customWidth="1"/>
    <col min="14" max="14" width="15.85546875" bestFit="1" customWidth="1"/>
    <col min="15" max="15" width="11" bestFit="1" customWidth="1"/>
    <col min="16" max="16" width="10.140625" bestFit="1" customWidth="1"/>
    <col min="17" max="17" width="9.7109375" bestFit="1" customWidth="1"/>
    <col min="18" max="18" width="9.28515625" bestFit="1" customWidth="1"/>
    <col min="19" max="19" width="10.7109375" bestFit="1" customWidth="1"/>
    <col min="20" max="20" width="10.85546875" bestFit="1" customWidth="1"/>
    <col min="21" max="22" width="11.140625" bestFit="1" customWidth="1"/>
    <col min="23" max="23" width="14.5703125" bestFit="1" customWidth="1"/>
    <col min="24" max="24" width="10.7109375" bestFit="1" customWidth="1"/>
    <col min="25" max="25" width="11.85546875" bestFit="1" customWidth="1"/>
    <col min="26" max="26" width="12.140625" bestFit="1" customWidth="1"/>
    <col min="27" max="27" width="14.85546875" bestFit="1" customWidth="1"/>
  </cols>
  <sheetData>
    <row r="1" spans="1:27" x14ac:dyDescent="0.25">
      <c r="B1" s="19" t="s">
        <v>3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20" t="s">
        <v>6</v>
      </c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</row>
    <row r="2" spans="1:27" x14ac:dyDescent="0.25">
      <c r="A2" t="s">
        <v>89</v>
      </c>
      <c r="B2" t="s">
        <v>122</v>
      </c>
      <c r="C2" t="s">
        <v>123</v>
      </c>
      <c r="D2" t="s">
        <v>124</v>
      </c>
      <c r="E2" t="s">
        <v>125</v>
      </c>
      <c r="F2" t="s">
        <v>87</v>
      </c>
      <c r="G2" t="s">
        <v>88</v>
      </c>
      <c r="H2" t="s">
        <v>126</v>
      </c>
      <c r="I2" t="s">
        <v>127</v>
      </c>
      <c r="J2" t="s">
        <v>128</v>
      </c>
      <c r="K2" t="s">
        <v>129</v>
      </c>
      <c r="L2" t="s">
        <v>130</v>
      </c>
      <c r="M2" t="s">
        <v>131</v>
      </c>
      <c r="N2" t="s">
        <v>132</v>
      </c>
      <c r="O2" t="s">
        <v>133</v>
      </c>
      <c r="P2" t="s">
        <v>134</v>
      </c>
      <c r="Q2" t="s">
        <v>135</v>
      </c>
      <c r="R2" t="s">
        <v>136</v>
      </c>
      <c r="S2" t="s">
        <v>85</v>
      </c>
      <c r="T2" t="s">
        <v>86</v>
      </c>
      <c r="U2" t="s">
        <v>137</v>
      </c>
      <c r="V2" t="s">
        <v>138</v>
      </c>
      <c r="W2" t="s">
        <v>139</v>
      </c>
      <c r="X2" t="s">
        <v>140</v>
      </c>
      <c r="Y2" t="s">
        <v>141</v>
      </c>
      <c r="Z2" t="s">
        <v>142</v>
      </c>
      <c r="AA2" t="s">
        <v>143</v>
      </c>
    </row>
    <row r="3" spans="1:27" x14ac:dyDescent="0.25">
      <c r="A3" t="s">
        <v>14</v>
      </c>
      <c r="B3">
        <v>19</v>
      </c>
      <c r="C3">
        <v>15</v>
      </c>
      <c r="D3">
        <v>2</v>
      </c>
      <c r="E3">
        <v>2</v>
      </c>
      <c r="F3">
        <v>48</v>
      </c>
      <c r="G3">
        <v>16</v>
      </c>
      <c r="H3">
        <v>32</v>
      </c>
      <c r="I3">
        <v>47</v>
      </c>
      <c r="J3">
        <v>2.4700000000000002</v>
      </c>
      <c r="K3">
        <v>43.5</v>
      </c>
      <c r="L3">
        <v>13.5</v>
      </c>
      <c r="M3">
        <v>30</v>
      </c>
      <c r="N3">
        <v>1.58</v>
      </c>
      <c r="O3">
        <v>19</v>
      </c>
      <c r="P3">
        <v>13</v>
      </c>
      <c r="Q3">
        <v>3</v>
      </c>
      <c r="R3">
        <v>3</v>
      </c>
      <c r="S3">
        <v>43</v>
      </c>
      <c r="T3">
        <v>13</v>
      </c>
      <c r="U3">
        <v>30</v>
      </c>
      <c r="V3">
        <v>42</v>
      </c>
      <c r="W3">
        <v>2.21</v>
      </c>
      <c r="X3">
        <v>32.6</v>
      </c>
      <c r="Y3">
        <v>14.5</v>
      </c>
      <c r="Z3">
        <v>18.2</v>
      </c>
      <c r="AA3">
        <v>0.96</v>
      </c>
    </row>
    <row r="4" spans="1:27" x14ac:dyDescent="0.25">
      <c r="A4" t="s">
        <v>30</v>
      </c>
      <c r="B4">
        <v>19</v>
      </c>
      <c r="C4">
        <v>12</v>
      </c>
      <c r="D4">
        <v>4</v>
      </c>
      <c r="E4">
        <v>3</v>
      </c>
      <c r="F4">
        <v>48</v>
      </c>
      <c r="G4">
        <v>28</v>
      </c>
      <c r="H4">
        <v>20</v>
      </c>
      <c r="I4">
        <v>40</v>
      </c>
      <c r="J4">
        <v>2.11</v>
      </c>
      <c r="K4">
        <v>39</v>
      </c>
      <c r="L4">
        <v>26.3</v>
      </c>
      <c r="M4">
        <v>12.7</v>
      </c>
      <c r="N4">
        <v>0.67</v>
      </c>
      <c r="O4">
        <v>19</v>
      </c>
      <c r="P4">
        <v>8</v>
      </c>
      <c r="Q4">
        <v>4</v>
      </c>
      <c r="R4">
        <v>7</v>
      </c>
      <c r="S4">
        <v>28</v>
      </c>
      <c r="T4">
        <v>33</v>
      </c>
      <c r="U4">
        <v>-5</v>
      </c>
      <c r="V4">
        <v>28</v>
      </c>
      <c r="W4">
        <v>1.47</v>
      </c>
      <c r="X4">
        <v>24.3</v>
      </c>
      <c r="Y4">
        <v>33.6</v>
      </c>
      <c r="Z4">
        <v>-9.3000000000000007</v>
      </c>
      <c r="AA4">
        <v>-0.49</v>
      </c>
    </row>
    <row r="5" spans="1:27" x14ac:dyDescent="0.25">
      <c r="A5" t="s">
        <v>26</v>
      </c>
      <c r="B5">
        <v>19</v>
      </c>
      <c r="C5">
        <v>7</v>
      </c>
      <c r="D5">
        <v>6</v>
      </c>
      <c r="E5">
        <v>6</v>
      </c>
      <c r="F5">
        <v>27</v>
      </c>
      <c r="G5">
        <v>28</v>
      </c>
      <c r="H5">
        <v>-1</v>
      </c>
      <c r="I5">
        <v>27</v>
      </c>
      <c r="J5">
        <v>1.42</v>
      </c>
      <c r="K5">
        <v>27.4</v>
      </c>
      <c r="L5">
        <v>24.3</v>
      </c>
      <c r="M5">
        <v>3.1</v>
      </c>
      <c r="N5">
        <v>0.17</v>
      </c>
      <c r="O5">
        <v>19</v>
      </c>
      <c r="P5">
        <v>6</v>
      </c>
      <c r="Q5">
        <v>3</v>
      </c>
      <c r="R5">
        <v>10</v>
      </c>
      <c r="S5">
        <v>27</v>
      </c>
      <c r="T5">
        <v>39</v>
      </c>
      <c r="U5">
        <v>-12</v>
      </c>
      <c r="V5">
        <v>21</v>
      </c>
      <c r="W5">
        <v>1.1100000000000001</v>
      </c>
      <c r="X5">
        <v>28.5</v>
      </c>
      <c r="Y5">
        <v>33.799999999999997</v>
      </c>
      <c r="Z5">
        <v>-5.3</v>
      </c>
      <c r="AA5">
        <v>-0.28000000000000003</v>
      </c>
    </row>
    <row r="6" spans="1:27" x14ac:dyDescent="0.25">
      <c r="A6" t="s">
        <v>33</v>
      </c>
      <c r="B6">
        <v>19</v>
      </c>
      <c r="C6">
        <v>5</v>
      </c>
      <c r="D6">
        <v>7</v>
      </c>
      <c r="E6">
        <v>7</v>
      </c>
      <c r="F6">
        <v>29</v>
      </c>
      <c r="G6">
        <v>34</v>
      </c>
      <c r="H6">
        <v>-5</v>
      </c>
      <c r="I6">
        <v>22</v>
      </c>
      <c r="J6">
        <v>1.1599999999999999</v>
      </c>
      <c r="K6">
        <v>30.8</v>
      </c>
      <c r="L6">
        <v>29.7</v>
      </c>
      <c r="M6">
        <v>1.1000000000000001</v>
      </c>
      <c r="N6">
        <v>0.06</v>
      </c>
      <c r="O6">
        <v>19</v>
      </c>
      <c r="P6">
        <v>5</v>
      </c>
      <c r="Q6">
        <v>2</v>
      </c>
      <c r="R6">
        <v>12</v>
      </c>
      <c r="S6">
        <v>27</v>
      </c>
      <c r="T6">
        <v>31</v>
      </c>
      <c r="U6">
        <v>-4</v>
      </c>
      <c r="V6">
        <v>17</v>
      </c>
      <c r="W6">
        <v>0.89</v>
      </c>
      <c r="X6">
        <v>27.4</v>
      </c>
      <c r="Y6">
        <v>26.3</v>
      </c>
      <c r="Z6">
        <v>1.2</v>
      </c>
      <c r="AA6">
        <v>0.06</v>
      </c>
    </row>
    <row r="7" spans="1:27" x14ac:dyDescent="0.25">
      <c r="A7" t="s">
        <v>148</v>
      </c>
      <c r="B7">
        <v>19</v>
      </c>
      <c r="C7">
        <v>8</v>
      </c>
      <c r="D7">
        <v>6</v>
      </c>
      <c r="E7">
        <v>5</v>
      </c>
      <c r="F7">
        <v>30</v>
      </c>
      <c r="G7">
        <v>27</v>
      </c>
      <c r="H7">
        <v>3</v>
      </c>
      <c r="I7">
        <v>30</v>
      </c>
      <c r="J7">
        <v>1.58</v>
      </c>
      <c r="K7">
        <v>32.1</v>
      </c>
      <c r="L7">
        <v>25.4</v>
      </c>
      <c r="M7">
        <v>6.8</v>
      </c>
      <c r="N7">
        <v>0.36</v>
      </c>
      <c r="O7">
        <v>19</v>
      </c>
      <c r="P7">
        <v>4</v>
      </c>
      <c r="Q7">
        <v>6</v>
      </c>
      <c r="R7">
        <v>9</v>
      </c>
      <c r="S7">
        <v>25</v>
      </c>
      <c r="T7">
        <v>35</v>
      </c>
      <c r="U7">
        <v>-10</v>
      </c>
      <c r="V7">
        <v>18</v>
      </c>
      <c r="W7">
        <v>0.95</v>
      </c>
      <c r="X7">
        <v>24.7</v>
      </c>
      <c r="Y7">
        <v>30.1</v>
      </c>
      <c r="Z7">
        <v>-5.4</v>
      </c>
      <c r="AA7">
        <v>-0.28000000000000003</v>
      </c>
    </row>
    <row r="8" spans="1:27" x14ac:dyDescent="0.25">
      <c r="A8" t="s">
        <v>9</v>
      </c>
      <c r="B8">
        <v>19</v>
      </c>
      <c r="C8">
        <v>2</v>
      </c>
      <c r="D8">
        <v>4</v>
      </c>
      <c r="E8">
        <v>13</v>
      </c>
      <c r="F8">
        <v>19</v>
      </c>
      <c r="G8">
        <v>43</v>
      </c>
      <c r="H8">
        <v>-24</v>
      </c>
      <c r="I8">
        <v>10</v>
      </c>
      <c r="J8">
        <v>0.53</v>
      </c>
      <c r="K8">
        <v>22.6</v>
      </c>
      <c r="L8">
        <v>29.1</v>
      </c>
      <c r="M8">
        <v>-6.5</v>
      </c>
      <c r="N8">
        <v>-0.34</v>
      </c>
      <c r="O8">
        <v>19</v>
      </c>
      <c r="P8">
        <v>3</v>
      </c>
      <c r="Q8">
        <v>5</v>
      </c>
      <c r="R8">
        <v>11</v>
      </c>
      <c r="S8">
        <v>22</v>
      </c>
      <c r="T8">
        <v>35</v>
      </c>
      <c r="U8">
        <v>-13</v>
      </c>
      <c r="V8">
        <v>14</v>
      </c>
      <c r="W8">
        <v>0.74</v>
      </c>
      <c r="X8">
        <v>18</v>
      </c>
      <c r="Y8">
        <v>41.3</v>
      </c>
      <c r="Z8">
        <v>-23.2</v>
      </c>
      <c r="AA8">
        <v>-1.22</v>
      </c>
    </row>
    <row r="9" spans="1:27" x14ac:dyDescent="0.25">
      <c r="A9" t="s">
        <v>36</v>
      </c>
      <c r="B9">
        <v>19</v>
      </c>
      <c r="C9">
        <v>11</v>
      </c>
      <c r="D9">
        <v>4</v>
      </c>
      <c r="E9">
        <v>4</v>
      </c>
      <c r="F9">
        <v>44</v>
      </c>
      <c r="G9">
        <v>26</v>
      </c>
      <c r="H9">
        <v>18</v>
      </c>
      <c r="I9">
        <v>37</v>
      </c>
      <c r="J9">
        <v>1.95</v>
      </c>
      <c r="K9">
        <v>44.2</v>
      </c>
      <c r="L9">
        <v>24.9</v>
      </c>
      <c r="M9">
        <v>19.2</v>
      </c>
      <c r="N9">
        <v>1.01</v>
      </c>
      <c r="O9">
        <v>19</v>
      </c>
      <c r="P9">
        <v>7</v>
      </c>
      <c r="Q9">
        <v>5</v>
      </c>
      <c r="R9">
        <v>7</v>
      </c>
      <c r="S9">
        <v>33</v>
      </c>
      <c r="T9">
        <v>37</v>
      </c>
      <c r="U9">
        <v>-4</v>
      </c>
      <c r="V9">
        <v>26</v>
      </c>
      <c r="W9">
        <v>1.37</v>
      </c>
      <c r="X9">
        <v>30.3</v>
      </c>
      <c r="Y9">
        <v>33.1</v>
      </c>
      <c r="Z9">
        <v>-2.9</v>
      </c>
      <c r="AA9">
        <v>-0.15</v>
      </c>
    </row>
    <row r="10" spans="1:27" x14ac:dyDescent="0.25">
      <c r="A10" t="s">
        <v>21</v>
      </c>
      <c r="B10">
        <v>19</v>
      </c>
      <c r="C10">
        <v>8</v>
      </c>
      <c r="D10">
        <v>4</v>
      </c>
      <c r="E10">
        <v>7</v>
      </c>
      <c r="F10">
        <v>37</v>
      </c>
      <c r="G10">
        <v>26</v>
      </c>
      <c r="H10">
        <v>11</v>
      </c>
      <c r="I10">
        <v>28</v>
      </c>
      <c r="J10">
        <v>1.47</v>
      </c>
      <c r="K10">
        <v>27.3</v>
      </c>
      <c r="L10">
        <v>20.9</v>
      </c>
      <c r="M10">
        <v>6.5</v>
      </c>
      <c r="N10">
        <v>0.34</v>
      </c>
      <c r="O10">
        <v>19</v>
      </c>
      <c r="P10">
        <v>5</v>
      </c>
      <c r="Q10">
        <v>6</v>
      </c>
      <c r="R10">
        <v>8</v>
      </c>
      <c r="S10">
        <v>20</v>
      </c>
      <c r="T10">
        <v>32</v>
      </c>
      <c r="U10">
        <v>-12</v>
      </c>
      <c r="V10">
        <v>21</v>
      </c>
      <c r="W10">
        <v>1.1100000000000001</v>
      </c>
      <c r="X10">
        <v>21.2</v>
      </c>
      <c r="Y10">
        <v>31.1</v>
      </c>
      <c r="Z10">
        <v>-9.9</v>
      </c>
      <c r="AA10">
        <v>-0.52</v>
      </c>
    </row>
    <row r="11" spans="1:27" x14ac:dyDescent="0.25">
      <c r="A11" t="s">
        <v>17</v>
      </c>
      <c r="B11">
        <v>19</v>
      </c>
      <c r="C11">
        <v>8</v>
      </c>
      <c r="D11">
        <v>4</v>
      </c>
      <c r="E11">
        <v>7</v>
      </c>
      <c r="F11">
        <v>22</v>
      </c>
      <c r="G11">
        <v>18</v>
      </c>
      <c r="H11">
        <v>4</v>
      </c>
      <c r="I11">
        <v>28</v>
      </c>
      <c r="J11">
        <v>1.47</v>
      </c>
      <c r="K11">
        <v>32.1</v>
      </c>
      <c r="L11">
        <v>22.5</v>
      </c>
      <c r="M11">
        <v>9.6999999999999993</v>
      </c>
      <c r="N11">
        <v>0.51</v>
      </c>
      <c r="O11">
        <v>19</v>
      </c>
      <c r="P11">
        <v>5</v>
      </c>
      <c r="Q11">
        <v>5</v>
      </c>
      <c r="R11">
        <v>9</v>
      </c>
      <c r="S11">
        <v>18</v>
      </c>
      <c r="T11">
        <v>33</v>
      </c>
      <c r="U11">
        <v>-15</v>
      </c>
      <c r="V11">
        <v>20</v>
      </c>
      <c r="W11">
        <v>1.05</v>
      </c>
      <c r="X11">
        <v>21.9</v>
      </c>
      <c r="Y11">
        <v>32.700000000000003</v>
      </c>
      <c r="Z11">
        <v>-10.8</v>
      </c>
      <c r="AA11">
        <v>-0.56999999999999995</v>
      </c>
    </row>
    <row r="12" spans="1:27" x14ac:dyDescent="0.25">
      <c r="A12" t="s">
        <v>19</v>
      </c>
      <c r="B12">
        <v>19</v>
      </c>
      <c r="C12">
        <v>9</v>
      </c>
      <c r="D12">
        <v>2</v>
      </c>
      <c r="E12">
        <v>8</v>
      </c>
      <c r="F12">
        <v>31</v>
      </c>
      <c r="G12">
        <v>24</v>
      </c>
      <c r="H12">
        <v>7</v>
      </c>
      <c r="I12">
        <v>29</v>
      </c>
      <c r="J12">
        <v>1.53</v>
      </c>
      <c r="K12">
        <v>27.9</v>
      </c>
      <c r="L12">
        <v>27.8</v>
      </c>
      <c r="M12">
        <v>0.1</v>
      </c>
      <c r="N12">
        <v>0</v>
      </c>
      <c r="O12">
        <v>19</v>
      </c>
      <c r="P12">
        <v>4</v>
      </c>
      <c r="Q12">
        <v>6</v>
      </c>
      <c r="R12">
        <v>9</v>
      </c>
      <c r="S12">
        <v>24</v>
      </c>
      <c r="T12">
        <v>37</v>
      </c>
      <c r="U12">
        <v>-13</v>
      </c>
      <c r="V12">
        <v>18</v>
      </c>
      <c r="W12">
        <v>0.95</v>
      </c>
      <c r="X12">
        <v>22.9</v>
      </c>
      <c r="Y12">
        <v>35.1</v>
      </c>
      <c r="Z12">
        <v>-12.2</v>
      </c>
      <c r="AA12">
        <v>-0.64</v>
      </c>
    </row>
    <row r="13" spans="1:27" x14ac:dyDescent="0.25">
      <c r="A13" t="s">
        <v>37</v>
      </c>
      <c r="B13">
        <v>19</v>
      </c>
      <c r="C13">
        <v>15</v>
      </c>
      <c r="D13">
        <v>3</v>
      </c>
      <c r="E13">
        <v>1</v>
      </c>
      <c r="F13">
        <v>49</v>
      </c>
      <c r="G13">
        <v>17</v>
      </c>
      <c r="H13">
        <v>32</v>
      </c>
      <c r="I13">
        <v>48</v>
      </c>
      <c r="J13">
        <v>2.5299999999999998</v>
      </c>
      <c r="K13">
        <v>54.7</v>
      </c>
      <c r="L13">
        <v>17.600000000000001</v>
      </c>
      <c r="M13">
        <v>37.1</v>
      </c>
      <c r="N13">
        <v>1.95</v>
      </c>
      <c r="O13">
        <v>19</v>
      </c>
      <c r="P13">
        <v>9</v>
      </c>
      <c r="Q13">
        <v>7</v>
      </c>
      <c r="R13">
        <v>3</v>
      </c>
      <c r="S13">
        <v>37</v>
      </c>
      <c r="T13">
        <v>24</v>
      </c>
      <c r="U13">
        <v>13</v>
      </c>
      <c r="V13">
        <v>34</v>
      </c>
      <c r="W13">
        <v>1.79</v>
      </c>
      <c r="X13">
        <v>33</v>
      </c>
      <c r="Y13">
        <v>28.1</v>
      </c>
      <c r="Z13">
        <v>4.9000000000000004</v>
      </c>
      <c r="AA13">
        <v>0.26</v>
      </c>
    </row>
    <row r="14" spans="1:27" x14ac:dyDescent="0.25">
      <c r="A14" t="s">
        <v>24</v>
      </c>
      <c r="B14">
        <v>19</v>
      </c>
      <c r="C14">
        <v>4</v>
      </c>
      <c r="D14">
        <v>4</v>
      </c>
      <c r="E14">
        <v>11</v>
      </c>
      <c r="F14">
        <v>28</v>
      </c>
      <c r="G14">
        <v>37</v>
      </c>
      <c r="H14">
        <v>-9</v>
      </c>
      <c r="I14">
        <v>16</v>
      </c>
      <c r="J14">
        <v>0.84</v>
      </c>
      <c r="K14">
        <v>25.8</v>
      </c>
      <c r="L14">
        <v>31.1</v>
      </c>
      <c r="M14">
        <v>-5.3</v>
      </c>
      <c r="N14">
        <v>-0.28000000000000003</v>
      </c>
      <c r="O14">
        <v>19</v>
      </c>
      <c r="P14">
        <v>2</v>
      </c>
      <c r="Q14">
        <v>4</v>
      </c>
      <c r="R14">
        <v>13</v>
      </c>
      <c r="S14">
        <v>24</v>
      </c>
      <c r="T14">
        <v>48</v>
      </c>
      <c r="U14">
        <v>-24</v>
      </c>
      <c r="V14">
        <v>10</v>
      </c>
      <c r="W14">
        <v>0.53</v>
      </c>
      <c r="X14">
        <v>16.600000000000001</v>
      </c>
      <c r="Y14">
        <v>46.9</v>
      </c>
      <c r="Z14">
        <v>-30.2</v>
      </c>
      <c r="AA14">
        <v>-1.59</v>
      </c>
    </row>
    <row r="15" spans="1:27" x14ac:dyDescent="0.25">
      <c r="A15" t="s">
        <v>11</v>
      </c>
      <c r="B15">
        <v>19</v>
      </c>
      <c r="C15">
        <v>14</v>
      </c>
      <c r="D15">
        <v>5</v>
      </c>
      <c r="E15">
        <v>0</v>
      </c>
      <c r="F15">
        <v>51</v>
      </c>
      <c r="G15">
        <v>16</v>
      </c>
      <c r="H15">
        <v>35</v>
      </c>
      <c r="I15">
        <v>47</v>
      </c>
      <c r="J15">
        <v>2.4700000000000002</v>
      </c>
      <c r="K15">
        <v>40.700000000000003</v>
      </c>
      <c r="L15">
        <v>14</v>
      </c>
      <c r="M15">
        <v>26.7</v>
      </c>
      <c r="N15">
        <v>1.41</v>
      </c>
      <c r="O15">
        <v>19</v>
      </c>
      <c r="P15">
        <v>14</v>
      </c>
      <c r="Q15">
        <v>2</v>
      </c>
      <c r="R15">
        <v>3</v>
      </c>
      <c r="S15">
        <v>45</v>
      </c>
      <c r="T15">
        <v>18</v>
      </c>
      <c r="U15">
        <v>27</v>
      </c>
      <c r="V15">
        <v>44</v>
      </c>
      <c r="W15">
        <v>2.3199999999999998</v>
      </c>
      <c r="X15">
        <v>39.799999999999997</v>
      </c>
      <c r="Y15">
        <v>21.6</v>
      </c>
      <c r="Z15">
        <v>18.2</v>
      </c>
      <c r="AA15">
        <v>0.96</v>
      </c>
    </row>
    <row r="16" spans="1:27" x14ac:dyDescent="0.25">
      <c r="A16" t="s">
        <v>146</v>
      </c>
      <c r="B16">
        <v>19</v>
      </c>
      <c r="C16">
        <v>10</v>
      </c>
      <c r="D16">
        <v>3</v>
      </c>
      <c r="E16">
        <v>6</v>
      </c>
      <c r="F16">
        <v>31</v>
      </c>
      <c r="G16">
        <v>28</v>
      </c>
      <c r="H16">
        <v>3</v>
      </c>
      <c r="I16">
        <v>33</v>
      </c>
      <c r="J16">
        <v>1.74</v>
      </c>
      <c r="K16">
        <v>32.299999999999997</v>
      </c>
      <c r="L16">
        <v>31.7</v>
      </c>
      <c r="M16">
        <v>0.6</v>
      </c>
      <c r="N16">
        <v>0.03</v>
      </c>
      <c r="O16">
        <v>19</v>
      </c>
      <c r="P16">
        <v>8</v>
      </c>
      <c r="Q16">
        <v>3</v>
      </c>
      <c r="R16">
        <v>8</v>
      </c>
      <c r="S16">
        <v>26</v>
      </c>
      <c r="T16">
        <v>30</v>
      </c>
      <c r="U16">
        <v>-4</v>
      </c>
      <c r="V16">
        <v>27</v>
      </c>
      <c r="W16">
        <v>1.42</v>
      </c>
      <c r="X16">
        <v>24.1</v>
      </c>
      <c r="Y16">
        <v>37.4</v>
      </c>
      <c r="Z16">
        <v>-13.2</v>
      </c>
      <c r="AA16">
        <v>-0.7</v>
      </c>
    </row>
    <row r="17" spans="1:27" x14ac:dyDescent="0.25">
      <c r="A17" t="s">
        <v>145</v>
      </c>
      <c r="B17">
        <v>19</v>
      </c>
      <c r="C17">
        <v>12</v>
      </c>
      <c r="D17">
        <v>4</v>
      </c>
      <c r="E17">
        <v>3</v>
      </c>
      <c r="F17">
        <v>49</v>
      </c>
      <c r="G17">
        <v>22</v>
      </c>
      <c r="H17">
        <v>27</v>
      </c>
      <c r="I17">
        <v>40</v>
      </c>
      <c r="J17">
        <v>2.11</v>
      </c>
      <c r="K17">
        <v>46.4</v>
      </c>
      <c r="L17">
        <v>25</v>
      </c>
      <c r="M17">
        <v>21.4</v>
      </c>
      <c r="N17">
        <v>1.1200000000000001</v>
      </c>
      <c r="O17">
        <v>19</v>
      </c>
      <c r="P17">
        <v>6</v>
      </c>
      <c r="Q17">
        <v>2</v>
      </c>
      <c r="R17">
        <v>11</v>
      </c>
      <c r="S17">
        <v>36</v>
      </c>
      <c r="T17">
        <v>40</v>
      </c>
      <c r="U17">
        <v>-4</v>
      </c>
      <c r="V17">
        <v>20</v>
      </c>
      <c r="W17">
        <v>1.05</v>
      </c>
      <c r="X17">
        <v>29.8</v>
      </c>
      <c r="Y17">
        <v>36.299999999999997</v>
      </c>
      <c r="Z17">
        <v>-6.6</v>
      </c>
      <c r="AA17">
        <v>-0.34</v>
      </c>
    </row>
    <row r="18" spans="1:27" x14ac:dyDescent="0.25">
      <c r="A18" t="s">
        <v>150</v>
      </c>
      <c r="B18">
        <v>19</v>
      </c>
      <c r="C18">
        <v>5</v>
      </c>
      <c r="D18">
        <v>5</v>
      </c>
      <c r="E18">
        <v>9</v>
      </c>
      <c r="F18">
        <v>27</v>
      </c>
      <c r="G18">
        <v>30</v>
      </c>
      <c r="H18">
        <v>-3</v>
      </c>
      <c r="I18">
        <v>20</v>
      </c>
      <c r="J18">
        <v>1.05</v>
      </c>
      <c r="K18">
        <v>25</v>
      </c>
      <c r="L18">
        <v>21.8</v>
      </c>
      <c r="M18">
        <v>3.2</v>
      </c>
      <c r="N18">
        <v>0.17</v>
      </c>
      <c r="O18">
        <v>19</v>
      </c>
      <c r="P18">
        <v>4</v>
      </c>
      <c r="Q18">
        <v>4</v>
      </c>
      <c r="R18">
        <v>11</v>
      </c>
      <c r="S18">
        <v>22</v>
      </c>
      <c r="T18">
        <v>37</v>
      </c>
      <c r="U18">
        <v>-15</v>
      </c>
      <c r="V18">
        <v>16</v>
      </c>
      <c r="W18">
        <v>0.84</v>
      </c>
      <c r="X18">
        <v>25</v>
      </c>
      <c r="Y18">
        <v>31.4</v>
      </c>
      <c r="Z18">
        <v>-6.5</v>
      </c>
      <c r="AA18">
        <v>-0.34</v>
      </c>
    </row>
    <row r="19" spans="1:27" x14ac:dyDescent="0.25">
      <c r="A19" t="s">
        <v>151</v>
      </c>
      <c r="B19">
        <v>19</v>
      </c>
      <c r="C19">
        <v>2</v>
      </c>
      <c r="D19">
        <v>4</v>
      </c>
      <c r="E19">
        <v>13</v>
      </c>
      <c r="F19">
        <v>19</v>
      </c>
      <c r="G19">
        <v>57</v>
      </c>
      <c r="H19">
        <v>-38</v>
      </c>
      <c r="I19">
        <v>10</v>
      </c>
      <c r="J19">
        <v>0.53</v>
      </c>
      <c r="K19">
        <v>24.2</v>
      </c>
      <c r="L19">
        <v>37.799999999999997</v>
      </c>
      <c r="M19">
        <v>-13.6</v>
      </c>
      <c r="N19">
        <v>-0.72</v>
      </c>
      <c r="O19">
        <v>19</v>
      </c>
      <c r="P19">
        <v>1</v>
      </c>
      <c r="Q19">
        <v>3</v>
      </c>
      <c r="R19">
        <v>15</v>
      </c>
      <c r="S19">
        <v>16</v>
      </c>
      <c r="T19">
        <v>47</v>
      </c>
      <c r="U19">
        <v>-31</v>
      </c>
      <c r="V19">
        <v>6</v>
      </c>
      <c r="W19">
        <v>0.32</v>
      </c>
      <c r="X19">
        <v>14</v>
      </c>
      <c r="Y19">
        <v>38.799999999999997</v>
      </c>
      <c r="Z19">
        <v>-24.8</v>
      </c>
      <c r="AA19">
        <v>-1.3</v>
      </c>
    </row>
    <row r="20" spans="1:27" x14ac:dyDescent="0.25">
      <c r="A20" t="s">
        <v>157</v>
      </c>
      <c r="B20">
        <v>19</v>
      </c>
      <c r="C20">
        <v>13</v>
      </c>
      <c r="D20">
        <v>0</v>
      </c>
      <c r="E20">
        <v>6</v>
      </c>
      <c r="F20">
        <v>38</v>
      </c>
      <c r="G20">
        <v>27</v>
      </c>
      <c r="H20">
        <v>11</v>
      </c>
      <c r="I20">
        <v>39</v>
      </c>
      <c r="J20">
        <v>2.0499999999999998</v>
      </c>
      <c r="K20">
        <v>39.200000000000003</v>
      </c>
      <c r="L20">
        <v>29.3</v>
      </c>
      <c r="M20">
        <v>9.9</v>
      </c>
      <c r="N20">
        <v>0.52</v>
      </c>
      <c r="O20">
        <v>19</v>
      </c>
      <c r="P20">
        <v>7</v>
      </c>
      <c r="Q20">
        <v>6</v>
      </c>
      <c r="R20">
        <v>6</v>
      </c>
      <c r="S20">
        <v>36</v>
      </c>
      <c r="T20">
        <v>34</v>
      </c>
      <c r="U20">
        <v>2</v>
      </c>
      <c r="V20">
        <v>27</v>
      </c>
      <c r="W20">
        <v>1.42</v>
      </c>
      <c r="X20">
        <v>28.9</v>
      </c>
      <c r="Y20">
        <v>34.1</v>
      </c>
      <c r="Z20">
        <v>-5.2</v>
      </c>
      <c r="AA20">
        <v>-0.27</v>
      </c>
    </row>
    <row r="21" spans="1:27" x14ac:dyDescent="0.25">
      <c r="A21" t="s">
        <v>147</v>
      </c>
      <c r="B21">
        <v>19</v>
      </c>
      <c r="C21">
        <v>7</v>
      </c>
      <c r="D21">
        <v>8</v>
      </c>
      <c r="E21">
        <v>4</v>
      </c>
      <c r="F21">
        <v>31</v>
      </c>
      <c r="G21">
        <v>28</v>
      </c>
      <c r="H21">
        <v>3</v>
      </c>
      <c r="I21">
        <v>29</v>
      </c>
      <c r="J21">
        <v>1.53</v>
      </c>
      <c r="K21">
        <v>26.3</v>
      </c>
      <c r="L21">
        <v>29.7</v>
      </c>
      <c r="M21">
        <v>-3.5</v>
      </c>
      <c r="N21">
        <v>-0.18</v>
      </c>
      <c r="O21">
        <v>19</v>
      </c>
      <c r="P21">
        <v>7</v>
      </c>
      <c r="Q21">
        <v>2</v>
      </c>
      <c r="R21">
        <v>10</v>
      </c>
      <c r="S21">
        <v>29</v>
      </c>
      <c r="T21">
        <v>46</v>
      </c>
      <c r="U21">
        <v>-17</v>
      </c>
      <c r="V21">
        <v>23</v>
      </c>
      <c r="W21">
        <v>1.21</v>
      </c>
      <c r="X21">
        <v>26.1</v>
      </c>
      <c r="Y21">
        <v>41.4</v>
      </c>
      <c r="Z21">
        <v>-15.3</v>
      </c>
      <c r="AA21">
        <v>-0.8</v>
      </c>
    </row>
    <row r="22" spans="1:27" x14ac:dyDescent="0.25">
      <c r="A22" t="s">
        <v>149</v>
      </c>
      <c r="B22">
        <v>19</v>
      </c>
      <c r="C22">
        <v>8</v>
      </c>
      <c r="D22">
        <v>3</v>
      </c>
      <c r="E22">
        <v>8</v>
      </c>
      <c r="F22">
        <v>26</v>
      </c>
      <c r="G22">
        <v>30</v>
      </c>
      <c r="H22">
        <v>-4</v>
      </c>
      <c r="I22">
        <v>27</v>
      </c>
      <c r="J22">
        <v>1.42</v>
      </c>
      <c r="K22">
        <v>23.2</v>
      </c>
      <c r="L22">
        <v>30.5</v>
      </c>
      <c r="M22">
        <v>-7.2</v>
      </c>
      <c r="N22">
        <v>-0.38</v>
      </c>
      <c r="O22">
        <v>19</v>
      </c>
      <c r="P22">
        <v>5</v>
      </c>
      <c r="Q22">
        <v>4</v>
      </c>
      <c r="R22">
        <v>10</v>
      </c>
      <c r="S22">
        <v>24</v>
      </c>
      <c r="T22">
        <v>35</v>
      </c>
      <c r="U22">
        <v>-11</v>
      </c>
      <c r="V22">
        <v>19</v>
      </c>
      <c r="W22">
        <v>1</v>
      </c>
      <c r="X22">
        <v>23.5</v>
      </c>
      <c r="Y22">
        <v>37.200000000000003</v>
      </c>
      <c r="Z22">
        <v>-13.7</v>
      </c>
      <c r="AA22">
        <v>-0.72</v>
      </c>
    </row>
    <row r="23" spans="1:27" x14ac:dyDescent="0.25">
      <c r="A23" t="s">
        <v>90</v>
      </c>
      <c r="B23">
        <f>AVERAGE(B3:B22)</f>
        <v>19</v>
      </c>
      <c r="C23" s="1">
        <f>AVERAGE(C3:C22)</f>
        <v>8.75</v>
      </c>
      <c r="D23" s="1">
        <f t="shared" ref="D23:AA23" si="0">AVERAGE(D3:D22)</f>
        <v>4.0999999999999996</v>
      </c>
      <c r="E23" s="1">
        <f t="shared" si="0"/>
        <v>6.15</v>
      </c>
      <c r="F23" s="1">
        <f t="shared" si="0"/>
        <v>34.200000000000003</v>
      </c>
      <c r="G23" s="1">
        <f t="shared" si="0"/>
        <v>28.1</v>
      </c>
      <c r="H23" s="1">
        <f t="shared" si="0"/>
        <v>6.1</v>
      </c>
      <c r="I23" s="1">
        <f t="shared" si="0"/>
        <v>30.35</v>
      </c>
      <c r="J23" s="1">
        <f t="shared" si="0"/>
        <v>1.5980000000000001</v>
      </c>
      <c r="K23" s="1">
        <f t="shared" si="0"/>
        <v>33.235000000000007</v>
      </c>
      <c r="L23" s="1">
        <f t="shared" si="0"/>
        <v>25.645000000000003</v>
      </c>
      <c r="M23" s="1">
        <f t="shared" si="0"/>
        <v>7.6000000000000014</v>
      </c>
      <c r="N23" s="1">
        <f t="shared" si="0"/>
        <v>0.39999999999999997</v>
      </c>
      <c r="O23" s="3">
        <f t="shared" si="0"/>
        <v>19</v>
      </c>
      <c r="P23" s="1">
        <f t="shared" si="0"/>
        <v>6.15</v>
      </c>
      <c r="Q23" s="1">
        <f t="shared" si="0"/>
        <v>4.0999999999999996</v>
      </c>
      <c r="R23" s="1">
        <f t="shared" si="0"/>
        <v>8.75</v>
      </c>
      <c r="S23" s="1">
        <f t="shared" si="0"/>
        <v>28.1</v>
      </c>
      <c r="T23" s="1">
        <f t="shared" si="0"/>
        <v>34.200000000000003</v>
      </c>
      <c r="U23" s="1">
        <f t="shared" si="0"/>
        <v>-6.1</v>
      </c>
      <c r="V23" s="1">
        <f t="shared" si="0"/>
        <v>22.55</v>
      </c>
      <c r="W23" s="1">
        <f t="shared" si="0"/>
        <v>1.1875</v>
      </c>
      <c r="X23" s="1">
        <f t="shared" si="0"/>
        <v>25.630000000000006</v>
      </c>
      <c r="Y23" s="1">
        <f t="shared" si="0"/>
        <v>33.24</v>
      </c>
      <c r="Z23" s="1">
        <f t="shared" si="0"/>
        <v>-7.6</v>
      </c>
      <c r="AA23" s="1">
        <f t="shared" si="0"/>
        <v>-0.39849999999999997</v>
      </c>
    </row>
  </sheetData>
  <mergeCells count="2">
    <mergeCell ref="B1:N1"/>
    <mergeCell ref="O1:AA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E6A4-4CD4-4858-8828-7E6303E6D001}">
  <sheetPr codeName="Sheet10"/>
  <dimension ref="A1:O24"/>
  <sheetViews>
    <sheetView workbookViewId="0">
      <selection activeCell="D4" sqref="D4"/>
    </sheetView>
  </sheetViews>
  <sheetFormatPr defaultRowHeight="15" x14ac:dyDescent="0.25"/>
  <cols>
    <col min="3" max="3" width="8.140625" bestFit="1" customWidth="1"/>
    <col min="14" max="14" width="11.42578125" bestFit="1" customWidth="1"/>
  </cols>
  <sheetData>
    <row r="1" spans="1:15" x14ac:dyDescent="0.25">
      <c r="A1" s="23" t="s">
        <v>3</v>
      </c>
      <c r="B1" s="23"/>
      <c r="C1" s="23"/>
      <c r="D1" s="23"/>
      <c r="E1" s="23"/>
      <c r="F1" s="23"/>
    </row>
    <row r="2" spans="1:15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N2" t="s">
        <v>99</v>
      </c>
      <c r="O2" s="9">
        <f>SUM(C4:C12,D5:D12,E6:E12,F7:F12,G8:G12,H9:H12,I10:I12,J11:J12,K12)</f>
        <v>0.42424730430947044</v>
      </c>
    </row>
    <row r="3" spans="1:15" x14ac:dyDescent="0.25">
      <c r="B3">
        <v>0</v>
      </c>
      <c r="C3" s="9">
        <f>POISSON($B3, Dashboard!$C$3, FALSE)*POISSON(C$2, Dashboard!$C$2, FALSE)</f>
        <v>3.2485840228632899E-2</v>
      </c>
      <c r="D3" s="9">
        <f>POISSON($B3, Dashboard!$C$3, FALSE)*POISSON(D$2, Dashboard!$C$2, FALSE)</f>
        <v>5.2793239891407107E-2</v>
      </c>
      <c r="E3" s="9">
        <f>POISSON($B3, Dashboard!$C$3, FALSE)*POISSON(E$2, Dashboard!$C$2, FALSE)</f>
        <v>4.2897554113054716E-2</v>
      </c>
      <c r="F3" s="9">
        <f>POISSON($B3, Dashboard!$C$3, FALSE)*POISSON(F$2, Dashboard!$C$2, FALSE)</f>
        <v>2.323782555831834E-2</v>
      </c>
      <c r="G3" s="9">
        <f>POISSON($B3, Dashboard!$C$3, FALSE)*POISSON(G$2, Dashboard!$C$2, FALSE)</f>
        <v>9.4410371612743023E-3</v>
      </c>
      <c r="H3" s="9">
        <f>POISSON($B3, Dashboard!$C$3, FALSE)*POISSON(H$2, Dashboard!$C$2, FALSE)</f>
        <v>3.0685550145600664E-3</v>
      </c>
      <c r="I3" s="9">
        <f>POISSON($B3, Dashboard!$C$3, FALSE)*POISSON(I$2, Dashboard!$C$2, FALSE)</f>
        <v>8.3112601194609435E-4</v>
      </c>
      <c r="J3" s="9">
        <f>POISSON($B3, Dashboard!$C$3, FALSE)*POISSON(J$2, Dashboard!$C$2, FALSE)</f>
        <v>1.9295367115487741E-4</v>
      </c>
      <c r="K3" s="9">
        <f>POISSON($B3, Dashboard!$C$3, FALSE)*POISSON(K$2, Dashboard!$C$2, FALSE)</f>
        <v>3.9196498295542959E-5</v>
      </c>
      <c r="L3" s="9">
        <f>POISSON($B3, Dashboard!$C$3, FALSE)*POISSON(L$2, Dashboard!$C$2, FALSE)</f>
        <v>7.0776481994619436E-6</v>
      </c>
      <c r="M3" s="9"/>
      <c r="N3" s="9" t="s">
        <v>100</v>
      </c>
      <c r="O3" s="9">
        <f>1-O2-O4</f>
        <v>0.35117592889395599</v>
      </c>
    </row>
    <row r="4" spans="1:15" x14ac:dyDescent="0.25">
      <c r="B4">
        <v>1</v>
      </c>
      <c r="C4" s="9">
        <f>POISSON($B4, Dashboard!$C$3, FALSE)*POISSON(C$2, Dashboard!$C$2, FALSE)</f>
        <v>5.8534141786748171E-2</v>
      </c>
      <c r="D4" s="9">
        <f>POISSON($B4, Dashboard!$C$3, FALSE)*POISSON(D$2, Dashboard!$C$2, FALSE)</f>
        <v>9.5124736421677542E-2</v>
      </c>
      <c r="E4" s="9">
        <f>POISSON($B4, Dashboard!$C$3, FALSE)*POISSON(E$2, Dashboard!$C$2, FALSE)</f>
        <v>7.7294337997300316E-2</v>
      </c>
      <c r="F4" s="9">
        <f>POISSON($B4, Dashboard!$C$3, FALSE)*POISSON(F$2, Dashboard!$C$2, FALSE)</f>
        <v>4.1870740189365506E-2</v>
      </c>
      <c r="G4" s="9">
        <f>POISSON($B4, Dashboard!$C$3, FALSE)*POISSON(G$2, Dashboard!$C$2, FALSE)</f>
        <v>1.7011196383491065E-2</v>
      </c>
      <c r="H4" s="9">
        <f>POISSON($B4, Dashboard!$C$3, FALSE)*POISSON(H$2, Dashboard!$C$2, FALSE)</f>
        <v>5.5290315115317174E-3</v>
      </c>
      <c r="I4" s="9">
        <f>POISSON($B4, Dashboard!$C$3, FALSE)*POISSON(I$2, Dashboard!$C$2, FALSE)</f>
        <v>1.4975523946284752E-3</v>
      </c>
      <c r="J4" s="9">
        <f>POISSON($B4, Dashboard!$C$3, FALSE)*POISSON(J$2, Dashboard!$C$2, FALSE)</f>
        <v>3.4767078413746412E-4</v>
      </c>
      <c r="K4" s="9">
        <f>POISSON($B4, Dashboard!$C$3, FALSE)*POISSON(K$2, Dashboard!$C$2, FALSE)</f>
        <v>7.0625644053778471E-5</v>
      </c>
      <c r="L4" s="9">
        <f>POISSON($B4, Dashboard!$C$3, FALSE)*POISSON(L$2, Dashboard!$C$2, FALSE)</f>
        <v>1.2752758134261828E-5</v>
      </c>
      <c r="M4" s="9"/>
      <c r="N4" t="s">
        <v>92</v>
      </c>
      <c r="O4" s="9">
        <f>SUM(C3,D4,E5,F6,G7,H8,I9,J10,K11,L12)</f>
        <v>0.22457676679657357</v>
      </c>
    </row>
    <row r="5" spans="1:15" x14ac:dyDescent="0.25">
      <c r="A5" t="s">
        <v>6</v>
      </c>
      <c r="B5">
        <v>2</v>
      </c>
      <c r="C5" s="9">
        <f>POISSON($B5, Dashboard!$C$3, FALSE)*POISSON(C$2, Dashboard!$C$2, FALSE)</f>
        <v>5.2734448772103162E-2</v>
      </c>
      <c r="D5" s="9">
        <f>POISSON($B5, Dashboard!$C$3, FALSE)*POISSON(D$2, Dashboard!$C$2, FALSE)</f>
        <v>8.5699565871561925E-2</v>
      </c>
      <c r="E5" s="9">
        <f>POISSON($B5, Dashboard!$C$3, FALSE)*POISSON(E$2, Dashboard!$C$2, FALSE)</f>
        <v>6.9635842998129721E-2</v>
      </c>
      <c r="F5" s="9">
        <f>POISSON($B5, Dashboard!$C$3, FALSE)*POISSON(F$2, Dashboard!$C$2, FALSE)</f>
        <v>3.7722094083320494E-2</v>
      </c>
      <c r="G5" s="9">
        <f>POISSON($B5, Dashboard!$C$3, FALSE)*POISSON(G$2, Dashboard!$C$2, FALSE)</f>
        <v>1.5325689193592814E-2</v>
      </c>
      <c r="H5" s="9">
        <f>POISSON($B5, Dashboard!$C$3, FALSE)*POISSON(H$2, Dashboard!$C$2, FALSE)</f>
        <v>4.9812027665232378E-3</v>
      </c>
      <c r="I5" s="9">
        <f>POISSON($B5, Dashboard!$C$3, FALSE)*POISSON(I$2, Dashboard!$C$2, FALSE)</f>
        <v>1.3491715711112504E-3</v>
      </c>
      <c r="J5" s="9">
        <f>POISSON($B5, Dashboard!$C$3, FALSE)*POISSON(J$2, Dashboard!$C$2, FALSE)</f>
        <v>3.1322278923041821E-4</v>
      </c>
      <c r="K5" s="9">
        <f>POISSON($B5, Dashboard!$C$3, FALSE)*POISSON(K$2, Dashboard!$C$2, FALSE)</f>
        <v>6.3627898089281619E-5</v>
      </c>
      <c r="L5" s="9">
        <f>POISSON($B5, Dashboard!$C$3, FALSE)*POISSON(L$2, Dashboard!$C$2, FALSE)</f>
        <v>1.1489186481700581E-5</v>
      </c>
      <c r="M5" s="9"/>
    </row>
    <row r="6" spans="1:15" x14ac:dyDescent="0.25">
      <c r="B6">
        <v>3</v>
      </c>
      <c r="C6" s="9">
        <f>POISSON($B6, Dashboard!$C$3, FALSE)*POISSON(C$2, Dashboard!$C$2, FALSE)</f>
        <v>3.167293483096912E-2</v>
      </c>
      <c r="D6" s="9">
        <f>POISSON($B6, Dashboard!$C$3, FALSE)*POISSON(D$2, Dashboard!$C$2, FALSE)</f>
        <v>5.1472174794557388E-2</v>
      </c>
      <c r="E6" s="9">
        <f>POISSON($B6, Dashboard!$C$3, FALSE)*POISSON(E$2, Dashboard!$C$2, FALSE)</f>
        <v>4.1824112483112193E-2</v>
      </c>
      <c r="F6" s="9">
        <f>POISSON($B6, Dashboard!$C$3, FALSE)*POISSON(F$2, Dashboard!$C$2, FALSE)</f>
        <v>2.265633670984224E-2</v>
      </c>
      <c r="G6" s="9">
        <f>POISSON($B6, Dashboard!$C$3, FALSE)*POISSON(G$2, Dashboard!$C$2, FALSE)</f>
        <v>9.2047905377013722E-3</v>
      </c>
      <c r="H6" s="9">
        <f>POISSON($B6, Dashboard!$C$3, FALSE)*POISSON(H$2, Dashboard!$C$2, FALSE)</f>
        <v>2.9917694083756979E-3</v>
      </c>
      <c r="I6" s="9">
        <f>POISSON($B6, Dashboard!$C$3, FALSE)*POISSON(I$2, Dashboard!$C$2, FALSE)</f>
        <v>8.1032843317039584E-4</v>
      </c>
      <c r="J6" s="9">
        <f>POISSON($B6, Dashboard!$C$3, FALSE)*POISSON(J$2, Dashboard!$C$2, FALSE)</f>
        <v>1.8812531887348586E-4</v>
      </c>
      <c r="K6" s="9">
        <f>POISSON($B6, Dashboard!$C$3, FALSE)*POISSON(K$2, Dashboard!$C$2, FALSE)</f>
        <v>3.8215669577254738E-5</v>
      </c>
      <c r="L6" s="9">
        <f>POISSON($B6, Dashboard!$C$3, FALSE)*POISSON(L$2, Dashboard!$C$2, FALSE)</f>
        <v>6.9005415467290751E-6</v>
      </c>
      <c r="M6" s="9"/>
    </row>
    <row r="7" spans="1:15" x14ac:dyDescent="0.25">
      <c r="B7">
        <v>4</v>
      </c>
      <c r="C7" s="9">
        <f>POISSON($B7, Dashboard!$C$3, FALSE)*POISSON(C$2, Dashboard!$C$2, FALSE)</f>
        <v>1.4267354985667877E-2</v>
      </c>
      <c r="D7" s="9">
        <f>POISSON($B7, Dashboard!$C$3, FALSE)*POISSON(D$2, Dashboard!$C$2, FALSE)</f>
        <v>2.3186098591667093E-2</v>
      </c>
      <c r="E7" s="9">
        <f>POISSON($B7, Dashboard!$C$3, FALSE)*POISSON(E$2, Dashboard!$C$2, FALSE)</f>
        <v>1.8840043176977878E-2</v>
      </c>
      <c r="F7" s="9">
        <f>POISSON($B7, Dashboard!$C$3, FALSE)*POISSON(F$2, Dashboard!$C$2, FALSE)</f>
        <v>1.0205748227602665E-2</v>
      </c>
      <c r="G7" s="9">
        <f>POISSON($B7, Dashboard!$C$3, FALSE)*POISSON(G$2, Dashboard!$C$2, FALSE)</f>
        <v>4.1463797046585159E-3</v>
      </c>
      <c r="H7" s="9">
        <f>POISSON($B7, Dashboard!$C$3, FALSE)*POISSON(H$2, Dashboard!$C$2, FALSE)</f>
        <v>1.3476691191503199E-3</v>
      </c>
      <c r="I7" s="9">
        <f>POISSON($B7, Dashboard!$C$3, FALSE)*POISSON(I$2, Dashboard!$C$2, FALSE)</f>
        <v>3.6501964446053632E-4</v>
      </c>
      <c r="J7" s="9">
        <f>POISSON($B7, Dashboard!$C$3, FALSE)*POISSON(J$2, Dashboard!$C$2, FALSE)</f>
        <v>8.4742721837560193E-5</v>
      </c>
      <c r="K7" s="9">
        <f>POISSON($B7, Dashboard!$C$3, FALSE)*POISSON(K$2, Dashboard!$C$2, FALSE)</f>
        <v>1.7214588000243065E-5</v>
      </c>
      <c r="L7" s="9">
        <f>POISSON($B7, Dashboard!$C$3, FALSE)*POISSON(L$2, Dashboard!$C$2, FALSE)</f>
        <v>3.1084102678185873E-6</v>
      </c>
      <c r="M7" s="9"/>
    </row>
    <row r="8" spans="1:15" x14ac:dyDescent="0.25">
      <c r="B8">
        <v>5</v>
      </c>
      <c r="C8" s="9">
        <f>POISSON($B8, Dashboard!$C$3, FALSE)*POISSON(C$2, Dashboard!$C$2, FALSE)</f>
        <v>5.1414854827542544E-3</v>
      </c>
      <c r="D8" s="9">
        <f>POISSON($B8, Dashboard!$C$3, FALSE)*POISSON(D$2, Dashboard!$C$2, FALSE)</f>
        <v>8.3555073403947262E-3</v>
      </c>
      <c r="E8" s="9">
        <f>POISSON($B8, Dashboard!$C$3, FALSE)*POISSON(E$2, Dashboard!$C$2, FALSE)</f>
        <v>6.789331910939389E-3</v>
      </c>
      <c r="F8" s="9">
        <f>POISSON($B8, Dashboard!$C$3, FALSE)*POISSON(F$2, Dashboard!$C$2, FALSE)</f>
        <v>3.6778159936144421E-3</v>
      </c>
      <c r="G8" s="9">
        <f>POISSON($B8, Dashboard!$C$3, FALSE)*POISSON(G$2, Dashboard!$C$2, FALSE)</f>
        <v>1.4942188709052211E-3</v>
      </c>
      <c r="H8" s="9">
        <f>POISSON($B8, Dashboard!$C$3, FALSE)*POISSON(H$2, Dashboard!$C$2, FALSE)</f>
        <v>4.8565562563124422E-4</v>
      </c>
      <c r="I8" s="9">
        <f>POISSON($B8, Dashboard!$C$3, FALSE)*POISSON(I$2, Dashboard!$C$2, FALSE)</f>
        <v>1.3154107434764397E-4</v>
      </c>
      <c r="J8" s="9">
        <f>POISSON($B8, Dashboard!$C$3, FALSE)*POISSON(J$2, Dashboard!$C$2, FALSE)</f>
        <v>3.0538489757532426E-5</v>
      </c>
      <c r="K8" s="9">
        <f>POISSON($B8, Dashboard!$C$3, FALSE)*POISSON(K$2, Dashboard!$C$2, FALSE)</f>
        <v>6.2035713265532156E-6</v>
      </c>
      <c r="L8" s="9">
        <f>POISSON($B8, Dashboard!$C$3, FALSE)*POISSON(L$2, Dashboard!$C$2, FALSE)</f>
        <v>1.1201688247392686E-6</v>
      </c>
      <c r="M8" s="9"/>
    </row>
    <row r="9" spans="1:15" x14ac:dyDescent="0.25">
      <c r="B9">
        <v>6</v>
      </c>
      <c r="C9" s="9">
        <f>POISSON($B9, Dashboard!$C$3, FALSE)*POISSON(C$2, Dashboard!$C$2, FALSE)</f>
        <v>1.5440185535398629E-3</v>
      </c>
      <c r="D9" s="9">
        <f>POISSON($B9, Dashboard!$C$3, FALSE)*POISSON(D$2, Dashboard!$C$2, FALSE)</f>
        <v>2.509208360323323E-3</v>
      </c>
      <c r="E9" s="9">
        <f>POISSON($B9, Dashboard!$C$3, FALSE)*POISSON(E$2, Dashboard!$C$2, FALSE)</f>
        <v>2.0388765993393575E-3</v>
      </c>
      <c r="F9" s="9">
        <f>POISSON($B9, Dashboard!$C$3, FALSE)*POISSON(F$2, Dashboard!$C$2, FALSE)</f>
        <v>1.1044699337757059E-3</v>
      </c>
      <c r="G9" s="9">
        <f>POISSON($B9, Dashboard!$C$3, FALSE)*POISSON(G$2, Dashboard!$C$2, FALSE)</f>
        <v>4.4872278011201343E-4</v>
      </c>
      <c r="H9" s="9">
        <f>POISSON($B9, Dashboard!$C$3, FALSE)*POISSON(H$2, Dashboard!$C$2, FALSE)</f>
        <v>1.4584526186466171E-4</v>
      </c>
      <c r="I9" s="9">
        <f>POISSON($B9, Dashboard!$C$3, FALSE)*POISSON(I$2, Dashboard!$C$2, FALSE)</f>
        <v>3.9502564001508896E-5</v>
      </c>
      <c r="J9" s="9">
        <f>POISSON($B9, Dashboard!$C$3, FALSE)*POISSON(J$2, Dashboard!$C$2, FALSE)</f>
        <v>9.1708894133565019E-6</v>
      </c>
      <c r="K9" s="9">
        <f>POISSON($B9, Dashboard!$C$3, FALSE)*POISSON(K$2, Dashboard!$C$2, FALSE)</f>
        <v>1.862969225243241E-6</v>
      </c>
      <c r="L9" s="9">
        <f>POISSON($B9, Dashboard!$C$3, FALSE)*POISSON(L$2, Dashboard!$C$2, FALSE)</f>
        <v>3.3639333501878548E-7</v>
      </c>
      <c r="M9" s="9"/>
    </row>
    <row r="10" spans="1:15" x14ac:dyDescent="0.25">
      <c r="B10">
        <v>7</v>
      </c>
      <c r="C10" s="9">
        <f>POISSON($B10, Dashboard!$C$3, FALSE)*POISSON(C$2, Dashboard!$C$2, FALSE)</f>
        <v>3.9743821702976716E-4</v>
      </c>
      <c r="D10" s="9">
        <f>POISSON($B10, Dashboard!$C$3, FALSE)*POISSON(D$2, Dashboard!$C$2, FALSE)</f>
        <v>6.4588297504375827E-4</v>
      </c>
      <c r="E10" s="9">
        <f>POISSON($B10, Dashboard!$C$3, FALSE)*POISSON(E$2, Dashboard!$C$2, FALSE)</f>
        <v>5.2481719117129018E-4</v>
      </c>
      <c r="F10" s="9">
        <f>POISSON($B10, Dashboard!$C$3, FALSE)*POISSON(F$2, Dashboard!$C$2, FALSE)</f>
        <v>2.8429617004046491E-4</v>
      </c>
      <c r="G10" s="9">
        <f>POISSON($B10, Dashboard!$C$3, FALSE)*POISSON(G$2, Dashboard!$C$2, FALSE)</f>
        <v>1.1550352245411316E-4</v>
      </c>
      <c r="H10" s="9">
        <f>POISSON($B10, Dashboard!$C$3, FALSE)*POISSON(H$2, Dashboard!$C$2, FALSE)</f>
        <v>3.7541311083885328E-5</v>
      </c>
      <c r="I10" s="9">
        <f>POISSON($B10, Dashboard!$C$3, FALSE)*POISSON(I$2, Dashboard!$C$2, FALSE)</f>
        <v>1.0168160589048664E-5</v>
      </c>
      <c r="J10" s="9">
        <f>POISSON($B10, Dashboard!$C$3, FALSE)*POISSON(J$2, Dashboard!$C$2, FALSE)</f>
        <v>2.3606335096591011E-6</v>
      </c>
      <c r="K10" s="9">
        <f>POISSON($B10, Dashboard!$C$3, FALSE)*POISSON(K$2, Dashboard!$C$2, FALSE)</f>
        <v>4.7953773972761043E-7</v>
      </c>
      <c r="L10" s="9">
        <f>POISSON($B10, Dashboard!$C$3, FALSE)*POISSON(L$2, Dashboard!$C$2, FALSE)</f>
        <v>8.6589352818363994E-8</v>
      </c>
      <c r="M10" s="9"/>
    </row>
    <row r="11" spans="1:15" x14ac:dyDescent="0.25">
      <c r="B11">
        <v>8</v>
      </c>
      <c r="C11" s="9">
        <f>POISSON($B11, Dashboard!$C$3, FALSE)*POISSON(C$2, Dashboard!$C$2, FALSE)</f>
        <v>8.951478853311387E-5</v>
      </c>
      <c r="D11" s="9">
        <f>POISSON($B11, Dashboard!$C$3, FALSE)*POISSON(D$2, Dashboard!$C$2, FALSE)</f>
        <v>1.4547186317477413E-4</v>
      </c>
      <c r="E11" s="9">
        <f>POISSON($B11, Dashboard!$C$3, FALSE)*POISSON(E$2, Dashboard!$C$2, FALSE)</f>
        <v>1.1820428402013042E-4</v>
      </c>
      <c r="F11" s="9">
        <f>POISSON($B11, Dashboard!$C$3, FALSE)*POISSON(F$2, Dashboard!$C$2, FALSE)</f>
        <v>6.4031868228817953E-5</v>
      </c>
      <c r="G11" s="9">
        <f>POISSON($B11, Dashboard!$C$3, FALSE)*POISSON(G$2, Dashboard!$C$2, FALSE)</f>
        <v>2.601479410958439E-5</v>
      </c>
      <c r="H11" s="9">
        <f>POISSON($B11, Dashboard!$C$3, FALSE)*POISSON(H$2, Dashboard!$C$2, FALSE)</f>
        <v>8.4554086117947358E-6</v>
      </c>
      <c r="I11" s="9">
        <f>POISSON($B11, Dashboard!$C$3, FALSE)*POISSON(I$2, Dashboard!$C$2, FALSE)</f>
        <v>2.290169153086911E-6</v>
      </c>
      <c r="J11" s="9">
        <f>POISSON($B11, Dashboard!$C$3, FALSE)*POISSON(J$2, Dashboard!$C$2, FALSE)</f>
        <v>5.3168417219799003E-7</v>
      </c>
      <c r="K11" s="9">
        <f>POISSON($B11, Dashboard!$C$3, FALSE)*POISSON(K$2, Dashboard!$C$2, FALSE)</f>
        <v>1.0800601835970247E-7</v>
      </c>
      <c r="L11" s="9">
        <f>POISSON($B11, Dashboard!$C$3, FALSE)*POISSON(L$2, Dashboard!$C$2, FALSE)</f>
        <v>1.9502471767013053E-8</v>
      </c>
      <c r="M11" s="9"/>
    </row>
    <row r="12" spans="1:15" x14ac:dyDescent="0.25">
      <c r="B12">
        <v>9</v>
      </c>
      <c r="C12" s="9">
        <f>POISSON($B12, Dashboard!$C$3, FALSE)*POISSON(C$2, Dashboard!$C$2, FALSE)</f>
        <v>1.7921214245042883E-5</v>
      </c>
      <c r="D12" s="9">
        <f>POISSON($B12, Dashboard!$C$3, FALSE)*POISSON(D$2, Dashboard!$C$2, FALSE)</f>
        <v>2.9124041617059531E-5</v>
      </c>
      <c r="E12" s="9">
        <f>POISSON($B12, Dashboard!$C$3, FALSE)*POISSON(E$2, Dashboard!$C$2, FALSE)</f>
        <v>2.366496456418503E-5</v>
      </c>
      <c r="F12" s="9">
        <f>POISSON($B12, Dashboard!$C$3, FALSE)*POISSON(F$2, Dashboard!$C$2, FALSE)</f>
        <v>1.2819432943356616E-5</v>
      </c>
      <c r="G12" s="9">
        <f>POISSON($B12, Dashboard!$C$3, FALSE)*POISSON(G$2, Dashboard!$C$2, FALSE)</f>
        <v>5.2082645383904996E-6</v>
      </c>
      <c r="H12" s="9">
        <f>POISSON($B12, Dashboard!$C$3, FALSE)*POISSON(H$2, Dashboard!$C$2, FALSE)</f>
        <v>1.6928062026901705E-6</v>
      </c>
      <c r="I12" s="9">
        <f>POISSON($B12, Dashboard!$C$3, FALSE)*POISSON(I$2, Dashboard!$C$2, FALSE)</f>
        <v>4.5850091054704564E-7</v>
      </c>
      <c r="J12" s="9">
        <f>POISSON($B12, Dashboard!$C$3, FALSE)*POISSON(J$2, Dashboard!$C$2, FALSE)</f>
        <v>1.0644527141047356E-7</v>
      </c>
      <c r="K12" s="9">
        <f>POISSON($B12, Dashboard!$C$3, FALSE)*POISSON(K$2, Dashboard!$C$2, FALSE)</f>
        <v>2.1623231496125741E-8</v>
      </c>
      <c r="L12" s="9">
        <f>POISSON($B12, Dashboard!$C$3, FALSE)*POISSON(L$2, Dashboard!$C$2, FALSE)</f>
        <v>3.904471881930982E-9</v>
      </c>
      <c r="M12" s="9"/>
    </row>
    <row r="13" spans="1:15" x14ac:dyDescent="0.25">
      <c r="A13" s="23" t="s">
        <v>3</v>
      </c>
      <c r="B13" s="23"/>
      <c r="C13" s="23"/>
      <c r="D13" s="23"/>
      <c r="E13" s="23"/>
      <c r="F13" s="23"/>
    </row>
    <row r="14" spans="1:15" x14ac:dyDescent="0.25">
      <c r="C14">
        <v>0</v>
      </c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N14" t="s">
        <v>111</v>
      </c>
      <c r="O14" s="9">
        <f>IF(Dashboard!$J3&lt;0,SUM(pDist!E15:L15,F16:L16,G17:L17,H18:L18,I19:L19,J20:L20,K21:L21,L22),SUM(C15:L15,D16:L16,E17:L17,F18:L18,G19:L19,H20:L20,I21:L21,J22:L22,K23:L23,L24))</f>
        <v>0.57572498109453163</v>
      </c>
    </row>
    <row r="15" spans="1:15" x14ac:dyDescent="0.25">
      <c r="B15">
        <v>0</v>
      </c>
      <c r="C15" s="9">
        <f>POISSON($B15,Dashboard!$C$3,FALSE)*POISSON(C$2,Dashboard!$C$2,FALSE)</f>
        <v>3.2485840228632899E-2</v>
      </c>
      <c r="D15" s="9">
        <f>POISSON($B15,Dashboard!$C$3,FALSE)*POISSON(D$2,Dashboard!$C$2,FALSE)</f>
        <v>5.2793239891407107E-2</v>
      </c>
      <c r="E15" s="9">
        <f>POISSON($B15,Dashboard!$C$3,FALSE)*POISSON(E$2,Dashboard!$C$2,FALSE)</f>
        <v>4.2897554113054716E-2</v>
      </c>
      <c r="F15" s="9">
        <f>POISSON($B15,Dashboard!$C$3,FALSE)*POISSON(F$2,Dashboard!$C$2,FALSE)</f>
        <v>2.323782555831834E-2</v>
      </c>
      <c r="G15" s="9">
        <f>POISSON($B15,Dashboard!$C$3,FALSE)*POISSON(G$2,Dashboard!$C$2,FALSE)</f>
        <v>9.4410371612743023E-3</v>
      </c>
      <c r="H15" s="9">
        <f>POISSON($B15,Dashboard!$C$3,FALSE)*POISSON(H$2,Dashboard!$C$2,FALSE)</f>
        <v>3.0685550145600664E-3</v>
      </c>
      <c r="I15" s="9">
        <f>POISSON($B15,Dashboard!$C$3,FALSE)*POISSON(I$2,Dashboard!$C$2,FALSE)</f>
        <v>8.3112601194609435E-4</v>
      </c>
      <c r="J15" s="9">
        <f>POISSON($B15,Dashboard!$C$3,FALSE)*POISSON(J$2,Dashboard!$C$2,FALSE)</f>
        <v>1.9295367115487741E-4</v>
      </c>
      <c r="K15" s="9">
        <f>POISSON($B15,Dashboard!$C$3,FALSE)*POISSON(K$2,Dashboard!$C$2,FALSE)</f>
        <v>3.9196498295542959E-5</v>
      </c>
      <c r="L15" s="9">
        <f>POISSON($B15,Dashboard!$C$3,FALSE)*POISSON(L$2,Dashboard!$C$2,FALSE)</f>
        <v>7.0776481994619436E-6</v>
      </c>
      <c r="N15" t="s">
        <v>110</v>
      </c>
      <c r="O15" s="9">
        <f>IF(Dashboard!$J4&lt;0,SUM(C17:C24,pDist!D17:D24,pDist!E18:E24,pDist!F19:F24,pDist!G20:G24,pDist!H21:H24,pDist!I22:I24,pDist!J23:J24,pDist!K24),SUM(pDist!C15:C24,pDist!E17:E24,pDist!F18:F24,pDist!G19:G24,pDist!H20:H24,pDist!I21:I24,pDist!J22:J24,pDist!K23:K24,pDist!L24))</f>
        <v>0.38165630084602647</v>
      </c>
    </row>
    <row r="16" spans="1:15" x14ac:dyDescent="0.25">
      <c r="B16">
        <v>1</v>
      </c>
      <c r="C16" s="9">
        <f>POISSON($B16,Dashboard!$C$3,FALSE)*POISSON(C$2,Dashboard!$C$2,FALSE)</f>
        <v>5.8534141786748171E-2</v>
      </c>
      <c r="D16" s="9">
        <f>POISSON($B16,Dashboard!$C$3,FALSE)*POISSON(D$2,Dashboard!$C$2,FALSE)</f>
        <v>9.5124736421677542E-2</v>
      </c>
      <c r="E16" s="9">
        <f>POISSON($B16,Dashboard!$C$3,FALSE)*POISSON(E$2,Dashboard!$C$2,FALSE)</f>
        <v>7.7294337997300316E-2</v>
      </c>
      <c r="F16" s="9">
        <f>POISSON($B16,Dashboard!$C$3,FALSE)*POISSON(F$2,Dashboard!$C$2,FALSE)</f>
        <v>4.1870740189365506E-2</v>
      </c>
      <c r="G16" s="9">
        <f>POISSON($B16,Dashboard!$C$3,FALSE)*POISSON(G$2,Dashboard!$C$2,FALSE)</f>
        <v>1.7011196383491065E-2</v>
      </c>
      <c r="H16" s="9">
        <f>POISSON($B16,Dashboard!$C$3,FALSE)*POISSON(H$2,Dashboard!$C$2,FALSE)</f>
        <v>5.5290315115317174E-3</v>
      </c>
      <c r="I16" s="9">
        <f>POISSON($B16,Dashboard!$C$3,FALSE)*POISSON(I$2,Dashboard!$C$2,FALSE)</f>
        <v>1.4975523946284752E-3</v>
      </c>
      <c r="J16" s="9">
        <f>POISSON($B16,Dashboard!$C$3,FALSE)*POISSON(J$2,Dashboard!$C$2,FALSE)</f>
        <v>3.4767078413746412E-4</v>
      </c>
      <c r="K16" s="9">
        <f>POISSON($B16,Dashboard!$C$3,FALSE)*POISSON(K$2,Dashboard!$C$2,FALSE)</f>
        <v>7.0625644053778471E-5</v>
      </c>
      <c r="L16" s="9">
        <f>POISSON($B16,Dashboard!$C$3,FALSE)*POISSON(L$2,Dashboard!$C$2,FALSE)</f>
        <v>1.2752758134261828E-5</v>
      </c>
    </row>
    <row r="17" spans="1:12" x14ac:dyDescent="0.25">
      <c r="A17" t="s">
        <v>6</v>
      </c>
      <c r="B17">
        <v>2</v>
      </c>
      <c r="C17" s="9">
        <f>POISSON($B17,Dashboard!$C$3,FALSE)*POISSON(C$2,Dashboard!$C$2,FALSE)</f>
        <v>5.2734448772103162E-2</v>
      </c>
      <c r="D17" s="9">
        <f>POISSON($B17,Dashboard!$C$3,FALSE)*POISSON(D$2,Dashboard!$C$2,FALSE)</f>
        <v>8.5699565871561925E-2</v>
      </c>
      <c r="E17" s="9">
        <f>POISSON($B17,Dashboard!$C$3,FALSE)*POISSON(E$2,Dashboard!$C$2,FALSE)</f>
        <v>6.9635842998129721E-2</v>
      </c>
      <c r="F17" s="9">
        <f>POISSON($B17,Dashboard!$C$3,FALSE)*POISSON(F$2,Dashboard!$C$2,FALSE)</f>
        <v>3.7722094083320494E-2</v>
      </c>
      <c r="G17" s="9">
        <f>POISSON($B17,Dashboard!$C$3,FALSE)*POISSON(G$2,Dashboard!$C$2,FALSE)</f>
        <v>1.5325689193592814E-2</v>
      </c>
      <c r="H17" s="9">
        <f>POISSON($B17,Dashboard!$C$3,FALSE)*POISSON(H$2,Dashboard!$C$2,FALSE)</f>
        <v>4.9812027665232378E-3</v>
      </c>
      <c r="I17" s="9">
        <f>POISSON($B17,Dashboard!$C$3,FALSE)*POISSON(I$2,Dashboard!$C$2,FALSE)</f>
        <v>1.3491715711112504E-3</v>
      </c>
      <c r="J17" s="9">
        <f>POISSON($B17,Dashboard!$C$3,FALSE)*POISSON(J$2,Dashboard!$C$2,FALSE)</f>
        <v>3.1322278923041821E-4</v>
      </c>
      <c r="K17" s="9">
        <f>POISSON($B17,Dashboard!$C$3,FALSE)*POISSON(K$2,Dashboard!$C$2,FALSE)</f>
        <v>6.3627898089281619E-5</v>
      </c>
      <c r="L17" s="9">
        <f>POISSON($B17,Dashboard!$C$3,FALSE)*POISSON(L$2,Dashboard!$C$2,FALSE)</f>
        <v>1.1489186481700581E-5</v>
      </c>
    </row>
    <row r="18" spans="1:12" x14ac:dyDescent="0.25">
      <c r="B18">
        <v>3</v>
      </c>
      <c r="C18" s="9">
        <f>POISSON($B18,Dashboard!$C$3,FALSE)*POISSON(C$2,Dashboard!$C$2,FALSE)</f>
        <v>3.167293483096912E-2</v>
      </c>
      <c r="D18" s="9">
        <f>POISSON($B18,Dashboard!$C$3,FALSE)*POISSON(D$2,Dashboard!$C$2,FALSE)</f>
        <v>5.1472174794557388E-2</v>
      </c>
      <c r="E18" s="9">
        <f>POISSON($B18,Dashboard!$C$3,FALSE)*POISSON(E$2,Dashboard!$C$2,FALSE)</f>
        <v>4.1824112483112193E-2</v>
      </c>
      <c r="F18" s="9">
        <f>POISSON($B18,Dashboard!$C$3,FALSE)*POISSON(F$2,Dashboard!$C$2,FALSE)</f>
        <v>2.265633670984224E-2</v>
      </c>
      <c r="G18" s="9">
        <f>POISSON($B18,Dashboard!$C$3,FALSE)*POISSON(G$2,Dashboard!$C$2,FALSE)</f>
        <v>9.2047905377013722E-3</v>
      </c>
      <c r="H18" s="9">
        <f>POISSON($B18,Dashboard!$C$3,FALSE)*POISSON(H$2,Dashboard!$C$2,FALSE)</f>
        <v>2.9917694083756979E-3</v>
      </c>
      <c r="I18" s="9">
        <f>POISSON($B18,Dashboard!$C$3,FALSE)*POISSON(I$2,Dashboard!$C$2,FALSE)</f>
        <v>8.1032843317039584E-4</v>
      </c>
      <c r="J18" s="9">
        <f>POISSON($B18,Dashboard!$C$3,FALSE)*POISSON(J$2,Dashboard!$C$2,FALSE)</f>
        <v>1.8812531887348586E-4</v>
      </c>
      <c r="K18" s="9">
        <f>POISSON($B18,Dashboard!$C$3,FALSE)*POISSON(K$2,Dashboard!$C$2,FALSE)</f>
        <v>3.8215669577254738E-5</v>
      </c>
      <c r="L18" s="9">
        <f>POISSON($B18,Dashboard!$C$3,FALSE)*POISSON(L$2,Dashboard!$C$2,FALSE)</f>
        <v>6.9005415467290751E-6</v>
      </c>
    </row>
    <row r="19" spans="1:12" x14ac:dyDescent="0.25">
      <c r="B19">
        <v>4</v>
      </c>
      <c r="C19" s="9">
        <f>POISSON($B19,Dashboard!$C$3,FALSE)*POISSON(C$2,Dashboard!$C$2,FALSE)</f>
        <v>1.4267354985667877E-2</v>
      </c>
      <c r="D19" s="9">
        <f>POISSON($B19,Dashboard!$C$3,FALSE)*POISSON(D$2,Dashboard!$C$2,FALSE)</f>
        <v>2.3186098591667093E-2</v>
      </c>
      <c r="E19" s="9">
        <f>POISSON($B19,Dashboard!$C$3,FALSE)*POISSON(E$2,Dashboard!$C$2,FALSE)</f>
        <v>1.8840043176977878E-2</v>
      </c>
      <c r="F19" s="9">
        <f>POISSON($B19,Dashboard!$C$3,FALSE)*POISSON(F$2,Dashboard!$C$2,FALSE)</f>
        <v>1.0205748227602665E-2</v>
      </c>
      <c r="G19" s="9">
        <f>POISSON($B19,Dashboard!$C$3,FALSE)*POISSON(G$2,Dashboard!$C$2,FALSE)</f>
        <v>4.1463797046585159E-3</v>
      </c>
      <c r="H19" s="9">
        <f>POISSON($B19,Dashboard!$C$3,FALSE)*POISSON(H$2,Dashboard!$C$2,FALSE)</f>
        <v>1.3476691191503199E-3</v>
      </c>
      <c r="I19" s="9">
        <f>POISSON($B19,Dashboard!$C$3,FALSE)*POISSON(I$2,Dashboard!$C$2,FALSE)</f>
        <v>3.6501964446053632E-4</v>
      </c>
      <c r="J19" s="9">
        <f>POISSON($B19,Dashboard!$C$3,FALSE)*POISSON(J$2,Dashboard!$C$2,FALSE)</f>
        <v>8.4742721837560193E-5</v>
      </c>
      <c r="K19" s="9">
        <f>POISSON($B19,Dashboard!$C$3,FALSE)*POISSON(K$2,Dashboard!$C$2,FALSE)</f>
        <v>1.7214588000243065E-5</v>
      </c>
      <c r="L19" s="9">
        <f>POISSON($B19,Dashboard!$C$3,FALSE)*POISSON(L$2,Dashboard!$C$2,FALSE)</f>
        <v>3.1084102678185873E-6</v>
      </c>
    </row>
    <row r="20" spans="1:12" x14ac:dyDescent="0.25">
      <c r="B20">
        <v>5</v>
      </c>
      <c r="C20" s="9">
        <f>POISSON($B20,Dashboard!$C$3,FALSE)*POISSON(C$2,Dashboard!$C$2,FALSE)</f>
        <v>5.1414854827542544E-3</v>
      </c>
      <c r="D20" s="9">
        <f>POISSON($B20,Dashboard!$C$3,FALSE)*POISSON(D$2,Dashboard!$C$2,FALSE)</f>
        <v>8.3555073403947262E-3</v>
      </c>
      <c r="E20" s="9">
        <f>POISSON($B20,Dashboard!$C$3,FALSE)*POISSON(E$2,Dashboard!$C$2,FALSE)</f>
        <v>6.789331910939389E-3</v>
      </c>
      <c r="F20" s="9">
        <f>POISSON($B20,Dashboard!$C$3,FALSE)*POISSON(F$2,Dashboard!$C$2,FALSE)</f>
        <v>3.6778159936144421E-3</v>
      </c>
      <c r="G20" s="9">
        <f>POISSON($B20,Dashboard!$C$3,FALSE)*POISSON(G$2,Dashboard!$C$2,FALSE)</f>
        <v>1.4942188709052211E-3</v>
      </c>
      <c r="H20" s="9">
        <f>POISSON($B20,Dashboard!$C$3,FALSE)*POISSON(H$2,Dashboard!$C$2,FALSE)</f>
        <v>4.8565562563124422E-4</v>
      </c>
      <c r="I20" s="9">
        <f>POISSON($B20,Dashboard!$C$3,FALSE)*POISSON(I$2,Dashboard!$C$2,FALSE)</f>
        <v>1.3154107434764397E-4</v>
      </c>
      <c r="J20" s="9">
        <f>POISSON($B20,Dashboard!$C$3,FALSE)*POISSON(J$2,Dashboard!$C$2,FALSE)</f>
        <v>3.0538489757532426E-5</v>
      </c>
      <c r="K20" s="9">
        <f>POISSON($B20,Dashboard!$C$3,FALSE)*POISSON(K$2,Dashboard!$C$2,FALSE)</f>
        <v>6.2035713265532156E-6</v>
      </c>
      <c r="L20" s="9">
        <f>POISSON($B20,Dashboard!$C$3,FALSE)*POISSON(L$2,Dashboard!$C$2,FALSE)</f>
        <v>1.1201688247392686E-6</v>
      </c>
    </row>
    <row r="21" spans="1:12" x14ac:dyDescent="0.25">
      <c r="B21">
        <v>6</v>
      </c>
      <c r="C21" s="9">
        <f>POISSON($B21,Dashboard!$C$3,FALSE)*POISSON(C$2,Dashboard!$C$2,FALSE)</f>
        <v>1.5440185535398629E-3</v>
      </c>
      <c r="D21" s="9">
        <f>POISSON($B21,Dashboard!$C$3,FALSE)*POISSON(D$2,Dashboard!$C$2,FALSE)</f>
        <v>2.509208360323323E-3</v>
      </c>
      <c r="E21" s="9">
        <f>POISSON($B21,Dashboard!$C$3,FALSE)*POISSON(E$2,Dashboard!$C$2,FALSE)</f>
        <v>2.0388765993393575E-3</v>
      </c>
      <c r="F21" s="9">
        <f>POISSON($B21,Dashboard!$C$3,FALSE)*POISSON(F$2,Dashboard!$C$2,FALSE)</f>
        <v>1.1044699337757059E-3</v>
      </c>
      <c r="G21" s="9">
        <f>POISSON($B21,Dashboard!$C$3,FALSE)*POISSON(G$2,Dashboard!$C$2,FALSE)</f>
        <v>4.4872278011201343E-4</v>
      </c>
      <c r="H21" s="9">
        <f>POISSON($B21,Dashboard!$C$3,FALSE)*POISSON(H$2,Dashboard!$C$2,FALSE)</f>
        <v>1.4584526186466171E-4</v>
      </c>
      <c r="I21" s="9">
        <f>POISSON($B21,Dashboard!$C$3,FALSE)*POISSON(I$2,Dashboard!$C$2,FALSE)</f>
        <v>3.9502564001508896E-5</v>
      </c>
      <c r="J21" s="9">
        <f>POISSON($B21,Dashboard!$C$3,FALSE)*POISSON(J$2,Dashboard!$C$2,FALSE)</f>
        <v>9.1708894133565019E-6</v>
      </c>
      <c r="K21" s="9">
        <f>POISSON($B21,Dashboard!$C$3,FALSE)*POISSON(K$2,Dashboard!$C$2,FALSE)</f>
        <v>1.862969225243241E-6</v>
      </c>
      <c r="L21" s="9">
        <f>POISSON($B21,Dashboard!$C$3,FALSE)*POISSON(L$2,Dashboard!$C$2,FALSE)</f>
        <v>3.3639333501878548E-7</v>
      </c>
    </row>
    <row r="22" spans="1:12" x14ac:dyDescent="0.25">
      <c r="B22">
        <v>7</v>
      </c>
      <c r="C22" s="9">
        <f>POISSON($B22,Dashboard!$C$3,FALSE)*POISSON(C$2,Dashboard!$C$2,FALSE)</f>
        <v>3.9743821702976716E-4</v>
      </c>
      <c r="D22" s="9">
        <f>POISSON($B22,Dashboard!$C$3,FALSE)*POISSON(D$2,Dashboard!$C$2,FALSE)</f>
        <v>6.4588297504375827E-4</v>
      </c>
      <c r="E22" s="9">
        <f>POISSON($B22,Dashboard!$C$3,FALSE)*POISSON(E$2,Dashboard!$C$2,FALSE)</f>
        <v>5.2481719117129018E-4</v>
      </c>
      <c r="F22" s="9">
        <f>POISSON($B22,Dashboard!$C$3,FALSE)*POISSON(F$2,Dashboard!$C$2,FALSE)</f>
        <v>2.8429617004046491E-4</v>
      </c>
      <c r="G22" s="9">
        <f>POISSON($B22,Dashboard!$C$3,FALSE)*POISSON(G$2,Dashboard!$C$2,FALSE)</f>
        <v>1.1550352245411316E-4</v>
      </c>
      <c r="H22" s="9">
        <f>POISSON($B22,Dashboard!$C$3,FALSE)*POISSON(H$2,Dashboard!$C$2,FALSE)</f>
        <v>3.7541311083885328E-5</v>
      </c>
      <c r="I22" s="9">
        <f>POISSON($B22,Dashboard!$C$3,FALSE)*POISSON(I$2,Dashboard!$C$2,FALSE)</f>
        <v>1.0168160589048664E-5</v>
      </c>
      <c r="J22" s="9">
        <f>POISSON($B22,Dashboard!$C$3,FALSE)*POISSON(J$2,Dashboard!$C$2,FALSE)</f>
        <v>2.3606335096591011E-6</v>
      </c>
      <c r="K22" s="9">
        <f>POISSON($B22,Dashboard!$C$3,FALSE)*POISSON(K$2,Dashboard!$C$2,FALSE)</f>
        <v>4.7953773972761043E-7</v>
      </c>
      <c r="L22" s="9">
        <f>POISSON($B22,Dashboard!$C$3,FALSE)*POISSON(L$2,Dashboard!$C$2,FALSE)</f>
        <v>8.6589352818363994E-8</v>
      </c>
    </row>
    <row r="23" spans="1:12" x14ac:dyDescent="0.25">
      <c r="B23">
        <v>8</v>
      </c>
      <c r="C23" s="9">
        <f>POISSON($B23,Dashboard!$C$3,FALSE)*POISSON(C$2,Dashboard!$C$2,FALSE)</f>
        <v>8.951478853311387E-5</v>
      </c>
      <c r="D23" s="9">
        <f>POISSON($B23,Dashboard!$C$3,FALSE)*POISSON(D$2,Dashboard!$C$2,FALSE)</f>
        <v>1.4547186317477413E-4</v>
      </c>
      <c r="E23" s="9">
        <f>POISSON($B23,Dashboard!$C$3,FALSE)*POISSON(E$2,Dashboard!$C$2,FALSE)</f>
        <v>1.1820428402013042E-4</v>
      </c>
      <c r="F23" s="9">
        <f>POISSON($B23,Dashboard!$C$3,FALSE)*POISSON(F$2,Dashboard!$C$2,FALSE)</f>
        <v>6.4031868228817953E-5</v>
      </c>
      <c r="G23" s="9">
        <f>POISSON($B23,Dashboard!$C$3,FALSE)*POISSON(G$2,Dashboard!$C$2,FALSE)</f>
        <v>2.601479410958439E-5</v>
      </c>
      <c r="H23" s="9">
        <f>POISSON($B23,Dashboard!$C$3,FALSE)*POISSON(H$2,Dashboard!$C$2,FALSE)</f>
        <v>8.4554086117947358E-6</v>
      </c>
      <c r="I23" s="9">
        <f>POISSON($B23,Dashboard!$C$3,FALSE)*POISSON(I$2,Dashboard!$C$2,FALSE)</f>
        <v>2.290169153086911E-6</v>
      </c>
      <c r="J23" s="9">
        <f>POISSON($B23,Dashboard!$C$3,FALSE)*POISSON(J$2,Dashboard!$C$2,FALSE)</f>
        <v>5.3168417219799003E-7</v>
      </c>
      <c r="K23" s="9">
        <f>POISSON($B23,Dashboard!$C$3,FALSE)*POISSON(K$2,Dashboard!$C$2,FALSE)</f>
        <v>1.0800601835970247E-7</v>
      </c>
      <c r="L23" s="9">
        <f>POISSON($B23,Dashboard!$C$3,FALSE)*POISSON(L$2,Dashboard!$C$2,FALSE)</f>
        <v>1.9502471767013053E-8</v>
      </c>
    </row>
    <row r="24" spans="1:12" x14ac:dyDescent="0.25">
      <c r="B24">
        <v>9</v>
      </c>
      <c r="C24" s="9">
        <f>POISSON($B24,Dashboard!$C$3,FALSE)*POISSON(C$2,Dashboard!$C$2,FALSE)</f>
        <v>1.7921214245042883E-5</v>
      </c>
      <c r="D24" s="9">
        <f>POISSON($B24,Dashboard!$C$3,FALSE)*POISSON(D$2,Dashboard!$C$2,FALSE)</f>
        <v>2.9124041617059531E-5</v>
      </c>
      <c r="E24" s="9">
        <f>POISSON($B24,Dashboard!$C$3,FALSE)*POISSON(E$2,Dashboard!$C$2,FALSE)</f>
        <v>2.366496456418503E-5</v>
      </c>
      <c r="F24" s="9">
        <f>POISSON($B24,Dashboard!$C$3,FALSE)*POISSON(F$2,Dashboard!$C$2,FALSE)</f>
        <v>1.2819432943356616E-5</v>
      </c>
      <c r="G24" s="9">
        <f>POISSON($B24,Dashboard!$C$3,FALSE)*POISSON(G$2,Dashboard!$C$2,FALSE)</f>
        <v>5.2082645383904996E-6</v>
      </c>
      <c r="H24" s="9">
        <f>POISSON($B24,Dashboard!$C$3,FALSE)*POISSON(H$2,Dashboard!$C$2,FALSE)</f>
        <v>1.6928062026901705E-6</v>
      </c>
      <c r="I24" s="9">
        <f>POISSON($B24,Dashboard!$C$3,FALSE)*POISSON(I$2,Dashboard!$C$2,FALSE)</f>
        <v>4.5850091054704564E-7</v>
      </c>
      <c r="J24" s="9">
        <f>POISSON($B24,Dashboard!$C$3,FALSE)*POISSON(J$2,Dashboard!$C$2,FALSE)</f>
        <v>1.0644527141047356E-7</v>
      </c>
      <c r="K24" s="9">
        <f>POISSON($B24,Dashboard!$C$3,FALSE)*POISSON(K$2,Dashboard!$C$2,FALSE)</f>
        <v>2.1623231496125741E-8</v>
      </c>
      <c r="L24" s="9">
        <f>POISSON($B24,Dashboard!$C$3,FALSE)*POISSON(L$2,Dashboard!$C$2,FALSE)</f>
        <v>3.904471881930982E-9</v>
      </c>
    </row>
  </sheetData>
  <mergeCells count="2">
    <mergeCell ref="A1:F1"/>
    <mergeCell ref="A13:F13"/>
  </mergeCells>
  <conditionalFormatting sqref="C15:L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:M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DFF2-D8DB-4B6F-8CF5-F3F919FF744C}">
  <sheetPr codeName="Sheet11"/>
  <dimension ref="A1:A21"/>
  <sheetViews>
    <sheetView workbookViewId="0">
      <selection activeCell="H16" sqref="H16"/>
    </sheetView>
  </sheetViews>
  <sheetFormatPr defaultRowHeight="15" x14ac:dyDescent="0.25"/>
  <cols>
    <col min="1" max="1" width="15.140625" bestFit="1" customWidth="1"/>
  </cols>
  <sheetData>
    <row r="1" spans="1:1" x14ac:dyDescent="0.25">
      <c r="A1" t="s">
        <v>155</v>
      </c>
    </row>
    <row r="2" spans="1:1" x14ac:dyDescent="0.25">
      <c r="A2" t="s">
        <v>14</v>
      </c>
    </row>
    <row r="3" spans="1:1" x14ac:dyDescent="0.25">
      <c r="A3" t="s">
        <v>30</v>
      </c>
    </row>
    <row r="4" spans="1:1" x14ac:dyDescent="0.25">
      <c r="A4" t="s">
        <v>26</v>
      </c>
    </row>
    <row r="5" spans="1:1" x14ac:dyDescent="0.25">
      <c r="A5" t="s">
        <v>33</v>
      </c>
    </row>
    <row r="6" spans="1:1" x14ac:dyDescent="0.25">
      <c r="A6" t="s">
        <v>148</v>
      </c>
    </row>
    <row r="7" spans="1:1" x14ac:dyDescent="0.25">
      <c r="A7" t="s">
        <v>9</v>
      </c>
    </row>
    <row r="8" spans="1:1" x14ac:dyDescent="0.25">
      <c r="A8" t="s">
        <v>36</v>
      </c>
    </row>
    <row r="9" spans="1:1" x14ac:dyDescent="0.25">
      <c r="A9" t="s">
        <v>21</v>
      </c>
    </row>
    <row r="10" spans="1:1" x14ac:dyDescent="0.25">
      <c r="A10" t="s">
        <v>17</v>
      </c>
    </row>
    <row r="11" spans="1:1" x14ac:dyDescent="0.25">
      <c r="A11" t="s">
        <v>19</v>
      </c>
    </row>
    <row r="12" spans="1:1" x14ac:dyDescent="0.25">
      <c r="A12" t="s">
        <v>37</v>
      </c>
    </row>
    <row r="13" spans="1:1" x14ac:dyDescent="0.25">
      <c r="A13" t="s">
        <v>24</v>
      </c>
    </row>
    <row r="14" spans="1:1" x14ac:dyDescent="0.25">
      <c r="A14" t="s">
        <v>11</v>
      </c>
    </row>
    <row r="15" spans="1:1" x14ac:dyDescent="0.25">
      <c r="A15" t="s">
        <v>146</v>
      </c>
    </row>
    <row r="16" spans="1:1" x14ac:dyDescent="0.25">
      <c r="A16" t="s">
        <v>145</v>
      </c>
    </row>
    <row r="17" spans="1:1" x14ac:dyDescent="0.25">
      <c r="A17" t="s">
        <v>150</v>
      </c>
    </row>
    <row r="18" spans="1:1" x14ac:dyDescent="0.25">
      <c r="A18" t="s">
        <v>151</v>
      </c>
    </row>
    <row r="19" spans="1:1" x14ac:dyDescent="0.25">
      <c r="A19" t="s">
        <v>144</v>
      </c>
    </row>
    <row r="20" spans="1:1" x14ac:dyDescent="0.25">
      <c r="A20" t="s">
        <v>147</v>
      </c>
    </row>
    <row r="21" spans="1:1" x14ac:dyDescent="0.25">
      <c r="A21" t="s">
        <v>149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9280-3545-4060-ACBA-B5FB89C49655}">
  <sheetPr codeName="Sheet16"/>
  <dimension ref="A1:Z381"/>
  <sheetViews>
    <sheetView zoomScaleNormal="100" workbookViewId="0">
      <selection activeCell="A2" sqref="A2"/>
    </sheetView>
  </sheetViews>
  <sheetFormatPr defaultRowHeight="15" x14ac:dyDescent="0.25"/>
  <cols>
    <col min="3" max="3" width="10.7109375" bestFit="1" customWidth="1"/>
    <col min="4" max="4" width="15.140625" bestFit="1" customWidth="1"/>
    <col min="6" max="6" width="39.28515625" bestFit="1" customWidth="1"/>
    <col min="7" max="7" width="18" bestFit="1" customWidth="1"/>
    <col min="8" max="8" width="17" bestFit="1" customWidth="1"/>
    <col min="9" max="9" width="20.140625" bestFit="1" customWidth="1"/>
    <col min="10" max="10" width="20.5703125" bestFit="1" customWidth="1"/>
    <col min="11" max="11" width="13" bestFit="1" customWidth="1"/>
    <col min="12" max="12" width="12" bestFit="1" customWidth="1"/>
    <col min="13" max="13" width="20.140625" bestFit="1" customWidth="1"/>
    <col min="14" max="14" width="16.85546875" bestFit="1" customWidth="1"/>
    <col min="15" max="15" width="20.140625" bestFit="1" customWidth="1"/>
    <col min="16" max="16" width="19.7109375" bestFit="1" customWidth="1"/>
    <col min="17" max="17" width="23.7109375" bestFit="1" customWidth="1"/>
    <col min="18" max="19" width="16.42578125" bestFit="1" customWidth="1"/>
    <col min="20" max="21" width="11" bestFit="1" customWidth="1"/>
    <col min="22" max="22" width="21.42578125" bestFit="1" customWidth="1"/>
    <col min="23" max="23" width="20.42578125" bestFit="1" customWidth="1"/>
    <col min="25" max="25" width="15" bestFit="1" customWidth="1"/>
    <col min="26" max="26" width="14.140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162</v>
      </c>
      <c r="M1" t="s">
        <v>158</v>
      </c>
      <c r="N1" t="s">
        <v>159</v>
      </c>
      <c r="O1" t="s">
        <v>160</v>
      </c>
      <c r="P1" t="s">
        <v>161</v>
      </c>
      <c r="Q1" t="s">
        <v>163</v>
      </c>
      <c r="R1" t="s">
        <v>166</v>
      </c>
      <c r="S1" t="s">
        <v>167</v>
      </c>
      <c r="T1" t="s">
        <v>164</v>
      </c>
      <c r="U1" t="s">
        <v>165</v>
      </c>
      <c r="V1" t="s">
        <v>170</v>
      </c>
      <c r="W1" t="s">
        <v>171</v>
      </c>
      <c r="Y1" t="s">
        <v>168</v>
      </c>
      <c r="Z1" t="s">
        <v>169</v>
      </c>
    </row>
    <row r="2" spans="1:26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5" si="0">VALUE(LEFT(SUBSTITUTE(F2, "–", "-"), FIND("-", SUBSTITUTE(F2, "–", "-")) - 1))</f>
        <v>0</v>
      </c>
      <c r="K2">
        <f t="shared" ref="K2:K5" si="1">VALUE(RIGHT(SUBSTITUTE(F2, "–", "-"), LEN(SUBSTITUTE(F2, "–", "-")) - FIND("-", SUBSTITUTE(F2, "–", "-"))))</f>
        <v>3</v>
      </c>
      <c r="L2" t="str">
        <f t="shared" ref="L2:L66" si="2">IF(J2&gt;K2, "W", IF(J2&lt;K2, "L", "D"))</f>
        <v>L</v>
      </c>
      <c r="M2" s="1">
        <v>0.52631578947368418</v>
      </c>
      <c r="N2" s="1">
        <v>3.6242742086533055</v>
      </c>
      <c r="O2" s="3">
        <f>INT(M2)</f>
        <v>0</v>
      </c>
      <c r="P2" s="3">
        <f>INT(N2)</f>
        <v>3</v>
      </c>
      <c r="Q2" t="str">
        <f>IF(O2&gt;P2, "W", IF(O2&lt;P2, "L", "D"))</f>
        <v>L</v>
      </c>
      <c r="R2" s="9">
        <v>2.7999925934442962E-2</v>
      </c>
      <c r="S2" s="9">
        <v>0.90843138050865246</v>
      </c>
      <c r="T2" s="9">
        <v>6.3568693556904574E-2</v>
      </c>
      <c r="U2" t="str">
        <f>IF(R2=MAX(R2:T2), "W", IF(S2=MAX(R2:T2), "L", "D"))</f>
        <v>L</v>
      </c>
      <c r="V2">
        <f>IF(L2=Q2,1,0)</f>
        <v>1</v>
      </c>
      <c r="W2">
        <f>IF(L2=U2,1,0)</f>
        <v>1</v>
      </c>
      <c r="Y2" s="9">
        <f>SUM($V$2:$V$381)/COUNT($V$2:$V$381)</f>
        <v>0.55263157894736847</v>
      </c>
      <c r="Z2" s="9">
        <f>SUM($W$2:$W$381)/COUNT($W$2:$W$381)</f>
        <v>0.59736842105263155</v>
      </c>
    </row>
    <row r="3" spans="1:26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L3" t="str">
        <f t="shared" si="2"/>
        <v>W</v>
      </c>
      <c r="M3" s="1">
        <v>2.7331486611265006</v>
      </c>
      <c r="N3" s="1">
        <v>0.6592994942873196</v>
      </c>
      <c r="O3" s="3">
        <f t="shared" ref="O3:O66" si="3">INT(M3)</f>
        <v>2</v>
      </c>
      <c r="P3" s="3">
        <f t="shared" ref="P3:P66" si="4">INT(N3)</f>
        <v>0</v>
      </c>
      <c r="Q3" t="str">
        <f t="shared" ref="Q3:Q66" si="5">IF(O3&gt;P3, "W", IF(O3&lt;P3, "L", "D"))</f>
        <v>W</v>
      </c>
      <c r="R3" s="9">
        <v>0.80750900668925496</v>
      </c>
      <c r="S3" s="9">
        <v>6.4847248331007842E-2</v>
      </c>
      <c r="T3" s="9">
        <v>0.12764374497973724</v>
      </c>
      <c r="U3" t="str">
        <f t="shared" ref="U3:U66" si="6">IF(R3=MAX(R3:T3), "W", IF(S3=MAX(R3:T3), "L", "D"))</f>
        <v>W</v>
      </c>
      <c r="V3">
        <f t="shared" ref="V3:V66" si="7">IF(L3=Q3,1,0)</f>
        <v>1</v>
      </c>
      <c r="W3">
        <f t="shared" ref="W3:W66" si="8">IF(L3=U3,1,0)</f>
        <v>1</v>
      </c>
    </row>
    <row r="4" spans="1:26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  <c r="L4" t="str">
        <f t="shared" si="2"/>
        <v>L</v>
      </c>
      <c r="M4" s="1">
        <v>1.2526931363496463</v>
      </c>
      <c r="N4" s="1">
        <v>0.80914028844352881</v>
      </c>
      <c r="O4" s="3">
        <f t="shared" si="3"/>
        <v>1</v>
      </c>
      <c r="P4" s="3">
        <f t="shared" si="4"/>
        <v>0</v>
      </c>
      <c r="Q4" t="str">
        <f t="shared" si="5"/>
        <v>W</v>
      </c>
      <c r="R4" s="9">
        <v>0.46724071195285161</v>
      </c>
      <c r="S4" s="9">
        <v>0.23998814250670866</v>
      </c>
      <c r="T4" s="9">
        <v>0.29277114554043976</v>
      </c>
      <c r="U4" s="17" t="str">
        <f t="shared" si="6"/>
        <v>W</v>
      </c>
      <c r="V4">
        <f t="shared" si="7"/>
        <v>0</v>
      </c>
      <c r="W4">
        <f t="shared" si="8"/>
        <v>0</v>
      </c>
    </row>
    <row r="5" spans="1:26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  <c r="L5" t="str">
        <f t="shared" si="2"/>
        <v>L</v>
      </c>
      <c r="M5" s="1">
        <v>0.93567251461988299</v>
      </c>
      <c r="N5" s="1">
        <v>2.1352313167259784</v>
      </c>
      <c r="O5" s="3">
        <f t="shared" si="3"/>
        <v>0</v>
      </c>
      <c r="P5" s="3">
        <f t="shared" si="4"/>
        <v>2</v>
      </c>
      <c r="Q5" t="str">
        <f t="shared" si="5"/>
        <v>L</v>
      </c>
      <c r="R5" s="9">
        <v>0.15444058509145334</v>
      </c>
      <c r="S5" s="9">
        <v>0.64857438829958913</v>
      </c>
      <c r="T5" s="9">
        <v>0.19698502660895753</v>
      </c>
      <c r="U5" t="str">
        <f t="shared" si="6"/>
        <v>L</v>
      </c>
      <c r="V5">
        <f t="shared" si="7"/>
        <v>1</v>
      </c>
      <c r="W5">
        <f t="shared" si="8"/>
        <v>1</v>
      </c>
    </row>
    <row r="6" spans="1:26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ref="J6:J65" si="9">VALUE(LEFT(SUBSTITUTE(F6, "–", "-"), FIND("-", SUBSTITUTE(F6, "–", "-")) - 1))</f>
        <v>4</v>
      </c>
      <c r="K6">
        <f t="shared" ref="K6:K65" si="10">VALUE(RIGHT(SUBSTITUTE(F6, "–", "-"), LEN(SUBSTITUTE(F6, "–", "-")) - FIND("-", SUBSTITUTE(F6, "–", "-"))))</f>
        <v>1</v>
      </c>
      <c r="L6" t="str">
        <f t="shared" si="2"/>
        <v>W</v>
      </c>
      <c r="M6" s="1">
        <v>2.2160664819944595</v>
      </c>
      <c r="N6" s="1">
        <v>1.213710432665293</v>
      </c>
      <c r="O6" s="3">
        <f t="shared" si="3"/>
        <v>2</v>
      </c>
      <c r="P6" s="3">
        <f t="shared" si="4"/>
        <v>1</v>
      </c>
      <c r="Q6" t="str">
        <f t="shared" si="5"/>
        <v>W</v>
      </c>
      <c r="R6" s="9">
        <v>0.60078402338605918</v>
      </c>
      <c r="S6" s="9">
        <v>0.20031139815531337</v>
      </c>
      <c r="T6" s="9">
        <v>0.19890457845862741</v>
      </c>
      <c r="U6" t="str">
        <f t="shared" si="6"/>
        <v>W</v>
      </c>
      <c r="V6">
        <f t="shared" si="7"/>
        <v>1</v>
      </c>
      <c r="W6">
        <f t="shared" si="8"/>
        <v>1</v>
      </c>
    </row>
    <row r="7" spans="1:26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9"/>
        <v>1</v>
      </c>
      <c r="K7">
        <f t="shared" si="10"/>
        <v>1</v>
      </c>
      <c r="L7" t="str">
        <f t="shared" si="2"/>
        <v>D</v>
      </c>
      <c r="M7" s="1">
        <v>1.9113573407202218</v>
      </c>
      <c r="N7" s="1">
        <v>1.5208840606855214</v>
      </c>
      <c r="O7" s="3">
        <f t="shared" si="3"/>
        <v>1</v>
      </c>
      <c r="P7" s="3">
        <f t="shared" si="4"/>
        <v>1</v>
      </c>
      <c r="Q7" t="str">
        <f t="shared" si="5"/>
        <v>D</v>
      </c>
      <c r="R7" s="9">
        <v>0.46983099219815405</v>
      </c>
      <c r="S7" s="9">
        <v>0.30908890104343495</v>
      </c>
      <c r="T7" s="9">
        <v>0.22108010675841092</v>
      </c>
      <c r="U7" t="str">
        <f t="shared" si="6"/>
        <v>W</v>
      </c>
      <c r="V7">
        <f t="shared" si="7"/>
        <v>1</v>
      </c>
      <c r="W7">
        <f t="shared" si="8"/>
        <v>0</v>
      </c>
    </row>
    <row r="8" spans="1:26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9"/>
        <v>5</v>
      </c>
      <c r="K8">
        <f t="shared" si="10"/>
        <v>1</v>
      </c>
      <c r="L8" t="str">
        <f t="shared" si="2"/>
        <v>W</v>
      </c>
      <c r="M8" s="1">
        <v>2.4884579870729455</v>
      </c>
      <c r="N8" s="1">
        <v>1.1537741150028094</v>
      </c>
      <c r="O8" s="3">
        <f t="shared" si="3"/>
        <v>2</v>
      </c>
      <c r="P8" s="3">
        <f t="shared" si="4"/>
        <v>1</v>
      </c>
      <c r="Q8" t="str">
        <f t="shared" si="5"/>
        <v>W</v>
      </c>
      <c r="R8" s="9">
        <v>0.66504442547622844</v>
      </c>
      <c r="S8" s="9">
        <v>0.15887949680733285</v>
      </c>
      <c r="T8" s="9">
        <v>0.17607607771643874</v>
      </c>
      <c r="U8" t="str">
        <f t="shared" si="6"/>
        <v>W</v>
      </c>
      <c r="V8">
        <f t="shared" si="7"/>
        <v>1</v>
      </c>
      <c r="W8">
        <f t="shared" si="8"/>
        <v>1</v>
      </c>
    </row>
    <row r="9" spans="1:26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9"/>
        <v>2</v>
      </c>
      <c r="K9">
        <f t="shared" si="10"/>
        <v>2</v>
      </c>
      <c r="L9" t="str">
        <f t="shared" si="2"/>
        <v>D</v>
      </c>
      <c r="M9" s="1">
        <v>1.5173899661434287</v>
      </c>
      <c r="N9" s="1">
        <v>2.2925641505899983</v>
      </c>
      <c r="O9" s="3">
        <f t="shared" si="3"/>
        <v>1</v>
      </c>
      <c r="P9" s="3">
        <f t="shared" si="4"/>
        <v>2</v>
      </c>
      <c r="Q9" t="str">
        <f t="shared" si="5"/>
        <v>L</v>
      </c>
      <c r="R9" s="9">
        <v>0.25092627743651641</v>
      </c>
      <c r="S9" s="9">
        <v>0.55046745662453711</v>
      </c>
      <c r="T9" s="9">
        <v>0.19860626593894648</v>
      </c>
      <c r="U9" t="str">
        <f t="shared" si="6"/>
        <v>L</v>
      </c>
      <c r="V9">
        <f t="shared" si="7"/>
        <v>0</v>
      </c>
      <c r="W9">
        <f t="shared" si="8"/>
        <v>0</v>
      </c>
    </row>
    <row r="10" spans="1:26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9"/>
        <v>1</v>
      </c>
      <c r="K10">
        <f t="shared" si="10"/>
        <v>1</v>
      </c>
      <c r="L10" t="str">
        <f t="shared" si="2"/>
        <v>D</v>
      </c>
      <c r="M10" s="1">
        <v>1.6251154201292703</v>
      </c>
      <c r="N10" s="1">
        <v>1.8018355497284138</v>
      </c>
      <c r="O10" s="3">
        <f t="shared" si="3"/>
        <v>1</v>
      </c>
      <c r="P10" s="3">
        <f t="shared" si="4"/>
        <v>1</v>
      </c>
      <c r="Q10" t="str">
        <f t="shared" si="5"/>
        <v>D</v>
      </c>
      <c r="R10" s="9">
        <v>0.35117592889395599</v>
      </c>
      <c r="S10" s="9">
        <v>0.42424730430947044</v>
      </c>
      <c r="T10" s="9">
        <v>0.22457676679657357</v>
      </c>
      <c r="U10" t="str">
        <f t="shared" si="6"/>
        <v>L</v>
      </c>
      <c r="V10">
        <f t="shared" si="7"/>
        <v>1</v>
      </c>
      <c r="W10">
        <f t="shared" si="8"/>
        <v>0</v>
      </c>
    </row>
    <row r="11" spans="1:26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9"/>
        <v>1</v>
      </c>
      <c r="K11">
        <f t="shared" si="10"/>
        <v>0</v>
      </c>
      <c r="L11" t="str">
        <f t="shared" si="2"/>
        <v>W</v>
      </c>
      <c r="M11" s="1">
        <v>1.6697445367805479</v>
      </c>
      <c r="N11" s="1">
        <v>1.2586626709121558</v>
      </c>
      <c r="O11" s="3">
        <f t="shared" si="3"/>
        <v>1</v>
      </c>
      <c r="P11" s="3">
        <f t="shared" si="4"/>
        <v>1</v>
      </c>
      <c r="Q11" t="str">
        <f t="shared" si="5"/>
        <v>D</v>
      </c>
      <c r="R11" s="9">
        <v>0.47042398254730572</v>
      </c>
      <c r="S11" s="9">
        <v>0.28887320256420101</v>
      </c>
      <c r="T11" s="9">
        <v>0.24070281488849327</v>
      </c>
      <c r="U11" t="str">
        <f t="shared" si="6"/>
        <v>W</v>
      </c>
      <c r="V11">
        <f t="shared" si="7"/>
        <v>0</v>
      </c>
      <c r="W11">
        <f t="shared" si="8"/>
        <v>1</v>
      </c>
    </row>
    <row r="12" spans="1:26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9"/>
        <v>2</v>
      </c>
      <c r="K12">
        <f t="shared" si="10"/>
        <v>1</v>
      </c>
      <c r="L12" t="str">
        <f t="shared" si="2"/>
        <v>W</v>
      </c>
      <c r="M12" s="1">
        <v>1.952908587257618</v>
      </c>
      <c r="N12" s="1">
        <v>0.89904476493725416</v>
      </c>
      <c r="O12" s="3">
        <f t="shared" si="3"/>
        <v>1</v>
      </c>
      <c r="P12" s="3">
        <f t="shared" si="4"/>
        <v>0</v>
      </c>
      <c r="Q12" t="str">
        <f t="shared" si="5"/>
        <v>W</v>
      </c>
      <c r="R12" s="9">
        <v>0.62011234973290663</v>
      </c>
      <c r="S12" s="9">
        <v>0.16660009402645035</v>
      </c>
      <c r="T12" s="9">
        <v>0.21328755624064294</v>
      </c>
      <c r="U12" t="str">
        <f t="shared" si="6"/>
        <v>W</v>
      </c>
      <c r="V12">
        <f t="shared" si="7"/>
        <v>1</v>
      </c>
      <c r="W12">
        <f t="shared" si="8"/>
        <v>1</v>
      </c>
    </row>
    <row r="13" spans="1:26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9"/>
        <v>0</v>
      </c>
      <c r="K13">
        <f t="shared" si="10"/>
        <v>3</v>
      </c>
      <c r="L13" t="str">
        <f t="shared" si="2"/>
        <v>L</v>
      </c>
      <c r="M13" s="1">
        <v>1.4789165897199139</v>
      </c>
      <c r="N13" s="1">
        <v>1.213710432665293</v>
      </c>
      <c r="O13" s="3">
        <f t="shared" si="3"/>
        <v>1</v>
      </c>
      <c r="P13" s="3">
        <f t="shared" si="4"/>
        <v>1</v>
      </c>
      <c r="Q13" t="str">
        <f t="shared" si="5"/>
        <v>D</v>
      </c>
      <c r="R13" s="9">
        <v>0.4330340452024129</v>
      </c>
      <c r="S13" s="9">
        <v>0.31101584850685893</v>
      </c>
      <c r="T13" s="9">
        <v>0.25595010629072817</v>
      </c>
      <c r="U13" t="str">
        <f t="shared" si="6"/>
        <v>W</v>
      </c>
      <c r="V13">
        <f t="shared" si="7"/>
        <v>0</v>
      </c>
      <c r="W13">
        <f t="shared" si="8"/>
        <v>0</v>
      </c>
    </row>
    <row r="14" spans="1:26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9"/>
        <v>3</v>
      </c>
      <c r="K14">
        <f t="shared" si="10"/>
        <v>1</v>
      </c>
      <c r="L14" t="str">
        <f t="shared" si="2"/>
        <v>W</v>
      </c>
      <c r="M14" s="1">
        <v>2.9409048938134812</v>
      </c>
      <c r="N14" s="1">
        <v>0.85971155647124942</v>
      </c>
      <c r="O14" s="3">
        <f t="shared" si="3"/>
        <v>2</v>
      </c>
      <c r="P14" s="3">
        <f t="shared" si="4"/>
        <v>0</v>
      </c>
      <c r="Q14" t="str">
        <f t="shared" si="5"/>
        <v>W</v>
      </c>
      <c r="R14" s="9">
        <v>0.79426178318562468</v>
      </c>
      <c r="S14" s="9">
        <v>7.9330860211674514E-2</v>
      </c>
      <c r="T14" s="9">
        <v>0.12640735660270089</v>
      </c>
      <c r="U14" t="str">
        <f t="shared" si="6"/>
        <v>W</v>
      </c>
      <c r="V14">
        <f t="shared" si="7"/>
        <v>1</v>
      </c>
      <c r="W14">
        <f t="shared" si="8"/>
        <v>1</v>
      </c>
    </row>
    <row r="15" spans="1:26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9"/>
        <v>1</v>
      </c>
      <c r="K15">
        <f t="shared" si="10"/>
        <v>4</v>
      </c>
      <c r="L15" t="str">
        <f t="shared" si="2"/>
        <v>L</v>
      </c>
      <c r="M15" s="1">
        <v>1.4004309018159433</v>
      </c>
      <c r="N15" s="1">
        <v>1.4047574452144598</v>
      </c>
      <c r="O15" s="3">
        <f t="shared" si="3"/>
        <v>1</v>
      </c>
      <c r="P15" s="3">
        <f t="shared" si="4"/>
        <v>1</v>
      </c>
      <c r="Q15" t="str">
        <f t="shared" si="5"/>
        <v>D</v>
      </c>
      <c r="R15" s="9">
        <v>0.37275440763119477</v>
      </c>
      <c r="S15" s="9">
        <v>0.37471043964474315</v>
      </c>
      <c r="T15" s="9">
        <v>0.25253515272406207</v>
      </c>
      <c r="U15" t="str">
        <f t="shared" si="6"/>
        <v>L</v>
      </c>
      <c r="V15">
        <f t="shared" si="7"/>
        <v>0</v>
      </c>
      <c r="W15">
        <f t="shared" si="8"/>
        <v>1</v>
      </c>
    </row>
    <row r="16" spans="1:26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9"/>
        <v>2</v>
      </c>
      <c r="K16">
        <f t="shared" si="10"/>
        <v>0</v>
      </c>
      <c r="L16" t="str">
        <f t="shared" si="2"/>
        <v>W</v>
      </c>
      <c r="M16" s="1">
        <v>1.7543859649122806</v>
      </c>
      <c r="N16" s="1">
        <v>1.3148529687207342</v>
      </c>
      <c r="O16" s="3">
        <f t="shared" si="3"/>
        <v>1</v>
      </c>
      <c r="P16" s="3">
        <f t="shared" si="4"/>
        <v>1</v>
      </c>
      <c r="Q16" t="str">
        <f t="shared" si="5"/>
        <v>D</v>
      </c>
      <c r="R16" s="9">
        <v>0.47808578486801612</v>
      </c>
      <c r="S16" s="9">
        <v>0.28814497199744621</v>
      </c>
      <c r="T16" s="9">
        <v>0.23376924313453765</v>
      </c>
      <c r="U16" t="str">
        <f t="shared" si="6"/>
        <v>W</v>
      </c>
      <c r="V16">
        <f t="shared" si="7"/>
        <v>0</v>
      </c>
      <c r="W16">
        <f t="shared" si="8"/>
        <v>1</v>
      </c>
    </row>
    <row r="17" spans="1:23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9"/>
        <v>1</v>
      </c>
      <c r="K17">
        <f t="shared" si="10"/>
        <v>0</v>
      </c>
      <c r="L17" t="str">
        <f t="shared" si="2"/>
        <v>W</v>
      </c>
      <c r="M17" s="1">
        <v>3.1394275161588179</v>
      </c>
      <c r="N17" s="1">
        <v>1.0788537179247049</v>
      </c>
      <c r="O17" s="3">
        <f t="shared" si="3"/>
        <v>3</v>
      </c>
      <c r="P17" s="3">
        <f t="shared" si="4"/>
        <v>1</v>
      </c>
      <c r="Q17" t="str">
        <f t="shared" si="5"/>
        <v>W</v>
      </c>
      <c r="R17" s="9">
        <v>0.77822917674298797</v>
      </c>
      <c r="S17" s="9">
        <v>9.5193168639357714E-2</v>
      </c>
      <c r="T17" s="9">
        <v>0.12657765461765436</v>
      </c>
      <c r="U17" t="str">
        <f t="shared" si="6"/>
        <v>W</v>
      </c>
      <c r="V17">
        <f t="shared" si="7"/>
        <v>1</v>
      </c>
      <c r="W17">
        <f t="shared" si="8"/>
        <v>1</v>
      </c>
    </row>
    <row r="18" spans="1:23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9"/>
        <v>4</v>
      </c>
      <c r="K18">
        <f t="shared" si="10"/>
        <v>0</v>
      </c>
      <c r="L18" t="str">
        <f t="shared" si="2"/>
        <v>W</v>
      </c>
      <c r="M18" s="1">
        <v>2.4376731301939056</v>
      </c>
      <c r="N18" s="1">
        <v>0.94399700318411695</v>
      </c>
      <c r="O18" s="3">
        <f t="shared" si="3"/>
        <v>2</v>
      </c>
      <c r="P18" s="3">
        <f t="shared" si="4"/>
        <v>0</v>
      </c>
      <c r="Q18" t="str">
        <f t="shared" si="5"/>
        <v>W</v>
      </c>
      <c r="R18" s="9">
        <v>0.70224413699949972</v>
      </c>
      <c r="S18" s="9">
        <v>0.12722718503687638</v>
      </c>
      <c r="T18" s="9">
        <v>0.17052867796362389</v>
      </c>
      <c r="U18" t="str">
        <f t="shared" si="6"/>
        <v>W</v>
      </c>
      <c r="V18">
        <f t="shared" si="7"/>
        <v>1</v>
      </c>
      <c r="W18">
        <f t="shared" si="8"/>
        <v>1</v>
      </c>
    </row>
    <row r="19" spans="1:23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9"/>
        <v>3</v>
      </c>
      <c r="K19">
        <f t="shared" si="10"/>
        <v>1</v>
      </c>
      <c r="L19" t="str">
        <f t="shared" si="2"/>
        <v>W</v>
      </c>
      <c r="M19" s="1">
        <v>1.7651585103108651</v>
      </c>
      <c r="N19" s="1">
        <v>1.7306611725042143</v>
      </c>
      <c r="O19" s="3">
        <f t="shared" si="3"/>
        <v>1</v>
      </c>
      <c r="P19" s="3">
        <f t="shared" si="4"/>
        <v>1</v>
      </c>
      <c r="Q19" t="str">
        <f t="shared" si="5"/>
        <v>D</v>
      </c>
      <c r="R19" s="9">
        <v>0.39563360424994676</v>
      </c>
      <c r="S19" s="9">
        <v>0.38144772249569375</v>
      </c>
      <c r="T19" s="9">
        <v>0.22291867325435943</v>
      </c>
      <c r="U19" t="str">
        <f t="shared" si="6"/>
        <v>W</v>
      </c>
      <c r="V19">
        <f t="shared" si="7"/>
        <v>0</v>
      </c>
      <c r="W19">
        <f t="shared" si="8"/>
        <v>1</v>
      </c>
    </row>
    <row r="20" spans="1:23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9"/>
        <v>0</v>
      </c>
      <c r="K20">
        <f t="shared" si="10"/>
        <v>1</v>
      </c>
      <c r="L20" t="str">
        <f t="shared" si="2"/>
        <v>L</v>
      </c>
      <c r="M20" s="1">
        <v>0.74022776238842725</v>
      </c>
      <c r="N20" s="1">
        <v>2.0940250983330211</v>
      </c>
      <c r="O20" s="3">
        <f t="shared" si="3"/>
        <v>0</v>
      </c>
      <c r="P20" s="3">
        <f t="shared" si="4"/>
        <v>2</v>
      </c>
      <c r="Q20" t="str">
        <f t="shared" si="5"/>
        <v>L</v>
      </c>
      <c r="R20" s="9">
        <v>0.12033537655759619</v>
      </c>
      <c r="S20" s="9">
        <v>0.68781433931740199</v>
      </c>
      <c r="T20" s="9">
        <v>0.19185028412500182</v>
      </c>
      <c r="U20" t="str">
        <f t="shared" si="6"/>
        <v>L</v>
      </c>
      <c r="V20">
        <f t="shared" si="7"/>
        <v>1</v>
      </c>
      <c r="W20">
        <f t="shared" si="8"/>
        <v>1</v>
      </c>
    </row>
    <row r="21" spans="1:23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9"/>
        <v>3</v>
      </c>
      <c r="K21">
        <f t="shared" si="10"/>
        <v>0</v>
      </c>
      <c r="L21" t="str">
        <f t="shared" si="2"/>
        <v>W</v>
      </c>
      <c r="M21" s="1">
        <v>3.2502308402585407</v>
      </c>
      <c r="N21" s="1">
        <v>1.1687581944184304</v>
      </c>
      <c r="O21" s="3">
        <f t="shared" si="3"/>
        <v>3</v>
      </c>
      <c r="P21" s="3">
        <f t="shared" si="4"/>
        <v>1</v>
      </c>
      <c r="Q21" t="str">
        <f t="shared" si="5"/>
        <v>W</v>
      </c>
      <c r="R21" s="9">
        <v>0.77586777776005444</v>
      </c>
      <c r="S21" s="9">
        <v>9.9430789961890656E-2</v>
      </c>
      <c r="T21" s="9">
        <v>0.12470143227805487</v>
      </c>
      <c r="U21" t="str">
        <f t="shared" si="6"/>
        <v>W</v>
      </c>
      <c r="V21">
        <f t="shared" si="7"/>
        <v>1</v>
      </c>
      <c r="W21">
        <f t="shared" si="8"/>
        <v>1</v>
      </c>
    </row>
    <row r="22" spans="1:23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9"/>
        <v>0</v>
      </c>
      <c r="K22">
        <f t="shared" si="10"/>
        <v>2</v>
      </c>
      <c r="L22" t="str">
        <f t="shared" si="2"/>
        <v>L</v>
      </c>
      <c r="M22" s="1">
        <v>1.412742382271468</v>
      </c>
      <c r="N22" s="1">
        <v>1.8879940063682339</v>
      </c>
      <c r="O22" s="3">
        <f t="shared" si="3"/>
        <v>1</v>
      </c>
      <c r="P22" s="3">
        <f t="shared" si="4"/>
        <v>1</v>
      </c>
      <c r="Q22" t="str">
        <f t="shared" si="5"/>
        <v>D</v>
      </c>
      <c r="R22" s="9">
        <v>0.28886740501226987</v>
      </c>
      <c r="S22" s="9">
        <v>0.48738433092806077</v>
      </c>
      <c r="T22" s="9">
        <v>0.22374826405966936</v>
      </c>
      <c r="U22" t="str">
        <f t="shared" si="6"/>
        <v>L</v>
      </c>
      <c r="V22">
        <f t="shared" si="7"/>
        <v>0</v>
      </c>
      <c r="W22">
        <f t="shared" si="8"/>
        <v>1</v>
      </c>
    </row>
    <row r="23" spans="1:23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9"/>
        <v>0</v>
      </c>
      <c r="K23">
        <f t="shared" si="10"/>
        <v>1</v>
      </c>
      <c r="L23" t="str">
        <f t="shared" si="2"/>
        <v>L</v>
      </c>
      <c r="M23" s="1">
        <v>1.1849799938442598</v>
      </c>
      <c r="N23" s="1">
        <v>0.80914028844352881</v>
      </c>
      <c r="O23" s="3">
        <f t="shared" si="3"/>
        <v>1</v>
      </c>
      <c r="P23" s="3">
        <f t="shared" si="4"/>
        <v>0</v>
      </c>
      <c r="Q23" t="str">
        <f t="shared" si="5"/>
        <v>W</v>
      </c>
      <c r="R23" s="9">
        <v>0.44712161595937755</v>
      </c>
      <c r="S23" s="9">
        <v>0.25138970679655792</v>
      </c>
      <c r="T23" s="9">
        <v>0.30148867724406453</v>
      </c>
      <c r="U23" t="str">
        <f t="shared" si="6"/>
        <v>W</v>
      </c>
      <c r="V23">
        <f t="shared" si="7"/>
        <v>0</v>
      </c>
      <c r="W23">
        <f t="shared" si="8"/>
        <v>0</v>
      </c>
    </row>
    <row r="24" spans="1:23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9"/>
        <v>1</v>
      </c>
      <c r="K24">
        <f t="shared" si="10"/>
        <v>1</v>
      </c>
      <c r="L24" t="str">
        <f t="shared" si="2"/>
        <v>D</v>
      </c>
      <c r="M24" s="1">
        <v>1.428131732840874</v>
      </c>
      <c r="N24" s="1">
        <v>1.2736467503277769</v>
      </c>
      <c r="O24" s="3">
        <f t="shared" si="3"/>
        <v>1</v>
      </c>
      <c r="P24" s="3">
        <f t="shared" si="4"/>
        <v>1</v>
      </c>
      <c r="Q24" t="str">
        <f t="shared" si="5"/>
        <v>D</v>
      </c>
      <c r="R24" s="9">
        <v>0.406961081425606</v>
      </c>
      <c r="S24" s="9">
        <v>0.33585145354795676</v>
      </c>
      <c r="T24" s="9">
        <v>0.25718746502643725</v>
      </c>
      <c r="U24" t="str">
        <f t="shared" si="6"/>
        <v>W</v>
      </c>
      <c r="V24">
        <f t="shared" si="7"/>
        <v>1</v>
      </c>
      <c r="W24">
        <f t="shared" si="8"/>
        <v>0</v>
      </c>
    </row>
    <row r="25" spans="1:23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9"/>
        <v>3</v>
      </c>
      <c r="K25">
        <f t="shared" si="10"/>
        <v>2</v>
      </c>
      <c r="L25" t="str">
        <f t="shared" si="2"/>
        <v>W</v>
      </c>
      <c r="M25" s="1">
        <v>1.7651585103108651</v>
      </c>
      <c r="N25" s="1">
        <v>1.1537741150028094</v>
      </c>
      <c r="O25" s="3">
        <f t="shared" si="3"/>
        <v>1</v>
      </c>
      <c r="P25" s="3">
        <f t="shared" si="4"/>
        <v>1</v>
      </c>
      <c r="Q25" t="str">
        <f t="shared" si="5"/>
        <v>D</v>
      </c>
      <c r="R25" s="9">
        <v>0.51693105388631277</v>
      </c>
      <c r="S25" s="9">
        <v>0.24871372756786239</v>
      </c>
      <c r="T25" s="9">
        <v>0.23435521854582492</v>
      </c>
      <c r="U25" t="str">
        <f t="shared" si="6"/>
        <v>W</v>
      </c>
      <c r="V25">
        <f t="shared" si="7"/>
        <v>0</v>
      </c>
      <c r="W25">
        <f t="shared" si="8"/>
        <v>1</v>
      </c>
    </row>
    <row r="26" spans="1:23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9"/>
        <v>2</v>
      </c>
      <c r="K26">
        <f t="shared" si="10"/>
        <v>2</v>
      </c>
      <c r="L26" t="str">
        <f t="shared" si="2"/>
        <v>D</v>
      </c>
      <c r="M26" s="1">
        <v>2.7331486611265006</v>
      </c>
      <c r="N26" s="1">
        <v>0.71923581194980324</v>
      </c>
      <c r="O26" s="3">
        <f t="shared" si="3"/>
        <v>2</v>
      </c>
      <c r="P26" s="3">
        <f t="shared" si="4"/>
        <v>0</v>
      </c>
      <c r="Q26" t="str">
        <f t="shared" si="5"/>
        <v>W</v>
      </c>
      <c r="R26" s="9">
        <v>0.79527410530870912</v>
      </c>
      <c r="S26" s="9">
        <v>7.2632166435543641E-2</v>
      </c>
      <c r="T26" s="9">
        <v>0.13209372825574722</v>
      </c>
      <c r="U26" t="str">
        <f t="shared" si="6"/>
        <v>W</v>
      </c>
      <c r="V26">
        <f t="shared" si="7"/>
        <v>0</v>
      </c>
      <c r="W26">
        <f t="shared" si="8"/>
        <v>0</v>
      </c>
    </row>
    <row r="27" spans="1:23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9"/>
        <v>1</v>
      </c>
      <c r="K27">
        <f t="shared" si="10"/>
        <v>3</v>
      </c>
      <c r="L27" t="str">
        <f t="shared" si="2"/>
        <v>L</v>
      </c>
      <c r="M27" s="1">
        <v>2.1237303785780237</v>
      </c>
      <c r="N27" s="1">
        <v>1.4665667728038958</v>
      </c>
      <c r="O27" s="3">
        <f t="shared" si="3"/>
        <v>2</v>
      </c>
      <c r="P27" s="3">
        <f t="shared" si="4"/>
        <v>1</v>
      </c>
      <c r="Q27" t="str">
        <f t="shared" si="5"/>
        <v>W</v>
      </c>
      <c r="R27" s="9">
        <v>0.52690329998869856</v>
      </c>
      <c r="S27" s="9">
        <v>0.26438732476051557</v>
      </c>
      <c r="T27" s="9">
        <v>0.20870937525078589</v>
      </c>
      <c r="U27" t="str">
        <f t="shared" si="6"/>
        <v>W</v>
      </c>
      <c r="V27">
        <f t="shared" si="7"/>
        <v>0</v>
      </c>
      <c r="W27">
        <f t="shared" si="8"/>
        <v>0</v>
      </c>
    </row>
    <row r="28" spans="1:23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9"/>
        <v>1</v>
      </c>
      <c r="K28">
        <f t="shared" si="10"/>
        <v>2</v>
      </c>
      <c r="L28" t="str">
        <f t="shared" si="2"/>
        <v>L</v>
      </c>
      <c r="M28" s="1">
        <v>0.52631578947368418</v>
      </c>
      <c r="N28" s="1">
        <v>4.8042704626334514</v>
      </c>
      <c r="O28" s="3">
        <f t="shared" si="3"/>
        <v>0</v>
      </c>
      <c r="P28" s="3">
        <f t="shared" si="4"/>
        <v>4</v>
      </c>
      <c r="Q28" t="str">
        <f t="shared" si="5"/>
        <v>L</v>
      </c>
      <c r="R28" s="9">
        <v>3.4414290234159192E-2</v>
      </c>
      <c r="S28" s="9">
        <v>0.93820987602503936</v>
      </c>
      <c r="T28" s="9">
        <v>2.7375833740801454E-2</v>
      </c>
      <c r="U28" t="str">
        <f t="shared" si="6"/>
        <v>L</v>
      </c>
      <c r="V28">
        <f t="shared" si="7"/>
        <v>1</v>
      </c>
      <c r="W28">
        <f t="shared" si="8"/>
        <v>1</v>
      </c>
    </row>
    <row r="29" spans="1:23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9"/>
        <v>1</v>
      </c>
      <c r="K29">
        <f t="shared" si="10"/>
        <v>3</v>
      </c>
      <c r="L29" t="str">
        <f t="shared" si="2"/>
        <v>L</v>
      </c>
      <c r="M29" s="1">
        <v>0.9649122807017545</v>
      </c>
      <c r="N29" s="1">
        <v>2.2551039520509457</v>
      </c>
      <c r="O29" s="3">
        <f t="shared" si="3"/>
        <v>0</v>
      </c>
      <c r="P29" s="3">
        <f t="shared" si="4"/>
        <v>2</v>
      </c>
      <c r="Q29" t="str">
        <f t="shared" si="5"/>
        <v>L</v>
      </c>
      <c r="R29" s="9">
        <v>0.14795941985532071</v>
      </c>
      <c r="S29" s="9">
        <v>0.66471772481907754</v>
      </c>
      <c r="T29" s="9">
        <v>0.18732285532560175</v>
      </c>
      <c r="U29" t="str">
        <f t="shared" si="6"/>
        <v>L</v>
      </c>
      <c r="V29">
        <f t="shared" si="7"/>
        <v>1</v>
      </c>
      <c r="W29">
        <f t="shared" si="8"/>
        <v>1</v>
      </c>
    </row>
    <row r="30" spans="1:23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9"/>
        <v>1</v>
      </c>
      <c r="K30">
        <f t="shared" si="10"/>
        <v>2</v>
      </c>
      <c r="L30" t="str">
        <f t="shared" si="2"/>
        <v>L</v>
      </c>
      <c r="M30" s="1">
        <v>1.8097876269621425</v>
      </c>
      <c r="N30" s="1">
        <v>1.5246300805394273</v>
      </c>
      <c r="O30" s="3">
        <f t="shared" si="3"/>
        <v>1</v>
      </c>
      <c r="P30" s="3">
        <f t="shared" si="4"/>
        <v>1</v>
      </c>
      <c r="Q30" t="str">
        <f t="shared" si="5"/>
        <v>D</v>
      </c>
      <c r="R30" s="9">
        <v>0.44632062717284271</v>
      </c>
      <c r="S30" s="9">
        <v>0.32708079558974701</v>
      </c>
      <c r="T30" s="9">
        <v>0.22659857723741031</v>
      </c>
      <c r="U30" t="str">
        <f t="shared" si="6"/>
        <v>W</v>
      </c>
      <c r="V30">
        <f t="shared" si="7"/>
        <v>0</v>
      </c>
      <c r="W30">
        <f t="shared" si="8"/>
        <v>0</v>
      </c>
    </row>
    <row r="31" spans="1:23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9"/>
        <v>1</v>
      </c>
      <c r="K31">
        <f t="shared" si="10"/>
        <v>2</v>
      </c>
      <c r="L31" t="str">
        <f t="shared" si="2"/>
        <v>L</v>
      </c>
      <c r="M31" s="1">
        <v>1.9821483533394892</v>
      </c>
      <c r="N31" s="1">
        <v>2.009739651620154</v>
      </c>
      <c r="O31" s="3">
        <f t="shared" si="3"/>
        <v>1</v>
      </c>
      <c r="P31" s="3">
        <f t="shared" si="4"/>
        <v>2</v>
      </c>
      <c r="Q31" t="str">
        <f t="shared" si="5"/>
        <v>L</v>
      </c>
      <c r="R31" s="9">
        <v>0.39111458851818981</v>
      </c>
      <c r="S31" s="9">
        <v>0.40167098629625658</v>
      </c>
      <c r="T31" s="9">
        <v>0.20721442518555358</v>
      </c>
      <c r="U31" t="str">
        <f t="shared" si="6"/>
        <v>L</v>
      </c>
      <c r="V31">
        <f t="shared" si="7"/>
        <v>1</v>
      </c>
      <c r="W31">
        <f t="shared" si="8"/>
        <v>1</v>
      </c>
    </row>
    <row r="32" spans="1:23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9"/>
        <v>2</v>
      </c>
      <c r="K32">
        <f t="shared" si="10"/>
        <v>2</v>
      </c>
      <c r="L32" t="str">
        <f t="shared" si="2"/>
        <v>D</v>
      </c>
      <c r="M32" s="1">
        <v>0.9649122807017545</v>
      </c>
      <c r="N32" s="1">
        <v>1.9217081850533808</v>
      </c>
      <c r="O32" s="3">
        <f t="shared" si="3"/>
        <v>0</v>
      </c>
      <c r="P32" s="3">
        <f t="shared" si="4"/>
        <v>1</v>
      </c>
      <c r="Q32" t="str">
        <f t="shared" si="5"/>
        <v>L</v>
      </c>
      <c r="R32" s="9">
        <v>0.18450917758436639</v>
      </c>
      <c r="S32" s="9">
        <v>0.5972794039162953</v>
      </c>
      <c r="T32" s="9">
        <v>0.21821141849933831</v>
      </c>
      <c r="U32" t="str">
        <f t="shared" si="6"/>
        <v>L</v>
      </c>
      <c r="V32">
        <f t="shared" si="7"/>
        <v>0</v>
      </c>
      <c r="W32">
        <f t="shared" si="8"/>
        <v>0</v>
      </c>
    </row>
    <row r="33" spans="1:23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9"/>
        <v>0</v>
      </c>
      <c r="K33">
        <f t="shared" si="10"/>
        <v>1</v>
      </c>
      <c r="L33" t="str">
        <f t="shared" si="2"/>
        <v>L</v>
      </c>
      <c r="M33" s="1">
        <v>2.5053862726992926</v>
      </c>
      <c r="N33" s="1">
        <v>1.0713616782168947</v>
      </c>
      <c r="O33" s="3">
        <f t="shared" si="3"/>
        <v>2</v>
      </c>
      <c r="P33" s="3">
        <f t="shared" si="4"/>
        <v>1</v>
      </c>
      <c r="Q33" t="str">
        <f t="shared" si="5"/>
        <v>W</v>
      </c>
      <c r="R33" s="9">
        <v>0.68582621185872561</v>
      </c>
      <c r="S33" s="9">
        <v>0.14293143541860159</v>
      </c>
      <c r="T33" s="9">
        <v>0.17124235272267285</v>
      </c>
      <c r="U33" t="str">
        <f t="shared" si="6"/>
        <v>W</v>
      </c>
      <c r="V33">
        <f t="shared" si="7"/>
        <v>0</v>
      </c>
      <c r="W33">
        <f t="shared" si="8"/>
        <v>0</v>
      </c>
    </row>
    <row r="34" spans="1:23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9"/>
        <v>5</v>
      </c>
      <c r="K34">
        <f t="shared" si="10"/>
        <v>1</v>
      </c>
      <c r="L34" t="str">
        <f t="shared" si="2"/>
        <v>W</v>
      </c>
      <c r="M34" s="1">
        <v>2.9039704524469068</v>
      </c>
      <c r="N34" s="1">
        <v>0.71923581194980324</v>
      </c>
      <c r="O34" s="3">
        <f t="shared" si="3"/>
        <v>2</v>
      </c>
      <c r="P34" s="3">
        <f t="shared" si="4"/>
        <v>0</v>
      </c>
      <c r="Q34" t="str">
        <f t="shared" si="5"/>
        <v>W</v>
      </c>
      <c r="R34" s="9">
        <v>0.81672907697549013</v>
      </c>
      <c r="S34" s="9">
        <v>6.3980771507921766E-2</v>
      </c>
      <c r="T34" s="9">
        <v>0.11929015151658802</v>
      </c>
      <c r="U34" t="str">
        <f t="shared" si="6"/>
        <v>W</v>
      </c>
      <c r="V34">
        <f t="shared" si="7"/>
        <v>1</v>
      </c>
      <c r="W34">
        <f t="shared" si="8"/>
        <v>1</v>
      </c>
    </row>
    <row r="35" spans="1:23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9"/>
        <v>2</v>
      </c>
      <c r="K35">
        <f t="shared" si="10"/>
        <v>2</v>
      </c>
      <c r="L35" t="str">
        <f t="shared" si="2"/>
        <v>D</v>
      </c>
      <c r="M35" s="1">
        <v>1.7405355493998154</v>
      </c>
      <c r="N35" s="1">
        <v>1.7194231129424988</v>
      </c>
      <c r="O35" s="3">
        <f t="shared" si="3"/>
        <v>1</v>
      </c>
      <c r="P35" s="3">
        <f t="shared" si="4"/>
        <v>1</v>
      </c>
      <c r="Q35" t="str">
        <f t="shared" si="5"/>
        <v>D</v>
      </c>
      <c r="R35" s="9">
        <v>0.39225516957208906</v>
      </c>
      <c r="S35" s="9">
        <v>0.38352295826945187</v>
      </c>
      <c r="T35" s="9">
        <v>0.22422187215845898</v>
      </c>
      <c r="U35" t="str">
        <f t="shared" si="6"/>
        <v>W</v>
      </c>
      <c r="V35">
        <f t="shared" si="7"/>
        <v>1</v>
      </c>
      <c r="W35">
        <f t="shared" si="8"/>
        <v>0</v>
      </c>
    </row>
    <row r="36" spans="1:23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9"/>
        <v>2</v>
      </c>
      <c r="K36">
        <f t="shared" si="10"/>
        <v>5</v>
      </c>
      <c r="L36" t="str">
        <f t="shared" si="2"/>
        <v>L</v>
      </c>
      <c r="M36" s="1">
        <v>0.99415204678362568</v>
      </c>
      <c r="N36" s="1">
        <v>2.8994193669226447</v>
      </c>
      <c r="O36" s="3">
        <f t="shared" si="3"/>
        <v>0</v>
      </c>
      <c r="P36" s="3">
        <f t="shared" si="4"/>
        <v>2</v>
      </c>
      <c r="Q36" t="str">
        <f t="shared" si="5"/>
        <v>L</v>
      </c>
      <c r="R36" s="9">
        <v>0.10051518562081757</v>
      </c>
      <c r="S36" s="9">
        <v>0.76177289364754874</v>
      </c>
      <c r="T36" s="9">
        <v>0.13771192073163369</v>
      </c>
      <c r="U36" t="str">
        <f t="shared" si="6"/>
        <v>L</v>
      </c>
      <c r="V36">
        <f t="shared" si="7"/>
        <v>1</v>
      </c>
      <c r="W36">
        <f t="shared" si="8"/>
        <v>1</v>
      </c>
    </row>
    <row r="37" spans="1:23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9"/>
        <v>3</v>
      </c>
      <c r="K37">
        <f t="shared" si="10"/>
        <v>1</v>
      </c>
      <c r="L37" t="str">
        <f t="shared" si="2"/>
        <v>W</v>
      </c>
      <c r="M37" s="1">
        <v>1.8467220683287162</v>
      </c>
      <c r="N37" s="1">
        <v>1.8205656489979396</v>
      </c>
      <c r="O37" s="3">
        <f t="shared" si="3"/>
        <v>1</v>
      </c>
      <c r="P37" s="3">
        <f t="shared" si="4"/>
        <v>1</v>
      </c>
      <c r="Q37" t="str">
        <f t="shared" si="5"/>
        <v>D</v>
      </c>
      <c r="R37" s="9">
        <v>0.39672544305220098</v>
      </c>
      <c r="S37" s="9">
        <v>0.38618065056153672</v>
      </c>
      <c r="T37" s="9">
        <v>0.2170939063862623</v>
      </c>
      <c r="U37" t="str">
        <f t="shared" si="6"/>
        <v>W</v>
      </c>
      <c r="V37">
        <f t="shared" si="7"/>
        <v>0</v>
      </c>
      <c r="W37">
        <f t="shared" si="8"/>
        <v>1</v>
      </c>
    </row>
    <row r="38" spans="1:23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9"/>
        <v>3</v>
      </c>
      <c r="K38">
        <f t="shared" si="10"/>
        <v>0</v>
      </c>
      <c r="L38" t="str">
        <f t="shared" si="2"/>
        <v>W</v>
      </c>
      <c r="M38" s="1">
        <v>2.4884579870729455</v>
      </c>
      <c r="N38" s="1">
        <v>0.89155272522944384</v>
      </c>
      <c r="O38" s="3">
        <f t="shared" si="3"/>
        <v>2</v>
      </c>
      <c r="P38" s="3">
        <f t="shared" si="4"/>
        <v>0</v>
      </c>
      <c r="Q38" t="str">
        <f t="shared" si="5"/>
        <v>W</v>
      </c>
      <c r="R38" s="9">
        <v>0.72235055026919059</v>
      </c>
      <c r="S38" s="9">
        <v>0.11427436240714413</v>
      </c>
      <c r="T38" s="9">
        <v>0.16337508732366526</v>
      </c>
      <c r="U38" t="str">
        <f t="shared" si="6"/>
        <v>W</v>
      </c>
      <c r="V38">
        <f t="shared" si="7"/>
        <v>1</v>
      </c>
      <c r="W38">
        <f t="shared" si="8"/>
        <v>1</v>
      </c>
    </row>
    <row r="39" spans="1:23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9"/>
        <v>3</v>
      </c>
      <c r="K39">
        <f t="shared" si="10"/>
        <v>2</v>
      </c>
      <c r="L39" t="str">
        <f t="shared" si="2"/>
        <v>W</v>
      </c>
      <c r="M39" s="1">
        <v>1.9929208987380738</v>
      </c>
      <c r="N39" s="1">
        <v>1.1687581944184304</v>
      </c>
      <c r="O39" s="3">
        <f t="shared" si="3"/>
        <v>1</v>
      </c>
      <c r="P39" s="3">
        <f t="shared" si="4"/>
        <v>1</v>
      </c>
      <c r="Q39" t="str">
        <f t="shared" si="5"/>
        <v>D</v>
      </c>
      <c r="R39" s="9">
        <v>0.56471597899750514</v>
      </c>
      <c r="S39" s="9">
        <v>0.21958071410013313</v>
      </c>
      <c r="T39" s="9">
        <v>0.2157033069023617</v>
      </c>
      <c r="U39" t="str">
        <f t="shared" si="6"/>
        <v>W</v>
      </c>
      <c r="V39">
        <f t="shared" si="7"/>
        <v>0</v>
      </c>
      <c r="W39">
        <f t="shared" si="8"/>
        <v>1</v>
      </c>
    </row>
    <row r="40" spans="1:23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9"/>
        <v>3</v>
      </c>
      <c r="K40">
        <f t="shared" si="10"/>
        <v>1</v>
      </c>
      <c r="L40" t="str">
        <f t="shared" si="2"/>
        <v>W</v>
      </c>
      <c r="M40" s="1">
        <v>2.2160664819944595</v>
      </c>
      <c r="N40" s="1">
        <v>0.77917212961228688</v>
      </c>
      <c r="O40" s="3">
        <f t="shared" si="3"/>
        <v>2</v>
      </c>
      <c r="P40" s="3">
        <f t="shared" si="4"/>
        <v>0</v>
      </c>
      <c r="Q40" t="str">
        <f t="shared" si="5"/>
        <v>W</v>
      </c>
      <c r="R40" s="9">
        <v>0.70122276740130995</v>
      </c>
      <c r="S40" s="9">
        <v>0.11710642163947292</v>
      </c>
      <c r="T40" s="9">
        <v>0.18167081095921708</v>
      </c>
      <c r="U40" t="str">
        <f t="shared" si="6"/>
        <v>W</v>
      </c>
      <c r="V40">
        <f t="shared" si="7"/>
        <v>1</v>
      </c>
      <c r="W40">
        <f t="shared" si="8"/>
        <v>1</v>
      </c>
    </row>
    <row r="41" spans="1:23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9"/>
        <v>1</v>
      </c>
      <c r="K41">
        <f t="shared" si="10"/>
        <v>3</v>
      </c>
      <c r="L41" t="str">
        <f t="shared" si="2"/>
        <v>L</v>
      </c>
      <c r="M41" s="1">
        <v>0.96029547553093253</v>
      </c>
      <c r="N41" s="1">
        <v>2.0790410189174007</v>
      </c>
      <c r="O41" s="3">
        <f t="shared" si="3"/>
        <v>0</v>
      </c>
      <c r="P41" s="3">
        <f t="shared" si="4"/>
        <v>2</v>
      </c>
      <c r="Q41" t="str">
        <f t="shared" si="5"/>
        <v>L</v>
      </c>
      <c r="R41" s="9">
        <v>0.1653567773692321</v>
      </c>
      <c r="S41" s="9">
        <v>0.63149914426673937</v>
      </c>
      <c r="T41" s="9">
        <v>0.20314407836402854</v>
      </c>
      <c r="U41" t="str">
        <f t="shared" si="6"/>
        <v>L</v>
      </c>
      <c r="V41">
        <f t="shared" si="7"/>
        <v>1</v>
      </c>
      <c r="W41">
        <f t="shared" si="8"/>
        <v>1</v>
      </c>
    </row>
    <row r="42" spans="1:23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9"/>
        <v>1</v>
      </c>
      <c r="K42">
        <f t="shared" si="10"/>
        <v>0</v>
      </c>
      <c r="L42" t="str">
        <f t="shared" si="2"/>
        <v>W</v>
      </c>
      <c r="M42" s="1">
        <v>2.2899353647276084</v>
      </c>
      <c r="N42" s="1">
        <v>1.0788537179247051</v>
      </c>
      <c r="O42" s="3">
        <f t="shared" si="3"/>
        <v>2</v>
      </c>
      <c r="P42" s="3">
        <f t="shared" si="4"/>
        <v>1</v>
      </c>
      <c r="Q42" t="str">
        <f t="shared" si="5"/>
        <v>W</v>
      </c>
      <c r="R42" s="9">
        <v>0.64538330954123457</v>
      </c>
      <c r="S42" s="9">
        <v>0.16570154997091968</v>
      </c>
      <c r="T42" s="9">
        <v>0.18891514048784575</v>
      </c>
      <c r="U42" t="str">
        <f t="shared" si="6"/>
        <v>W</v>
      </c>
      <c r="V42">
        <f t="shared" si="7"/>
        <v>1</v>
      </c>
      <c r="W42">
        <f t="shared" si="8"/>
        <v>1</v>
      </c>
    </row>
    <row r="43" spans="1:23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9"/>
        <v>1</v>
      </c>
      <c r="K43">
        <f t="shared" si="10"/>
        <v>3</v>
      </c>
      <c r="L43" t="str">
        <f t="shared" si="2"/>
        <v>L</v>
      </c>
      <c r="M43" s="1">
        <v>0.8587257617728532</v>
      </c>
      <c r="N43" s="1">
        <v>2.3599925079602921</v>
      </c>
      <c r="O43" s="3">
        <f t="shared" si="3"/>
        <v>0</v>
      </c>
      <c r="P43" s="3">
        <f t="shared" si="4"/>
        <v>2</v>
      </c>
      <c r="Q43" t="str">
        <f t="shared" si="5"/>
        <v>L</v>
      </c>
      <c r="R43" s="9">
        <v>0.11935172998400267</v>
      </c>
      <c r="S43" s="9">
        <v>0.70796707068598397</v>
      </c>
      <c r="T43" s="9">
        <v>0.17268119933001336</v>
      </c>
      <c r="U43" t="str">
        <f t="shared" si="6"/>
        <v>L</v>
      </c>
      <c r="V43">
        <f t="shared" si="7"/>
        <v>1</v>
      </c>
      <c r="W43">
        <f t="shared" si="8"/>
        <v>1</v>
      </c>
    </row>
    <row r="44" spans="1:23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9"/>
        <v>3</v>
      </c>
      <c r="K44">
        <f t="shared" si="10"/>
        <v>1</v>
      </c>
      <c r="L44" t="str">
        <f t="shared" si="2"/>
        <v>W</v>
      </c>
      <c r="M44" s="1">
        <v>2.3638042474607568</v>
      </c>
      <c r="N44" s="1">
        <v>1.0488855590934631</v>
      </c>
      <c r="O44" s="3">
        <f t="shared" si="3"/>
        <v>2</v>
      </c>
      <c r="P44" s="3">
        <f t="shared" si="4"/>
        <v>1</v>
      </c>
      <c r="Q44" t="str">
        <f t="shared" si="5"/>
        <v>W</v>
      </c>
      <c r="R44" s="9">
        <v>0.66580590049179489</v>
      </c>
      <c r="S44" s="9">
        <v>0.1525563973662184</v>
      </c>
      <c r="T44" s="9">
        <v>0.18163770214198677</v>
      </c>
      <c r="U44" t="str">
        <f t="shared" si="6"/>
        <v>W</v>
      </c>
      <c r="V44">
        <f t="shared" si="7"/>
        <v>1</v>
      </c>
      <c r="W44">
        <f t="shared" si="8"/>
        <v>1</v>
      </c>
    </row>
    <row r="45" spans="1:23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9"/>
        <v>1</v>
      </c>
      <c r="K45">
        <f t="shared" si="10"/>
        <v>3</v>
      </c>
      <c r="L45" t="str">
        <f t="shared" si="2"/>
        <v>L</v>
      </c>
      <c r="M45" s="1">
        <v>1.6697445367805479</v>
      </c>
      <c r="N45" s="1">
        <v>1.3111069488668292</v>
      </c>
      <c r="O45" s="3">
        <f t="shared" si="3"/>
        <v>1</v>
      </c>
      <c r="P45" s="3">
        <f t="shared" si="4"/>
        <v>1</v>
      </c>
      <c r="Q45" t="str">
        <f t="shared" si="5"/>
        <v>D</v>
      </c>
      <c r="R45" s="9">
        <v>0.45886944670082203</v>
      </c>
      <c r="S45" s="9">
        <v>0.30146970096623149</v>
      </c>
      <c r="T45" s="9">
        <v>0.23966085233294648</v>
      </c>
      <c r="U45" t="str">
        <f t="shared" si="6"/>
        <v>W</v>
      </c>
      <c r="V45">
        <f t="shared" si="7"/>
        <v>0</v>
      </c>
      <c r="W45">
        <f t="shared" si="8"/>
        <v>0</v>
      </c>
    </row>
    <row r="46" spans="1:23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9"/>
        <v>2</v>
      </c>
      <c r="K46">
        <f t="shared" si="10"/>
        <v>1</v>
      </c>
      <c r="L46" t="str">
        <f t="shared" si="2"/>
        <v>W</v>
      </c>
      <c r="M46" s="1">
        <v>2.7485380116959064</v>
      </c>
      <c r="N46" s="1">
        <v>0.8091402884435287</v>
      </c>
      <c r="O46" s="3">
        <f t="shared" si="3"/>
        <v>2</v>
      </c>
      <c r="P46" s="3">
        <f t="shared" si="4"/>
        <v>0</v>
      </c>
      <c r="Q46" t="str">
        <f t="shared" si="5"/>
        <v>W</v>
      </c>
      <c r="R46" s="9">
        <v>0.77895820755233225</v>
      </c>
      <c r="S46" s="9">
        <v>8.3862372368117791E-2</v>
      </c>
      <c r="T46" s="9">
        <v>0.13717942007954997</v>
      </c>
      <c r="U46" t="str">
        <f t="shared" si="6"/>
        <v>W</v>
      </c>
      <c r="V46">
        <f t="shared" si="7"/>
        <v>1</v>
      </c>
      <c r="W46">
        <f t="shared" si="8"/>
        <v>1</v>
      </c>
    </row>
    <row r="47" spans="1:23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9"/>
        <v>1</v>
      </c>
      <c r="K47">
        <f t="shared" si="10"/>
        <v>0</v>
      </c>
      <c r="L47" t="str">
        <f t="shared" si="2"/>
        <v>W</v>
      </c>
      <c r="M47" s="1">
        <v>2.3376423514927671</v>
      </c>
      <c r="N47" s="1">
        <v>1.112567896609852</v>
      </c>
      <c r="O47" s="3">
        <f t="shared" si="3"/>
        <v>2</v>
      </c>
      <c r="P47" s="3">
        <f t="shared" si="4"/>
        <v>1</v>
      </c>
      <c r="Q47" t="str">
        <f t="shared" si="5"/>
        <v>W</v>
      </c>
      <c r="R47" s="9">
        <v>0.64677131359400597</v>
      </c>
      <c r="S47" s="9">
        <v>0.16695912236752156</v>
      </c>
      <c r="T47" s="9">
        <v>0.1862695640384725</v>
      </c>
      <c r="U47" t="str">
        <f t="shared" si="6"/>
        <v>W</v>
      </c>
      <c r="V47">
        <f t="shared" si="7"/>
        <v>1</v>
      </c>
      <c r="W47">
        <f t="shared" si="8"/>
        <v>1</v>
      </c>
    </row>
    <row r="48" spans="1:23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9"/>
        <v>0</v>
      </c>
      <c r="K48">
        <f t="shared" si="10"/>
        <v>0</v>
      </c>
      <c r="L48" t="str">
        <f t="shared" si="2"/>
        <v>D</v>
      </c>
      <c r="M48" s="1">
        <v>1.5373961218836567</v>
      </c>
      <c r="N48" s="1">
        <v>1.7306611725042143</v>
      </c>
      <c r="O48" s="3">
        <f t="shared" si="3"/>
        <v>1</v>
      </c>
      <c r="P48" s="3">
        <f t="shared" si="4"/>
        <v>1</v>
      </c>
      <c r="Q48" t="str">
        <f t="shared" si="5"/>
        <v>D</v>
      </c>
      <c r="R48" s="9">
        <v>0.34396745653533856</v>
      </c>
      <c r="S48" s="9">
        <v>0.42561681807904672</v>
      </c>
      <c r="T48" s="9">
        <v>0.23041572538561469</v>
      </c>
      <c r="U48" t="str">
        <f t="shared" si="6"/>
        <v>L</v>
      </c>
      <c r="V48">
        <f t="shared" si="7"/>
        <v>1</v>
      </c>
      <c r="W48">
        <f t="shared" si="8"/>
        <v>0</v>
      </c>
    </row>
    <row r="49" spans="1:23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9"/>
        <v>0</v>
      </c>
      <c r="K49">
        <f t="shared" si="10"/>
        <v>1</v>
      </c>
      <c r="L49" t="str">
        <f t="shared" si="2"/>
        <v>L</v>
      </c>
      <c r="M49" s="1">
        <v>0.44013542628501073</v>
      </c>
      <c r="N49" s="1">
        <v>1.4497096834613223</v>
      </c>
      <c r="O49" s="3">
        <f t="shared" si="3"/>
        <v>0</v>
      </c>
      <c r="P49" s="3">
        <f t="shared" si="4"/>
        <v>1</v>
      </c>
      <c r="Q49" t="str">
        <f t="shared" si="5"/>
        <v>L</v>
      </c>
      <c r="R49" s="9">
        <v>0.11091416546091154</v>
      </c>
      <c r="S49" s="9">
        <v>0.6250676896065247</v>
      </c>
      <c r="T49" s="9">
        <v>0.26401814493256376</v>
      </c>
      <c r="U49" t="str">
        <f t="shared" si="6"/>
        <v>L</v>
      </c>
      <c r="V49">
        <f t="shared" si="7"/>
        <v>1</v>
      </c>
      <c r="W49">
        <f t="shared" si="8"/>
        <v>1</v>
      </c>
    </row>
    <row r="50" spans="1:23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9"/>
        <v>1</v>
      </c>
      <c r="K50">
        <f t="shared" si="10"/>
        <v>1</v>
      </c>
      <c r="L50" t="str">
        <f t="shared" si="2"/>
        <v>D</v>
      </c>
      <c r="M50" s="1">
        <v>1.4542936288088644</v>
      </c>
      <c r="N50" s="1">
        <v>1.2361865517887247</v>
      </c>
      <c r="O50" s="3">
        <f t="shared" si="3"/>
        <v>1</v>
      </c>
      <c r="P50" s="3">
        <f t="shared" si="4"/>
        <v>1</v>
      </c>
      <c r="Q50" t="str">
        <f t="shared" si="5"/>
        <v>D</v>
      </c>
      <c r="R50" s="9">
        <v>0.4217793674771606</v>
      </c>
      <c r="S50" s="9">
        <v>0.32130011797322633</v>
      </c>
      <c r="T50" s="9">
        <v>0.25692051454961307</v>
      </c>
      <c r="U50" t="str">
        <f t="shared" si="6"/>
        <v>W</v>
      </c>
      <c r="V50">
        <f t="shared" si="7"/>
        <v>1</v>
      </c>
      <c r="W50">
        <f t="shared" si="8"/>
        <v>0</v>
      </c>
    </row>
    <row r="51" spans="1:23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9"/>
        <v>2</v>
      </c>
      <c r="K51">
        <f t="shared" si="10"/>
        <v>0</v>
      </c>
      <c r="L51" t="str">
        <f t="shared" si="2"/>
        <v>W</v>
      </c>
      <c r="M51" s="1">
        <v>2.9039704524469068</v>
      </c>
      <c r="N51" s="1">
        <v>0.6592994942873196</v>
      </c>
      <c r="O51" s="3">
        <f t="shared" si="3"/>
        <v>2</v>
      </c>
      <c r="P51" s="3">
        <f t="shared" si="4"/>
        <v>0</v>
      </c>
      <c r="Q51" t="str">
        <f t="shared" si="5"/>
        <v>W</v>
      </c>
      <c r="R51" s="9">
        <v>0.82820230521839022</v>
      </c>
      <c r="S51" s="9">
        <v>5.6963600859360947E-2</v>
      </c>
      <c r="T51" s="9">
        <v>0.11483409392224883</v>
      </c>
      <c r="U51" t="str">
        <f t="shared" si="6"/>
        <v>W</v>
      </c>
      <c r="V51">
        <f t="shared" si="7"/>
        <v>1</v>
      </c>
      <c r="W51">
        <f t="shared" si="8"/>
        <v>1</v>
      </c>
    </row>
    <row r="52" spans="1:23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9"/>
        <v>1</v>
      </c>
      <c r="K52">
        <f t="shared" si="10"/>
        <v>1</v>
      </c>
      <c r="L52" t="str">
        <f t="shared" si="2"/>
        <v>D</v>
      </c>
      <c r="M52" s="1">
        <v>1.5081563558017852</v>
      </c>
      <c r="N52" s="1">
        <v>1.6632328151339204</v>
      </c>
      <c r="O52" s="3">
        <f t="shared" si="3"/>
        <v>1</v>
      </c>
      <c r="P52" s="3">
        <f t="shared" si="4"/>
        <v>1</v>
      </c>
      <c r="Q52" t="str">
        <f t="shared" si="5"/>
        <v>D</v>
      </c>
      <c r="R52" s="9">
        <v>0.34941419631230181</v>
      </c>
      <c r="S52" s="9">
        <v>0.4158593626705821</v>
      </c>
      <c r="T52" s="9">
        <v>0.23472644101711609</v>
      </c>
      <c r="U52" t="str">
        <f t="shared" si="6"/>
        <v>L</v>
      </c>
      <c r="V52">
        <f t="shared" si="7"/>
        <v>1</v>
      </c>
      <c r="W52">
        <f t="shared" si="8"/>
        <v>0</v>
      </c>
    </row>
    <row r="53" spans="1:23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9"/>
        <v>0</v>
      </c>
      <c r="K53">
        <f t="shared" si="10"/>
        <v>0</v>
      </c>
      <c r="L53" t="str">
        <f t="shared" si="2"/>
        <v>D</v>
      </c>
      <c r="M53" s="1">
        <v>2.106802092951678</v>
      </c>
      <c r="N53" s="1">
        <v>1.1687581944184304</v>
      </c>
      <c r="O53" s="3">
        <f t="shared" si="3"/>
        <v>2</v>
      </c>
      <c r="P53" s="3">
        <f t="shared" si="4"/>
        <v>1</v>
      </c>
      <c r="Q53" t="str">
        <f t="shared" si="5"/>
        <v>W</v>
      </c>
      <c r="R53" s="9">
        <v>0.58875514522088557</v>
      </c>
      <c r="S53" s="9">
        <v>0.20475214844696157</v>
      </c>
      <c r="T53" s="9">
        <v>0.20649270633215286</v>
      </c>
      <c r="U53" t="str">
        <f t="shared" si="6"/>
        <v>W</v>
      </c>
      <c r="V53">
        <f t="shared" si="7"/>
        <v>0</v>
      </c>
      <c r="W53">
        <f t="shared" si="8"/>
        <v>0</v>
      </c>
    </row>
    <row r="54" spans="1:23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9"/>
        <v>1</v>
      </c>
      <c r="K54">
        <f t="shared" si="10"/>
        <v>3</v>
      </c>
      <c r="L54" t="str">
        <f t="shared" si="2"/>
        <v>L</v>
      </c>
      <c r="M54" s="1">
        <v>1.4727608494921516</v>
      </c>
      <c r="N54" s="1">
        <v>1.1462820752949991</v>
      </c>
      <c r="O54" s="3">
        <f t="shared" si="3"/>
        <v>1</v>
      </c>
      <c r="P54" s="3">
        <f t="shared" si="4"/>
        <v>1</v>
      </c>
      <c r="Q54" t="str">
        <f t="shared" si="5"/>
        <v>D</v>
      </c>
      <c r="R54" s="9">
        <v>0.44657292569759838</v>
      </c>
      <c r="S54" s="9">
        <v>0.29476924095662094</v>
      </c>
      <c r="T54" s="9">
        <v>0.25865783334578069</v>
      </c>
      <c r="U54" t="str">
        <f t="shared" si="6"/>
        <v>W</v>
      </c>
      <c r="V54">
        <f t="shared" si="7"/>
        <v>0</v>
      </c>
      <c r="W54">
        <f t="shared" si="8"/>
        <v>0</v>
      </c>
    </row>
    <row r="55" spans="1:23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9"/>
        <v>0</v>
      </c>
      <c r="K55">
        <f t="shared" si="10"/>
        <v>1</v>
      </c>
      <c r="L55" t="str">
        <f t="shared" si="2"/>
        <v>L</v>
      </c>
      <c r="M55" s="1">
        <v>0.8771929824561403</v>
      </c>
      <c r="N55" s="1">
        <v>2.0940250983330211</v>
      </c>
      <c r="O55" s="3">
        <f t="shared" si="3"/>
        <v>0</v>
      </c>
      <c r="P55" s="3">
        <f t="shared" si="4"/>
        <v>2</v>
      </c>
      <c r="Q55" t="str">
        <f t="shared" si="5"/>
        <v>L</v>
      </c>
      <c r="R55" s="9">
        <v>0.14708633598018564</v>
      </c>
      <c r="S55" s="9">
        <v>0.65441510333339215</v>
      </c>
      <c r="T55" s="9">
        <v>0.19849856068642222</v>
      </c>
      <c r="U55" t="str">
        <f t="shared" si="6"/>
        <v>L</v>
      </c>
      <c r="V55">
        <f t="shared" si="7"/>
        <v>1</v>
      </c>
      <c r="W55">
        <f t="shared" si="8"/>
        <v>1</v>
      </c>
    </row>
    <row r="56" spans="1:23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9"/>
        <v>2</v>
      </c>
      <c r="K56">
        <f t="shared" si="10"/>
        <v>2</v>
      </c>
      <c r="L56" t="str">
        <f t="shared" si="2"/>
        <v>D</v>
      </c>
      <c r="M56" s="1">
        <v>2.5115420129270545</v>
      </c>
      <c r="N56" s="1">
        <v>1.0788537179247049</v>
      </c>
      <c r="O56" s="3">
        <f t="shared" si="3"/>
        <v>2</v>
      </c>
      <c r="P56" s="3">
        <f t="shared" si="4"/>
        <v>1</v>
      </c>
      <c r="Q56" t="str">
        <f t="shared" si="5"/>
        <v>W</v>
      </c>
      <c r="R56" s="9">
        <v>0.68525599762322353</v>
      </c>
      <c r="S56" s="9">
        <v>0.14364199285560758</v>
      </c>
      <c r="T56" s="9">
        <v>0.17110200952116877</v>
      </c>
      <c r="U56" t="str">
        <f t="shared" si="6"/>
        <v>W</v>
      </c>
      <c r="V56">
        <f t="shared" si="7"/>
        <v>0</v>
      </c>
      <c r="W56">
        <f t="shared" si="8"/>
        <v>0</v>
      </c>
    </row>
    <row r="57" spans="1:23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9"/>
        <v>3</v>
      </c>
      <c r="K57">
        <f t="shared" si="10"/>
        <v>1</v>
      </c>
      <c r="L57" t="str">
        <f t="shared" si="2"/>
        <v>W</v>
      </c>
      <c r="M57" s="1">
        <v>1.8005540166204987</v>
      </c>
      <c r="N57" s="1">
        <v>1.3654242367484548</v>
      </c>
      <c r="O57" s="3">
        <f t="shared" si="3"/>
        <v>1</v>
      </c>
      <c r="P57" s="3">
        <f t="shared" si="4"/>
        <v>1</v>
      </c>
      <c r="Q57" t="str">
        <f t="shared" si="5"/>
        <v>D</v>
      </c>
      <c r="R57" s="9">
        <v>0.47776919345523494</v>
      </c>
      <c r="S57" s="9">
        <v>0.29228355557062569</v>
      </c>
      <c r="T57" s="9">
        <v>0.2299472509741394</v>
      </c>
      <c r="U57" t="str">
        <f t="shared" si="6"/>
        <v>W</v>
      </c>
      <c r="V57">
        <f t="shared" si="7"/>
        <v>0</v>
      </c>
      <c r="W57">
        <f t="shared" si="8"/>
        <v>1</v>
      </c>
    </row>
    <row r="58" spans="1:23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9"/>
        <v>0</v>
      </c>
      <c r="K58">
        <f t="shared" si="10"/>
        <v>1</v>
      </c>
      <c r="L58" t="str">
        <f t="shared" si="2"/>
        <v>L</v>
      </c>
      <c r="M58" s="1">
        <v>2.234533702677747</v>
      </c>
      <c r="N58" s="1">
        <v>1.3635512268215022</v>
      </c>
      <c r="O58" s="3">
        <f t="shared" si="3"/>
        <v>2</v>
      </c>
      <c r="P58" s="3">
        <f t="shared" si="4"/>
        <v>1</v>
      </c>
      <c r="Q58" t="str">
        <f t="shared" si="5"/>
        <v>W</v>
      </c>
      <c r="R58" s="9">
        <v>0.57162142975894348</v>
      </c>
      <c r="S58" s="9">
        <v>0.22790232604323907</v>
      </c>
      <c r="T58" s="9">
        <v>0.20047624419781745</v>
      </c>
      <c r="U58" t="str">
        <f t="shared" si="6"/>
        <v>W</v>
      </c>
      <c r="V58">
        <f t="shared" si="7"/>
        <v>0</v>
      </c>
      <c r="W58">
        <f t="shared" si="8"/>
        <v>0</v>
      </c>
    </row>
    <row r="59" spans="1:23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9"/>
        <v>3</v>
      </c>
      <c r="K59">
        <f t="shared" si="10"/>
        <v>1</v>
      </c>
      <c r="L59" t="str">
        <f t="shared" si="2"/>
        <v>W</v>
      </c>
      <c r="M59" s="1">
        <v>3.4687596183441065</v>
      </c>
      <c r="N59" s="1">
        <v>0.92339389398763827</v>
      </c>
      <c r="O59" s="3">
        <f t="shared" si="3"/>
        <v>3</v>
      </c>
      <c r="P59" s="3">
        <f t="shared" si="4"/>
        <v>0</v>
      </c>
      <c r="Q59" t="str">
        <f t="shared" si="5"/>
        <v>W</v>
      </c>
      <c r="R59" s="9">
        <v>0.84184946301178765</v>
      </c>
      <c r="S59" s="9">
        <v>6.0530775273797501E-2</v>
      </c>
      <c r="T59" s="9">
        <v>9.7619761714414943E-2</v>
      </c>
      <c r="U59" t="str">
        <f t="shared" si="6"/>
        <v>W</v>
      </c>
      <c r="V59">
        <f t="shared" si="7"/>
        <v>1</v>
      </c>
      <c r="W59">
        <f t="shared" si="8"/>
        <v>1</v>
      </c>
    </row>
    <row r="60" spans="1:23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9"/>
        <v>0</v>
      </c>
      <c r="K60">
        <f t="shared" si="10"/>
        <v>8</v>
      </c>
      <c r="L60" t="str">
        <f t="shared" si="2"/>
        <v>L</v>
      </c>
      <c r="M60" s="1">
        <v>1.1695906432748537</v>
      </c>
      <c r="N60" s="1">
        <v>3.8434163701067616</v>
      </c>
      <c r="O60" s="3">
        <f t="shared" si="3"/>
        <v>1</v>
      </c>
      <c r="P60" s="3">
        <f t="shared" si="4"/>
        <v>3</v>
      </c>
      <c r="Q60" t="str">
        <f t="shared" si="5"/>
        <v>L</v>
      </c>
      <c r="R60" s="9">
        <v>7.3827436937155613E-2</v>
      </c>
      <c r="S60" s="9">
        <v>0.83356560147065606</v>
      </c>
      <c r="T60" s="9">
        <v>9.2606961592188328E-2</v>
      </c>
      <c r="U60" t="str">
        <f t="shared" si="6"/>
        <v>L</v>
      </c>
      <c r="V60">
        <f t="shared" si="7"/>
        <v>1</v>
      </c>
      <c r="W60">
        <f t="shared" si="8"/>
        <v>1</v>
      </c>
    </row>
    <row r="61" spans="1:23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9"/>
        <v>6</v>
      </c>
      <c r="K61">
        <f t="shared" si="10"/>
        <v>1</v>
      </c>
      <c r="L61" t="str">
        <f t="shared" si="2"/>
        <v>W</v>
      </c>
      <c r="M61" s="1">
        <v>2.5854108956602033</v>
      </c>
      <c r="N61" s="1">
        <v>1.3111069488668292</v>
      </c>
      <c r="O61" s="3">
        <f t="shared" si="3"/>
        <v>2</v>
      </c>
      <c r="P61" s="3">
        <f t="shared" si="4"/>
        <v>1</v>
      </c>
      <c r="Q61" t="str">
        <f t="shared" si="5"/>
        <v>W</v>
      </c>
      <c r="R61" s="9">
        <v>0.64866048794475395</v>
      </c>
      <c r="S61" s="9">
        <v>0.17649497239802156</v>
      </c>
      <c r="T61" s="9">
        <v>0.17484453965722449</v>
      </c>
      <c r="U61" t="str">
        <f t="shared" si="6"/>
        <v>W</v>
      </c>
      <c r="V61">
        <f t="shared" si="7"/>
        <v>1</v>
      </c>
      <c r="W61">
        <f t="shared" si="8"/>
        <v>1</v>
      </c>
    </row>
    <row r="62" spans="1:23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9"/>
        <v>2</v>
      </c>
      <c r="K62">
        <f t="shared" si="10"/>
        <v>1</v>
      </c>
      <c r="L62" t="str">
        <f t="shared" si="2"/>
        <v>W</v>
      </c>
      <c r="M62" s="1">
        <v>0.72022160664819934</v>
      </c>
      <c r="N62" s="1">
        <v>2.5285634013860272</v>
      </c>
      <c r="O62" s="3">
        <f t="shared" si="3"/>
        <v>0</v>
      </c>
      <c r="P62" s="3">
        <f t="shared" si="4"/>
        <v>2</v>
      </c>
      <c r="Q62" t="str">
        <f t="shared" si="5"/>
        <v>L</v>
      </c>
      <c r="R62" s="9">
        <v>8.4945571473948267E-2</v>
      </c>
      <c r="S62" s="9">
        <v>0.76603550265540099</v>
      </c>
      <c r="T62" s="9">
        <v>0.14901892587065074</v>
      </c>
      <c r="U62" t="str">
        <f t="shared" si="6"/>
        <v>L</v>
      </c>
      <c r="V62">
        <f t="shared" si="7"/>
        <v>0</v>
      </c>
      <c r="W62">
        <f t="shared" si="8"/>
        <v>0</v>
      </c>
    </row>
    <row r="63" spans="1:23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9"/>
        <v>0</v>
      </c>
      <c r="K63">
        <f t="shared" si="10"/>
        <v>4</v>
      </c>
      <c r="L63" t="str">
        <f t="shared" si="2"/>
        <v>L</v>
      </c>
      <c r="M63" s="1">
        <v>0.54016620498614953</v>
      </c>
      <c r="N63" s="1">
        <v>2.2551039520509457</v>
      </c>
      <c r="O63" s="3">
        <f t="shared" si="3"/>
        <v>0</v>
      </c>
      <c r="P63" s="3">
        <f t="shared" si="4"/>
        <v>2</v>
      </c>
      <c r="Q63" t="str">
        <f t="shared" si="5"/>
        <v>L</v>
      </c>
      <c r="R63" s="9">
        <v>7.3344098350632575E-2</v>
      </c>
      <c r="S63" s="9">
        <v>0.76515363087269428</v>
      </c>
      <c r="T63" s="9">
        <v>0.16150227077667315</v>
      </c>
      <c r="U63" t="str">
        <f t="shared" si="6"/>
        <v>L</v>
      </c>
      <c r="V63">
        <f t="shared" si="7"/>
        <v>1</v>
      </c>
      <c r="W63">
        <f t="shared" si="8"/>
        <v>1</v>
      </c>
    </row>
    <row r="64" spans="1:23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9"/>
        <v>1</v>
      </c>
      <c r="K64">
        <f t="shared" si="10"/>
        <v>2</v>
      </c>
      <c r="L64" t="str">
        <f t="shared" si="2"/>
        <v>L</v>
      </c>
      <c r="M64" s="1">
        <v>1.6251154201292703</v>
      </c>
      <c r="N64" s="1">
        <v>0.80914028844352881</v>
      </c>
      <c r="O64" s="3">
        <f t="shared" si="3"/>
        <v>1</v>
      </c>
      <c r="P64" s="3">
        <f t="shared" si="4"/>
        <v>0</v>
      </c>
      <c r="Q64" t="str">
        <f t="shared" si="5"/>
        <v>W</v>
      </c>
      <c r="R64" s="9">
        <v>0.56760481370291282</v>
      </c>
      <c r="S64" s="9">
        <v>0.18554957828064775</v>
      </c>
      <c r="T64" s="9">
        <v>0.24684560801643943</v>
      </c>
      <c r="U64" t="str">
        <f t="shared" si="6"/>
        <v>W</v>
      </c>
      <c r="V64">
        <f t="shared" si="7"/>
        <v>0</v>
      </c>
      <c r="W64">
        <f t="shared" si="8"/>
        <v>0</v>
      </c>
    </row>
    <row r="65" spans="1:23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9"/>
        <v>2</v>
      </c>
      <c r="K65">
        <f t="shared" si="10"/>
        <v>0</v>
      </c>
      <c r="L65" t="str">
        <f t="shared" si="2"/>
        <v>W</v>
      </c>
      <c r="M65" s="1">
        <v>2.6392736226531244</v>
      </c>
      <c r="N65" s="1">
        <v>0.90653680464506459</v>
      </c>
      <c r="O65" s="3">
        <f t="shared" si="3"/>
        <v>2</v>
      </c>
      <c r="P65" s="3">
        <f t="shared" si="4"/>
        <v>0</v>
      </c>
      <c r="Q65" t="str">
        <f t="shared" si="5"/>
        <v>W</v>
      </c>
      <c r="R65" s="9">
        <v>0.7428769586888756</v>
      </c>
      <c r="S65" s="9">
        <v>0.10519786764060755</v>
      </c>
      <c r="T65" s="9">
        <v>0.15192517367051681</v>
      </c>
      <c r="U65" t="str">
        <f t="shared" si="6"/>
        <v>W</v>
      </c>
      <c r="V65">
        <f t="shared" si="7"/>
        <v>1</v>
      </c>
      <c r="W65">
        <f t="shared" si="8"/>
        <v>1</v>
      </c>
    </row>
    <row r="66" spans="1:23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11">VALUE(LEFT(SUBSTITUTE(F66, "–", "-"), FIND("-", SUBSTITUTE(F66, "–", "-")) - 1))</f>
        <v>2</v>
      </c>
      <c r="K66">
        <f t="shared" ref="K66:K129" si="12">VALUE(RIGHT(SUBSTITUTE(F66, "–", "-"), LEN(SUBSTITUTE(F66, "–", "-")) - FIND("-", SUBSTITUTE(F66, "–", "-"))))</f>
        <v>0</v>
      </c>
      <c r="L66" t="str">
        <f t="shared" si="2"/>
        <v>W</v>
      </c>
      <c r="M66" s="1">
        <v>2.2422283779624501</v>
      </c>
      <c r="N66" s="1">
        <v>0.83910844727477052</v>
      </c>
      <c r="O66" s="3">
        <f t="shared" si="3"/>
        <v>2</v>
      </c>
      <c r="P66" s="3">
        <f t="shared" si="4"/>
        <v>0</v>
      </c>
      <c r="Q66" t="str">
        <f t="shared" si="5"/>
        <v>W</v>
      </c>
      <c r="R66" s="9">
        <v>0.69178864743880009</v>
      </c>
      <c r="S66" s="9">
        <v>0.12576976093652076</v>
      </c>
      <c r="T66" s="9">
        <v>0.18244159162467924</v>
      </c>
      <c r="U66" t="str">
        <f t="shared" si="6"/>
        <v>W</v>
      </c>
      <c r="V66">
        <f t="shared" si="7"/>
        <v>1</v>
      </c>
      <c r="W66">
        <f t="shared" si="8"/>
        <v>1</v>
      </c>
    </row>
    <row r="67" spans="1:23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11"/>
        <v>0</v>
      </c>
      <c r="K67">
        <f t="shared" si="12"/>
        <v>1</v>
      </c>
      <c r="L67" t="str">
        <f t="shared" ref="L67:L130" si="13">IF(J67&gt;K67, "W", IF(J67&lt;K67, "L", "D"))</f>
        <v>L</v>
      </c>
      <c r="M67" s="1">
        <v>1.5266235764850724</v>
      </c>
      <c r="N67" s="1">
        <v>1.0488855590934631</v>
      </c>
      <c r="O67" s="3">
        <f t="shared" ref="O67:O130" si="14">INT(M67)</f>
        <v>1</v>
      </c>
      <c r="P67" s="3">
        <f t="shared" ref="P67:P130" si="15">INT(N67)</f>
        <v>1</v>
      </c>
      <c r="Q67" t="str">
        <f t="shared" ref="Q67:Q130" si="16">IF(O67&gt;P67, "W", IF(O67&lt;P67, "L", "D"))</f>
        <v>D</v>
      </c>
      <c r="R67" s="9">
        <v>0.48310218158370194</v>
      </c>
      <c r="S67" s="9">
        <v>0.26050575698050155</v>
      </c>
      <c r="T67" s="9">
        <v>0.25639206143579646</v>
      </c>
      <c r="U67" t="str">
        <f t="shared" ref="U67:U130" si="17">IF(R67=MAX(R67:T67), "W", IF(S67=MAX(R67:T67), "L", "D"))</f>
        <v>W</v>
      </c>
      <c r="V67">
        <f t="shared" ref="V67:V130" si="18">IF(L67=Q67,1,0)</f>
        <v>0</v>
      </c>
      <c r="W67">
        <f t="shared" ref="W67:W130" si="19">IF(L67=U67,1,0)</f>
        <v>0</v>
      </c>
    </row>
    <row r="68" spans="1:23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11"/>
        <v>2</v>
      </c>
      <c r="K68">
        <f t="shared" si="12"/>
        <v>1</v>
      </c>
      <c r="L68" t="str">
        <f t="shared" si="13"/>
        <v>W</v>
      </c>
      <c r="M68" s="1">
        <v>1.4035087719298245</v>
      </c>
      <c r="N68" s="1">
        <v>1.8711369170256604</v>
      </c>
      <c r="O68" s="3">
        <f t="shared" si="14"/>
        <v>1</v>
      </c>
      <c r="P68" s="3">
        <f t="shared" si="15"/>
        <v>1</v>
      </c>
      <c r="Q68" t="str">
        <f t="shared" si="16"/>
        <v>D</v>
      </c>
      <c r="R68" s="9">
        <v>0.28950122446440002</v>
      </c>
      <c r="S68" s="9">
        <v>0.48558426486792983</v>
      </c>
      <c r="T68" s="9">
        <v>0.22491451066767015</v>
      </c>
      <c r="U68" t="str">
        <f t="shared" si="17"/>
        <v>L</v>
      </c>
      <c r="V68">
        <f t="shared" si="18"/>
        <v>0</v>
      </c>
      <c r="W68">
        <f t="shared" si="19"/>
        <v>0</v>
      </c>
    </row>
    <row r="69" spans="1:23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11"/>
        <v>1</v>
      </c>
      <c r="K69">
        <f t="shared" si="12"/>
        <v>1</v>
      </c>
      <c r="L69" t="str">
        <f t="shared" si="13"/>
        <v>D</v>
      </c>
      <c r="M69" s="1">
        <v>1.2880886426592799</v>
      </c>
      <c r="N69" s="1">
        <v>1.5171380408316164</v>
      </c>
      <c r="O69" s="3">
        <f t="shared" si="14"/>
        <v>1</v>
      </c>
      <c r="P69" s="3">
        <f t="shared" si="15"/>
        <v>1</v>
      </c>
      <c r="Q69" t="str">
        <f t="shared" si="16"/>
        <v>D</v>
      </c>
      <c r="R69" s="9">
        <v>0.32288483319062239</v>
      </c>
      <c r="S69" s="9">
        <v>0.42645269971273247</v>
      </c>
      <c r="T69" s="9">
        <v>0.25066246709664514</v>
      </c>
      <c r="U69" t="str">
        <f t="shared" si="17"/>
        <v>L</v>
      </c>
      <c r="V69">
        <f t="shared" si="18"/>
        <v>1</v>
      </c>
      <c r="W69">
        <f t="shared" si="19"/>
        <v>0</v>
      </c>
    </row>
    <row r="70" spans="1:23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11"/>
        <v>0</v>
      </c>
      <c r="K70">
        <f t="shared" si="12"/>
        <v>2</v>
      </c>
      <c r="L70" t="str">
        <f t="shared" si="13"/>
        <v>L</v>
      </c>
      <c r="M70" s="1">
        <v>1.7651585103108651</v>
      </c>
      <c r="N70" s="1">
        <v>1.4834238621464695</v>
      </c>
      <c r="O70" s="3">
        <f t="shared" si="14"/>
        <v>1</v>
      </c>
      <c r="P70" s="3">
        <f t="shared" si="15"/>
        <v>1</v>
      </c>
      <c r="Q70" t="str">
        <f t="shared" si="16"/>
        <v>D</v>
      </c>
      <c r="R70" s="9">
        <v>0.44462957385958757</v>
      </c>
      <c r="S70" s="9">
        <v>0.32541948890995515</v>
      </c>
      <c r="T70" s="9">
        <v>0.22995093723045737</v>
      </c>
      <c r="U70" t="str">
        <f t="shared" si="17"/>
        <v>W</v>
      </c>
      <c r="V70">
        <f t="shared" si="18"/>
        <v>0</v>
      </c>
      <c r="W70">
        <f t="shared" si="19"/>
        <v>0</v>
      </c>
    </row>
    <row r="71" spans="1:23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11"/>
        <v>1</v>
      </c>
      <c r="K71">
        <f t="shared" si="12"/>
        <v>2</v>
      </c>
      <c r="L71" t="str">
        <f t="shared" si="13"/>
        <v>L</v>
      </c>
      <c r="M71" s="1">
        <v>1.5081563558017852</v>
      </c>
      <c r="N71" s="1">
        <v>1.5246300805394273</v>
      </c>
      <c r="O71" s="3">
        <f t="shared" si="14"/>
        <v>1</v>
      </c>
      <c r="P71" s="3">
        <f t="shared" si="15"/>
        <v>1</v>
      </c>
      <c r="Q71" t="str">
        <f t="shared" si="16"/>
        <v>D</v>
      </c>
      <c r="R71" s="9">
        <v>0.37565358710888208</v>
      </c>
      <c r="S71" s="9">
        <v>0.38285448056733773</v>
      </c>
      <c r="T71" s="9">
        <v>0.24149193232378016</v>
      </c>
      <c r="U71" t="str">
        <f t="shared" si="17"/>
        <v>L</v>
      </c>
      <c r="V71">
        <f t="shared" si="18"/>
        <v>0</v>
      </c>
      <c r="W71">
        <f t="shared" si="19"/>
        <v>1</v>
      </c>
    </row>
    <row r="72" spans="1:23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11"/>
        <v>0</v>
      </c>
      <c r="K72">
        <f t="shared" si="12"/>
        <v>1</v>
      </c>
      <c r="L72" t="str">
        <f t="shared" si="13"/>
        <v>L</v>
      </c>
      <c r="M72" s="1">
        <v>1.4650661742074482</v>
      </c>
      <c r="N72" s="1">
        <v>2.4948492227008807</v>
      </c>
      <c r="O72" s="3">
        <f t="shared" si="14"/>
        <v>1</v>
      </c>
      <c r="P72" s="3">
        <f t="shared" si="15"/>
        <v>2</v>
      </c>
      <c r="Q72" t="str">
        <f t="shared" si="16"/>
        <v>L</v>
      </c>
      <c r="R72" s="9">
        <v>0.21481019469742274</v>
      </c>
      <c r="S72" s="9">
        <v>0.60003928579269938</v>
      </c>
      <c r="T72" s="9">
        <v>0.18515051950987788</v>
      </c>
      <c r="U72" t="str">
        <f t="shared" si="17"/>
        <v>L</v>
      </c>
      <c r="V72">
        <f t="shared" si="18"/>
        <v>1</v>
      </c>
      <c r="W72">
        <f t="shared" si="19"/>
        <v>1</v>
      </c>
    </row>
    <row r="73" spans="1:23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11"/>
        <v>3</v>
      </c>
      <c r="K73">
        <f t="shared" si="12"/>
        <v>0</v>
      </c>
      <c r="L73" t="str">
        <f t="shared" si="13"/>
        <v>W</v>
      </c>
      <c r="M73" s="1">
        <v>1.3204062788550324</v>
      </c>
      <c r="N73" s="1">
        <v>0.9102828244989698</v>
      </c>
      <c r="O73" s="3">
        <f t="shared" si="14"/>
        <v>1</v>
      </c>
      <c r="P73" s="3">
        <f t="shared" si="15"/>
        <v>0</v>
      </c>
      <c r="Q73" t="str">
        <f t="shared" si="16"/>
        <v>W</v>
      </c>
      <c r="R73" s="9">
        <v>0.4613258760710553</v>
      </c>
      <c r="S73" s="9">
        <v>0.25766517354420804</v>
      </c>
      <c r="T73" s="9">
        <v>0.28100895038473667</v>
      </c>
      <c r="U73" t="str">
        <f t="shared" si="17"/>
        <v>W</v>
      </c>
      <c r="V73">
        <f t="shared" si="18"/>
        <v>1</v>
      </c>
      <c r="W73">
        <f t="shared" si="19"/>
        <v>1</v>
      </c>
    </row>
    <row r="74" spans="1:23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11"/>
        <v>2</v>
      </c>
      <c r="K74">
        <f t="shared" si="12"/>
        <v>1</v>
      </c>
      <c r="L74" t="str">
        <f t="shared" si="13"/>
        <v>W</v>
      </c>
      <c r="M74" s="1">
        <v>1.4789165897199139</v>
      </c>
      <c r="N74" s="1">
        <v>1.4159955047761752</v>
      </c>
      <c r="O74" s="3">
        <f t="shared" si="14"/>
        <v>1</v>
      </c>
      <c r="P74" s="3">
        <f t="shared" si="15"/>
        <v>1</v>
      </c>
      <c r="Q74" t="str">
        <f t="shared" si="16"/>
        <v>D</v>
      </c>
      <c r="R74" s="9">
        <v>0.39012474689333154</v>
      </c>
      <c r="S74" s="9">
        <v>0.36200590909402225</v>
      </c>
      <c r="T74" s="9">
        <v>0.24786934401264629</v>
      </c>
      <c r="U74" t="str">
        <f t="shared" si="17"/>
        <v>W</v>
      </c>
      <c r="V74">
        <f t="shared" si="18"/>
        <v>0</v>
      </c>
      <c r="W74">
        <f t="shared" si="19"/>
        <v>1</v>
      </c>
    </row>
    <row r="75" spans="1:23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11"/>
        <v>1</v>
      </c>
      <c r="K75">
        <f t="shared" si="12"/>
        <v>4</v>
      </c>
      <c r="L75" t="str">
        <f t="shared" si="13"/>
        <v>L</v>
      </c>
      <c r="M75" s="1">
        <v>1.0818713450292401</v>
      </c>
      <c r="N75" s="1">
        <v>2.6578010863457573</v>
      </c>
      <c r="O75" s="3">
        <f t="shared" si="14"/>
        <v>1</v>
      </c>
      <c r="P75" s="3">
        <f t="shared" si="15"/>
        <v>2</v>
      </c>
      <c r="Q75" t="str">
        <f t="shared" si="16"/>
        <v>L</v>
      </c>
      <c r="R75" s="9">
        <v>0.13155402303293073</v>
      </c>
      <c r="S75" s="9">
        <v>0.70838020940805779</v>
      </c>
      <c r="T75" s="9">
        <v>0.16006576755901147</v>
      </c>
      <c r="U75" t="str">
        <f t="shared" si="17"/>
        <v>L</v>
      </c>
      <c r="V75">
        <f t="shared" si="18"/>
        <v>1</v>
      </c>
      <c r="W75">
        <f t="shared" si="19"/>
        <v>1</v>
      </c>
    </row>
    <row r="76" spans="1:23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11"/>
        <v>3</v>
      </c>
      <c r="K76">
        <f t="shared" si="12"/>
        <v>1</v>
      </c>
      <c r="L76" t="str">
        <f t="shared" si="13"/>
        <v>W</v>
      </c>
      <c r="M76" s="1">
        <v>2.2422283779624501</v>
      </c>
      <c r="N76" s="1">
        <v>0.71923581194980324</v>
      </c>
      <c r="O76" s="3">
        <f t="shared" si="14"/>
        <v>2</v>
      </c>
      <c r="P76" s="3">
        <f t="shared" si="15"/>
        <v>0</v>
      </c>
      <c r="Q76" t="str">
        <f t="shared" si="16"/>
        <v>W</v>
      </c>
      <c r="R76" s="9">
        <v>0.72018763107699468</v>
      </c>
      <c r="S76" s="9">
        <v>0.10430358402932956</v>
      </c>
      <c r="T76" s="9">
        <v>0.17550878489367575</v>
      </c>
      <c r="U76" t="str">
        <f t="shared" si="17"/>
        <v>W</v>
      </c>
      <c r="V76">
        <f t="shared" si="18"/>
        <v>1</v>
      </c>
      <c r="W76">
        <f t="shared" si="19"/>
        <v>1</v>
      </c>
    </row>
    <row r="77" spans="1:23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11"/>
        <v>0</v>
      </c>
      <c r="K77">
        <f t="shared" si="12"/>
        <v>0</v>
      </c>
      <c r="L77" t="str">
        <f t="shared" si="13"/>
        <v>D</v>
      </c>
      <c r="M77" s="1">
        <v>2.106802092951678</v>
      </c>
      <c r="N77" s="1">
        <v>1.0713616782168947</v>
      </c>
      <c r="O77" s="3">
        <f t="shared" si="14"/>
        <v>2</v>
      </c>
      <c r="P77" s="3">
        <f t="shared" si="15"/>
        <v>1</v>
      </c>
      <c r="Q77" t="str">
        <f t="shared" si="16"/>
        <v>W</v>
      </c>
      <c r="R77" s="9">
        <v>0.61111995988979173</v>
      </c>
      <c r="S77" s="9">
        <v>0.18475020653234453</v>
      </c>
      <c r="T77" s="9">
        <v>0.20412983357786374</v>
      </c>
      <c r="U77" t="str">
        <f t="shared" si="17"/>
        <v>W</v>
      </c>
      <c r="V77">
        <f t="shared" si="18"/>
        <v>0</v>
      </c>
      <c r="W77">
        <f t="shared" si="19"/>
        <v>0</v>
      </c>
    </row>
    <row r="78" spans="1:23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11"/>
        <v>2</v>
      </c>
      <c r="K78">
        <f t="shared" si="12"/>
        <v>2</v>
      </c>
      <c r="L78" t="str">
        <f t="shared" si="13"/>
        <v>D</v>
      </c>
      <c r="M78" s="1">
        <v>1.9082794706063402</v>
      </c>
      <c r="N78" s="1">
        <v>1.8879940063682339</v>
      </c>
      <c r="O78" s="3">
        <f t="shared" si="14"/>
        <v>1</v>
      </c>
      <c r="P78" s="3">
        <f t="shared" si="15"/>
        <v>1</v>
      </c>
      <c r="Q78" t="str">
        <f t="shared" si="16"/>
        <v>D</v>
      </c>
      <c r="R78" s="9">
        <v>0.39753454585034681</v>
      </c>
      <c r="S78" s="9">
        <v>0.38946035302536108</v>
      </c>
      <c r="T78" s="9">
        <v>0.21300510112429211</v>
      </c>
      <c r="U78" t="str">
        <f t="shared" si="17"/>
        <v>W</v>
      </c>
      <c r="V78">
        <f t="shared" si="18"/>
        <v>1</v>
      </c>
      <c r="W78">
        <f t="shared" si="19"/>
        <v>0</v>
      </c>
    </row>
    <row r="79" spans="1:23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11"/>
        <v>1</v>
      </c>
      <c r="K79">
        <f t="shared" si="12"/>
        <v>1</v>
      </c>
      <c r="L79" t="str">
        <f t="shared" si="13"/>
        <v>D</v>
      </c>
      <c r="M79" s="1">
        <v>1.3204062788550324</v>
      </c>
      <c r="N79" s="1">
        <v>1.5733283386401948</v>
      </c>
      <c r="O79" s="3">
        <f t="shared" si="14"/>
        <v>1</v>
      </c>
      <c r="P79" s="3">
        <f t="shared" si="15"/>
        <v>1</v>
      </c>
      <c r="Q79" t="str">
        <f t="shared" si="16"/>
        <v>D</v>
      </c>
      <c r="R79" s="9">
        <v>0.32069100481828877</v>
      </c>
      <c r="S79" s="9">
        <v>0.43343753568590238</v>
      </c>
      <c r="T79" s="9">
        <v>0.24587145949580885</v>
      </c>
      <c r="U79" t="str">
        <f t="shared" si="17"/>
        <v>L</v>
      </c>
      <c r="V79">
        <f t="shared" si="18"/>
        <v>1</v>
      </c>
      <c r="W79">
        <f t="shared" si="19"/>
        <v>0</v>
      </c>
    </row>
    <row r="80" spans="1:23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11"/>
        <v>2</v>
      </c>
      <c r="K80">
        <f t="shared" si="12"/>
        <v>2</v>
      </c>
      <c r="L80" t="str">
        <f t="shared" si="13"/>
        <v>D</v>
      </c>
      <c r="M80" s="1">
        <v>1.1080332409972298</v>
      </c>
      <c r="N80" s="1">
        <v>1.8711369170256604</v>
      </c>
      <c r="O80" s="3">
        <f t="shared" si="14"/>
        <v>1</v>
      </c>
      <c r="P80" s="3">
        <f t="shared" si="15"/>
        <v>1</v>
      </c>
      <c r="Q80" t="str">
        <f t="shared" si="16"/>
        <v>D</v>
      </c>
      <c r="R80" s="9">
        <v>0.22285840110142907</v>
      </c>
      <c r="S80" s="9">
        <v>0.55192422548141051</v>
      </c>
      <c r="T80" s="9">
        <v>0.22521737341716042</v>
      </c>
      <c r="U80" t="str">
        <f t="shared" si="17"/>
        <v>L</v>
      </c>
      <c r="V80">
        <f t="shared" si="18"/>
        <v>1</v>
      </c>
      <c r="W80">
        <f t="shared" si="19"/>
        <v>0</v>
      </c>
    </row>
    <row r="81" spans="1:23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11"/>
        <v>1</v>
      </c>
      <c r="K81">
        <f t="shared" si="12"/>
        <v>0</v>
      </c>
      <c r="L81" t="str">
        <f t="shared" si="13"/>
        <v>W</v>
      </c>
      <c r="M81" s="1">
        <v>1.3296398891966759</v>
      </c>
      <c r="N81" s="1">
        <v>1.3485671474058811</v>
      </c>
      <c r="O81" s="3">
        <f t="shared" si="14"/>
        <v>1</v>
      </c>
      <c r="P81" s="3">
        <f t="shared" si="15"/>
        <v>1</v>
      </c>
      <c r="Q81" t="str">
        <f t="shared" si="16"/>
        <v>D</v>
      </c>
      <c r="R81" s="9">
        <v>0.36593242231151607</v>
      </c>
      <c r="S81" s="9">
        <v>0.3746833562279519</v>
      </c>
      <c r="T81" s="9">
        <v>0.25938422146053203</v>
      </c>
      <c r="U81" t="str">
        <f t="shared" si="17"/>
        <v>L</v>
      </c>
      <c r="V81">
        <f t="shared" si="18"/>
        <v>0</v>
      </c>
      <c r="W81">
        <f t="shared" si="19"/>
        <v>0</v>
      </c>
    </row>
    <row r="82" spans="1:23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11"/>
        <v>2</v>
      </c>
      <c r="K82">
        <f t="shared" si="12"/>
        <v>0</v>
      </c>
      <c r="L82" t="str">
        <f t="shared" si="13"/>
        <v>W</v>
      </c>
      <c r="M82" s="1">
        <v>2.4884579870729455</v>
      </c>
      <c r="N82" s="1">
        <v>0.57314103764749957</v>
      </c>
      <c r="O82" s="3">
        <f t="shared" si="14"/>
        <v>2</v>
      </c>
      <c r="P82" s="3">
        <f t="shared" si="15"/>
        <v>0</v>
      </c>
      <c r="Q82" t="str">
        <f t="shared" si="16"/>
        <v>W</v>
      </c>
      <c r="R82" s="9">
        <v>0.79294665552558197</v>
      </c>
      <c r="S82" s="9">
        <v>6.5539510428987632E-2</v>
      </c>
      <c r="T82" s="9">
        <v>0.14151383404543041</v>
      </c>
      <c r="U82" t="str">
        <f t="shared" si="17"/>
        <v>W</v>
      </c>
      <c r="V82">
        <f t="shared" si="18"/>
        <v>1</v>
      </c>
      <c r="W82">
        <f t="shared" si="19"/>
        <v>1</v>
      </c>
    </row>
    <row r="83" spans="1:23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11"/>
        <v>1</v>
      </c>
      <c r="K83">
        <f t="shared" si="12"/>
        <v>2</v>
      </c>
      <c r="L83" t="str">
        <f t="shared" si="13"/>
        <v>L</v>
      </c>
      <c r="M83" s="1">
        <v>1.4542936288088644</v>
      </c>
      <c r="N83" s="1">
        <v>1.2586626709121558</v>
      </c>
      <c r="O83" s="3">
        <f t="shared" si="14"/>
        <v>1</v>
      </c>
      <c r="P83" s="3">
        <f t="shared" si="15"/>
        <v>1</v>
      </c>
      <c r="Q83" t="str">
        <f t="shared" si="16"/>
        <v>D</v>
      </c>
      <c r="R83" s="9">
        <v>0.41689624819380594</v>
      </c>
      <c r="S83" s="9">
        <v>0.32706470816798361</v>
      </c>
      <c r="T83" s="9">
        <v>0.25603904363821045</v>
      </c>
      <c r="U83" t="str">
        <f t="shared" si="17"/>
        <v>W</v>
      </c>
      <c r="V83">
        <f t="shared" si="18"/>
        <v>0</v>
      </c>
      <c r="W83">
        <f t="shared" si="19"/>
        <v>0</v>
      </c>
    </row>
    <row r="84" spans="1:23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11"/>
        <v>4</v>
      </c>
      <c r="K84">
        <f t="shared" si="12"/>
        <v>0</v>
      </c>
      <c r="L84" t="str">
        <f t="shared" si="13"/>
        <v>W</v>
      </c>
      <c r="M84" s="1">
        <v>2.4130501692828563</v>
      </c>
      <c r="N84" s="1">
        <v>0.82412436785914978</v>
      </c>
      <c r="O84" s="3">
        <f t="shared" si="14"/>
        <v>2</v>
      </c>
      <c r="P84" s="3">
        <f t="shared" si="15"/>
        <v>0</v>
      </c>
      <c r="Q84" t="str">
        <f t="shared" si="16"/>
        <v>W</v>
      </c>
      <c r="R84" s="9">
        <v>0.72499032036469169</v>
      </c>
      <c r="S84" s="9">
        <v>0.10906471200940047</v>
      </c>
      <c r="T84" s="9">
        <v>0.16594496762590782</v>
      </c>
      <c r="U84" t="str">
        <f t="shared" si="17"/>
        <v>W</v>
      </c>
      <c r="V84">
        <f t="shared" si="18"/>
        <v>1</v>
      </c>
      <c r="W84">
        <f t="shared" si="19"/>
        <v>1</v>
      </c>
    </row>
    <row r="85" spans="1:23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11"/>
        <v>3</v>
      </c>
      <c r="K85">
        <f t="shared" si="12"/>
        <v>0</v>
      </c>
      <c r="L85" t="str">
        <f t="shared" si="13"/>
        <v>W</v>
      </c>
      <c r="M85" s="1">
        <v>1.562019082794706</v>
      </c>
      <c r="N85" s="1">
        <v>1.4010114253605546</v>
      </c>
      <c r="O85" s="3">
        <f t="shared" si="14"/>
        <v>1</v>
      </c>
      <c r="P85" s="3">
        <f t="shared" si="15"/>
        <v>1</v>
      </c>
      <c r="Q85" t="str">
        <f t="shared" si="16"/>
        <v>D</v>
      </c>
      <c r="R85" s="9">
        <v>0.41363924327694812</v>
      </c>
      <c r="S85" s="9">
        <v>0.34249799840568057</v>
      </c>
      <c r="T85" s="9">
        <v>0.24386275831737125</v>
      </c>
      <c r="U85" t="str">
        <f t="shared" si="17"/>
        <v>W</v>
      </c>
      <c r="V85">
        <f t="shared" si="18"/>
        <v>0</v>
      </c>
      <c r="W85">
        <f t="shared" si="19"/>
        <v>1</v>
      </c>
    </row>
    <row r="86" spans="1:23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11"/>
        <v>2</v>
      </c>
      <c r="K86">
        <f t="shared" si="12"/>
        <v>1</v>
      </c>
      <c r="L86" t="str">
        <f t="shared" si="13"/>
        <v>W</v>
      </c>
      <c r="M86" s="1">
        <v>2.7469990766389656</v>
      </c>
      <c r="N86" s="1">
        <v>0.74920397078104517</v>
      </c>
      <c r="O86" s="3">
        <f t="shared" si="14"/>
        <v>2</v>
      </c>
      <c r="P86" s="3">
        <f t="shared" si="15"/>
        <v>0</v>
      </c>
      <c r="Q86" t="str">
        <f t="shared" si="16"/>
        <v>W</v>
      </c>
      <c r="R86" s="9">
        <v>0.79099013593579359</v>
      </c>
      <c r="S86" s="9">
        <v>7.5848851292425232E-2</v>
      </c>
      <c r="T86" s="9">
        <v>0.13316101277178122</v>
      </c>
      <c r="U86" t="str">
        <f t="shared" si="17"/>
        <v>W</v>
      </c>
      <c r="V86">
        <f t="shared" si="18"/>
        <v>1</v>
      </c>
      <c r="W86">
        <f t="shared" si="19"/>
        <v>1</v>
      </c>
    </row>
    <row r="87" spans="1:23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11"/>
        <v>2</v>
      </c>
      <c r="K87">
        <f t="shared" si="12"/>
        <v>2</v>
      </c>
      <c r="L87" t="str">
        <f t="shared" si="13"/>
        <v>D</v>
      </c>
      <c r="M87" s="1">
        <v>1.9944598337950137</v>
      </c>
      <c r="N87" s="1">
        <v>1.3485671474058814</v>
      </c>
      <c r="O87" s="3">
        <f t="shared" si="14"/>
        <v>1</v>
      </c>
      <c r="P87" s="3">
        <f t="shared" si="15"/>
        <v>1</v>
      </c>
      <c r="Q87" t="str">
        <f t="shared" si="16"/>
        <v>D</v>
      </c>
      <c r="R87" s="9">
        <v>0.52478060124187476</v>
      </c>
      <c r="S87" s="9">
        <v>0.25828930827748098</v>
      </c>
      <c r="T87" s="9">
        <v>0.21693009048064432</v>
      </c>
      <c r="U87" t="str">
        <f t="shared" si="17"/>
        <v>W</v>
      </c>
      <c r="V87">
        <f t="shared" si="18"/>
        <v>1</v>
      </c>
      <c r="W87">
        <f t="shared" si="19"/>
        <v>0</v>
      </c>
    </row>
    <row r="88" spans="1:23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11"/>
        <v>2</v>
      </c>
      <c r="K88">
        <f t="shared" si="12"/>
        <v>2</v>
      </c>
      <c r="L88" t="str">
        <f t="shared" si="13"/>
        <v>D</v>
      </c>
      <c r="M88" s="1">
        <v>0.88027085257002147</v>
      </c>
      <c r="N88" s="1">
        <v>2.0940250983330211</v>
      </c>
      <c r="O88" s="3">
        <f t="shared" si="14"/>
        <v>0</v>
      </c>
      <c r="P88" s="3">
        <f t="shared" si="15"/>
        <v>2</v>
      </c>
      <c r="Q88" t="str">
        <f t="shared" si="16"/>
        <v>L</v>
      </c>
      <c r="R88" s="9">
        <v>0.14769749007897068</v>
      </c>
      <c r="S88" s="9">
        <v>0.65367327076279946</v>
      </c>
      <c r="T88" s="9">
        <v>0.19862923915822986</v>
      </c>
      <c r="U88" t="str">
        <f t="shared" si="17"/>
        <v>L</v>
      </c>
      <c r="V88">
        <f t="shared" si="18"/>
        <v>0</v>
      </c>
      <c r="W88">
        <f t="shared" si="19"/>
        <v>0</v>
      </c>
    </row>
    <row r="89" spans="1:23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11"/>
        <v>1</v>
      </c>
      <c r="K89">
        <f t="shared" si="12"/>
        <v>2</v>
      </c>
      <c r="L89" t="str">
        <f t="shared" si="13"/>
        <v>L</v>
      </c>
      <c r="M89" s="1">
        <v>0.8771929824561403</v>
      </c>
      <c r="N89" s="1">
        <v>2.7758007117437722</v>
      </c>
      <c r="O89" s="3">
        <f t="shared" si="14"/>
        <v>0</v>
      </c>
      <c r="P89" s="3">
        <f t="shared" si="15"/>
        <v>2</v>
      </c>
      <c r="Q89" t="str">
        <f t="shared" si="16"/>
        <v>L</v>
      </c>
      <c r="R89" s="9">
        <v>9.2202002377541753E-2</v>
      </c>
      <c r="S89" s="9">
        <v>0.76824097746811759</v>
      </c>
      <c r="T89" s="9">
        <v>0.13955702015434066</v>
      </c>
      <c r="U89" t="str">
        <f t="shared" si="17"/>
        <v>L</v>
      </c>
      <c r="V89">
        <f t="shared" si="18"/>
        <v>1</v>
      </c>
      <c r="W89">
        <f t="shared" si="19"/>
        <v>1</v>
      </c>
    </row>
    <row r="90" spans="1:23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11"/>
        <v>4</v>
      </c>
      <c r="K90">
        <f t="shared" si="12"/>
        <v>1</v>
      </c>
      <c r="L90" t="str">
        <f t="shared" si="13"/>
        <v>W</v>
      </c>
      <c r="M90" s="1">
        <v>3.3979686057248384</v>
      </c>
      <c r="N90" s="1">
        <v>1.5208840606855214</v>
      </c>
      <c r="O90" s="3">
        <f t="shared" si="14"/>
        <v>3</v>
      </c>
      <c r="P90" s="3">
        <f t="shared" si="15"/>
        <v>1</v>
      </c>
      <c r="Q90" t="str">
        <f t="shared" si="16"/>
        <v>W</v>
      </c>
      <c r="R90" s="9">
        <v>0.73256749585655823</v>
      </c>
      <c r="S90" s="9">
        <v>0.13433378037436453</v>
      </c>
      <c r="T90" s="9">
        <v>0.13309872376907722</v>
      </c>
      <c r="U90" t="str">
        <f t="shared" si="17"/>
        <v>W</v>
      </c>
      <c r="V90">
        <f t="shared" si="18"/>
        <v>1</v>
      </c>
      <c r="W90">
        <f t="shared" si="19"/>
        <v>1</v>
      </c>
    </row>
    <row r="91" spans="1:23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11"/>
        <v>2</v>
      </c>
      <c r="K91">
        <f t="shared" si="12"/>
        <v>0</v>
      </c>
      <c r="L91" t="str">
        <f t="shared" si="13"/>
        <v>W</v>
      </c>
      <c r="M91" s="1">
        <v>2.1637426900584802</v>
      </c>
      <c r="N91" s="1">
        <v>1.213710432665293</v>
      </c>
      <c r="O91" s="3">
        <f t="shared" si="14"/>
        <v>2</v>
      </c>
      <c r="P91" s="3">
        <f t="shared" si="15"/>
        <v>1</v>
      </c>
      <c r="Q91" t="str">
        <f t="shared" si="16"/>
        <v>W</v>
      </c>
      <c r="R91" s="9">
        <v>0.59027109134243183</v>
      </c>
      <c r="S91" s="9">
        <v>0.20678838612763512</v>
      </c>
      <c r="T91" s="9">
        <v>0.20294052252993305</v>
      </c>
      <c r="U91" t="str">
        <f t="shared" si="17"/>
        <v>W</v>
      </c>
      <c r="V91">
        <f t="shared" si="18"/>
        <v>1</v>
      </c>
      <c r="W91">
        <f t="shared" si="19"/>
        <v>1</v>
      </c>
    </row>
    <row r="92" spans="1:23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11"/>
        <v>1</v>
      </c>
      <c r="K92">
        <f t="shared" si="12"/>
        <v>2</v>
      </c>
      <c r="L92" t="str">
        <f t="shared" si="13"/>
        <v>L</v>
      </c>
      <c r="M92" s="1">
        <v>1.9359803016312711</v>
      </c>
      <c r="N92" s="1">
        <v>1.7531372916276458</v>
      </c>
      <c r="O92" s="3">
        <f t="shared" si="14"/>
        <v>1</v>
      </c>
      <c r="P92" s="3">
        <f t="shared" si="15"/>
        <v>1</v>
      </c>
      <c r="Q92" t="str">
        <f t="shared" si="16"/>
        <v>D</v>
      </c>
      <c r="R92" s="9">
        <v>0.4287977764463981</v>
      </c>
      <c r="S92" s="9">
        <v>0.35563402264204991</v>
      </c>
      <c r="T92" s="9">
        <v>0.21556820091155199</v>
      </c>
      <c r="U92" t="str">
        <f t="shared" si="17"/>
        <v>W</v>
      </c>
      <c r="V92">
        <f t="shared" si="18"/>
        <v>0</v>
      </c>
      <c r="W92">
        <f t="shared" si="19"/>
        <v>0</v>
      </c>
    </row>
    <row r="93" spans="1:23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11"/>
        <v>0</v>
      </c>
      <c r="K93">
        <f t="shared" si="12"/>
        <v>2</v>
      </c>
      <c r="L93" t="str">
        <f t="shared" si="13"/>
        <v>L</v>
      </c>
      <c r="M93" s="1">
        <v>2.0991074176669744</v>
      </c>
      <c r="N93" s="1">
        <v>1.3148529687207342</v>
      </c>
      <c r="O93" s="3">
        <f t="shared" si="14"/>
        <v>2</v>
      </c>
      <c r="P93" s="3">
        <f t="shared" si="15"/>
        <v>1</v>
      </c>
      <c r="Q93" t="str">
        <f t="shared" si="16"/>
        <v>W</v>
      </c>
      <c r="R93" s="9">
        <v>0.55448527692986149</v>
      </c>
      <c r="S93" s="9">
        <v>0.23616248719705257</v>
      </c>
      <c r="T93" s="9">
        <v>0.20935223587308596</v>
      </c>
      <c r="U93" t="str">
        <f t="shared" si="17"/>
        <v>W</v>
      </c>
      <c r="V93">
        <f t="shared" si="18"/>
        <v>0</v>
      </c>
      <c r="W93">
        <f t="shared" si="19"/>
        <v>0</v>
      </c>
    </row>
    <row r="94" spans="1:23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11"/>
        <v>2</v>
      </c>
      <c r="K94">
        <f t="shared" si="12"/>
        <v>1</v>
      </c>
      <c r="L94" t="str">
        <f t="shared" si="13"/>
        <v>W</v>
      </c>
      <c r="M94" s="1">
        <v>1.4542936288088644</v>
      </c>
      <c r="N94" s="1">
        <v>1.1537741150028094</v>
      </c>
      <c r="O94" s="3">
        <f t="shared" si="14"/>
        <v>1</v>
      </c>
      <c r="P94" s="3">
        <f t="shared" si="15"/>
        <v>1</v>
      </c>
      <c r="Q94" t="str">
        <f t="shared" si="16"/>
        <v>D</v>
      </c>
      <c r="R94" s="9">
        <v>0.44008643604773301</v>
      </c>
      <c r="S94" s="9">
        <v>0.30000106269554067</v>
      </c>
      <c r="T94" s="9">
        <v>0.25991250125672627</v>
      </c>
      <c r="U94" t="str">
        <f t="shared" si="17"/>
        <v>W</v>
      </c>
      <c r="V94">
        <f t="shared" si="18"/>
        <v>0</v>
      </c>
      <c r="W94">
        <f t="shared" si="19"/>
        <v>1</v>
      </c>
    </row>
    <row r="95" spans="1:23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11"/>
        <v>5</v>
      </c>
      <c r="K95">
        <f t="shared" si="12"/>
        <v>0</v>
      </c>
      <c r="L95" t="str">
        <f t="shared" si="13"/>
        <v>W</v>
      </c>
      <c r="M95" s="1">
        <v>3.4718374884579872</v>
      </c>
      <c r="N95" s="1">
        <v>0.47949054129986879</v>
      </c>
      <c r="O95" s="3">
        <f t="shared" si="14"/>
        <v>3</v>
      </c>
      <c r="P95" s="3">
        <f t="shared" si="15"/>
        <v>0</v>
      </c>
      <c r="Q95" t="str">
        <f t="shared" si="16"/>
        <v>W</v>
      </c>
      <c r="R95" s="9">
        <v>0.90903936893814152</v>
      </c>
      <c r="S95" s="9">
        <v>2.3659699749374728E-2</v>
      </c>
      <c r="T95" s="9">
        <v>6.7300931312483742E-2</v>
      </c>
      <c r="U95" t="str">
        <f t="shared" si="17"/>
        <v>W</v>
      </c>
      <c r="V95">
        <f t="shared" si="18"/>
        <v>1</v>
      </c>
      <c r="W95">
        <f t="shared" si="19"/>
        <v>1</v>
      </c>
    </row>
    <row r="96" spans="1:23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11"/>
        <v>2</v>
      </c>
      <c r="K96">
        <f t="shared" si="12"/>
        <v>2</v>
      </c>
      <c r="L96" t="str">
        <f t="shared" si="13"/>
        <v>D</v>
      </c>
      <c r="M96" s="1">
        <v>1.6004924592182208</v>
      </c>
      <c r="N96" s="1">
        <v>2.022850721108822</v>
      </c>
      <c r="O96" s="3">
        <f t="shared" si="14"/>
        <v>1</v>
      </c>
      <c r="P96" s="3">
        <f t="shared" si="15"/>
        <v>2</v>
      </c>
      <c r="Q96" t="str">
        <f t="shared" si="16"/>
        <v>L</v>
      </c>
      <c r="R96" s="9">
        <v>0.30828804381598879</v>
      </c>
      <c r="S96" s="9">
        <v>0.47767262551147582</v>
      </c>
      <c r="T96" s="9">
        <v>0.21403933067253539</v>
      </c>
      <c r="U96" t="str">
        <f t="shared" si="17"/>
        <v>L</v>
      </c>
      <c r="V96">
        <f t="shared" si="18"/>
        <v>0</v>
      </c>
      <c r="W96">
        <f t="shared" si="19"/>
        <v>0</v>
      </c>
    </row>
    <row r="97" spans="1:23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11"/>
        <v>0</v>
      </c>
      <c r="K97">
        <f t="shared" si="12"/>
        <v>1</v>
      </c>
      <c r="L97" t="str">
        <f t="shared" si="13"/>
        <v>L</v>
      </c>
      <c r="M97" s="1">
        <v>1.5743305632502309</v>
      </c>
      <c r="N97" s="1">
        <v>0.94399700318411695</v>
      </c>
      <c r="O97" s="3">
        <f t="shared" si="14"/>
        <v>1</v>
      </c>
      <c r="P97" s="3">
        <f t="shared" si="15"/>
        <v>0</v>
      </c>
      <c r="Q97" t="str">
        <f t="shared" si="16"/>
        <v>W</v>
      </c>
      <c r="R97" s="9">
        <v>0.52071826586540038</v>
      </c>
      <c r="S97" s="9">
        <v>0.22633598947952277</v>
      </c>
      <c r="T97" s="9">
        <v>0.25294574465507685</v>
      </c>
      <c r="U97" t="str">
        <f t="shared" si="17"/>
        <v>W</v>
      </c>
      <c r="V97">
        <f t="shared" si="18"/>
        <v>0</v>
      </c>
      <c r="W97">
        <f t="shared" si="19"/>
        <v>0</v>
      </c>
    </row>
    <row r="98" spans="1:23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11"/>
        <v>3</v>
      </c>
      <c r="K98">
        <f t="shared" si="12"/>
        <v>0</v>
      </c>
      <c r="L98" t="str">
        <f t="shared" si="13"/>
        <v>W</v>
      </c>
      <c r="M98" s="1">
        <v>2.7900892582333032</v>
      </c>
      <c r="N98" s="1">
        <v>0.70050571268027728</v>
      </c>
      <c r="O98" s="3">
        <f t="shared" si="14"/>
        <v>2</v>
      </c>
      <c r="P98" s="3">
        <f t="shared" si="15"/>
        <v>0</v>
      </c>
      <c r="Q98" t="str">
        <f t="shared" si="16"/>
        <v>W</v>
      </c>
      <c r="R98" s="9">
        <v>0.80642094354120664</v>
      </c>
      <c r="S98" s="9">
        <v>6.725006460345051E-2</v>
      </c>
      <c r="T98" s="9">
        <v>0.1263289918553428</v>
      </c>
      <c r="U98" t="str">
        <f t="shared" si="17"/>
        <v>W</v>
      </c>
      <c r="V98">
        <f t="shared" si="18"/>
        <v>1</v>
      </c>
      <c r="W98">
        <f t="shared" si="19"/>
        <v>1</v>
      </c>
    </row>
    <row r="99" spans="1:23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11"/>
        <v>1</v>
      </c>
      <c r="K99">
        <f t="shared" si="12"/>
        <v>1</v>
      </c>
      <c r="L99" t="str">
        <f t="shared" si="13"/>
        <v>D</v>
      </c>
      <c r="M99" s="1">
        <v>1.7082179132040629</v>
      </c>
      <c r="N99" s="1">
        <v>1.213710432665293</v>
      </c>
      <c r="O99" s="3">
        <f t="shared" si="14"/>
        <v>1</v>
      </c>
      <c r="P99" s="3">
        <f t="shared" si="15"/>
        <v>1</v>
      </c>
      <c r="Q99" t="str">
        <f t="shared" si="16"/>
        <v>D</v>
      </c>
      <c r="R99" s="9">
        <v>0.48973525781381844</v>
      </c>
      <c r="S99" s="9">
        <v>0.27177939953372726</v>
      </c>
      <c r="T99" s="9">
        <v>0.23848534265245439</v>
      </c>
      <c r="U99" t="str">
        <f t="shared" si="17"/>
        <v>W</v>
      </c>
      <c r="V99">
        <f t="shared" si="18"/>
        <v>1</v>
      </c>
      <c r="W99">
        <f t="shared" si="19"/>
        <v>0</v>
      </c>
    </row>
    <row r="100" spans="1:23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11"/>
        <v>3</v>
      </c>
      <c r="K100">
        <f t="shared" si="12"/>
        <v>1</v>
      </c>
      <c r="L100" t="str">
        <f t="shared" si="13"/>
        <v>W</v>
      </c>
      <c r="M100" s="1">
        <v>3.5457063711911356</v>
      </c>
      <c r="N100" s="1">
        <v>1.2586626709121558</v>
      </c>
      <c r="O100" s="3">
        <f t="shared" si="14"/>
        <v>3</v>
      </c>
      <c r="P100" s="3">
        <f t="shared" si="15"/>
        <v>1</v>
      </c>
      <c r="Q100" t="str">
        <f t="shared" si="16"/>
        <v>W</v>
      </c>
      <c r="R100" s="9">
        <v>0.79545231341287348</v>
      </c>
      <c r="S100" s="9">
        <v>9.1967687193161993E-2</v>
      </c>
      <c r="T100" s="9">
        <v>0.11257999939396458</v>
      </c>
      <c r="U100" t="str">
        <f t="shared" si="17"/>
        <v>W</v>
      </c>
      <c r="V100">
        <f t="shared" si="18"/>
        <v>1</v>
      </c>
      <c r="W100">
        <f t="shared" si="19"/>
        <v>1</v>
      </c>
    </row>
    <row r="101" spans="1:23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11"/>
        <v>0</v>
      </c>
      <c r="K101">
        <f t="shared" si="12"/>
        <v>3</v>
      </c>
      <c r="L101" t="str">
        <f t="shared" si="13"/>
        <v>L</v>
      </c>
      <c r="M101" s="1">
        <v>0.8587257617728532</v>
      </c>
      <c r="N101" s="1">
        <v>2.3599925079602921</v>
      </c>
      <c r="O101" s="3">
        <f t="shared" si="14"/>
        <v>0</v>
      </c>
      <c r="P101" s="3">
        <f t="shared" si="15"/>
        <v>2</v>
      </c>
      <c r="Q101" t="str">
        <f t="shared" si="16"/>
        <v>L</v>
      </c>
      <c r="R101" s="9">
        <v>0.11935172998400267</v>
      </c>
      <c r="S101" s="9">
        <v>0.70796707068598397</v>
      </c>
      <c r="T101" s="9">
        <v>0.17268119933001336</v>
      </c>
      <c r="U101" t="str">
        <f t="shared" si="17"/>
        <v>L</v>
      </c>
      <c r="V101">
        <f t="shared" si="18"/>
        <v>1</v>
      </c>
      <c r="W101">
        <f t="shared" si="19"/>
        <v>1</v>
      </c>
    </row>
    <row r="102" spans="1:23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11"/>
        <v>0</v>
      </c>
      <c r="K102">
        <f t="shared" si="12"/>
        <v>1</v>
      </c>
      <c r="L102" t="str">
        <f t="shared" si="13"/>
        <v>L</v>
      </c>
      <c r="M102" s="1">
        <v>1.4312096029547552</v>
      </c>
      <c r="N102" s="1">
        <v>1.1687581944184304</v>
      </c>
      <c r="O102" s="3">
        <f t="shared" si="14"/>
        <v>1</v>
      </c>
      <c r="P102" s="3">
        <f t="shared" si="15"/>
        <v>1</v>
      </c>
      <c r="Q102" t="str">
        <f t="shared" si="16"/>
        <v>D</v>
      </c>
      <c r="R102" s="9">
        <v>0.4307016270604801</v>
      </c>
      <c r="S102" s="9">
        <v>0.30808406805944455</v>
      </c>
      <c r="T102" s="9">
        <v>0.26121430488007535</v>
      </c>
      <c r="U102" t="str">
        <f t="shared" si="17"/>
        <v>W</v>
      </c>
      <c r="V102">
        <f t="shared" si="18"/>
        <v>0</v>
      </c>
      <c r="W102">
        <f t="shared" si="19"/>
        <v>0</v>
      </c>
    </row>
    <row r="103" spans="1:23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11"/>
        <v>3</v>
      </c>
      <c r="K103">
        <f t="shared" si="12"/>
        <v>2</v>
      </c>
      <c r="L103" t="str">
        <f t="shared" si="13"/>
        <v>W</v>
      </c>
      <c r="M103" s="1">
        <v>2.0529393659587565</v>
      </c>
      <c r="N103" s="1">
        <v>1.8467877879752765</v>
      </c>
      <c r="O103" s="3">
        <f t="shared" si="14"/>
        <v>2</v>
      </c>
      <c r="P103" s="3">
        <f t="shared" si="15"/>
        <v>1</v>
      </c>
      <c r="Q103" t="str">
        <f t="shared" si="16"/>
        <v>W</v>
      </c>
      <c r="R103" s="9">
        <v>0.4357429341335245</v>
      </c>
      <c r="S103" s="9">
        <v>0.35534282709039167</v>
      </c>
      <c r="T103" s="9">
        <v>0.20891423877608381</v>
      </c>
      <c r="U103" t="str">
        <f t="shared" si="17"/>
        <v>W</v>
      </c>
      <c r="V103">
        <f t="shared" si="18"/>
        <v>1</v>
      </c>
      <c r="W103">
        <f t="shared" si="19"/>
        <v>1</v>
      </c>
    </row>
    <row r="104" spans="1:23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11"/>
        <v>1</v>
      </c>
      <c r="K104">
        <f t="shared" si="12"/>
        <v>1</v>
      </c>
      <c r="L104" t="str">
        <f t="shared" si="13"/>
        <v>D</v>
      </c>
      <c r="M104" s="1">
        <v>1.1849799938442598</v>
      </c>
      <c r="N104" s="1">
        <v>0.84285446712867595</v>
      </c>
      <c r="O104" s="3">
        <f t="shared" si="14"/>
        <v>1</v>
      </c>
      <c r="P104" s="3">
        <f t="shared" si="15"/>
        <v>0</v>
      </c>
      <c r="Q104" t="str">
        <f t="shared" si="16"/>
        <v>W</v>
      </c>
      <c r="R104" s="9">
        <v>0.43869319421298808</v>
      </c>
      <c r="S104" s="9">
        <v>0.26152558563674128</v>
      </c>
      <c r="T104" s="9">
        <v>0.29978122015027059</v>
      </c>
      <c r="U104" t="str">
        <f t="shared" si="17"/>
        <v>W</v>
      </c>
      <c r="V104">
        <f t="shared" si="18"/>
        <v>0</v>
      </c>
      <c r="W104">
        <f t="shared" si="19"/>
        <v>0</v>
      </c>
    </row>
    <row r="105" spans="1:23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11"/>
        <v>0</v>
      </c>
      <c r="K105">
        <f t="shared" si="12"/>
        <v>2</v>
      </c>
      <c r="L105" t="str">
        <f t="shared" si="13"/>
        <v>L</v>
      </c>
      <c r="M105" s="1">
        <v>0.93567251461988299</v>
      </c>
      <c r="N105" s="1">
        <v>1.6107885371792472</v>
      </c>
      <c r="O105" s="3">
        <f t="shared" si="14"/>
        <v>0</v>
      </c>
      <c r="P105" s="3">
        <f t="shared" si="15"/>
        <v>1</v>
      </c>
      <c r="Q105" t="str">
        <f t="shared" si="16"/>
        <v>L</v>
      </c>
      <c r="R105" s="9">
        <v>0.21891616068618658</v>
      </c>
      <c r="S105" s="9">
        <v>0.53192862802530083</v>
      </c>
      <c r="T105" s="9">
        <v>0.24915521128851259</v>
      </c>
      <c r="U105" t="str">
        <f t="shared" si="17"/>
        <v>L</v>
      </c>
      <c r="V105">
        <f t="shared" si="18"/>
        <v>1</v>
      </c>
      <c r="W105">
        <f t="shared" si="19"/>
        <v>1</v>
      </c>
    </row>
    <row r="106" spans="1:23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11"/>
        <v>6</v>
      </c>
      <c r="K106">
        <f t="shared" si="12"/>
        <v>1</v>
      </c>
      <c r="L106" t="str">
        <f t="shared" si="13"/>
        <v>W</v>
      </c>
      <c r="M106" s="1">
        <v>3.0609418282548475</v>
      </c>
      <c r="N106" s="1">
        <v>0.8091402884435287</v>
      </c>
      <c r="O106" s="3">
        <f t="shared" si="14"/>
        <v>3</v>
      </c>
      <c r="P106" s="3">
        <f t="shared" si="15"/>
        <v>0</v>
      </c>
      <c r="Q106" t="str">
        <f t="shared" si="16"/>
        <v>W</v>
      </c>
      <c r="R106" s="9">
        <v>0.81823269311668112</v>
      </c>
      <c r="S106" s="9">
        <v>6.696038722482095E-2</v>
      </c>
      <c r="T106" s="9">
        <v>0.11480691965849792</v>
      </c>
      <c r="U106" t="str">
        <f t="shared" si="17"/>
        <v>W</v>
      </c>
      <c r="V106">
        <f t="shared" si="18"/>
        <v>1</v>
      </c>
      <c r="W106">
        <f t="shared" si="19"/>
        <v>1</v>
      </c>
    </row>
    <row r="107" spans="1:23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11"/>
        <v>2</v>
      </c>
      <c r="K107">
        <f t="shared" si="12"/>
        <v>1</v>
      </c>
      <c r="L107" t="str">
        <f t="shared" si="13"/>
        <v>W</v>
      </c>
      <c r="M107" s="1">
        <v>1.0233918128654971</v>
      </c>
      <c r="N107" s="1">
        <v>2.5622775800711741</v>
      </c>
      <c r="O107" s="3">
        <f t="shared" si="14"/>
        <v>1</v>
      </c>
      <c r="P107" s="3">
        <f t="shared" si="15"/>
        <v>2</v>
      </c>
      <c r="Q107" t="str">
        <f t="shared" si="16"/>
        <v>L</v>
      </c>
      <c r="R107" s="9">
        <v>0.13013333538691343</v>
      </c>
      <c r="S107" s="9">
        <v>0.7054036991907604</v>
      </c>
      <c r="T107" s="9">
        <v>0.16446296542232616</v>
      </c>
      <c r="U107" t="str">
        <f t="shared" si="17"/>
        <v>L</v>
      </c>
      <c r="V107">
        <f t="shared" si="18"/>
        <v>0</v>
      </c>
      <c r="W107">
        <f t="shared" si="19"/>
        <v>0</v>
      </c>
    </row>
    <row r="108" spans="1:23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11"/>
        <v>1</v>
      </c>
      <c r="K108">
        <f t="shared" si="12"/>
        <v>0</v>
      </c>
      <c r="L108" t="str">
        <f t="shared" si="13"/>
        <v>W</v>
      </c>
      <c r="M108" s="1">
        <v>0.98030163127116043</v>
      </c>
      <c r="N108" s="1">
        <v>1.7718673908971718</v>
      </c>
      <c r="O108" s="3">
        <f t="shared" si="14"/>
        <v>0</v>
      </c>
      <c r="P108" s="3">
        <f t="shared" si="15"/>
        <v>1</v>
      </c>
      <c r="Q108" t="str">
        <f t="shared" si="16"/>
        <v>L</v>
      </c>
      <c r="R108" s="9">
        <v>0.20719006802985737</v>
      </c>
      <c r="S108" s="9">
        <v>0.55973950778097437</v>
      </c>
      <c r="T108" s="9">
        <v>0.23307042418916826</v>
      </c>
      <c r="U108" t="str">
        <f t="shared" si="17"/>
        <v>L</v>
      </c>
      <c r="V108">
        <f t="shared" si="18"/>
        <v>0</v>
      </c>
      <c r="W108">
        <f t="shared" si="19"/>
        <v>0</v>
      </c>
    </row>
    <row r="109" spans="1:23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11"/>
        <v>2</v>
      </c>
      <c r="K109">
        <f t="shared" si="12"/>
        <v>0</v>
      </c>
      <c r="L109" t="str">
        <f t="shared" si="13"/>
        <v>W</v>
      </c>
      <c r="M109" s="1">
        <v>1.3711911357340723</v>
      </c>
      <c r="N109" s="1">
        <v>1.5733283386401948</v>
      </c>
      <c r="O109" s="3">
        <f t="shared" si="14"/>
        <v>1</v>
      </c>
      <c r="P109" s="3">
        <f t="shared" si="15"/>
        <v>1</v>
      </c>
      <c r="Q109" t="str">
        <f t="shared" si="16"/>
        <v>D</v>
      </c>
      <c r="R109" s="9">
        <v>0.33313652997954252</v>
      </c>
      <c r="S109" s="9">
        <v>0.42262994987284269</v>
      </c>
      <c r="T109" s="9">
        <v>0.24423352014761474</v>
      </c>
      <c r="U109" t="str">
        <f t="shared" si="17"/>
        <v>L</v>
      </c>
      <c r="V109">
        <f t="shared" si="18"/>
        <v>0</v>
      </c>
      <c r="W109">
        <f t="shared" si="19"/>
        <v>0</v>
      </c>
    </row>
    <row r="110" spans="1:23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11"/>
        <v>1</v>
      </c>
      <c r="K110">
        <f t="shared" si="12"/>
        <v>1</v>
      </c>
      <c r="L110" t="str">
        <f t="shared" si="13"/>
        <v>D</v>
      </c>
      <c r="M110" s="1">
        <v>1.0341643582640814</v>
      </c>
      <c r="N110" s="1">
        <v>2.5641505899981278</v>
      </c>
      <c r="O110" s="3">
        <f t="shared" si="14"/>
        <v>1</v>
      </c>
      <c r="P110" s="3">
        <f t="shared" si="15"/>
        <v>2</v>
      </c>
      <c r="Q110" t="str">
        <f t="shared" si="16"/>
        <v>L</v>
      </c>
      <c r="R110" s="9">
        <v>0.13174751012227104</v>
      </c>
      <c r="S110" s="9">
        <v>0.70339539254760552</v>
      </c>
      <c r="T110" s="9">
        <v>0.16485709733012344</v>
      </c>
      <c r="U110" t="str">
        <f t="shared" si="17"/>
        <v>L</v>
      </c>
      <c r="V110">
        <f t="shared" si="18"/>
        <v>0</v>
      </c>
      <c r="W110">
        <f t="shared" si="19"/>
        <v>0</v>
      </c>
    </row>
    <row r="111" spans="1:23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11"/>
        <v>1</v>
      </c>
      <c r="K111">
        <f t="shared" si="12"/>
        <v>4</v>
      </c>
      <c r="L111" t="str">
        <f t="shared" si="13"/>
        <v>L</v>
      </c>
      <c r="M111" s="1">
        <v>2.1637426900584802</v>
      </c>
      <c r="N111" s="1">
        <v>1.668851844914778</v>
      </c>
      <c r="O111" s="3">
        <f t="shared" si="14"/>
        <v>2</v>
      </c>
      <c r="P111" s="3">
        <f t="shared" si="15"/>
        <v>1</v>
      </c>
      <c r="Q111" t="str">
        <f t="shared" si="16"/>
        <v>W</v>
      </c>
      <c r="R111" s="9">
        <v>0.49350487061636839</v>
      </c>
      <c r="S111" s="9">
        <v>0.30033287486533827</v>
      </c>
      <c r="T111" s="9">
        <v>0.2061622545182934</v>
      </c>
      <c r="U111" t="str">
        <f t="shared" si="17"/>
        <v>W</v>
      </c>
      <c r="V111">
        <f t="shared" si="18"/>
        <v>0</v>
      </c>
      <c r="W111">
        <f t="shared" si="19"/>
        <v>0</v>
      </c>
    </row>
    <row r="112" spans="1:23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11"/>
        <v>2</v>
      </c>
      <c r="K112">
        <f t="shared" si="12"/>
        <v>1</v>
      </c>
      <c r="L112" t="str">
        <f t="shared" si="13"/>
        <v>W</v>
      </c>
      <c r="M112" s="1">
        <v>1.3604185903354877</v>
      </c>
      <c r="N112" s="1">
        <v>2.022850721108822</v>
      </c>
      <c r="O112" s="3">
        <f t="shared" si="14"/>
        <v>1</v>
      </c>
      <c r="P112" s="3">
        <f t="shared" si="15"/>
        <v>2</v>
      </c>
      <c r="Q112" t="str">
        <f t="shared" si="16"/>
        <v>L</v>
      </c>
      <c r="R112" s="9">
        <v>0.25672310456170039</v>
      </c>
      <c r="S112" s="9">
        <v>0.52827280435264401</v>
      </c>
      <c r="T112" s="9">
        <v>0.2150040910856556</v>
      </c>
      <c r="U112" t="str">
        <f t="shared" si="17"/>
        <v>L</v>
      </c>
      <c r="V112">
        <f t="shared" si="18"/>
        <v>0</v>
      </c>
      <c r="W112">
        <f t="shared" si="19"/>
        <v>0</v>
      </c>
    </row>
    <row r="113" spans="1:23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11"/>
        <v>3</v>
      </c>
      <c r="K113">
        <f t="shared" si="12"/>
        <v>1</v>
      </c>
      <c r="L113" t="str">
        <f t="shared" si="13"/>
        <v>W</v>
      </c>
      <c r="M113" s="1">
        <v>2.5854108956602033</v>
      </c>
      <c r="N113" s="1">
        <v>0.6592994942873196</v>
      </c>
      <c r="O113" s="3">
        <f t="shared" si="14"/>
        <v>2</v>
      </c>
      <c r="P113" s="3">
        <f t="shared" si="15"/>
        <v>0</v>
      </c>
      <c r="Q113" t="str">
        <f t="shared" si="16"/>
        <v>W</v>
      </c>
      <c r="R113" s="9">
        <v>0.7877713707821199</v>
      </c>
      <c r="S113" s="9">
        <v>7.2516286018216761E-2</v>
      </c>
      <c r="T113" s="9">
        <v>0.13971234319966336</v>
      </c>
      <c r="U113" t="str">
        <f t="shared" si="17"/>
        <v>W</v>
      </c>
      <c r="V113">
        <f t="shared" si="18"/>
        <v>1</v>
      </c>
      <c r="W113">
        <f t="shared" si="19"/>
        <v>1</v>
      </c>
    </row>
    <row r="114" spans="1:23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11"/>
        <v>1</v>
      </c>
      <c r="K114">
        <f t="shared" si="12"/>
        <v>0</v>
      </c>
      <c r="L114" t="str">
        <f t="shared" si="13"/>
        <v>W</v>
      </c>
      <c r="M114" s="1">
        <v>2.2899353647276084</v>
      </c>
      <c r="N114" s="1">
        <v>1.2586626709121558</v>
      </c>
      <c r="O114" s="3">
        <f t="shared" si="14"/>
        <v>2</v>
      </c>
      <c r="P114" s="3">
        <f t="shared" si="15"/>
        <v>1</v>
      </c>
      <c r="Q114" t="str">
        <f t="shared" si="16"/>
        <v>W</v>
      </c>
      <c r="R114" s="9">
        <v>0.60537983671109541</v>
      </c>
      <c r="S114" s="9">
        <v>0.20019735276404707</v>
      </c>
      <c r="T114" s="9">
        <v>0.19442281052485758</v>
      </c>
      <c r="U114" t="str">
        <f t="shared" si="17"/>
        <v>W</v>
      </c>
      <c r="V114">
        <f t="shared" si="18"/>
        <v>1</v>
      </c>
      <c r="W114">
        <f t="shared" si="19"/>
        <v>1</v>
      </c>
    </row>
    <row r="115" spans="1:23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11"/>
        <v>2</v>
      </c>
      <c r="K115">
        <f t="shared" si="12"/>
        <v>3</v>
      </c>
      <c r="L115" t="str">
        <f t="shared" si="13"/>
        <v>L</v>
      </c>
      <c r="M115" s="1">
        <v>1.8790397045244693</v>
      </c>
      <c r="N115" s="1">
        <v>0.87656864581382288</v>
      </c>
      <c r="O115" s="3">
        <f t="shared" si="14"/>
        <v>1</v>
      </c>
      <c r="P115" s="3">
        <f t="shared" si="15"/>
        <v>0</v>
      </c>
      <c r="Q115" t="str">
        <f t="shared" si="16"/>
        <v>W</v>
      </c>
      <c r="R115" s="9">
        <v>0.60965939639060407</v>
      </c>
      <c r="S115" s="9">
        <v>0.17018802850022297</v>
      </c>
      <c r="T115" s="9">
        <v>0.22015257510917291</v>
      </c>
      <c r="U115" t="str">
        <f t="shared" si="17"/>
        <v>W</v>
      </c>
      <c r="V115">
        <f t="shared" si="18"/>
        <v>0</v>
      </c>
      <c r="W115">
        <f t="shared" si="19"/>
        <v>0</v>
      </c>
    </row>
    <row r="116" spans="1:23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11"/>
        <v>2</v>
      </c>
      <c r="K116">
        <f t="shared" si="12"/>
        <v>0</v>
      </c>
      <c r="L116" t="str">
        <f t="shared" si="13"/>
        <v>W</v>
      </c>
      <c r="M116" s="1">
        <v>1.6620498614958448</v>
      </c>
      <c r="N116" s="1">
        <v>1.8879940063682339</v>
      </c>
      <c r="O116" s="3">
        <f t="shared" si="14"/>
        <v>1</v>
      </c>
      <c r="P116" s="3">
        <f t="shared" si="15"/>
        <v>1</v>
      </c>
      <c r="Q116" t="str">
        <f t="shared" si="16"/>
        <v>D</v>
      </c>
      <c r="R116" s="9">
        <v>0.34421203232344466</v>
      </c>
      <c r="S116" s="9">
        <v>0.43607382258355765</v>
      </c>
      <c r="T116" s="9">
        <v>0.21971414509299772</v>
      </c>
      <c r="U116" t="str">
        <f t="shared" si="17"/>
        <v>L</v>
      </c>
      <c r="V116">
        <f t="shared" si="18"/>
        <v>0</v>
      </c>
      <c r="W116">
        <f t="shared" si="19"/>
        <v>0</v>
      </c>
    </row>
    <row r="117" spans="1:23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11"/>
        <v>3</v>
      </c>
      <c r="K117">
        <f t="shared" si="12"/>
        <v>2</v>
      </c>
      <c r="L117" t="str">
        <f t="shared" si="13"/>
        <v>W</v>
      </c>
      <c r="M117" s="1">
        <v>1.7651585103108651</v>
      </c>
      <c r="N117" s="1">
        <v>1.1537741150028094</v>
      </c>
      <c r="O117" s="3">
        <f t="shared" si="14"/>
        <v>1</v>
      </c>
      <c r="P117" s="3">
        <f t="shared" si="15"/>
        <v>1</v>
      </c>
      <c r="Q117" t="str">
        <f t="shared" si="16"/>
        <v>D</v>
      </c>
      <c r="R117" s="9">
        <v>0.51693105388631277</v>
      </c>
      <c r="S117" s="9">
        <v>0.24871372756786239</v>
      </c>
      <c r="T117" s="9">
        <v>0.23435521854582492</v>
      </c>
      <c r="U117" t="str">
        <f t="shared" si="17"/>
        <v>W</v>
      </c>
      <c r="V117">
        <f t="shared" si="18"/>
        <v>0</v>
      </c>
      <c r="W117">
        <f t="shared" si="19"/>
        <v>1</v>
      </c>
    </row>
    <row r="118" spans="1:23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11"/>
        <v>3</v>
      </c>
      <c r="K118">
        <f t="shared" si="12"/>
        <v>0</v>
      </c>
      <c r="L118" t="str">
        <f t="shared" si="13"/>
        <v>W</v>
      </c>
      <c r="M118" s="1">
        <v>2.3376423514927671</v>
      </c>
      <c r="N118" s="1">
        <v>0.85971155647124942</v>
      </c>
      <c r="O118" s="3">
        <f t="shared" si="14"/>
        <v>2</v>
      </c>
      <c r="P118" s="3">
        <f t="shared" si="15"/>
        <v>0</v>
      </c>
      <c r="Q118" t="str">
        <f t="shared" si="16"/>
        <v>W</v>
      </c>
      <c r="R118" s="9">
        <v>0.70403533405565533</v>
      </c>
      <c r="S118" s="9">
        <v>0.12121918857872074</v>
      </c>
      <c r="T118" s="9">
        <v>0.17474547736562393</v>
      </c>
      <c r="U118" t="str">
        <f t="shared" si="17"/>
        <v>W</v>
      </c>
      <c r="V118">
        <f t="shared" si="18"/>
        <v>1</v>
      </c>
      <c r="W118">
        <f t="shared" si="19"/>
        <v>1</v>
      </c>
    </row>
    <row r="119" spans="1:23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11"/>
        <v>3</v>
      </c>
      <c r="K119">
        <f t="shared" si="12"/>
        <v>1</v>
      </c>
      <c r="L119" t="str">
        <f t="shared" si="13"/>
        <v>W</v>
      </c>
      <c r="M119" s="1">
        <v>2.7331486611265006</v>
      </c>
      <c r="N119" s="1">
        <v>1.2586626709121558</v>
      </c>
      <c r="O119" s="3">
        <f t="shared" si="14"/>
        <v>2</v>
      </c>
      <c r="P119" s="3">
        <f t="shared" si="15"/>
        <v>1</v>
      </c>
      <c r="Q119" t="str">
        <f t="shared" si="16"/>
        <v>W</v>
      </c>
      <c r="R119" s="9">
        <v>0.68442885808195664</v>
      </c>
      <c r="S119" s="9">
        <v>0.15289061144619265</v>
      </c>
      <c r="T119" s="9">
        <v>0.16268053047185066</v>
      </c>
      <c r="U119" t="str">
        <f t="shared" si="17"/>
        <v>W</v>
      </c>
      <c r="V119">
        <f t="shared" si="18"/>
        <v>1</v>
      </c>
      <c r="W119">
        <f t="shared" si="19"/>
        <v>1</v>
      </c>
    </row>
    <row r="120" spans="1:23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11"/>
        <v>1</v>
      </c>
      <c r="K120">
        <f t="shared" si="12"/>
        <v>1</v>
      </c>
      <c r="L120" t="str">
        <f t="shared" si="13"/>
        <v>D</v>
      </c>
      <c r="M120" s="1">
        <v>2.1698984302862421</v>
      </c>
      <c r="N120" s="1">
        <v>0.8091402884435287</v>
      </c>
      <c r="O120" s="3">
        <f t="shared" si="14"/>
        <v>2</v>
      </c>
      <c r="P120" s="3">
        <f t="shared" si="15"/>
        <v>0</v>
      </c>
      <c r="Q120" t="str">
        <f t="shared" si="16"/>
        <v>W</v>
      </c>
      <c r="R120" s="9">
        <v>0.68552219601509479</v>
      </c>
      <c r="S120" s="9">
        <v>0.12664430663705029</v>
      </c>
      <c r="T120" s="9">
        <v>0.18783349734785498</v>
      </c>
      <c r="U120" t="str">
        <f t="shared" si="17"/>
        <v>W</v>
      </c>
      <c r="V120">
        <f t="shared" si="18"/>
        <v>0</v>
      </c>
      <c r="W120">
        <f t="shared" si="19"/>
        <v>0</v>
      </c>
    </row>
    <row r="121" spans="1:23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11"/>
        <v>4</v>
      </c>
      <c r="K121">
        <f t="shared" si="12"/>
        <v>4</v>
      </c>
      <c r="L121" t="str">
        <f t="shared" si="13"/>
        <v>D</v>
      </c>
      <c r="M121" s="1">
        <v>1.2188365650969528</v>
      </c>
      <c r="N121" s="1">
        <v>2.1914216145345566</v>
      </c>
      <c r="O121" s="3">
        <f t="shared" si="14"/>
        <v>1</v>
      </c>
      <c r="P121" s="3">
        <f t="shared" si="15"/>
        <v>2</v>
      </c>
      <c r="Q121" t="str">
        <f t="shared" si="16"/>
        <v>L</v>
      </c>
      <c r="R121" s="9">
        <v>0.20446663297695977</v>
      </c>
      <c r="S121" s="9">
        <v>0.59461614291640208</v>
      </c>
      <c r="T121" s="9">
        <v>0.20091722410663815</v>
      </c>
      <c r="U121" t="str">
        <f t="shared" si="17"/>
        <v>L</v>
      </c>
      <c r="V121">
        <f t="shared" si="18"/>
        <v>0</v>
      </c>
      <c r="W121">
        <f t="shared" si="19"/>
        <v>0</v>
      </c>
    </row>
    <row r="122" spans="1:23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11"/>
        <v>1</v>
      </c>
      <c r="K122">
        <f t="shared" si="12"/>
        <v>1</v>
      </c>
      <c r="L122" t="str">
        <f t="shared" si="13"/>
        <v>D</v>
      </c>
      <c r="M122" s="1">
        <v>1.8836565096952909</v>
      </c>
      <c r="N122" s="1">
        <v>1.1088218767559468</v>
      </c>
      <c r="O122" s="3">
        <f t="shared" si="14"/>
        <v>1</v>
      </c>
      <c r="P122" s="3">
        <f t="shared" si="15"/>
        <v>1</v>
      </c>
      <c r="Q122" t="str">
        <f t="shared" si="16"/>
        <v>D</v>
      </c>
      <c r="R122" s="9">
        <v>0.55457947943817865</v>
      </c>
      <c r="S122" s="9">
        <v>0.22127698029457524</v>
      </c>
      <c r="T122" s="9">
        <v>0.22414354026724614</v>
      </c>
      <c r="U122" t="str">
        <f t="shared" si="17"/>
        <v>W</v>
      </c>
      <c r="V122">
        <f t="shared" si="18"/>
        <v>1</v>
      </c>
      <c r="W122">
        <f t="shared" si="19"/>
        <v>0</v>
      </c>
    </row>
    <row r="123" spans="1:23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11"/>
        <v>1</v>
      </c>
      <c r="K123">
        <f t="shared" si="12"/>
        <v>2</v>
      </c>
      <c r="L123" t="str">
        <f t="shared" si="13"/>
        <v>L</v>
      </c>
      <c r="M123" s="1">
        <v>1.3450292397660821</v>
      </c>
      <c r="N123" s="1">
        <v>2.335643378909908</v>
      </c>
      <c r="O123" s="3">
        <f t="shared" si="14"/>
        <v>1</v>
      </c>
      <c r="P123" s="3">
        <f t="shared" si="15"/>
        <v>2</v>
      </c>
      <c r="Q123" t="str">
        <f t="shared" si="16"/>
        <v>L</v>
      </c>
      <c r="R123" s="9">
        <v>0.21151887109880349</v>
      </c>
      <c r="S123" s="9">
        <v>0.59534465720280338</v>
      </c>
      <c r="T123" s="9">
        <v>0.19313647169839313</v>
      </c>
      <c r="U123" t="str">
        <f t="shared" si="17"/>
        <v>L</v>
      </c>
      <c r="V123">
        <f t="shared" si="18"/>
        <v>1</v>
      </c>
      <c r="W123">
        <f t="shared" si="19"/>
        <v>1</v>
      </c>
    </row>
    <row r="124" spans="1:23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11"/>
        <v>2</v>
      </c>
      <c r="K124">
        <f t="shared" si="12"/>
        <v>3</v>
      </c>
      <c r="L124" t="str">
        <f t="shared" si="13"/>
        <v>L</v>
      </c>
      <c r="M124" s="1">
        <v>1.4542936288088644</v>
      </c>
      <c r="N124" s="1">
        <v>1.4047574452144598</v>
      </c>
      <c r="O124" s="3">
        <f t="shared" si="14"/>
        <v>1</v>
      </c>
      <c r="P124" s="3">
        <f t="shared" si="15"/>
        <v>1</v>
      </c>
      <c r="Q124" t="str">
        <f t="shared" si="16"/>
        <v>D</v>
      </c>
      <c r="R124" s="9">
        <v>0.38628079597439974</v>
      </c>
      <c r="S124" s="9">
        <v>0.36401850502320249</v>
      </c>
      <c r="T124" s="9">
        <v>0.24970069900239772</v>
      </c>
      <c r="U124" t="str">
        <f t="shared" si="17"/>
        <v>W</v>
      </c>
      <c r="V124">
        <f t="shared" si="18"/>
        <v>0</v>
      </c>
      <c r="W124">
        <f t="shared" si="19"/>
        <v>0</v>
      </c>
    </row>
    <row r="125" spans="1:23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11"/>
        <v>1</v>
      </c>
      <c r="K125">
        <f t="shared" si="12"/>
        <v>3</v>
      </c>
      <c r="L125" t="str">
        <f t="shared" si="13"/>
        <v>L</v>
      </c>
      <c r="M125" s="1">
        <v>1.1403508771929824</v>
      </c>
      <c r="N125" s="1">
        <v>2.882562277580071</v>
      </c>
      <c r="O125" s="3">
        <f t="shared" si="14"/>
        <v>1</v>
      </c>
      <c r="P125" s="3">
        <f t="shared" si="15"/>
        <v>2</v>
      </c>
      <c r="Q125" t="str">
        <f t="shared" si="16"/>
        <v>L</v>
      </c>
      <c r="R125" s="9">
        <v>0.12252686228942353</v>
      </c>
      <c r="S125" s="9">
        <v>0.7305615013031167</v>
      </c>
      <c r="T125" s="9">
        <v>0.14691163640745977</v>
      </c>
      <c r="U125" t="str">
        <f t="shared" si="17"/>
        <v>L</v>
      </c>
      <c r="V125">
        <f t="shared" si="18"/>
        <v>1</v>
      </c>
      <c r="W125">
        <f t="shared" si="19"/>
        <v>1</v>
      </c>
    </row>
    <row r="126" spans="1:23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11"/>
        <v>4</v>
      </c>
      <c r="K126">
        <f t="shared" si="12"/>
        <v>1</v>
      </c>
      <c r="L126" t="str">
        <f t="shared" si="13"/>
        <v>W</v>
      </c>
      <c r="M126" s="1">
        <v>2.7900892582333032</v>
      </c>
      <c r="N126" s="1">
        <v>1.359805206967597</v>
      </c>
      <c r="O126" s="3">
        <f t="shared" si="14"/>
        <v>2</v>
      </c>
      <c r="P126" s="3">
        <f t="shared" si="15"/>
        <v>1</v>
      </c>
      <c r="Q126" t="str">
        <f t="shared" si="16"/>
        <v>W</v>
      </c>
      <c r="R126" s="9">
        <v>0.67324025963574563</v>
      </c>
      <c r="S126" s="9">
        <v>0.16389516030162812</v>
      </c>
      <c r="T126" s="9">
        <v>0.16286458006262627</v>
      </c>
      <c r="U126" t="str">
        <f t="shared" si="17"/>
        <v>W</v>
      </c>
      <c r="V126">
        <f t="shared" si="18"/>
        <v>1</v>
      </c>
      <c r="W126">
        <f t="shared" si="19"/>
        <v>1</v>
      </c>
    </row>
    <row r="127" spans="1:23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11"/>
        <v>2</v>
      </c>
      <c r="K127">
        <f t="shared" si="12"/>
        <v>1</v>
      </c>
      <c r="L127" t="str">
        <f t="shared" si="13"/>
        <v>W</v>
      </c>
      <c r="M127" s="1">
        <v>1.3788858110187749</v>
      </c>
      <c r="N127" s="1">
        <v>1.3860273459449337</v>
      </c>
      <c r="O127" s="3">
        <f t="shared" si="14"/>
        <v>1</v>
      </c>
      <c r="P127" s="3">
        <f t="shared" si="15"/>
        <v>1</v>
      </c>
      <c r="Q127" t="str">
        <f t="shared" si="16"/>
        <v>D</v>
      </c>
      <c r="R127" s="9">
        <v>0.37104811833169821</v>
      </c>
      <c r="S127" s="9">
        <v>0.3743010938111066</v>
      </c>
      <c r="T127" s="9">
        <v>0.25465078785719514</v>
      </c>
      <c r="U127" t="str">
        <f t="shared" si="17"/>
        <v>L</v>
      </c>
      <c r="V127">
        <f t="shared" si="18"/>
        <v>0</v>
      </c>
      <c r="W127">
        <f t="shared" si="19"/>
        <v>0</v>
      </c>
    </row>
    <row r="128" spans="1:23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11"/>
        <v>0</v>
      </c>
      <c r="K128">
        <f t="shared" si="12"/>
        <v>1</v>
      </c>
      <c r="L128" t="str">
        <f t="shared" si="13"/>
        <v>L</v>
      </c>
      <c r="M128" s="1">
        <v>0.58017851646660512</v>
      </c>
      <c r="N128" s="1">
        <v>2.7383405132047201</v>
      </c>
      <c r="O128" s="3">
        <f t="shared" si="14"/>
        <v>0</v>
      </c>
      <c r="P128" s="3">
        <f t="shared" si="15"/>
        <v>2</v>
      </c>
      <c r="Q128" t="str">
        <f t="shared" si="16"/>
        <v>L</v>
      </c>
      <c r="R128" s="9">
        <v>5.5326452236881596E-2</v>
      </c>
      <c r="S128" s="9">
        <v>0.82363825361585752</v>
      </c>
      <c r="T128" s="9">
        <v>0.12103529414726089</v>
      </c>
      <c r="U128" t="str">
        <f t="shared" si="17"/>
        <v>L</v>
      </c>
      <c r="V128">
        <f t="shared" si="18"/>
        <v>1</v>
      </c>
      <c r="W128">
        <f t="shared" si="19"/>
        <v>1</v>
      </c>
    </row>
    <row r="129" spans="1:23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11"/>
        <v>1</v>
      </c>
      <c r="K129">
        <f t="shared" si="12"/>
        <v>2</v>
      </c>
      <c r="L129" t="str">
        <f t="shared" si="13"/>
        <v>L</v>
      </c>
      <c r="M129" s="1">
        <v>1.929824561403509</v>
      </c>
      <c r="N129" s="1">
        <v>1.4159955047761752</v>
      </c>
      <c r="O129" s="3">
        <f t="shared" si="14"/>
        <v>1</v>
      </c>
      <c r="P129" s="3">
        <f t="shared" si="15"/>
        <v>1</v>
      </c>
      <c r="Q129" t="str">
        <f t="shared" si="16"/>
        <v>D</v>
      </c>
      <c r="R129" s="9">
        <v>0.49602208074716936</v>
      </c>
      <c r="S129" s="9">
        <v>0.28291995224993516</v>
      </c>
      <c r="T129" s="9">
        <v>0.22105796700289551</v>
      </c>
      <c r="U129" t="str">
        <f t="shared" si="17"/>
        <v>W</v>
      </c>
      <c r="V129">
        <f t="shared" si="18"/>
        <v>0</v>
      </c>
      <c r="W129">
        <f t="shared" si="19"/>
        <v>0</v>
      </c>
    </row>
    <row r="130" spans="1:23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20">VALUE(LEFT(SUBSTITUTE(F130, "–", "-"), FIND("-", SUBSTITUTE(F130, "–", "-")) - 1))</f>
        <v>0</v>
      </c>
      <c r="K130">
        <f t="shared" ref="K130:K193" si="21">VALUE(RIGHT(SUBSTITUTE(F130, "–", "-"), LEN(SUBSTITUTE(F130, "–", "-")) - FIND("-", SUBSTITUTE(F130, "–", "-"))))</f>
        <v>3</v>
      </c>
      <c r="L130" t="str">
        <f t="shared" si="13"/>
        <v>L</v>
      </c>
      <c r="M130" s="1">
        <v>1.0156971375807939</v>
      </c>
      <c r="N130" s="1">
        <v>0.87656864581382288</v>
      </c>
      <c r="O130" s="3">
        <f t="shared" si="14"/>
        <v>1</v>
      </c>
      <c r="P130" s="3">
        <f t="shared" si="15"/>
        <v>0</v>
      </c>
      <c r="Q130" t="str">
        <f t="shared" si="16"/>
        <v>W</v>
      </c>
      <c r="R130" s="9">
        <v>0.37826961491112943</v>
      </c>
      <c r="S130" s="9">
        <v>0.30380572001991829</v>
      </c>
      <c r="T130" s="9">
        <v>0.31792466506895234</v>
      </c>
      <c r="U130" t="str">
        <f t="shared" si="17"/>
        <v>W</v>
      </c>
      <c r="V130">
        <f t="shared" si="18"/>
        <v>0</v>
      </c>
      <c r="W130">
        <f t="shared" si="19"/>
        <v>0</v>
      </c>
    </row>
    <row r="131" spans="1:23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20"/>
        <v>3</v>
      </c>
      <c r="K131">
        <f t="shared" si="21"/>
        <v>2</v>
      </c>
      <c r="L131" t="str">
        <f t="shared" ref="L131:L194" si="22">IF(J131&gt;K131, "W", IF(J131&lt;K131, "L", "D"))</f>
        <v>W</v>
      </c>
      <c r="M131" s="1">
        <v>1.6697445367805479</v>
      </c>
      <c r="N131" s="1">
        <v>1.0788537179247051</v>
      </c>
      <c r="O131" s="3">
        <f t="shared" ref="O131:O194" si="23">INT(M131)</f>
        <v>1</v>
      </c>
      <c r="P131" s="3">
        <f t="shared" ref="P131:P194" si="24">INT(N131)</f>
        <v>1</v>
      </c>
      <c r="Q131" t="str">
        <f t="shared" ref="Q131:Q194" si="25">IF(O131&gt;P131, "W", IF(O131&lt;P131, "L", "D"))</f>
        <v>D</v>
      </c>
      <c r="R131" s="9">
        <v>0.51171047573299244</v>
      </c>
      <c r="S131" s="9">
        <v>0.24536035141722023</v>
      </c>
      <c r="T131" s="9">
        <v>0.24292917284978738</v>
      </c>
      <c r="U131" t="str">
        <f t="shared" ref="U131:U194" si="26">IF(R131=MAX(R131:T131), "W", IF(S131=MAX(R131:T131), "L", "D"))</f>
        <v>W</v>
      </c>
      <c r="V131">
        <f t="shared" ref="V131:V194" si="27">IF(L131=Q131,1,0)</f>
        <v>0</v>
      </c>
      <c r="W131">
        <f t="shared" ref="W131:W194" si="28">IF(L131=U131,1,0)</f>
        <v>1</v>
      </c>
    </row>
    <row r="132" spans="1:23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20"/>
        <v>3</v>
      </c>
      <c r="K132">
        <f t="shared" si="21"/>
        <v>1</v>
      </c>
      <c r="L132" t="str">
        <f t="shared" si="22"/>
        <v>W</v>
      </c>
      <c r="M132" s="1">
        <v>2.1421975992613111</v>
      </c>
      <c r="N132" s="1">
        <v>1.5283761003933323</v>
      </c>
      <c r="O132" s="3">
        <f t="shared" si="23"/>
        <v>2</v>
      </c>
      <c r="P132" s="3">
        <f t="shared" si="24"/>
        <v>1</v>
      </c>
      <c r="Q132" t="str">
        <f t="shared" si="25"/>
        <v>W</v>
      </c>
      <c r="R132" s="9">
        <v>0.51777260114017754</v>
      </c>
      <c r="S132" s="9">
        <v>0.27453319094163631</v>
      </c>
      <c r="T132" s="9">
        <v>0.20769420791818616</v>
      </c>
      <c r="U132" t="str">
        <f t="shared" si="26"/>
        <v>W</v>
      </c>
      <c r="V132">
        <f t="shared" si="27"/>
        <v>1</v>
      </c>
      <c r="W132">
        <f t="shared" si="28"/>
        <v>1</v>
      </c>
    </row>
    <row r="133" spans="1:23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20"/>
        <v>2</v>
      </c>
      <c r="K133">
        <f t="shared" si="21"/>
        <v>1</v>
      </c>
      <c r="L133" t="str">
        <f t="shared" si="22"/>
        <v>W</v>
      </c>
      <c r="M133" s="1">
        <v>2.5854108956602033</v>
      </c>
      <c r="N133" s="1">
        <v>0.71923581194980324</v>
      </c>
      <c r="O133" s="3">
        <f t="shared" si="23"/>
        <v>2</v>
      </c>
      <c r="P133" s="3">
        <f t="shared" si="24"/>
        <v>0</v>
      </c>
      <c r="Q133" t="str">
        <f t="shared" si="25"/>
        <v>W</v>
      </c>
      <c r="R133" s="9">
        <v>0.77488328260770323</v>
      </c>
      <c r="S133" s="9">
        <v>8.1022653878964651E-2</v>
      </c>
      <c r="T133" s="9">
        <v>0.14409406351333212</v>
      </c>
      <c r="U133" t="str">
        <f t="shared" si="26"/>
        <v>W</v>
      </c>
      <c r="V133">
        <f t="shared" si="27"/>
        <v>1</v>
      </c>
      <c r="W133">
        <f t="shared" si="28"/>
        <v>1</v>
      </c>
    </row>
    <row r="134" spans="1:23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20"/>
        <v>5</v>
      </c>
      <c r="K134">
        <f t="shared" si="21"/>
        <v>0</v>
      </c>
      <c r="L134" t="str">
        <f t="shared" si="22"/>
        <v>W</v>
      </c>
      <c r="M134" s="1">
        <v>1.3742690058479532</v>
      </c>
      <c r="N134" s="1">
        <v>1.2886308297433975</v>
      </c>
      <c r="O134" s="3">
        <f t="shared" si="23"/>
        <v>1</v>
      </c>
      <c r="P134" s="3">
        <f t="shared" si="24"/>
        <v>1</v>
      </c>
      <c r="Q134" t="str">
        <f t="shared" si="25"/>
        <v>D</v>
      </c>
      <c r="R134" s="9">
        <v>0.38985797125992372</v>
      </c>
      <c r="S134" s="9">
        <v>0.35015855866810142</v>
      </c>
      <c r="T134" s="9">
        <v>0.25998347007197486</v>
      </c>
      <c r="U134" t="str">
        <f t="shared" si="26"/>
        <v>W</v>
      </c>
      <c r="V134">
        <f t="shared" si="27"/>
        <v>0</v>
      </c>
      <c r="W134">
        <f t="shared" si="28"/>
        <v>1</v>
      </c>
    </row>
    <row r="135" spans="1:23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20"/>
        <v>0</v>
      </c>
      <c r="K135">
        <f t="shared" si="21"/>
        <v>1</v>
      </c>
      <c r="L135" t="str">
        <f t="shared" si="22"/>
        <v>L</v>
      </c>
      <c r="M135" s="1">
        <v>1.3711911357340723</v>
      </c>
      <c r="N135" s="1">
        <v>1.011425360554411</v>
      </c>
      <c r="O135" s="3">
        <f t="shared" si="23"/>
        <v>1</v>
      </c>
      <c r="P135" s="3">
        <f t="shared" si="24"/>
        <v>1</v>
      </c>
      <c r="Q135" t="str">
        <f t="shared" si="25"/>
        <v>D</v>
      </c>
      <c r="R135" s="9">
        <v>0.45093924850628403</v>
      </c>
      <c r="S135" s="9">
        <v>0.27688017954646116</v>
      </c>
      <c r="T135" s="9">
        <v>0.27218057194725481</v>
      </c>
      <c r="U135" t="str">
        <f t="shared" si="26"/>
        <v>W</v>
      </c>
      <c r="V135">
        <f t="shared" si="27"/>
        <v>0</v>
      </c>
      <c r="W135">
        <f t="shared" si="28"/>
        <v>0</v>
      </c>
    </row>
    <row r="136" spans="1:23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20"/>
        <v>1</v>
      </c>
      <c r="K136">
        <f t="shared" si="21"/>
        <v>0</v>
      </c>
      <c r="L136" t="str">
        <f t="shared" si="22"/>
        <v>W</v>
      </c>
      <c r="M136" s="1">
        <v>2.2622345337026779</v>
      </c>
      <c r="N136" s="1">
        <v>1.0713616782168947</v>
      </c>
      <c r="O136" s="3">
        <f t="shared" si="23"/>
        <v>2</v>
      </c>
      <c r="P136" s="3">
        <f t="shared" si="24"/>
        <v>1</v>
      </c>
      <c r="Q136" t="str">
        <f t="shared" si="25"/>
        <v>W</v>
      </c>
      <c r="R136" s="9">
        <v>0.6418179512661748</v>
      </c>
      <c r="S136" s="9">
        <v>0.16724021954060916</v>
      </c>
      <c r="T136" s="9">
        <v>0.19094182919321601</v>
      </c>
      <c r="U136" t="str">
        <f t="shared" si="26"/>
        <v>W</v>
      </c>
      <c r="V136">
        <f t="shared" si="27"/>
        <v>1</v>
      </c>
      <c r="W136">
        <f t="shared" si="28"/>
        <v>1</v>
      </c>
    </row>
    <row r="137" spans="1:23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20"/>
        <v>2</v>
      </c>
      <c r="K137">
        <f t="shared" si="21"/>
        <v>2</v>
      </c>
      <c r="L137" t="str">
        <f t="shared" si="22"/>
        <v>D</v>
      </c>
      <c r="M137" s="1">
        <v>1.3711911357340723</v>
      </c>
      <c r="N137" s="1">
        <v>1.4684397827308484</v>
      </c>
      <c r="O137" s="3">
        <f t="shared" si="23"/>
        <v>1</v>
      </c>
      <c r="P137" s="3">
        <f t="shared" si="24"/>
        <v>1</v>
      </c>
      <c r="Q137" t="str">
        <f t="shared" si="25"/>
        <v>D</v>
      </c>
      <c r="R137" s="9">
        <v>0.35287829624398703</v>
      </c>
      <c r="S137" s="9">
        <v>0.39668735720400838</v>
      </c>
      <c r="T137" s="9">
        <v>0.25043434655200458</v>
      </c>
      <c r="U137" t="str">
        <f t="shared" si="26"/>
        <v>L</v>
      </c>
      <c r="V137">
        <f t="shared" si="27"/>
        <v>1</v>
      </c>
      <c r="W137">
        <f t="shared" si="28"/>
        <v>0</v>
      </c>
    </row>
    <row r="138" spans="1:23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20"/>
        <v>4</v>
      </c>
      <c r="K138">
        <f t="shared" si="21"/>
        <v>3</v>
      </c>
      <c r="L138" t="str">
        <f t="shared" si="22"/>
        <v>W</v>
      </c>
      <c r="M138" s="1">
        <v>2.7900892582333032</v>
      </c>
      <c r="N138" s="1">
        <v>0.76418805019666614</v>
      </c>
      <c r="O138" s="3">
        <f t="shared" si="23"/>
        <v>2</v>
      </c>
      <c r="P138" s="3">
        <f t="shared" si="24"/>
        <v>0</v>
      </c>
      <c r="Q138" t="str">
        <f t="shared" si="25"/>
        <v>W</v>
      </c>
      <c r="R138" s="9">
        <v>0.79364490849490943</v>
      </c>
      <c r="S138" s="9">
        <v>7.544215759167551E-2</v>
      </c>
      <c r="T138" s="9">
        <v>0.13091293391341507</v>
      </c>
      <c r="U138" t="str">
        <f t="shared" si="26"/>
        <v>W</v>
      </c>
      <c r="V138">
        <f t="shared" si="27"/>
        <v>1</v>
      </c>
      <c r="W138">
        <f t="shared" si="28"/>
        <v>1</v>
      </c>
    </row>
    <row r="139" spans="1:23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20"/>
        <v>3</v>
      </c>
      <c r="K139">
        <f t="shared" si="21"/>
        <v>2</v>
      </c>
      <c r="L139" t="str">
        <f t="shared" si="22"/>
        <v>W</v>
      </c>
      <c r="M139" s="1">
        <v>2.3699599876885196</v>
      </c>
      <c r="N139" s="1">
        <v>1.2174564525191984</v>
      </c>
      <c r="O139" s="3">
        <f t="shared" si="23"/>
        <v>2</v>
      </c>
      <c r="P139" s="3">
        <f t="shared" si="24"/>
        <v>1</v>
      </c>
      <c r="Q139" t="str">
        <f t="shared" si="25"/>
        <v>W</v>
      </c>
      <c r="R139" s="9">
        <v>0.62967106559810371</v>
      </c>
      <c r="S139" s="9">
        <v>0.18302628741956592</v>
      </c>
      <c r="T139" s="9">
        <v>0.18730264698233037</v>
      </c>
      <c r="U139" t="str">
        <f t="shared" si="26"/>
        <v>W</v>
      </c>
      <c r="V139">
        <f t="shared" si="27"/>
        <v>1</v>
      </c>
      <c r="W139">
        <f t="shared" si="28"/>
        <v>1</v>
      </c>
    </row>
    <row r="140" spans="1:23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20"/>
        <v>1</v>
      </c>
      <c r="K140">
        <f t="shared" si="21"/>
        <v>1</v>
      </c>
      <c r="L140" t="str">
        <f t="shared" si="22"/>
        <v>D</v>
      </c>
      <c r="M140" s="1">
        <v>1.5266235764850724</v>
      </c>
      <c r="N140" s="1">
        <v>1.0488855590934631</v>
      </c>
      <c r="O140" s="3">
        <f t="shared" si="23"/>
        <v>1</v>
      </c>
      <c r="P140" s="3">
        <f t="shared" si="24"/>
        <v>1</v>
      </c>
      <c r="Q140" t="str">
        <f t="shared" si="25"/>
        <v>D</v>
      </c>
      <c r="R140" s="9">
        <v>0.48310218158370194</v>
      </c>
      <c r="S140" s="9">
        <v>0.26050575698050155</v>
      </c>
      <c r="T140" s="9">
        <v>0.25639206143579646</v>
      </c>
      <c r="U140" t="str">
        <f t="shared" si="26"/>
        <v>W</v>
      </c>
      <c r="V140">
        <f t="shared" si="27"/>
        <v>1</v>
      </c>
      <c r="W140">
        <f t="shared" si="28"/>
        <v>0</v>
      </c>
    </row>
    <row r="141" spans="1:23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20"/>
        <v>3</v>
      </c>
      <c r="K141">
        <f t="shared" si="21"/>
        <v>3</v>
      </c>
      <c r="L141" t="str">
        <f t="shared" si="22"/>
        <v>D</v>
      </c>
      <c r="M141" s="1">
        <v>2.6685133887349952</v>
      </c>
      <c r="N141" s="1">
        <v>1.0788537179247049</v>
      </c>
      <c r="O141" s="3">
        <f t="shared" si="23"/>
        <v>2</v>
      </c>
      <c r="P141" s="3">
        <f t="shared" si="24"/>
        <v>1</v>
      </c>
      <c r="Q141" t="str">
        <f t="shared" si="25"/>
        <v>W</v>
      </c>
      <c r="R141" s="9">
        <v>0.71116621052430551</v>
      </c>
      <c r="S141" s="9">
        <v>0.12971807020374607</v>
      </c>
      <c r="T141" s="9">
        <v>0.15911571927194848</v>
      </c>
      <c r="U141" t="str">
        <f t="shared" si="26"/>
        <v>W</v>
      </c>
      <c r="V141">
        <f t="shared" si="27"/>
        <v>0</v>
      </c>
      <c r="W141">
        <f t="shared" si="28"/>
        <v>0</v>
      </c>
    </row>
    <row r="142" spans="1:23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20"/>
        <v>1</v>
      </c>
      <c r="K142">
        <f t="shared" si="21"/>
        <v>0</v>
      </c>
      <c r="L142" t="str">
        <f t="shared" si="22"/>
        <v>W</v>
      </c>
      <c r="M142" s="1">
        <v>1.4004309018159433</v>
      </c>
      <c r="N142" s="1">
        <v>1.2361865517887247</v>
      </c>
      <c r="O142" s="3">
        <f t="shared" si="23"/>
        <v>1</v>
      </c>
      <c r="P142" s="3">
        <f t="shared" si="24"/>
        <v>1</v>
      </c>
      <c r="Q142" t="str">
        <f t="shared" si="25"/>
        <v>D</v>
      </c>
      <c r="R142" s="9">
        <v>0.40783804872527019</v>
      </c>
      <c r="S142" s="9">
        <v>0.33143350404821975</v>
      </c>
      <c r="T142" s="9">
        <v>0.26072844722651012</v>
      </c>
      <c r="U142" t="str">
        <f t="shared" si="26"/>
        <v>W</v>
      </c>
      <c r="V142">
        <f t="shared" si="27"/>
        <v>0</v>
      </c>
      <c r="W142">
        <f t="shared" si="28"/>
        <v>1</v>
      </c>
    </row>
    <row r="143" spans="1:23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20"/>
        <v>3</v>
      </c>
      <c r="K143">
        <f t="shared" si="21"/>
        <v>4</v>
      </c>
      <c r="L143" t="str">
        <f t="shared" si="22"/>
        <v>L</v>
      </c>
      <c r="M143" s="1">
        <v>0.56017236072637733</v>
      </c>
      <c r="N143" s="1">
        <v>2.979958793781607</v>
      </c>
      <c r="O143" s="3">
        <f t="shared" si="23"/>
        <v>0</v>
      </c>
      <c r="P143" s="3">
        <f t="shared" si="24"/>
        <v>2</v>
      </c>
      <c r="Q143" t="str">
        <f t="shared" si="25"/>
        <v>L</v>
      </c>
      <c r="R143" s="9">
        <v>4.433700296592151E-2</v>
      </c>
      <c r="S143" s="9">
        <v>0.85385244778512359</v>
      </c>
      <c r="T143" s="9">
        <v>0.1018105492489549</v>
      </c>
      <c r="U143" t="str">
        <f t="shared" si="26"/>
        <v>L</v>
      </c>
      <c r="V143">
        <f t="shared" si="27"/>
        <v>1</v>
      </c>
      <c r="W143">
        <f t="shared" si="28"/>
        <v>1</v>
      </c>
    </row>
    <row r="144" spans="1:23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20"/>
        <v>0</v>
      </c>
      <c r="K144">
        <f t="shared" si="21"/>
        <v>2</v>
      </c>
      <c r="L144" t="str">
        <f t="shared" si="22"/>
        <v>L</v>
      </c>
      <c r="M144" s="1">
        <v>0.70175438596491224</v>
      </c>
      <c r="N144" s="1">
        <v>3.9501779359430604</v>
      </c>
      <c r="O144" s="3">
        <f t="shared" si="23"/>
        <v>0</v>
      </c>
      <c r="P144" s="3">
        <f t="shared" si="24"/>
        <v>3</v>
      </c>
      <c r="Q144" t="str">
        <f t="shared" si="25"/>
        <v>L</v>
      </c>
      <c r="R144" s="9">
        <v>3.5574157880704498E-2</v>
      </c>
      <c r="S144" s="9">
        <v>0.90335318988261004</v>
      </c>
      <c r="T144" s="9">
        <v>6.1072652236685461E-2</v>
      </c>
      <c r="U144" t="str">
        <f t="shared" si="26"/>
        <v>L</v>
      </c>
      <c r="V144">
        <f t="shared" si="27"/>
        <v>1</v>
      </c>
      <c r="W144">
        <f t="shared" si="28"/>
        <v>1</v>
      </c>
    </row>
    <row r="145" spans="1:23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20"/>
        <v>0</v>
      </c>
      <c r="K145">
        <f t="shared" si="21"/>
        <v>2</v>
      </c>
      <c r="L145" t="str">
        <f t="shared" si="22"/>
        <v>L</v>
      </c>
      <c r="M145" s="1">
        <v>2.220683287165282</v>
      </c>
      <c r="N145" s="1">
        <v>1.3148529687207342</v>
      </c>
      <c r="O145" s="3">
        <f t="shared" si="23"/>
        <v>2</v>
      </c>
      <c r="P145" s="3">
        <f t="shared" si="24"/>
        <v>1</v>
      </c>
      <c r="Q145" t="str">
        <f t="shared" si="25"/>
        <v>W</v>
      </c>
      <c r="R145" s="9">
        <v>0.57940827536780792</v>
      </c>
      <c r="S145" s="9">
        <v>0.2199418681917501</v>
      </c>
      <c r="T145" s="9">
        <v>0.200649856440442</v>
      </c>
      <c r="U145" t="str">
        <f t="shared" si="26"/>
        <v>W</v>
      </c>
      <c r="V145">
        <f t="shared" si="27"/>
        <v>0</v>
      </c>
      <c r="W145">
        <f t="shared" si="28"/>
        <v>0</v>
      </c>
    </row>
    <row r="146" spans="1:23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20"/>
        <v>2</v>
      </c>
      <c r="K146">
        <f t="shared" si="21"/>
        <v>1</v>
      </c>
      <c r="L146" t="str">
        <f t="shared" si="22"/>
        <v>W</v>
      </c>
      <c r="M146" s="1">
        <v>1.4312096029547552</v>
      </c>
      <c r="N146" s="1">
        <v>1.3654242367484548</v>
      </c>
      <c r="O146" s="3">
        <f t="shared" si="23"/>
        <v>1</v>
      </c>
      <c r="P146" s="3">
        <f t="shared" si="24"/>
        <v>1</v>
      </c>
      <c r="Q146" t="str">
        <f t="shared" si="25"/>
        <v>D</v>
      </c>
      <c r="R146" s="9">
        <v>0.38851253791680068</v>
      </c>
      <c r="S146" s="9">
        <v>0.35866181092221139</v>
      </c>
      <c r="T146" s="9">
        <v>0.25282565116098793</v>
      </c>
      <c r="U146" t="str">
        <f t="shared" si="26"/>
        <v>W</v>
      </c>
      <c r="V146">
        <f t="shared" si="27"/>
        <v>0</v>
      </c>
      <c r="W146">
        <f t="shared" si="28"/>
        <v>1</v>
      </c>
    </row>
    <row r="147" spans="1:23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20"/>
        <v>5</v>
      </c>
      <c r="K147">
        <f t="shared" si="21"/>
        <v>0</v>
      </c>
      <c r="L147" t="str">
        <f t="shared" si="22"/>
        <v>W</v>
      </c>
      <c r="M147" s="1">
        <v>1.7651585103108651</v>
      </c>
      <c r="N147" s="1">
        <v>0.98894924143097962</v>
      </c>
      <c r="O147" s="3">
        <f t="shared" si="23"/>
        <v>1</v>
      </c>
      <c r="P147" s="3">
        <f t="shared" si="24"/>
        <v>0</v>
      </c>
      <c r="Q147" t="str">
        <f t="shared" si="25"/>
        <v>W</v>
      </c>
      <c r="R147" s="9">
        <v>0.55608197600888887</v>
      </c>
      <c r="S147" s="9">
        <v>0.21010243671814938</v>
      </c>
      <c r="T147" s="9">
        <v>0.23381558727296176</v>
      </c>
      <c r="U147" t="str">
        <f t="shared" si="26"/>
        <v>W</v>
      </c>
      <c r="V147">
        <f t="shared" si="27"/>
        <v>1</v>
      </c>
      <c r="W147">
        <f t="shared" si="28"/>
        <v>1</v>
      </c>
    </row>
    <row r="148" spans="1:23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20"/>
        <v>1</v>
      </c>
      <c r="K148">
        <f t="shared" si="21"/>
        <v>0</v>
      </c>
      <c r="L148" t="str">
        <f t="shared" si="22"/>
        <v>W</v>
      </c>
      <c r="M148" s="1">
        <v>1.3296398891966759</v>
      </c>
      <c r="N148" s="1">
        <v>2.3599925079602921</v>
      </c>
      <c r="O148" s="3">
        <f t="shared" si="23"/>
        <v>1</v>
      </c>
      <c r="P148" s="3">
        <f t="shared" si="24"/>
        <v>2</v>
      </c>
      <c r="Q148" t="str">
        <f t="shared" si="25"/>
        <v>L</v>
      </c>
      <c r="R148" s="9">
        <v>0.2055986873014547</v>
      </c>
      <c r="S148" s="9">
        <v>0.60331239991251051</v>
      </c>
      <c r="T148" s="9">
        <v>0.19108891278603479</v>
      </c>
      <c r="U148" t="str">
        <f t="shared" si="26"/>
        <v>L</v>
      </c>
      <c r="V148">
        <f t="shared" si="27"/>
        <v>0</v>
      </c>
      <c r="W148">
        <f t="shared" si="28"/>
        <v>0</v>
      </c>
    </row>
    <row r="149" spans="1:23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20"/>
        <v>2</v>
      </c>
      <c r="K149">
        <f t="shared" si="21"/>
        <v>1</v>
      </c>
      <c r="L149" t="str">
        <f t="shared" si="22"/>
        <v>W</v>
      </c>
      <c r="M149" s="1">
        <v>1.7651585103108651</v>
      </c>
      <c r="N149" s="1">
        <v>1.7306611725042143</v>
      </c>
      <c r="O149" s="3">
        <f t="shared" si="23"/>
        <v>1</v>
      </c>
      <c r="P149" s="3">
        <f t="shared" si="24"/>
        <v>1</v>
      </c>
      <c r="Q149" t="str">
        <f t="shared" si="25"/>
        <v>D</v>
      </c>
      <c r="R149" s="9">
        <v>0.39563360424994676</v>
      </c>
      <c r="S149" s="9">
        <v>0.38144772249569375</v>
      </c>
      <c r="T149" s="9">
        <v>0.22291867325435943</v>
      </c>
      <c r="U149" t="str">
        <f t="shared" si="26"/>
        <v>W</v>
      </c>
      <c r="V149">
        <f t="shared" si="27"/>
        <v>0</v>
      </c>
      <c r="W149">
        <f t="shared" si="28"/>
        <v>1</v>
      </c>
    </row>
    <row r="150" spans="1:23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20"/>
        <v>3</v>
      </c>
      <c r="K150">
        <f t="shared" si="21"/>
        <v>0</v>
      </c>
      <c r="L150" t="str">
        <f t="shared" si="22"/>
        <v>W</v>
      </c>
      <c r="M150" s="1">
        <v>1.3542628501077254</v>
      </c>
      <c r="N150" s="1">
        <v>1.2137104326652932</v>
      </c>
      <c r="O150" s="3">
        <f t="shared" si="23"/>
        <v>1</v>
      </c>
      <c r="P150" s="3">
        <f t="shared" si="24"/>
        <v>1</v>
      </c>
      <c r="Q150" t="str">
        <f t="shared" si="25"/>
        <v>D</v>
      </c>
      <c r="R150" s="9">
        <v>0.40055829089035239</v>
      </c>
      <c r="S150" s="9">
        <v>0.33439789098785788</v>
      </c>
      <c r="T150" s="9">
        <v>0.26504381812178973</v>
      </c>
      <c r="U150" t="str">
        <f t="shared" si="26"/>
        <v>W</v>
      </c>
      <c r="V150">
        <f t="shared" si="27"/>
        <v>0</v>
      </c>
      <c r="W150">
        <f t="shared" si="28"/>
        <v>1</v>
      </c>
    </row>
    <row r="151" spans="1:23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20"/>
        <v>1</v>
      </c>
      <c r="K151">
        <f t="shared" si="21"/>
        <v>2</v>
      </c>
      <c r="L151" t="str">
        <f t="shared" si="22"/>
        <v>L</v>
      </c>
      <c r="M151" s="1">
        <v>2.6900584795321643</v>
      </c>
      <c r="N151" s="1">
        <v>1.4665667728038958</v>
      </c>
      <c r="O151" s="3">
        <f t="shared" si="23"/>
        <v>2</v>
      </c>
      <c r="P151" s="3">
        <f t="shared" si="24"/>
        <v>1</v>
      </c>
      <c r="Q151" t="str">
        <f t="shared" si="25"/>
        <v>W</v>
      </c>
      <c r="R151" s="9">
        <v>0.63494706425358383</v>
      </c>
      <c r="S151" s="9">
        <v>0.19221510442444928</v>
      </c>
      <c r="T151" s="9">
        <v>0.17283783132196684</v>
      </c>
      <c r="U151" t="str">
        <f t="shared" si="26"/>
        <v>W</v>
      </c>
      <c r="V151">
        <f t="shared" si="27"/>
        <v>0</v>
      </c>
      <c r="W151">
        <f t="shared" si="28"/>
        <v>0</v>
      </c>
    </row>
    <row r="152" spans="1:23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20"/>
        <v>1</v>
      </c>
      <c r="K152">
        <f t="shared" si="21"/>
        <v>2</v>
      </c>
      <c r="L152" t="str">
        <f t="shared" si="22"/>
        <v>L</v>
      </c>
      <c r="M152" s="1">
        <v>1.3665743305632503</v>
      </c>
      <c r="N152" s="1">
        <v>1.8018355497284138</v>
      </c>
      <c r="O152" s="3">
        <f t="shared" si="23"/>
        <v>1</v>
      </c>
      <c r="P152" s="3">
        <f t="shared" si="24"/>
        <v>1</v>
      </c>
      <c r="Q152" t="str">
        <f t="shared" si="25"/>
        <v>D</v>
      </c>
      <c r="R152" s="9">
        <v>0.29235902491034638</v>
      </c>
      <c r="S152" s="9">
        <v>0.47779360084011835</v>
      </c>
      <c r="T152" s="9">
        <v>0.22984737424953525</v>
      </c>
      <c r="U152" t="str">
        <f t="shared" si="26"/>
        <v>L</v>
      </c>
      <c r="V152">
        <f t="shared" si="27"/>
        <v>0</v>
      </c>
      <c r="W152">
        <f t="shared" si="28"/>
        <v>1</v>
      </c>
    </row>
    <row r="153" spans="1:23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20"/>
        <v>0</v>
      </c>
      <c r="K153">
        <f t="shared" si="21"/>
        <v>3</v>
      </c>
      <c r="L153" t="str">
        <f t="shared" si="22"/>
        <v>L</v>
      </c>
      <c r="M153" s="1">
        <v>1.8605724838411819</v>
      </c>
      <c r="N153" s="1">
        <v>1.4159955047761752</v>
      </c>
      <c r="O153" s="3">
        <f t="shared" si="23"/>
        <v>1</v>
      </c>
      <c r="P153" s="3">
        <f t="shared" si="24"/>
        <v>1</v>
      </c>
      <c r="Q153" t="str">
        <f t="shared" si="25"/>
        <v>D</v>
      </c>
      <c r="R153" s="9">
        <v>0.48056102154189168</v>
      </c>
      <c r="S153" s="9">
        <v>0.29399280392741789</v>
      </c>
      <c r="T153" s="9">
        <v>0.22544617453069044</v>
      </c>
      <c r="U153" t="str">
        <f t="shared" si="26"/>
        <v>W</v>
      </c>
      <c r="V153">
        <f t="shared" si="27"/>
        <v>0</v>
      </c>
      <c r="W153">
        <f t="shared" si="28"/>
        <v>0</v>
      </c>
    </row>
    <row r="154" spans="1:23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20"/>
        <v>1</v>
      </c>
      <c r="K154">
        <f t="shared" si="21"/>
        <v>1</v>
      </c>
      <c r="L154" t="str">
        <f t="shared" si="22"/>
        <v>D</v>
      </c>
      <c r="M154" s="1">
        <v>1.4804555247768545</v>
      </c>
      <c r="N154" s="1">
        <v>1.2361865517887247</v>
      </c>
      <c r="O154" s="3">
        <f t="shared" si="23"/>
        <v>1</v>
      </c>
      <c r="P154" s="3">
        <f t="shared" si="24"/>
        <v>1</v>
      </c>
      <c r="Q154" t="str">
        <f t="shared" si="25"/>
        <v>D</v>
      </c>
      <c r="R154" s="9">
        <v>0.42847640653871744</v>
      </c>
      <c r="S154" s="9">
        <v>0.31647775068853218</v>
      </c>
      <c r="T154" s="9">
        <v>0.25504584277275044</v>
      </c>
      <c r="U154" t="str">
        <f t="shared" si="26"/>
        <v>W</v>
      </c>
      <c r="V154">
        <f t="shared" si="27"/>
        <v>1</v>
      </c>
      <c r="W154">
        <f t="shared" si="28"/>
        <v>0</v>
      </c>
    </row>
    <row r="155" spans="1:23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20"/>
        <v>1</v>
      </c>
      <c r="K155">
        <f t="shared" si="21"/>
        <v>1</v>
      </c>
      <c r="L155" t="str">
        <f t="shared" si="22"/>
        <v>D</v>
      </c>
      <c r="M155" s="1">
        <v>1.6158818097876269</v>
      </c>
      <c r="N155" s="1">
        <v>1.112567896609852</v>
      </c>
      <c r="O155" s="3">
        <f t="shared" si="23"/>
        <v>1</v>
      </c>
      <c r="P155" s="3">
        <f t="shared" si="24"/>
        <v>1</v>
      </c>
      <c r="Q155" t="str">
        <f t="shared" si="25"/>
        <v>D</v>
      </c>
      <c r="R155" s="9">
        <v>0.49057438286037514</v>
      </c>
      <c r="S155" s="9">
        <v>0.26207737537732256</v>
      </c>
      <c r="T155" s="9">
        <v>0.2473482417623023</v>
      </c>
      <c r="U155" t="str">
        <f t="shared" si="26"/>
        <v>W</v>
      </c>
      <c r="V155">
        <f t="shared" si="27"/>
        <v>1</v>
      </c>
      <c r="W155">
        <f t="shared" si="28"/>
        <v>0</v>
      </c>
    </row>
    <row r="156" spans="1:23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20"/>
        <v>1</v>
      </c>
      <c r="K156">
        <f t="shared" si="21"/>
        <v>0</v>
      </c>
      <c r="L156" t="str">
        <f t="shared" si="22"/>
        <v>W</v>
      </c>
      <c r="M156" s="1">
        <v>0.90643274853801181</v>
      </c>
      <c r="N156" s="1">
        <v>2.882562277580071</v>
      </c>
      <c r="O156" s="3">
        <f t="shared" si="23"/>
        <v>0</v>
      </c>
      <c r="P156" s="3">
        <f t="shared" si="24"/>
        <v>2</v>
      </c>
      <c r="Q156" t="str">
        <f t="shared" si="25"/>
        <v>L</v>
      </c>
      <c r="R156" s="9">
        <v>8.9667493819084287E-2</v>
      </c>
      <c r="S156" s="9">
        <v>0.77676881614030269</v>
      </c>
      <c r="T156" s="9">
        <v>0.13356369004061303</v>
      </c>
      <c r="U156" t="str">
        <f t="shared" si="26"/>
        <v>L</v>
      </c>
      <c r="V156">
        <f t="shared" si="27"/>
        <v>0</v>
      </c>
      <c r="W156">
        <f t="shared" si="28"/>
        <v>0</v>
      </c>
    </row>
    <row r="157" spans="1:23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20"/>
        <v>1</v>
      </c>
      <c r="K157">
        <f t="shared" si="21"/>
        <v>0</v>
      </c>
      <c r="L157" t="str">
        <f t="shared" si="22"/>
        <v>W</v>
      </c>
      <c r="M157" s="1">
        <v>0.96029547553093253</v>
      </c>
      <c r="N157" s="1">
        <v>2.2551039520509457</v>
      </c>
      <c r="O157" s="3">
        <f t="shared" si="23"/>
        <v>0</v>
      </c>
      <c r="P157" s="3">
        <f t="shared" si="24"/>
        <v>2</v>
      </c>
      <c r="Q157" t="str">
        <f t="shared" si="25"/>
        <v>L</v>
      </c>
      <c r="R157" s="9">
        <v>0.14709505222258826</v>
      </c>
      <c r="S157" s="9">
        <v>0.66578401465626613</v>
      </c>
      <c r="T157" s="9">
        <v>0.18712093312114561</v>
      </c>
      <c r="U157" t="str">
        <f t="shared" si="26"/>
        <v>L</v>
      </c>
      <c r="V157">
        <f t="shared" si="27"/>
        <v>0</v>
      </c>
      <c r="W157">
        <f t="shared" si="28"/>
        <v>0</v>
      </c>
    </row>
    <row r="158" spans="1:23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20"/>
        <v>2</v>
      </c>
      <c r="K158">
        <f t="shared" si="21"/>
        <v>0</v>
      </c>
      <c r="L158" t="str">
        <f t="shared" si="22"/>
        <v>W</v>
      </c>
      <c r="M158" s="1">
        <v>1.2526931363496463</v>
      </c>
      <c r="N158" s="1">
        <v>1.112567896609852</v>
      </c>
      <c r="O158" s="3">
        <f t="shared" si="23"/>
        <v>1</v>
      </c>
      <c r="P158" s="3">
        <f t="shared" si="24"/>
        <v>1</v>
      </c>
      <c r="Q158" t="str">
        <f t="shared" si="25"/>
        <v>D</v>
      </c>
      <c r="R158" s="9">
        <v>0.39509478504931528</v>
      </c>
      <c r="S158" s="9">
        <v>0.32675268411861808</v>
      </c>
      <c r="T158" s="9">
        <v>0.27815253083206659</v>
      </c>
      <c r="U158" t="str">
        <f t="shared" si="26"/>
        <v>W</v>
      </c>
      <c r="V158">
        <f t="shared" si="27"/>
        <v>0</v>
      </c>
      <c r="W158">
        <f t="shared" si="28"/>
        <v>1</v>
      </c>
    </row>
    <row r="159" spans="1:23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20"/>
        <v>5</v>
      </c>
      <c r="K159">
        <f t="shared" si="21"/>
        <v>0</v>
      </c>
      <c r="L159" t="str">
        <f t="shared" si="22"/>
        <v>W</v>
      </c>
      <c r="M159" s="1">
        <v>2.1945213911972918</v>
      </c>
      <c r="N159" s="1">
        <v>1.3036149091590186</v>
      </c>
      <c r="O159" s="3">
        <f t="shared" si="23"/>
        <v>2</v>
      </c>
      <c r="P159" s="3">
        <f t="shared" si="24"/>
        <v>1</v>
      </c>
      <c r="Q159" t="str">
        <f t="shared" si="25"/>
        <v>W</v>
      </c>
      <c r="R159" s="9">
        <v>0.57659407433804311</v>
      </c>
      <c r="S159" s="9">
        <v>0.22107017162931031</v>
      </c>
      <c r="T159" s="9">
        <v>0.20233575403264661</v>
      </c>
      <c r="U159" t="str">
        <f t="shared" si="26"/>
        <v>W</v>
      </c>
      <c r="V159">
        <f t="shared" si="27"/>
        <v>1</v>
      </c>
      <c r="W159">
        <f t="shared" si="28"/>
        <v>1</v>
      </c>
    </row>
    <row r="160" spans="1:23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20"/>
        <v>1</v>
      </c>
      <c r="K160">
        <f t="shared" si="21"/>
        <v>2</v>
      </c>
      <c r="L160" t="str">
        <f t="shared" si="22"/>
        <v>L</v>
      </c>
      <c r="M160" s="1">
        <v>0.77562326869806086</v>
      </c>
      <c r="N160" s="1">
        <v>3.1185615283761008</v>
      </c>
      <c r="O160" s="3">
        <f t="shared" si="23"/>
        <v>0</v>
      </c>
      <c r="P160" s="3">
        <f t="shared" si="24"/>
        <v>3</v>
      </c>
      <c r="Q160" t="str">
        <f t="shared" si="25"/>
        <v>L</v>
      </c>
      <c r="R160" s="9">
        <v>6.2005835172283946E-2</v>
      </c>
      <c r="S160" s="9">
        <v>0.82926775284008913</v>
      </c>
      <c r="T160" s="9">
        <v>0.10872641198762692</v>
      </c>
      <c r="U160" t="str">
        <f t="shared" si="26"/>
        <v>L</v>
      </c>
      <c r="V160">
        <f t="shared" si="27"/>
        <v>1</v>
      </c>
      <c r="W160">
        <f t="shared" si="28"/>
        <v>1</v>
      </c>
    </row>
    <row r="161" spans="1:23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20"/>
        <v>4</v>
      </c>
      <c r="K161">
        <f t="shared" si="21"/>
        <v>1</v>
      </c>
      <c r="L161" t="str">
        <f t="shared" si="22"/>
        <v>W</v>
      </c>
      <c r="M161" s="1">
        <v>2.3391812865497075</v>
      </c>
      <c r="N161" s="1">
        <v>1.8205656489979396</v>
      </c>
      <c r="O161" s="3">
        <f t="shared" si="23"/>
        <v>2</v>
      </c>
      <c r="P161" s="3">
        <f t="shared" si="24"/>
        <v>1</v>
      </c>
      <c r="Q161" t="str">
        <f t="shared" si="25"/>
        <v>W</v>
      </c>
      <c r="R161" s="9">
        <v>0.49893101823748054</v>
      </c>
      <c r="S161" s="9">
        <v>0.30406892130434232</v>
      </c>
      <c r="T161" s="9">
        <v>0.19700006045817708</v>
      </c>
      <c r="U161" t="str">
        <f t="shared" si="26"/>
        <v>W</v>
      </c>
      <c r="V161">
        <f t="shared" si="27"/>
        <v>1</v>
      </c>
      <c r="W161">
        <f t="shared" si="28"/>
        <v>1</v>
      </c>
    </row>
    <row r="162" spans="1:23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20"/>
        <v>0</v>
      </c>
      <c r="K162">
        <f t="shared" si="21"/>
        <v>2</v>
      </c>
      <c r="L162" t="str">
        <f t="shared" si="22"/>
        <v>L</v>
      </c>
      <c r="M162" s="1">
        <v>1.412742382271468</v>
      </c>
      <c r="N162" s="1">
        <v>2.022850721108822</v>
      </c>
      <c r="O162" s="3">
        <f t="shared" si="23"/>
        <v>1</v>
      </c>
      <c r="P162" s="3">
        <f t="shared" si="24"/>
        <v>2</v>
      </c>
      <c r="Q162" t="str">
        <f t="shared" si="25"/>
        <v>L</v>
      </c>
      <c r="R162" s="9">
        <v>0.26797540458954816</v>
      </c>
      <c r="S162" s="9">
        <v>0.51695339329611789</v>
      </c>
      <c r="T162" s="9">
        <v>0.21507120211433395</v>
      </c>
      <c r="U162" t="str">
        <f t="shared" si="26"/>
        <v>L</v>
      </c>
      <c r="V162">
        <f t="shared" si="27"/>
        <v>1</v>
      </c>
      <c r="W162">
        <f t="shared" si="28"/>
        <v>1</v>
      </c>
    </row>
    <row r="163" spans="1:23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20"/>
        <v>2</v>
      </c>
      <c r="K163">
        <f t="shared" si="21"/>
        <v>2</v>
      </c>
      <c r="L163" t="str">
        <f t="shared" si="22"/>
        <v>D</v>
      </c>
      <c r="M163" s="1">
        <v>2.5115420129270545</v>
      </c>
      <c r="N163" s="1">
        <v>0.59936317662483607</v>
      </c>
      <c r="O163" s="3">
        <f t="shared" si="23"/>
        <v>2</v>
      </c>
      <c r="P163" s="3">
        <f t="shared" si="24"/>
        <v>0</v>
      </c>
      <c r="Q163" t="str">
        <f t="shared" si="25"/>
        <v>W</v>
      </c>
      <c r="R163" s="9">
        <v>0.79041881514398782</v>
      </c>
      <c r="S163" s="9">
        <v>6.8054315488830841E-2</v>
      </c>
      <c r="T163" s="9">
        <v>0.14152686936718128</v>
      </c>
      <c r="U163" t="str">
        <f t="shared" si="26"/>
        <v>W</v>
      </c>
      <c r="V163">
        <f t="shared" si="27"/>
        <v>0</v>
      </c>
      <c r="W163">
        <f t="shared" si="28"/>
        <v>0</v>
      </c>
    </row>
    <row r="164" spans="1:23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20"/>
        <v>2</v>
      </c>
      <c r="K164">
        <f t="shared" si="21"/>
        <v>0</v>
      </c>
      <c r="L164" t="str">
        <f t="shared" si="22"/>
        <v>W</v>
      </c>
      <c r="M164" s="1">
        <v>3.1825176977531546</v>
      </c>
      <c r="N164" s="1">
        <v>0.77917212961228688</v>
      </c>
      <c r="O164" s="3">
        <f t="shared" si="23"/>
        <v>3</v>
      </c>
      <c r="P164" s="3">
        <f t="shared" si="24"/>
        <v>0</v>
      </c>
      <c r="Q164" t="str">
        <f t="shared" si="25"/>
        <v>W</v>
      </c>
      <c r="R164" s="9">
        <v>0.83693696399124873</v>
      </c>
      <c r="S164" s="9">
        <v>5.8142184542200125E-2</v>
      </c>
      <c r="T164" s="9">
        <v>0.10492085146655122</v>
      </c>
      <c r="U164" t="str">
        <f t="shared" si="26"/>
        <v>W</v>
      </c>
      <c r="V164">
        <f t="shared" si="27"/>
        <v>1</v>
      </c>
      <c r="W164">
        <f t="shared" si="28"/>
        <v>1</v>
      </c>
    </row>
    <row r="165" spans="1:23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20"/>
        <v>3</v>
      </c>
      <c r="K165">
        <f t="shared" si="21"/>
        <v>0</v>
      </c>
      <c r="L165" t="str">
        <f t="shared" si="22"/>
        <v>W</v>
      </c>
      <c r="M165" s="1">
        <v>2.7900892582333032</v>
      </c>
      <c r="N165" s="1">
        <v>0.98894924143097962</v>
      </c>
      <c r="O165" s="3">
        <f t="shared" si="23"/>
        <v>2</v>
      </c>
      <c r="P165" s="3">
        <f t="shared" si="24"/>
        <v>0</v>
      </c>
      <c r="Q165" t="str">
        <f t="shared" si="25"/>
        <v>W</v>
      </c>
      <c r="R165" s="9">
        <v>0.74820276922474938</v>
      </c>
      <c r="S165" s="9">
        <v>0.10653228640487199</v>
      </c>
      <c r="T165" s="9">
        <v>0.1452649443703786</v>
      </c>
      <c r="U165" t="str">
        <f t="shared" si="26"/>
        <v>W</v>
      </c>
      <c r="V165">
        <f t="shared" si="27"/>
        <v>1</v>
      </c>
      <c r="W165">
        <f t="shared" si="28"/>
        <v>1</v>
      </c>
    </row>
    <row r="166" spans="1:23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20"/>
        <v>0</v>
      </c>
      <c r="K166">
        <f t="shared" si="21"/>
        <v>2</v>
      </c>
      <c r="L166" t="str">
        <f t="shared" si="22"/>
        <v>L</v>
      </c>
      <c r="M166" s="1">
        <v>0.9649122807017545</v>
      </c>
      <c r="N166" s="1">
        <v>1.4497096834613223</v>
      </c>
      <c r="O166" s="3">
        <f t="shared" si="23"/>
        <v>0</v>
      </c>
      <c r="P166" s="3">
        <f t="shared" si="24"/>
        <v>1</v>
      </c>
      <c r="Q166" t="str">
        <f t="shared" si="25"/>
        <v>L</v>
      </c>
      <c r="R166" s="9">
        <v>0.25112792279642654</v>
      </c>
      <c r="S166" s="9">
        <v>0.48325233925488237</v>
      </c>
      <c r="T166" s="9">
        <v>0.26561973794869104</v>
      </c>
      <c r="U166" t="str">
        <f t="shared" si="26"/>
        <v>L</v>
      </c>
      <c r="V166">
        <f t="shared" si="27"/>
        <v>1</v>
      </c>
      <c r="W166">
        <f t="shared" si="28"/>
        <v>1</v>
      </c>
    </row>
    <row r="167" spans="1:23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20"/>
        <v>1</v>
      </c>
      <c r="K167">
        <f t="shared" si="21"/>
        <v>2</v>
      </c>
      <c r="L167" t="str">
        <f t="shared" si="22"/>
        <v>L</v>
      </c>
      <c r="M167" s="1">
        <v>1.4727608494921516</v>
      </c>
      <c r="N167" s="1">
        <v>1.7831054504588877</v>
      </c>
      <c r="O167" s="3">
        <f t="shared" si="23"/>
        <v>1</v>
      </c>
      <c r="P167" s="3">
        <f t="shared" si="24"/>
        <v>1</v>
      </c>
      <c r="Q167" t="str">
        <f t="shared" si="25"/>
        <v>D</v>
      </c>
      <c r="R167" s="9">
        <v>0.31988631006433926</v>
      </c>
      <c r="S167" s="9">
        <v>0.45094359718411298</v>
      </c>
      <c r="T167" s="9">
        <v>0.22917009275154782</v>
      </c>
      <c r="U167" t="str">
        <f t="shared" si="26"/>
        <v>L</v>
      </c>
      <c r="V167">
        <f t="shared" si="27"/>
        <v>0</v>
      </c>
      <c r="W167">
        <f t="shared" si="28"/>
        <v>1</v>
      </c>
    </row>
    <row r="168" spans="1:23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20"/>
        <v>3</v>
      </c>
      <c r="K168">
        <f t="shared" si="21"/>
        <v>0</v>
      </c>
      <c r="L168" t="str">
        <f t="shared" si="22"/>
        <v>W</v>
      </c>
      <c r="M168" s="1">
        <v>1.6697445367805479</v>
      </c>
      <c r="N168" s="1">
        <v>1.2586626709121558</v>
      </c>
      <c r="O168" s="3">
        <f t="shared" si="23"/>
        <v>1</v>
      </c>
      <c r="P168" s="3">
        <f t="shared" si="24"/>
        <v>1</v>
      </c>
      <c r="Q168" t="str">
        <f t="shared" si="25"/>
        <v>D</v>
      </c>
      <c r="R168" s="9">
        <v>0.47042398254730572</v>
      </c>
      <c r="S168" s="9">
        <v>0.28887320256420101</v>
      </c>
      <c r="T168" s="9">
        <v>0.24070281488849327</v>
      </c>
      <c r="U168" t="str">
        <f t="shared" si="26"/>
        <v>W</v>
      </c>
      <c r="V168">
        <f t="shared" si="27"/>
        <v>0</v>
      </c>
      <c r="W168">
        <f t="shared" si="28"/>
        <v>1</v>
      </c>
    </row>
    <row r="169" spans="1:23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20"/>
        <v>2</v>
      </c>
      <c r="K169">
        <f t="shared" si="21"/>
        <v>0</v>
      </c>
      <c r="L169" t="str">
        <f t="shared" si="22"/>
        <v>W</v>
      </c>
      <c r="M169" s="1">
        <v>2.5854108956602033</v>
      </c>
      <c r="N169" s="1">
        <v>0.74920397078104517</v>
      </c>
      <c r="O169" s="3">
        <f t="shared" si="23"/>
        <v>2</v>
      </c>
      <c r="P169" s="3">
        <f t="shared" si="24"/>
        <v>0</v>
      </c>
      <c r="Q169" t="str">
        <f t="shared" si="25"/>
        <v>W</v>
      </c>
      <c r="R169" s="9">
        <v>0.76843356749948999</v>
      </c>
      <c r="S169" s="9">
        <v>8.5372500722356692E-2</v>
      </c>
      <c r="T169" s="9">
        <v>0.14619393177815337</v>
      </c>
      <c r="U169" t="str">
        <f t="shared" si="26"/>
        <v>W</v>
      </c>
      <c r="V169">
        <f t="shared" si="27"/>
        <v>1</v>
      </c>
      <c r="W169">
        <f t="shared" si="28"/>
        <v>1</v>
      </c>
    </row>
    <row r="170" spans="1:23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20"/>
        <v>0</v>
      </c>
      <c r="K170">
        <f t="shared" si="21"/>
        <v>0</v>
      </c>
      <c r="L170" t="str">
        <f t="shared" si="22"/>
        <v>D</v>
      </c>
      <c r="M170" s="1">
        <v>2.2622345337026779</v>
      </c>
      <c r="N170" s="1">
        <v>0.82787038771305499</v>
      </c>
      <c r="O170" s="3">
        <f t="shared" si="23"/>
        <v>2</v>
      </c>
      <c r="P170" s="3">
        <f t="shared" si="24"/>
        <v>0</v>
      </c>
      <c r="Q170" t="str">
        <f t="shared" si="25"/>
        <v>W</v>
      </c>
      <c r="R170" s="9">
        <v>0.69805403552795242</v>
      </c>
      <c r="S170" s="9">
        <v>0.12199394724971148</v>
      </c>
      <c r="T170" s="9">
        <v>0.17995201722233609</v>
      </c>
      <c r="U170" t="str">
        <f t="shared" si="26"/>
        <v>W</v>
      </c>
      <c r="V170">
        <f t="shared" si="27"/>
        <v>0</v>
      </c>
      <c r="W170">
        <f t="shared" si="28"/>
        <v>0</v>
      </c>
    </row>
    <row r="171" spans="1:23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20"/>
        <v>1</v>
      </c>
      <c r="K171">
        <f t="shared" si="21"/>
        <v>1</v>
      </c>
      <c r="L171" t="str">
        <f t="shared" si="22"/>
        <v>D</v>
      </c>
      <c r="M171" s="1">
        <v>1.9929208987380738</v>
      </c>
      <c r="N171" s="1">
        <v>1.2174564525191984</v>
      </c>
      <c r="O171" s="3">
        <f t="shared" si="23"/>
        <v>1</v>
      </c>
      <c r="P171" s="3">
        <f t="shared" si="24"/>
        <v>1</v>
      </c>
      <c r="Q171" t="str">
        <f t="shared" si="25"/>
        <v>D</v>
      </c>
      <c r="R171" s="9">
        <v>0.55362220533321171</v>
      </c>
      <c r="S171" s="9">
        <v>0.23009955946457597</v>
      </c>
      <c r="T171" s="9">
        <v>0.21627823520221234</v>
      </c>
      <c r="U171" t="str">
        <f t="shared" si="26"/>
        <v>W</v>
      </c>
      <c r="V171">
        <f t="shared" si="27"/>
        <v>1</v>
      </c>
      <c r="W171">
        <f t="shared" si="28"/>
        <v>0</v>
      </c>
    </row>
    <row r="172" spans="1:23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20"/>
        <v>1</v>
      </c>
      <c r="K172">
        <f t="shared" si="21"/>
        <v>1</v>
      </c>
      <c r="L172" t="str">
        <f t="shared" si="22"/>
        <v>D</v>
      </c>
      <c r="M172" s="1">
        <v>3.4718374884579872</v>
      </c>
      <c r="N172" s="1">
        <v>0.83910844727477052</v>
      </c>
      <c r="O172" s="3">
        <f t="shared" si="23"/>
        <v>3</v>
      </c>
      <c r="P172" s="3">
        <f t="shared" si="24"/>
        <v>0</v>
      </c>
      <c r="Q172" t="str">
        <f t="shared" si="25"/>
        <v>W</v>
      </c>
      <c r="R172" s="9">
        <v>0.8554868053007143</v>
      </c>
      <c r="S172" s="9">
        <v>5.2410244068038923E-2</v>
      </c>
      <c r="T172" s="9">
        <v>9.2102950631246711E-2</v>
      </c>
      <c r="U172" t="str">
        <f t="shared" si="26"/>
        <v>W</v>
      </c>
      <c r="V172">
        <f t="shared" si="27"/>
        <v>0</v>
      </c>
      <c r="W172">
        <f t="shared" si="28"/>
        <v>0</v>
      </c>
    </row>
    <row r="173" spans="1:23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20"/>
        <v>2</v>
      </c>
      <c r="K173">
        <f t="shared" si="21"/>
        <v>0</v>
      </c>
      <c r="L173" t="str">
        <f t="shared" si="22"/>
        <v>W</v>
      </c>
      <c r="M173" s="1">
        <v>1.4312096029547552</v>
      </c>
      <c r="N173" s="1">
        <v>1.3635512268215022</v>
      </c>
      <c r="O173" s="3">
        <f t="shared" si="23"/>
        <v>1</v>
      </c>
      <c r="P173" s="3">
        <f t="shared" si="24"/>
        <v>1</v>
      </c>
      <c r="Q173" t="str">
        <f t="shared" si="25"/>
        <v>D</v>
      </c>
      <c r="R173" s="9">
        <v>0.38889746761218258</v>
      </c>
      <c r="S173" s="9">
        <v>0.35818820452070654</v>
      </c>
      <c r="T173" s="9">
        <v>0.25291432786711088</v>
      </c>
      <c r="U173" t="str">
        <f t="shared" si="26"/>
        <v>W</v>
      </c>
      <c r="V173">
        <f t="shared" si="27"/>
        <v>0</v>
      </c>
      <c r="W173">
        <f t="shared" si="28"/>
        <v>1</v>
      </c>
    </row>
    <row r="174" spans="1:23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20"/>
        <v>1</v>
      </c>
      <c r="K174">
        <f t="shared" si="21"/>
        <v>0</v>
      </c>
      <c r="L174" t="str">
        <f t="shared" si="22"/>
        <v>W</v>
      </c>
      <c r="M174" s="1">
        <v>1.7236072637734687</v>
      </c>
      <c r="N174" s="1">
        <v>2.4948492227008807</v>
      </c>
      <c r="O174" s="3">
        <f t="shared" si="23"/>
        <v>1</v>
      </c>
      <c r="P174" s="3">
        <f t="shared" si="24"/>
        <v>2</v>
      </c>
      <c r="Q174" t="str">
        <f t="shared" si="25"/>
        <v>L</v>
      </c>
      <c r="R174" s="9">
        <v>0.26325449840468917</v>
      </c>
      <c r="S174" s="9">
        <v>0.54771228486603618</v>
      </c>
      <c r="T174" s="9">
        <v>0.18903321672927462</v>
      </c>
      <c r="U174" t="str">
        <f t="shared" si="26"/>
        <v>L</v>
      </c>
      <c r="V174">
        <f t="shared" si="27"/>
        <v>0</v>
      </c>
      <c r="W174">
        <f t="shared" si="28"/>
        <v>0</v>
      </c>
    </row>
    <row r="175" spans="1:23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20"/>
        <v>0</v>
      </c>
      <c r="K175">
        <f t="shared" si="21"/>
        <v>2</v>
      </c>
      <c r="L175" t="str">
        <f t="shared" si="22"/>
        <v>L</v>
      </c>
      <c r="M175" s="1">
        <v>1.6697445367805479</v>
      </c>
      <c r="N175" s="1">
        <v>0.98894924143097962</v>
      </c>
      <c r="O175" s="3">
        <f t="shared" si="23"/>
        <v>1</v>
      </c>
      <c r="P175" s="3">
        <f t="shared" si="24"/>
        <v>0</v>
      </c>
      <c r="Q175" t="str">
        <f t="shared" si="25"/>
        <v>W</v>
      </c>
      <c r="R175" s="9">
        <v>0.53332748046212075</v>
      </c>
      <c r="S175" s="9">
        <v>0.22350461639757377</v>
      </c>
      <c r="T175" s="9">
        <v>0.24316790314030545</v>
      </c>
      <c r="U175" t="str">
        <f t="shared" si="26"/>
        <v>W</v>
      </c>
      <c r="V175">
        <f t="shared" si="27"/>
        <v>0</v>
      </c>
      <c r="W175">
        <f t="shared" si="28"/>
        <v>0</v>
      </c>
    </row>
    <row r="176" spans="1:23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20"/>
        <v>2</v>
      </c>
      <c r="K176">
        <f t="shared" si="21"/>
        <v>1</v>
      </c>
      <c r="L176" t="str">
        <f t="shared" si="22"/>
        <v>W</v>
      </c>
      <c r="M176" s="1">
        <v>1.929824561403509</v>
      </c>
      <c r="N176" s="1">
        <v>0.9102828244989698</v>
      </c>
      <c r="O176" s="3">
        <f t="shared" si="23"/>
        <v>1</v>
      </c>
      <c r="P176" s="3">
        <f t="shared" si="24"/>
        <v>0</v>
      </c>
      <c r="Q176" t="str">
        <f t="shared" si="25"/>
        <v>W</v>
      </c>
      <c r="R176" s="9">
        <v>0.61240065896124385</v>
      </c>
      <c r="S176" s="9">
        <v>0.17165143007476347</v>
      </c>
      <c r="T176" s="9">
        <v>0.21594791096399268</v>
      </c>
      <c r="U176" t="str">
        <f t="shared" si="26"/>
        <v>W</v>
      </c>
      <c r="V176">
        <f t="shared" si="27"/>
        <v>1</v>
      </c>
      <c r="W176">
        <f t="shared" si="28"/>
        <v>1</v>
      </c>
    </row>
    <row r="177" spans="1:23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20"/>
        <v>2</v>
      </c>
      <c r="K177">
        <f t="shared" si="21"/>
        <v>3</v>
      </c>
      <c r="L177" t="str">
        <f t="shared" si="22"/>
        <v>L</v>
      </c>
      <c r="M177" s="1">
        <v>1.6204986149584486</v>
      </c>
      <c r="N177" s="1">
        <v>1.5171380408316164</v>
      </c>
      <c r="O177" s="3">
        <f t="shared" si="23"/>
        <v>1</v>
      </c>
      <c r="P177" s="3">
        <f t="shared" si="24"/>
        <v>1</v>
      </c>
      <c r="Q177" t="str">
        <f t="shared" si="25"/>
        <v>D</v>
      </c>
      <c r="R177" s="9">
        <v>0.40399389322144597</v>
      </c>
      <c r="S177" s="9">
        <v>0.35944855254463431</v>
      </c>
      <c r="T177" s="9">
        <v>0.23655755423391978</v>
      </c>
      <c r="U177" t="str">
        <f t="shared" si="26"/>
        <v>W</v>
      </c>
      <c r="V177">
        <f t="shared" si="27"/>
        <v>0</v>
      </c>
      <c r="W177">
        <f t="shared" si="28"/>
        <v>0</v>
      </c>
    </row>
    <row r="178" spans="1:23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20"/>
        <v>1</v>
      </c>
      <c r="K178">
        <f t="shared" si="21"/>
        <v>1</v>
      </c>
      <c r="L178" t="str">
        <f t="shared" si="22"/>
        <v>D</v>
      </c>
      <c r="M178" s="1">
        <v>0.98030163127116043</v>
      </c>
      <c r="N178" s="1">
        <v>1.36917025660236</v>
      </c>
      <c r="O178" s="3">
        <f t="shared" si="23"/>
        <v>0</v>
      </c>
      <c r="P178" s="3">
        <f t="shared" si="24"/>
        <v>1</v>
      </c>
      <c r="Q178" t="str">
        <f t="shared" si="25"/>
        <v>L</v>
      </c>
      <c r="R178" s="9">
        <v>0.26874171290837051</v>
      </c>
      <c r="S178" s="9">
        <v>0.4578155251178278</v>
      </c>
      <c r="T178" s="9">
        <v>0.27344276197380174</v>
      </c>
      <c r="U178" t="str">
        <f t="shared" si="26"/>
        <v>L</v>
      </c>
      <c r="V178">
        <f t="shared" si="27"/>
        <v>0</v>
      </c>
      <c r="W178">
        <f t="shared" si="28"/>
        <v>0</v>
      </c>
    </row>
    <row r="179" spans="1:23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20"/>
        <v>2</v>
      </c>
      <c r="K179">
        <f t="shared" si="21"/>
        <v>1</v>
      </c>
      <c r="L179" t="str">
        <f t="shared" si="22"/>
        <v>W</v>
      </c>
      <c r="M179" s="1">
        <v>1.4804555247768545</v>
      </c>
      <c r="N179" s="1">
        <v>1.854279827683087</v>
      </c>
      <c r="O179" s="3">
        <f t="shared" si="23"/>
        <v>1</v>
      </c>
      <c r="P179" s="3">
        <f t="shared" si="24"/>
        <v>1</v>
      </c>
      <c r="Q179" t="str">
        <f t="shared" si="25"/>
        <v>D</v>
      </c>
      <c r="R179" s="9">
        <v>0.30957452791950524</v>
      </c>
      <c r="S179" s="9">
        <v>0.46549064382021044</v>
      </c>
      <c r="T179" s="9">
        <v>0.22493482826028435</v>
      </c>
      <c r="U179" t="str">
        <f t="shared" si="26"/>
        <v>L</v>
      </c>
      <c r="V179">
        <f t="shared" si="27"/>
        <v>0</v>
      </c>
      <c r="W179">
        <f t="shared" si="28"/>
        <v>0</v>
      </c>
    </row>
    <row r="180" spans="1:23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20"/>
        <v>1</v>
      </c>
      <c r="K180">
        <f t="shared" si="21"/>
        <v>3</v>
      </c>
      <c r="L180" t="str">
        <f t="shared" si="22"/>
        <v>L</v>
      </c>
      <c r="M180" s="1">
        <v>2.7900892582333032</v>
      </c>
      <c r="N180" s="1">
        <v>0.90653680464506459</v>
      </c>
      <c r="O180" s="3">
        <f t="shared" si="23"/>
        <v>2</v>
      </c>
      <c r="P180" s="3">
        <f t="shared" si="24"/>
        <v>0</v>
      </c>
      <c r="Q180" t="str">
        <f t="shared" si="25"/>
        <v>W</v>
      </c>
      <c r="R180" s="9">
        <v>0.76490658426579794</v>
      </c>
      <c r="S180" s="9">
        <v>9.4761362025929427E-2</v>
      </c>
      <c r="T180" s="9">
        <v>0.14033205370827265</v>
      </c>
      <c r="U180" t="str">
        <f t="shared" si="26"/>
        <v>W</v>
      </c>
      <c r="V180">
        <f t="shared" si="27"/>
        <v>0</v>
      </c>
      <c r="W180">
        <f t="shared" si="28"/>
        <v>0</v>
      </c>
    </row>
    <row r="181" spans="1:23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20"/>
        <v>3</v>
      </c>
      <c r="K181">
        <f t="shared" si="21"/>
        <v>0</v>
      </c>
      <c r="L181" t="str">
        <f t="shared" si="22"/>
        <v>W</v>
      </c>
      <c r="M181" s="1">
        <v>1.5373961218836567</v>
      </c>
      <c r="N181" s="1">
        <v>1.2586626709121558</v>
      </c>
      <c r="O181" s="3">
        <f t="shared" si="23"/>
        <v>1</v>
      </c>
      <c r="P181" s="3">
        <f t="shared" si="24"/>
        <v>1</v>
      </c>
      <c r="Q181" t="str">
        <f t="shared" si="25"/>
        <v>D</v>
      </c>
      <c r="R181" s="9">
        <v>0.43793351682390314</v>
      </c>
      <c r="S181" s="9">
        <v>0.31183490738237962</v>
      </c>
      <c r="T181" s="9">
        <v>0.25023157579371724</v>
      </c>
      <c r="U181" t="str">
        <f t="shared" si="26"/>
        <v>W</v>
      </c>
      <c r="V181">
        <f t="shared" si="27"/>
        <v>0</v>
      </c>
      <c r="W181">
        <f t="shared" si="28"/>
        <v>1</v>
      </c>
    </row>
    <row r="182" spans="1:23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20"/>
        <v>2</v>
      </c>
      <c r="K182">
        <f t="shared" si="21"/>
        <v>3</v>
      </c>
      <c r="L182" t="str">
        <f t="shared" si="22"/>
        <v>L</v>
      </c>
      <c r="M182" s="1">
        <v>1.4035087719298245</v>
      </c>
      <c r="N182" s="1">
        <v>2.5622775800711741</v>
      </c>
      <c r="O182" s="3">
        <f t="shared" si="23"/>
        <v>1</v>
      </c>
      <c r="P182" s="3">
        <f t="shared" si="24"/>
        <v>2</v>
      </c>
      <c r="Q182" t="str">
        <f t="shared" si="25"/>
        <v>L</v>
      </c>
      <c r="R182" s="9">
        <v>0.19573332418984338</v>
      </c>
      <c r="S182" s="9">
        <v>0.62501157675736863</v>
      </c>
      <c r="T182" s="9">
        <v>0.179255099052788</v>
      </c>
      <c r="U182" t="str">
        <f t="shared" si="26"/>
        <v>L</v>
      </c>
      <c r="V182">
        <f t="shared" si="27"/>
        <v>1</v>
      </c>
      <c r="W182">
        <f t="shared" si="28"/>
        <v>1</v>
      </c>
    </row>
    <row r="183" spans="1:23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20"/>
        <v>0</v>
      </c>
      <c r="K183">
        <f t="shared" si="21"/>
        <v>2</v>
      </c>
      <c r="L183" t="str">
        <f t="shared" si="22"/>
        <v>L</v>
      </c>
      <c r="M183" s="1">
        <v>0.70175438596491224</v>
      </c>
      <c r="N183" s="1">
        <v>2.979958793781607</v>
      </c>
      <c r="O183" s="3">
        <f t="shared" si="23"/>
        <v>0</v>
      </c>
      <c r="P183" s="3">
        <f t="shared" si="24"/>
        <v>2</v>
      </c>
      <c r="Q183" t="str">
        <f t="shared" si="25"/>
        <v>L</v>
      </c>
      <c r="R183" s="9">
        <v>5.9531118747297537E-2</v>
      </c>
      <c r="S183" s="9">
        <v>0.82779798319376852</v>
      </c>
      <c r="T183" s="9">
        <v>0.11267089805893395</v>
      </c>
      <c r="U183" t="str">
        <f t="shared" si="26"/>
        <v>L</v>
      </c>
      <c r="V183">
        <f t="shared" si="27"/>
        <v>1</v>
      </c>
      <c r="W183">
        <f t="shared" si="28"/>
        <v>1</v>
      </c>
    </row>
    <row r="184" spans="1:23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20"/>
        <v>3</v>
      </c>
      <c r="K184">
        <f t="shared" si="21"/>
        <v>2</v>
      </c>
      <c r="L184" t="str">
        <f t="shared" si="22"/>
        <v>W</v>
      </c>
      <c r="M184" s="1">
        <v>1.5743305632502309</v>
      </c>
      <c r="N184" s="1">
        <v>1.4684397827308484</v>
      </c>
      <c r="O184" s="3">
        <f t="shared" si="23"/>
        <v>1</v>
      </c>
      <c r="P184" s="3">
        <f t="shared" si="24"/>
        <v>1</v>
      </c>
      <c r="Q184" t="str">
        <f t="shared" si="25"/>
        <v>D</v>
      </c>
      <c r="R184" s="9">
        <v>0.40278865119821156</v>
      </c>
      <c r="S184" s="9">
        <v>0.35652266644077674</v>
      </c>
      <c r="T184" s="9">
        <v>0.24068868236101165</v>
      </c>
      <c r="U184" t="str">
        <f t="shared" si="26"/>
        <v>W</v>
      </c>
      <c r="V184">
        <f t="shared" si="27"/>
        <v>0</v>
      </c>
      <c r="W184">
        <f t="shared" si="28"/>
        <v>1</v>
      </c>
    </row>
    <row r="185" spans="1:23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20"/>
        <v>2</v>
      </c>
      <c r="K185">
        <f t="shared" si="21"/>
        <v>1</v>
      </c>
      <c r="L185" t="str">
        <f t="shared" si="22"/>
        <v>W</v>
      </c>
      <c r="M185" s="1">
        <v>2.1668205601723605</v>
      </c>
      <c r="N185" s="1">
        <v>0.97396516201535865</v>
      </c>
      <c r="O185" s="3">
        <f t="shared" si="23"/>
        <v>2</v>
      </c>
      <c r="P185" s="3">
        <f t="shared" si="24"/>
        <v>0</v>
      </c>
      <c r="Q185" t="str">
        <f t="shared" si="25"/>
        <v>W</v>
      </c>
      <c r="R185" s="9">
        <v>0.64583364728291093</v>
      </c>
      <c r="S185" s="9">
        <v>0.1585744908334461</v>
      </c>
      <c r="T185" s="9">
        <v>0.19559186188364291</v>
      </c>
      <c r="U185" t="str">
        <f t="shared" si="26"/>
        <v>W</v>
      </c>
      <c r="V185">
        <f t="shared" si="27"/>
        <v>1</v>
      </c>
      <c r="W185">
        <f t="shared" si="28"/>
        <v>1</v>
      </c>
    </row>
    <row r="186" spans="1:23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20"/>
        <v>1</v>
      </c>
      <c r="K186">
        <f t="shared" si="21"/>
        <v>4</v>
      </c>
      <c r="L186" t="str">
        <f t="shared" si="22"/>
        <v>L</v>
      </c>
      <c r="M186" s="1">
        <v>1.562019082794706</v>
      </c>
      <c r="N186" s="1">
        <v>1.5283761003933323</v>
      </c>
      <c r="O186" s="3">
        <f t="shared" si="23"/>
        <v>1</v>
      </c>
      <c r="P186" s="3">
        <f t="shared" si="24"/>
        <v>1</v>
      </c>
      <c r="Q186" t="str">
        <f t="shared" si="25"/>
        <v>D</v>
      </c>
      <c r="R186" s="9">
        <v>0.38785669823745844</v>
      </c>
      <c r="S186" s="9">
        <v>0.37324631017435328</v>
      </c>
      <c r="T186" s="9">
        <v>0.23889699158818828</v>
      </c>
      <c r="U186" t="str">
        <f t="shared" si="26"/>
        <v>W</v>
      </c>
      <c r="V186">
        <f t="shared" si="27"/>
        <v>0</v>
      </c>
      <c r="W186">
        <f t="shared" si="28"/>
        <v>0</v>
      </c>
    </row>
    <row r="187" spans="1:23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20"/>
        <v>1</v>
      </c>
      <c r="K187">
        <f t="shared" si="21"/>
        <v>3</v>
      </c>
      <c r="L187" t="str">
        <f t="shared" si="22"/>
        <v>L</v>
      </c>
      <c r="M187" s="1">
        <v>0.60941828254847641</v>
      </c>
      <c r="N187" s="1">
        <v>1.5171380408316164</v>
      </c>
      <c r="O187" s="3">
        <f t="shared" si="23"/>
        <v>0</v>
      </c>
      <c r="P187" s="3">
        <f t="shared" si="24"/>
        <v>1</v>
      </c>
      <c r="Q187" t="str">
        <f t="shared" si="25"/>
        <v>L</v>
      </c>
      <c r="R187" s="9">
        <v>0.14824236521183237</v>
      </c>
      <c r="S187" s="9">
        <v>0.59399866107096611</v>
      </c>
      <c r="T187" s="9">
        <v>0.25775897371720152</v>
      </c>
      <c r="U187" t="str">
        <f t="shared" si="26"/>
        <v>L</v>
      </c>
      <c r="V187">
        <f t="shared" si="27"/>
        <v>1</v>
      </c>
      <c r="W187">
        <f t="shared" si="28"/>
        <v>1</v>
      </c>
    </row>
    <row r="188" spans="1:23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20"/>
        <v>4</v>
      </c>
      <c r="K188">
        <f t="shared" si="21"/>
        <v>2</v>
      </c>
      <c r="L188" t="str">
        <f t="shared" si="22"/>
        <v>W</v>
      </c>
      <c r="M188" s="1">
        <v>1.5697137580794087</v>
      </c>
      <c r="N188" s="1">
        <v>1.8205656489979396</v>
      </c>
      <c r="O188" s="3">
        <f t="shared" si="23"/>
        <v>1</v>
      </c>
      <c r="P188" s="3">
        <f t="shared" si="24"/>
        <v>1</v>
      </c>
      <c r="Q188" t="str">
        <f t="shared" si="25"/>
        <v>D</v>
      </c>
      <c r="R188" s="9">
        <v>0.33541605865377855</v>
      </c>
      <c r="S188" s="9">
        <v>0.43954288859577823</v>
      </c>
      <c r="T188" s="9">
        <v>0.22504105275044331</v>
      </c>
      <c r="U188" t="str">
        <f t="shared" si="26"/>
        <v>L</v>
      </c>
      <c r="V188">
        <f t="shared" si="27"/>
        <v>0</v>
      </c>
      <c r="W188">
        <f t="shared" si="28"/>
        <v>0</v>
      </c>
    </row>
    <row r="189" spans="1:23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20"/>
        <v>0</v>
      </c>
      <c r="K189">
        <f t="shared" si="21"/>
        <v>2</v>
      </c>
      <c r="L189" t="str">
        <f t="shared" si="22"/>
        <v>L</v>
      </c>
      <c r="M189" s="1">
        <v>3.3979686057248384</v>
      </c>
      <c r="N189" s="1">
        <v>0.86907660610601223</v>
      </c>
      <c r="O189" s="3">
        <f t="shared" si="23"/>
        <v>3</v>
      </c>
      <c r="P189" s="3">
        <f t="shared" si="24"/>
        <v>0</v>
      </c>
      <c r="Q189" t="str">
        <f t="shared" si="25"/>
        <v>W</v>
      </c>
      <c r="R189" s="9">
        <v>0.8436776353864841</v>
      </c>
      <c r="S189" s="9">
        <v>5.8193258735181358E-2</v>
      </c>
      <c r="T189" s="9">
        <v>9.8129105878334622E-2</v>
      </c>
      <c r="U189" t="str">
        <f t="shared" si="26"/>
        <v>W</v>
      </c>
      <c r="V189">
        <f t="shared" si="27"/>
        <v>0</v>
      </c>
      <c r="W189">
        <f t="shared" si="28"/>
        <v>0</v>
      </c>
    </row>
    <row r="190" spans="1:23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20"/>
        <v>2</v>
      </c>
      <c r="K190">
        <f t="shared" si="21"/>
        <v>3</v>
      </c>
      <c r="L190" t="str">
        <f t="shared" si="22"/>
        <v>L</v>
      </c>
      <c r="M190" s="1">
        <v>1.5943367189904587</v>
      </c>
      <c r="N190" s="1">
        <v>2.2869451208091407</v>
      </c>
      <c r="O190" s="3">
        <f t="shared" si="23"/>
        <v>1</v>
      </c>
      <c r="P190" s="3">
        <f t="shared" si="24"/>
        <v>2</v>
      </c>
      <c r="Q190" t="str">
        <f t="shared" si="25"/>
        <v>L</v>
      </c>
      <c r="R190" s="9">
        <v>0.26702987798881989</v>
      </c>
      <c r="S190" s="9">
        <v>0.53347540089455403</v>
      </c>
      <c r="T190" s="9">
        <v>0.19949472111662608</v>
      </c>
      <c r="U190" t="str">
        <f t="shared" si="26"/>
        <v>L</v>
      </c>
      <c r="V190">
        <f t="shared" si="27"/>
        <v>1</v>
      </c>
      <c r="W190">
        <f t="shared" si="28"/>
        <v>1</v>
      </c>
    </row>
    <row r="191" spans="1:23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20"/>
        <v>3</v>
      </c>
      <c r="K191">
        <f t="shared" si="21"/>
        <v>2</v>
      </c>
      <c r="L191" t="str">
        <f t="shared" si="22"/>
        <v>W</v>
      </c>
      <c r="M191" s="1">
        <v>2.5854108956602033</v>
      </c>
      <c r="N191" s="1">
        <v>1.1537741150028094</v>
      </c>
      <c r="O191" s="3">
        <f t="shared" si="23"/>
        <v>2</v>
      </c>
      <c r="P191" s="3">
        <f t="shared" si="24"/>
        <v>1</v>
      </c>
      <c r="Q191" t="str">
        <f t="shared" si="25"/>
        <v>W</v>
      </c>
      <c r="R191" s="9">
        <v>0.68176119415787917</v>
      </c>
      <c r="S191" s="9">
        <v>0.14944387150841459</v>
      </c>
      <c r="T191" s="9">
        <v>0.16879493433370626</v>
      </c>
      <c r="U191" t="str">
        <f t="shared" si="26"/>
        <v>W</v>
      </c>
      <c r="V191">
        <f t="shared" si="27"/>
        <v>1</v>
      </c>
      <c r="W191">
        <f t="shared" si="28"/>
        <v>1</v>
      </c>
    </row>
    <row r="192" spans="1:23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20"/>
        <v>3</v>
      </c>
      <c r="K192">
        <f t="shared" si="21"/>
        <v>0</v>
      </c>
      <c r="L192" t="str">
        <f t="shared" si="22"/>
        <v>W</v>
      </c>
      <c r="M192" s="1">
        <v>1.3204062788550324</v>
      </c>
      <c r="N192" s="1">
        <v>1.011425360554411</v>
      </c>
      <c r="O192" s="3">
        <f t="shared" si="23"/>
        <v>1</v>
      </c>
      <c r="P192" s="3">
        <f t="shared" si="24"/>
        <v>1</v>
      </c>
      <c r="Q192" t="str">
        <f t="shared" si="25"/>
        <v>D</v>
      </c>
      <c r="R192" s="9">
        <v>0.43699129262520542</v>
      </c>
      <c r="S192" s="9">
        <v>0.28589595371689636</v>
      </c>
      <c r="T192" s="9">
        <v>0.27711275365789823</v>
      </c>
      <c r="U192" t="str">
        <f t="shared" si="26"/>
        <v>W</v>
      </c>
      <c r="V192">
        <f t="shared" si="27"/>
        <v>0</v>
      </c>
      <c r="W192">
        <f t="shared" si="28"/>
        <v>1</v>
      </c>
    </row>
    <row r="193" spans="1:23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20"/>
        <v>2</v>
      </c>
      <c r="K193">
        <f t="shared" si="21"/>
        <v>0</v>
      </c>
      <c r="L193" t="str">
        <f t="shared" si="22"/>
        <v>W</v>
      </c>
      <c r="M193" s="1">
        <v>3.6888273314866113</v>
      </c>
      <c r="N193" s="1">
        <v>0.47949054129986879</v>
      </c>
      <c r="O193" s="3">
        <f t="shared" si="23"/>
        <v>3</v>
      </c>
      <c r="P193" s="3">
        <f t="shared" si="24"/>
        <v>0</v>
      </c>
      <c r="Q193" t="str">
        <f t="shared" si="25"/>
        <v>W</v>
      </c>
      <c r="R193" s="9">
        <v>0.92256726243763809</v>
      </c>
      <c r="S193" s="9">
        <v>1.9809446440842374E-2</v>
      </c>
      <c r="T193" s="9">
        <v>5.7623291121519524E-2</v>
      </c>
      <c r="U193" t="str">
        <f t="shared" si="26"/>
        <v>W</v>
      </c>
      <c r="V193">
        <f t="shared" si="27"/>
        <v>1</v>
      </c>
      <c r="W193">
        <f t="shared" si="28"/>
        <v>1</v>
      </c>
    </row>
    <row r="194" spans="1:23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29">VALUE(LEFT(SUBSTITUTE(F194, "–", "-"), FIND("-", SUBSTITUTE(F194, "–", "-")) - 1))</f>
        <v>3</v>
      </c>
      <c r="K194">
        <f t="shared" ref="K194:K257" si="30">VALUE(RIGHT(SUBSTITUTE(F194, "–", "-"), LEN(SUBSTITUTE(F194, "–", "-")) - FIND("-", SUBSTITUTE(F194, "–", "-"))))</f>
        <v>1</v>
      </c>
      <c r="L194" t="str">
        <f t="shared" si="22"/>
        <v>W</v>
      </c>
      <c r="M194" s="1">
        <v>1.7651585103108651</v>
      </c>
      <c r="N194" s="1">
        <v>1.3148529687207342</v>
      </c>
      <c r="O194" s="3">
        <f t="shared" si="23"/>
        <v>1</v>
      </c>
      <c r="P194" s="3">
        <f t="shared" si="24"/>
        <v>1</v>
      </c>
      <c r="Q194" t="str">
        <f t="shared" si="25"/>
        <v>D</v>
      </c>
      <c r="R194" s="9">
        <v>0.48060005127928362</v>
      </c>
      <c r="S194" s="9">
        <v>0.28637793451001847</v>
      </c>
      <c r="T194" s="9">
        <v>0.23302201421069788</v>
      </c>
      <c r="U194" t="str">
        <f t="shared" si="26"/>
        <v>W</v>
      </c>
      <c r="V194">
        <f t="shared" si="27"/>
        <v>0</v>
      </c>
      <c r="W194">
        <f t="shared" si="28"/>
        <v>1</v>
      </c>
    </row>
    <row r="195" spans="1:23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29"/>
        <v>2</v>
      </c>
      <c r="K195">
        <f t="shared" si="30"/>
        <v>1</v>
      </c>
      <c r="L195" t="str">
        <f t="shared" ref="L195:L258" si="31">IF(J195&gt;K195, "W", IF(J195&lt;K195, "L", "D"))</f>
        <v>W</v>
      </c>
      <c r="M195" s="1">
        <v>1.2465373961218835</v>
      </c>
      <c r="N195" s="1">
        <v>1.460947743023038</v>
      </c>
      <c r="O195" s="3">
        <f t="shared" ref="O195:O258" si="32">INT(M195)</f>
        <v>1</v>
      </c>
      <c r="P195" s="3">
        <f t="shared" ref="P195:P258" si="33">INT(N195)</f>
        <v>1</v>
      </c>
      <c r="Q195" t="str">
        <f t="shared" ref="Q195:Q258" si="34">IF(O195&gt;P195, "W", IF(O195&lt;P195, "L", "D"))</f>
        <v>D</v>
      </c>
      <c r="R195" s="9">
        <v>0.32272384910349156</v>
      </c>
      <c r="S195" s="9">
        <v>0.42122603615380672</v>
      </c>
      <c r="T195" s="9">
        <v>0.25605011474270173</v>
      </c>
      <c r="U195" t="str">
        <f t="shared" ref="U195:U258" si="35">IF(R195=MAX(R195:T195), "W", IF(S195=MAX(R195:T195), "L", "D"))</f>
        <v>L</v>
      </c>
      <c r="V195">
        <f t="shared" ref="V195:V258" si="36">IF(L195=Q195,1,0)</f>
        <v>0</v>
      </c>
      <c r="W195">
        <f t="shared" ref="W195:W258" si="37">IF(L195=U195,1,0)</f>
        <v>0</v>
      </c>
    </row>
    <row r="196" spans="1:23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29"/>
        <v>3</v>
      </c>
      <c r="K196">
        <f t="shared" si="30"/>
        <v>1</v>
      </c>
      <c r="L196" t="str">
        <f t="shared" si="31"/>
        <v>W</v>
      </c>
      <c r="M196" s="1">
        <v>2.2807017543859649</v>
      </c>
      <c r="N196" s="1">
        <v>1.3654242367484548</v>
      </c>
      <c r="O196" s="3">
        <f t="shared" si="32"/>
        <v>2</v>
      </c>
      <c r="P196" s="3">
        <f t="shared" si="33"/>
        <v>1</v>
      </c>
      <c r="Q196" t="str">
        <f t="shared" si="34"/>
        <v>W</v>
      </c>
      <c r="R196" s="9">
        <v>0.58040112890545414</v>
      </c>
      <c r="S196" s="9">
        <v>0.22226621093452256</v>
      </c>
      <c r="T196" s="9">
        <v>0.19733266016002327</v>
      </c>
      <c r="U196" t="str">
        <f t="shared" si="35"/>
        <v>W</v>
      </c>
      <c r="V196">
        <f t="shared" si="36"/>
        <v>1</v>
      </c>
      <c r="W196">
        <f t="shared" si="37"/>
        <v>1</v>
      </c>
    </row>
    <row r="197" spans="1:23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29"/>
        <v>2</v>
      </c>
      <c r="K197">
        <f t="shared" si="30"/>
        <v>1</v>
      </c>
      <c r="L197" t="str">
        <f t="shared" si="31"/>
        <v>W</v>
      </c>
      <c r="M197" s="1">
        <v>0.62019082794706071</v>
      </c>
      <c r="N197" s="1">
        <v>1.9329462446150965</v>
      </c>
      <c r="O197" s="3">
        <f t="shared" si="32"/>
        <v>0</v>
      </c>
      <c r="P197" s="3">
        <f t="shared" si="33"/>
        <v>1</v>
      </c>
      <c r="Q197" t="str">
        <f t="shared" si="34"/>
        <v>L</v>
      </c>
      <c r="R197" s="9">
        <v>0.11039053943849639</v>
      </c>
      <c r="S197" s="9">
        <v>0.68647858323954791</v>
      </c>
      <c r="T197" s="9">
        <v>0.2031308773219557</v>
      </c>
      <c r="U197" t="str">
        <f t="shared" si="35"/>
        <v>L</v>
      </c>
      <c r="V197">
        <f t="shared" si="36"/>
        <v>0</v>
      </c>
      <c r="W197">
        <f t="shared" si="37"/>
        <v>0</v>
      </c>
    </row>
    <row r="198" spans="1:23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29"/>
        <v>4</v>
      </c>
      <c r="K198">
        <f t="shared" si="30"/>
        <v>2</v>
      </c>
      <c r="L198" t="str">
        <f t="shared" si="31"/>
        <v>W</v>
      </c>
      <c r="M198" s="1">
        <v>3.0163127116035704</v>
      </c>
      <c r="N198" s="1">
        <v>1.1462820752949991</v>
      </c>
      <c r="O198" s="3">
        <f t="shared" si="32"/>
        <v>3</v>
      </c>
      <c r="P198" s="3">
        <f t="shared" si="33"/>
        <v>1</v>
      </c>
      <c r="Q198" t="str">
        <f t="shared" si="34"/>
        <v>W</v>
      </c>
      <c r="R198" s="9">
        <v>0.74929391624745334</v>
      </c>
      <c r="S198" s="9">
        <v>0.11246507123068099</v>
      </c>
      <c r="T198" s="9">
        <v>0.13824101252186574</v>
      </c>
      <c r="U198" t="str">
        <f t="shared" si="35"/>
        <v>W</v>
      </c>
      <c r="V198">
        <f t="shared" si="36"/>
        <v>1</v>
      </c>
      <c r="W198">
        <f t="shared" si="37"/>
        <v>1</v>
      </c>
    </row>
    <row r="199" spans="1:23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29"/>
        <v>0</v>
      </c>
      <c r="K199">
        <f t="shared" si="30"/>
        <v>0</v>
      </c>
      <c r="L199" t="str">
        <f t="shared" si="31"/>
        <v>D</v>
      </c>
      <c r="M199" s="1">
        <v>1.6697445367805479</v>
      </c>
      <c r="N199" s="1">
        <v>1.3111069488668292</v>
      </c>
      <c r="O199" s="3">
        <f t="shared" si="32"/>
        <v>1</v>
      </c>
      <c r="P199" s="3">
        <f t="shared" si="33"/>
        <v>1</v>
      </c>
      <c r="Q199" t="str">
        <f t="shared" si="34"/>
        <v>D</v>
      </c>
      <c r="R199" s="9">
        <v>0.45886944670082203</v>
      </c>
      <c r="S199" s="9">
        <v>0.30146970096623149</v>
      </c>
      <c r="T199" s="9">
        <v>0.23966085233294648</v>
      </c>
      <c r="U199" t="str">
        <f t="shared" si="35"/>
        <v>W</v>
      </c>
      <c r="V199">
        <f t="shared" si="36"/>
        <v>1</v>
      </c>
      <c r="W199">
        <f t="shared" si="37"/>
        <v>0</v>
      </c>
    </row>
    <row r="200" spans="1:23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29"/>
        <v>1</v>
      </c>
      <c r="K200">
        <f t="shared" si="30"/>
        <v>1</v>
      </c>
      <c r="L200" t="str">
        <f t="shared" si="31"/>
        <v>D</v>
      </c>
      <c r="M200" s="1">
        <v>1.4035087719298245</v>
      </c>
      <c r="N200" s="1">
        <v>1.9329462446150965</v>
      </c>
      <c r="O200" s="3">
        <f t="shared" si="32"/>
        <v>1</v>
      </c>
      <c r="P200" s="3">
        <f t="shared" si="33"/>
        <v>1</v>
      </c>
      <c r="Q200" t="str">
        <f t="shared" si="34"/>
        <v>D</v>
      </c>
      <c r="R200" s="9">
        <v>0.27970882061015889</v>
      </c>
      <c r="S200" s="9">
        <v>0.49935508596597317</v>
      </c>
      <c r="T200" s="9">
        <v>0.22093609342386789</v>
      </c>
      <c r="U200" t="str">
        <f t="shared" si="35"/>
        <v>L</v>
      </c>
      <c r="V200">
        <f t="shared" si="36"/>
        <v>1</v>
      </c>
      <c r="W200">
        <f t="shared" si="37"/>
        <v>0</v>
      </c>
    </row>
    <row r="201" spans="1:23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29"/>
        <v>1</v>
      </c>
      <c r="K201">
        <f t="shared" si="30"/>
        <v>0</v>
      </c>
      <c r="L201" t="str">
        <f t="shared" si="31"/>
        <v>W</v>
      </c>
      <c r="M201" s="1">
        <v>2.5053862726992926</v>
      </c>
      <c r="N201" s="1">
        <v>1.1687581944184304</v>
      </c>
      <c r="O201" s="3">
        <f t="shared" si="32"/>
        <v>2</v>
      </c>
      <c r="P201" s="3">
        <f t="shared" si="33"/>
        <v>1</v>
      </c>
      <c r="Q201" t="str">
        <f t="shared" si="34"/>
        <v>W</v>
      </c>
      <c r="R201" s="9">
        <v>0.66479131230725219</v>
      </c>
      <c r="S201" s="9">
        <v>0.15981657750264874</v>
      </c>
      <c r="T201" s="9">
        <v>0.17539211019009904</v>
      </c>
      <c r="U201" t="str">
        <f t="shared" si="35"/>
        <v>W</v>
      </c>
      <c r="V201">
        <f t="shared" si="36"/>
        <v>1</v>
      </c>
      <c r="W201">
        <f t="shared" si="37"/>
        <v>1</v>
      </c>
    </row>
    <row r="202" spans="1:23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29"/>
        <v>2</v>
      </c>
      <c r="K202">
        <f t="shared" si="30"/>
        <v>3</v>
      </c>
      <c r="L202" t="str">
        <f t="shared" si="31"/>
        <v>L</v>
      </c>
      <c r="M202" s="1">
        <v>1.3573407202216068</v>
      </c>
      <c r="N202" s="1">
        <v>1.8542798276830865</v>
      </c>
      <c r="O202" s="3">
        <f t="shared" si="32"/>
        <v>1</v>
      </c>
      <c r="P202" s="3">
        <f t="shared" si="33"/>
        <v>1</v>
      </c>
      <c r="Q202" t="str">
        <f t="shared" si="34"/>
        <v>D</v>
      </c>
      <c r="R202" s="9">
        <v>0.28177889255635241</v>
      </c>
      <c r="S202" s="9">
        <v>0.49175778861306502</v>
      </c>
      <c r="T202" s="9">
        <v>0.22646331883058252</v>
      </c>
      <c r="U202" t="str">
        <f t="shared" si="35"/>
        <v>L</v>
      </c>
      <c r="V202">
        <f t="shared" si="36"/>
        <v>0</v>
      </c>
      <c r="W202">
        <f t="shared" si="37"/>
        <v>1</v>
      </c>
    </row>
    <row r="203" spans="1:23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29"/>
        <v>0</v>
      </c>
      <c r="K203">
        <f t="shared" si="30"/>
        <v>0</v>
      </c>
      <c r="L203" t="str">
        <f t="shared" si="31"/>
        <v>D</v>
      </c>
      <c r="M203" s="1">
        <v>1.1172668513388735</v>
      </c>
      <c r="N203" s="1">
        <v>0.94399700318411695</v>
      </c>
      <c r="O203" s="3">
        <f t="shared" si="32"/>
        <v>1</v>
      </c>
      <c r="P203" s="3">
        <f t="shared" si="33"/>
        <v>0</v>
      </c>
      <c r="Q203" t="str">
        <f t="shared" si="34"/>
        <v>W</v>
      </c>
      <c r="R203" s="9">
        <v>0.39406000512212719</v>
      </c>
      <c r="S203" s="9">
        <v>0.30455805361457761</v>
      </c>
      <c r="T203" s="9">
        <v>0.30138194126329526</v>
      </c>
      <c r="U203" t="str">
        <f t="shared" si="35"/>
        <v>W</v>
      </c>
      <c r="V203">
        <f t="shared" si="36"/>
        <v>0</v>
      </c>
      <c r="W203">
        <f t="shared" si="37"/>
        <v>0</v>
      </c>
    </row>
    <row r="204" spans="1:23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29"/>
        <v>2</v>
      </c>
      <c r="K204">
        <f t="shared" si="30"/>
        <v>2</v>
      </c>
      <c r="L204" t="str">
        <f t="shared" si="31"/>
        <v>D</v>
      </c>
      <c r="M204" s="1">
        <v>1.6220375500153892</v>
      </c>
      <c r="N204" s="1">
        <v>1.8879940063682339</v>
      </c>
      <c r="O204" s="3">
        <f t="shared" si="32"/>
        <v>1</v>
      </c>
      <c r="P204" s="3">
        <f t="shared" si="33"/>
        <v>1</v>
      </c>
      <c r="Q204" t="str">
        <f t="shared" si="34"/>
        <v>D</v>
      </c>
      <c r="R204" s="9">
        <v>0.3354034435229612</v>
      </c>
      <c r="S204" s="9">
        <v>0.44402890195066946</v>
      </c>
      <c r="T204" s="9">
        <v>0.22056765452636934</v>
      </c>
      <c r="U204" t="str">
        <f t="shared" si="35"/>
        <v>L</v>
      </c>
      <c r="V204">
        <f t="shared" si="36"/>
        <v>1</v>
      </c>
      <c r="W204">
        <f t="shared" si="37"/>
        <v>0</v>
      </c>
    </row>
    <row r="205" spans="1:23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29"/>
        <v>5</v>
      </c>
      <c r="K205">
        <f t="shared" si="30"/>
        <v>0</v>
      </c>
      <c r="L205" t="str">
        <f t="shared" si="31"/>
        <v>W</v>
      </c>
      <c r="M205" s="1">
        <v>2.3638042474607568</v>
      </c>
      <c r="N205" s="1">
        <v>0.59936317662483607</v>
      </c>
      <c r="O205" s="3">
        <f t="shared" si="32"/>
        <v>2</v>
      </c>
      <c r="P205" s="3">
        <f t="shared" si="33"/>
        <v>0</v>
      </c>
      <c r="Q205" t="str">
        <f t="shared" si="34"/>
        <v>W</v>
      </c>
      <c r="R205" s="9">
        <v>0.76851187520843778</v>
      </c>
      <c r="S205" s="9">
        <v>7.6264999151905224E-2</v>
      </c>
      <c r="T205" s="9">
        <v>0.15522312563965698</v>
      </c>
      <c r="U205" t="str">
        <f t="shared" si="35"/>
        <v>W</v>
      </c>
      <c r="V205">
        <f t="shared" si="36"/>
        <v>1</v>
      </c>
      <c r="W205">
        <f t="shared" si="37"/>
        <v>1</v>
      </c>
    </row>
    <row r="206" spans="1:23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29"/>
        <v>3</v>
      </c>
      <c r="K206">
        <f t="shared" si="30"/>
        <v>2</v>
      </c>
      <c r="L206" t="str">
        <f t="shared" si="31"/>
        <v>W</v>
      </c>
      <c r="M206" s="1">
        <v>1.6512773160972609</v>
      </c>
      <c r="N206" s="1">
        <v>1.4010114253605546</v>
      </c>
      <c r="O206" s="3">
        <f t="shared" si="32"/>
        <v>1</v>
      </c>
      <c r="P206" s="3">
        <f t="shared" si="33"/>
        <v>1</v>
      </c>
      <c r="Q206" t="str">
        <f t="shared" si="34"/>
        <v>D</v>
      </c>
      <c r="R206" s="9">
        <v>0.43517356651935629</v>
      </c>
      <c r="S206" s="9">
        <v>0.32620761538948828</v>
      </c>
      <c r="T206" s="9">
        <v>0.23861881809115543</v>
      </c>
      <c r="U206" t="str">
        <f t="shared" si="35"/>
        <v>W</v>
      </c>
      <c r="V206">
        <f t="shared" si="36"/>
        <v>0</v>
      </c>
      <c r="W206">
        <f t="shared" si="37"/>
        <v>1</v>
      </c>
    </row>
    <row r="207" spans="1:23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29"/>
        <v>2</v>
      </c>
      <c r="K207">
        <f t="shared" si="30"/>
        <v>2</v>
      </c>
      <c r="L207" t="str">
        <f t="shared" si="31"/>
        <v>D</v>
      </c>
      <c r="M207" s="1">
        <v>1.3450292397660821</v>
      </c>
      <c r="N207" s="1">
        <v>3.0960854092526686</v>
      </c>
      <c r="O207" s="3">
        <f t="shared" si="32"/>
        <v>1</v>
      </c>
      <c r="P207" s="3">
        <f t="shared" si="33"/>
        <v>3</v>
      </c>
      <c r="Q207" t="str">
        <f t="shared" si="34"/>
        <v>L</v>
      </c>
      <c r="R207" s="9">
        <v>0.13565198370106638</v>
      </c>
      <c r="S207" s="9">
        <v>0.72147247376796919</v>
      </c>
      <c r="T207" s="9">
        <v>0.14287554253096443</v>
      </c>
      <c r="U207" t="str">
        <f t="shared" si="35"/>
        <v>L</v>
      </c>
      <c r="V207">
        <f t="shared" si="36"/>
        <v>0</v>
      </c>
      <c r="W207">
        <f t="shared" si="37"/>
        <v>0</v>
      </c>
    </row>
    <row r="208" spans="1:23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29"/>
        <v>0</v>
      </c>
      <c r="K208">
        <f t="shared" si="30"/>
        <v>4</v>
      </c>
      <c r="L208" t="str">
        <f t="shared" si="31"/>
        <v>L</v>
      </c>
      <c r="M208" s="1">
        <v>0.99722991689750684</v>
      </c>
      <c r="N208" s="1">
        <v>1.9404382843229071</v>
      </c>
      <c r="O208" s="3">
        <f t="shared" si="32"/>
        <v>0</v>
      </c>
      <c r="P208" s="3">
        <f t="shared" si="33"/>
        <v>1</v>
      </c>
      <c r="Q208" t="str">
        <f t="shared" si="34"/>
        <v>L</v>
      </c>
      <c r="R208" s="9">
        <v>0.18925183568159926</v>
      </c>
      <c r="S208" s="9">
        <v>0.59355711368654651</v>
      </c>
      <c r="T208" s="9">
        <v>0.21719105063185423</v>
      </c>
      <c r="U208" t="str">
        <f t="shared" si="35"/>
        <v>L</v>
      </c>
      <c r="V208">
        <f t="shared" si="36"/>
        <v>1</v>
      </c>
      <c r="W208">
        <f t="shared" si="37"/>
        <v>1</v>
      </c>
    </row>
    <row r="209" spans="1:23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29"/>
        <v>0</v>
      </c>
      <c r="K209">
        <f t="shared" si="30"/>
        <v>0</v>
      </c>
      <c r="L209" t="str">
        <f t="shared" si="31"/>
        <v>D</v>
      </c>
      <c r="M209" s="1">
        <v>1.6158818097876269</v>
      </c>
      <c r="N209" s="1">
        <v>1.213710432665293</v>
      </c>
      <c r="O209" s="3">
        <f t="shared" si="32"/>
        <v>1</v>
      </c>
      <c r="P209" s="3">
        <f t="shared" si="33"/>
        <v>1</v>
      </c>
      <c r="Q209" t="str">
        <f t="shared" si="34"/>
        <v>D</v>
      </c>
      <c r="R209" s="9">
        <v>0.46738516765170046</v>
      </c>
      <c r="S209" s="9">
        <v>0.28701193527810465</v>
      </c>
      <c r="T209" s="9">
        <v>0.24560289707019486</v>
      </c>
      <c r="U209" t="str">
        <f t="shared" si="35"/>
        <v>W</v>
      </c>
      <c r="V209">
        <f t="shared" si="36"/>
        <v>1</v>
      </c>
      <c r="W209">
        <f t="shared" si="37"/>
        <v>0</v>
      </c>
    </row>
    <row r="210" spans="1:23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29"/>
        <v>1</v>
      </c>
      <c r="K210">
        <f t="shared" si="30"/>
        <v>2</v>
      </c>
      <c r="L210" t="str">
        <f t="shared" si="31"/>
        <v>L</v>
      </c>
      <c r="M210" s="1">
        <v>0.54016620498614953</v>
      </c>
      <c r="N210" s="1">
        <v>2.4161828057688703</v>
      </c>
      <c r="O210" s="3">
        <f t="shared" si="32"/>
        <v>0</v>
      </c>
      <c r="P210" s="3">
        <f t="shared" si="33"/>
        <v>2</v>
      </c>
      <c r="Q210" t="str">
        <f t="shared" si="34"/>
        <v>L</v>
      </c>
      <c r="R210" s="9">
        <v>6.4705794127773358E-2</v>
      </c>
      <c r="S210" s="9">
        <v>0.78977180567110306</v>
      </c>
      <c r="T210" s="9">
        <v>0.14552240020112359</v>
      </c>
      <c r="U210" t="str">
        <f t="shared" si="35"/>
        <v>L</v>
      </c>
      <c r="V210">
        <f t="shared" si="36"/>
        <v>1</v>
      </c>
      <c r="W210">
        <f t="shared" si="37"/>
        <v>1</v>
      </c>
    </row>
    <row r="211" spans="1:23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29"/>
        <v>0</v>
      </c>
      <c r="K211">
        <f t="shared" si="30"/>
        <v>0</v>
      </c>
      <c r="L211" t="str">
        <f t="shared" si="31"/>
        <v>D</v>
      </c>
      <c r="M211" s="1">
        <v>1.5743305632502309</v>
      </c>
      <c r="N211" s="1">
        <v>0.80914028844352881</v>
      </c>
      <c r="O211" s="3">
        <f t="shared" si="32"/>
        <v>1</v>
      </c>
      <c r="P211" s="3">
        <f t="shared" si="33"/>
        <v>0</v>
      </c>
      <c r="Q211" t="str">
        <f t="shared" si="34"/>
        <v>W</v>
      </c>
      <c r="R211" s="9">
        <v>0.55491610550832171</v>
      </c>
      <c r="S211" s="9">
        <v>0.19221140002461071</v>
      </c>
      <c r="T211" s="9">
        <v>0.25287249446706761</v>
      </c>
      <c r="U211" t="str">
        <f t="shared" si="35"/>
        <v>W</v>
      </c>
      <c r="V211">
        <f t="shared" si="36"/>
        <v>0</v>
      </c>
      <c r="W211">
        <f t="shared" si="37"/>
        <v>0</v>
      </c>
    </row>
    <row r="212" spans="1:23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29"/>
        <v>4</v>
      </c>
      <c r="K212">
        <f t="shared" si="30"/>
        <v>0</v>
      </c>
      <c r="L212" t="str">
        <f t="shared" si="31"/>
        <v>W</v>
      </c>
      <c r="M212" s="1">
        <v>1.5081563558017852</v>
      </c>
      <c r="N212" s="1">
        <v>1.7325341824311673</v>
      </c>
      <c r="O212" s="3">
        <f t="shared" si="32"/>
        <v>1</v>
      </c>
      <c r="P212" s="3">
        <f t="shared" si="33"/>
        <v>1</v>
      </c>
      <c r="Q212" t="str">
        <f t="shared" si="34"/>
        <v>D</v>
      </c>
      <c r="R212" s="9">
        <v>0.33688479582110503</v>
      </c>
      <c r="S212" s="9">
        <v>0.43199784339190073</v>
      </c>
      <c r="T212" s="9">
        <v>0.23111736078699424</v>
      </c>
      <c r="U212" t="str">
        <f t="shared" si="35"/>
        <v>L</v>
      </c>
      <c r="V212">
        <f t="shared" si="36"/>
        <v>0</v>
      </c>
      <c r="W212">
        <f t="shared" si="37"/>
        <v>0</v>
      </c>
    </row>
    <row r="213" spans="1:23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29"/>
        <v>3</v>
      </c>
      <c r="K213">
        <f t="shared" si="30"/>
        <v>2</v>
      </c>
      <c r="L213" t="str">
        <f t="shared" si="31"/>
        <v>W</v>
      </c>
      <c r="M213" s="1">
        <v>2.6762080640196988</v>
      </c>
      <c r="N213" s="1">
        <v>0.77917212961228688</v>
      </c>
      <c r="O213" s="3">
        <f t="shared" si="32"/>
        <v>2</v>
      </c>
      <c r="P213" s="3">
        <f t="shared" si="33"/>
        <v>0</v>
      </c>
      <c r="Q213" t="str">
        <f t="shared" si="34"/>
        <v>W</v>
      </c>
      <c r="R213" s="9">
        <v>0.77510244674280082</v>
      </c>
      <c r="S213" s="9">
        <v>8.4076286304761896E-2</v>
      </c>
      <c r="T213" s="9">
        <v>0.14082126695243724</v>
      </c>
      <c r="U213" t="str">
        <f t="shared" si="35"/>
        <v>W</v>
      </c>
      <c r="V213">
        <f t="shared" si="36"/>
        <v>1</v>
      </c>
      <c r="W213">
        <f t="shared" si="37"/>
        <v>1</v>
      </c>
    </row>
    <row r="214" spans="1:23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29"/>
        <v>1</v>
      </c>
      <c r="K214">
        <f t="shared" si="30"/>
        <v>3</v>
      </c>
      <c r="L214" t="str">
        <f t="shared" si="31"/>
        <v>L</v>
      </c>
      <c r="M214" s="1">
        <v>2.9547553093259462</v>
      </c>
      <c r="N214" s="1">
        <v>1.8879940063682339</v>
      </c>
      <c r="O214" s="3">
        <f t="shared" si="32"/>
        <v>2</v>
      </c>
      <c r="P214" s="3">
        <f t="shared" si="33"/>
        <v>1</v>
      </c>
      <c r="Q214" t="str">
        <f t="shared" si="34"/>
        <v>W</v>
      </c>
      <c r="R214" s="9">
        <v>0.5984063840214513</v>
      </c>
      <c r="S214" s="9">
        <v>0.23361215841916488</v>
      </c>
      <c r="T214" s="9">
        <v>0.1679814575593839</v>
      </c>
      <c r="U214" t="str">
        <f t="shared" si="35"/>
        <v>W</v>
      </c>
      <c r="V214">
        <f t="shared" si="36"/>
        <v>0</v>
      </c>
      <c r="W214">
        <f t="shared" si="37"/>
        <v>0</v>
      </c>
    </row>
    <row r="215" spans="1:23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29"/>
        <v>3</v>
      </c>
      <c r="K215">
        <f t="shared" si="30"/>
        <v>2</v>
      </c>
      <c r="L215" t="str">
        <f t="shared" si="31"/>
        <v>W</v>
      </c>
      <c r="M215" s="1">
        <v>1.8128654970760236</v>
      </c>
      <c r="N215" s="1">
        <v>1.3654242367484548</v>
      </c>
      <c r="O215" s="3">
        <f t="shared" si="32"/>
        <v>1</v>
      </c>
      <c r="P215" s="3">
        <f t="shared" si="33"/>
        <v>1</v>
      </c>
      <c r="Q215" t="str">
        <f t="shared" si="34"/>
        <v>D</v>
      </c>
      <c r="R215" s="9">
        <v>0.48059519037318932</v>
      </c>
      <c r="S215" s="9">
        <v>0.29026923431464524</v>
      </c>
      <c r="T215" s="9">
        <v>0.22913557531216544</v>
      </c>
      <c r="U215" t="str">
        <f t="shared" si="35"/>
        <v>W</v>
      </c>
      <c r="V215">
        <f t="shared" si="36"/>
        <v>0</v>
      </c>
      <c r="W215">
        <f t="shared" si="37"/>
        <v>1</v>
      </c>
    </row>
    <row r="216" spans="1:23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29"/>
        <v>3</v>
      </c>
      <c r="K216">
        <f t="shared" si="30"/>
        <v>1</v>
      </c>
      <c r="L216" t="str">
        <f t="shared" si="31"/>
        <v>W</v>
      </c>
      <c r="M216" s="1">
        <v>2.7469990766389656</v>
      </c>
      <c r="N216" s="1">
        <v>0.6592994942873196</v>
      </c>
      <c r="O216" s="3">
        <f t="shared" si="32"/>
        <v>2</v>
      </c>
      <c r="P216" s="3">
        <f t="shared" si="33"/>
        <v>0</v>
      </c>
      <c r="Q216" t="str">
        <f t="shared" si="34"/>
        <v>W</v>
      </c>
      <c r="R216" s="9">
        <v>0.80926941348274428</v>
      </c>
      <c r="S216" s="9">
        <v>6.4170244939698029E-2</v>
      </c>
      <c r="T216" s="9">
        <v>0.12656034157755774</v>
      </c>
      <c r="U216" t="str">
        <f t="shared" si="35"/>
        <v>W</v>
      </c>
      <c r="V216">
        <f t="shared" si="36"/>
        <v>1</v>
      </c>
      <c r="W216">
        <f t="shared" si="37"/>
        <v>1</v>
      </c>
    </row>
    <row r="217" spans="1:23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29"/>
        <v>4</v>
      </c>
      <c r="K217">
        <f t="shared" si="30"/>
        <v>1</v>
      </c>
      <c r="L217" t="str">
        <f t="shared" si="31"/>
        <v>W</v>
      </c>
      <c r="M217" s="1">
        <v>2.7900892582333032</v>
      </c>
      <c r="N217" s="1">
        <v>1.050758569020416</v>
      </c>
      <c r="O217" s="3">
        <f t="shared" si="32"/>
        <v>2</v>
      </c>
      <c r="P217" s="3">
        <f t="shared" si="33"/>
        <v>1</v>
      </c>
      <c r="Q217" t="str">
        <f t="shared" si="34"/>
        <v>W</v>
      </c>
      <c r="R217" s="9">
        <v>0.73566481594120581</v>
      </c>
      <c r="S217" s="9">
        <v>0.11561869986059502</v>
      </c>
      <c r="T217" s="9">
        <v>0.14871648419819911</v>
      </c>
      <c r="U217" t="str">
        <f t="shared" si="35"/>
        <v>W</v>
      </c>
      <c r="V217">
        <f t="shared" si="36"/>
        <v>1</v>
      </c>
      <c r="W217">
        <f t="shared" si="37"/>
        <v>1</v>
      </c>
    </row>
    <row r="218" spans="1:23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29"/>
        <v>1</v>
      </c>
      <c r="K218">
        <f t="shared" si="30"/>
        <v>1</v>
      </c>
      <c r="L218" t="str">
        <f t="shared" si="31"/>
        <v>D</v>
      </c>
      <c r="M218" s="1">
        <v>1.8605724838411819</v>
      </c>
      <c r="N218" s="1">
        <v>1.4159955047761752</v>
      </c>
      <c r="O218" s="3">
        <f t="shared" si="32"/>
        <v>1</v>
      </c>
      <c r="P218" s="3">
        <f t="shared" si="33"/>
        <v>1</v>
      </c>
      <c r="Q218" t="str">
        <f t="shared" si="34"/>
        <v>D</v>
      </c>
      <c r="R218" s="9">
        <v>0.48056102154189168</v>
      </c>
      <c r="S218" s="9">
        <v>0.29399280392741789</v>
      </c>
      <c r="T218" s="9">
        <v>0.22544617453069044</v>
      </c>
      <c r="U218" t="str">
        <f t="shared" si="35"/>
        <v>W</v>
      </c>
      <c r="V218">
        <f t="shared" si="36"/>
        <v>1</v>
      </c>
      <c r="W218">
        <f t="shared" si="37"/>
        <v>0</v>
      </c>
    </row>
    <row r="219" spans="1:23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29"/>
        <v>3</v>
      </c>
      <c r="K219">
        <f t="shared" si="30"/>
        <v>4</v>
      </c>
      <c r="L219" t="str">
        <f t="shared" si="31"/>
        <v>L</v>
      </c>
      <c r="M219" s="1">
        <v>1.2003693444136656</v>
      </c>
      <c r="N219" s="1">
        <v>1.460947743023038</v>
      </c>
      <c r="O219" s="3">
        <f t="shared" si="32"/>
        <v>1</v>
      </c>
      <c r="P219" s="3">
        <f t="shared" si="33"/>
        <v>1</v>
      </c>
      <c r="Q219" t="str">
        <f t="shared" si="34"/>
        <v>D</v>
      </c>
      <c r="R219" s="9">
        <v>0.31086243382425105</v>
      </c>
      <c r="S219" s="9">
        <v>0.4313708355982559</v>
      </c>
      <c r="T219" s="9">
        <v>0.257766730577493</v>
      </c>
      <c r="U219" t="str">
        <f t="shared" si="35"/>
        <v>L</v>
      </c>
      <c r="V219">
        <f t="shared" si="36"/>
        <v>0</v>
      </c>
      <c r="W219">
        <f t="shared" si="37"/>
        <v>1</v>
      </c>
    </row>
    <row r="220" spans="1:23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29"/>
        <v>2</v>
      </c>
      <c r="K220">
        <f t="shared" si="30"/>
        <v>2</v>
      </c>
      <c r="L220" t="str">
        <f t="shared" si="31"/>
        <v>D</v>
      </c>
      <c r="M220" s="1">
        <v>1.1511234225915665</v>
      </c>
      <c r="N220" s="1">
        <v>1.2137104326652932</v>
      </c>
      <c r="O220" s="3">
        <f t="shared" si="32"/>
        <v>1</v>
      </c>
      <c r="P220" s="3">
        <f t="shared" si="33"/>
        <v>1</v>
      </c>
      <c r="Q220" t="str">
        <f t="shared" si="34"/>
        <v>D</v>
      </c>
      <c r="R220" s="9">
        <v>0.34528810050721148</v>
      </c>
      <c r="S220" s="9">
        <v>0.37583552719235264</v>
      </c>
      <c r="T220" s="9">
        <v>0.27887637230043594</v>
      </c>
      <c r="U220" t="str">
        <f t="shared" si="35"/>
        <v>L</v>
      </c>
      <c r="V220">
        <f t="shared" si="36"/>
        <v>1</v>
      </c>
      <c r="W220">
        <f t="shared" si="37"/>
        <v>0</v>
      </c>
    </row>
    <row r="221" spans="1:23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29"/>
        <v>4</v>
      </c>
      <c r="K221">
        <f t="shared" si="30"/>
        <v>4</v>
      </c>
      <c r="L221" t="str">
        <f t="shared" si="31"/>
        <v>D</v>
      </c>
      <c r="M221" s="1">
        <v>3.6195752539242849</v>
      </c>
      <c r="N221" s="1">
        <v>0.98894924143097962</v>
      </c>
      <c r="O221" s="3">
        <f t="shared" si="32"/>
        <v>3</v>
      </c>
      <c r="P221" s="3">
        <f t="shared" si="33"/>
        <v>0</v>
      </c>
      <c r="Q221" t="str">
        <f t="shared" si="34"/>
        <v>W</v>
      </c>
      <c r="R221" s="9">
        <v>0.84600920497715792</v>
      </c>
      <c r="S221" s="9">
        <v>6.0433061041285908E-2</v>
      </c>
      <c r="T221" s="9">
        <v>9.3557733981556229E-2</v>
      </c>
      <c r="U221" t="str">
        <f t="shared" si="35"/>
        <v>W</v>
      </c>
      <c r="V221">
        <f t="shared" si="36"/>
        <v>0</v>
      </c>
      <c r="W221">
        <f t="shared" si="37"/>
        <v>0</v>
      </c>
    </row>
    <row r="222" spans="1:23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29"/>
        <v>4</v>
      </c>
      <c r="K222">
        <f t="shared" si="30"/>
        <v>1</v>
      </c>
      <c r="L222" t="str">
        <f t="shared" si="31"/>
        <v>W</v>
      </c>
      <c r="M222" s="1">
        <v>1.4773776546629731</v>
      </c>
      <c r="N222" s="1">
        <v>1.011425360554411</v>
      </c>
      <c r="O222" s="3">
        <f t="shared" si="32"/>
        <v>1</v>
      </c>
      <c r="P222" s="3">
        <f t="shared" si="33"/>
        <v>1</v>
      </c>
      <c r="Q222" t="str">
        <f t="shared" si="34"/>
        <v>D</v>
      </c>
      <c r="R222" s="9">
        <v>0.47929223538210536</v>
      </c>
      <c r="S222" s="9">
        <v>0.2588691033986476</v>
      </c>
      <c r="T222" s="9">
        <v>0.26183866121924698</v>
      </c>
      <c r="U222" t="str">
        <f t="shared" si="35"/>
        <v>W</v>
      </c>
      <c r="V222">
        <f t="shared" si="36"/>
        <v>0</v>
      </c>
      <c r="W222">
        <f t="shared" si="37"/>
        <v>1</v>
      </c>
    </row>
    <row r="223" spans="1:23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29"/>
        <v>2</v>
      </c>
      <c r="K223">
        <f t="shared" si="30"/>
        <v>2</v>
      </c>
      <c r="L223" t="str">
        <f t="shared" si="31"/>
        <v>D</v>
      </c>
      <c r="M223" s="1">
        <v>1.0818713450292401</v>
      </c>
      <c r="N223" s="1">
        <v>1.9329462446150965</v>
      </c>
      <c r="O223" s="3">
        <f t="shared" si="32"/>
        <v>1</v>
      </c>
      <c r="P223" s="3">
        <f t="shared" si="33"/>
        <v>1</v>
      </c>
      <c r="Q223" t="str">
        <f t="shared" si="34"/>
        <v>D</v>
      </c>
      <c r="R223" s="9">
        <v>0.20869221716751082</v>
      </c>
      <c r="S223" s="9">
        <v>0.57180459557436492</v>
      </c>
      <c r="T223" s="9">
        <v>0.21950318725812426</v>
      </c>
      <c r="U223" t="str">
        <f t="shared" si="35"/>
        <v>L</v>
      </c>
      <c r="V223">
        <f t="shared" si="36"/>
        <v>1</v>
      </c>
      <c r="W223">
        <f t="shared" si="37"/>
        <v>0</v>
      </c>
    </row>
    <row r="224" spans="1:23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29"/>
        <v>0</v>
      </c>
      <c r="K224">
        <f t="shared" si="30"/>
        <v>5</v>
      </c>
      <c r="L224" t="str">
        <f t="shared" si="31"/>
        <v>L</v>
      </c>
      <c r="M224" s="1">
        <v>0.9649122807017545</v>
      </c>
      <c r="N224" s="1">
        <v>2.9893238434163703</v>
      </c>
      <c r="O224" s="3">
        <f t="shared" si="32"/>
        <v>0</v>
      </c>
      <c r="P224" s="3">
        <f t="shared" si="33"/>
        <v>2</v>
      </c>
      <c r="Q224" t="str">
        <f t="shared" si="34"/>
        <v>L</v>
      </c>
      <c r="R224" s="9">
        <v>9.1028446567618881E-2</v>
      </c>
      <c r="S224" s="9">
        <v>0.7792397423347851</v>
      </c>
      <c r="T224" s="9">
        <v>0.12973181109759602</v>
      </c>
      <c r="U224" t="str">
        <f t="shared" si="35"/>
        <v>L</v>
      </c>
      <c r="V224">
        <f t="shared" si="36"/>
        <v>1</v>
      </c>
      <c r="W224">
        <f t="shared" si="37"/>
        <v>1</v>
      </c>
    </row>
    <row r="225" spans="1:23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29"/>
        <v>1</v>
      </c>
      <c r="K225">
        <f t="shared" si="30"/>
        <v>1</v>
      </c>
      <c r="L225" t="str">
        <f t="shared" si="31"/>
        <v>D</v>
      </c>
      <c r="M225" s="1">
        <v>1.5373961218836567</v>
      </c>
      <c r="N225" s="1">
        <v>1.1537741150028094</v>
      </c>
      <c r="O225" s="3">
        <f t="shared" si="32"/>
        <v>1</v>
      </c>
      <c r="P225" s="3">
        <f t="shared" si="33"/>
        <v>1</v>
      </c>
      <c r="Q225" t="str">
        <f t="shared" si="34"/>
        <v>D</v>
      </c>
      <c r="R225" s="9">
        <v>0.46140607315092519</v>
      </c>
      <c r="S225" s="9">
        <v>0.28542932381517294</v>
      </c>
      <c r="T225" s="9">
        <v>0.25316460303390187</v>
      </c>
      <c r="U225" t="str">
        <f t="shared" si="35"/>
        <v>W</v>
      </c>
      <c r="V225">
        <f t="shared" si="36"/>
        <v>1</v>
      </c>
      <c r="W225">
        <f t="shared" si="37"/>
        <v>0</v>
      </c>
    </row>
    <row r="226" spans="1:23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29"/>
        <v>3</v>
      </c>
      <c r="K226">
        <f t="shared" si="30"/>
        <v>0</v>
      </c>
      <c r="L226" t="str">
        <f t="shared" si="31"/>
        <v>W</v>
      </c>
      <c r="M226" s="1">
        <v>2.1945213911972918</v>
      </c>
      <c r="N226" s="1">
        <v>1.5208840606855214</v>
      </c>
      <c r="O226" s="3">
        <f t="shared" si="32"/>
        <v>2</v>
      </c>
      <c r="P226" s="3">
        <f t="shared" si="33"/>
        <v>1</v>
      </c>
      <c r="Q226" t="str">
        <f t="shared" si="34"/>
        <v>W</v>
      </c>
      <c r="R226" s="9">
        <v>0.53011971401107238</v>
      </c>
      <c r="S226" s="9">
        <v>0.26532009631315057</v>
      </c>
      <c r="T226" s="9">
        <v>0.20456018967577708</v>
      </c>
      <c r="U226" t="str">
        <f t="shared" si="35"/>
        <v>W</v>
      </c>
      <c r="V226">
        <f t="shared" si="36"/>
        <v>1</v>
      </c>
      <c r="W226">
        <f t="shared" si="37"/>
        <v>1</v>
      </c>
    </row>
    <row r="227" spans="1:23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29"/>
        <v>2</v>
      </c>
      <c r="K227">
        <f t="shared" si="30"/>
        <v>4</v>
      </c>
      <c r="L227" t="str">
        <f t="shared" si="31"/>
        <v>L</v>
      </c>
      <c r="M227" s="1">
        <v>2.3699599876885196</v>
      </c>
      <c r="N227" s="1">
        <v>1.1687581944184304</v>
      </c>
      <c r="O227" s="3">
        <f t="shared" si="32"/>
        <v>2</v>
      </c>
      <c r="P227" s="3">
        <f t="shared" si="33"/>
        <v>1</v>
      </c>
      <c r="Q227" t="str">
        <f t="shared" si="34"/>
        <v>W</v>
      </c>
      <c r="R227" s="9">
        <v>0.64034294346055709</v>
      </c>
      <c r="S227" s="9">
        <v>0.17394323642002954</v>
      </c>
      <c r="T227" s="9">
        <v>0.18571382011941337</v>
      </c>
      <c r="U227" t="str">
        <f t="shared" si="35"/>
        <v>W</v>
      </c>
      <c r="V227">
        <f t="shared" si="36"/>
        <v>0</v>
      </c>
      <c r="W227">
        <f t="shared" si="37"/>
        <v>0</v>
      </c>
    </row>
    <row r="228" spans="1:23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29"/>
        <v>3</v>
      </c>
      <c r="K228">
        <f t="shared" si="30"/>
        <v>1</v>
      </c>
      <c r="L228" t="str">
        <f t="shared" si="31"/>
        <v>W</v>
      </c>
      <c r="M228" s="1">
        <v>1.7728531855955678</v>
      </c>
      <c r="N228" s="1">
        <v>1.1088218767559468</v>
      </c>
      <c r="O228" s="3">
        <f t="shared" si="32"/>
        <v>1</v>
      </c>
      <c r="P228" s="3">
        <f t="shared" si="33"/>
        <v>1</v>
      </c>
      <c r="Q228" t="str">
        <f t="shared" si="34"/>
        <v>D</v>
      </c>
      <c r="R228" s="9">
        <v>0.52921242717898664</v>
      </c>
      <c r="S228" s="9">
        <v>0.23704482463612975</v>
      </c>
      <c r="T228" s="9">
        <v>0.23374274818488361</v>
      </c>
      <c r="U228" t="str">
        <f t="shared" si="35"/>
        <v>W</v>
      </c>
      <c r="V228">
        <f t="shared" si="36"/>
        <v>0</v>
      </c>
      <c r="W228">
        <f t="shared" si="37"/>
        <v>1</v>
      </c>
    </row>
    <row r="229" spans="1:23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29"/>
        <v>1</v>
      </c>
      <c r="K229">
        <f t="shared" si="30"/>
        <v>3</v>
      </c>
      <c r="L229" t="str">
        <f t="shared" si="31"/>
        <v>L</v>
      </c>
      <c r="M229" s="1">
        <v>0.80332409972299168</v>
      </c>
      <c r="N229" s="1">
        <v>2.8657051882374978</v>
      </c>
      <c r="O229" s="3">
        <f t="shared" si="32"/>
        <v>0</v>
      </c>
      <c r="P229" s="3">
        <f t="shared" si="33"/>
        <v>2</v>
      </c>
      <c r="Q229" t="str">
        <f t="shared" si="34"/>
        <v>L</v>
      </c>
      <c r="R229" s="9">
        <v>7.7128726658178826E-2</v>
      </c>
      <c r="S229" s="9">
        <v>0.79486945364140527</v>
      </c>
      <c r="T229" s="9">
        <v>0.12800181970041591</v>
      </c>
      <c r="U229" t="str">
        <f t="shared" si="35"/>
        <v>L</v>
      </c>
      <c r="V229">
        <f t="shared" si="36"/>
        <v>1</v>
      </c>
      <c r="W229">
        <f t="shared" si="37"/>
        <v>1</v>
      </c>
    </row>
    <row r="230" spans="1:23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29"/>
        <v>2</v>
      </c>
      <c r="K230">
        <f t="shared" si="30"/>
        <v>0</v>
      </c>
      <c r="L230" t="str">
        <f t="shared" si="31"/>
        <v>W</v>
      </c>
      <c r="M230" s="1">
        <v>2.5900277008310248</v>
      </c>
      <c r="N230" s="1">
        <v>0.53942685896235243</v>
      </c>
      <c r="O230" s="3">
        <f t="shared" si="32"/>
        <v>2</v>
      </c>
      <c r="P230" s="3">
        <f t="shared" si="33"/>
        <v>0</v>
      </c>
      <c r="Q230" t="str">
        <f t="shared" si="34"/>
        <v>W</v>
      </c>
      <c r="R230" s="9">
        <v>0.81405743393934737</v>
      </c>
      <c r="S230" s="9">
        <v>5.6122696731818772E-2</v>
      </c>
      <c r="T230" s="9">
        <v>0.12981986932883385</v>
      </c>
      <c r="U230" t="str">
        <f t="shared" si="35"/>
        <v>W</v>
      </c>
      <c r="V230">
        <f t="shared" si="36"/>
        <v>1</v>
      </c>
      <c r="W230">
        <f t="shared" si="37"/>
        <v>1</v>
      </c>
    </row>
    <row r="231" spans="1:23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29"/>
        <v>1</v>
      </c>
      <c r="K231">
        <f t="shared" si="30"/>
        <v>3</v>
      </c>
      <c r="L231" t="str">
        <f t="shared" si="31"/>
        <v>L</v>
      </c>
      <c r="M231" s="1">
        <v>2.0252385349338256</v>
      </c>
      <c r="N231" s="1">
        <v>1.1088218767559468</v>
      </c>
      <c r="O231" s="3">
        <f t="shared" si="32"/>
        <v>2</v>
      </c>
      <c r="P231" s="3">
        <f t="shared" si="33"/>
        <v>1</v>
      </c>
      <c r="Q231" t="str">
        <f t="shared" si="34"/>
        <v>W</v>
      </c>
      <c r="R231" s="9">
        <v>0.58545313721122738</v>
      </c>
      <c r="S231" s="9">
        <v>0.20253520830809002</v>
      </c>
      <c r="T231" s="9">
        <v>0.21201165448068263</v>
      </c>
      <c r="U231" t="str">
        <f t="shared" si="35"/>
        <v>W</v>
      </c>
      <c r="V231">
        <f t="shared" si="36"/>
        <v>0</v>
      </c>
      <c r="W231">
        <f t="shared" si="37"/>
        <v>0</v>
      </c>
    </row>
    <row r="232" spans="1:23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29"/>
        <v>3</v>
      </c>
      <c r="K232">
        <f t="shared" si="30"/>
        <v>1</v>
      </c>
      <c r="L232" t="str">
        <f t="shared" si="31"/>
        <v>W</v>
      </c>
      <c r="M232" s="1">
        <v>2.6392736226531244</v>
      </c>
      <c r="N232" s="1">
        <v>0.70050571268027728</v>
      </c>
      <c r="O232" s="3">
        <f t="shared" si="32"/>
        <v>2</v>
      </c>
      <c r="P232" s="3">
        <f t="shared" si="33"/>
        <v>0</v>
      </c>
      <c r="Q232" t="str">
        <f t="shared" si="34"/>
        <v>W</v>
      </c>
      <c r="R232" s="9">
        <v>0.78648031367978888</v>
      </c>
      <c r="S232" s="9">
        <v>7.5257605851533821E-2</v>
      </c>
      <c r="T232" s="9">
        <v>0.13826208046867722</v>
      </c>
      <c r="U232" t="str">
        <f t="shared" si="35"/>
        <v>W</v>
      </c>
      <c r="V232">
        <f t="shared" si="36"/>
        <v>1</v>
      </c>
      <c r="W232">
        <f t="shared" si="37"/>
        <v>1</v>
      </c>
    </row>
    <row r="233" spans="1:23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29"/>
        <v>0</v>
      </c>
      <c r="K233">
        <f t="shared" si="30"/>
        <v>2</v>
      </c>
      <c r="L233" t="str">
        <f t="shared" si="31"/>
        <v>L</v>
      </c>
      <c r="M233" s="1">
        <v>1.2403816558941214</v>
      </c>
      <c r="N233" s="1">
        <v>1.5171380408316164</v>
      </c>
      <c r="O233" s="3">
        <f t="shared" si="32"/>
        <v>1</v>
      </c>
      <c r="P233" s="3">
        <f t="shared" si="33"/>
        <v>1</v>
      </c>
      <c r="Q233" t="str">
        <f t="shared" si="34"/>
        <v>D</v>
      </c>
      <c r="R233" s="9">
        <v>0.31088792068260879</v>
      </c>
      <c r="S233" s="9">
        <v>0.43685396968827472</v>
      </c>
      <c r="T233" s="9">
        <v>0.25225810962911649</v>
      </c>
      <c r="U233" t="str">
        <f t="shared" si="35"/>
        <v>L</v>
      </c>
      <c r="V233">
        <f t="shared" si="36"/>
        <v>0</v>
      </c>
      <c r="W233">
        <f t="shared" si="37"/>
        <v>1</v>
      </c>
    </row>
    <row r="234" spans="1:23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29"/>
        <v>3</v>
      </c>
      <c r="K234">
        <f t="shared" si="30"/>
        <v>1</v>
      </c>
      <c r="L234" t="str">
        <f t="shared" si="31"/>
        <v>W</v>
      </c>
      <c r="M234" s="1">
        <v>1.8605724838411819</v>
      </c>
      <c r="N234" s="1">
        <v>1.213710432665293</v>
      </c>
      <c r="O234" s="3">
        <f t="shared" si="32"/>
        <v>1</v>
      </c>
      <c r="P234" s="3">
        <f t="shared" si="33"/>
        <v>1</v>
      </c>
      <c r="Q234" t="str">
        <f t="shared" si="34"/>
        <v>D</v>
      </c>
      <c r="R234" s="9">
        <v>0.52516594345998757</v>
      </c>
      <c r="S234" s="9">
        <v>0.24823029524069876</v>
      </c>
      <c r="T234" s="9">
        <v>0.22660376129931364</v>
      </c>
      <c r="U234" t="str">
        <f t="shared" si="35"/>
        <v>W</v>
      </c>
      <c r="V234">
        <f t="shared" si="36"/>
        <v>0</v>
      </c>
      <c r="W234">
        <f t="shared" si="37"/>
        <v>1</v>
      </c>
    </row>
    <row r="235" spans="1:23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29"/>
        <v>2</v>
      </c>
      <c r="K235">
        <f t="shared" si="30"/>
        <v>1</v>
      </c>
      <c r="L235" t="str">
        <f t="shared" si="31"/>
        <v>W</v>
      </c>
      <c r="M235" s="1">
        <v>2.0467836257309941</v>
      </c>
      <c r="N235" s="1">
        <v>1.2642817006930138</v>
      </c>
      <c r="O235" s="3">
        <f t="shared" si="32"/>
        <v>2</v>
      </c>
      <c r="P235" s="3">
        <f t="shared" si="33"/>
        <v>1</v>
      </c>
      <c r="Q235" t="str">
        <f t="shared" si="34"/>
        <v>W</v>
      </c>
      <c r="R235" s="9">
        <v>0.554647924900319</v>
      </c>
      <c r="S235" s="9">
        <v>0.23270328185998482</v>
      </c>
      <c r="T235" s="9">
        <v>0.21264879323969624</v>
      </c>
      <c r="U235" t="str">
        <f t="shared" si="35"/>
        <v>W</v>
      </c>
      <c r="V235">
        <f t="shared" si="36"/>
        <v>1</v>
      </c>
      <c r="W235">
        <f t="shared" si="37"/>
        <v>1</v>
      </c>
    </row>
    <row r="236" spans="1:23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29"/>
        <v>2</v>
      </c>
      <c r="K236">
        <f t="shared" si="30"/>
        <v>3</v>
      </c>
      <c r="L236" t="str">
        <f t="shared" si="31"/>
        <v>L</v>
      </c>
      <c r="M236" s="1">
        <v>1.6620498614958448</v>
      </c>
      <c r="N236" s="1">
        <v>2.022850721108822</v>
      </c>
      <c r="O236" s="3">
        <f t="shared" si="32"/>
        <v>1</v>
      </c>
      <c r="P236" s="3">
        <f t="shared" si="33"/>
        <v>2</v>
      </c>
      <c r="Q236" t="str">
        <f t="shared" si="34"/>
        <v>L</v>
      </c>
      <c r="R236" s="9">
        <v>0.32144205036583218</v>
      </c>
      <c r="S236" s="9">
        <v>0.46525421311860915</v>
      </c>
      <c r="T236" s="9">
        <v>0.21330373651555865</v>
      </c>
      <c r="U236" t="str">
        <f t="shared" si="35"/>
        <v>L</v>
      </c>
      <c r="V236">
        <f t="shared" si="36"/>
        <v>1</v>
      </c>
      <c r="W236">
        <f t="shared" si="37"/>
        <v>1</v>
      </c>
    </row>
    <row r="237" spans="1:23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29"/>
        <v>0</v>
      </c>
      <c r="K237">
        <f t="shared" si="30"/>
        <v>6</v>
      </c>
      <c r="L237" t="str">
        <f t="shared" si="31"/>
        <v>L</v>
      </c>
      <c r="M237" s="1">
        <v>0.62019082794706071</v>
      </c>
      <c r="N237" s="1">
        <v>2.2551039520509457</v>
      </c>
      <c r="O237" s="3">
        <f t="shared" si="32"/>
        <v>0</v>
      </c>
      <c r="P237" s="3">
        <f t="shared" si="33"/>
        <v>2</v>
      </c>
      <c r="Q237" t="str">
        <f t="shared" si="34"/>
        <v>L</v>
      </c>
      <c r="R237" s="9">
        <v>8.6513755733902575E-2</v>
      </c>
      <c r="S237" s="9">
        <v>0.74594395157331606</v>
      </c>
      <c r="T237" s="9">
        <v>0.16754229269278137</v>
      </c>
      <c r="U237" t="str">
        <f t="shared" si="35"/>
        <v>L</v>
      </c>
      <c r="V237">
        <f t="shared" si="36"/>
        <v>1</v>
      </c>
      <c r="W237">
        <f t="shared" si="37"/>
        <v>1</v>
      </c>
    </row>
    <row r="238" spans="1:23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29"/>
        <v>1</v>
      </c>
      <c r="K238">
        <f t="shared" si="30"/>
        <v>2</v>
      </c>
      <c r="L238" t="str">
        <f t="shared" si="31"/>
        <v>L</v>
      </c>
      <c r="M238" s="1">
        <v>2.2160664819944595</v>
      </c>
      <c r="N238" s="1">
        <v>1.3635512268215022</v>
      </c>
      <c r="O238" s="3">
        <f t="shared" si="32"/>
        <v>2</v>
      </c>
      <c r="P238" s="3">
        <f t="shared" si="33"/>
        <v>1</v>
      </c>
      <c r="Q238" t="str">
        <f t="shared" si="34"/>
        <v>W</v>
      </c>
      <c r="R238" s="9">
        <v>0.56790745364093609</v>
      </c>
      <c r="S238" s="9">
        <v>0.23034515755925655</v>
      </c>
      <c r="T238" s="9">
        <v>0.2017473887998073</v>
      </c>
      <c r="U238" t="str">
        <f t="shared" si="35"/>
        <v>W</v>
      </c>
      <c r="V238">
        <f t="shared" si="36"/>
        <v>0</v>
      </c>
      <c r="W238">
        <f t="shared" si="37"/>
        <v>0</v>
      </c>
    </row>
    <row r="239" spans="1:23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29"/>
        <v>1</v>
      </c>
      <c r="K239">
        <f t="shared" si="30"/>
        <v>3</v>
      </c>
      <c r="L239" t="str">
        <f t="shared" si="31"/>
        <v>L</v>
      </c>
      <c r="M239" s="1">
        <v>2.106802092951678</v>
      </c>
      <c r="N239" s="1">
        <v>1.6070425173253418</v>
      </c>
      <c r="O239" s="3">
        <f t="shared" si="32"/>
        <v>2</v>
      </c>
      <c r="P239" s="3">
        <f t="shared" si="33"/>
        <v>1</v>
      </c>
      <c r="Q239" t="str">
        <f t="shared" si="34"/>
        <v>W</v>
      </c>
      <c r="R239" s="9">
        <v>0.49417496929251253</v>
      </c>
      <c r="S239" s="9">
        <v>0.29632802334679814</v>
      </c>
      <c r="T239" s="9">
        <v>0.20949700736068927</v>
      </c>
      <c r="U239" t="str">
        <f t="shared" si="35"/>
        <v>W</v>
      </c>
      <c r="V239">
        <f t="shared" si="36"/>
        <v>0</v>
      </c>
      <c r="W239">
        <f t="shared" si="37"/>
        <v>0</v>
      </c>
    </row>
    <row r="240" spans="1:23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29"/>
        <v>1</v>
      </c>
      <c r="K240">
        <f t="shared" si="30"/>
        <v>4</v>
      </c>
      <c r="L240" t="str">
        <f t="shared" si="31"/>
        <v>L</v>
      </c>
      <c r="M240" s="1">
        <v>1.0710987996306556</v>
      </c>
      <c r="N240" s="1">
        <v>2.3562464881063874</v>
      </c>
      <c r="O240" s="3">
        <f t="shared" si="32"/>
        <v>1</v>
      </c>
      <c r="P240" s="3">
        <f t="shared" si="33"/>
        <v>2</v>
      </c>
      <c r="Q240" t="str">
        <f t="shared" si="34"/>
        <v>L</v>
      </c>
      <c r="R240" s="9">
        <v>0.15754165933946199</v>
      </c>
      <c r="S240" s="9">
        <v>0.65928684350962496</v>
      </c>
      <c r="T240" s="9">
        <v>0.18317149715091305</v>
      </c>
      <c r="U240" t="str">
        <f t="shared" si="35"/>
        <v>L</v>
      </c>
      <c r="V240">
        <f t="shared" si="36"/>
        <v>1</v>
      </c>
      <c r="W240">
        <f t="shared" si="37"/>
        <v>1</v>
      </c>
    </row>
    <row r="241" spans="1:23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29"/>
        <v>2</v>
      </c>
      <c r="K241">
        <f t="shared" si="30"/>
        <v>2</v>
      </c>
      <c r="L241" t="str">
        <f t="shared" si="31"/>
        <v>D</v>
      </c>
      <c r="M241" s="1">
        <v>2.9409048938134812</v>
      </c>
      <c r="N241" s="1">
        <v>1.112567896609852</v>
      </c>
      <c r="O241" s="3">
        <f t="shared" si="32"/>
        <v>2</v>
      </c>
      <c r="P241" s="3">
        <f t="shared" si="33"/>
        <v>1</v>
      </c>
      <c r="Q241" t="str">
        <f t="shared" si="34"/>
        <v>W</v>
      </c>
      <c r="R241" s="9">
        <v>0.74525197663494336</v>
      </c>
      <c r="S241" s="9">
        <v>0.11326612689166327</v>
      </c>
      <c r="T241" s="9">
        <v>0.1414818964733934</v>
      </c>
      <c r="U241" t="str">
        <f t="shared" si="35"/>
        <v>W</v>
      </c>
      <c r="V241">
        <f t="shared" si="36"/>
        <v>0</v>
      </c>
      <c r="W241">
        <f t="shared" si="37"/>
        <v>0</v>
      </c>
    </row>
    <row r="242" spans="1:23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29"/>
        <v>1</v>
      </c>
      <c r="K242">
        <f t="shared" si="30"/>
        <v>2</v>
      </c>
      <c r="L242" t="str">
        <f t="shared" si="31"/>
        <v>L</v>
      </c>
      <c r="M242" s="1">
        <v>2.0467836257309941</v>
      </c>
      <c r="N242" s="1">
        <v>1.213710432665293</v>
      </c>
      <c r="O242" s="3">
        <f t="shared" si="32"/>
        <v>2</v>
      </c>
      <c r="P242" s="3">
        <f t="shared" si="33"/>
        <v>1</v>
      </c>
      <c r="Q242" t="str">
        <f t="shared" si="34"/>
        <v>W</v>
      </c>
      <c r="R242" s="9">
        <v>0.56600455306555753</v>
      </c>
      <c r="S242" s="9">
        <v>0.22196454056891585</v>
      </c>
      <c r="T242" s="9">
        <v>0.2120309063655266</v>
      </c>
      <c r="U242" t="str">
        <f t="shared" si="35"/>
        <v>W</v>
      </c>
      <c r="V242">
        <f t="shared" si="36"/>
        <v>0</v>
      </c>
      <c r="W242">
        <f t="shared" si="37"/>
        <v>0</v>
      </c>
    </row>
    <row r="243" spans="1:23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29"/>
        <v>0</v>
      </c>
      <c r="K243">
        <f t="shared" si="30"/>
        <v>5</v>
      </c>
      <c r="L243" t="str">
        <f t="shared" si="31"/>
        <v>L</v>
      </c>
      <c r="M243" s="1">
        <v>0.38011695906432746</v>
      </c>
      <c r="N243" s="1">
        <v>3.4631953549353809</v>
      </c>
      <c r="O243" s="3">
        <f t="shared" si="32"/>
        <v>0</v>
      </c>
      <c r="P243" s="3">
        <f t="shared" si="33"/>
        <v>3</v>
      </c>
      <c r="Q243" t="str">
        <f t="shared" si="34"/>
        <v>L</v>
      </c>
      <c r="R243" s="9">
        <v>2.0541863798240571E-2</v>
      </c>
      <c r="S243" s="9">
        <v>0.91907816158173483</v>
      </c>
      <c r="T243" s="9">
        <v>6.0379974620024597E-2</v>
      </c>
      <c r="U243" t="str">
        <f t="shared" si="35"/>
        <v>L</v>
      </c>
      <c r="V243">
        <f t="shared" si="36"/>
        <v>1</v>
      </c>
      <c r="W243">
        <f t="shared" si="37"/>
        <v>1</v>
      </c>
    </row>
    <row r="244" spans="1:23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29"/>
        <v>1</v>
      </c>
      <c r="K244">
        <f t="shared" si="30"/>
        <v>2</v>
      </c>
      <c r="L244" t="str">
        <f t="shared" si="31"/>
        <v>L</v>
      </c>
      <c r="M244" s="1">
        <v>1.5743305632502309</v>
      </c>
      <c r="N244" s="1">
        <v>1.2586626709121558</v>
      </c>
      <c r="O244" s="3">
        <f t="shared" si="32"/>
        <v>1</v>
      </c>
      <c r="P244" s="3">
        <f t="shared" si="33"/>
        <v>1</v>
      </c>
      <c r="Q244" t="str">
        <f t="shared" si="34"/>
        <v>D</v>
      </c>
      <c r="R244" s="9">
        <v>0.44712722172588304</v>
      </c>
      <c r="S244" s="9">
        <v>0.3052696580840964</v>
      </c>
      <c r="T244" s="9">
        <v>0.24760312019002065</v>
      </c>
      <c r="U244" t="str">
        <f t="shared" si="35"/>
        <v>W</v>
      </c>
      <c r="V244">
        <f t="shared" si="36"/>
        <v>0</v>
      </c>
      <c r="W244">
        <f t="shared" si="37"/>
        <v>0</v>
      </c>
    </row>
    <row r="245" spans="1:23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29"/>
        <v>2</v>
      </c>
      <c r="K245">
        <f t="shared" si="30"/>
        <v>0</v>
      </c>
      <c r="L245" t="str">
        <f t="shared" si="31"/>
        <v>W</v>
      </c>
      <c r="M245" s="1">
        <v>1.9113573407202218</v>
      </c>
      <c r="N245" s="1">
        <v>1.6295186364487733</v>
      </c>
      <c r="O245" s="3">
        <f t="shared" si="32"/>
        <v>1</v>
      </c>
      <c r="P245" s="3">
        <f t="shared" si="33"/>
        <v>1</v>
      </c>
      <c r="Q245" t="str">
        <f t="shared" si="34"/>
        <v>D</v>
      </c>
      <c r="R245" s="9">
        <v>0.44770706831169338</v>
      </c>
      <c r="S245" s="9">
        <v>0.33300976143939726</v>
      </c>
      <c r="T245" s="9">
        <v>0.21928317024890942</v>
      </c>
      <c r="U245" t="str">
        <f t="shared" si="35"/>
        <v>W</v>
      </c>
      <c r="V245">
        <f t="shared" si="36"/>
        <v>0</v>
      </c>
      <c r="W245">
        <f t="shared" si="37"/>
        <v>1</v>
      </c>
    </row>
    <row r="246" spans="1:23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29"/>
        <v>1</v>
      </c>
      <c r="K246">
        <f t="shared" si="30"/>
        <v>1</v>
      </c>
      <c r="L246" t="str">
        <f t="shared" si="31"/>
        <v>D</v>
      </c>
      <c r="M246" s="1">
        <v>2.9039704524469068</v>
      </c>
      <c r="N246" s="1">
        <v>0.9889492414309794</v>
      </c>
      <c r="O246" s="3">
        <f t="shared" si="32"/>
        <v>2</v>
      </c>
      <c r="P246" s="3">
        <f t="shared" si="33"/>
        <v>0</v>
      </c>
      <c r="Q246" t="str">
        <f t="shared" si="34"/>
        <v>W</v>
      </c>
      <c r="R246" s="9">
        <v>0.76427661525910273</v>
      </c>
      <c r="S246" s="9">
        <v>9.8638054287812096E-2</v>
      </c>
      <c r="T246" s="9">
        <v>0.13708533045308516</v>
      </c>
      <c r="U246" t="str">
        <f t="shared" si="35"/>
        <v>W</v>
      </c>
      <c r="V246">
        <f t="shared" si="36"/>
        <v>0</v>
      </c>
      <c r="W246">
        <f t="shared" si="37"/>
        <v>0</v>
      </c>
    </row>
    <row r="247" spans="1:23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29"/>
        <v>0</v>
      </c>
      <c r="K247">
        <f t="shared" si="30"/>
        <v>5</v>
      </c>
      <c r="L247" t="str">
        <f t="shared" si="31"/>
        <v>L</v>
      </c>
      <c r="M247" s="1">
        <v>1.0233918128654971</v>
      </c>
      <c r="N247" s="1">
        <v>2.6690391459074734</v>
      </c>
      <c r="O247" s="3">
        <f t="shared" si="32"/>
        <v>1</v>
      </c>
      <c r="P247" s="3">
        <f t="shared" si="33"/>
        <v>2</v>
      </c>
      <c r="Q247" t="str">
        <f t="shared" si="34"/>
        <v>L</v>
      </c>
      <c r="R247" s="9">
        <v>0.12138886135225729</v>
      </c>
      <c r="S247" s="9">
        <v>0.72239565556081131</v>
      </c>
      <c r="T247" s="9">
        <v>0.15621548308693139</v>
      </c>
      <c r="U247" t="str">
        <f t="shared" si="35"/>
        <v>L</v>
      </c>
      <c r="V247">
        <f t="shared" si="36"/>
        <v>1</v>
      </c>
      <c r="W247">
        <f t="shared" si="37"/>
        <v>1</v>
      </c>
    </row>
    <row r="248" spans="1:23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29"/>
        <v>1</v>
      </c>
      <c r="K248">
        <f t="shared" si="30"/>
        <v>2</v>
      </c>
      <c r="L248" t="str">
        <f t="shared" si="31"/>
        <v>L</v>
      </c>
      <c r="M248" s="1">
        <v>1.2927054478301014</v>
      </c>
      <c r="N248" s="1">
        <v>1.8018355497284138</v>
      </c>
      <c r="O248" s="3">
        <f t="shared" si="32"/>
        <v>1</v>
      </c>
      <c r="P248" s="3">
        <f t="shared" si="33"/>
        <v>1</v>
      </c>
      <c r="Q248" t="str">
        <f t="shared" si="34"/>
        <v>D</v>
      </c>
      <c r="R248" s="9">
        <v>0.27534758938890752</v>
      </c>
      <c r="S248" s="9">
        <v>0.4939699858852023</v>
      </c>
      <c r="T248" s="9">
        <v>0.23068242472589023</v>
      </c>
      <c r="U248" t="str">
        <f t="shared" si="35"/>
        <v>L</v>
      </c>
      <c r="V248">
        <f t="shared" si="36"/>
        <v>0</v>
      </c>
      <c r="W248">
        <f t="shared" si="37"/>
        <v>1</v>
      </c>
    </row>
    <row r="249" spans="1:23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29"/>
        <v>1</v>
      </c>
      <c r="K249">
        <f t="shared" si="30"/>
        <v>1</v>
      </c>
      <c r="L249" t="str">
        <f t="shared" si="31"/>
        <v>D</v>
      </c>
      <c r="M249" s="1">
        <v>1.0834102800861802</v>
      </c>
      <c r="N249" s="1">
        <v>0.67428357370294068</v>
      </c>
      <c r="O249" s="3">
        <f t="shared" si="32"/>
        <v>1</v>
      </c>
      <c r="P249" s="3">
        <f t="shared" si="33"/>
        <v>0</v>
      </c>
      <c r="Q249" t="str">
        <f t="shared" si="34"/>
        <v>W</v>
      </c>
      <c r="R249" s="9">
        <v>0.45020488077511811</v>
      </c>
      <c r="S249" s="9">
        <v>0.22641770517384385</v>
      </c>
      <c r="T249" s="9">
        <v>0.32337741405103804</v>
      </c>
      <c r="U249" t="str">
        <f t="shared" si="35"/>
        <v>W</v>
      </c>
      <c r="V249">
        <f t="shared" si="36"/>
        <v>0</v>
      </c>
      <c r="W249">
        <f t="shared" si="37"/>
        <v>0</v>
      </c>
    </row>
    <row r="250" spans="1:23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29"/>
        <v>1</v>
      </c>
      <c r="K250">
        <f t="shared" si="30"/>
        <v>0</v>
      </c>
      <c r="L250" t="str">
        <f t="shared" si="31"/>
        <v>W</v>
      </c>
      <c r="M250" s="1">
        <v>2.4330563250230841</v>
      </c>
      <c r="N250" s="1">
        <v>0.8091402884435287</v>
      </c>
      <c r="O250" s="3">
        <f t="shared" si="32"/>
        <v>2</v>
      </c>
      <c r="P250" s="3">
        <f t="shared" si="33"/>
        <v>0</v>
      </c>
      <c r="Q250" t="str">
        <f t="shared" si="34"/>
        <v>W</v>
      </c>
      <c r="R250" s="9">
        <v>0.73166173861372596</v>
      </c>
      <c r="S250" s="9">
        <v>0.10507803768828715</v>
      </c>
      <c r="T250" s="9">
        <v>0.16326022369798687</v>
      </c>
      <c r="U250" t="str">
        <f t="shared" si="35"/>
        <v>W</v>
      </c>
      <c r="V250">
        <f t="shared" si="36"/>
        <v>1</v>
      </c>
      <c r="W250">
        <f t="shared" si="37"/>
        <v>1</v>
      </c>
    </row>
    <row r="251" spans="1:23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29"/>
        <v>4</v>
      </c>
      <c r="K251">
        <f t="shared" si="30"/>
        <v>1</v>
      </c>
      <c r="L251" t="str">
        <f t="shared" si="31"/>
        <v>W</v>
      </c>
      <c r="M251" s="1">
        <v>3.6195752539242849</v>
      </c>
      <c r="N251" s="1">
        <v>0.76418805019666614</v>
      </c>
      <c r="O251" s="3">
        <f t="shared" si="32"/>
        <v>3</v>
      </c>
      <c r="P251" s="3">
        <f t="shared" si="33"/>
        <v>0</v>
      </c>
      <c r="Q251" t="str">
        <f t="shared" si="34"/>
        <v>W</v>
      </c>
      <c r="R251" s="9">
        <v>0.87943272749549561</v>
      </c>
      <c r="S251" s="9">
        <v>4.0950444557923481E-2</v>
      </c>
      <c r="T251" s="9">
        <v>7.961682794658087E-2</v>
      </c>
      <c r="U251" t="str">
        <f t="shared" si="35"/>
        <v>W</v>
      </c>
      <c r="V251">
        <f t="shared" si="36"/>
        <v>1</v>
      </c>
      <c r="W251">
        <f t="shared" si="37"/>
        <v>1</v>
      </c>
    </row>
    <row r="252" spans="1:23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29"/>
        <v>1</v>
      </c>
      <c r="K252">
        <f t="shared" si="30"/>
        <v>2</v>
      </c>
      <c r="L252" t="str">
        <f t="shared" si="31"/>
        <v>L</v>
      </c>
      <c r="M252" s="1">
        <v>1.7651585103108651</v>
      </c>
      <c r="N252" s="1">
        <v>1.2586626709121558</v>
      </c>
      <c r="O252" s="3">
        <f t="shared" si="32"/>
        <v>1</v>
      </c>
      <c r="P252" s="3">
        <f t="shared" si="33"/>
        <v>1</v>
      </c>
      <c r="Q252" t="str">
        <f t="shared" si="34"/>
        <v>D</v>
      </c>
      <c r="R252" s="9">
        <v>0.49305610574876535</v>
      </c>
      <c r="S252" s="9">
        <v>0.27326541112623831</v>
      </c>
      <c r="T252" s="9">
        <v>0.23367848312499639</v>
      </c>
      <c r="U252" t="str">
        <f t="shared" si="35"/>
        <v>W</v>
      </c>
      <c r="V252">
        <f t="shared" si="36"/>
        <v>0</v>
      </c>
      <c r="W252">
        <f t="shared" si="37"/>
        <v>0</v>
      </c>
    </row>
    <row r="253" spans="1:23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29"/>
        <v>3</v>
      </c>
      <c r="K253">
        <f t="shared" si="30"/>
        <v>0</v>
      </c>
      <c r="L253" t="str">
        <f t="shared" si="31"/>
        <v>W</v>
      </c>
      <c r="M253" s="1">
        <v>1.9929208987380738</v>
      </c>
      <c r="N253" s="1">
        <v>1.0713616782168947</v>
      </c>
      <c r="O253" s="3">
        <f t="shared" si="32"/>
        <v>1</v>
      </c>
      <c r="P253" s="3">
        <f t="shared" si="33"/>
        <v>1</v>
      </c>
      <c r="Q253" t="str">
        <f t="shared" si="34"/>
        <v>D</v>
      </c>
      <c r="R253" s="9">
        <v>0.58731084042231751</v>
      </c>
      <c r="S253" s="9">
        <v>0.19864745374096796</v>
      </c>
      <c r="T253" s="9">
        <v>0.2140417058367145</v>
      </c>
      <c r="U253" t="str">
        <f t="shared" si="35"/>
        <v>W</v>
      </c>
      <c r="V253">
        <f t="shared" si="36"/>
        <v>0</v>
      </c>
      <c r="W253">
        <f t="shared" si="37"/>
        <v>1</v>
      </c>
    </row>
    <row r="254" spans="1:23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29"/>
        <v>1</v>
      </c>
      <c r="K254">
        <f t="shared" si="30"/>
        <v>1</v>
      </c>
      <c r="L254" t="str">
        <f t="shared" si="31"/>
        <v>D</v>
      </c>
      <c r="M254" s="1">
        <v>1.523545706371191</v>
      </c>
      <c r="N254" s="1">
        <v>0.9102828244989698</v>
      </c>
      <c r="O254" s="3">
        <f t="shared" si="32"/>
        <v>1</v>
      </c>
      <c r="P254" s="3">
        <f t="shared" si="33"/>
        <v>0</v>
      </c>
      <c r="Q254" t="str">
        <f t="shared" si="34"/>
        <v>W</v>
      </c>
      <c r="R254" s="9">
        <v>0.51612489135813777</v>
      </c>
      <c r="S254" s="9">
        <v>0.22528255296483601</v>
      </c>
      <c r="T254" s="9">
        <v>0.25859255567702621</v>
      </c>
      <c r="U254" t="str">
        <f t="shared" si="35"/>
        <v>W</v>
      </c>
      <c r="V254">
        <f t="shared" si="36"/>
        <v>0</v>
      </c>
      <c r="W254">
        <f t="shared" si="37"/>
        <v>0</v>
      </c>
    </row>
    <row r="255" spans="1:23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29"/>
        <v>4</v>
      </c>
      <c r="K255">
        <f t="shared" si="30"/>
        <v>2</v>
      </c>
      <c r="L255" t="str">
        <f t="shared" si="31"/>
        <v>W</v>
      </c>
      <c r="M255" s="1">
        <v>2.7331486611265006</v>
      </c>
      <c r="N255" s="1">
        <v>1.1537741150028094</v>
      </c>
      <c r="O255" s="3">
        <f t="shared" si="32"/>
        <v>2</v>
      </c>
      <c r="P255" s="3">
        <f t="shared" si="33"/>
        <v>1</v>
      </c>
      <c r="Q255" t="str">
        <f t="shared" si="34"/>
        <v>W</v>
      </c>
      <c r="R255" s="9">
        <v>0.70589863539505515</v>
      </c>
      <c r="S255" s="9">
        <v>0.13606607028524609</v>
      </c>
      <c r="T255" s="9">
        <v>0.15803529431969876</v>
      </c>
      <c r="U255" t="str">
        <f t="shared" si="35"/>
        <v>W</v>
      </c>
      <c r="V255">
        <f t="shared" si="36"/>
        <v>1</v>
      </c>
      <c r="W255">
        <f t="shared" si="37"/>
        <v>1</v>
      </c>
    </row>
    <row r="256" spans="1:23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29"/>
        <v>0</v>
      </c>
      <c r="K256">
        <f t="shared" si="30"/>
        <v>1</v>
      </c>
      <c r="L256" t="str">
        <f t="shared" si="31"/>
        <v>L</v>
      </c>
      <c r="M256" s="1">
        <v>0.74792243767313016</v>
      </c>
      <c r="N256" s="1">
        <v>2.3599925079602921</v>
      </c>
      <c r="O256" s="3">
        <f t="shared" si="32"/>
        <v>0</v>
      </c>
      <c r="P256" s="3">
        <f t="shared" si="33"/>
        <v>2</v>
      </c>
      <c r="Q256" t="str">
        <f t="shared" si="34"/>
        <v>L</v>
      </c>
      <c r="R256" s="9">
        <v>0.1005777486479778</v>
      </c>
      <c r="S256" s="9">
        <v>0.73339116749093225</v>
      </c>
      <c r="T256" s="9">
        <v>0.16603108386108995</v>
      </c>
      <c r="U256" t="str">
        <f t="shared" si="35"/>
        <v>L</v>
      </c>
      <c r="V256">
        <f t="shared" si="36"/>
        <v>1</v>
      </c>
      <c r="W256">
        <f t="shared" si="37"/>
        <v>1</v>
      </c>
    </row>
    <row r="257" spans="1:23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29"/>
        <v>4</v>
      </c>
      <c r="K257">
        <f t="shared" si="30"/>
        <v>1</v>
      </c>
      <c r="L257" t="str">
        <f t="shared" si="31"/>
        <v>W</v>
      </c>
      <c r="M257" s="1">
        <v>2.9547553093259462</v>
      </c>
      <c r="N257" s="1">
        <v>1.0788537179247049</v>
      </c>
      <c r="O257" s="3">
        <f t="shared" si="32"/>
        <v>2</v>
      </c>
      <c r="P257" s="3">
        <f t="shared" si="33"/>
        <v>1</v>
      </c>
      <c r="Q257" t="str">
        <f t="shared" si="34"/>
        <v>W</v>
      </c>
      <c r="R257" s="9">
        <v>0.75374587397852988</v>
      </c>
      <c r="S257" s="9">
        <v>0.10754200499367411</v>
      </c>
      <c r="T257" s="9">
        <v>0.13871212102779593</v>
      </c>
      <c r="U257" t="str">
        <f t="shared" si="35"/>
        <v>W</v>
      </c>
      <c r="V257">
        <f t="shared" si="36"/>
        <v>1</v>
      </c>
      <c r="W257">
        <f t="shared" si="37"/>
        <v>1</v>
      </c>
    </row>
    <row r="258" spans="1:23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38">VALUE(LEFT(SUBSTITUTE(F258, "–", "-"), FIND("-", SUBSTITUTE(F258, "–", "-")) - 1))</f>
        <v>1</v>
      </c>
      <c r="K258">
        <f t="shared" ref="K258:K321" si="39">VALUE(RIGHT(SUBSTITUTE(F258, "–", "-"), LEN(SUBSTITUTE(F258, "–", "-")) - FIND("-", SUBSTITUTE(F258, "–", "-"))))</f>
        <v>0</v>
      </c>
      <c r="L258" t="str">
        <f t="shared" si="31"/>
        <v>W</v>
      </c>
      <c r="M258" s="1">
        <v>1.8805786395814095</v>
      </c>
      <c r="N258" s="1">
        <v>0.89904476493725416</v>
      </c>
      <c r="O258" s="3">
        <f t="shared" si="32"/>
        <v>1</v>
      </c>
      <c r="P258" s="3">
        <f t="shared" si="33"/>
        <v>0</v>
      </c>
      <c r="Q258" t="str">
        <f t="shared" si="34"/>
        <v>W</v>
      </c>
      <c r="R258" s="9">
        <v>0.6044210306579586</v>
      </c>
      <c r="S258" s="9">
        <v>0.17496113788062193</v>
      </c>
      <c r="T258" s="9">
        <v>0.22061783146141942</v>
      </c>
      <c r="U258" t="str">
        <f t="shared" si="35"/>
        <v>W</v>
      </c>
      <c r="V258">
        <f t="shared" si="36"/>
        <v>1</v>
      </c>
      <c r="W258">
        <f t="shared" si="37"/>
        <v>1</v>
      </c>
    </row>
    <row r="259" spans="1:23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38"/>
        <v>4</v>
      </c>
      <c r="K259">
        <f t="shared" si="39"/>
        <v>2</v>
      </c>
      <c r="L259" t="str">
        <f t="shared" ref="L259:L322" si="40">IF(J259&gt;K259, "W", IF(J259&lt;K259, "L", "D"))</f>
        <v>W</v>
      </c>
      <c r="M259" s="1">
        <v>1.4789165897199139</v>
      </c>
      <c r="N259" s="1">
        <v>1.4159955047761752</v>
      </c>
      <c r="O259" s="3">
        <f t="shared" ref="O259:O322" si="41">INT(M259)</f>
        <v>1</v>
      </c>
      <c r="P259" s="3">
        <f t="shared" ref="P259:P322" si="42">INT(N259)</f>
        <v>1</v>
      </c>
      <c r="Q259" t="str">
        <f t="shared" ref="Q259:Q322" si="43">IF(O259&gt;P259, "W", IF(O259&lt;P259, "L", "D"))</f>
        <v>D</v>
      </c>
      <c r="R259" s="9">
        <v>0.39012474689333154</v>
      </c>
      <c r="S259" s="9">
        <v>0.36200590909402225</v>
      </c>
      <c r="T259" s="9">
        <v>0.24786934401264629</v>
      </c>
      <c r="U259" t="str">
        <f t="shared" ref="U259:U322" si="44">IF(R259=MAX(R259:T259), "W", IF(S259=MAX(R259:T259), "L", "D"))</f>
        <v>W</v>
      </c>
      <c r="V259">
        <f t="shared" ref="V259:V322" si="45">IF(L259=Q259,1,0)</f>
        <v>0</v>
      </c>
      <c r="W259">
        <f t="shared" ref="W259:W322" si="46">IF(L259=U259,1,0)</f>
        <v>1</v>
      </c>
    </row>
    <row r="260" spans="1:23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38"/>
        <v>3</v>
      </c>
      <c r="K260">
        <f t="shared" si="39"/>
        <v>0</v>
      </c>
      <c r="L260" t="str">
        <f t="shared" si="40"/>
        <v>W</v>
      </c>
      <c r="M260" s="1">
        <v>1.6697445367805479</v>
      </c>
      <c r="N260" s="1">
        <v>1.1238059561715679</v>
      </c>
      <c r="O260" s="3">
        <f t="shared" si="41"/>
        <v>1</v>
      </c>
      <c r="P260" s="3">
        <f t="shared" si="42"/>
        <v>1</v>
      </c>
      <c r="Q260" t="str">
        <f t="shared" si="43"/>
        <v>D</v>
      </c>
      <c r="R260" s="9">
        <v>0.50114559660864311</v>
      </c>
      <c r="S260" s="9">
        <v>0.2562731917686924</v>
      </c>
      <c r="T260" s="9">
        <v>0.24258121162266444</v>
      </c>
      <c r="U260" t="str">
        <f t="shared" si="44"/>
        <v>W</v>
      </c>
      <c r="V260">
        <f t="shared" si="45"/>
        <v>0</v>
      </c>
      <c r="W260">
        <f t="shared" si="46"/>
        <v>1</v>
      </c>
    </row>
    <row r="261" spans="1:23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38"/>
        <v>3</v>
      </c>
      <c r="K261">
        <f t="shared" si="39"/>
        <v>1</v>
      </c>
      <c r="L261" t="str">
        <f t="shared" si="40"/>
        <v>W</v>
      </c>
      <c r="M261" s="1">
        <v>1.871345029239766</v>
      </c>
      <c r="N261" s="1">
        <v>1.011425360554411</v>
      </c>
      <c r="O261" s="3">
        <f t="shared" si="41"/>
        <v>1</v>
      </c>
      <c r="P261" s="3">
        <f t="shared" si="42"/>
        <v>1</v>
      </c>
      <c r="Q261" t="str">
        <f t="shared" si="43"/>
        <v>D</v>
      </c>
      <c r="R261" s="9">
        <v>0.57494030270188845</v>
      </c>
      <c r="S261" s="9">
        <v>0.20110063656291971</v>
      </c>
      <c r="T261" s="9">
        <v>0.22395906073519178</v>
      </c>
      <c r="U261" t="str">
        <f t="shared" si="44"/>
        <v>W</v>
      </c>
      <c r="V261">
        <f t="shared" si="45"/>
        <v>0</v>
      </c>
      <c r="W261">
        <f t="shared" si="46"/>
        <v>1</v>
      </c>
    </row>
    <row r="262" spans="1:23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38"/>
        <v>2</v>
      </c>
      <c r="K262">
        <f t="shared" si="39"/>
        <v>2</v>
      </c>
      <c r="L262" t="str">
        <f t="shared" si="40"/>
        <v>D</v>
      </c>
      <c r="M262" s="1">
        <v>1.6512773160972609</v>
      </c>
      <c r="N262" s="1">
        <v>2.101517138040832</v>
      </c>
      <c r="O262" s="3">
        <f t="shared" si="41"/>
        <v>1</v>
      </c>
      <c r="P262" s="3">
        <f t="shared" si="42"/>
        <v>2</v>
      </c>
      <c r="Q262" t="str">
        <f t="shared" si="43"/>
        <v>L</v>
      </c>
      <c r="R262" s="9">
        <v>0.30650115965090274</v>
      </c>
      <c r="S262" s="9">
        <v>0.4840277133744062</v>
      </c>
      <c r="T262" s="9">
        <v>0.20947112697469109</v>
      </c>
      <c r="U262" t="str">
        <f t="shared" si="44"/>
        <v>L</v>
      </c>
      <c r="V262">
        <f t="shared" si="45"/>
        <v>0</v>
      </c>
      <c r="W262">
        <f t="shared" si="46"/>
        <v>0</v>
      </c>
    </row>
    <row r="263" spans="1:23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38"/>
        <v>3</v>
      </c>
      <c r="K263">
        <f t="shared" si="39"/>
        <v>0</v>
      </c>
      <c r="L263" t="str">
        <f t="shared" si="40"/>
        <v>W</v>
      </c>
      <c r="M263" s="1">
        <v>2.6392736226531244</v>
      </c>
      <c r="N263" s="1">
        <v>0.98894924143097962</v>
      </c>
      <c r="O263" s="3">
        <f t="shared" si="41"/>
        <v>2</v>
      </c>
      <c r="P263" s="3">
        <f t="shared" si="42"/>
        <v>0</v>
      </c>
      <c r="Q263" t="str">
        <f t="shared" si="43"/>
        <v>W</v>
      </c>
      <c r="R263" s="9">
        <v>0.72544453673374953</v>
      </c>
      <c r="S263" s="9">
        <v>0.11791551340934214</v>
      </c>
      <c r="T263" s="9">
        <v>0.15663994985690832</v>
      </c>
      <c r="U263" t="str">
        <f t="shared" si="44"/>
        <v>W</v>
      </c>
      <c r="V263">
        <f t="shared" si="45"/>
        <v>1</v>
      </c>
      <c r="W263">
        <f t="shared" si="46"/>
        <v>1</v>
      </c>
    </row>
    <row r="264" spans="1:23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38"/>
        <v>0</v>
      </c>
      <c r="K264">
        <f t="shared" si="39"/>
        <v>1</v>
      </c>
      <c r="L264" t="str">
        <f t="shared" si="40"/>
        <v>L</v>
      </c>
      <c r="M264" s="1">
        <v>0.99722991689750684</v>
      </c>
      <c r="N264" s="1">
        <v>2.0790410189174007</v>
      </c>
      <c r="O264" s="3">
        <f t="shared" si="41"/>
        <v>0</v>
      </c>
      <c r="P264" s="3">
        <f t="shared" si="42"/>
        <v>2</v>
      </c>
      <c r="Q264" t="str">
        <f t="shared" si="43"/>
        <v>L</v>
      </c>
      <c r="R264" s="9">
        <v>0.17288289078133115</v>
      </c>
      <c r="S264" s="9">
        <v>0.62274032696709658</v>
      </c>
      <c r="T264" s="9">
        <v>0.20437678225157227</v>
      </c>
      <c r="U264" t="str">
        <f t="shared" si="44"/>
        <v>L</v>
      </c>
      <c r="V264">
        <f t="shared" si="45"/>
        <v>1</v>
      </c>
      <c r="W264">
        <f t="shared" si="46"/>
        <v>1</v>
      </c>
    </row>
    <row r="265" spans="1:23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38"/>
        <v>1</v>
      </c>
      <c r="K265">
        <f t="shared" si="39"/>
        <v>3</v>
      </c>
      <c r="L265" t="str">
        <f t="shared" si="40"/>
        <v>L</v>
      </c>
      <c r="M265" s="1">
        <v>1.5574022776238843</v>
      </c>
      <c r="N265" s="1">
        <v>0.97771118186926387</v>
      </c>
      <c r="O265" s="3">
        <f t="shared" si="41"/>
        <v>1</v>
      </c>
      <c r="P265" s="3">
        <f t="shared" si="42"/>
        <v>0</v>
      </c>
      <c r="Q265" t="str">
        <f t="shared" si="43"/>
        <v>W</v>
      </c>
      <c r="R265" s="9">
        <v>0.50812688575682341</v>
      </c>
      <c r="S265" s="9">
        <v>0.23744564258366499</v>
      </c>
      <c r="T265" s="9">
        <v>0.25442747165951163</v>
      </c>
      <c r="U265" t="str">
        <f t="shared" si="44"/>
        <v>W</v>
      </c>
      <c r="V265">
        <f t="shared" si="45"/>
        <v>0</v>
      </c>
      <c r="W265">
        <f t="shared" si="46"/>
        <v>0</v>
      </c>
    </row>
    <row r="266" spans="1:23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38"/>
        <v>2</v>
      </c>
      <c r="K266">
        <f t="shared" si="39"/>
        <v>3</v>
      </c>
      <c r="L266" t="str">
        <f t="shared" si="40"/>
        <v>L</v>
      </c>
      <c r="M266" s="1">
        <v>1.4219759926131117</v>
      </c>
      <c r="N266" s="1">
        <v>1.9404382843229071</v>
      </c>
      <c r="O266" s="3">
        <f t="shared" si="41"/>
        <v>1</v>
      </c>
      <c r="P266" s="3">
        <f t="shared" si="42"/>
        <v>1</v>
      </c>
      <c r="Q266" t="str">
        <f t="shared" si="43"/>
        <v>D</v>
      </c>
      <c r="R266" s="9">
        <v>0.2826121465472804</v>
      </c>
      <c r="S266" s="9">
        <v>0.49704527711499286</v>
      </c>
      <c r="T266" s="9">
        <v>0.22034257633772666</v>
      </c>
      <c r="U266" t="str">
        <f t="shared" si="44"/>
        <v>L</v>
      </c>
      <c r="V266">
        <f t="shared" si="45"/>
        <v>0</v>
      </c>
      <c r="W266">
        <f t="shared" si="46"/>
        <v>1</v>
      </c>
    </row>
    <row r="267" spans="1:23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38"/>
        <v>0</v>
      </c>
      <c r="K267">
        <f t="shared" si="39"/>
        <v>2</v>
      </c>
      <c r="L267" t="str">
        <f t="shared" si="40"/>
        <v>L</v>
      </c>
      <c r="M267" s="1">
        <v>1.1403508771929824</v>
      </c>
      <c r="N267" s="1">
        <v>2.1745645251919834</v>
      </c>
      <c r="O267" s="3">
        <f t="shared" si="41"/>
        <v>1</v>
      </c>
      <c r="P267" s="3">
        <f t="shared" si="42"/>
        <v>2</v>
      </c>
      <c r="Q267" t="str">
        <f t="shared" si="43"/>
        <v>L</v>
      </c>
      <c r="R267" s="9">
        <v>0.19076206415168825</v>
      </c>
      <c r="S267" s="9">
        <v>0.60890108206590954</v>
      </c>
      <c r="T267" s="9">
        <v>0.20033685378240221</v>
      </c>
      <c r="U267" t="str">
        <f t="shared" si="44"/>
        <v>L</v>
      </c>
      <c r="V267">
        <f t="shared" si="45"/>
        <v>1</v>
      </c>
      <c r="W267">
        <f t="shared" si="46"/>
        <v>1</v>
      </c>
    </row>
    <row r="268" spans="1:23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38"/>
        <v>3</v>
      </c>
      <c r="K268">
        <f t="shared" si="39"/>
        <v>1</v>
      </c>
      <c r="L268" t="str">
        <f t="shared" si="40"/>
        <v>W</v>
      </c>
      <c r="M268" s="1">
        <v>2.3545706371191137</v>
      </c>
      <c r="N268" s="1">
        <v>0.77917212961228688</v>
      </c>
      <c r="O268" s="3">
        <f t="shared" si="41"/>
        <v>2</v>
      </c>
      <c r="P268" s="3">
        <f t="shared" si="42"/>
        <v>0</v>
      </c>
      <c r="Q268" t="str">
        <f t="shared" si="43"/>
        <v>W</v>
      </c>
      <c r="R268" s="9">
        <v>0.72546420426889813</v>
      </c>
      <c r="S268" s="9">
        <v>0.10603291276666633</v>
      </c>
      <c r="T268" s="9">
        <v>0.16850288296443547</v>
      </c>
      <c r="U268" t="str">
        <f t="shared" si="44"/>
        <v>W</v>
      </c>
      <c r="V268">
        <f t="shared" si="45"/>
        <v>1</v>
      </c>
      <c r="W268">
        <f t="shared" si="46"/>
        <v>1</v>
      </c>
    </row>
    <row r="269" spans="1:23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38"/>
        <v>0</v>
      </c>
      <c r="K269">
        <f t="shared" si="39"/>
        <v>6</v>
      </c>
      <c r="L269" t="str">
        <f t="shared" si="40"/>
        <v>L</v>
      </c>
      <c r="M269" s="1">
        <v>0.38011695906432746</v>
      </c>
      <c r="N269" s="1">
        <v>4.5907473309608537</v>
      </c>
      <c r="O269" s="3">
        <f t="shared" si="41"/>
        <v>0</v>
      </c>
      <c r="P269" s="3">
        <f t="shared" si="42"/>
        <v>4</v>
      </c>
      <c r="Q269" t="str">
        <f t="shared" si="43"/>
        <v>L</v>
      </c>
      <c r="R269" s="9">
        <v>2.5974859370966857E-2</v>
      </c>
      <c r="S269" s="9">
        <v>0.9485576271468894</v>
      </c>
      <c r="T269" s="9">
        <v>2.5467513482143739E-2</v>
      </c>
      <c r="U269" t="str">
        <f t="shared" si="44"/>
        <v>L</v>
      </c>
      <c r="V269">
        <f t="shared" si="45"/>
        <v>1</v>
      </c>
      <c r="W269">
        <f t="shared" si="46"/>
        <v>1</v>
      </c>
    </row>
    <row r="270" spans="1:23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38"/>
        <v>2</v>
      </c>
      <c r="K270">
        <f t="shared" si="39"/>
        <v>0</v>
      </c>
      <c r="L270" t="str">
        <f t="shared" si="40"/>
        <v>W</v>
      </c>
      <c r="M270" s="1">
        <v>1.5743305632502309</v>
      </c>
      <c r="N270" s="1">
        <v>0.94399700318411695</v>
      </c>
      <c r="O270" s="3">
        <f t="shared" si="41"/>
        <v>1</v>
      </c>
      <c r="P270" s="3">
        <f t="shared" si="42"/>
        <v>0</v>
      </c>
      <c r="Q270" t="str">
        <f t="shared" si="43"/>
        <v>W</v>
      </c>
      <c r="R270" s="9">
        <v>0.52071826586540038</v>
      </c>
      <c r="S270" s="9">
        <v>0.22633598947952277</v>
      </c>
      <c r="T270" s="9">
        <v>0.25294574465507685</v>
      </c>
      <c r="U270" t="str">
        <f t="shared" si="44"/>
        <v>W</v>
      </c>
      <c r="V270">
        <f t="shared" si="45"/>
        <v>1</v>
      </c>
      <c r="W270">
        <f t="shared" si="46"/>
        <v>1</v>
      </c>
    </row>
    <row r="271" spans="1:23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38"/>
        <v>2</v>
      </c>
      <c r="K271">
        <f t="shared" si="39"/>
        <v>2</v>
      </c>
      <c r="L271" t="str">
        <f t="shared" si="40"/>
        <v>D</v>
      </c>
      <c r="M271" s="1">
        <v>1.952908587257618</v>
      </c>
      <c r="N271" s="1">
        <v>0.83910844727477052</v>
      </c>
      <c r="O271" s="3">
        <f t="shared" si="41"/>
        <v>1</v>
      </c>
      <c r="P271" s="3">
        <f t="shared" si="42"/>
        <v>0</v>
      </c>
      <c r="Q271" t="str">
        <f t="shared" si="43"/>
        <v>W</v>
      </c>
      <c r="R271" s="9">
        <v>0.63491318228471072</v>
      </c>
      <c r="S271" s="9">
        <v>0.15387712083820942</v>
      </c>
      <c r="T271" s="9">
        <v>0.2112096968770798</v>
      </c>
      <c r="U271" t="str">
        <f t="shared" si="44"/>
        <v>W</v>
      </c>
      <c r="V271">
        <f t="shared" si="45"/>
        <v>0</v>
      </c>
      <c r="W271">
        <f t="shared" si="46"/>
        <v>0</v>
      </c>
    </row>
    <row r="272" spans="1:23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38"/>
        <v>2</v>
      </c>
      <c r="K272">
        <f t="shared" si="39"/>
        <v>1</v>
      </c>
      <c r="L272" t="str">
        <f t="shared" si="40"/>
        <v>W</v>
      </c>
      <c r="M272" s="1">
        <v>1.4804555247768545</v>
      </c>
      <c r="N272" s="1">
        <v>1.3485671474058814</v>
      </c>
      <c r="O272" s="3">
        <f t="shared" si="41"/>
        <v>1</v>
      </c>
      <c r="P272" s="3">
        <f t="shared" si="42"/>
        <v>1</v>
      </c>
      <c r="Q272" t="str">
        <f t="shared" si="43"/>
        <v>D</v>
      </c>
      <c r="R272" s="9">
        <v>0.40440636751626574</v>
      </c>
      <c r="S272" s="9">
        <v>0.34490057927736012</v>
      </c>
      <c r="T272" s="9">
        <v>0.25069305320637419</v>
      </c>
      <c r="U272" t="str">
        <f t="shared" si="44"/>
        <v>W</v>
      </c>
      <c r="V272">
        <f t="shared" si="45"/>
        <v>0</v>
      </c>
      <c r="W272">
        <f t="shared" si="46"/>
        <v>1</v>
      </c>
    </row>
    <row r="273" spans="1:23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38"/>
        <v>1</v>
      </c>
      <c r="K273">
        <f t="shared" si="39"/>
        <v>1</v>
      </c>
      <c r="L273" t="str">
        <f t="shared" si="40"/>
        <v>D</v>
      </c>
      <c r="M273" s="1">
        <v>2.7331486611265006</v>
      </c>
      <c r="N273" s="1">
        <v>1.1687581944184304</v>
      </c>
      <c r="O273" s="3">
        <f t="shared" si="41"/>
        <v>2</v>
      </c>
      <c r="P273" s="3">
        <f t="shared" si="42"/>
        <v>1</v>
      </c>
      <c r="Q273" t="str">
        <f t="shared" si="43"/>
        <v>W</v>
      </c>
      <c r="R273" s="9">
        <v>0.7028245077382399</v>
      </c>
      <c r="S273" s="9">
        <v>0.13843930084644873</v>
      </c>
      <c r="T273" s="9">
        <v>0.15873619141531134</v>
      </c>
      <c r="U273" t="str">
        <f t="shared" si="44"/>
        <v>W</v>
      </c>
      <c r="V273">
        <f t="shared" si="45"/>
        <v>0</v>
      </c>
      <c r="W273">
        <f t="shared" si="46"/>
        <v>0</v>
      </c>
    </row>
    <row r="274" spans="1:23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38"/>
        <v>2</v>
      </c>
      <c r="K274">
        <f t="shared" si="39"/>
        <v>1</v>
      </c>
      <c r="L274" t="str">
        <f t="shared" si="40"/>
        <v>W</v>
      </c>
      <c r="M274" s="1">
        <v>2.2899353647276084</v>
      </c>
      <c r="N274" s="1">
        <v>0.8091402884435287</v>
      </c>
      <c r="O274" s="3">
        <f t="shared" si="41"/>
        <v>2</v>
      </c>
      <c r="P274" s="3">
        <f t="shared" si="42"/>
        <v>0</v>
      </c>
      <c r="Q274" t="str">
        <f t="shared" si="43"/>
        <v>W</v>
      </c>
      <c r="R274" s="9">
        <v>0.70737163572473649</v>
      </c>
      <c r="S274" s="9">
        <v>0.11632622653990583</v>
      </c>
      <c r="T274" s="9">
        <v>0.17630213773535761</v>
      </c>
      <c r="U274" t="str">
        <f t="shared" si="44"/>
        <v>W</v>
      </c>
      <c r="V274">
        <f t="shared" si="45"/>
        <v>1</v>
      </c>
      <c r="W274">
        <f t="shared" si="46"/>
        <v>1</v>
      </c>
    </row>
    <row r="275" spans="1:23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38"/>
        <v>0</v>
      </c>
      <c r="K275">
        <f t="shared" si="39"/>
        <v>4</v>
      </c>
      <c r="L275" t="str">
        <f t="shared" si="40"/>
        <v>L</v>
      </c>
      <c r="M275" s="1">
        <v>2.5115420129270545</v>
      </c>
      <c r="N275" s="1">
        <v>1.8879940063682339</v>
      </c>
      <c r="O275" s="3">
        <f t="shared" si="41"/>
        <v>2</v>
      </c>
      <c r="P275" s="3">
        <f t="shared" si="42"/>
        <v>1</v>
      </c>
      <c r="Q275" t="str">
        <f t="shared" si="43"/>
        <v>W</v>
      </c>
      <c r="R275" s="9">
        <v>0.51922517141519542</v>
      </c>
      <c r="S275" s="9">
        <v>0.29170415438297626</v>
      </c>
      <c r="T275" s="9">
        <v>0.18907067420182827</v>
      </c>
      <c r="U275" t="str">
        <f t="shared" si="44"/>
        <v>W</v>
      </c>
      <c r="V275">
        <f t="shared" si="45"/>
        <v>0</v>
      </c>
      <c r="W275">
        <f t="shared" si="46"/>
        <v>0</v>
      </c>
    </row>
    <row r="276" spans="1:23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38"/>
        <v>2</v>
      </c>
      <c r="K276">
        <f t="shared" si="39"/>
        <v>2</v>
      </c>
      <c r="L276" t="str">
        <f t="shared" si="40"/>
        <v>D</v>
      </c>
      <c r="M276" s="1">
        <v>1.6697445367805479</v>
      </c>
      <c r="N276" s="1">
        <v>1.1537741150028094</v>
      </c>
      <c r="O276" s="3">
        <f t="shared" si="41"/>
        <v>1</v>
      </c>
      <c r="P276" s="3">
        <f t="shared" si="42"/>
        <v>1</v>
      </c>
      <c r="Q276" t="str">
        <f t="shared" si="43"/>
        <v>D</v>
      </c>
      <c r="R276" s="9">
        <v>0.49419254066474649</v>
      </c>
      <c r="S276" s="9">
        <v>0.26353829965549125</v>
      </c>
      <c r="T276" s="9">
        <v>0.24226915967976229</v>
      </c>
      <c r="U276" t="str">
        <f t="shared" si="44"/>
        <v>W</v>
      </c>
      <c r="V276">
        <f t="shared" si="45"/>
        <v>1</v>
      </c>
      <c r="W276">
        <f t="shared" si="46"/>
        <v>0</v>
      </c>
    </row>
    <row r="277" spans="1:23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38"/>
        <v>1</v>
      </c>
      <c r="K277">
        <f t="shared" si="39"/>
        <v>0</v>
      </c>
      <c r="L277" t="str">
        <f t="shared" si="40"/>
        <v>W</v>
      </c>
      <c r="M277" s="1">
        <v>1.7082179132040629</v>
      </c>
      <c r="N277" s="1">
        <v>1.112567896609852</v>
      </c>
      <c r="O277" s="3">
        <f t="shared" si="41"/>
        <v>1</v>
      </c>
      <c r="P277" s="3">
        <f t="shared" si="42"/>
        <v>1</v>
      </c>
      <c r="Q277" t="str">
        <f t="shared" si="43"/>
        <v>D</v>
      </c>
      <c r="R277" s="9">
        <v>0.51304422391978888</v>
      </c>
      <c r="S277" s="9">
        <v>0.24760922587231055</v>
      </c>
      <c r="T277" s="9">
        <v>0.23934655020790052</v>
      </c>
      <c r="U277" t="str">
        <f t="shared" si="44"/>
        <v>W</v>
      </c>
      <c r="V277">
        <f t="shared" si="45"/>
        <v>0</v>
      </c>
      <c r="W277">
        <f t="shared" si="46"/>
        <v>1</v>
      </c>
    </row>
    <row r="278" spans="1:23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38"/>
        <v>1</v>
      </c>
      <c r="K278">
        <f t="shared" si="39"/>
        <v>1</v>
      </c>
      <c r="L278" t="str">
        <f t="shared" si="40"/>
        <v>D</v>
      </c>
      <c r="M278" s="1">
        <v>1.3573407202216068</v>
      </c>
      <c r="N278" s="1">
        <v>1.4328525941187489</v>
      </c>
      <c r="O278" s="3">
        <f t="shared" si="41"/>
        <v>1</v>
      </c>
      <c r="P278" s="3">
        <f t="shared" si="42"/>
        <v>1</v>
      </c>
      <c r="Q278" t="str">
        <f t="shared" si="43"/>
        <v>D</v>
      </c>
      <c r="R278" s="9">
        <v>0.35629996819586129</v>
      </c>
      <c r="S278" s="9">
        <v>0.39058757043778136</v>
      </c>
      <c r="T278" s="9">
        <v>0.25311246136635734</v>
      </c>
      <c r="U278" t="str">
        <f t="shared" si="44"/>
        <v>L</v>
      </c>
      <c r="V278">
        <f t="shared" si="45"/>
        <v>1</v>
      </c>
      <c r="W278">
        <f t="shared" si="46"/>
        <v>0</v>
      </c>
    </row>
    <row r="279" spans="1:23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38"/>
        <v>3</v>
      </c>
      <c r="K279">
        <f t="shared" si="39"/>
        <v>2</v>
      </c>
      <c r="L279" t="str">
        <f t="shared" si="40"/>
        <v>W</v>
      </c>
      <c r="M279" s="1">
        <v>2.7085257002154508</v>
      </c>
      <c r="N279" s="1">
        <v>1.7531372916276458</v>
      </c>
      <c r="O279" s="3">
        <f t="shared" si="41"/>
        <v>2</v>
      </c>
      <c r="P279" s="3">
        <f t="shared" si="42"/>
        <v>1</v>
      </c>
      <c r="Q279" t="str">
        <f t="shared" si="43"/>
        <v>W</v>
      </c>
      <c r="R279" s="9">
        <v>0.58144198441951289</v>
      </c>
      <c r="S279" s="9">
        <v>0.24040113990567541</v>
      </c>
      <c r="T279" s="9">
        <v>0.17815687567481173</v>
      </c>
      <c r="U279" t="str">
        <f t="shared" si="44"/>
        <v>W</v>
      </c>
      <c r="V279">
        <f t="shared" si="45"/>
        <v>1</v>
      </c>
      <c r="W279">
        <f t="shared" si="46"/>
        <v>1</v>
      </c>
    </row>
    <row r="280" spans="1:23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38"/>
        <v>4</v>
      </c>
      <c r="K280">
        <f t="shared" si="39"/>
        <v>3</v>
      </c>
      <c r="L280" t="str">
        <f t="shared" si="40"/>
        <v>W</v>
      </c>
      <c r="M280" s="1">
        <v>1.9944598337950137</v>
      </c>
      <c r="N280" s="1">
        <v>1.2586626709121558</v>
      </c>
      <c r="O280" s="3">
        <f t="shared" si="41"/>
        <v>1</v>
      </c>
      <c r="P280" s="3">
        <f t="shared" si="42"/>
        <v>1</v>
      </c>
      <c r="Q280" t="str">
        <f t="shared" si="43"/>
        <v>D</v>
      </c>
      <c r="R280" s="9">
        <v>0.54467646506498635</v>
      </c>
      <c r="S280" s="9">
        <v>0.23880153406909999</v>
      </c>
      <c r="T280" s="9">
        <v>0.21652200086591364</v>
      </c>
      <c r="U280" t="str">
        <f t="shared" si="44"/>
        <v>W</v>
      </c>
      <c r="V280">
        <f t="shared" si="45"/>
        <v>0</v>
      </c>
      <c r="W280">
        <f t="shared" si="46"/>
        <v>1</v>
      </c>
    </row>
    <row r="281" spans="1:23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38"/>
        <v>1</v>
      </c>
      <c r="K281">
        <f t="shared" si="39"/>
        <v>1</v>
      </c>
      <c r="L281" t="str">
        <f t="shared" si="40"/>
        <v>D</v>
      </c>
      <c r="M281" s="1">
        <v>1.5943367189904587</v>
      </c>
      <c r="N281" s="1">
        <v>1.5246300805394273</v>
      </c>
      <c r="O281" s="3">
        <f t="shared" si="41"/>
        <v>1</v>
      </c>
      <c r="P281" s="3">
        <f t="shared" si="42"/>
        <v>1</v>
      </c>
      <c r="Q281" t="str">
        <f t="shared" si="43"/>
        <v>D</v>
      </c>
      <c r="R281" s="9">
        <v>0.39629706241302692</v>
      </c>
      <c r="S281" s="9">
        <v>0.36616479342617697</v>
      </c>
      <c r="T281" s="9">
        <v>0.23753814416079616</v>
      </c>
      <c r="U281" t="str">
        <f t="shared" si="44"/>
        <v>W</v>
      </c>
      <c r="V281">
        <f t="shared" si="45"/>
        <v>1</v>
      </c>
      <c r="W281">
        <f t="shared" si="46"/>
        <v>0</v>
      </c>
    </row>
    <row r="282" spans="1:23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38"/>
        <v>2</v>
      </c>
      <c r="K282">
        <f t="shared" si="39"/>
        <v>1</v>
      </c>
      <c r="L282" t="str">
        <f t="shared" si="40"/>
        <v>W</v>
      </c>
      <c r="M282" s="1">
        <v>0.90643274853801181</v>
      </c>
      <c r="N282" s="1">
        <v>2.1745645251919834</v>
      </c>
      <c r="O282" s="3">
        <f t="shared" si="41"/>
        <v>0</v>
      </c>
      <c r="P282" s="3">
        <f t="shared" si="42"/>
        <v>2</v>
      </c>
      <c r="Q282" t="str">
        <f t="shared" si="43"/>
        <v>L</v>
      </c>
      <c r="R282" s="9">
        <v>0.14478460568103926</v>
      </c>
      <c r="S282" s="9">
        <v>0.66313563686130261</v>
      </c>
      <c r="T282" s="9">
        <v>0.19207975745765812</v>
      </c>
      <c r="U282" t="str">
        <f t="shared" si="44"/>
        <v>L</v>
      </c>
      <c r="V282">
        <f t="shared" si="45"/>
        <v>0</v>
      </c>
      <c r="W282">
        <f t="shared" si="46"/>
        <v>0</v>
      </c>
    </row>
    <row r="283" spans="1:23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38"/>
        <v>3</v>
      </c>
      <c r="K283">
        <f t="shared" si="39"/>
        <v>0</v>
      </c>
      <c r="L283" t="str">
        <f t="shared" si="40"/>
        <v>W</v>
      </c>
      <c r="M283" s="1">
        <v>1.6220375500153892</v>
      </c>
      <c r="N283" s="1">
        <v>1.6182805768870576</v>
      </c>
      <c r="O283" s="3">
        <f t="shared" si="41"/>
        <v>1</v>
      </c>
      <c r="P283" s="3">
        <f t="shared" si="42"/>
        <v>1</v>
      </c>
      <c r="Q283" t="str">
        <f t="shared" si="43"/>
        <v>D</v>
      </c>
      <c r="R283" s="9">
        <v>0.38449513974477967</v>
      </c>
      <c r="S283" s="9">
        <v>0.38288330022432104</v>
      </c>
      <c r="T283" s="9">
        <v>0.23262156003089932</v>
      </c>
      <c r="U283" t="str">
        <f t="shared" si="44"/>
        <v>W</v>
      </c>
      <c r="V283">
        <f t="shared" si="45"/>
        <v>0</v>
      </c>
      <c r="W283">
        <f t="shared" si="46"/>
        <v>1</v>
      </c>
    </row>
    <row r="284" spans="1:23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38"/>
        <v>1</v>
      </c>
      <c r="K284">
        <f t="shared" si="39"/>
        <v>1</v>
      </c>
      <c r="L284" t="str">
        <f t="shared" si="40"/>
        <v>D</v>
      </c>
      <c r="M284" s="1">
        <v>1.5743305632502309</v>
      </c>
      <c r="N284" s="1">
        <v>1.4684397827308484</v>
      </c>
      <c r="O284" s="3">
        <f t="shared" si="41"/>
        <v>1</v>
      </c>
      <c r="P284" s="3">
        <f t="shared" si="42"/>
        <v>1</v>
      </c>
      <c r="Q284" t="str">
        <f t="shared" si="43"/>
        <v>D</v>
      </c>
      <c r="R284" s="9">
        <v>0.40278865119821156</v>
      </c>
      <c r="S284" s="9">
        <v>0.35652266644077674</v>
      </c>
      <c r="T284" s="9">
        <v>0.24068868236101165</v>
      </c>
      <c r="U284" t="str">
        <f t="shared" si="44"/>
        <v>W</v>
      </c>
      <c r="V284">
        <f t="shared" si="45"/>
        <v>1</v>
      </c>
      <c r="W284">
        <f t="shared" si="46"/>
        <v>0</v>
      </c>
    </row>
    <row r="285" spans="1:23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38"/>
        <v>4</v>
      </c>
      <c r="K285">
        <f t="shared" si="39"/>
        <v>3</v>
      </c>
      <c r="L285" t="str">
        <f t="shared" si="40"/>
        <v>W</v>
      </c>
      <c r="M285" s="1">
        <v>3.4687596183441065</v>
      </c>
      <c r="N285" s="1">
        <v>1.1949803333957671</v>
      </c>
      <c r="O285" s="3">
        <f t="shared" si="41"/>
        <v>3</v>
      </c>
      <c r="P285" s="3">
        <f t="shared" si="42"/>
        <v>1</v>
      </c>
      <c r="Q285" t="str">
        <f t="shared" si="43"/>
        <v>W</v>
      </c>
      <c r="R285" s="9">
        <v>0.79733067289533388</v>
      </c>
      <c r="S285" s="9">
        <v>8.9240399241412305E-2</v>
      </c>
      <c r="T285" s="9">
        <v>0.11342892786325372</v>
      </c>
      <c r="U285" t="str">
        <f t="shared" si="44"/>
        <v>W</v>
      </c>
      <c r="V285">
        <f t="shared" si="45"/>
        <v>1</v>
      </c>
      <c r="W285">
        <f t="shared" si="46"/>
        <v>1</v>
      </c>
    </row>
    <row r="286" spans="1:23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38"/>
        <v>2</v>
      </c>
      <c r="K286">
        <f t="shared" si="39"/>
        <v>1</v>
      </c>
      <c r="L286" t="str">
        <f t="shared" si="40"/>
        <v>W</v>
      </c>
      <c r="M286" s="1">
        <v>1.3711911357340723</v>
      </c>
      <c r="N286" s="1">
        <v>0.94399700318411695</v>
      </c>
      <c r="O286" s="3">
        <f t="shared" si="41"/>
        <v>1</v>
      </c>
      <c r="P286" s="3">
        <f t="shared" si="42"/>
        <v>0</v>
      </c>
      <c r="Q286" t="str">
        <f t="shared" si="43"/>
        <v>W</v>
      </c>
      <c r="R286" s="9">
        <v>0.46716391229368087</v>
      </c>
      <c r="S286" s="9">
        <v>0.25845143329893916</v>
      </c>
      <c r="T286" s="9">
        <v>0.27438465440737997</v>
      </c>
      <c r="U286" t="str">
        <f t="shared" si="44"/>
        <v>W</v>
      </c>
      <c r="V286">
        <f t="shared" si="45"/>
        <v>1</v>
      </c>
      <c r="W286">
        <f t="shared" si="46"/>
        <v>1</v>
      </c>
    </row>
    <row r="287" spans="1:23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38"/>
        <v>2</v>
      </c>
      <c r="K287">
        <f t="shared" si="39"/>
        <v>1</v>
      </c>
      <c r="L287" t="str">
        <f t="shared" si="40"/>
        <v>W</v>
      </c>
      <c r="M287" s="1">
        <v>2.807017543859649</v>
      </c>
      <c r="N287" s="1">
        <v>1.213710432665293</v>
      </c>
      <c r="O287" s="3">
        <f t="shared" si="41"/>
        <v>2</v>
      </c>
      <c r="P287" s="3">
        <f t="shared" si="42"/>
        <v>1</v>
      </c>
      <c r="Q287" t="str">
        <f t="shared" si="43"/>
        <v>W</v>
      </c>
      <c r="R287" s="9">
        <v>0.70530126666817505</v>
      </c>
      <c r="S287" s="9">
        <v>0.13905019282280562</v>
      </c>
      <c r="T287" s="9">
        <v>0.15564854050901938</v>
      </c>
      <c r="U287" t="str">
        <f t="shared" si="44"/>
        <v>W</v>
      </c>
      <c r="V287">
        <f t="shared" si="45"/>
        <v>1</v>
      </c>
      <c r="W287">
        <f t="shared" si="46"/>
        <v>1</v>
      </c>
    </row>
    <row r="288" spans="1:23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38"/>
        <v>1</v>
      </c>
      <c r="K288">
        <f t="shared" si="39"/>
        <v>1</v>
      </c>
      <c r="L288" t="str">
        <f t="shared" si="40"/>
        <v>D</v>
      </c>
      <c r="M288" s="1">
        <v>1.3296398891966759</v>
      </c>
      <c r="N288" s="1">
        <v>1.1238059561715679</v>
      </c>
      <c r="O288" s="3">
        <f t="shared" si="41"/>
        <v>1</v>
      </c>
      <c r="P288" s="3">
        <f t="shared" si="42"/>
        <v>1</v>
      </c>
      <c r="Q288" t="str">
        <f t="shared" si="43"/>
        <v>D</v>
      </c>
      <c r="R288" s="9">
        <v>0.41373105699372775</v>
      </c>
      <c r="S288" s="9">
        <v>0.31500679556206951</v>
      </c>
      <c r="T288" s="9">
        <v>0.27126214744420279</v>
      </c>
      <c r="U288" t="str">
        <f t="shared" si="44"/>
        <v>W</v>
      </c>
      <c r="V288">
        <f t="shared" si="45"/>
        <v>1</v>
      </c>
      <c r="W288">
        <f t="shared" si="46"/>
        <v>0</v>
      </c>
    </row>
    <row r="289" spans="1:23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38"/>
        <v>3</v>
      </c>
      <c r="K289">
        <f t="shared" si="39"/>
        <v>3</v>
      </c>
      <c r="L289" t="str">
        <f t="shared" si="40"/>
        <v>D</v>
      </c>
      <c r="M289" s="1">
        <v>1.0818713450292401</v>
      </c>
      <c r="N289" s="1">
        <v>2.5622775800711741</v>
      </c>
      <c r="O289" s="3">
        <f t="shared" si="41"/>
        <v>1</v>
      </c>
      <c r="P289" s="3">
        <f t="shared" si="42"/>
        <v>2</v>
      </c>
      <c r="Q289" t="str">
        <f t="shared" si="43"/>
        <v>L</v>
      </c>
      <c r="R289" s="9">
        <v>0.13983534983866708</v>
      </c>
      <c r="S289" s="9">
        <v>0.69285478509966325</v>
      </c>
      <c r="T289" s="9">
        <v>0.16730986506166967</v>
      </c>
      <c r="U289" t="str">
        <f t="shared" si="44"/>
        <v>L</v>
      </c>
      <c r="V289">
        <f t="shared" si="45"/>
        <v>0</v>
      </c>
      <c r="W289">
        <f t="shared" si="46"/>
        <v>0</v>
      </c>
    </row>
    <row r="290" spans="1:23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38"/>
        <v>2</v>
      </c>
      <c r="K290">
        <f t="shared" si="39"/>
        <v>2</v>
      </c>
      <c r="L290" t="str">
        <f t="shared" si="40"/>
        <v>D</v>
      </c>
      <c r="M290" s="1">
        <v>2.3699599876885196</v>
      </c>
      <c r="N290" s="1">
        <v>1.0713616782168947</v>
      </c>
      <c r="O290" s="3">
        <f t="shared" si="41"/>
        <v>2</v>
      </c>
      <c r="P290" s="3">
        <f t="shared" si="42"/>
        <v>1</v>
      </c>
      <c r="Q290" t="str">
        <f t="shared" si="43"/>
        <v>W</v>
      </c>
      <c r="R290" s="9">
        <v>0.66190705778639525</v>
      </c>
      <c r="S290" s="9">
        <v>0.15602812302271304</v>
      </c>
      <c r="T290" s="9">
        <v>0.18206481919089174</v>
      </c>
      <c r="U290" t="str">
        <f t="shared" si="44"/>
        <v>W</v>
      </c>
      <c r="V290">
        <f t="shared" si="45"/>
        <v>0</v>
      </c>
      <c r="W290">
        <f t="shared" si="46"/>
        <v>0</v>
      </c>
    </row>
    <row r="291" spans="1:23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38"/>
        <v>2</v>
      </c>
      <c r="K291">
        <f t="shared" si="39"/>
        <v>0</v>
      </c>
      <c r="L291" t="str">
        <f t="shared" si="40"/>
        <v>W</v>
      </c>
      <c r="M291" s="1">
        <v>2.5854108956602033</v>
      </c>
      <c r="N291" s="1">
        <v>1.2586626709121558</v>
      </c>
      <c r="O291" s="3">
        <f t="shared" si="41"/>
        <v>2</v>
      </c>
      <c r="P291" s="3">
        <f t="shared" si="42"/>
        <v>1</v>
      </c>
      <c r="Q291" t="str">
        <f t="shared" si="43"/>
        <v>W</v>
      </c>
      <c r="R291" s="9">
        <v>0.65963716797350735</v>
      </c>
      <c r="S291" s="9">
        <v>0.16737372054187591</v>
      </c>
      <c r="T291" s="9">
        <v>0.17298911148461665</v>
      </c>
      <c r="U291" t="str">
        <f t="shared" si="44"/>
        <v>W</v>
      </c>
      <c r="V291">
        <f t="shared" si="45"/>
        <v>1</v>
      </c>
      <c r="W291">
        <f t="shared" si="46"/>
        <v>1</v>
      </c>
    </row>
    <row r="292" spans="1:23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38"/>
        <v>1</v>
      </c>
      <c r="K292">
        <f t="shared" si="39"/>
        <v>1</v>
      </c>
      <c r="L292" t="str">
        <f t="shared" si="40"/>
        <v>D</v>
      </c>
      <c r="M292" s="1">
        <v>1.3388734995383194</v>
      </c>
      <c r="N292" s="1">
        <v>1.65574077542611</v>
      </c>
      <c r="O292" s="3">
        <f t="shared" si="41"/>
        <v>1</v>
      </c>
      <c r="P292" s="3">
        <f t="shared" si="42"/>
        <v>1</v>
      </c>
      <c r="Q292" t="str">
        <f t="shared" si="43"/>
        <v>D</v>
      </c>
      <c r="R292" s="9">
        <v>0.31056083724108074</v>
      </c>
      <c r="S292" s="9">
        <v>0.44947548494860484</v>
      </c>
      <c r="T292" s="9">
        <v>0.23996367781031436</v>
      </c>
      <c r="U292" t="str">
        <f t="shared" si="44"/>
        <v>L</v>
      </c>
      <c r="V292">
        <f t="shared" si="45"/>
        <v>1</v>
      </c>
      <c r="W292">
        <f t="shared" si="46"/>
        <v>0</v>
      </c>
    </row>
    <row r="293" spans="1:23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38"/>
        <v>2</v>
      </c>
      <c r="K293">
        <f t="shared" si="39"/>
        <v>1</v>
      </c>
      <c r="L293" t="str">
        <f t="shared" si="40"/>
        <v>W</v>
      </c>
      <c r="M293" s="1">
        <v>2.6392736226531244</v>
      </c>
      <c r="N293" s="1">
        <v>0.79602921895486056</v>
      </c>
      <c r="O293" s="3">
        <f t="shared" si="41"/>
        <v>2</v>
      </c>
      <c r="P293" s="3">
        <f t="shared" si="42"/>
        <v>0</v>
      </c>
      <c r="Q293" t="str">
        <f t="shared" si="43"/>
        <v>W</v>
      </c>
      <c r="R293" s="9">
        <v>0.76627807857188412</v>
      </c>
      <c r="S293" s="9">
        <v>8.8788195817845722E-2</v>
      </c>
      <c r="T293" s="9">
        <v>0.14493372561027018</v>
      </c>
      <c r="U293" t="str">
        <f t="shared" si="44"/>
        <v>W</v>
      </c>
      <c r="V293">
        <f t="shared" si="45"/>
        <v>1</v>
      </c>
      <c r="W293">
        <f t="shared" si="46"/>
        <v>1</v>
      </c>
    </row>
    <row r="294" spans="1:23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38"/>
        <v>0</v>
      </c>
      <c r="K294">
        <f t="shared" si="39"/>
        <v>0</v>
      </c>
      <c r="L294" t="str">
        <f t="shared" si="40"/>
        <v>D</v>
      </c>
      <c r="M294" s="1">
        <v>1.0203139427516159</v>
      </c>
      <c r="N294" s="1">
        <v>1.2886308297433975</v>
      </c>
      <c r="O294" s="3">
        <f t="shared" si="41"/>
        <v>1</v>
      </c>
      <c r="P294" s="3">
        <f t="shared" si="42"/>
        <v>1</v>
      </c>
      <c r="Q294" t="str">
        <f t="shared" si="43"/>
        <v>D</v>
      </c>
      <c r="R294" s="9">
        <v>0.2941632883648963</v>
      </c>
      <c r="S294" s="9">
        <v>0.42606200563459928</v>
      </c>
      <c r="T294" s="9">
        <v>0.27977470600050441</v>
      </c>
      <c r="U294" t="str">
        <f t="shared" si="44"/>
        <v>L</v>
      </c>
      <c r="V294">
        <f t="shared" si="45"/>
        <v>1</v>
      </c>
      <c r="W294">
        <f t="shared" si="46"/>
        <v>0</v>
      </c>
    </row>
    <row r="295" spans="1:23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38"/>
        <v>1</v>
      </c>
      <c r="K295">
        <f t="shared" si="39"/>
        <v>1</v>
      </c>
      <c r="L295" t="str">
        <f t="shared" si="40"/>
        <v>D</v>
      </c>
      <c r="M295" s="1">
        <v>2.4884579870729455</v>
      </c>
      <c r="N295" s="1">
        <v>0.74171193107323474</v>
      </c>
      <c r="O295" s="3">
        <f t="shared" si="41"/>
        <v>2</v>
      </c>
      <c r="P295" s="3">
        <f t="shared" si="42"/>
        <v>0</v>
      </c>
      <c r="Q295" t="str">
        <f t="shared" si="43"/>
        <v>W</v>
      </c>
      <c r="R295" s="9">
        <v>0.75552206782100906</v>
      </c>
      <c r="S295" s="9">
        <v>9.0476535474123002E-2</v>
      </c>
      <c r="T295" s="9">
        <v>0.15400139670486793</v>
      </c>
      <c r="U295" t="str">
        <f t="shared" si="44"/>
        <v>W</v>
      </c>
      <c r="V295">
        <f t="shared" si="45"/>
        <v>0</v>
      </c>
      <c r="W295">
        <f t="shared" si="46"/>
        <v>0</v>
      </c>
    </row>
    <row r="296" spans="1:23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38"/>
        <v>3</v>
      </c>
      <c r="K296">
        <f t="shared" si="39"/>
        <v>1</v>
      </c>
      <c r="L296" t="str">
        <f t="shared" si="40"/>
        <v>W</v>
      </c>
      <c r="M296" s="1">
        <v>1.5373961218836567</v>
      </c>
      <c r="N296" s="1">
        <v>1.3485671474058814</v>
      </c>
      <c r="O296" s="3">
        <f t="shared" si="41"/>
        <v>1</v>
      </c>
      <c r="P296" s="3">
        <f t="shared" si="42"/>
        <v>1</v>
      </c>
      <c r="Q296" t="str">
        <f t="shared" si="43"/>
        <v>D</v>
      </c>
      <c r="R296" s="9">
        <v>0.41858250623749316</v>
      </c>
      <c r="S296" s="9">
        <v>0.33419890286893661</v>
      </c>
      <c r="T296" s="9">
        <v>0.24721859089357026</v>
      </c>
      <c r="U296" t="str">
        <f t="shared" si="44"/>
        <v>W</v>
      </c>
      <c r="V296">
        <f t="shared" si="45"/>
        <v>0</v>
      </c>
      <c r="W296">
        <f t="shared" si="46"/>
        <v>1</v>
      </c>
    </row>
    <row r="297" spans="1:23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38"/>
        <v>1</v>
      </c>
      <c r="K297">
        <f t="shared" si="39"/>
        <v>0</v>
      </c>
      <c r="L297" t="str">
        <f t="shared" si="40"/>
        <v>W</v>
      </c>
      <c r="M297" s="1">
        <v>1.3296398891966759</v>
      </c>
      <c r="N297" s="1">
        <v>1.0488855590934631</v>
      </c>
      <c r="O297" s="3">
        <f t="shared" si="41"/>
        <v>1</v>
      </c>
      <c r="P297" s="3">
        <f t="shared" si="42"/>
        <v>1</v>
      </c>
      <c r="Q297" t="str">
        <f t="shared" si="43"/>
        <v>D</v>
      </c>
      <c r="R297" s="9">
        <v>0.4307950355411429</v>
      </c>
      <c r="S297" s="9">
        <v>0.29455493110218911</v>
      </c>
      <c r="T297" s="9">
        <v>0.27465003335666799</v>
      </c>
      <c r="U297" t="str">
        <f t="shared" si="44"/>
        <v>W</v>
      </c>
      <c r="V297">
        <f t="shared" si="45"/>
        <v>0</v>
      </c>
      <c r="W297">
        <f t="shared" si="46"/>
        <v>1</v>
      </c>
    </row>
    <row r="298" spans="1:23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38"/>
        <v>1</v>
      </c>
      <c r="K298">
        <f t="shared" si="39"/>
        <v>1</v>
      </c>
      <c r="L298" t="str">
        <f t="shared" si="40"/>
        <v>D</v>
      </c>
      <c r="M298" s="1">
        <v>1.0233918128654971</v>
      </c>
      <c r="N298" s="1">
        <v>1.9329462446150965</v>
      </c>
      <c r="O298" s="3">
        <f t="shared" si="41"/>
        <v>1</v>
      </c>
      <c r="P298" s="3">
        <f t="shared" si="42"/>
        <v>1</v>
      </c>
      <c r="Q298" t="str">
        <f t="shared" si="43"/>
        <v>D</v>
      </c>
      <c r="R298" s="9">
        <v>0.19588521036282888</v>
      </c>
      <c r="S298" s="9">
        <v>0.58566274717517763</v>
      </c>
      <c r="T298" s="9">
        <v>0.21845204246199348</v>
      </c>
      <c r="U298" t="str">
        <f t="shared" si="44"/>
        <v>L</v>
      </c>
      <c r="V298">
        <f t="shared" si="45"/>
        <v>1</v>
      </c>
      <c r="W298">
        <f t="shared" si="46"/>
        <v>0</v>
      </c>
    </row>
    <row r="299" spans="1:23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38"/>
        <v>1</v>
      </c>
      <c r="K299">
        <f t="shared" si="39"/>
        <v>1</v>
      </c>
      <c r="L299" t="str">
        <f t="shared" si="40"/>
        <v>D</v>
      </c>
      <c r="M299" s="1">
        <v>1.6220375500153892</v>
      </c>
      <c r="N299" s="1">
        <v>1.8879940063682339</v>
      </c>
      <c r="O299" s="3">
        <f t="shared" si="41"/>
        <v>1</v>
      </c>
      <c r="P299" s="3">
        <f t="shared" si="42"/>
        <v>1</v>
      </c>
      <c r="Q299" t="str">
        <f t="shared" si="43"/>
        <v>D</v>
      </c>
      <c r="R299" s="9">
        <v>0.3354034435229612</v>
      </c>
      <c r="S299" s="9">
        <v>0.44402890195066946</v>
      </c>
      <c r="T299" s="9">
        <v>0.22056765452636934</v>
      </c>
      <c r="U299" t="str">
        <f t="shared" si="44"/>
        <v>L</v>
      </c>
      <c r="V299">
        <f t="shared" si="45"/>
        <v>1</v>
      </c>
      <c r="W299">
        <f t="shared" si="46"/>
        <v>0</v>
      </c>
    </row>
    <row r="300" spans="1:23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38"/>
        <v>2</v>
      </c>
      <c r="K300">
        <f t="shared" si="39"/>
        <v>0</v>
      </c>
      <c r="L300" t="str">
        <f t="shared" si="40"/>
        <v>W</v>
      </c>
      <c r="M300" s="1">
        <v>3.5457063711911356</v>
      </c>
      <c r="N300" s="1">
        <v>0.71923581194980324</v>
      </c>
      <c r="O300" s="3">
        <f t="shared" si="41"/>
        <v>3</v>
      </c>
      <c r="P300" s="3">
        <f t="shared" si="42"/>
        <v>0</v>
      </c>
      <c r="Q300" t="str">
        <f t="shared" si="43"/>
        <v>W</v>
      </c>
      <c r="R300" s="9">
        <v>0.88006375763883871</v>
      </c>
      <c r="S300" s="9">
        <v>3.9579378144932661E-2</v>
      </c>
      <c r="T300" s="9">
        <v>8.0356864216228632E-2</v>
      </c>
      <c r="U300" t="str">
        <f t="shared" si="44"/>
        <v>W</v>
      </c>
      <c r="V300">
        <f t="shared" si="45"/>
        <v>1</v>
      </c>
      <c r="W300">
        <f t="shared" si="46"/>
        <v>1</v>
      </c>
    </row>
    <row r="301" spans="1:23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38"/>
        <v>0</v>
      </c>
      <c r="K301">
        <f t="shared" si="39"/>
        <v>0</v>
      </c>
      <c r="L301" t="str">
        <f t="shared" si="40"/>
        <v>D</v>
      </c>
      <c r="M301" s="1">
        <v>1.562019082794706</v>
      </c>
      <c r="N301" s="1">
        <v>1.5920584379097211</v>
      </c>
      <c r="O301" s="3">
        <f t="shared" si="41"/>
        <v>1</v>
      </c>
      <c r="P301" s="3">
        <f t="shared" si="42"/>
        <v>1</v>
      </c>
      <c r="Q301" t="str">
        <f t="shared" si="43"/>
        <v>D</v>
      </c>
      <c r="R301" s="9">
        <v>0.37546742228312108</v>
      </c>
      <c r="S301" s="9">
        <v>0.38837151598140002</v>
      </c>
      <c r="T301" s="9">
        <v>0.23616106173547885</v>
      </c>
      <c r="U301" t="str">
        <f t="shared" si="44"/>
        <v>L</v>
      </c>
      <c r="V301">
        <f t="shared" si="45"/>
        <v>1</v>
      </c>
      <c r="W301">
        <f t="shared" si="46"/>
        <v>0</v>
      </c>
    </row>
    <row r="302" spans="1:23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38"/>
        <v>4</v>
      </c>
      <c r="K302">
        <f t="shared" si="39"/>
        <v>1</v>
      </c>
      <c r="L302" t="str">
        <f t="shared" si="40"/>
        <v>W</v>
      </c>
      <c r="M302" s="1">
        <v>2.5900277008310248</v>
      </c>
      <c r="N302" s="1">
        <v>0.83910844727477052</v>
      </c>
      <c r="O302" s="3">
        <f t="shared" si="41"/>
        <v>2</v>
      </c>
      <c r="P302" s="3">
        <f t="shared" si="42"/>
        <v>0</v>
      </c>
      <c r="Q302" t="str">
        <f t="shared" si="43"/>
        <v>W</v>
      </c>
      <c r="R302" s="9">
        <v>0.74978144736086394</v>
      </c>
      <c r="S302" s="9">
        <v>9.8465020939173045E-2</v>
      </c>
      <c r="T302" s="9">
        <v>0.15175353169996292</v>
      </c>
      <c r="U302" t="str">
        <f t="shared" si="44"/>
        <v>W</v>
      </c>
      <c r="V302">
        <f t="shared" si="45"/>
        <v>1</v>
      </c>
      <c r="W302">
        <f t="shared" si="46"/>
        <v>1</v>
      </c>
    </row>
    <row r="303" spans="1:23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38"/>
        <v>3</v>
      </c>
      <c r="K303">
        <f t="shared" si="39"/>
        <v>1</v>
      </c>
      <c r="L303" t="str">
        <f t="shared" si="40"/>
        <v>W</v>
      </c>
      <c r="M303" s="1">
        <v>3.5441674361341957</v>
      </c>
      <c r="N303" s="1">
        <v>0.50945870013111061</v>
      </c>
      <c r="O303" s="3">
        <f t="shared" si="41"/>
        <v>3</v>
      </c>
      <c r="P303" s="3">
        <f t="shared" si="42"/>
        <v>0</v>
      </c>
      <c r="Q303" t="str">
        <f t="shared" si="43"/>
        <v>W</v>
      </c>
      <c r="R303" s="9">
        <v>0.90971679339924905</v>
      </c>
      <c r="S303" s="9">
        <v>2.4247773263793827E-2</v>
      </c>
      <c r="T303" s="9">
        <v>6.6035433336957203E-2</v>
      </c>
      <c r="U303" t="str">
        <f t="shared" si="44"/>
        <v>W</v>
      </c>
      <c r="V303">
        <f t="shared" si="45"/>
        <v>1</v>
      </c>
      <c r="W303">
        <f t="shared" si="46"/>
        <v>1</v>
      </c>
    </row>
    <row r="304" spans="1:23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38"/>
        <v>4</v>
      </c>
      <c r="K304">
        <f t="shared" si="39"/>
        <v>3</v>
      </c>
      <c r="L304" t="str">
        <f t="shared" si="40"/>
        <v>W</v>
      </c>
      <c r="M304" s="1">
        <v>2.0313942751615879</v>
      </c>
      <c r="N304" s="1">
        <v>1.2661547106199664</v>
      </c>
      <c r="O304" s="3">
        <f t="shared" si="41"/>
        <v>2</v>
      </c>
      <c r="P304" s="3">
        <f t="shared" si="42"/>
        <v>1</v>
      </c>
      <c r="Q304" t="str">
        <f t="shared" si="43"/>
        <v>W</v>
      </c>
      <c r="R304" s="9">
        <v>0.55094834880850696</v>
      </c>
      <c r="S304" s="9">
        <v>0.23523400066914185</v>
      </c>
      <c r="T304" s="9">
        <v>0.21381765052235127</v>
      </c>
      <c r="U304" t="str">
        <f t="shared" si="44"/>
        <v>W</v>
      </c>
      <c r="V304">
        <f t="shared" si="45"/>
        <v>1</v>
      </c>
      <c r="W304">
        <f t="shared" si="46"/>
        <v>1</v>
      </c>
    </row>
    <row r="305" spans="1:23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38"/>
        <v>2</v>
      </c>
      <c r="K305">
        <f t="shared" si="39"/>
        <v>4</v>
      </c>
      <c r="L305" t="str">
        <f t="shared" si="40"/>
        <v>L</v>
      </c>
      <c r="M305" s="1">
        <v>1.0249307479224377</v>
      </c>
      <c r="N305" s="1">
        <v>2.1914216145345566</v>
      </c>
      <c r="O305" s="3">
        <f t="shared" si="41"/>
        <v>1</v>
      </c>
      <c r="P305" s="3">
        <f t="shared" si="42"/>
        <v>2</v>
      </c>
      <c r="Q305" t="str">
        <f t="shared" si="43"/>
        <v>L</v>
      </c>
      <c r="R305" s="9">
        <v>0.16600818368024303</v>
      </c>
      <c r="S305" s="9">
        <v>0.63868342338122797</v>
      </c>
      <c r="T305" s="9">
        <v>0.195308392938529</v>
      </c>
      <c r="U305" t="str">
        <f t="shared" si="44"/>
        <v>L</v>
      </c>
      <c r="V305">
        <f t="shared" si="45"/>
        <v>1</v>
      </c>
      <c r="W305">
        <f t="shared" si="46"/>
        <v>1</v>
      </c>
    </row>
    <row r="306" spans="1:23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38"/>
        <v>2</v>
      </c>
      <c r="K306">
        <f t="shared" si="39"/>
        <v>1</v>
      </c>
      <c r="L306" t="str">
        <f t="shared" si="40"/>
        <v>W</v>
      </c>
      <c r="M306" s="1">
        <v>1.680517082179132</v>
      </c>
      <c r="N306" s="1">
        <v>1.8711369170256604</v>
      </c>
      <c r="O306" s="3">
        <f t="shared" si="41"/>
        <v>1</v>
      </c>
      <c r="P306" s="3">
        <f t="shared" si="42"/>
        <v>1</v>
      </c>
      <c r="Q306" t="str">
        <f t="shared" si="43"/>
        <v>D</v>
      </c>
      <c r="R306" s="9">
        <v>0.35121851023380524</v>
      </c>
      <c r="S306" s="9">
        <v>0.42873734939012154</v>
      </c>
      <c r="T306" s="9">
        <v>0.22004414037607323</v>
      </c>
      <c r="U306" t="str">
        <f t="shared" si="44"/>
        <v>L</v>
      </c>
      <c r="V306">
        <f t="shared" si="45"/>
        <v>0</v>
      </c>
      <c r="W306">
        <f t="shared" si="46"/>
        <v>0</v>
      </c>
    </row>
    <row r="307" spans="1:23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38"/>
        <v>1</v>
      </c>
      <c r="K307">
        <f t="shared" si="39"/>
        <v>2</v>
      </c>
      <c r="L307" t="str">
        <f t="shared" si="40"/>
        <v>L</v>
      </c>
      <c r="M307" s="1">
        <v>1.8405663281009541</v>
      </c>
      <c r="N307" s="1">
        <v>1.6295186364487733</v>
      </c>
      <c r="O307" s="3">
        <f t="shared" si="41"/>
        <v>1</v>
      </c>
      <c r="P307" s="3">
        <f t="shared" si="42"/>
        <v>1</v>
      </c>
      <c r="Q307" t="str">
        <f t="shared" si="43"/>
        <v>D</v>
      </c>
      <c r="R307" s="9">
        <v>0.43206331017124333</v>
      </c>
      <c r="S307" s="9">
        <v>0.34527122288786538</v>
      </c>
      <c r="T307" s="9">
        <v>0.22266546694089132</v>
      </c>
      <c r="U307" t="str">
        <f t="shared" si="44"/>
        <v>W</v>
      </c>
      <c r="V307">
        <f t="shared" si="45"/>
        <v>0</v>
      </c>
      <c r="W307">
        <f t="shared" si="46"/>
        <v>0</v>
      </c>
    </row>
    <row r="308" spans="1:23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38"/>
        <v>0</v>
      </c>
      <c r="K308">
        <f t="shared" si="39"/>
        <v>1</v>
      </c>
      <c r="L308" t="str">
        <f t="shared" si="40"/>
        <v>L</v>
      </c>
      <c r="M308" s="1">
        <v>1.9082794706063402</v>
      </c>
      <c r="N308" s="1">
        <v>1.6182805768870576</v>
      </c>
      <c r="O308" s="3">
        <f t="shared" si="41"/>
        <v>1</v>
      </c>
      <c r="P308" s="3">
        <f t="shared" si="42"/>
        <v>1</v>
      </c>
      <c r="Q308" t="str">
        <f t="shared" si="43"/>
        <v>D</v>
      </c>
      <c r="R308" s="9">
        <v>0.44928386911332496</v>
      </c>
      <c r="S308" s="9">
        <v>0.33106848996357652</v>
      </c>
      <c r="T308" s="9">
        <v>0.21964764092309852</v>
      </c>
      <c r="U308" t="str">
        <f t="shared" si="44"/>
        <v>W</v>
      </c>
      <c r="V308">
        <f t="shared" si="45"/>
        <v>0</v>
      </c>
      <c r="W308">
        <f t="shared" si="46"/>
        <v>0</v>
      </c>
    </row>
    <row r="309" spans="1:23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38"/>
        <v>1</v>
      </c>
      <c r="K309">
        <f t="shared" si="39"/>
        <v>0</v>
      </c>
      <c r="L309" t="str">
        <f t="shared" si="40"/>
        <v>W</v>
      </c>
      <c r="M309" s="1">
        <v>1.1849799938442598</v>
      </c>
      <c r="N309" s="1">
        <v>0.74171193107323474</v>
      </c>
      <c r="O309" s="3">
        <f t="shared" si="41"/>
        <v>1</v>
      </c>
      <c r="P309" s="3">
        <f t="shared" si="42"/>
        <v>0</v>
      </c>
      <c r="Q309" t="str">
        <f t="shared" si="43"/>
        <v>W</v>
      </c>
      <c r="R309" s="9">
        <v>0.46439604617664976</v>
      </c>
      <c r="S309" s="9">
        <v>0.23095223749586896</v>
      </c>
      <c r="T309" s="9">
        <v>0.30465171632748123</v>
      </c>
      <c r="U309" t="str">
        <f t="shared" si="44"/>
        <v>W</v>
      </c>
      <c r="V309">
        <f t="shared" si="45"/>
        <v>1</v>
      </c>
      <c r="W309">
        <f t="shared" si="46"/>
        <v>1</v>
      </c>
    </row>
    <row r="310" spans="1:23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38"/>
        <v>3</v>
      </c>
      <c r="K310">
        <f t="shared" si="39"/>
        <v>3</v>
      </c>
      <c r="L310" t="str">
        <f t="shared" si="40"/>
        <v>D</v>
      </c>
      <c r="M310" s="1">
        <v>2.2899353647276084</v>
      </c>
      <c r="N310" s="1">
        <v>1.4159955047761752</v>
      </c>
      <c r="O310" s="3">
        <f t="shared" si="41"/>
        <v>2</v>
      </c>
      <c r="P310" s="3">
        <f t="shared" si="42"/>
        <v>1</v>
      </c>
      <c r="Q310" t="str">
        <f t="shared" si="43"/>
        <v>W</v>
      </c>
      <c r="R310" s="9">
        <v>0.57141595229997721</v>
      </c>
      <c r="S310" s="9">
        <v>0.23104949242984829</v>
      </c>
      <c r="T310" s="9">
        <v>0.19753455527017447</v>
      </c>
      <c r="U310" t="str">
        <f t="shared" si="44"/>
        <v>W</v>
      </c>
      <c r="V310">
        <f t="shared" si="45"/>
        <v>0</v>
      </c>
      <c r="W310">
        <f t="shared" si="46"/>
        <v>0</v>
      </c>
    </row>
    <row r="311" spans="1:23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38"/>
        <v>0</v>
      </c>
      <c r="K311">
        <f t="shared" si="39"/>
        <v>3</v>
      </c>
      <c r="L311" t="str">
        <f t="shared" si="40"/>
        <v>L</v>
      </c>
      <c r="M311" s="1">
        <v>0.6001846722068328</v>
      </c>
      <c r="N311" s="1">
        <v>2.1745645251919834</v>
      </c>
      <c r="O311" s="3">
        <f t="shared" si="41"/>
        <v>0</v>
      </c>
      <c r="P311" s="3">
        <f t="shared" si="42"/>
        <v>2</v>
      </c>
      <c r="Q311" t="str">
        <f t="shared" si="43"/>
        <v>L</v>
      </c>
      <c r="R311" s="9">
        <v>8.8443206736026819E-2</v>
      </c>
      <c r="S311" s="9">
        <v>0.73705590335567672</v>
      </c>
      <c r="T311" s="9">
        <v>0.17450088990829646</v>
      </c>
      <c r="U311" t="str">
        <f t="shared" si="44"/>
        <v>L</v>
      </c>
      <c r="V311">
        <f t="shared" si="45"/>
        <v>1</v>
      </c>
      <c r="W311">
        <f t="shared" si="46"/>
        <v>1</v>
      </c>
    </row>
    <row r="312" spans="1:23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38"/>
        <v>2</v>
      </c>
      <c r="K312">
        <f t="shared" si="39"/>
        <v>2</v>
      </c>
      <c r="L312" t="str">
        <f t="shared" si="40"/>
        <v>D</v>
      </c>
      <c r="M312" s="1">
        <v>1.1449676823638042</v>
      </c>
      <c r="N312" s="1">
        <v>1.9404382843229071</v>
      </c>
      <c r="O312" s="3">
        <f t="shared" si="41"/>
        <v>1</v>
      </c>
      <c r="P312" s="3">
        <f t="shared" si="42"/>
        <v>1</v>
      </c>
      <c r="Q312" t="str">
        <f t="shared" si="43"/>
        <v>D</v>
      </c>
      <c r="R312" s="9">
        <v>0.22154671767454906</v>
      </c>
      <c r="S312" s="9">
        <v>0.55873166235213645</v>
      </c>
      <c r="T312" s="9">
        <v>0.21972161997331449</v>
      </c>
      <c r="U312" t="str">
        <f t="shared" si="44"/>
        <v>L</v>
      </c>
      <c r="V312">
        <f t="shared" si="45"/>
        <v>1</v>
      </c>
      <c r="W312">
        <f t="shared" si="46"/>
        <v>0</v>
      </c>
    </row>
    <row r="313" spans="1:23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38"/>
        <v>2</v>
      </c>
      <c r="K313">
        <f t="shared" si="39"/>
        <v>2</v>
      </c>
      <c r="L313" t="str">
        <f t="shared" si="40"/>
        <v>D</v>
      </c>
      <c r="M313" s="1">
        <v>1.0818713450292401</v>
      </c>
      <c r="N313" s="1">
        <v>3.5231316725978647</v>
      </c>
      <c r="O313" s="3">
        <f t="shared" si="41"/>
        <v>1</v>
      </c>
      <c r="P313" s="3">
        <f t="shared" si="42"/>
        <v>3</v>
      </c>
      <c r="Q313" t="str">
        <f t="shared" si="43"/>
        <v>L</v>
      </c>
      <c r="R313" s="9">
        <v>7.7488911758815851E-2</v>
      </c>
      <c r="S313" s="9">
        <v>0.81838868001248621</v>
      </c>
      <c r="T313" s="9">
        <v>0.10412240822869794</v>
      </c>
      <c r="U313" t="str">
        <f t="shared" si="44"/>
        <v>L</v>
      </c>
      <c r="V313">
        <f t="shared" si="45"/>
        <v>0</v>
      </c>
      <c r="W313">
        <f t="shared" si="46"/>
        <v>0</v>
      </c>
    </row>
    <row r="314" spans="1:23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38"/>
        <v>3</v>
      </c>
      <c r="K314">
        <f t="shared" si="39"/>
        <v>1</v>
      </c>
      <c r="L314" t="str">
        <f t="shared" si="40"/>
        <v>W</v>
      </c>
      <c r="M314" s="1">
        <v>2.1637426900584802</v>
      </c>
      <c r="N314" s="1">
        <v>1.112567896609852</v>
      </c>
      <c r="O314" s="3">
        <f t="shared" si="41"/>
        <v>2</v>
      </c>
      <c r="P314" s="3">
        <f t="shared" si="42"/>
        <v>1</v>
      </c>
      <c r="Q314" t="str">
        <f t="shared" si="43"/>
        <v>W</v>
      </c>
      <c r="R314" s="9">
        <v>0.61315167189565112</v>
      </c>
      <c r="S314" s="9">
        <v>0.18638191271613044</v>
      </c>
      <c r="T314" s="9">
        <v>0.20046641538821847</v>
      </c>
      <c r="U314" t="str">
        <f t="shared" si="44"/>
        <v>W</v>
      </c>
      <c r="V314">
        <f t="shared" si="45"/>
        <v>1</v>
      </c>
      <c r="W314">
        <f t="shared" si="46"/>
        <v>1</v>
      </c>
    </row>
    <row r="315" spans="1:23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38"/>
        <v>4</v>
      </c>
      <c r="K315">
        <f t="shared" si="39"/>
        <v>0</v>
      </c>
      <c r="L315" t="str">
        <f t="shared" si="40"/>
        <v>W</v>
      </c>
      <c r="M315" s="1">
        <v>2.5638658048630347</v>
      </c>
      <c r="N315" s="1">
        <v>1.4834238621464695</v>
      </c>
      <c r="O315" s="3">
        <f t="shared" si="41"/>
        <v>2</v>
      </c>
      <c r="P315" s="3">
        <f t="shared" si="42"/>
        <v>1</v>
      </c>
      <c r="Q315" t="str">
        <f t="shared" si="43"/>
        <v>W</v>
      </c>
      <c r="R315" s="9">
        <v>0.60917882295411463</v>
      </c>
      <c r="S315" s="9">
        <v>0.20961515361415506</v>
      </c>
      <c r="T315" s="9">
        <v>0.18120602343173037</v>
      </c>
      <c r="U315" t="str">
        <f t="shared" si="44"/>
        <v>W</v>
      </c>
      <c r="V315">
        <f t="shared" si="45"/>
        <v>1</v>
      </c>
      <c r="W315">
        <f t="shared" si="46"/>
        <v>1</v>
      </c>
    </row>
    <row r="316" spans="1:23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38"/>
        <v>5</v>
      </c>
      <c r="K316">
        <f t="shared" si="39"/>
        <v>1</v>
      </c>
      <c r="L316" t="str">
        <f t="shared" si="40"/>
        <v>W</v>
      </c>
      <c r="M316" s="1">
        <v>3.7673130193905817</v>
      </c>
      <c r="N316" s="1">
        <v>0.71923581194980324</v>
      </c>
      <c r="O316" s="3">
        <f t="shared" si="41"/>
        <v>3</v>
      </c>
      <c r="P316" s="3">
        <f t="shared" si="42"/>
        <v>0</v>
      </c>
      <c r="Q316" t="str">
        <f t="shared" si="43"/>
        <v>W</v>
      </c>
      <c r="R316" s="9">
        <v>0.89668060119108095</v>
      </c>
      <c r="S316" s="9">
        <v>3.3486388498419443E-2</v>
      </c>
      <c r="T316" s="9">
        <v>6.9833010310499585E-2</v>
      </c>
      <c r="U316" t="str">
        <f t="shared" si="44"/>
        <v>W</v>
      </c>
      <c r="V316">
        <f t="shared" si="45"/>
        <v>1</v>
      </c>
      <c r="W316">
        <f t="shared" si="46"/>
        <v>1</v>
      </c>
    </row>
    <row r="317" spans="1:23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38"/>
        <v>2</v>
      </c>
      <c r="K317">
        <f t="shared" si="39"/>
        <v>2</v>
      </c>
      <c r="L317" t="str">
        <f t="shared" si="40"/>
        <v>D</v>
      </c>
      <c r="M317" s="1">
        <v>1.4542936288088644</v>
      </c>
      <c r="N317" s="1">
        <v>1.3485671474058814</v>
      </c>
      <c r="O317" s="3">
        <f t="shared" si="41"/>
        <v>1</v>
      </c>
      <c r="P317" s="3">
        <f t="shared" si="42"/>
        <v>1</v>
      </c>
      <c r="Q317" t="str">
        <f t="shared" si="43"/>
        <v>D</v>
      </c>
      <c r="R317" s="9">
        <v>0.39782726021998949</v>
      </c>
      <c r="S317" s="9">
        <v>0.34991597961738907</v>
      </c>
      <c r="T317" s="9">
        <v>0.25225676016262144</v>
      </c>
      <c r="U317" t="str">
        <f t="shared" si="44"/>
        <v>W</v>
      </c>
      <c r="V317">
        <f t="shared" si="45"/>
        <v>1</v>
      </c>
      <c r="W317">
        <f t="shared" si="46"/>
        <v>0</v>
      </c>
    </row>
    <row r="318" spans="1:23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38"/>
        <v>2</v>
      </c>
      <c r="K318">
        <f t="shared" si="39"/>
        <v>0</v>
      </c>
      <c r="L318" t="str">
        <f t="shared" si="40"/>
        <v>W</v>
      </c>
      <c r="M318" s="1">
        <v>2.0975684826100336</v>
      </c>
      <c r="N318" s="1">
        <v>1.0189174002622212</v>
      </c>
      <c r="O318" s="3">
        <f t="shared" si="41"/>
        <v>2</v>
      </c>
      <c r="P318" s="3">
        <f t="shared" si="42"/>
        <v>1</v>
      </c>
      <c r="Q318" t="str">
        <f t="shared" si="43"/>
        <v>W</v>
      </c>
      <c r="R318" s="9">
        <v>0.62147476459804318</v>
      </c>
      <c r="S318" s="9">
        <v>0.17513459978097609</v>
      </c>
      <c r="T318" s="9">
        <v>0.20339063562098064</v>
      </c>
      <c r="U318" t="str">
        <f t="shared" si="44"/>
        <v>W</v>
      </c>
      <c r="V318">
        <f t="shared" si="45"/>
        <v>1</v>
      </c>
      <c r="W318">
        <f t="shared" si="46"/>
        <v>1</v>
      </c>
    </row>
    <row r="319" spans="1:23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38"/>
        <v>1</v>
      </c>
      <c r="K319">
        <f t="shared" si="39"/>
        <v>1</v>
      </c>
      <c r="L319" t="str">
        <f t="shared" si="40"/>
        <v>D</v>
      </c>
      <c r="M319" s="1">
        <v>1.0233918128654971</v>
      </c>
      <c r="N319" s="1">
        <v>2.0134856714740592</v>
      </c>
      <c r="O319" s="3">
        <f t="shared" si="41"/>
        <v>1</v>
      </c>
      <c r="P319" s="3">
        <f t="shared" si="42"/>
        <v>2</v>
      </c>
      <c r="Q319" t="str">
        <f t="shared" si="43"/>
        <v>L</v>
      </c>
      <c r="R319" s="9">
        <v>0.18596319765246505</v>
      </c>
      <c r="S319" s="9">
        <v>0.60294556550775491</v>
      </c>
      <c r="T319" s="9">
        <v>0.21109123683978004</v>
      </c>
      <c r="U319" t="str">
        <f t="shared" si="44"/>
        <v>L</v>
      </c>
      <c r="V319">
        <f t="shared" si="45"/>
        <v>0</v>
      </c>
      <c r="W319">
        <f t="shared" si="46"/>
        <v>0</v>
      </c>
    </row>
    <row r="320" spans="1:23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38"/>
        <v>2</v>
      </c>
      <c r="K320">
        <f t="shared" si="39"/>
        <v>2</v>
      </c>
      <c r="L320" t="str">
        <f t="shared" si="40"/>
        <v>D</v>
      </c>
      <c r="M320" s="1">
        <v>1.2465373961218835</v>
      </c>
      <c r="N320" s="1">
        <v>1.3635512268215022</v>
      </c>
      <c r="O320" s="3">
        <f t="shared" si="41"/>
        <v>1</v>
      </c>
      <c r="P320" s="3">
        <f t="shared" si="42"/>
        <v>1</v>
      </c>
      <c r="Q320" t="str">
        <f t="shared" si="43"/>
        <v>D</v>
      </c>
      <c r="R320" s="9">
        <v>0.34125855746472084</v>
      </c>
      <c r="S320" s="9">
        <v>0.39595920701233078</v>
      </c>
      <c r="T320" s="9">
        <v>0.26278223552294838</v>
      </c>
      <c r="U320" t="str">
        <f t="shared" si="44"/>
        <v>L</v>
      </c>
      <c r="V320">
        <f t="shared" si="45"/>
        <v>1</v>
      </c>
      <c r="W320">
        <f t="shared" si="46"/>
        <v>0</v>
      </c>
    </row>
    <row r="321" spans="1:23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38"/>
        <v>0</v>
      </c>
      <c r="K321">
        <f t="shared" si="39"/>
        <v>1</v>
      </c>
      <c r="L321" t="str">
        <f t="shared" si="40"/>
        <v>L</v>
      </c>
      <c r="M321" s="1">
        <v>2.4130501692828563</v>
      </c>
      <c r="N321" s="1">
        <v>0.63682337516388843</v>
      </c>
      <c r="O321" s="3">
        <f t="shared" si="41"/>
        <v>2</v>
      </c>
      <c r="P321" s="3">
        <f t="shared" si="42"/>
        <v>0</v>
      </c>
      <c r="Q321" t="str">
        <f t="shared" si="43"/>
        <v>W</v>
      </c>
      <c r="R321" s="9">
        <v>0.76750737016742954</v>
      </c>
      <c r="S321" s="9">
        <v>7.9118459404722688E-2</v>
      </c>
      <c r="T321" s="9">
        <v>0.15337417042784773</v>
      </c>
      <c r="U321" t="str">
        <f t="shared" si="44"/>
        <v>W</v>
      </c>
      <c r="V321">
        <f t="shared" si="45"/>
        <v>0</v>
      </c>
      <c r="W321">
        <f t="shared" si="46"/>
        <v>0</v>
      </c>
    </row>
    <row r="322" spans="1:23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47">VALUE(LEFT(SUBSTITUTE(F322, "–", "-"), FIND("-", SUBSTITUTE(F322, "–", "-")) - 1))</f>
        <v>0</v>
      </c>
      <c r="K322">
        <f t="shared" ref="K322:K381" si="48">VALUE(RIGHT(SUBSTITUTE(F322, "–", "-"), LEN(SUBSTITUTE(F322, "–", "-")) - FIND("-", SUBSTITUTE(F322, "–", "-"))))</f>
        <v>2</v>
      </c>
      <c r="L322" t="str">
        <f t="shared" si="40"/>
        <v>L</v>
      </c>
      <c r="M322" s="1">
        <v>1.7651585103108651</v>
      </c>
      <c r="N322" s="1">
        <v>1.2586626709121558</v>
      </c>
      <c r="O322" s="3">
        <f t="shared" si="41"/>
        <v>1</v>
      </c>
      <c r="P322" s="3">
        <f t="shared" si="42"/>
        <v>1</v>
      </c>
      <c r="Q322" t="str">
        <f t="shared" si="43"/>
        <v>D</v>
      </c>
      <c r="R322" s="9">
        <v>0.49305610574876535</v>
      </c>
      <c r="S322" s="9">
        <v>0.27326541112623831</v>
      </c>
      <c r="T322" s="9">
        <v>0.23367848312499639</v>
      </c>
      <c r="U322" t="str">
        <f t="shared" si="44"/>
        <v>W</v>
      </c>
      <c r="V322">
        <f t="shared" si="45"/>
        <v>0</v>
      </c>
      <c r="W322">
        <f t="shared" si="46"/>
        <v>0</v>
      </c>
    </row>
    <row r="323" spans="1:23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47"/>
        <v>0</v>
      </c>
      <c r="K323">
        <f t="shared" si="48"/>
        <v>2</v>
      </c>
      <c r="L323" t="str">
        <f t="shared" ref="L323:L381" si="49">IF(J323&gt;K323, "W", IF(J323&lt;K323, "L", "D"))</f>
        <v>L</v>
      </c>
      <c r="M323" s="1">
        <v>2.4376731301939056</v>
      </c>
      <c r="N323" s="1">
        <v>0.83910844727477052</v>
      </c>
      <c r="O323" s="3">
        <f t="shared" ref="O323:O381" si="50">INT(M323)</f>
        <v>2</v>
      </c>
      <c r="P323" s="3">
        <f t="shared" ref="P323:P381" si="51">INT(N323)</f>
        <v>0</v>
      </c>
      <c r="Q323" t="str">
        <f t="shared" ref="Q323:Q381" si="52">IF(O323&gt;P323, "W", IF(O323&lt;P323, "L", "D"))</f>
        <v>W</v>
      </c>
      <c r="R323" s="9">
        <v>0.72568737120642191</v>
      </c>
      <c r="S323" s="9">
        <v>0.10964101067404584</v>
      </c>
      <c r="T323" s="9">
        <v>0.16467161811953224</v>
      </c>
      <c r="U323" t="str">
        <f t="shared" ref="U323:U381" si="53">IF(R323=MAX(R323:T323), "W", IF(S323=MAX(R323:T323), "L", "D"))</f>
        <v>W</v>
      </c>
      <c r="V323">
        <f t="shared" ref="V323:V381" si="54">IF(L323=Q323,1,0)</f>
        <v>0</v>
      </c>
      <c r="W323">
        <f t="shared" ref="W323:W381" si="55">IF(L323=U323,1,0)</f>
        <v>0</v>
      </c>
    </row>
    <row r="324" spans="1:23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47"/>
        <v>6</v>
      </c>
      <c r="K324">
        <f t="shared" si="48"/>
        <v>0</v>
      </c>
      <c r="L324" t="str">
        <f t="shared" si="49"/>
        <v>W</v>
      </c>
      <c r="M324" s="1">
        <v>2.234533702677747</v>
      </c>
      <c r="N324" s="1">
        <v>0.87656864581382288</v>
      </c>
      <c r="O324" s="3">
        <f t="shared" si="50"/>
        <v>2</v>
      </c>
      <c r="P324" s="3">
        <f t="shared" si="51"/>
        <v>0</v>
      </c>
      <c r="Q324" t="str">
        <f t="shared" si="52"/>
        <v>W</v>
      </c>
      <c r="R324" s="9">
        <v>0.68157219104106415</v>
      </c>
      <c r="S324" s="9">
        <v>0.1333468436060303</v>
      </c>
      <c r="T324" s="9">
        <v>0.18508096535290555</v>
      </c>
      <c r="U324" t="str">
        <f t="shared" si="53"/>
        <v>W</v>
      </c>
      <c r="V324">
        <f t="shared" si="54"/>
        <v>1</v>
      </c>
      <c r="W324">
        <f t="shared" si="55"/>
        <v>1</v>
      </c>
    </row>
    <row r="325" spans="1:23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47"/>
        <v>1</v>
      </c>
      <c r="K325">
        <f t="shared" si="48"/>
        <v>5</v>
      </c>
      <c r="L325" t="str">
        <f t="shared" si="49"/>
        <v>L</v>
      </c>
      <c r="M325" s="1">
        <v>1.3357956294244382</v>
      </c>
      <c r="N325" s="1">
        <v>1.8711369170256604</v>
      </c>
      <c r="O325" s="3">
        <f t="shared" si="50"/>
        <v>1</v>
      </c>
      <c r="P325" s="3">
        <f t="shared" si="51"/>
        <v>1</v>
      </c>
      <c r="Q325" t="str">
        <f t="shared" si="52"/>
        <v>D</v>
      </c>
      <c r="R325" s="9">
        <v>0.27425091564904597</v>
      </c>
      <c r="S325" s="9">
        <v>0.50027016411903491</v>
      </c>
      <c r="T325" s="9">
        <v>0.22547892023191912</v>
      </c>
      <c r="U325" t="str">
        <f t="shared" si="53"/>
        <v>L</v>
      </c>
      <c r="V325">
        <f t="shared" si="54"/>
        <v>0</v>
      </c>
      <c r="W325">
        <f t="shared" si="55"/>
        <v>1</v>
      </c>
    </row>
    <row r="326" spans="1:23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47"/>
        <v>1</v>
      </c>
      <c r="K326">
        <f t="shared" si="48"/>
        <v>4</v>
      </c>
      <c r="L326" t="str">
        <f t="shared" si="49"/>
        <v>L</v>
      </c>
      <c r="M326" s="1">
        <v>1.0233918128654971</v>
      </c>
      <c r="N326" s="1">
        <v>2.3487544483985765</v>
      </c>
      <c r="O326" s="3">
        <f t="shared" si="50"/>
        <v>1</v>
      </c>
      <c r="P326" s="3">
        <f t="shared" si="51"/>
        <v>2</v>
      </c>
      <c r="Q326" t="str">
        <f t="shared" si="52"/>
        <v>L</v>
      </c>
      <c r="R326" s="9">
        <v>0.14957879495903109</v>
      </c>
      <c r="S326" s="9">
        <v>0.6686213412183496</v>
      </c>
      <c r="T326" s="9">
        <v>0.18179986382261931</v>
      </c>
      <c r="U326" t="str">
        <f t="shared" si="53"/>
        <v>L</v>
      </c>
      <c r="V326">
        <f t="shared" si="54"/>
        <v>1</v>
      </c>
      <c r="W326">
        <f t="shared" si="55"/>
        <v>1</v>
      </c>
    </row>
    <row r="327" spans="1:23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47"/>
        <v>0</v>
      </c>
      <c r="K327">
        <f t="shared" si="48"/>
        <v>2</v>
      </c>
      <c r="L327" t="str">
        <f t="shared" si="49"/>
        <v>L</v>
      </c>
      <c r="M327" s="1">
        <v>0.52016004924592174</v>
      </c>
      <c r="N327" s="1">
        <v>2.4161828057688703</v>
      </c>
      <c r="O327" s="3">
        <f t="shared" si="50"/>
        <v>0</v>
      </c>
      <c r="P327" s="3">
        <f t="shared" si="51"/>
        <v>2</v>
      </c>
      <c r="Q327" t="str">
        <f t="shared" si="52"/>
        <v>L</v>
      </c>
      <c r="R327" s="9">
        <v>6.1810977851274207E-2</v>
      </c>
      <c r="S327" s="9">
        <v>0.79432421362366423</v>
      </c>
      <c r="T327" s="9">
        <v>0.14386480852506156</v>
      </c>
      <c r="U327" t="str">
        <f t="shared" si="53"/>
        <v>L</v>
      </c>
      <c r="V327">
        <f t="shared" si="54"/>
        <v>1</v>
      </c>
      <c r="W327">
        <f t="shared" si="55"/>
        <v>1</v>
      </c>
    </row>
    <row r="328" spans="1:23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47"/>
        <v>2</v>
      </c>
      <c r="K328">
        <f t="shared" si="48"/>
        <v>0</v>
      </c>
      <c r="L328" t="str">
        <f t="shared" si="49"/>
        <v>W</v>
      </c>
      <c r="M328" s="1">
        <v>1.2526931363496463</v>
      </c>
      <c r="N328" s="1">
        <v>0.74171193107323474</v>
      </c>
      <c r="O328" s="3">
        <f t="shared" si="50"/>
        <v>1</v>
      </c>
      <c r="P328" s="3">
        <f t="shared" si="51"/>
        <v>0</v>
      </c>
      <c r="Q328" t="str">
        <f t="shared" si="52"/>
        <v>W</v>
      </c>
      <c r="R328" s="9">
        <v>0.48470183847903497</v>
      </c>
      <c r="S328" s="9">
        <v>0.22016533352738876</v>
      </c>
      <c r="T328" s="9">
        <v>0.29513282799357626</v>
      </c>
      <c r="U328" t="str">
        <f t="shared" si="53"/>
        <v>W</v>
      </c>
      <c r="V328">
        <f t="shared" si="54"/>
        <v>1</v>
      </c>
      <c r="W328">
        <f t="shared" si="55"/>
        <v>1</v>
      </c>
    </row>
    <row r="329" spans="1:23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47"/>
        <v>3</v>
      </c>
      <c r="K329">
        <f t="shared" si="48"/>
        <v>1</v>
      </c>
      <c r="L329" t="str">
        <f t="shared" si="49"/>
        <v>W</v>
      </c>
      <c r="M329" s="1">
        <v>2.8808864265927974</v>
      </c>
      <c r="N329" s="1">
        <v>1.4159955047761752</v>
      </c>
      <c r="O329" s="3">
        <f t="shared" si="50"/>
        <v>2</v>
      </c>
      <c r="P329" s="3">
        <f t="shared" si="51"/>
        <v>1</v>
      </c>
      <c r="Q329" t="str">
        <f t="shared" si="52"/>
        <v>W</v>
      </c>
      <c r="R329" s="9">
        <v>0.67670982867098894</v>
      </c>
      <c r="S329" s="9">
        <v>0.16412284818069861</v>
      </c>
      <c r="T329" s="9">
        <v>0.15916732314831233</v>
      </c>
      <c r="U329" t="str">
        <f t="shared" si="53"/>
        <v>W</v>
      </c>
      <c r="V329">
        <f t="shared" si="54"/>
        <v>1</v>
      </c>
      <c r="W329">
        <f t="shared" si="55"/>
        <v>1</v>
      </c>
    </row>
    <row r="330" spans="1:23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47"/>
        <v>5</v>
      </c>
      <c r="K330">
        <f t="shared" si="48"/>
        <v>2</v>
      </c>
      <c r="L330" t="str">
        <f t="shared" si="49"/>
        <v>W</v>
      </c>
      <c r="M330" s="1">
        <v>2.6192674669128966</v>
      </c>
      <c r="N330" s="1">
        <v>1.41224948492227</v>
      </c>
      <c r="O330" s="3">
        <f t="shared" si="50"/>
        <v>2</v>
      </c>
      <c r="P330" s="3">
        <f t="shared" si="51"/>
        <v>1</v>
      </c>
      <c r="Q330" t="str">
        <f t="shared" si="52"/>
        <v>W</v>
      </c>
      <c r="R330" s="9">
        <v>0.63366385269637027</v>
      </c>
      <c r="S330" s="9">
        <v>0.19056159314861287</v>
      </c>
      <c r="T330" s="9">
        <v>0.1757745541550168</v>
      </c>
      <c r="U330" t="str">
        <f t="shared" si="53"/>
        <v>W</v>
      </c>
      <c r="V330">
        <f t="shared" si="54"/>
        <v>1</v>
      </c>
      <c r="W330">
        <f t="shared" si="55"/>
        <v>1</v>
      </c>
    </row>
    <row r="331" spans="1:23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47"/>
        <v>1</v>
      </c>
      <c r="K331">
        <f t="shared" si="48"/>
        <v>3</v>
      </c>
      <c r="L331" t="str">
        <f t="shared" si="49"/>
        <v>L</v>
      </c>
      <c r="M331" s="1">
        <v>1.1449676823638042</v>
      </c>
      <c r="N331" s="1">
        <v>1.6632328151339204</v>
      </c>
      <c r="O331" s="3">
        <f t="shared" si="50"/>
        <v>1</v>
      </c>
      <c r="P331" s="3">
        <f t="shared" si="51"/>
        <v>1</v>
      </c>
      <c r="Q331" t="str">
        <f t="shared" si="52"/>
        <v>D</v>
      </c>
      <c r="R331" s="9">
        <v>0.26245033108787563</v>
      </c>
      <c r="S331" s="9">
        <v>0.49463795686918299</v>
      </c>
      <c r="T331" s="9">
        <v>0.24291171204294135</v>
      </c>
      <c r="U331" t="str">
        <f t="shared" si="53"/>
        <v>L</v>
      </c>
      <c r="V331">
        <f t="shared" si="54"/>
        <v>0</v>
      </c>
      <c r="W331">
        <f t="shared" si="55"/>
        <v>1</v>
      </c>
    </row>
    <row r="332" spans="1:23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47"/>
        <v>5</v>
      </c>
      <c r="K332">
        <f t="shared" si="48"/>
        <v>0</v>
      </c>
      <c r="L332" t="str">
        <f t="shared" si="49"/>
        <v>W</v>
      </c>
      <c r="M332" s="1">
        <v>2.7331486611265006</v>
      </c>
      <c r="N332" s="1">
        <v>0.9889492414309794</v>
      </c>
      <c r="O332" s="3">
        <f t="shared" si="50"/>
        <v>2</v>
      </c>
      <c r="P332" s="3">
        <f t="shared" si="51"/>
        <v>0</v>
      </c>
      <c r="Q332" t="str">
        <f t="shared" si="52"/>
        <v>W</v>
      </c>
      <c r="R332" s="9">
        <v>0.7398115105321087</v>
      </c>
      <c r="S332" s="9">
        <v>0.11070144794855383</v>
      </c>
      <c r="T332" s="9">
        <v>0.14948704151933748</v>
      </c>
      <c r="U332" t="str">
        <f t="shared" si="53"/>
        <v>W</v>
      </c>
      <c r="V332">
        <f t="shared" si="54"/>
        <v>1</v>
      </c>
      <c r="W332">
        <f t="shared" si="55"/>
        <v>1</v>
      </c>
    </row>
    <row r="333" spans="1:23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47"/>
        <v>0</v>
      </c>
      <c r="K333">
        <f t="shared" si="48"/>
        <v>1</v>
      </c>
      <c r="L333" t="str">
        <f t="shared" si="49"/>
        <v>L</v>
      </c>
      <c r="M333" s="1">
        <v>1.5604801477377654</v>
      </c>
      <c r="N333" s="1">
        <v>1.5171380408316164</v>
      </c>
      <c r="O333" s="3">
        <f t="shared" si="50"/>
        <v>1</v>
      </c>
      <c r="P333" s="3">
        <f t="shared" si="51"/>
        <v>1</v>
      </c>
      <c r="Q333" t="str">
        <f t="shared" si="52"/>
        <v>D</v>
      </c>
      <c r="R333" s="9">
        <v>0.38970908492412826</v>
      </c>
      <c r="S333" s="9">
        <v>0.3708554505558419</v>
      </c>
      <c r="T333" s="9">
        <v>0.23943546452002987</v>
      </c>
      <c r="U333" t="str">
        <f t="shared" si="53"/>
        <v>W</v>
      </c>
      <c r="V333">
        <f t="shared" si="54"/>
        <v>0</v>
      </c>
      <c r="W333">
        <f t="shared" si="55"/>
        <v>0</v>
      </c>
    </row>
    <row r="334" spans="1:23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47"/>
        <v>4</v>
      </c>
      <c r="K334">
        <f t="shared" si="48"/>
        <v>2</v>
      </c>
      <c r="L334" t="str">
        <f t="shared" si="49"/>
        <v>W</v>
      </c>
      <c r="M334" s="1">
        <v>2.2422283779624501</v>
      </c>
      <c r="N334" s="1">
        <v>0.83910844727477052</v>
      </c>
      <c r="O334" s="3">
        <f t="shared" si="50"/>
        <v>2</v>
      </c>
      <c r="P334" s="3">
        <f t="shared" si="51"/>
        <v>0</v>
      </c>
      <c r="Q334" t="str">
        <f t="shared" si="52"/>
        <v>W</v>
      </c>
      <c r="R334" s="9">
        <v>0.69178864743880009</v>
      </c>
      <c r="S334" s="9">
        <v>0.12576976093652076</v>
      </c>
      <c r="T334" s="9">
        <v>0.18244159162467924</v>
      </c>
      <c r="U334" t="str">
        <f t="shared" si="53"/>
        <v>W</v>
      </c>
      <c r="V334">
        <f t="shared" si="54"/>
        <v>1</v>
      </c>
      <c r="W334">
        <f t="shared" si="55"/>
        <v>1</v>
      </c>
    </row>
    <row r="335" spans="1:23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47"/>
        <v>2</v>
      </c>
      <c r="K335">
        <f t="shared" si="48"/>
        <v>0</v>
      </c>
      <c r="L335" t="str">
        <f t="shared" si="49"/>
        <v>W</v>
      </c>
      <c r="M335" s="1">
        <v>0.81255771006463517</v>
      </c>
      <c r="N335" s="1">
        <v>1.2474246113504404</v>
      </c>
      <c r="O335" s="3">
        <f t="shared" si="50"/>
        <v>0</v>
      </c>
      <c r="P335" s="3">
        <f t="shared" si="51"/>
        <v>1</v>
      </c>
      <c r="Q335" t="str">
        <f t="shared" si="52"/>
        <v>L</v>
      </c>
      <c r="R335" s="9">
        <v>0.24186081919628394</v>
      </c>
      <c r="S335" s="9">
        <v>0.46482558369468724</v>
      </c>
      <c r="T335" s="9">
        <v>0.29331359710902877</v>
      </c>
      <c r="U335" t="str">
        <f t="shared" si="53"/>
        <v>L</v>
      </c>
      <c r="V335">
        <f t="shared" si="54"/>
        <v>0</v>
      </c>
      <c r="W335">
        <f t="shared" si="55"/>
        <v>0</v>
      </c>
    </row>
    <row r="336" spans="1:23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47"/>
        <v>2</v>
      </c>
      <c r="K336">
        <f t="shared" si="48"/>
        <v>0</v>
      </c>
      <c r="L336" t="str">
        <f t="shared" si="49"/>
        <v>W</v>
      </c>
      <c r="M336" s="1">
        <v>2.2776238842720837</v>
      </c>
      <c r="N336" s="1">
        <v>1.7531372916276458</v>
      </c>
      <c r="O336" s="3">
        <f t="shared" si="50"/>
        <v>2</v>
      </c>
      <c r="P336" s="3">
        <f t="shared" si="51"/>
        <v>1</v>
      </c>
      <c r="Q336" t="str">
        <f t="shared" si="52"/>
        <v>W</v>
      </c>
      <c r="R336" s="9">
        <v>0.49987860528926015</v>
      </c>
      <c r="S336" s="9">
        <v>0.29999722615300167</v>
      </c>
      <c r="T336" s="9">
        <v>0.20012416855773812</v>
      </c>
      <c r="U336" t="str">
        <f t="shared" si="53"/>
        <v>W</v>
      </c>
      <c r="V336">
        <f t="shared" si="54"/>
        <v>1</v>
      </c>
      <c r="W336">
        <f t="shared" si="55"/>
        <v>1</v>
      </c>
    </row>
    <row r="337" spans="1:23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47"/>
        <v>0</v>
      </c>
      <c r="K337">
        <f t="shared" si="48"/>
        <v>4</v>
      </c>
      <c r="L337" t="str">
        <f t="shared" si="49"/>
        <v>L</v>
      </c>
      <c r="M337" s="1">
        <v>0.83102493074792227</v>
      </c>
      <c r="N337" s="1">
        <v>2.2757070612474246</v>
      </c>
      <c r="O337" s="3">
        <f t="shared" si="50"/>
        <v>0</v>
      </c>
      <c r="P337" s="3">
        <f t="shared" si="51"/>
        <v>2</v>
      </c>
      <c r="Q337" t="str">
        <f t="shared" si="52"/>
        <v>L</v>
      </c>
      <c r="R337" s="9">
        <v>0.12153900851244018</v>
      </c>
      <c r="S337" s="9">
        <v>0.6996001683501315</v>
      </c>
      <c r="T337" s="9">
        <v>0.17886082313742832</v>
      </c>
      <c r="U337" t="str">
        <f t="shared" si="53"/>
        <v>L</v>
      </c>
      <c r="V337">
        <f t="shared" si="54"/>
        <v>1</v>
      </c>
      <c r="W337">
        <f t="shared" si="55"/>
        <v>1</v>
      </c>
    </row>
    <row r="338" spans="1:23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47"/>
        <v>2</v>
      </c>
      <c r="K338">
        <f t="shared" si="48"/>
        <v>2</v>
      </c>
      <c r="L338" t="str">
        <f t="shared" si="49"/>
        <v>D</v>
      </c>
      <c r="M338" s="1">
        <v>1.1449676823638042</v>
      </c>
      <c r="N338" s="1">
        <v>1.9404382843229071</v>
      </c>
      <c r="O338" s="3">
        <f t="shared" si="50"/>
        <v>1</v>
      </c>
      <c r="P338" s="3">
        <f t="shared" si="51"/>
        <v>1</v>
      </c>
      <c r="Q338" t="str">
        <f t="shared" si="52"/>
        <v>D</v>
      </c>
      <c r="R338" s="9">
        <v>0.22154671767454906</v>
      </c>
      <c r="S338" s="9">
        <v>0.55873166235213645</v>
      </c>
      <c r="T338" s="9">
        <v>0.21972161997331449</v>
      </c>
      <c r="U338" t="str">
        <f t="shared" si="53"/>
        <v>L</v>
      </c>
      <c r="V338">
        <f t="shared" si="54"/>
        <v>1</v>
      </c>
      <c r="W338">
        <f t="shared" si="55"/>
        <v>0</v>
      </c>
    </row>
    <row r="339" spans="1:23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47"/>
        <v>2</v>
      </c>
      <c r="K339">
        <f t="shared" si="48"/>
        <v>1</v>
      </c>
      <c r="L339" t="str">
        <f t="shared" si="49"/>
        <v>W</v>
      </c>
      <c r="M339" s="1">
        <v>1.9205909510618651</v>
      </c>
      <c r="N339" s="1">
        <v>1.3485671474058814</v>
      </c>
      <c r="O339" s="3">
        <f t="shared" si="50"/>
        <v>1</v>
      </c>
      <c r="P339" s="3">
        <f t="shared" si="51"/>
        <v>1</v>
      </c>
      <c r="Q339" t="str">
        <f t="shared" si="52"/>
        <v>D</v>
      </c>
      <c r="R339" s="9">
        <v>0.5085681466151265</v>
      </c>
      <c r="S339" s="9">
        <v>0.26941658492082116</v>
      </c>
      <c r="T339" s="9">
        <v>0.22201526846405228</v>
      </c>
      <c r="U339" t="str">
        <f t="shared" si="53"/>
        <v>W</v>
      </c>
      <c r="V339">
        <f t="shared" si="54"/>
        <v>0</v>
      </c>
      <c r="W339">
        <f t="shared" si="55"/>
        <v>1</v>
      </c>
    </row>
    <row r="340" spans="1:23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47"/>
        <v>1</v>
      </c>
      <c r="K340">
        <f t="shared" si="48"/>
        <v>1</v>
      </c>
      <c r="L340" t="str">
        <f t="shared" si="49"/>
        <v>D</v>
      </c>
      <c r="M340" s="1">
        <v>1.5266235764850724</v>
      </c>
      <c r="N340" s="1">
        <v>0.89904476493725416</v>
      </c>
      <c r="O340" s="3">
        <f t="shared" si="50"/>
        <v>1</v>
      </c>
      <c r="P340" s="3">
        <f t="shared" si="51"/>
        <v>0</v>
      </c>
      <c r="Q340" t="str">
        <f t="shared" si="52"/>
        <v>W</v>
      </c>
      <c r="R340" s="9">
        <v>0.51973972265676449</v>
      </c>
      <c r="S340" s="9">
        <v>0.22191984953217614</v>
      </c>
      <c r="T340" s="9">
        <v>0.25834042781105937</v>
      </c>
      <c r="U340" t="str">
        <f t="shared" si="53"/>
        <v>W</v>
      </c>
      <c r="V340">
        <f t="shared" si="54"/>
        <v>0</v>
      </c>
      <c r="W340">
        <f t="shared" si="55"/>
        <v>0</v>
      </c>
    </row>
    <row r="341" spans="1:23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47"/>
        <v>1</v>
      </c>
      <c r="K341">
        <f t="shared" si="48"/>
        <v>1</v>
      </c>
      <c r="L341" t="str">
        <f t="shared" si="49"/>
        <v>D</v>
      </c>
      <c r="M341" s="1">
        <v>1.6697445367805479</v>
      </c>
      <c r="N341" s="1">
        <v>1.1537741150028094</v>
      </c>
      <c r="O341" s="3">
        <f t="shared" si="50"/>
        <v>1</v>
      </c>
      <c r="P341" s="3">
        <f t="shared" si="51"/>
        <v>1</v>
      </c>
      <c r="Q341" t="str">
        <f t="shared" si="52"/>
        <v>D</v>
      </c>
      <c r="R341" s="9">
        <v>0.49419254066474649</v>
      </c>
      <c r="S341" s="9">
        <v>0.26353829965549125</v>
      </c>
      <c r="T341" s="9">
        <v>0.24226915967976229</v>
      </c>
      <c r="U341" t="str">
        <f t="shared" si="53"/>
        <v>W</v>
      </c>
      <c r="V341">
        <f t="shared" si="54"/>
        <v>1</v>
      </c>
      <c r="W341">
        <f t="shared" si="55"/>
        <v>0</v>
      </c>
    </row>
    <row r="342" spans="1:23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47"/>
        <v>5</v>
      </c>
      <c r="K342">
        <f t="shared" si="48"/>
        <v>1</v>
      </c>
      <c r="L342" t="str">
        <f t="shared" si="49"/>
        <v>W</v>
      </c>
      <c r="M342" s="1">
        <v>3.5441674361341957</v>
      </c>
      <c r="N342" s="1">
        <v>0.6592994942873196</v>
      </c>
      <c r="O342" s="3">
        <f t="shared" si="50"/>
        <v>3</v>
      </c>
      <c r="P342" s="3">
        <f t="shared" si="51"/>
        <v>0</v>
      </c>
      <c r="Q342" t="str">
        <f t="shared" si="52"/>
        <v>W</v>
      </c>
      <c r="R342" s="9">
        <v>0.88866846802760913</v>
      </c>
      <c r="S342" s="9">
        <v>3.4924637033958955E-2</v>
      </c>
      <c r="T342" s="9">
        <v>7.6406894938431905E-2</v>
      </c>
      <c r="U342" t="str">
        <f t="shared" si="53"/>
        <v>W</v>
      </c>
      <c r="V342">
        <f t="shared" si="54"/>
        <v>1</v>
      </c>
      <c r="W342">
        <f t="shared" si="55"/>
        <v>1</v>
      </c>
    </row>
    <row r="343" spans="1:23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47"/>
        <v>1</v>
      </c>
      <c r="K343">
        <f t="shared" si="48"/>
        <v>0</v>
      </c>
      <c r="L343" t="str">
        <f t="shared" si="49"/>
        <v>W</v>
      </c>
      <c r="M343" s="1">
        <v>1.0495537088334872</v>
      </c>
      <c r="N343" s="1">
        <v>0.9102828244989698</v>
      </c>
      <c r="O343" s="3">
        <f t="shared" si="50"/>
        <v>1</v>
      </c>
      <c r="P343" s="3">
        <f t="shared" si="51"/>
        <v>0</v>
      </c>
      <c r="Q343" t="str">
        <f t="shared" si="52"/>
        <v>W</v>
      </c>
      <c r="R343" s="9">
        <v>0.38111725579365607</v>
      </c>
      <c r="S343" s="9">
        <v>0.30763188237418576</v>
      </c>
      <c r="T343" s="9">
        <v>0.31125086183215822</v>
      </c>
      <c r="U343" t="str">
        <f t="shared" si="53"/>
        <v>W</v>
      </c>
      <c r="V343">
        <f t="shared" si="54"/>
        <v>1</v>
      </c>
      <c r="W343">
        <f t="shared" si="55"/>
        <v>1</v>
      </c>
    </row>
    <row r="344" spans="1:23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47"/>
        <v>2</v>
      </c>
      <c r="K344">
        <f t="shared" si="48"/>
        <v>2</v>
      </c>
      <c r="L344" t="str">
        <f t="shared" si="49"/>
        <v>D</v>
      </c>
      <c r="M344" s="1">
        <v>2.7331486611265006</v>
      </c>
      <c r="N344" s="1">
        <v>1.7306611725042143</v>
      </c>
      <c r="O344" s="3">
        <f t="shared" si="50"/>
        <v>2</v>
      </c>
      <c r="P344" s="3">
        <f t="shared" si="51"/>
        <v>1</v>
      </c>
      <c r="Q344" t="str">
        <f t="shared" si="52"/>
        <v>W</v>
      </c>
      <c r="R344" s="9">
        <v>0.59016931229630432</v>
      </c>
      <c r="S344" s="9">
        <v>0.23335735670204677</v>
      </c>
      <c r="T344" s="9">
        <v>0.17647333100164883</v>
      </c>
      <c r="U344" t="str">
        <f t="shared" si="53"/>
        <v>W</v>
      </c>
      <c r="V344">
        <f t="shared" si="54"/>
        <v>0</v>
      </c>
      <c r="W344">
        <f t="shared" si="55"/>
        <v>0</v>
      </c>
    </row>
    <row r="345" spans="1:23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47"/>
        <v>2</v>
      </c>
      <c r="K345">
        <f t="shared" si="48"/>
        <v>3</v>
      </c>
      <c r="L345" t="str">
        <f t="shared" si="49"/>
        <v>L</v>
      </c>
      <c r="M345" s="1">
        <v>0.76023391812865493</v>
      </c>
      <c r="N345" s="1">
        <v>2.1745645251919834</v>
      </c>
      <c r="O345" s="3">
        <f t="shared" si="50"/>
        <v>0</v>
      </c>
      <c r="P345" s="3">
        <f t="shared" si="51"/>
        <v>2</v>
      </c>
      <c r="Q345" t="str">
        <f t="shared" si="52"/>
        <v>L</v>
      </c>
      <c r="R345" s="9">
        <v>0.11721971679160878</v>
      </c>
      <c r="S345" s="9">
        <v>0.69807150794196859</v>
      </c>
      <c r="T345" s="9">
        <v>0.18470877526642263</v>
      </c>
      <c r="U345" t="str">
        <f t="shared" si="53"/>
        <v>L</v>
      </c>
      <c r="V345">
        <f t="shared" si="54"/>
        <v>1</v>
      </c>
      <c r="W345">
        <f t="shared" si="55"/>
        <v>1</v>
      </c>
    </row>
    <row r="346" spans="1:23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47"/>
        <v>3</v>
      </c>
      <c r="K346">
        <f t="shared" si="48"/>
        <v>0</v>
      </c>
      <c r="L346" t="str">
        <f t="shared" si="49"/>
        <v>W</v>
      </c>
      <c r="M346" s="1">
        <v>1.4542936288088644</v>
      </c>
      <c r="N346" s="1">
        <v>1.3111069488668292</v>
      </c>
      <c r="O346" s="3">
        <f t="shared" si="50"/>
        <v>1</v>
      </c>
      <c r="P346" s="3">
        <f t="shared" si="51"/>
        <v>1</v>
      </c>
      <c r="Q346" t="str">
        <f t="shared" si="52"/>
        <v>D</v>
      </c>
      <c r="R346" s="9">
        <v>0.40568306615165639</v>
      </c>
      <c r="S346" s="9">
        <v>0.34043612118580779</v>
      </c>
      <c r="T346" s="9">
        <v>0.25388081266253582</v>
      </c>
      <c r="U346" t="str">
        <f t="shared" si="53"/>
        <v>W</v>
      </c>
      <c r="V346">
        <f t="shared" si="54"/>
        <v>0</v>
      </c>
      <c r="W346">
        <f t="shared" si="55"/>
        <v>1</v>
      </c>
    </row>
    <row r="347" spans="1:23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47"/>
        <v>0</v>
      </c>
      <c r="K347">
        <f t="shared" si="48"/>
        <v>2</v>
      </c>
      <c r="L347" t="str">
        <f t="shared" si="49"/>
        <v>L</v>
      </c>
      <c r="M347" s="1">
        <v>0.74792243767313016</v>
      </c>
      <c r="N347" s="1">
        <v>2.5285634013860272</v>
      </c>
      <c r="O347" s="3">
        <f t="shared" si="50"/>
        <v>0</v>
      </c>
      <c r="P347" s="3">
        <f t="shared" si="51"/>
        <v>2</v>
      </c>
      <c r="Q347" t="str">
        <f t="shared" si="52"/>
        <v>L</v>
      </c>
      <c r="R347" s="9">
        <v>8.9100192694843233E-2</v>
      </c>
      <c r="S347" s="9">
        <v>0.7599640750552894</v>
      </c>
      <c r="T347" s="9">
        <v>0.15093573224986737</v>
      </c>
      <c r="U347" t="str">
        <f t="shared" si="53"/>
        <v>L</v>
      </c>
      <c r="V347">
        <f t="shared" si="54"/>
        <v>1</v>
      </c>
      <c r="W347">
        <f t="shared" si="55"/>
        <v>1</v>
      </c>
    </row>
    <row r="348" spans="1:23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47"/>
        <v>2</v>
      </c>
      <c r="K348">
        <f t="shared" si="48"/>
        <v>0</v>
      </c>
      <c r="L348" t="str">
        <f t="shared" si="49"/>
        <v>W</v>
      </c>
      <c r="M348" s="1">
        <v>2.3022468451831331</v>
      </c>
      <c r="N348" s="1">
        <v>1.7531372916276458</v>
      </c>
      <c r="O348" s="3">
        <f t="shared" si="50"/>
        <v>2</v>
      </c>
      <c r="P348" s="3">
        <f t="shared" si="51"/>
        <v>1</v>
      </c>
      <c r="Q348" t="str">
        <f t="shared" si="52"/>
        <v>W</v>
      </c>
      <c r="R348" s="9">
        <v>0.50479150389819738</v>
      </c>
      <c r="S348" s="9">
        <v>0.29628400918552139</v>
      </c>
      <c r="T348" s="9">
        <v>0.1989244869162812</v>
      </c>
      <c r="U348" t="str">
        <f t="shared" si="53"/>
        <v>W</v>
      </c>
      <c r="V348">
        <f t="shared" si="54"/>
        <v>1</v>
      </c>
      <c r="W348">
        <f t="shared" si="55"/>
        <v>1</v>
      </c>
    </row>
    <row r="349" spans="1:23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47"/>
        <v>1</v>
      </c>
      <c r="K349">
        <f t="shared" si="48"/>
        <v>1</v>
      </c>
      <c r="L349" t="str">
        <f t="shared" si="49"/>
        <v>D</v>
      </c>
      <c r="M349" s="1">
        <v>1.4219759926131117</v>
      </c>
      <c r="N349" s="1">
        <v>1.2474246113504404</v>
      </c>
      <c r="O349" s="3">
        <f t="shared" si="50"/>
        <v>1</v>
      </c>
      <c r="P349" s="3">
        <f t="shared" si="51"/>
        <v>1</v>
      </c>
      <c r="Q349" t="str">
        <f t="shared" si="52"/>
        <v>D</v>
      </c>
      <c r="R349" s="9">
        <v>0.411006560776844</v>
      </c>
      <c r="S349" s="9">
        <v>0.33025710852202861</v>
      </c>
      <c r="T349" s="9">
        <v>0.25873633070112739</v>
      </c>
      <c r="U349" t="str">
        <f t="shared" si="53"/>
        <v>W</v>
      </c>
      <c r="V349">
        <f t="shared" si="54"/>
        <v>1</v>
      </c>
      <c r="W349">
        <f t="shared" si="55"/>
        <v>0</v>
      </c>
    </row>
    <row r="350" spans="1:23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47"/>
        <v>3</v>
      </c>
      <c r="K350">
        <f t="shared" si="48"/>
        <v>0</v>
      </c>
      <c r="L350" t="str">
        <f t="shared" si="49"/>
        <v>W</v>
      </c>
      <c r="M350" s="1">
        <v>2.8808864265927974</v>
      </c>
      <c r="N350" s="1">
        <v>0.8091402884435287</v>
      </c>
      <c r="O350" s="3">
        <f t="shared" si="50"/>
        <v>2</v>
      </c>
      <c r="P350" s="3">
        <f t="shared" si="51"/>
        <v>0</v>
      </c>
      <c r="Q350" t="str">
        <f t="shared" si="52"/>
        <v>W</v>
      </c>
      <c r="R350" s="9">
        <v>0.79645294763775609</v>
      </c>
      <c r="S350" s="9">
        <v>7.6251038969337701E-2</v>
      </c>
      <c r="T350" s="9">
        <v>0.12729601339290622</v>
      </c>
      <c r="U350" t="str">
        <f t="shared" si="53"/>
        <v>W</v>
      </c>
      <c r="V350">
        <f t="shared" si="54"/>
        <v>1</v>
      </c>
      <c r="W350">
        <f t="shared" si="55"/>
        <v>1</v>
      </c>
    </row>
    <row r="351" spans="1:23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47"/>
        <v>1</v>
      </c>
      <c r="K351">
        <f t="shared" si="48"/>
        <v>4</v>
      </c>
      <c r="L351" t="str">
        <f t="shared" si="49"/>
        <v>L</v>
      </c>
      <c r="M351" s="1">
        <v>1.1695906432748537</v>
      </c>
      <c r="N351" s="1">
        <v>2.8994193669226447</v>
      </c>
      <c r="O351" s="3">
        <f t="shared" si="50"/>
        <v>1</v>
      </c>
      <c r="P351" s="3">
        <f t="shared" si="51"/>
        <v>2</v>
      </c>
      <c r="Q351" t="str">
        <f t="shared" si="52"/>
        <v>L</v>
      </c>
      <c r="R351" s="9">
        <v>0.12553362172391688</v>
      </c>
      <c r="S351" s="9">
        <v>0.72722933318782423</v>
      </c>
      <c r="T351" s="9">
        <v>0.14723704508825888</v>
      </c>
      <c r="U351" t="str">
        <f t="shared" si="53"/>
        <v>L</v>
      </c>
      <c r="V351">
        <f t="shared" si="54"/>
        <v>1</v>
      </c>
      <c r="W351">
        <f t="shared" si="55"/>
        <v>1</v>
      </c>
    </row>
    <row r="352" spans="1:23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47"/>
        <v>1</v>
      </c>
      <c r="K352">
        <f t="shared" si="48"/>
        <v>3</v>
      </c>
      <c r="L352" t="str">
        <f t="shared" si="49"/>
        <v>L</v>
      </c>
      <c r="M352" s="1">
        <v>1.0818713450292401</v>
      </c>
      <c r="N352" s="1">
        <v>2.3487544483985765</v>
      </c>
      <c r="O352" s="3">
        <f t="shared" si="50"/>
        <v>1</v>
      </c>
      <c r="P352" s="3">
        <f t="shared" si="51"/>
        <v>2</v>
      </c>
      <c r="Q352" t="str">
        <f t="shared" si="52"/>
        <v>L</v>
      </c>
      <c r="R352" s="9">
        <v>0.16028199064327808</v>
      </c>
      <c r="S352" s="9">
        <v>0.6555085069945451</v>
      </c>
      <c r="T352" s="9">
        <v>0.18420950236217681</v>
      </c>
      <c r="U352" t="str">
        <f t="shared" si="53"/>
        <v>L</v>
      </c>
      <c r="V352">
        <f t="shared" si="54"/>
        <v>1</v>
      </c>
      <c r="W352">
        <f t="shared" si="55"/>
        <v>1</v>
      </c>
    </row>
    <row r="353" spans="1:23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47"/>
        <v>0</v>
      </c>
      <c r="K353">
        <f t="shared" si="48"/>
        <v>0</v>
      </c>
      <c r="L353" t="str">
        <f t="shared" si="49"/>
        <v>D</v>
      </c>
      <c r="M353" s="1">
        <v>1.6512773160972609</v>
      </c>
      <c r="N353" s="1">
        <v>1.5283761003933323</v>
      </c>
      <c r="O353" s="3">
        <f t="shared" si="50"/>
        <v>1</v>
      </c>
      <c r="P353" s="3">
        <f t="shared" si="51"/>
        <v>1</v>
      </c>
      <c r="Q353" t="str">
        <f t="shared" si="52"/>
        <v>D</v>
      </c>
      <c r="R353" s="9">
        <v>0.40899291801637228</v>
      </c>
      <c r="S353" s="9">
        <v>0.35635246264070369</v>
      </c>
      <c r="T353" s="9">
        <v>0.234654619342924</v>
      </c>
      <c r="U353" t="str">
        <f t="shared" si="53"/>
        <v>W</v>
      </c>
      <c r="V353">
        <f t="shared" si="54"/>
        <v>1</v>
      </c>
      <c r="W353">
        <f t="shared" si="55"/>
        <v>0</v>
      </c>
    </row>
    <row r="354" spans="1:23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47"/>
        <v>5</v>
      </c>
      <c r="K354">
        <f t="shared" si="48"/>
        <v>1</v>
      </c>
      <c r="L354" t="str">
        <f t="shared" si="49"/>
        <v>W</v>
      </c>
      <c r="M354" s="1">
        <v>2.7469990766389656</v>
      </c>
      <c r="N354" s="1">
        <v>0.71923581194980324</v>
      </c>
      <c r="O354" s="3">
        <f t="shared" si="50"/>
        <v>2</v>
      </c>
      <c r="P354" s="3">
        <f t="shared" si="51"/>
        <v>0</v>
      </c>
      <c r="Q354" t="str">
        <f t="shared" si="52"/>
        <v>W</v>
      </c>
      <c r="R354" s="9">
        <v>0.79709616894659474</v>
      </c>
      <c r="S354" s="9">
        <v>7.18903098926615E-2</v>
      </c>
      <c r="T354" s="9">
        <v>0.13101352116074377</v>
      </c>
      <c r="U354" t="str">
        <f t="shared" si="53"/>
        <v>W</v>
      </c>
      <c r="V354">
        <f t="shared" si="54"/>
        <v>1</v>
      </c>
      <c r="W354">
        <f t="shared" si="55"/>
        <v>1</v>
      </c>
    </row>
    <row r="355" spans="1:23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47"/>
        <v>1</v>
      </c>
      <c r="K355">
        <f t="shared" si="48"/>
        <v>0</v>
      </c>
      <c r="L355" t="str">
        <f t="shared" si="49"/>
        <v>W</v>
      </c>
      <c r="M355" s="1">
        <v>1.523545706371191</v>
      </c>
      <c r="N355" s="1">
        <v>1.4159955047761752</v>
      </c>
      <c r="O355" s="3">
        <f t="shared" si="50"/>
        <v>1</v>
      </c>
      <c r="P355" s="3">
        <f t="shared" si="51"/>
        <v>1</v>
      </c>
      <c r="Q355" t="str">
        <f t="shared" si="52"/>
        <v>D</v>
      </c>
      <c r="R355" s="9">
        <v>0.4011332552147992</v>
      </c>
      <c r="S355" s="9">
        <v>0.35341433442461906</v>
      </c>
      <c r="T355" s="9">
        <v>0.2454524103605818</v>
      </c>
      <c r="U355" t="str">
        <f t="shared" si="53"/>
        <v>W</v>
      </c>
      <c r="V355">
        <f t="shared" si="54"/>
        <v>0</v>
      </c>
      <c r="W355">
        <f t="shared" si="55"/>
        <v>1</v>
      </c>
    </row>
    <row r="356" spans="1:23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47"/>
        <v>5</v>
      </c>
      <c r="K356">
        <f t="shared" si="48"/>
        <v>0</v>
      </c>
      <c r="L356" t="str">
        <f t="shared" si="49"/>
        <v>W</v>
      </c>
      <c r="M356" s="1">
        <v>3.1148045552477686</v>
      </c>
      <c r="N356" s="1">
        <v>1.41224948492227</v>
      </c>
      <c r="O356" s="3">
        <f t="shared" si="50"/>
        <v>3</v>
      </c>
      <c r="P356" s="3">
        <f t="shared" si="51"/>
        <v>1</v>
      </c>
      <c r="Q356" t="str">
        <f t="shared" si="52"/>
        <v>W</v>
      </c>
      <c r="R356" s="9">
        <v>0.71295345599369953</v>
      </c>
      <c r="S356" s="9">
        <v>0.14236916845126651</v>
      </c>
      <c r="T356" s="9">
        <v>0.14467737555503404</v>
      </c>
      <c r="U356" t="str">
        <f t="shared" si="53"/>
        <v>W</v>
      </c>
      <c r="V356">
        <f t="shared" si="54"/>
        <v>1</v>
      </c>
      <c r="W356">
        <f t="shared" si="55"/>
        <v>1</v>
      </c>
    </row>
    <row r="357" spans="1:23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47"/>
        <v>4</v>
      </c>
      <c r="K357">
        <f t="shared" si="48"/>
        <v>2</v>
      </c>
      <c r="L357" t="str">
        <f t="shared" si="49"/>
        <v>W</v>
      </c>
      <c r="M357" s="1">
        <v>2.5638658048630347</v>
      </c>
      <c r="N357" s="1">
        <v>1.1462820752949991</v>
      </c>
      <c r="O357" s="3">
        <f t="shared" si="50"/>
        <v>2</v>
      </c>
      <c r="P357" s="3">
        <f t="shared" si="51"/>
        <v>1</v>
      </c>
      <c r="Q357" t="str">
        <f t="shared" si="52"/>
        <v>W</v>
      </c>
      <c r="R357" s="9">
        <v>0.67970230440553314</v>
      </c>
      <c r="S357" s="9">
        <v>0.15021896930031017</v>
      </c>
      <c r="T357" s="9">
        <v>0.17007872629415668</v>
      </c>
      <c r="U357" t="str">
        <f t="shared" si="53"/>
        <v>W</v>
      </c>
      <c r="V357">
        <f t="shared" si="54"/>
        <v>1</v>
      </c>
      <c r="W357">
        <f t="shared" si="55"/>
        <v>1</v>
      </c>
    </row>
    <row r="358" spans="1:23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47"/>
        <v>4</v>
      </c>
      <c r="K358">
        <f t="shared" si="48"/>
        <v>0</v>
      </c>
      <c r="L358" t="str">
        <f t="shared" si="49"/>
        <v>W</v>
      </c>
      <c r="M358" s="1">
        <v>1.7082179132040629</v>
      </c>
      <c r="N358" s="1">
        <v>1.2661547106199664</v>
      </c>
      <c r="O358" s="3">
        <f t="shared" si="50"/>
        <v>1</v>
      </c>
      <c r="P358" s="3">
        <f t="shared" si="51"/>
        <v>1</v>
      </c>
      <c r="Q358" t="str">
        <f t="shared" si="52"/>
        <v>D</v>
      </c>
      <c r="R358" s="9">
        <v>0.47796153784246087</v>
      </c>
      <c r="S358" s="9">
        <v>0.28426831364900162</v>
      </c>
      <c r="T358" s="9">
        <v>0.23777014850853748</v>
      </c>
      <c r="U358" t="str">
        <f t="shared" si="53"/>
        <v>W</v>
      </c>
      <c r="V358">
        <f t="shared" si="54"/>
        <v>0</v>
      </c>
      <c r="W358">
        <f t="shared" si="55"/>
        <v>1</v>
      </c>
    </row>
    <row r="359" spans="1:23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47"/>
        <v>0</v>
      </c>
      <c r="K359">
        <f t="shared" si="48"/>
        <v>4</v>
      </c>
      <c r="L359" t="str">
        <f t="shared" si="49"/>
        <v>L</v>
      </c>
      <c r="M359" s="1">
        <v>0.8587257617728532</v>
      </c>
      <c r="N359" s="1">
        <v>2.0228507211088216</v>
      </c>
      <c r="O359" s="3">
        <f t="shared" si="50"/>
        <v>0</v>
      </c>
      <c r="P359" s="3">
        <f t="shared" si="51"/>
        <v>2</v>
      </c>
      <c r="Q359" t="str">
        <f t="shared" si="52"/>
        <v>L</v>
      </c>
      <c r="R359" s="9">
        <v>0.1506387978297612</v>
      </c>
      <c r="S359" s="9">
        <v>0.64456856555960695</v>
      </c>
      <c r="T359" s="9">
        <v>0.20479263661063185</v>
      </c>
      <c r="U359" t="str">
        <f t="shared" si="53"/>
        <v>L</v>
      </c>
      <c r="V359">
        <f t="shared" si="54"/>
        <v>1</v>
      </c>
      <c r="W359">
        <f t="shared" si="55"/>
        <v>1</v>
      </c>
    </row>
    <row r="360" spans="1:23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47"/>
        <v>1</v>
      </c>
      <c r="K360">
        <f t="shared" si="48"/>
        <v>3</v>
      </c>
      <c r="L360" t="str">
        <f t="shared" si="49"/>
        <v>L</v>
      </c>
      <c r="M360" s="1">
        <v>1.2803939673745768</v>
      </c>
      <c r="N360" s="1">
        <v>1.1238059561715679</v>
      </c>
      <c r="O360" s="3">
        <f t="shared" si="50"/>
        <v>1</v>
      </c>
      <c r="P360" s="3">
        <f t="shared" si="51"/>
        <v>1</v>
      </c>
      <c r="Q360" t="str">
        <f t="shared" si="52"/>
        <v>D</v>
      </c>
      <c r="R360" s="9">
        <v>0.40027347147342329</v>
      </c>
      <c r="S360" s="9">
        <v>0.32445134100469886</v>
      </c>
      <c r="T360" s="9">
        <v>0.27527518752187785</v>
      </c>
      <c r="U360" t="str">
        <f t="shared" si="53"/>
        <v>W</v>
      </c>
      <c r="V360">
        <f t="shared" si="54"/>
        <v>0</v>
      </c>
      <c r="W360">
        <f t="shared" si="55"/>
        <v>0</v>
      </c>
    </row>
    <row r="361" spans="1:23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47"/>
        <v>3</v>
      </c>
      <c r="K361">
        <f t="shared" si="48"/>
        <v>1</v>
      </c>
      <c r="L361" t="str">
        <f t="shared" si="49"/>
        <v>W</v>
      </c>
      <c r="M361" s="1">
        <v>2.2899353647276084</v>
      </c>
      <c r="N361" s="1">
        <v>1.2586626709121558</v>
      </c>
      <c r="O361" s="3">
        <f t="shared" si="50"/>
        <v>2</v>
      </c>
      <c r="P361" s="3">
        <f t="shared" si="51"/>
        <v>1</v>
      </c>
      <c r="Q361" t="str">
        <f t="shared" si="52"/>
        <v>W</v>
      </c>
      <c r="R361" s="9">
        <v>0.60537983671109541</v>
      </c>
      <c r="S361" s="9">
        <v>0.20019735276404707</v>
      </c>
      <c r="T361" s="9">
        <v>0.19442281052485758</v>
      </c>
      <c r="U361" t="str">
        <f t="shared" si="53"/>
        <v>W</v>
      </c>
      <c r="V361">
        <f t="shared" si="54"/>
        <v>1</v>
      </c>
      <c r="W361">
        <f t="shared" si="55"/>
        <v>1</v>
      </c>
    </row>
    <row r="362" spans="1:23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47"/>
        <v>2</v>
      </c>
      <c r="K362">
        <f t="shared" si="48"/>
        <v>1</v>
      </c>
      <c r="L362" t="str">
        <f t="shared" si="49"/>
        <v>W</v>
      </c>
      <c r="M362" s="1">
        <v>2.0467836257309941</v>
      </c>
      <c r="N362" s="1">
        <v>1.112567896609852</v>
      </c>
      <c r="O362" s="3">
        <f t="shared" si="50"/>
        <v>2</v>
      </c>
      <c r="P362" s="3">
        <f t="shared" si="51"/>
        <v>1</v>
      </c>
      <c r="Q362" t="str">
        <f t="shared" si="52"/>
        <v>W</v>
      </c>
      <c r="R362" s="9">
        <v>0.58913413377001833</v>
      </c>
      <c r="S362" s="9">
        <v>0.20060281806570099</v>
      </c>
      <c r="T362" s="9">
        <v>0.21026304816428062</v>
      </c>
      <c r="U362" t="str">
        <f t="shared" si="53"/>
        <v>W</v>
      </c>
      <c r="V362">
        <f t="shared" si="54"/>
        <v>1</v>
      </c>
      <c r="W362">
        <f t="shared" si="55"/>
        <v>1</v>
      </c>
    </row>
    <row r="363" spans="1:23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47"/>
        <v>1</v>
      </c>
      <c r="K363">
        <f t="shared" si="48"/>
        <v>0</v>
      </c>
      <c r="L363" t="str">
        <f t="shared" si="49"/>
        <v>W</v>
      </c>
      <c r="M363" s="1">
        <v>1.5912588488765773</v>
      </c>
      <c r="N363" s="1">
        <v>0.53942685896235243</v>
      </c>
      <c r="O363" s="3">
        <f t="shared" si="50"/>
        <v>1</v>
      </c>
      <c r="P363" s="3">
        <f t="shared" si="51"/>
        <v>0</v>
      </c>
      <c r="Q363" t="str">
        <f t="shared" si="52"/>
        <v>W</v>
      </c>
      <c r="R363" s="9">
        <v>0.63228041561286386</v>
      </c>
      <c r="S363" s="9">
        <v>0.12295074686535024</v>
      </c>
      <c r="T363" s="9">
        <v>0.24476883752178585</v>
      </c>
      <c r="U363" t="str">
        <f t="shared" si="53"/>
        <v>W</v>
      </c>
      <c r="V363">
        <f t="shared" si="54"/>
        <v>1</v>
      </c>
      <c r="W363">
        <f t="shared" si="55"/>
        <v>1</v>
      </c>
    </row>
    <row r="364" spans="1:23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47"/>
        <v>1</v>
      </c>
      <c r="K364">
        <f t="shared" si="48"/>
        <v>1</v>
      </c>
      <c r="L364" t="str">
        <f t="shared" si="49"/>
        <v>D</v>
      </c>
      <c r="M364" s="1">
        <v>2.6392736226531244</v>
      </c>
      <c r="N364" s="1">
        <v>1.0301554598239371</v>
      </c>
      <c r="O364" s="3">
        <f t="shared" si="50"/>
        <v>2</v>
      </c>
      <c r="P364" s="3">
        <f t="shared" si="51"/>
        <v>1</v>
      </c>
      <c r="Q364" t="str">
        <f t="shared" si="52"/>
        <v>W</v>
      </c>
      <c r="R364" s="9">
        <v>0.71674428108577093</v>
      </c>
      <c r="S364" s="9">
        <v>0.12441569376831518</v>
      </c>
      <c r="T364" s="9">
        <v>0.15884002514591394</v>
      </c>
      <c r="U364" t="str">
        <f t="shared" si="53"/>
        <v>W</v>
      </c>
      <c r="V364">
        <f t="shared" si="54"/>
        <v>0</v>
      </c>
      <c r="W364">
        <f t="shared" si="55"/>
        <v>0</v>
      </c>
    </row>
    <row r="365" spans="1:23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47"/>
        <v>1</v>
      </c>
      <c r="K365">
        <f t="shared" si="48"/>
        <v>2</v>
      </c>
      <c r="L365" t="str">
        <f t="shared" si="49"/>
        <v>L</v>
      </c>
      <c r="M365" s="1">
        <v>1.2880886426592799</v>
      </c>
      <c r="N365" s="1">
        <v>1.4159955047761752</v>
      </c>
      <c r="O365" s="3">
        <f t="shared" si="50"/>
        <v>1</v>
      </c>
      <c r="P365" s="3">
        <f t="shared" si="51"/>
        <v>1</v>
      </c>
      <c r="Q365" t="str">
        <f t="shared" si="52"/>
        <v>D</v>
      </c>
      <c r="R365" s="9">
        <v>0.34189660410757094</v>
      </c>
      <c r="S365" s="9">
        <v>0.40076201147290974</v>
      </c>
      <c r="T365" s="9">
        <v>0.25734138441951926</v>
      </c>
      <c r="U365" t="str">
        <f t="shared" si="53"/>
        <v>L</v>
      </c>
      <c r="V365">
        <f t="shared" si="54"/>
        <v>0</v>
      </c>
      <c r="W365">
        <f t="shared" si="55"/>
        <v>1</v>
      </c>
    </row>
    <row r="366" spans="1:23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47"/>
        <v>2</v>
      </c>
      <c r="K366">
        <f t="shared" si="48"/>
        <v>3</v>
      </c>
      <c r="L366" t="str">
        <f t="shared" si="49"/>
        <v>L</v>
      </c>
      <c r="M366" s="1">
        <v>1.5373961218836567</v>
      </c>
      <c r="N366" s="1">
        <v>1.854279827683087</v>
      </c>
      <c r="O366" s="3">
        <f t="shared" si="50"/>
        <v>1</v>
      </c>
      <c r="P366" s="3">
        <f t="shared" si="51"/>
        <v>1</v>
      </c>
      <c r="Q366" t="str">
        <f t="shared" si="52"/>
        <v>D</v>
      </c>
      <c r="R366" s="9">
        <v>0.32235522625016499</v>
      </c>
      <c r="S366" s="9">
        <v>0.45369395749931246</v>
      </c>
      <c r="T366" s="9">
        <v>0.2239508162505226</v>
      </c>
      <c r="U366" t="str">
        <f t="shared" si="53"/>
        <v>L</v>
      </c>
      <c r="V366">
        <f t="shared" si="54"/>
        <v>0</v>
      </c>
      <c r="W366">
        <f t="shared" si="55"/>
        <v>1</v>
      </c>
    </row>
    <row r="367" spans="1:23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47"/>
        <v>0</v>
      </c>
      <c r="K367">
        <f t="shared" si="48"/>
        <v>1</v>
      </c>
      <c r="L367" t="str">
        <f t="shared" si="49"/>
        <v>L</v>
      </c>
      <c r="M367" s="1">
        <v>0.62019082794706071</v>
      </c>
      <c r="N367" s="1">
        <v>2.2551039520509457</v>
      </c>
      <c r="O367" s="3">
        <f t="shared" si="50"/>
        <v>0</v>
      </c>
      <c r="P367" s="3">
        <f t="shared" si="51"/>
        <v>2</v>
      </c>
      <c r="Q367" t="str">
        <f t="shared" si="52"/>
        <v>L</v>
      </c>
      <c r="R367" s="9">
        <v>8.6513755733902575E-2</v>
      </c>
      <c r="S367" s="9">
        <v>0.74594395157331606</v>
      </c>
      <c r="T367" s="9">
        <v>0.16754229269278137</v>
      </c>
      <c r="U367" t="str">
        <f t="shared" si="53"/>
        <v>L</v>
      </c>
      <c r="V367">
        <f t="shared" si="54"/>
        <v>1</v>
      </c>
      <c r="W367">
        <f t="shared" si="55"/>
        <v>1</v>
      </c>
    </row>
    <row r="368" spans="1:23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47"/>
        <v>3</v>
      </c>
      <c r="K368">
        <f t="shared" si="48"/>
        <v>3</v>
      </c>
      <c r="L368" t="str">
        <f t="shared" si="49"/>
        <v>D</v>
      </c>
      <c r="M368" s="1">
        <v>1.7728531855955678</v>
      </c>
      <c r="N368" s="1">
        <v>1.9404382843229071</v>
      </c>
      <c r="O368" s="3">
        <f t="shared" si="50"/>
        <v>1</v>
      </c>
      <c r="P368" s="3">
        <f t="shared" si="51"/>
        <v>1</v>
      </c>
      <c r="Q368" t="str">
        <f t="shared" si="52"/>
        <v>D</v>
      </c>
      <c r="R368" s="9">
        <v>0.35915102345102845</v>
      </c>
      <c r="S368" s="9">
        <v>0.42591987704685752</v>
      </c>
      <c r="T368" s="9">
        <v>0.21492909950211406</v>
      </c>
      <c r="U368" t="str">
        <f t="shared" si="53"/>
        <v>L</v>
      </c>
      <c r="V368">
        <f t="shared" si="54"/>
        <v>1</v>
      </c>
      <c r="W368">
        <f t="shared" si="55"/>
        <v>0</v>
      </c>
    </row>
    <row r="369" spans="1:23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47"/>
        <v>0</v>
      </c>
      <c r="K369">
        <f t="shared" si="48"/>
        <v>2</v>
      </c>
      <c r="L369" t="str">
        <f t="shared" si="49"/>
        <v>L</v>
      </c>
      <c r="M369" s="1">
        <v>1.0526315789473684</v>
      </c>
      <c r="N369" s="1">
        <v>2.2757070612474246</v>
      </c>
      <c r="O369" s="3">
        <f t="shared" si="50"/>
        <v>1</v>
      </c>
      <c r="P369" s="3">
        <f t="shared" si="51"/>
        <v>2</v>
      </c>
      <c r="Q369" t="str">
        <f t="shared" si="52"/>
        <v>L</v>
      </c>
      <c r="R369" s="9">
        <v>0.16238152797951697</v>
      </c>
      <c r="S369" s="9">
        <v>0.64849852992042889</v>
      </c>
      <c r="T369" s="9">
        <v>0.18911994210005414</v>
      </c>
      <c r="U369" t="str">
        <f t="shared" si="53"/>
        <v>L</v>
      </c>
      <c r="V369">
        <f t="shared" si="54"/>
        <v>1</v>
      </c>
      <c r="W369">
        <f t="shared" si="55"/>
        <v>1</v>
      </c>
    </row>
    <row r="370" spans="1:23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47"/>
        <v>1</v>
      </c>
      <c r="K370">
        <f t="shared" si="48"/>
        <v>2</v>
      </c>
      <c r="L370" t="str">
        <f t="shared" si="49"/>
        <v>L</v>
      </c>
      <c r="M370" s="1">
        <v>1.7082179132040629</v>
      </c>
      <c r="N370" s="1">
        <v>1.668851844914778</v>
      </c>
      <c r="O370" s="3">
        <f t="shared" si="50"/>
        <v>1</v>
      </c>
      <c r="P370" s="3">
        <f t="shared" si="51"/>
        <v>1</v>
      </c>
      <c r="Q370" t="str">
        <f t="shared" si="52"/>
        <v>D</v>
      </c>
      <c r="R370" s="9">
        <v>0.39459353673681807</v>
      </c>
      <c r="S370" s="9">
        <v>0.37816057285454191</v>
      </c>
      <c r="T370" s="9">
        <v>0.22724589040864007</v>
      </c>
      <c r="U370" t="str">
        <f t="shared" si="53"/>
        <v>W</v>
      </c>
      <c r="V370">
        <f t="shared" si="54"/>
        <v>0</v>
      </c>
      <c r="W370">
        <f t="shared" si="55"/>
        <v>0</v>
      </c>
    </row>
    <row r="371" spans="1:23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47"/>
        <v>3</v>
      </c>
      <c r="K371">
        <f t="shared" si="48"/>
        <v>2</v>
      </c>
      <c r="L371" t="str">
        <f t="shared" si="49"/>
        <v>W</v>
      </c>
      <c r="M371" s="1">
        <v>1.9082794706063402</v>
      </c>
      <c r="N371" s="1">
        <v>1.8879940063682339</v>
      </c>
      <c r="O371" s="3">
        <f t="shared" si="50"/>
        <v>1</v>
      </c>
      <c r="P371" s="3">
        <f t="shared" si="51"/>
        <v>1</v>
      </c>
      <c r="Q371" t="str">
        <f t="shared" si="52"/>
        <v>D</v>
      </c>
      <c r="R371" s="9">
        <v>0.39753454585034681</v>
      </c>
      <c r="S371" s="9">
        <v>0.38946035302536108</v>
      </c>
      <c r="T371" s="9">
        <v>0.21300510112429211</v>
      </c>
      <c r="U371" t="str">
        <f t="shared" si="53"/>
        <v>W</v>
      </c>
      <c r="V371">
        <f t="shared" si="54"/>
        <v>0</v>
      </c>
      <c r="W371">
        <f t="shared" si="55"/>
        <v>1</v>
      </c>
    </row>
    <row r="372" spans="1:23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47"/>
        <v>2</v>
      </c>
      <c r="K372">
        <f t="shared" si="48"/>
        <v>4</v>
      </c>
      <c r="L372" t="str">
        <f t="shared" si="49"/>
        <v>L</v>
      </c>
      <c r="M372" s="1">
        <v>1.5943367189904587</v>
      </c>
      <c r="N372" s="1">
        <v>1.6632328151339204</v>
      </c>
      <c r="O372" s="3">
        <f t="shared" si="50"/>
        <v>1</v>
      </c>
      <c r="P372" s="3">
        <f t="shared" si="51"/>
        <v>1</v>
      </c>
      <c r="Q372" t="str">
        <f t="shared" si="52"/>
        <v>D</v>
      </c>
      <c r="R372" s="9">
        <v>0.36951871323789159</v>
      </c>
      <c r="S372" s="9">
        <v>0.39869299118802515</v>
      </c>
      <c r="T372" s="9">
        <v>0.23178829557408326</v>
      </c>
      <c r="U372" t="str">
        <f t="shared" si="53"/>
        <v>L</v>
      </c>
      <c r="V372">
        <f t="shared" si="54"/>
        <v>0</v>
      </c>
      <c r="W372">
        <f t="shared" si="55"/>
        <v>1</v>
      </c>
    </row>
    <row r="373" spans="1:23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47"/>
        <v>0</v>
      </c>
      <c r="K373">
        <f t="shared" si="48"/>
        <v>3</v>
      </c>
      <c r="L373" t="str">
        <f t="shared" si="49"/>
        <v>L</v>
      </c>
      <c r="M373" s="1">
        <v>0.99415204678362568</v>
      </c>
      <c r="N373" s="1">
        <v>3.8434163701067616</v>
      </c>
      <c r="O373" s="3">
        <f t="shared" si="50"/>
        <v>0</v>
      </c>
      <c r="P373" s="3">
        <f t="shared" si="51"/>
        <v>3</v>
      </c>
      <c r="Q373" t="str">
        <f t="shared" si="52"/>
        <v>L</v>
      </c>
      <c r="R373" s="9">
        <v>5.8426992654848173E-2</v>
      </c>
      <c r="S373" s="9">
        <v>0.85871537418658217</v>
      </c>
      <c r="T373" s="9">
        <v>8.2857633158569657E-2</v>
      </c>
      <c r="U373" t="str">
        <f t="shared" si="53"/>
        <v>L</v>
      </c>
      <c r="V373">
        <f t="shared" si="54"/>
        <v>1</v>
      </c>
      <c r="W373">
        <f t="shared" si="55"/>
        <v>1</v>
      </c>
    </row>
    <row r="374" spans="1:23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47"/>
        <v>3</v>
      </c>
      <c r="K374">
        <f t="shared" si="48"/>
        <v>1</v>
      </c>
      <c r="L374" t="str">
        <f t="shared" si="49"/>
        <v>W</v>
      </c>
      <c r="M374" s="1">
        <v>3.610341643582641</v>
      </c>
      <c r="N374" s="1">
        <v>0.86907660610601223</v>
      </c>
      <c r="O374" s="3">
        <f t="shared" si="50"/>
        <v>3</v>
      </c>
      <c r="P374" s="3">
        <f t="shared" si="51"/>
        <v>0</v>
      </c>
      <c r="Q374" t="str">
        <f t="shared" si="52"/>
        <v>W</v>
      </c>
      <c r="R374" s="9">
        <v>0.86328592206735466</v>
      </c>
      <c r="S374" s="9">
        <v>4.9982222022026838E-2</v>
      </c>
      <c r="T374" s="9">
        <v>8.6731855910618452E-2</v>
      </c>
      <c r="U374" t="str">
        <f t="shared" si="53"/>
        <v>W</v>
      </c>
      <c r="V374">
        <f t="shared" si="54"/>
        <v>1</v>
      </c>
      <c r="W374">
        <f t="shared" si="55"/>
        <v>1</v>
      </c>
    </row>
    <row r="375" spans="1:23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47"/>
        <v>2</v>
      </c>
      <c r="K375">
        <f t="shared" si="48"/>
        <v>1</v>
      </c>
      <c r="L375" t="str">
        <f t="shared" si="49"/>
        <v>W</v>
      </c>
      <c r="M375" s="1">
        <v>2.4376731301939056</v>
      </c>
      <c r="N375" s="1">
        <v>0.53942685896235243</v>
      </c>
      <c r="O375" s="3">
        <f t="shared" si="50"/>
        <v>2</v>
      </c>
      <c r="P375" s="3">
        <f t="shared" si="51"/>
        <v>0</v>
      </c>
      <c r="Q375" t="str">
        <f t="shared" si="52"/>
        <v>W</v>
      </c>
      <c r="R375" s="9">
        <v>0.79325678512687858</v>
      </c>
      <c r="S375" s="9">
        <v>6.3302933364477551E-2</v>
      </c>
      <c r="T375" s="9">
        <v>0.14344028150864388</v>
      </c>
      <c r="U375" t="str">
        <f t="shared" si="53"/>
        <v>W</v>
      </c>
      <c r="V375">
        <f t="shared" si="54"/>
        <v>1</v>
      </c>
      <c r="W375">
        <f t="shared" si="55"/>
        <v>1</v>
      </c>
    </row>
    <row r="376" spans="1:23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47"/>
        <v>0</v>
      </c>
      <c r="K376">
        <f t="shared" si="48"/>
        <v>2</v>
      </c>
      <c r="L376" t="str">
        <f t="shared" si="49"/>
        <v>L</v>
      </c>
      <c r="M376" s="1">
        <v>1.3850415512465373</v>
      </c>
      <c r="N376" s="1">
        <v>1.3148529687207342</v>
      </c>
      <c r="O376" s="3">
        <f t="shared" si="50"/>
        <v>1</v>
      </c>
      <c r="P376" s="3">
        <f t="shared" si="51"/>
        <v>1</v>
      </c>
      <c r="Q376" t="str">
        <f t="shared" si="52"/>
        <v>D</v>
      </c>
      <c r="R376" s="9">
        <v>0.38717194210356398</v>
      </c>
      <c r="S376" s="9">
        <v>0.35482696905915184</v>
      </c>
      <c r="T376" s="9">
        <v>0.25800108883728412</v>
      </c>
      <c r="U376" t="str">
        <f t="shared" si="53"/>
        <v>W</v>
      </c>
      <c r="V376">
        <f t="shared" si="54"/>
        <v>0</v>
      </c>
      <c r="W376">
        <f t="shared" si="55"/>
        <v>0</v>
      </c>
    </row>
    <row r="377" spans="1:23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47"/>
        <v>2</v>
      </c>
      <c r="K377">
        <f t="shared" si="48"/>
        <v>4</v>
      </c>
      <c r="L377" t="str">
        <f t="shared" si="49"/>
        <v>L</v>
      </c>
      <c r="M377" s="1">
        <v>1.7851646660510927</v>
      </c>
      <c r="N377" s="1">
        <v>2.2925641505899983</v>
      </c>
      <c r="O377" s="3">
        <f t="shared" si="50"/>
        <v>1</v>
      </c>
      <c r="P377" s="3">
        <f t="shared" si="51"/>
        <v>2</v>
      </c>
      <c r="Q377" t="str">
        <f t="shared" si="52"/>
        <v>L</v>
      </c>
      <c r="R377" s="9">
        <v>0.30428006308046418</v>
      </c>
      <c r="S377" s="9">
        <v>0.49642338774283401</v>
      </c>
      <c r="T377" s="9">
        <v>0.19929654917670181</v>
      </c>
      <c r="U377" t="str">
        <f t="shared" si="53"/>
        <v>L</v>
      </c>
      <c r="V377">
        <f t="shared" si="54"/>
        <v>1</v>
      </c>
      <c r="W377">
        <f t="shared" si="55"/>
        <v>1</v>
      </c>
    </row>
    <row r="378" spans="1:23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47"/>
        <v>2</v>
      </c>
      <c r="K378">
        <f t="shared" si="48"/>
        <v>1</v>
      </c>
      <c r="L378" t="str">
        <f t="shared" si="49"/>
        <v>W</v>
      </c>
      <c r="M378" s="1">
        <v>2.6408125577100647</v>
      </c>
      <c r="N378" s="1">
        <v>1.3148529687207342</v>
      </c>
      <c r="O378" s="3">
        <f t="shared" si="50"/>
        <v>2</v>
      </c>
      <c r="P378" s="3">
        <f t="shared" si="51"/>
        <v>1</v>
      </c>
      <c r="Q378" t="str">
        <f t="shared" si="52"/>
        <v>W</v>
      </c>
      <c r="R378" s="9">
        <v>0.6574671255607748</v>
      </c>
      <c r="S378" s="9">
        <v>0.17136035779019873</v>
      </c>
      <c r="T378" s="9">
        <v>0.17117251664902647</v>
      </c>
      <c r="U378" t="str">
        <f t="shared" si="53"/>
        <v>W</v>
      </c>
      <c r="V378">
        <f t="shared" si="54"/>
        <v>1</v>
      </c>
      <c r="W378">
        <f t="shared" si="55"/>
        <v>1</v>
      </c>
    </row>
    <row r="379" spans="1:23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47"/>
        <v>5</v>
      </c>
      <c r="K379">
        <f t="shared" si="48"/>
        <v>0</v>
      </c>
      <c r="L379" t="str">
        <f t="shared" si="49"/>
        <v>W</v>
      </c>
      <c r="M379" s="1">
        <v>1.8790397045244693</v>
      </c>
      <c r="N379" s="1">
        <v>1.3635512268215022</v>
      </c>
      <c r="O379" s="3">
        <f t="shared" si="50"/>
        <v>1</v>
      </c>
      <c r="P379" s="3">
        <f t="shared" si="51"/>
        <v>1</v>
      </c>
      <c r="Q379" t="str">
        <f t="shared" si="52"/>
        <v>D</v>
      </c>
      <c r="R379" s="9">
        <v>0.4960198149153191</v>
      </c>
      <c r="S379" s="9">
        <v>0.2792290305027475</v>
      </c>
      <c r="T379" s="9">
        <v>0.22475115458193343</v>
      </c>
      <c r="U379" t="str">
        <f t="shared" si="53"/>
        <v>W</v>
      </c>
      <c r="V379">
        <f t="shared" si="54"/>
        <v>0</v>
      </c>
      <c r="W379">
        <f t="shared" si="55"/>
        <v>1</v>
      </c>
    </row>
    <row r="380" spans="1:23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47"/>
        <v>2</v>
      </c>
      <c r="K380">
        <f t="shared" si="48"/>
        <v>0</v>
      </c>
      <c r="L380" t="str">
        <f t="shared" si="49"/>
        <v>W</v>
      </c>
      <c r="M380" s="1">
        <v>2.6392736226531244</v>
      </c>
      <c r="N380" s="1">
        <v>0.76418805019666614</v>
      </c>
      <c r="O380" s="3">
        <f t="shared" si="50"/>
        <v>2</v>
      </c>
      <c r="P380" s="3">
        <f t="shared" si="51"/>
        <v>0</v>
      </c>
      <c r="Q380" t="str">
        <f t="shared" si="52"/>
        <v>W</v>
      </c>
      <c r="R380" s="9">
        <v>0.77301745733799021</v>
      </c>
      <c r="S380" s="9">
        <v>8.4207536675454539E-2</v>
      </c>
      <c r="T380" s="9">
        <v>0.14277500598655529</v>
      </c>
      <c r="U380" t="str">
        <f t="shared" si="53"/>
        <v>W</v>
      </c>
      <c r="V380">
        <f t="shared" si="54"/>
        <v>1</v>
      </c>
      <c r="W380">
        <f t="shared" si="55"/>
        <v>1</v>
      </c>
    </row>
    <row r="381" spans="1:23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47"/>
        <v>1</v>
      </c>
      <c r="K381">
        <f t="shared" si="48"/>
        <v>2</v>
      </c>
      <c r="L381" t="str">
        <f t="shared" si="49"/>
        <v>L</v>
      </c>
      <c r="M381" s="1">
        <v>1.0818713450292401</v>
      </c>
      <c r="N381" s="1">
        <v>1.7718673908971718</v>
      </c>
      <c r="O381" s="3">
        <f t="shared" si="50"/>
        <v>1</v>
      </c>
      <c r="P381" s="3">
        <f t="shared" si="51"/>
        <v>1</v>
      </c>
      <c r="Q381" t="str">
        <f t="shared" si="52"/>
        <v>D</v>
      </c>
      <c r="R381" s="9">
        <v>0.2309056876303085</v>
      </c>
      <c r="S381" s="9">
        <v>0.53531887519102517</v>
      </c>
      <c r="T381" s="9">
        <v>0.23377543717866633</v>
      </c>
      <c r="U381" t="str">
        <f t="shared" si="53"/>
        <v>L</v>
      </c>
      <c r="V381">
        <f t="shared" si="54"/>
        <v>0</v>
      </c>
      <c r="W381">
        <f t="shared" si="55"/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9844-3A84-4EDC-BD5B-C9EA418CE418}">
  <sheetPr codeName="Sheet3"/>
  <dimension ref="A1:AF381"/>
  <sheetViews>
    <sheetView zoomScaleNormal="100" workbookViewId="0">
      <selection activeCell="AA3" sqref="AA3"/>
    </sheetView>
  </sheetViews>
  <sheetFormatPr defaultRowHeight="15" x14ac:dyDescent="0.25"/>
  <cols>
    <col min="3" max="3" width="12.5703125" bestFit="1" customWidth="1"/>
    <col min="4" max="4" width="15.140625" bestFit="1" customWidth="1"/>
    <col min="8" max="8" width="15.140625" bestFit="1" customWidth="1"/>
    <col min="10" max="10" width="14.28515625" bestFit="1" customWidth="1"/>
    <col min="11" max="11" width="13" bestFit="1" customWidth="1"/>
    <col min="12" max="12" width="24.42578125" style="1" bestFit="1" customWidth="1"/>
    <col min="13" max="13" width="23.7109375" style="1" bestFit="1" customWidth="1"/>
    <col min="14" max="14" width="26.5703125" bestFit="1" customWidth="1"/>
    <col min="15" max="15" width="25.5703125" bestFit="1" customWidth="1"/>
    <col min="16" max="16" width="33.140625" bestFit="1" customWidth="1"/>
    <col min="17" max="17" width="32.42578125" bestFit="1" customWidth="1"/>
    <col min="18" max="18" width="27.42578125" bestFit="1" customWidth="1"/>
    <col min="19" max="19" width="26.7109375" bestFit="1" customWidth="1"/>
    <col min="20" max="20" width="33.140625" bestFit="1" customWidth="1"/>
    <col min="21" max="21" width="32.42578125" bestFit="1" customWidth="1"/>
    <col min="22" max="28" width="32.42578125" customWidth="1"/>
    <col min="30" max="30" width="28.5703125" bestFit="1" customWidth="1"/>
    <col min="31" max="31" width="28.1406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s="1" t="s">
        <v>172</v>
      </c>
      <c r="M1" s="1" t="s">
        <v>173</v>
      </c>
      <c r="N1" t="s">
        <v>174</v>
      </c>
      <c r="O1" t="s">
        <v>175</v>
      </c>
      <c r="P1" t="s">
        <v>179</v>
      </c>
      <c r="Q1" t="s">
        <v>180</v>
      </c>
      <c r="R1" t="s">
        <v>183</v>
      </c>
      <c r="S1" t="s">
        <v>184</v>
      </c>
      <c r="T1" t="s">
        <v>181</v>
      </c>
      <c r="U1" t="s">
        <v>182</v>
      </c>
      <c r="V1" t="s">
        <v>185</v>
      </c>
      <c r="W1" t="s">
        <v>186</v>
      </c>
      <c r="X1" t="s">
        <v>189</v>
      </c>
      <c r="Y1" t="s">
        <v>190</v>
      </c>
      <c r="Z1" t="s">
        <v>191</v>
      </c>
      <c r="AA1" t="s">
        <v>192</v>
      </c>
      <c r="AC1" t="s">
        <v>97</v>
      </c>
      <c r="AD1" t="s">
        <v>178</v>
      </c>
      <c r="AE1" t="s">
        <v>187</v>
      </c>
      <c r="AF1" t="s">
        <v>188</v>
      </c>
    </row>
    <row r="2" spans="1:32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65" si="0">VALUE(LEFT(SUBSTITUTE(F2, "–", "-"), FIND("-", SUBSTITUTE(F2, "–", "-")) - 1))</f>
        <v>0</v>
      </c>
      <c r="K2">
        <f t="shared" ref="K2:K65" si="1">VALUE(RIGHT(SUBSTITUTE(F2, "–", "-"), LEN(SUBSTITUTE(F2, "–", "-")) - FIND("-", SUBSTITUTE(F2, "–", "-"))))</f>
        <v>3</v>
      </c>
      <c r="L2" s="1">
        <f>207/25</f>
        <v>8.2799999999999994</v>
      </c>
      <c r="M2" s="1">
        <f>8/25</f>
        <v>0.32</v>
      </c>
      <c r="N2" s="9">
        <v>-0.74016068732836926</v>
      </c>
      <c r="O2" s="9">
        <v>0.19912942227142127</v>
      </c>
      <c r="P2">
        <v>0</v>
      </c>
      <c r="Q2">
        <v>0</v>
      </c>
      <c r="R2">
        <f>IF(P2=1, IF(J2&gt;K2, L2*10, -10), 0)</f>
        <v>0</v>
      </c>
      <c r="S2">
        <f>IF(Q2=1, IF(K2&gt;J2, M2*10, -10), 0)</f>
        <v>0</v>
      </c>
      <c r="T2">
        <v>0</v>
      </c>
      <c r="U2">
        <v>0</v>
      </c>
      <c r="V2">
        <f>IF(T2=1, IF(J2&gt;K2, L2*10, -10), 0)</f>
        <v>0</v>
      </c>
      <c r="W2">
        <f>IF(U2=1, IF(K2&gt;J2, M2*10, -10), 0)</f>
        <v>0</v>
      </c>
      <c r="X2">
        <v>0</v>
      </c>
      <c r="Y2">
        <v>0</v>
      </c>
      <c r="Z2">
        <f>IF(X2=1, IF(J2&gt;K2, L2*10, -10), 0)</f>
        <v>0</v>
      </c>
      <c r="AA2">
        <f>IF(U2=1, IF(K2&gt;J2, M2*10, -10), 0)</f>
        <v>0</v>
      </c>
      <c r="AC2" s="18">
        <v>0.1</v>
      </c>
      <c r="AD2">
        <f>SUM(R2:R381)</f>
        <v>17.299999999999983</v>
      </c>
      <c r="AE2">
        <f>SUM(S2:S381)</f>
        <v>-138.40000000000003</v>
      </c>
      <c r="AF2">
        <f>AD2+AE2</f>
        <v>-121.10000000000005</v>
      </c>
    </row>
    <row r="3" spans="1:32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L3" s="1">
        <f>9/50</f>
        <v>0.18</v>
      </c>
      <c r="M3" s="1">
        <f>1367/100</f>
        <v>13.67</v>
      </c>
      <c r="N3" s="9">
        <v>-4.7139372106679178E-2</v>
      </c>
      <c r="O3" s="9">
        <v>-4.8690866984114956E-2</v>
      </c>
      <c r="P3">
        <v>0</v>
      </c>
      <c r="Q3">
        <v>0</v>
      </c>
      <c r="R3">
        <f t="shared" ref="R3:R66" si="2">IF(P3=1, IF(J3&gt;K3, L3*10, -10), 0)</f>
        <v>0</v>
      </c>
      <c r="S3">
        <f t="shared" ref="S3:S66" si="3">IF(Q3=1, IF(K3&gt;J3, M3*10, -10), 0)</f>
        <v>0</v>
      </c>
      <c r="T3">
        <v>0</v>
      </c>
      <c r="U3">
        <v>0</v>
      </c>
      <c r="V3">
        <f t="shared" ref="V3:V66" si="4">IF(T3=1, IF(J3&gt;K3, L3*10, -10), 0)</f>
        <v>0</v>
      </c>
      <c r="W3">
        <f t="shared" ref="W3:W66" si="5">IF(U3=1, IF(K3&gt;J3, M3*10, -10), 0)</f>
        <v>0</v>
      </c>
      <c r="X3">
        <v>0</v>
      </c>
      <c r="Y3">
        <v>0</v>
      </c>
      <c r="Z3">
        <f t="shared" ref="Z3:Z66" si="6">IF(X3=1, IF(J3&gt;K3, L3*10, -10), 0)</f>
        <v>0</v>
      </c>
      <c r="AA3">
        <f t="shared" ref="AA3:AA66" si="7">IF(U3=1, IF(K3&gt;J3, M3*10, -10), 0)</f>
        <v>0</v>
      </c>
      <c r="AC3" s="18">
        <v>0.2</v>
      </c>
      <c r="AD3">
        <f>SUM(V2:V381)</f>
        <v>128.69999999999999</v>
      </c>
      <c r="AE3">
        <f>SUM(W2:W381)</f>
        <v>-169.40000000000003</v>
      </c>
      <c r="AF3">
        <f>AD3+AE3</f>
        <v>-40.700000000000045</v>
      </c>
    </row>
    <row r="4" spans="1:32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  <c r="L4" s="1">
        <v>1.29</v>
      </c>
      <c r="M4" s="1">
        <v>2.2200000000000002</v>
      </c>
      <c r="N4" s="9">
        <v>6.998123037203019E-2</v>
      </c>
      <c r="O4" s="9">
        <v>-0.22723818112839811</v>
      </c>
      <c r="P4">
        <v>0</v>
      </c>
      <c r="Q4">
        <v>0</v>
      </c>
      <c r="R4">
        <f t="shared" si="2"/>
        <v>0</v>
      </c>
      <c r="S4">
        <f t="shared" si="3"/>
        <v>0</v>
      </c>
      <c r="T4">
        <v>0</v>
      </c>
      <c r="U4">
        <v>0</v>
      </c>
      <c r="V4">
        <f t="shared" si="4"/>
        <v>0</v>
      </c>
      <c r="W4">
        <f t="shared" si="5"/>
        <v>0</v>
      </c>
      <c r="X4">
        <v>0</v>
      </c>
      <c r="Y4">
        <v>0</v>
      </c>
      <c r="Z4">
        <f t="shared" si="6"/>
        <v>0</v>
      </c>
      <c r="AA4">
        <f t="shared" si="7"/>
        <v>0</v>
      </c>
      <c r="AC4" s="18">
        <v>0.3</v>
      </c>
      <c r="AD4">
        <f>SUM(Z2:Z381)</f>
        <v>100.1</v>
      </c>
      <c r="AE4">
        <f>SUM(AA2:AA381)</f>
        <v>-169.40000000000003</v>
      </c>
      <c r="AF4">
        <f>AD4+AE4</f>
        <v>-69.30000000000004</v>
      </c>
    </row>
    <row r="5" spans="1:32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  <c r="L5" s="1">
        <v>2.66</v>
      </c>
      <c r="M5" s="1">
        <v>1.17</v>
      </c>
      <c r="N5" s="9">
        <v>-0.43474745856528074</v>
      </c>
      <c r="O5" s="9">
        <v>0.4074064226101084</v>
      </c>
      <c r="P5">
        <v>0</v>
      </c>
      <c r="Q5">
        <v>1</v>
      </c>
      <c r="R5">
        <f t="shared" si="2"/>
        <v>0</v>
      </c>
      <c r="S5">
        <f t="shared" si="3"/>
        <v>11.7</v>
      </c>
      <c r="T5">
        <v>0</v>
      </c>
      <c r="U5">
        <v>1</v>
      </c>
      <c r="V5">
        <f t="shared" si="4"/>
        <v>0</v>
      </c>
      <c r="W5">
        <f t="shared" si="5"/>
        <v>11.7</v>
      </c>
      <c r="X5">
        <v>0</v>
      </c>
      <c r="Y5">
        <v>1</v>
      </c>
      <c r="Z5">
        <f t="shared" si="6"/>
        <v>0</v>
      </c>
      <c r="AA5">
        <f t="shared" si="7"/>
        <v>11.7</v>
      </c>
    </row>
    <row r="6" spans="1:32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si="0"/>
        <v>4</v>
      </c>
      <c r="K6">
        <f t="shared" si="1"/>
        <v>1</v>
      </c>
      <c r="L6" s="1">
        <v>0.27</v>
      </c>
      <c r="M6" s="1">
        <v>10.19</v>
      </c>
      <c r="N6" s="9">
        <v>-0.23700429029970482</v>
      </c>
      <c r="O6" s="9">
        <v>1.2414845453579564</v>
      </c>
      <c r="P6">
        <v>0</v>
      </c>
      <c r="Q6">
        <v>1</v>
      </c>
      <c r="R6">
        <f t="shared" si="2"/>
        <v>0</v>
      </c>
      <c r="S6">
        <f t="shared" si="3"/>
        <v>-10</v>
      </c>
      <c r="T6">
        <v>0</v>
      </c>
      <c r="U6">
        <v>1</v>
      </c>
      <c r="V6">
        <f t="shared" si="4"/>
        <v>0</v>
      </c>
      <c r="W6">
        <f t="shared" si="5"/>
        <v>-10</v>
      </c>
      <c r="X6">
        <v>0</v>
      </c>
      <c r="Y6">
        <v>1</v>
      </c>
      <c r="Z6">
        <f t="shared" si="6"/>
        <v>0</v>
      </c>
      <c r="AA6">
        <f t="shared" si="7"/>
        <v>-10</v>
      </c>
    </row>
    <row r="7" spans="1:32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0"/>
        <v>1</v>
      </c>
      <c r="K7">
        <f t="shared" si="1"/>
        <v>1</v>
      </c>
      <c r="L7" s="1">
        <v>1.63</v>
      </c>
      <c r="M7" s="1">
        <v>1.58</v>
      </c>
      <c r="N7" s="9">
        <v>0.235655509481145</v>
      </c>
      <c r="O7" s="9">
        <v>-0.20255063530793782</v>
      </c>
      <c r="P7">
        <v>1</v>
      </c>
      <c r="Q7">
        <v>0</v>
      </c>
      <c r="R7">
        <f t="shared" si="2"/>
        <v>-10</v>
      </c>
      <c r="S7">
        <f t="shared" si="3"/>
        <v>0</v>
      </c>
      <c r="T7">
        <v>1</v>
      </c>
      <c r="U7">
        <v>0</v>
      </c>
      <c r="V7">
        <f t="shared" si="4"/>
        <v>-10</v>
      </c>
      <c r="W7">
        <f t="shared" si="5"/>
        <v>0</v>
      </c>
      <c r="X7">
        <v>0</v>
      </c>
      <c r="Y7">
        <v>0</v>
      </c>
      <c r="Z7">
        <f t="shared" si="6"/>
        <v>0</v>
      </c>
      <c r="AA7">
        <f t="shared" si="7"/>
        <v>0</v>
      </c>
    </row>
    <row r="8" spans="1:32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0"/>
        <v>5</v>
      </c>
      <c r="K8">
        <f t="shared" si="1"/>
        <v>1</v>
      </c>
      <c r="L8" s="1">
        <v>0.63</v>
      </c>
      <c r="M8" s="1">
        <v>4.13</v>
      </c>
      <c r="N8" s="9">
        <v>8.4022413526252393E-2</v>
      </c>
      <c r="O8" s="9">
        <v>-0.18494818137838254</v>
      </c>
      <c r="P8">
        <v>0</v>
      </c>
      <c r="Q8">
        <v>0</v>
      </c>
      <c r="R8">
        <f t="shared" si="2"/>
        <v>0</v>
      </c>
      <c r="S8">
        <f t="shared" si="3"/>
        <v>0</v>
      </c>
      <c r="T8">
        <v>0</v>
      </c>
      <c r="U8">
        <v>0</v>
      </c>
      <c r="V8">
        <f t="shared" si="4"/>
        <v>0</v>
      </c>
      <c r="W8">
        <f t="shared" si="5"/>
        <v>0</v>
      </c>
      <c r="X8">
        <v>0</v>
      </c>
      <c r="Y8">
        <v>0</v>
      </c>
      <c r="Z8">
        <f t="shared" si="6"/>
        <v>0</v>
      </c>
      <c r="AA8">
        <f t="shared" si="7"/>
        <v>0</v>
      </c>
    </row>
    <row r="9" spans="1:32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0"/>
        <v>2</v>
      </c>
      <c r="K9">
        <f t="shared" si="1"/>
        <v>2</v>
      </c>
      <c r="L9" s="1">
        <v>1.54</v>
      </c>
      <c r="M9" s="1">
        <v>1.66</v>
      </c>
      <c r="N9" s="9">
        <v>-0.36264725531124831</v>
      </c>
      <c r="O9" s="9">
        <v>0.46424343462126871</v>
      </c>
      <c r="P9">
        <v>0</v>
      </c>
      <c r="Q9">
        <v>1</v>
      </c>
      <c r="R9">
        <f t="shared" si="2"/>
        <v>0</v>
      </c>
      <c r="S9">
        <f t="shared" si="3"/>
        <v>-10</v>
      </c>
      <c r="T9">
        <v>0</v>
      </c>
      <c r="U9">
        <v>1</v>
      </c>
      <c r="V9">
        <f t="shared" si="4"/>
        <v>0</v>
      </c>
      <c r="W9">
        <f t="shared" si="5"/>
        <v>-10</v>
      </c>
      <c r="X9">
        <v>0</v>
      </c>
      <c r="Y9">
        <v>1</v>
      </c>
      <c r="Z9">
        <f t="shared" si="6"/>
        <v>0</v>
      </c>
      <c r="AA9">
        <f t="shared" si="7"/>
        <v>-10</v>
      </c>
    </row>
    <row r="10" spans="1:32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0"/>
        <v>1</v>
      </c>
      <c r="K10">
        <f t="shared" si="1"/>
        <v>1</v>
      </c>
      <c r="L10" s="1">
        <v>2.02</v>
      </c>
      <c r="M10" s="1">
        <v>1.23</v>
      </c>
      <c r="N10" s="9">
        <v>6.0551305259747057E-2</v>
      </c>
      <c r="O10" s="9">
        <v>-5.3928511389880973E-2</v>
      </c>
      <c r="P10">
        <v>0</v>
      </c>
      <c r="Q10">
        <v>0</v>
      </c>
      <c r="R10">
        <f t="shared" si="2"/>
        <v>0</v>
      </c>
      <c r="S10">
        <f t="shared" si="3"/>
        <v>0</v>
      </c>
      <c r="T10">
        <v>0</v>
      </c>
      <c r="U10">
        <v>0</v>
      </c>
      <c r="V10">
        <f t="shared" si="4"/>
        <v>0</v>
      </c>
      <c r="W10">
        <f t="shared" si="5"/>
        <v>0</v>
      </c>
      <c r="X10">
        <v>0</v>
      </c>
      <c r="Y10">
        <v>0</v>
      </c>
      <c r="Z10">
        <f t="shared" si="6"/>
        <v>0</v>
      </c>
      <c r="AA10">
        <f t="shared" si="7"/>
        <v>0</v>
      </c>
    </row>
    <row r="11" spans="1:32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0"/>
        <v>1</v>
      </c>
      <c r="K11">
        <f t="shared" si="1"/>
        <v>0</v>
      </c>
      <c r="L11" s="1">
        <v>0.26</v>
      </c>
      <c r="M11" s="1">
        <v>9.9700000000000006</v>
      </c>
      <c r="N11" s="9">
        <v>-0.40726578199039476</v>
      </c>
      <c r="O11" s="9">
        <v>2.1689390321292854</v>
      </c>
      <c r="P11">
        <v>0</v>
      </c>
      <c r="Q11">
        <v>1</v>
      </c>
      <c r="R11">
        <f t="shared" si="2"/>
        <v>0</v>
      </c>
      <c r="S11">
        <f t="shared" si="3"/>
        <v>-10</v>
      </c>
      <c r="T11">
        <v>0</v>
      </c>
      <c r="U11">
        <v>1</v>
      </c>
      <c r="V11">
        <f t="shared" si="4"/>
        <v>0</v>
      </c>
      <c r="W11">
        <f t="shared" si="5"/>
        <v>-10</v>
      </c>
      <c r="X11">
        <v>0</v>
      </c>
      <c r="Y11">
        <v>1</v>
      </c>
      <c r="Z11">
        <f t="shared" si="6"/>
        <v>0</v>
      </c>
      <c r="AA11">
        <f t="shared" si="7"/>
        <v>-10</v>
      </c>
    </row>
    <row r="12" spans="1:32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0"/>
        <v>2</v>
      </c>
      <c r="K12">
        <f t="shared" si="1"/>
        <v>1</v>
      </c>
      <c r="L12" s="1">
        <v>0.91</v>
      </c>
      <c r="M12" s="1">
        <v>3.26</v>
      </c>
      <c r="N12" s="9">
        <v>0.18441458798985177</v>
      </c>
      <c r="O12" s="9">
        <v>-0.29028359944732152</v>
      </c>
      <c r="P12">
        <v>0</v>
      </c>
      <c r="Q12">
        <v>0</v>
      </c>
      <c r="R12">
        <f t="shared" si="2"/>
        <v>0</v>
      </c>
      <c r="S12">
        <f t="shared" si="3"/>
        <v>0</v>
      </c>
      <c r="T12">
        <v>0</v>
      </c>
      <c r="U12">
        <v>0</v>
      </c>
      <c r="V12">
        <f t="shared" si="4"/>
        <v>0</v>
      </c>
      <c r="W12">
        <f t="shared" si="5"/>
        <v>0</v>
      </c>
      <c r="X12">
        <v>0</v>
      </c>
      <c r="Y12">
        <v>0</v>
      </c>
      <c r="Z12">
        <f t="shared" si="6"/>
        <v>0</v>
      </c>
      <c r="AA12">
        <f t="shared" si="7"/>
        <v>0</v>
      </c>
    </row>
    <row r="13" spans="1:32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0"/>
        <v>0</v>
      </c>
      <c r="K13">
        <f t="shared" si="1"/>
        <v>3</v>
      </c>
      <c r="L13" s="1">
        <v>1.77</v>
      </c>
      <c r="M13" s="1">
        <v>1.63</v>
      </c>
      <c r="N13" s="9">
        <v>0.19950430521068374</v>
      </c>
      <c r="O13" s="9">
        <v>-0.1820283184269611</v>
      </c>
      <c r="P13">
        <v>1</v>
      </c>
      <c r="Q13">
        <v>0</v>
      </c>
      <c r="R13">
        <f t="shared" si="2"/>
        <v>-10</v>
      </c>
      <c r="S13">
        <f t="shared" si="3"/>
        <v>0</v>
      </c>
      <c r="T13">
        <v>0</v>
      </c>
      <c r="U13">
        <v>0</v>
      </c>
      <c r="V13">
        <f t="shared" si="4"/>
        <v>0</v>
      </c>
      <c r="W13">
        <f t="shared" si="5"/>
        <v>0</v>
      </c>
      <c r="X13">
        <v>0</v>
      </c>
      <c r="Y13">
        <v>0</v>
      </c>
      <c r="Z13">
        <f t="shared" si="6"/>
        <v>0</v>
      </c>
      <c r="AA13">
        <f t="shared" si="7"/>
        <v>0</v>
      </c>
    </row>
    <row r="14" spans="1:32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0"/>
        <v>3</v>
      </c>
      <c r="K14">
        <f t="shared" si="1"/>
        <v>1</v>
      </c>
      <c r="L14" s="1">
        <v>0.2</v>
      </c>
      <c r="M14" s="1">
        <v>11.25</v>
      </c>
      <c r="N14" s="9">
        <v>-4.6885860177250382E-2</v>
      </c>
      <c r="O14" s="9">
        <v>-2.8196962406987214E-2</v>
      </c>
      <c r="P14">
        <v>0</v>
      </c>
      <c r="Q14">
        <v>0</v>
      </c>
      <c r="R14">
        <f t="shared" si="2"/>
        <v>0</v>
      </c>
      <c r="S14">
        <f t="shared" si="3"/>
        <v>0</v>
      </c>
      <c r="T14">
        <v>0</v>
      </c>
      <c r="U14">
        <v>0</v>
      </c>
      <c r="V14">
        <f t="shared" si="4"/>
        <v>0</v>
      </c>
      <c r="W14">
        <f t="shared" si="5"/>
        <v>0</v>
      </c>
      <c r="X14">
        <v>0</v>
      </c>
      <c r="Y14">
        <v>0</v>
      </c>
      <c r="Z14">
        <f t="shared" si="6"/>
        <v>0</v>
      </c>
      <c r="AA14">
        <f t="shared" si="7"/>
        <v>0</v>
      </c>
    </row>
    <row r="15" spans="1:32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0"/>
        <v>1</v>
      </c>
      <c r="K15">
        <f t="shared" si="1"/>
        <v>4</v>
      </c>
      <c r="L15" s="1">
        <v>3.17</v>
      </c>
      <c r="M15" s="1">
        <v>0.78</v>
      </c>
      <c r="N15" s="9">
        <v>0.55438587982208221</v>
      </c>
      <c r="O15" s="9">
        <v>-0.33301541743235719</v>
      </c>
      <c r="P15">
        <v>1</v>
      </c>
      <c r="Q15">
        <v>0</v>
      </c>
      <c r="R15">
        <f t="shared" si="2"/>
        <v>-10</v>
      </c>
      <c r="S15">
        <f t="shared" si="3"/>
        <v>0</v>
      </c>
      <c r="T15">
        <v>1</v>
      </c>
      <c r="U15">
        <v>0</v>
      </c>
      <c r="V15">
        <f t="shared" si="4"/>
        <v>-10</v>
      </c>
      <c r="W15">
        <f t="shared" si="5"/>
        <v>0</v>
      </c>
      <c r="X15">
        <v>1</v>
      </c>
      <c r="Y15">
        <v>0</v>
      </c>
      <c r="Z15">
        <f t="shared" si="6"/>
        <v>-10</v>
      </c>
      <c r="AA15">
        <f t="shared" si="7"/>
        <v>0</v>
      </c>
    </row>
    <row r="16" spans="1:32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0"/>
        <v>2</v>
      </c>
      <c r="K16">
        <f t="shared" si="1"/>
        <v>0</v>
      </c>
      <c r="L16" s="1">
        <v>1.93</v>
      </c>
      <c r="M16" s="1">
        <v>1.23</v>
      </c>
      <c r="N16" s="9">
        <v>0.40079134966328711</v>
      </c>
      <c r="O16" s="9">
        <v>-0.35743671244569497</v>
      </c>
      <c r="P16">
        <v>1</v>
      </c>
      <c r="Q16">
        <v>0</v>
      </c>
      <c r="R16">
        <f t="shared" si="2"/>
        <v>19.3</v>
      </c>
      <c r="S16">
        <f t="shared" si="3"/>
        <v>0</v>
      </c>
      <c r="T16">
        <v>1</v>
      </c>
      <c r="U16">
        <v>0</v>
      </c>
      <c r="V16">
        <f t="shared" si="4"/>
        <v>19.3</v>
      </c>
      <c r="W16">
        <f t="shared" si="5"/>
        <v>0</v>
      </c>
      <c r="X16">
        <v>1</v>
      </c>
      <c r="Y16">
        <v>0</v>
      </c>
      <c r="Z16">
        <f t="shared" si="6"/>
        <v>19.3</v>
      </c>
      <c r="AA16">
        <f t="shared" si="7"/>
        <v>0</v>
      </c>
    </row>
    <row r="17" spans="1:27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0"/>
        <v>1</v>
      </c>
      <c r="K17">
        <f t="shared" si="1"/>
        <v>0</v>
      </c>
      <c r="L17" s="1">
        <v>0.81</v>
      </c>
      <c r="M17" s="1">
        <v>3.29</v>
      </c>
      <c r="N17" s="9">
        <v>0.40859480990480823</v>
      </c>
      <c r="O17" s="9">
        <v>-0.59162130653715539</v>
      </c>
      <c r="P17">
        <v>0</v>
      </c>
      <c r="Q17">
        <v>0</v>
      </c>
      <c r="R17">
        <f t="shared" si="2"/>
        <v>0</v>
      </c>
      <c r="S17">
        <f t="shared" si="3"/>
        <v>0</v>
      </c>
      <c r="T17">
        <v>0</v>
      </c>
      <c r="U17">
        <v>0</v>
      </c>
      <c r="V17">
        <f t="shared" si="4"/>
        <v>0</v>
      </c>
      <c r="W17">
        <f t="shared" si="5"/>
        <v>0</v>
      </c>
      <c r="X17">
        <v>0</v>
      </c>
      <c r="Y17">
        <v>0</v>
      </c>
      <c r="Z17">
        <f t="shared" si="6"/>
        <v>0</v>
      </c>
      <c r="AA17">
        <f t="shared" si="7"/>
        <v>0</v>
      </c>
    </row>
    <row r="18" spans="1:27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0"/>
        <v>4</v>
      </c>
      <c r="K18">
        <f t="shared" si="1"/>
        <v>0</v>
      </c>
      <c r="L18" s="1">
        <v>0.82</v>
      </c>
      <c r="M18" s="1">
        <v>3.15</v>
      </c>
      <c r="N18" s="9">
        <v>0.27808432933908933</v>
      </c>
      <c r="O18" s="9">
        <v>-0.47200718209696302</v>
      </c>
      <c r="P18">
        <v>0</v>
      </c>
      <c r="Q18">
        <v>0</v>
      </c>
      <c r="R18">
        <f t="shared" si="2"/>
        <v>0</v>
      </c>
      <c r="S18">
        <f t="shared" si="3"/>
        <v>0</v>
      </c>
      <c r="T18">
        <v>0</v>
      </c>
      <c r="U18">
        <v>0</v>
      </c>
      <c r="V18">
        <f t="shared" si="4"/>
        <v>0</v>
      </c>
      <c r="W18">
        <f t="shared" si="5"/>
        <v>0</v>
      </c>
      <c r="X18">
        <v>0</v>
      </c>
      <c r="Y18">
        <v>0</v>
      </c>
      <c r="Z18">
        <f t="shared" si="6"/>
        <v>0</v>
      </c>
      <c r="AA18">
        <f t="shared" si="7"/>
        <v>0</v>
      </c>
    </row>
    <row r="19" spans="1:27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0"/>
        <v>3</v>
      </c>
      <c r="K19">
        <f t="shared" si="1"/>
        <v>1</v>
      </c>
      <c r="L19" s="1">
        <v>2.2400000000000002</v>
      </c>
      <c r="M19" s="1">
        <v>1.1399999999999999</v>
      </c>
      <c r="N19" s="9">
        <v>0.28185287776982748</v>
      </c>
      <c r="O19" s="9">
        <v>-0.18370187385921544</v>
      </c>
      <c r="P19">
        <v>1</v>
      </c>
      <c r="Q19">
        <v>0</v>
      </c>
      <c r="R19">
        <f t="shared" si="2"/>
        <v>22.400000000000002</v>
      </c>
      <c r="S19">
        <f t="shared" si="3"/>
        <v>0</v>
      </c>
      <c r="T19">
        <v>1</v>
      </c>
      <c r="U19">
        <v>0</v>
      </c>
      <c r="V19">
        <f t="shared" si="4"/>
        <v>22.400000000000002</v>
      </c>
      <c r="W19">
        <f t="shared" si="5"/>
        <v>0</v>
      </c>
      <c r="X19">
        <v>0</v>
      </c>
      <c r="Y19">
        <v>0</v>
      </c>
      <c r="Z19">
        <f t="shared" si="6"/>
        <v>0</v>
      </c>
      <c r="AA19">
        <f t="shared" si="7"/>
        <v>0</v>
      </c>
    </row>
    <row r="20" spans="1:27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0"/>
        <v>0</v>
      </c>
      <c r="K20">
        <f t="shared" si="1"/>
        <v>1</v>
      </c>
      <c r="L20" s="1">
        <v>3.29</v>
      </c>
      <c r="M20" s="1">
        <v>0.88</v>
      </c>
      <c r="N20" s="9">
        <v>-0.48376123456791231</v>
      </c>
      <c r="O20" s="9">
        <v>0.29309095791671558</v>
      </c>
      <c r="P20">
        <v>0</v>
      </c>
      <c r="Q20">
        <v>0</v>
      </c>
      <c r="R20">
        <f t="shared" si="2"/>
        <v>0</v>
      </c>
      <c r="S20">
        <f t="shared" si="3"/>
        <v>0</v>
      </c>
      <c r="T20">
        <v>0</v>
      </c>
      <c r="U20">
        <v>0</v>
      </c>
      <c r="V20">
        <f t="shared" si="4"/>
        <v>0</v>
      </c>
      <c r="W20">
        <f t="shared" si="5"/>
        <v>0</v>
      </c>
      <c r="X20">
        <v>0</v>
      </c>
      <c r="Y20">
        <v>0</v>
      </c>
      <c r="Z20">
        <f t="shared" si="6"/>
        <v>0</v>
      </c>
      <c r="AA20">
        <f t="shared" si="7"/>
        <v>0</v>
      </c>
    </row>
    <row r="21" spans="1:27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0"/>
        <v>3</v>
      </c>
      <c r="K21">
        <f t="shared" si="1"/>
        <v>0</v>
      </c>
      <c r="L21" s="1">
        <v>0.24</v>
      </c>
      <c r="M21" s="1">
        <v>10.38</v>
      </c>
      <c r="N21" s="9">
        <v>-3.7923955577532475E-2</v>
      </c>
      <c r="O21" s="9">
        <v>0.13152238976631581</v>
      </c>
      <c r="P21">
        <v>0</v>
      </c>
      <c r="Q21">
        <v>1</v>
      </c>
      <c r="R21">
        <f t="shared" si="2"/>
        <v>0</v>
      </c>
      <c r="S21">
        <f t="shared" si="3"/>
        <v>-10</v>
      </c>
      <c r="T21">
        <v>0</v>
      </c>
      <c r="U21">
        <v>0</v>
      </c>
      <c r="V21">
        <f t="shared" si="4"/>
        <v>0</v>
      </c>
      <c r="W21">
        <f t="shared" si="5"/>
        <v>0</v>
      </c>
      <c r="X21">
        <v>0</v>
      </c>
      <c r="Y21">
        <v>0</v>
      </c>
      <c r="Z21">
        <f t="shared" si="6"/>
        <v>0</v>
      </c>
      <c r="AA21">
        <f t="shared" si="7"/>
        <v>0</v>
      </c>
    </row>
    <row r="22" spans="1:27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0"/>
        <v>0</v>
      </c>
      <c r="K22">
        <f t="shared" si="1"/>
        <v>2</v>
      </c>
      <c r="L22" s="1">
        <v>2.39</v>
      </c>
      <c r="M22" s="1">
        <v>1</v>
      </c>
      <c r="N22" s="9">
        <v>-2.073949700840505E-2</v>
      </c>
      <c r="O22" s="9">
        <v>-2.5231338143878457E-2</v>
      </c>
      <c r="P22">
        <v>0</v>
      </c>
      <c r="Q22">
        <v>0</v>
      </c>
      <c r="R22">
        <f t="shared" si="2"/>
        <v>0</v>
      </c>
      <c r="S22">
        <f t="shared" si="3"/>
        <v>0</v>
      </c>
      <c r="T22">
        <v>0</v>
      </c>
      <c r="U22">
        <v>0</v>
      </c>
      <c r="V22">
        <f t="shared" si="4"/>
        <v>0</v>
      </c>
      <c r="W22">
        <f t="shared" si="5"/>
        <v>0</v>
      </c>
      <c r="X22">
        <v>0</v>
      </c>
      <c r="Y22">
        <v>0</v>
      </c>
      <c r="Z22">
        <f t="shared" si="6"/>
        <v>0</v>
      </c>
      <c r="AA22">
        <f t="shared" si="7"/>
        <v>0</v>
      </c>
    </row>
    <row r="23" spans="1:27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0"/>
        <v>0</v>
      </c>
      <c r="K23">
        <f t="shared" si="1"/>
        <v>1</v>
      </c>
      <c r="L23" s="1">
        <v>1.36</v>
      </c>
      <c r="M23" s="1">
        <v>1.95</v>
      </c>
      <c r="N23" s="9">
        <v>5.5207013664131166E-2</v>
      </c>
      <c r="O23" s="9">
        <v>-0.25840036495015406</v>
      </c>
      <c r="P23">
        <v>0</v>
      </c>
      <c r="Q23">
        <v>0</v>
      </c>
      <c r="R23">
        <f t="shared" si="2"/>
        <v>0</v>
      </c>
      <c r="S23">
        <f t="shared" si="3"/>
        <v>0</v>
      </c>
      <c r="T23">
        <v>0</v>
      </c>
      <c r="U23">
        <v>0</v>
      </c>
      <c r="V23">
        <f t="shared" si="4"/>
        <v>0</v>
      </c>
      <c r="W23">
        <f t="shared" si="5"/>
        <v>0</v>
      </c>
      <c r="X23">
        <v>0</v>
      </c>
      <c r="Y23">
        <v>0</v>
      </c>
      <c r="Z23">
        <f t="shared" si="6"/>
        <v>0</v>
      </c>
      <c r="AA23">
        <f t="shared" si="7"/>
        <v>0</v>
      </c>
    </row>
    <row r="24" spans="1:27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0"/>
        <v>1</v>
      </c>
      <c r="K24">
        <f t="shared" si="1"/>
        <v>1</v>
      </c>
      <c r="L24" s="1">
        <v>1.1100000000000001</v>
      </c>
      <c r="M24" s="1">
        <v>2.57</v>
      </c>
      <c r="N24" s="9">
        <v>-0.1413121181919712</v>
      </c>
      <c r="O24" s="9">
        <v>0.19898968916620552</v>
      </c>
      <c r="P24">
        <v>0</v>
      </c>
      <c r="Q24">
        <v>1</v>
      </c>
      <c r="R24">
        <f t="shared" si="2"/>
        <v>0</v>
      </c>
      <c r="S24">
        <f t="shared" si="3"/>
        <v>-10</v>
      </c>
      <c r="T24">
        <v>0</v>
      </c>
      <c r="U24">
        <v>0</v>
      </c>
      <c r="V24">
        <f t="shared" si="4"/>
        <v>0</v>
      </c>
      <c r="W24">
        <f t="shared" si="5"/>
        <v>0</v>
      </c>
      <c r="X24">
        <v>0</v>
      </c>
      <c r="Y24">
        <v>0</v>
      </c>
      <c r="Z24">
        <f t="shared" si="6"/>
        <v>0</v>
      </c>
      <c r="AA24">
        <f t="shared" si="7"/>
        <v>0</v>
      </c>
    </row>
    <row r="25" spans="1:27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0"/>
        <v>3</v>
      </c>
      <c r="K25">
        <f t="shared" si="1"/>
        <v>2</v>
      </c>
      <c r="L25" s="1">
        <v>0.34</v>
      </c>
      <c r="M25" s="1">
        <v>7.06</v>
      </c>
      <c r="N25" s="9">
        <v>-0.30731238779234082</v>
      </c>
      <c r="O25" s="9">
        <v>1.0046326441969704</v>
      </c>
      <c r="P25">
        <v>0</v>
      </c>
      <c r="Q25">
        <v>1</v>
      </c>
      <c r="R25">
        <f t="shared" si="2"/>
        <v>0</v>
      </c>
      <c r="S25">
        <f t="shared" si="3"/>
        <v>-10</v>
      </c>
      <c r="T25">
        <v>0</v>
      </c>
      <c r="U25">
        <v>1</v>
      </c>
      <c r="V25">
        <f t="shared" si="4"/>
        <v>0</v>
      </c>
      <c r="W25">
        <f t="shared" si="5"/>
        <v>-10</v>
      </c>
      <c r="X25">
        <v>0</v>
      </c>
      <c r="Y25">
        <v>1</v>
      </c>
      <c r="Z25">
        <f t="shared" si="6"/>
        <v>0</v>
      </c>
      <c r="AA25">
        <f t="shared" si="7"/>
        <v>-10</v>
      </c>
    </row>
    <row r="26" spans="1:27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0"/>
        <v>2</v>
      </c>
      <c r="K26">
        <f t="shared" si="1"/>
        <v>2</v>
      </c>
      <c r="L26" s="1">
        <v>0.27</v>
      </c>
      <c r="M26" s="1">
        <v>9.31</v>
      </c>
      <c r="N26" s="9">
        <v>9.9981137420606103E-3</v>
      </c>
      <c r="O26" s="9">
        <v>-0.25116236404954506</v>
      </c>
      <c r="P26">
        <v>0</v>
      </c>
      <c r="Q26">
        <v>0</v>
      </c>
      <c r="R26">
        <f t="shared" si="2"/>
        <v>0</v>
      </c>
      <c r="S26">
        <f t="shared" si="3"/>
        <v>0</v>
      </c>
      <c r="T26">
        <v>0</v>
      </c>
      <c r="U26">
        <v>0</v>
      </c>
      <c r="V26">
        <f t="shared" si="4"/>
        <v>0</v>
      </c>
      <c r="W26">
        <f t="shared" si="5"/>
        <v>0</v>
      </c>
      <c r="X26">
        <v>0</v>
      </c>
      <c r="Y26">
        <v>0</v>
      </c>
      <c r="Z26">
        <f t="shared" si="6"/>
        <v>0</v>
      </c>
      <c r="AA26">
        <f t="shared" si="7"/>
        <v>0</v>
      </c>
    </row>
    <row r="27" spans="1:27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0"/>
        <v>1</v>
      </c>
      <c r="K27">
        <f t="shared" si="1"/>
        <v>3</v>
      </c>
      <c r="L27" s="1">
        <v>0.49</v>
      </c>
      <c r="M27" s="1">
        <v>4.87</v>
      </c>
      <c r="N27" s="9">
        <v>-0.21491408301683912</v>
      </c>
      <c r="O27" s="9">
        <v>0.55195359634422636</v>
      </c>
      <c r="P27">
        <v>0</v>
      </c>
      <c r="Q27">
        <v>1</v>
      </c>
      <c r="R27">
        <f t="shared" si="2"/>
        <v>0</v>
      </c>
      <c r="S27">
        <f t="shared" si="3"/>
        <v>48.7</v>
      </c>
      <c r="T27">
        <v>0</v>
      </c>
      <c r="U27">
        <v>1</v>
      </c>
      <c r="V27">
        <f t="shared" si="4"/>
        <v>0</v>
      </c>
      <c r="W27">
        <f t="shared" si="5"/>
        <v>48.7</v>
      </c>
      <c r="X27">
        <v>0</v>
      </c>
      <c r="Y27">
        <v>1</v>
      </c>
      <c r="Z27">
        <f t="shared" si="6"/>
        <v>0</v>
      </c>
      <c r="AA27">
        <f t="shared" si="7"/>
        <v>48.7</v>
      </c>
    </row>
    <row r="28" spans="1:27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0"/>
        <v>1</v>
      </c>
      <c r="K28">
        <f t="shared" si="1"/>
        <v>2</v>
      </c>
      <c r="L28" s="1">
        <v>12.88</v>
      </c>
      <c r="M28" s="1">
        <v>0.19</v>
      </c>
      <c r="N28" s="9">
        <v>-0.52232965154987032</v>
      </c>
      <c r="O28" s="9">
        <v>0.11646975246979685</v>
      </c>
      <c r="P28">
        <v>0</v>
      </c>
      <c r="Q28">
        <v>0</v>
      </c>
      <c r="R28">
        <f t="shared" si="2"/>
        <v>0</v>
      </c>
      <c r="S28">
        <f t="shared" si="3"/>
        <v>0</v>
      </c>
      <c r="T28">
        <v>0</v>
      </c>
      <c r="U28">
        <v>0</v>
      </c>
      <c r="V28">
        <f t="shared" si="4"/>
        <v>0</v>
      </c>
      <c r="W28">
        <f t="shared" si="5"/>
        <v>0</v>
      </c>
      <c r="X28">
        <v>0</v>
      </c>
      <c r="Y28">
        <v>0</v>
      </c>
      <c r="Z28">
        <f t="shared" si="6"/>
        <v>0</v>
      </c>
      <c r="AA28">
        <f t="shared" si="7"/>
        <v>0</v>
      </c>
    </row>
    <row r="29" spans="1:27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0"/>
        <v>1</v>
      </c>
      <c r="K29">
        <f t="shared" si="1"/>
        <v>3</v>
      </c>
      <c r="L29" s="1">
        <v>2.11</v>
      </c>
      <c r="M29" s="1">
        <v>1.22</v>
      </c>
      <c r="N29" s="9">
        <v>-0.53984620424995255</v>
      </c>
      <c r="O29" s="9">
        <v>0.47567334909835202</v>
      </c>
      <c r="P29">
        <v>0</v>
      </c>
      <c r="Q29">
        <v>1</v>
      </c>
      <c r="R29">
        <f t="shared" si="2"/>
        <v>0</v>
      </c>
      <c r="S29">
        <f t="shared" si="3"/>
        <v>12.2</v>
      </c>
      <c r="T29">
        <v>0</v>
      </c>
      <c r="U29">
        <v>1</v>
      </c>
      <c r="V29">
        <f t="shared" si="4"/>
        <v>0</v>
      </c>
      <c r="W29">
        <f t="shared" si="5"/>
        <v>12.2</v>
      </c>
      <c r="X29">
        <v>0</v>
      </c>
      <c r="Y29">
        <v>1</v>
      </c>
      <c r="Z29">
        <f t="shared" si="6"/>
        <v>0</v>
      </c>
      <c r="AA29">
        <f t="shared" si="7"/>
        <v>12.2</v>
      </c>
    </row>
    <row r="30" spans="1:27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0"/>
        <v>1</v>
      </c>
      <c r="K30">
        <f t="shared" si="1"/>
        <v>2</v>
      </c>
      <c r="L30" s="1">
        <v>1.18</v>
      </c>
      <c r="M30" s="1">
        <v>2</v>
      </c>
      <c r="N30" s="9">
        <v>-2.7021032763203001E-2</v>
      </c>
      <c r="O30" s="9">
        <v>-1.8757613230758974E-2</v>
      </c>
      <c r="P30">
        <v>0</v>
      </c>
      <c r="Q30">
        <v>0</v>
      </c>
      <c r="R30">
        <f t="shared" si="2"/>
        <v>0</v>
      </c>
      <c r="S30">
        <f t="shared" si="3"/>
        <v>0</v>
      </c>
      <c r="T30">
        <v>0</v>
      </c>
      <c r="U30">
        <v>0</v>
      </c>
      <c r="V30">
        <f t="shared" si="4"/>
        <v>0</v>
      </c>
      <c r="W30">
        <f t="shared" si="5"/>
        <v>0</v>
      </c>
      <c r="X30">
        <v>0</v>
      </c>
      <c r="Y30">
        <v>0</v>
      </c>
      <c r="Z30">
        <f t="shared" si="6"/>
        <v>0</v>
      </c>
      <c r="AA30">
        <f t="shared" si="7"/>
        <v>0</v>
      </c>
    </row>
    <row r="31" spans="1:27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0"/>
        <v>1</v>
      </c>
      <c r="K31">
        <f t="shared" si="1"/>
        <v>2</v>
      </c>
      <c r="L31" s="1">
        <v>3.51</v>
      </c>
      <c r="M31" s="1">
        <v>0.7</v>
      </c>
      <c r="N31" s="9">
        <v>0.76392679421703602</v>
      </c>
      <c r="O31" s="9">
        <v>-0.31715932329636387</v>
      </c>
      <c r="P31">
        <v>1</v>
      </c>
      <c r="Q31">
        <v>0</v>
      </c>
      <c r="R31">
        <f t="shared" si="2"/>
        <v>-10</v>
      </c>
      <c r="S31">
        <f t="shared" si="3"/>
        <v>0</v>
      </c>
      <c r="T31">
        <v>1</v>
      </c>
      <c r="U31">
        <v>0</v>
      </c>
      <c r="V31">
        <f t="shared" si="4"/>
        <v>-10</v>
      </c>
      <c r="W31">
        <f t="shared" si="5"/>
        <v>0</v>
      </c>
      <c r="X31">
        <v>1</v>
      </c>
      <c r="Y31">
        <v>0</v>
      </c>
      <c r="Z31">
        <f t="shared" si="6"/>
        <v>-10</v>
      </c>
      <c r="AA31">
        <f t="shared" si="7"/>
        <v>0</v>
      </c>
    </row>
    <row r="32" spans="1:27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0"/>
        <v>2</v>
      </c>
      <c r="K32">
        <f t="shared" si="1"/>
        <v>2</v>
      </c>
      <c r="L32" s="1">
        <v>2.06</v>
      </c>
      <c r="M32" s="1">
        <v>1.32</v>
      </c>
      <c r="N32" s="9">
        <v>-0.4354019165918388</v>
      </c>
      <c r="O32" s="9">
        <v>0.38568821708580536</v>
      </c>
      <c r="P32">
        <v>0</v>
      </c>
      <c r="Q32">
        <v>1</v>
      </c>
      <c r="R32">
        <f t="shared" si="2"/>
        <v>0</v>
      </c>
      <c r="S32">
        <f t="shared" si="3"/>
        <v>-10</v>
      </c>
      <c r="T32">
        <v>0</v>
      </c>
      <c r="U32">
        <v>1</v>
      </c>
      <c r="V32">
        <f t="shared" si="4"/>
        <v>0</v>
      </c>
      <c r="W32">
        <f t="shared" si="5"/>
        <v>-10</v>
      </c>
      <c r="X32">
        <v>0</v>
      </c>
      <c r="Y32">
        <v>1</v>
      </c>
      <c r="Z32">
        <f t="shared" si="6"/>
        <v>0</v>
      </c>
      <c r="AA32">
        <f t="shared" si="7"/>
        <v>-10</v>
      </c>
    </row>
    <row r="33" spans="1:27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0"/>
        <v>0</v>
      </c>
      <c r="K33">
        <f t="shared" si="1"/>
        <v>1</v>
      </c>
      <c r="L33" s="1">
        <v>0.38</v>
      </c>
      <c r="M33" s="1">
        <v>6.81</v>
      </c>
      <c r="N33" s="9">
        <v>-5.3559827634958701E-2</v>
      </c>
      <c r="O33" s="9">
        <v>0.11629451061927831</v>
      </c>
      <c r="P33">
        <v>0</v>
      </c>
      <c r="Q33">
        <v>1</v>
      </c>
      <c r="R33">
        <f t="shared" si="2"/>
        <v>0</v>
      </c>
      <c r="S33">
        <f t="shared" si="3"/>
        <v>68.099999999999994</v>
      </c>
      <c r="T33">
        <v>0</v>
      </c>
      <c r="U33">
        <v>0</v>
      </c>
      <c r="V33">
        <f t="shared" si="4"/>
        <v>0</v>
      </c>
      <c r="W33">
        <f t="shared" si="5"/>
        <v>0</v>
      </c>
      <c r="X33">
        <v>0</v>
      </c>
      <c r="Y33">
        <v>0</v>
      </c>
      <c r="Z33">
        <f t="shared" si="6"/>
        <v>0</v>
      </c>
      <c r="AA33">
        <f t="shared" si="7"/>
        <v>0</v>
      </c>
    </row>
    <row r="34" spans="1:27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0"/>
        <v>5</v>
      </c>
      <c r="K34">
        <f t="shared" si="1"/>
        <v>1</v>
      </c>
      <c r="L34" s="1">
        <v>0.16</v>
      </c>
      <c r="M34" s="1">
        <v>14.25</v>
      </c>
      <c r="N34" s="9">
        <v>-5.2594270708431479E-2</v>
      </c>
      <c r="O34" s="9">
        <v>-2.4293234504193073E-2</v>
      </c>
      <c r="P34">
        <v>0</v>
      </c>
      <c r="Q34">
        <v>0</v>
      </c>
      <c r="R34">
        <f t="shared" si="2"/>
        <v>0</v>
      </c>
      <c r="S34">
        <f t="shared" si="3"/>
        <v>0</v>
      </c>
      <c r="T34">
        <v>0</v>
      </c>
      <c r="U34">
        <v>0</v>
      </c>
      <c r="V34">
        <f t="shared" si="4"/>
        <v>0</v>
      </c>
      <c r="W34">
        <f t="shared" si="5"/>
        <v>0</v>
      </c>
      <c r="X34">
        <v>0</v>
      </c>
      <c r="Y34">
        <v>0</v>
      </c>
      <c r="Z34">
        <f t="shared" si="6"/>
        <v>0</v>
      </c>
      <c r="AA34">
        <f t="shared" si="7"/>
        <v>0</v>
      </c>
    </row>
    <row r="35" spans="1:27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0"/>
        <v>2</v>
      </c>
      <c r="K35">
        <f t="shared" si="1"/>
        <v>2</v>
      </c>
      <c r="L35" s="1">
        <v>0.71</v>
      </c>
      <c r="M35" s="1">
        <v>3.62</v>
      </c>
      <c r="N35" s="9">
        <v>-0.32924366003172778</v>
      </c>
      <c r="O35" s="9">
        <v>0.77187606720486768</v>
      </c>
      <c r="P35">
        <v>0</v>
      </c>
      <c r="Q35">
        <v>1</v>
      </c>
      <c r="R35">
        <f t="shared" si="2"/>
        <v>0</v>
      </c>
      <c r="S35">
        <f t="shared" si="3"/>
        <v>-10</v>
      </c>
      <c r="T35">
        <v>0</v>
      </c>
      <c r="U35">
        <v>1</v>
      </c>
      <c r="V35">
        <f t="shared" si="4"/>
        <v>0</v>
      </c>
      <c r="W35">
        <f t="shared" si="5"/>
        <v>-10</v>
      </c>
      <c r="X35">
        <v>0</v>
      </c>
      <c r="Y35">
        <v>1</v>
      </c>
      <c r="Z35">
        <f t="shared" si="6"/>
        <v>0</v>
      </c>
      <c r="AA35">
        <f t="shared" si="7"/>
        <v>-10</v>
      </c>
    </row>
    <row r="36" spans="1:27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0"/>
        <v>2</v>
      </c>
      <c r="K36">
        <f t="shared" si="1"/>
        <v>5</v>
      </c>
      <c r="L36" s="1">
        <v>2.4700000000000002</v>
      </c>
      <c r="M36" s="1">
        <v>0.97</v>
      </c>
      <c r="N36" s="9">
        <v>-0.65121230589576307</v>
      </c>
      <c r="O36" s="9">
        <v>0.5006926004856711</v>
      </c>
      <c r="P36">
        <v>0</v>
      </c>
      <c r="Q36">
        <v>0</v>
      </c>
      <c r="R36">
        <f t="shared" si="2"/>
        <v>0</v>
      </c>
      <c r="S36">
        <f t="shared" si="3"/>
        <v>0</v>
      </c>
      <c r="T36">
        <v>0</v>
      </c>
      <c r="U36">
        <v>0</v>
      </c>
      <c r="V36">
        <f t="shared" si="4"/>
        <v>0</v>
      </c>
      <c r="W36">
        <f t="shared" si="5"/>
        <v>0</v>
      </c>
      <c r="X36">
        <v>0</v>
      </c>
      <c r="Y36">
        <v>0</v>
      </c>
      <c r="Z36">
        <f t="shared" si="6"/>
        <v>0</v>
      </c>
      <c r="AA36">
        <f t="shared" si="7"/>
        <v>0</v>
      </c>
    </row>
    <row r="37" spans="1:27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0"/>
        <v>3</v>
      </c>
      <c r="K37">
        <f t="shared" si="1"/>
        <v>1</v>
      </c>
      <c r="L37" s="1">
        <v>1.52</v>
      </c>
      <c r="M37" s="1">
        <v>1.51</v>
      </c>
      <c r="N37" s="9">
        <v>-2.5188350845350982E-4</v>
      </c>
      <c r="O37" s="9">
        <v>-3.068656709054296E-2</v>
      </c>
      <c r="P37">
        <v>0</v>
      </c>
      <c r="Q37">
        <v>0</v>
      </c>
      <c r="R37">
        <f t="shared" si="2"/>
        <v>0</v>
      </c>
      <c r="S37">
        <f t="shared" si="3"/>
        <v>0</v>
      </c>
      <c r="T37">
        <v>0</v>
      </c>
      <c r="U37">
        <v>0</v>
      </c>
      <c r="V37">
        <f t="shared" si="4"/>
        <v>0</v>
      </c>
      <c r="W37">
        <f t="shared" si="5"/>
        <v>0</v>
      </c>
      <c r="X37">
        <v>0</v>
      </c>
      <c r="Y37">
        <v>0</v>
      </c>
      <c r="Z37">
        <f t="shared" si="6"/>
        <v>0</v>
      </c>
      <c r="AA37">
        <f t="shared" si="7"/>
        <v>0</v>
      </c>
    </row>
    <row r="38" spans="1:27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0"/>
        <v>3</v>
      </c>
      <c r="K38">
        <f t="shared" si="1"/>
        <v>0</v>
      </c>
      <c r="L38" s="1">
        <v>0.56999999999999995</v>
      </c>
      <c r="M38" s="1">
        <v>3.95</v>
      </c>
      <c r="N38" s="9">
        <v>0.13409036392262919</v>
      </c>
      <c r="O38" s="9">
        <v>-0.43434190608463652</v>
      </c>
      <c r="P38">
        <v>0</v>
      </c>
      <c r="Q38">
        <v>0</v>
      </c>
      <c r="R38">
        <f t="shared" si="2"/>
        <v>0</v>
      </c>
      <c r="S38">
        <f t="shared" si="3"/>
        <v>0</v>
      </c>
      <c r="T38">
        <v>0</v>
      </c>
      <c r="U38">
        <v>0</v>
      </c>
      <c r="V38">
        <f t="shared" si="4"/>
        <v>0</v>
      </c>
      <c r="W38">
        <f t="shared" si="5"/>
        <v>0</v>
      </c>
      <c r="X38">
        <v>0</v>
      </c>
      <c r="Y38">
        <v>0</v>
      </c>
      <c r="Z38">
        <f t="shared" si="6"/>
        <v>0</v>
      </c>
      <c r="AA38">
        <f t="shared" si="7"/>
        <v>0</v>
      </c>
    </row>
    <row r="39" spans="1:27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0"/>
        <v>3</v>
      </c>
      <c r="K39">
        <f t="shared" si="1"/>
        <v>2</v>
      </c>
      <c r="L39" s="1">
        <v>0.86</v>
      </c>
      <c r="M39" s="1">
        <v>3.27</v>
      </c>
      <c r="N39" s="9">
        <v>5.0371720935359576E-2</v>
      </c>
      <c r="O39" s="9">
        <v>-6.2390350792431604E-2</v>
      </c>
      <c r="P39">
        <v>0</v>
      </c>
      <c r="Q39">
        <v>0</v>
      </c>
      <c r="R39">
        <f t="shared" si="2"/>
        <v>0</v>
      </c>
      <c r="S39">
        <f t="shared" si="3"/>
        <v>0</v>
      </c>
      <c r="T39">
        <v>0</v>
      </c>
      <c r="U39">
        <v>0</v>
      </c>
      <c r="V39">
        <f t="shared" si="4"/>
        <v>0</v>
      </c>
      <c r="W39">
        <f t="shared" si="5"/>
        <v>0</v>
      </c>
      <c r="X39">
        <v>0</v>
      </c>
      <c r="Y39">
        <v>0</v>
      </c>
      <c r="Z39">
        <f t="shared" si="6"/>
        <v>0</v>
      </c>
      <c r="AA39">
        <f t="shared" si="7"/>
        <v>0</v>
      </c>
    </row>
    <row r="40" spans="1:27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0"/>
        <v>3</v>
      </c>
      <c r="K40">
        <f t="shared" si="1"/>
        <v>1</v>
      </c>
      <c r="L40" s="1">
        <v>0.73</v>
      </c>
      <c r="M40" s="1">
        <v>3.2</v>
      </c>
      <c r="N40" s="9">
        <v>0.21311538760426618</v>
      </c>
      <c r="O40" s="9">
        <v>-0.50815302911421378</v>
      </c>
      <c r="P40">
        <v>0</v>
      </c>
      <c r="Q40">
        <v>0</v>
      </c>
      <c r="R40">
        <f t="shared" si="2"/>
        <v>0</v>
      </c>
      <c r="S40">
        <f t="shared" si="3"/>
        <v>0</v>
      </c>
      <c r="T40">
        <v>0</v>
      </c>
      <c r="U40">
        <v>0</v>
      </c>
      <c r="V40">
        <f t="shared" si="4"/>
        <v>0</v>
      </c>
      <c r="W40">
        <f t="shared" si="5"/>
        <v>0</v>
      </c>
      <c r="X40">
        <v>0</v>
      </c>
      <c r="Y40">
        <v>0</v>
      </c>
      <c r="Z40">
        <f t="shared" si="6"/>
        <v>0</v>
      </c>
      <c r="AA40">
        <f t="shared" si="7"/>
        <v>0</v>
      </c>
    </row>
    <row r="41" spans="1:27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0"/>
        <v>1</v>
      </c>
      <c r="K41">
        <f t="shared" si="1"/>
        <v>3</v>
      </c>
      <c r="L41" s="1">
        <v>3.74</v>
      </c>
      <c r="M41" s="1">
        <v>0.64</v>
      </c>
      <c r="N41" s="9">
        <v>-0.21620887526983978</v>
      </c>
      <c r="O41" s="9">
        <v>3.5658596597452741E-2</v>
      </c>
      <c r="P41">
        <v>0</v>
      </c>
      <c r="Q41">
        <v>0</v>
      </c>
      <c r="R41">
        <f t="shared" si="2"/>
        <v>0</v>
      </c>
      <c r="S41">
        <f t="shared" si="3"/>
        <v>0</v>
      </c>
      <c r="T41">
        <v>0</v>
      </c>
      <c r="U41">
        <v>0</v>
      </c>
      <c r="V41">
        <f t="shared" si="4"/>
        <v>0</v>
      </c>
      <c r="W41">
        <f t="shared" si="5"/>
        <v>0</v>
      </c>
      <c r="X41">
        <v>0</v>
      </c>
      <c r="Y41">
        <v>0</v>
      </c>
      <c r="Z41">
        <f t="shared" si="6"/>
        <v>0</v>
      </c>
      <c r="AA41">
        <f t="shared" si="7"/>
        <v>0</v>
      </c>
    </row>
    <row r="42" spans="1:27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0"/>
        <v>1</v>
      </c>
      <c r="K42">
        <f t="shared" si="1"/>
        <v>0</v>
      </c>
      <c r="L42" s="1">
        <v>0.64</v>
      </c>
      <c r="M42" s="1">
        <v>4.4400000000000004</v>
      </c>
      <c r="N42" s="9">
        <v>5.8428627647624687E-2</v>
      </c>
      <c r="O42" s="9">
        <v>-9.858356815819691E-2</v>
      </c>
      <c r="P42">
        <v>0</v>
      </c>
      <c r="Q42">
        <v>0</v>
      </c>
      <c r="R42">
        <f t="shared" si="2"/>
        <v>0</v>
      </c>
      <c r="S42">
        <f t="shared" si="3"/>
        <v>0</v>
      </c>
      <c r="T42">
        <v>0</v>
      </c>
      <c r="U42">
        <v>0</v>
      </c>
      <c r="V42">
        <f t="shared" si="4"/>
        <v>0</v>
      </c>
      <c r="W42">
        <f t="shared" si="5"/>
        <v>0</v>
      </c>
      <c r="X42">
        <v>0</v>
      </c>
      <c r="Y42">
        <v>0</v>
      </c>
      <c r="Z42">
        <f t="shared" si="6"/>
        <v>0</v>
      </c>
      <c r="AA42">
        <f t="shared" si="7"/>
        <v>0</v>
      </c>
    </row>
    <row r="43" spans="1:27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0"/>
        <v>1</v>
      </c>
      <c r="K43">
        <f t="shared" si="1"/>
        <v>3</v>
      </c>
      <c r="L43" s="1">
        <v>4.4800000000000004</v>
      </c>
      <c r="M43" s="1">
        <v>0.56999999999999995</v>
      </c>
      <c r="N43" s="9">
        <v>-0.34595251968766527</v>
      </c>
      <c r="O43" s="9">
        <v>0.11150830097699482</v>
      </c>
      <c r="P43">
        <v>0</v>
      </c>
      <c r="Q43">
        <v>0</v>
      </c>
      <c r="R43">
        <f t="shared" si="2"/>
        <v>0</v>
      </c>
      <c r="S43">
        <f t="shared" si="3"/>
        <v>0</v>
      </c>
      <c r="T43">
        <v>0</v>
      </c>
      <c r="U43">
        <v>0</v>
      </c>
      <c r="V43">
        <f t="shared" si="4"/>
        <v>0</v>
      </c>
      <c r="W43">
        <f t="shared" si="5"/>
        <v>0</v>
      </c>
      <c r="X43">
        <v>0</v>
      </c>
      <c r="Y43">
        <v>0</v>
      </c>
      <c r="Z43">
        <f t="shared" si="6"/>
        <v>0</v>
      </c>
      <c r="AA43">
        <f t="shared" si="7"/>
        <v>0</v>
      </c>
    </row>
    <row r="44" spans="1:27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0"/>
        <v>3</v>
      </c>
      <c r="K44">
        <f t="shared" si="1"/>
        <v>1</v>
      </c>
      <c r="L44" s="1">
        <v>0.92</v>
      </c>
      <c r="M44" s="1">
        <v>2.92</v>
      </c>
      <c r="N44" s="9">
        <v>0.27834732894424619</v>
      </c>
      <c r="O44" s="9">
        <v>-0.40197892232442389</v>
      </c>
      <c r="P44">
        <v>0</v>
      </c>
      <c r="Q44">
        <v>0</v>
      </c>
      <c r="R44">
        <f t="shared" si="2"/>
        <v>0</v>
      </c>
      <c r="S44">
        <f t="shared" si="3"/>
        <v>0</v>
      </c>
      <c r="T44">
        <v>0</v>
      </c>
      <c r="U44">
        <v>0</v>
      </c>
      <c r="V44">
        <f t="shared" si="4"/>
        <v>0</v>
      </c>
      <c r="W44">
        <f t="shared" si="5"/>
        <v>0</v>
      </c>
      <c r="X44">
        <v>0</v>
      </c>
      <c r="Y44">
        <v>0</v>
      </c>
      <c r="Z44">
        <f t="shared" si="6"/>
        <v>0</v>
      </c>
      <c r="AA44">
        <f t="shared" si="7"/>
        <v>0</v>
      </c>
    </row>
    <row r="45" spans="1:27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0"/>
        <v>1</v>
      </c>
      <c r="K45">
        <f t="shared" si="1"/>
        <v>3</v>
      </c>
      <c r="L45" s="1">
        <v>0.94</v>
      </c>
      <c r="M45" s="1">
        <v>2.37</v>
      </c>
      <c r="N45" s="9">
        <v>-0.10979327340040534</v>
      </c>
      <c r="O45" s="9">
        <v>1.5952892256200224E-2</v>
      </c>
      <c r="P45">
        <v>0</v>
      </c>
      <c r="Q45">
        <v>0</v>
      </c>
      <c r="R45">
        <f t="shared" si="2"/>
        <v>0</v>
      </c>
      <c r="S45">
        <f t="shared" si="3"/>
        <v>0</v>
      </c>
      <c r="T45">
        <v>0</v>
      </c>
      <c r="U45">
        <v>0</v>
      </c>
      <c r="V45">
        <f t="shared" si="4"/>
        <v>0</v>
      </c>
      <c r="W45">
        <f t="shared" si="5"/>
        <v>0</v>
      </c>
      <c r="X45">
        <v>0</v>
      </c>
      <c r="Y45">
        <v>0</v>
      </c>
      <c r="Z45">
        <f t="shared" si="6"/>
        <v>0</v>
      </c>
      <c r="AA45">
        <f t="shared" si="7"/>
        <v>0</v>
      </c>
    </row>
    <row r="46" spans="1:27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0"/>
        <v>2</v>
      </c>
      <c r="K46">
        <f t="shared" si="1"/>
        <v>1</v>
      </c>
      <c r="L46" s="1">
        <v>0.27</v>
      </c>
      <c r="M46" s="1">
        <v>8.69</v>
      </c>
      <c r="N46" s="9">
        <v>-1.0723076408537979E-2</v>
      </c>
      <c r="O46" s="9">
        <v>-0.18737361175293865</v>
      </c>
      <c r="P46">
        <v>0</v>
      </c>
      <c r="Q46">
        <v>0</v>
      </c>
      <c r="R46">
        <f t="shared" si="2"/>
        <v>0</v>
      </c>
      <c r="S46">
        <f t="shared" si="3"/>
        <v>0</v>
      </c>
      <c r="T46">
        <v>0</v>
      </c>
      <c r="U46">
        <v>0</v>
      </c>
      <c r="V46">
        <f t="shared" si="4"/>
        <v>0</v>
      </c>
      <c r="W46">
        <f t="shared" si="5"/>
        <v>0</v>
      </c>
      <c r="X46">
        <v>0</v>
      </c>
      <c r="Y46">
        <v>0</v>
      </c>
      <c r="Z46">
        <f t="shared" si="6"/>
        <v>0</v>
      </c>
      <c r="AA46">
        <f t="shared" si="7"/>
        <v>0</v>
      </c>
    </row>
    <row r="47" spans="1:27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0"/>
        <v>1</v>
      </c>
      <c r="K47">
        <f t="shared" si="1"/>
        <v>0</v>
      </c>
      <c r="L47" s="1">
        <v>0.59</v>
      </c>
      <c r="M47" s="1">
        <v>4.51</v>
      </c>
      <c r="N47" s="9">
        <v>2.8366388614469384E-2</v>
      </c>
      <c r="O47" s="9">
        <v>-8.0055235754956211E-2</v>
      </c>
      <c r="P47">
        <v>0</v>
      </c>
      <c r="Q47">
        <v>0</v>
      </c>
      <c r="R47">
        <f t="shared" si="2"/>
        <v>0</v>
      </c>
      <c r="S47">
        <f t="shared" si="3"/>
        <v>0</v>
      </c>
      <c r="T47">
        <v>0</v>
      </c>
      <c r="U47">
        <v>0</v>
      </c>
      <c r="V47">
        <f t="shared" si="4"/>
        <v>0</v>
      </c>
      <c r="W47">
        <f t="shared" si="5"/>
        <v>0</v>
      </c>
      <c r="X47">
        <v>0</v>
      </c>
      <c r="Y47">
        <v>0</v>
      </c>
      <c r="Z47">
        <f t="shared" si="6"/>
        <v>0</v>
      </c>
      <c r="AA47">
        <f t="shared" si="7"/>
        <v>0</v>
      </c>
    </row>
    <row r="48" spans="1:27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0"/>
        <v>0</v>
      </c>
      <c r="K48">
        <f t="shared" si="1"/>
        <v>0</v>
      </c>
      <c r="L48" s="1">
        <v>2.96</v>
      </c>
      <c r="M48" s="1">
        <v>0.83</v>
      </c>
      <c r="N48" s="9">
        <v>0.36211112787994071</v>
      </c>
      <c r="O48" s="9">
        <v>-0.22112122291534442</v>
      </c>
      <c r="P48">
        <v>1</v>
      </c>
      <c r="Q48">
        <v>0</v>
      </c>
      <c r="R48">
        <f t="shared" si="2"/>
        <v>-10</v>
      </c>
      <c r="S48">
        <f t="shared" si="3"/>
        <v>0</v>
      </c>
      <c r="T48">
        <v>1</v>
      </c>
      <c r="U48">
        <v>0</v>
      </c>
      <c r="V48">
        <f t="shared" si="4"/>
        <v>-10</v>
      </c>
      <c r="W48">
        <f t="shared" si="5"/>
        <v>0</v>
      </c>
      <c r="X48">
        <v>1</v>
      </c>
      <c r="Y48">
        <v>0</v>
      </c>
      <c r="Z48">
        <f t="shared" si="6"/>
        <v>-10</v>
      </c>
      <c r="AA48">
        <f t="shared" si="7"/>
        <v>0</v>
      </c>
    </row>
    <row r="49" spans="1:27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0"/>
        <v>0</v>
      </c>
      <c r="K49">
        <f t="shared" si="1"/>
        <v>1</v>
      </c>
      <c r="L49" s="1">
        <v>4.76</v>
      </c>
      <c r="M49" s="1">
        <v>0.53</v>
      </c>
      <c r="N49" s="9">
        <v>-0.36113440694514953</v>
      </c>
      <c r="O49" s="9">
        <v>-4.3646434902017139E-2</v>
      </c>
      <c r="P49">
        <v>0</v>
      </c>
      <c r="Q49">
        <v>0</v>
      </c>
      <c r="R49">
        <f t="shared" si="2"/>
        <v>0</v>
      </c>
      <c r="S49">
        <f t="shared" si="3"/>
        <v>0</v>
      </c>
      <c r="T49">
        <v>0</v>
      </c>
      <c r="U49">
        <v>0</v>
      </c>
      <c r="V49">
        <f t="shared" si="4"/>
        <v>0</v>
      </c>
      <c r="W49">
        <f t="shared" si="5"/>
        <v>0</v>
      </c>
      <c r="X49">
        <v>0</v>
      </c>
      <c r="Y49">
        <v>0</v>
      </c>
      <c r="Z49">
        <f t="shared" si="6"/>
        <v>0</v>
      </c>
      <c r="AA49">
        <f t="shared" si="7"/>
        <v>0</v>
      </c>
    </row>
    <row r="50" spans="1:27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0"/>
        <v>1</v>
      </c>
      <c r="K50">
        <f t="shared" si="1"/>
        <v>1</v>
      </c>
      <c r="L50" s="1">
        <v>1.0900000000000001</v>
      </c>
      <c r="M50" s="1">
        <v>2.46</v>
      </c>
      <c r="N50" s="9">
        <v>-0.11848112197273442</v>
      </c>
      <c r="O50" s="9">
        <v>0.1116984081873631</v>
      </c>
      <c r="P50">
        <v>0</v>
      </c>
      <c r="Q50">
        <v>1</v>
      </c>
      <c r="R50">
        <f t="shared" si="2"/>
        <v>0</v>
      </c>
      <c r="S50">
        <f t="shared" si="3"/>
        <v>-10</v>
      </c>
      <c r="T50">
        <v>0</v>
      </c>
      <c r="U50">
        <v>0</v>
      </c>
      <c r="V50">
        <f t="shared" si="4"/>
        <v>0</v>
      </c>
      <c r="W50">
        <f t="shared" si="5"/>
        <v>0</v>
      </c>
      <c r="X50">
        <v>0</v>
      </c>
      <c r="Y50">
        <v>0</v>
      </c>
      <c r="Z50">
        <f t="shared" si="6"/>
        <v>0</v>
      </c>
      <c r="AA50">
        <f t="shared" si="7"/>
        <v>0</v>
      </c>
    </row>
    <row r="51" spans="1:27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0"/>
        <v>2</v>
      </c>
      <c r="K51">
        <f t="shared" si="1"/>
        <v>0</v>
      </c>
      <c r="L51" s="1">
        <v>0.15</v>
      </c>
      <c r="M51" s="1">
        <v>17</v>
      </c>
      <c r="N51" s="9">
        <v>-4.7567348998851289E-2</v>
      </c>
      <c r="O51" s="9">
        <v>2.5344815468496984E-2</v>
      </c>
      <c r="P51">
        <v>0</v>
      </c>
      <c r="Q51">
        <v>0</v>
      </c>
      <c r="R51">
        <f t="shared" si="2"/>
        <v>0</v>
      </c>
      <c r="S51">
        <f t="shared" si="3"/>
        <v>0</v>
      </c>
      <c r="T51">
        <v>0</v>
      </c>
      <c r="U51">
        <v>0</v>
      </c>
      <c r="V51">
        <f t="shared" si="4"/>
        <v>0</v>
      </c>
      <c r="W51">
        <f t="shared" si="5"/>
        <v>0</v>
      </c>
      <c r="X51">
        <v>0</v>
      </c>
      <c r="Y51">
        <v>0</v>
      </c>
      <c r="Z51">
        <f t="shared" si="6"/>
        <v>0</v>
      </c>
      <c r="AA51">
        <f t="shared" si="7"/>
        <v>0</v>
      </c>
    </row>
    <row r="52" spans="1:27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0"/>
        <v>1</v>
      </c>
      <c r="K52">
        <f t="shared" si="1"/>
        <v>1</v>
      </c>
      <c r="L52" s="1">
        <v>2.1</v>
      </c>
      <c r="M52" s="1">
        <v>1.32</v>
      </c>
      <c r="N52" s="9">
        <v>8.3184008568135681E-2</v>
      </c>
      <c r="O52" s="9">
        <v>-3.5206278604249408E-2</v>
      </c>
      <c r="P52">
        <v>0</v>
      </c>
      <c r="Q52">
        <v>0</v>
      </c>
      <c r="R52">
        <f t="shared" si="2"/>
        <v>0</v>
      </c>
      <c r="S52">
        <f t="shared" si="3"/>
        <v>0</v>
      </c>
      <c r="T52">
        <v>0</v>
      </c>
      <c r="U52">
        <v>0</v>
      </c>
      <c r="V52">
        <f t="shared" si="4"/>
        <v>0</v>
      </c>
      <c r="W52">
        <f t="shared" si="5"/>
        <v>0</v>
      </c>
      <c r="X52">
        <v>0</v>
      </c>
      <c r="Y52">
        <v>0</v>
      </c>
      <c r="Z52">
        <f t="shared" si="6"/>
        <v>0</v>
      </c>
      <c r="AA52">
        <f t="shared" si="7"/>
        <v>0</v>
      </c>
    </row>
    <row r="53" spans="1:27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0"/>
        <v>0</v>
      </c>
      <c r="K53">
        <f t="shared" si="1"/>
        <v>0</v>
      </c>
      <c r="L53" s="1">
        <v>1.03</v>
      </c>
      <c r="M53" s="1">
        <v>2.84</v>
      </c>
      <c r="N53" s="9">
        <v>0.19517294479839786</v>
      </c>
      <c r="O53" s="9">
        <v>-0.21375174996366764</v>
      </c>
      <c r="P53">
        <v>1</v>
      </c>
      <c r="Q53">
        <v>0</v>
      </c>
      <c r="R53">
        <f t="shared" si="2"/>
        <v>-10</v>
      </c>
      <c r="S53">
        <f t="shared" si="3"/>
        <v>0</v>
      </c>
      <c r="T53">
        <v>0</v>
      </c>
      <c r="U53">
        <v>0</v>
      </c>
      <c r="V53">
        <f t="shared" si="4"/>
        <v>0</v>
      </c>
      <c r="W53">
        <f t="shared" si="5"/>
        <v>0</v>
      </c>
      <c r="X53">
        <v>0</v>
      </c>
      <c r="Y53">
        <v>0</v>
      </c>
      <c r="Z53">
        <f t="shared" si="6"/>
        <v>0</v>
      </c>
      <c r="AA53">
        <f t="shared" si="7"/>
        <v>0</v>
      </c>
    </row>
    <row r="54" spans="1:27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0"/>
        <v>1</v>
      </c>
      <c r="K54">
        <f t="shared" si="1"/>
        <v>3</v>
      </c>
      <c r="L54" s="1">
        <v>0.9</v>
      </c>
      <c r="M54" s="1">
        <v>3.04</v>
      </c>
      <c r="N54" s="9">
        <v>-0.15151144117456317</v>
      </c>
      <c r="O54" s="9">
        <v>0.19086773346474861</v>
      </c>
      <c r="P54">
        <v>0</v>
      </c>
      <c r="Q54">
        <v>1</v>
      </c>
      <c r="R54">
        <f t="shared" si="2"/>
        <v>0</v>
      </c>
      <c r="S54">
        <f t="shared" si="3"/>
        <v>30.4</v>
      </c>
      <c r="T54">
        <v>0</v>
      </c>
      <c r="U54">
        <v>0</v>
      </c>
      <c r="V54">
        <f t="shared" si="4"/>
        <v>0</v>
      </c>
      <c r="W54">
        <f t="shared" si="5"/>
        <v>0</v>
      </c>
      <c r="X54">
        <v>0</v>
      </c>
      <c r="Y54">
        <v>0</v>
      </c>
      <c r="Z54">
        <f t="shared" si="6"/>
        <v>0</v>
      </c>
      <c r="AA54">
        <f t="shared" si="7"/>
        <v>0</v>
      </c>
    </row>
    <row r="55" spans="1:27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0"/>
        <v>0</v>
      </c>
      <c r="K55">
        <f t="shared" si="1"/>
        <v>1</v>
      </c>
      <c r="L55" s="1">
        <v>3.08</v>
      </c>
      <c r="M55" s="1">
        <v>0.81</v>
      </c>
      <c r="N55" s="9">
        <v>-0.39988774920084258</v>
      </c>
      <c r="O55" s="9">
        <v>0.18449133703343978</v>
      </c>
      <c r="P55">
        <v>0</v>
      </c>
      <c r="Q55">
        <v>0</v>
      </c>
      <c r="R55">
        <f t="shared" si="2"/>
        <v>0</v>
      </c>
      <c r="S55">
        <f t="shared" si="3"/>
        <v>0</v>
      </c>
      <c r="T55">
        <v>0</v>
      </c>
      <c r="U55">
        <v>0</v>
      </c>
      <c r="V55">
        <f t="shared" si="4"/>
        <v>0</v>
      </c>
      <c r="W55">
        <f t="shared" si="5"/>
        <v>0</v>
      </c>
      <c r="X55">
        <v>0</v>
      </c>
      <c r="Y55">
        <v>0</v>
      </c>
      <c r="Z55">
        <f t="shared" si="6"/>
        <v>0</v>
      </c>
      <c r="AA55">
        <f t="shared" si="7"/>
        <v>0</v>
      </c>
    </row>
    <row r="56" spans="1:27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0"/>
        <v>2</v>
      </c>
      <c r="K56">
        <f t="shared" si="1"/>
        <v>2</v>
      </c>
      <c r="L56" s="1">
        <v>0.61</v>
      </c>
      <c r="M56" s="1">
        <v>3.97</v>
      </c>
      <c r="N56" s="9">
        <v>0.10326215617338974</v>
      </c>
      <c r="O56" s="9">
        <v>-0.28609929550763025</v>
      </c>
      <c r="P56">
        <v>0</v>
      </c>
      <c r="Q56">
        <v>0</v>
      </c>
      <c r="R56">
        <f t="shared" si="2"/>
        <v>0</v>
      </c>
      <c r="S56">
        <f t="shared" si="3"/>
        <v>0</v>
      </c>
      <c r="T56">
        <v>0</v>
      </c>
      <c r="U56">
        <v>0</v>
      </c>
      <c r="V56">
        <f t="shared" si="4"/>
        <v>0</v>
      </c>
      <c r="W56">
        <f t="shared" si="5"/>
        <v>0</v>
      </c>
      <c r="X56">
        <v>0</v>
      </c>
      <c r="Y56">
        <v>0</v>
      </c>
      <c r="Z56">
        <f t="shared" si="6"/>
        <v>0</v>
      </c>
      <c r="AA56">
        <f t="shared" si="7"/>
        <v>0</v>
      </c>
    </row>
    <row r="57" spans="1:27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0"/>
        <v>3</v>
      </c>
      <c r="K57">
        <f t="shared" si="1"/>
        <v>1</v>
      </c>
      <c r="L57" s="1">
        <v>0.46</v>
      </c>
      <c r="M57" s="1">
        <v>4.97</v>
      </c>
      <c r="N57" s="9">
        <v>-0.30245697755535705</v>
      </c>
      <c r="O57" s="9">
        <v>0.7449328267566353</v>
      </c>
      <c r="P57">
        <v>0</v>
      </c>
      <c r="Q57">
        <v>1</v>
      </c>
      <c r="R57">
        <f t="shared" si="2"/>
        <v>0</v>
      </c>
      <c r="S57">
        <f t="shared" si="3"/>
        <v>-10</v>
      </c>
      <c r="T57">
        <v>0</v>
      </c>
      <c r="U57">
        <v>1</v>
      </c>
      <c r="V57">
        <f t="shared" si="4"/>
        <v>0</v>
      </c>
      <c r="W57">
        <f t="shared" si="5"/>
        <v>-10</v>
      </c>
      <c r="X57">
        <v>0</v>
      </c>
      <c r="Y57">
        <v>1</v>
      </c>
      <c r="Z57">
        <f t="shared" si="6"/>
        <v>0</v>
      </c>
      <c r="AA57">
        <f t="shared" si="7"/>
        <v>-10</v>
      </c>
    </row>
    <row r="58" spans="1:27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0"/>
        <v>0</v>
      </c>
      <c r="K58">
        <f t="shared" si="1"/>
        <v>1</v>
      </c>
      <c r="L58" s="1">
        <v>0.82</v>
      </c>
      <c r="M58" s="1">
        <v>2.97</v>
      </c>
      <c r="N58" s="9">
        <v>4.0351002161276961E-2</v>
      </c>
      <c r="O58" s="9">
        <v>-9.5227765608340897E-2</v>
      </c>
      <c r="P58">
        <v>0</v>
      </c>
      <c r="Q58">
        <v>0</v>
      </c>
      <c r="R58">
        <f t="shared" si="2"/>
        <v>0</v>
      </c>
      <c r="S58">
        <f t="shared" si="3"/>
        <v>0</v>
      </c>
      <c r="T58">
        <v>0</v>
      </c>
      <c r="U58">
        <v>0</v>
      </c>
      <c r="V58">
        <f t="shared" si="4"/>
        <v>0</v>
      </c>
      <c r="W58">
        <f t="shared" si="5"/>
        <v>0</v>
      </c>
      <c r="X58">
        <v>0</v>
      </c>
      <c r="Y58">
        <v>0</v>
      </c>
      <c r="Z58">
        <f t="shared" si="6"/>
        <v>0</v>
      </c>
      <c r="AA58">
        <f t="shared" si="7"/>
        <v>0</v>
      </c>
    </row>
    <row r="59" spans="1:27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0"/>
        <v>3</v>
      </c>
      <c r="K59">
        <f t="shared" si="1"/>
        <v>1</v>
      </c>
      <c r="L59" s="1">
        <v>0.35</v>
      </c>
      <c r="M59" s="1">
        <v>6.69</v>
      </c>
      <c r="N59" s="9">
        <v>0.1364967750659134</v>
      </c>
      <c r="O59" s="9">
        <v>-0.53451833814449712</v>
      </c>
      <c r="P59">
        <v>0</v>
      </c>
      <c r="Q59">
        <v>0</v>
      </c>
      <c r="R59">
        <f t="shared" si="2"/>
        <v>0</v>
      </c>
      <c r="S59">
        <f t="shared" si="3"/>
        <v>0</v>
      </c>
      <c r="T59">
        <v>0</v>
      </c>
      <c r="U59">
        <v>0</v>
      </c>
      <c r="V59">
        <f t="shared" si="4"/>
        <v>0</v>
      </c>
      <c r="W59">
        <f t="shared" si="5"/>
        <v>0</v>
      </c>
      <c r="X59">
        <v>0</v>
      </c>
      <c r="Y59">
        <v>0</v>
      </c>
      <c r="Z59">
        <f t="shared" si="6"/>
        <v>0</v>
      </c>
      <c r="AA59">
        <f t="shared" si="7"/>
        <v>0</v>
      </c>
    </row>
    <row r="60" spans="1:27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0"/>
        <v>0</v>
      </c>
      <c r="K60">
        <f t="shared" si="1"/>
        <v>8</v>
      </c>
      <c r="L60" s="1">
        <v>5.28</v>
      </c>
      <c r="M60" s="1">
        <v>0.49</v>
      </c>
      <c r="N60" s="9">
        <v>-0.53636369603466272</v>
      </c>
      <c r="O60" s="9">
        <v>0.24201274619127755</v>
      </c>
      <c r="P60">
        <v>0</v>
      </c>
      <c r="Q60">
        <v>0</v>
      </c>
      <c r="R60">
        <f t="shared" si="2"/>
        <v>0</v>
      </c>
      <c r="S60">
        <f t="shared" si="3"/>
        <v>0</v>
      </c>
      <c r="T60">
        <v>0</v>
      </c>
      <c r="U60">
        <v>0</v>
      </c>
      <c r="V60">
        <f t="shared" si="4"/>
        <v>0</v>
      </c>
      <c r="W60">
        <f t="shared" si="5"/>
        <v>0</v>
      </c>
      <c r="X60">
        <v>0</v>
      </c>
      <c r="Y60">
        <v>0</v>
      </c>
      <c r="Z60">
        <f t="shared" si="6"/>
        <v>0</v>
      </c>
      <c r="AA60">
        <f t="shared" si="7"/>
        <v>0</v>
      </c>
    </row>
    <row r="61" spans="1:27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0"/>
        <v>6</v>
      </c>
      <c r="K61">
        <f t="shared" si="1"/>
        <v>1</v>
      </c>
      <c r="L61" s="1">
        <v>1.44</v>
      </c>
      <c r="M61" s="1">
        <v>1.66</v>
      </c>
      <c r="N61" s="9">
        <v>0.58273159058519952</v>
      </c>
      <c r="O61" s="9">
        <v>-0.53052337342126266</v>
      </c>
      <c r="P61">
        <v>1</v>
      </c>
      <c r="Q61">
        <v>0</v>
      </c>
      <c r="R61">
        <f t="shared" si="2"/>
        <v>14.399999999999999</v>
      </c>
      <c r="S61">
        <f t="shared" si="3"/>
        <v>0</v>
      </c>
      <c r="T61">
        <v>1</v>
      </c>
      <c r="U61">
        <v>0</v>
      </c>
      <c r="V61">
        <f t="shared" si="4"/>
        <v>14.399999999999999</v>
      </c>
      <c r="W61">
        <f t="shared" si="5"/>
        <v>0</v>
      </c>
      <c r="X61">
        <v>1</v>
      </c>
      <c r="Y61">
        <v>0</v>
      </c>
      <c r="Z61">
        <f t="shared" si="6"/>
        <v>14.399999999999999</v>
      </c>
      <c r="AA61">
        <f t="shared" si="7"/>
        <v>0</v>
      </c>
    </row>
    <row r="62" spans="1:27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0"/>
        <v>2</v>
      </c>
      <c r="K62">
        <f t="shared" si="1"/>
        <v>1</v>
      </c>
      <c r="L62" s="1">
        <v>7.25</v>
      </c>
      <c r="M62" s="1">
        <v>0.37</v>
      </c>
      <c r="N62" s="9">
        <v>-0.29919903533992676</v>
      </c>
      <c r="O62" s="9">
        <v>4.946863863789952E-2</v>
      </c>
      <c r="P62">
        <v>0</v>
      </c>
      <c r="Q62">
        <v>0</v>
      </c>
      <c r="R62">
        <f t="shared" si="2"/>
        <v>0</v>
      </c>
      <c r="S62">
        <f t="shared" si="3"/>
        <v>0</v>
      </c>
      <c r="T62">
        <v>0</v>
      </c>
      <c r="U62">
        <v>0</v>
      </c>
      <c r="V62">
        <f t="shared" si="4"/>
        <v>0</v>
      </c>
      <c r="W62">
        <f t="shared" si="5"/>
        <v>0</v>
      </c>
      <c r="X62">
        <v>0</v>
      </c>
      <c r="Y62">
        <v>0</v>
      </c>
      <c r="Z62">
        <f t="shared" si="6"/>
        <v>0</v>
      </c>
      <c r="AA62">
        <f t="shared" si="7"/>
        <v>0</v>
      </c>
    </row>
    <row r="63" spans="1:27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0"/>
        <v>0</v>
      </c>
      <c r="K63">
        <f t="shared" si="1"/>
        <v>4</v>
      </c>
      <c r="L63" s="1">
        <v>5.04</v>
      </c>
      <c r="M63" s="1">
        <v>0.5</v>
      </c>
      <c r="N63" s="9">
        <v>-0.55700164596217927</v>
      </c>
      <c r="O63" s="9">
        <v>0.14773044630904142</v>
      </c>
      <c r="P63">
        <v>0</v>
      </c>
      <c r="Q63">
        <v>0</v>
      </c>
      <c r="R63">
        <f t="shared" si="2"/>
        <v>0</v>
      </c>
      <c r="S63">
        <f t="shared" si="3"/>
        <v>0</v>
      </c>
      <c r="T63">
        <v>0</v>
      </c>
      <c r="U63">
        <v>0</v>
      </c>
      <c r="V63">
        <f t="shared" si="4"/>
        <v>0</v>
      </c>
      <c r="W63">
        <f t="shared" si="5"/>
        <v>0</v>
      </c>
      <c r="X63">
        <v>0</v>
      </c>
      <c r="Y63">
        <v>0</v>
      </c>
      <c r="Z63">
        <f t="shared" si="6"/>
        <v>0</v>
      </c>
      <c r="AA63">
        <f t="shared" si="7"/>
        <v>0</v>
      </c>
    </row>
    <row r="64" spans="1:27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0"/>
        <v>1</v>
      </c>
      <c r="K64">
        <f t="shared" si="1"/>
        <v>2</v>
      </c>
      <c r="L64" s="1">
        <v>0.62</v>
      </c>
      <c r="M64" s="1">
        <v>4.72</v>
      </c>
      <c r="N64" s="9">
        <v>-8.0480201801281126E-2</v>
      </c>
      <c r="O64" s="9">
        <v>6.1343587765305019E-2</v>
      </c>
      <c r="P64">
        <v>0</v>
      </c>
      <c r="Q64">
        <v>0</v>
      </c>
      <c r="R64">
        <f t="shared" si="2"/>
        <v>0</v>
      </c>
      <c r="S64">
        <f t="shared" si="3"/>
        <v>0</v>
      </c>
      <c r="T64">
        <v>0</v>
      </c>
      <c r="U64">
        <v>0</v>
      </c>
      <c r="V64">
        <f t="shared" si="4"/>
        <v>0</v>
      </c>
      <c r="W64">
        <f t="shared" si="5"/>
        <v>0</v>
      </c>
      <c r="X64">
        <v>0</v>
      </c>
      <c r="Y64">
        <v>0</v>
      </c>
      <c r="Z64">
        <f t="shared" si="6"/>
        <v>0</v>
      </c>
      <c r="AA64">
        <f t="shared" si="7"/>
        <v>0</v>
      </c>
    </row>
    <row r="65" spans="1:27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0"/>
        <v>2</v>
      </c>
      <c r="K65">
        <f t="shared" si="1"/>
        <v>0</v>
      </c>
      <c r="L65" s="1">
        <v>0.37</v>
      </c>
      <c r="M65" s="1">
        <v>7.31</v>
      </c>
      <c r="N65" s="9">
        <v>1.7741433403759554E-2</v>
      </c>
      <c r="O65" s="9">
        <v>-0.12580571990655132</v>
      </c>
      <c r="P65">
        <v>0</v>
      </c>
      <c r="Q65">
        <v>0</v>
      </c>
      <c r="R65">
        <f t="shared" si="2"/>
        <v>0</v>
      </c>
      <c r="S65">
        <f t="shared" si="3"/>
        <v>0</v>
      </c>
      <c r="T65">
        <v>0</v>
      </c>
      <c r="U65">
        <v>0</v>
      </c>
      <c r="V65">
        <f t="shared" si="4"/>
        <v>0</v>
      </c>
      <c r="W65">
        <f t="shared" si="5"/>
        <v>0</v>
      </c>
      <c r="X65">
        <v>0</v>
      </c>
      <c r="Y65">
        <v>0</v>
      </c>
      <c r="Z65">
        <f t="shared" si="6"/>
        <v>0</v>
      </c>
      <c r="AA65">
        <f t="shared" si="7"/>
        <v>0</v>
      </c>
    </row>
    <row r="66" spans="1:27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8">VALUE(LEFT(SUBSTITUTE(F66, "–", "-"), FIND("-", SUBSTITUTE(F66, "–", "-")) - 1))</f>
        <v>2</v>
      </c>
      <c r="K66">
        <f t="shared" ref="K66:K129" si="9">VALUE(RIGHT(SUBSTITUTE(F66, "–", "-"), LEN(SUBSTITUTE(F66, "–", "-")) - FIND("-", SUBSTITUTE(F66, "–", "-"))))</f>
        <v>0</v>
      </c>
      <c r="L66" s="1">
        <v>0.41</v>
      </c>
      <c r="M66" s="1">
        <v>6.5</v>
      </c>
      <c r="N66" s="9">
        <v>-2.4578007111291988E-2</v>
      </c>
      <c r="O66" s="9">
        <v>-5.6726792976094287E-2</v>
      </c>
      <c r="P66">
        <v>0</v>
      </c>
      <c r="Q66">
        <v>0</v>
      </c>
      <c r="R66">
        <f t="shared" si="2"/>
        <v>0</v>
      </c>
      <c r="S66">
        <f t="shared" si="3"/>
        <v>0</v>
      </c>
      <c r="T66">
        <v>0</v>
      </c>
      <c r="U66">
        <v>0</v>
      </c>
      <c r="V66">
        <f t="shared" si="4"/>
        <v>0</v>
      </c>
      <c r="W66">
        <f t="shared" si="5"/>
        <v>0</v>
      </c>
      <c r="X66">
        <v>0</v>
      </c>
      <c r="Y66">
        <v>0</v>
      </c>
      <c r="Z66">
        <f t="shared" si="6"/>
        <v>0</v>
      </c>
      <c r="AA66">
        <f t="shared" si="7"/>
        <v>0</v>
      </c>
    </row>
    <row r="67" spans="1:27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8"/>
        <v>0</v>
      </c>
      <c r="K67">
        <f t="shared" si="9"/>
        <v>1</v>
      </c>
      <c r="L67" s="1">
        <v>0.55000000000000004</v>
      </c>
      <c r="M67" s="1">
        <v>5.0599999999999996</v>
      </c>
      <c r="N67" s="9">
        <v>-0.25119161854526195</v>
      </c>
      <c r="O67" s="9">
        <v>0.57866488730183918</v>
      </c>
      <c r="P67">
        <v>0</v>
      </c>
      <c r="Q67">
        <v>1</v>
      </c>
      <c r="R67">
        <f t="shared" ref="R67:R130" si="10">IF(P67=1, IF(J67&gt;K67, L67*10, -10), 0)</f>
        <v>0</v>
      </c>
      <c r="S67">
        <f t="shared" ref="S67:S130" si="11">IF(Q67=1, IF(K67&gt;J67, M67*10, -10), 0)</f>
        <v>50.599999999999994</v>
      </c>
      <c r="T67">
        <v>0</v>
      </c>
      <c r="U67">
        <v>1</v>
      </c>
      <c r="V67">
        <f t="shared" ref="V67:V130" si="12">IF(T67=1, IF(J67&gt;K67, L67*10, -10), 0)</f>
        <v>0</v>
      </c>
      <c r="W67">
        <f t="shared" ref="W67:W130" si="13">IF(U67=1, IF(K67&gt;J67, M67*10, -10), 0)</f>
        <v>50.599999999999994</v>
      </c>
      <c r="X67">
        <v>0</v>
      </c>
      <c r="Y67">
        <v>1</v>
      </c>
      <c r="Z67">
        <f t="shared" ref="Z67:Z130" si="14">IF(X67=1, IF(J67&gt;K67, L67*10, -10), 0)</f>
        <v>0</v>
      </c>
      <c r="AA67">
        <f t="shared" ref="AA67:AA130" si="15">IF(U67=1, IF(K67&gt;J67, M67*10, -10), 0)</f>
        <v>50.599999999999994</v>
      </c>
    </row>
    <row r="68" spans="1:27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8"/>
        <v>2</v>
      </c>
      <c r="K68">
        <f t="shared" si="9"/>
        <v>1</v>
      </c>
      <c r="L68" s="1">
        <v>1.9</v>
      </c>
      <c r="M68" s="1">
        <v>1.21</v>
      </c>
      <c r="N68" s="9">
        <v>-0.16044644905324001</v>
      </c>
      <c r="O68" s="9">
        <v>7.3141225358124951E-2</v>
      </c>
      <c r="P68">
        <v>0</v>
      </c>
      <c r="Q68">
        <v>0</v>
      </c>
      <c r="R68">
        <f t="shared" si="10"/>
        <v>0</v>
      </c>
      <c r="S68">
        <f t="shared" si="11"/>
        <v>0</v>
      </c>
      <c r="T68">
        <v>0</v>
      </c>
      <c r="U68">
        <v>0</v>
      </c>
      <c r="V68">
        <f t="shared" si="12"/>
        <v>0</v>
      </c>
      <c r="W68">
        <f t="shared" si="13"/>
        <v>0</v>
      </c>
      <c r="X68">
        <v>0</v>
      </c>
      <c r="Y68">
        <v>0</v>
      </c>
      <c r="Z68">
        <f t="shared" si="14"/>
        <v>0</v>
      </c>
      <c r="AA68">
        <f t="shared" si="15"/>
        <v>0</v>
      </c>
    </row>
    <row r="69" spans="1:27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8"/>
        <v>1</v>
      </c>
      <c r="K69">
        <f t="shared" si="9"/>
        <v>1</v>
      </c>
      <c r="L69" s="1">
        <v>1.64</v>
      </c>
      <c r="M69" s="1">
        <v>1.78</v>
      </c>
      <c r="N69" s="9">
        <v>-0.14758404037675699</v>
      </c>
      <c r="O69" s="9">
        <v>0.18553850520139648</v>
      </c>
      <c r="P69">
        <v>0</v>
      </c>
      <c r="Q69">
        <v>1</v>
      </c>
      <c r="R69">
        <f t="shared" si="10"/>
        <v>0</v>
      </c>
      <c r="S69">
        <f t="shared" si="11"/>
        <v>-10</v>
      </c>
      <c r="T69">
        <v>0</v>
      </c>
      <c r="U69">
        <v>0</v>
      </c>
      <c r="V69">
        <f t="shared" si="12"/>
        <v>0</v>
      </c>
      <c r="W69">
        <f t="shared" si="13"/>
        <v>0</v>
      </c>
      <c r="X69">
        <v>0</v>
      </c>
      <c r="Y69">
        <v>0</v>
      </c>
      <c r="Z69">
        <f t="shared" si="14"/>
        <v>0</v>
      </c>
      <c r="AA69">
        <f t="shared" si="15"/>
        <v>0</v>
      </c>
    </row>
    <row r="70" spans="1:27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8"/>
        <v>0</v>
      </c>
      <c r="K70">
        <f t="shared" si="9"/>
        <v>2</v>
      </c>
      <c r="L70" s="1">
        <v>2.37</v>
      </c>
      <c r="M70" s="1">
        <v>1.1499999999999999</v>
      </c>
      <c r="N70" s="9">
        <v>0.49840166390681007</v>
      </c>
      <c r="O70" s="9">
        <v>-0.30034809884359648</v>
      </c>
      <c r="P70">
        <v>1</v>
      </c>
      <c r="Q70">
        <v>0</v>
      </c>
      <c r="R70">
        <f t="shared" si="10"/>
        <v>-10</v>
      </c>
      <c r="S70">
        <f t="shared" si="11"/>
        <v>0</v>
      </c>
      <c r="T70">
        <v>1</v>
      </c>
      <c r="U70">
        <v>0</v>
      </c>
      <c r="V70">
        <f t="shared" si="12"/>
        <v>-10</v>
      </c>
      <c r="W70">
        <f t="shared" si="13"/>
        <v>0</v>
      </c>
      <c r="X70">
        <v>1</v>
      </c>
      <c r="Y70">
        <v>0</v>
      </c>
      <c r="Z70">
        <f t="shared" si="14"/>
        <v>-10</v>
      </c>
      <c r="AA70">
        <f t="shared" si="15"/>
        <v>0</v>
      </c>
    </row>
    <row r="71" spans="1:27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8"/>
        <v>1</v>
      </c>
      <c r="K71">
        <f t="shared" si="9"/>
        <v>2</v>
      </c>
      <c r="L71" s="1">
        <v>1.86</v>
      </c>
      <c r="M71" s="1">
        <v>1.58</v>
      </c>
      <c r="N71" s="9">
        <v>7.4369259131402909E-2</v>
      </c>
      <c r="O71" s="9">
        <v>-1.2235440136268649E-2</v>
      </c>
      <c r="P71">
        <v>0</v>
      </c>
      <c r="Q71">
        <v>0</v>
      </c>
      <c r="R71">
        <f t="shared" si="10"/>
        <v>0</v>
      </c>
      <c r="S71">
        <f t="shared" si="11"/>
        <v>0</v>
      </c>
      <c r="T71">
        <v>0</v>
      </c>
      <c r="U71">
        <v>0</v>
      </c>
      <c r="V71">
        <f t="shared" si="12"/>
        <v>0</v>
      </c>
      <c r="W71">
        <f t="shared" si="13"/>
        <v>0</v>
      </c>
      <c r="X71">
        <v>0</v>
      </c>
      <c r="Y71">
        <v>0</v>
      </c>
      <c r="Z71">
        <f t="shared" si="14"/>
        <v>0</v>
      </c>
      <c r="AA71">
        <f t="shared" si="15"/>
        <v>0</v>
      </c>
    </row>
    <row r="72" spans="1:27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8"/>
        <v>0</v>
      </c>
      <c r="K72">
        <f t="shared" si="9"/>
        <v>1</v>
      </c>
      <c r="L72" s="1">
        <v>6</v>
      </c>
      <c r="M72" s="1">
        <v>0.42</v>
      </c>
      <c r="N72" s="9">
        <v>0.50367136288195913</v>
      </c>
      <c r="O72" s="9">
        <v>-0.14794421417436687</v>
      </c>
      <c r="P72">
        <v>1</v>
      </c>
      <c r="Q72">
        <v>0</v>
      </c>
      <c r="R72">
        <f t="shared" si="10"/>
        <v>-10</v>
      </c>
      <c r="S72">
        <f t="shared" si="11"/>
        <v>0</v>
      </c>
      <c r="T72">
        <v>1</v>
      </c>
      <c r="U72">
        <v>0</v>
      </c>
      <c r="V72">
        <f t="shared" si="12"/>
        <v>-10</v>
      </c>
      <c r="W72">
        <f t="shared" si="13"/>
        <v>0</v>
      </c>
      <c r="X72">
        <v>1</v>
      </c>
      <c r="Y72">
        <v>0</v>
      </c>
      <c r="Z72">
        <f t="shared" si="14"/>
        <v>-10</v>
      </c>
      <c r="AA72">
        <f t="shared" si="15"/>
        <v>0</v>
      </c>
    </row>
    <row r="73" spans="1:27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8"/>
        <v>3</v>
      </c>
      <c r="K73">
        <f t="shared" si="9"/>
        <v>0</v>
      </c>
      <c r="L73" s="1">
        <v>0.89</v>
      </c>
      <c r="M73" s="1">
        <v>2.97</v>
      </c>
      <c r="N73" s="9">
        <v>-0.12809409422570539</v>
      </c>
      <c r="O73" s="9">
        <v>2.2930738970506015E-2</v>
      </c>
      <c r="P73">
        <v>0</v>
      </c>
      <c r="Q73">
        <v>0</v>
      </c>
      <c r="R73">
        <f t="shared" si="10"/>
        <v>0</v>
      </c>
      <c r="S73">
        <f t="shared" si="11"/>
        <v>0</v>
      </c>
      <c r="T73">
        <v>0</v>
      </c>
      <c r="U73">
        <v>0</v>
      </c>
      <c r="V73">
        <f t="shared" si="12"/>
        <v>0</v>
      </c>
      <c r="W73">
        <f t="shared" si="13"/>
        <v>0</v>
      </c>
      <c r="X73">
        <v>0</v>
      </c>
      <c r="Y73">
        <v>0</v>
      </c>
      <c r="Z73">
        <f t="shared" si="14"/>
        <v>0</v>
      </c>
      <c r="AA73">
        <f t="shared" si="15"/>
        <v>0</v>
      </c>
    </row>
    <row r="74" spans="1:27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8"/>
        <v>2</v>
      </c>
      <c r="K74">
        <f t="shared" si="9"/>
        <v>1</v>
      </c>
      <c r="L74" s="1">
        <v>0.62</v>
      </c>
      <c r="M74" s="1">
        <v>4.0599999999999996</v>
      </c>
      <c r="N74" s="9">
        <v>-0.36799791003280291</v>
      </c>
      <c r="O74" s="9">
        <v>0.83174990001575244</v>
      </c>
      <c r="P74">
        <v>0</v>
      </c>
      <c r="Q74">
        <v>1</v>
      </c>
      <c r="R74">
        <f t="shared" si="10"/>
        <v>0</v>
      </c>
      <c r="S74">
        <f t="shared" si="11"/>
        <v>-10</v>
      </c>
      <c r="T74">
        <v>0</v>
      </c>
      <c r="U74">
        <v>1</v>
      </c>
      <c r="V74">
        <f t="shared" si="12"/>
        <v>0</v>
      </c>
      <c r="W74">
        <f t="shared" si="13"/>
        <v>-10</v>
      </c>
      <c r="X74">
        <v>0</v>
      </c>
      <c r="Y74">
        <v>1</v>
      </c>
      <c r="Z74">
        <f t="shared" si="14"/>
        <v>0</v>
      </c>
      <c r="AA74">
        <f t="shared" si="15"/>
        <v>-10</v>
      </c>
    </row>
    <row r="75" spans="1:27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8"/>
        <v>1</v>
      </c>
      <c r="K75">
        <f t="shared" si="9"/>
        <v>4</v>
      </c>
      <c r="L75" s="1">
        <v>4.1399999999999997</v>
      </c>
      <c r="M75" s="1">
        <v>0.66</v>
      </c>
      <c r="N75" s="9">
        <v>-0.32381232161073603</v>
      </c>
      <c r="O75" s="9">
        <v>0.17591114761737603</v>
      </c>
      <c r="P75">
        <v>0</v>
      </c>
      <c r="Q75">
        <v>0</v>
      </c>
      <c r="R75">
        <f t="shared" si="10"/>
        <v>0</v>
      </c>
      <c r="S75">
        <f t="shared" si="11"/>
        <v>0</v>
      </c>
      <c r="T75">
        <v>0</v>
      </c>
      <c r="U75">
        <v>0</v>
      </c>
      <c r="V75">
        <f t="shared" si="12"/>
        <v>0</v>
      </c>
      <c r="W75">
        <f t="shared" si="13"/>
        <v>0</v>
      </c>
      <c r="X75">
        <v>0</v>
      </c>
      <c r="Y75">
        <v>0</v>
      </c>
      <c r="Z75">
        <f t="shared" si="14"/>
        <v>0</v>
      </c>
      <c r="AA75">
        <f t="shared" si="15"/>
        <v>0</v>
      </c>
    </row>
    <row r="76" spans="1:27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8"/>
        <v>3</v>
      </c>
      <c r="K76">
        <f t="shared" si="9"/>
        <v>1</v>
      </c>
      <c r="L76" s="1">
        <v>0.49</v>
      </c>
      <c r="M76" s="1">
        <v>5.72</v>
      </c>
      <c r="N76" s="9">
        <v>7.3079570304722008E-2</v>
      </c>
      <c r="O76" s="9">
        <v>-0.29907991532290545</v>
      </c>
      <c r="P76">
        <v>0</v>
      </c>
      <c r="Q76">
        <v>0</v>
      </c>
      <c r="R76">
        <f t="shared" si="10"/>
        <v>0</v>
      </c>
      <c r="S76">
        <f t="shared" si="11"/>
        <v>0</v>
      </c>
      <c r="T76">
        <v>0</v>
      </c>
      <c r="U76">
        <v>0</v>
      </c>
      <c r="V76">
        <f t="shared" si="12"/>
        <v>0</v>
      </c>
      <c r="W76">
        <f t="shared" si="13"/>
        <v>0</v>
      </c>
      <c r="X76">
        <v>0</v>
      </c>
      <c r="Y76">
        <v>0</v>
      </c>
      <c r="Z76">
        <f t="shared" si="14"/>
        <v>0</v>
      </c>
      <c r="AA76">
        <f t="shared" si="15"/>
        <v>0</v>
      </c>
    </row>
    <row r="77" spans="1:27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8"/>
        <v>0</v>
      </c>
      <c r="K77">
        <f t="shared" si="9"/>
        <v>0</v>
      </c>
      <c r="L77" s="1">
        <v>1.27</v>
      </c>
      <c r="M77" s="1">
        <v>2.37</v>
      </c>
      <c r="N77" s="9">
        <v>0.38724230894982714</v>
      </c>
      <c r="O77" s="9">
        <v>-0.37739180398599892</v>
      </c>
      <c r="P77">
        <v>1</v>
      </c>
      <c r="Q77">
        <v>0</v>
      </c>
      <c r="R77">
        <f t="shared" si="10"/>
        <v>-10</v>
      </c>
      <c r="S77">
        <f t="shared" si="11"/>
        <v>0</v>
      </c>
      <c r="T77">
        <v>1</v>
      </c>
      <c r="U77">
        <v>0</v>
      </c>
      <c r="V77">
        <f t="shared" si="12"/>
        <v>-10</v>
      </c>
      <c r="W77">
        <f t="shared" si="13"/>
        <v>0</v>
      </c>
      <c r="X77">
        <v>1</v>
      </c>
      <c r="Y77">
        <v>0</v>
      </c>
      <c r="Z77">
        <f t="shared" si="14"/>
        <v>-10</v>
      </c>
      <c r="AA77">
        <f t="shared" si="15"/>
        <v>0</v>
      </c>
    </row>
    <row r="78" spans="1:27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8"/>
        <v>2</v>
      </c>
      <c r="K78">
        <f t="shared" si="9"/>
        <v>2</v>
      </c>
      <c r="L78" s="1">
        <v>2.37</v>
      </c>
      <c r="M78" s="1">
        <v>1.08</v>
      </c>
      <c r="N78" s="9">
        <v>0.33969141951566884</v>
      </c>
      <c r="O78" s="9">
        <v>-0.18992246570724891</v>
      </c>
      <c r="P78">
        <v>1</v>
      </c>
      <c r="Q78">
        <v>0</v>
      </c>
      <c r="R78">
        <f t="shared" si="10"/>
        <v>-10</v>
      </c>
      <c r="S78">
        <f t="shared" si="11"/>
        <v>0</v>
      </c>
      <c r="T78">
        <v>1</v>
      </c>
      <c r="U78">
        <v>0</v>
      </c>
      <c r="V78">
        <f t="shared" si="12"/>
        <v>-10</v>
      </c>
      <c r="W78">
        <f t="shared" si="13"/>
        <v>0</v>
      </c>
      <c r="X78">
        <v>1</v>
      </c>
      <c r="Y78">
        <v>0</v>
      </c>
      <c r="Z78">
        <f t="shared" si="14"/>
        <v>-10</v>
      </c>
      <c r="AA78">
        <f t="shared" si="15"/>
        <v>0</v>
      </c>
    </row>
    <row r="79" spans="1:27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8"/>
        <v>1</v>
      </c>
      <c r="K79">
        <f t="shared" si="9"/>
        <v>1</v>
      </c>
      <c r="L79" s="1">
        <v>2.57</v>
      </c>
      <c r="M79" s="1">
        <v>1.02</v>
      </c>
      <c r="N79" s="9">
        <v>0.14486688720129082</v>
      </c>
      <c r="O79" s="9">
        <v>-0.12445617791447716</v>
      </c>
      <c r="P79">
        <v>1</v>
      </c>
      <c r="Q79">
        <v>0</v>
      </c>
      <c r="R79">
        <f t="shared" si="10"/>
        <v>-10</v>
      </c>
      <c r="S79">
        <f t="shared" si="11"/>
        <v>0</v>
      </c>
      <c r="T79">
        <v>0</v>
      </c>
      <c r="U79">
        <v>0</v>
      </c>
      <c r="V79">
        <f t="shared" si="12"/>
        <v>0</v>
      </c>
      <c r="W79">
        <f t="shared" si="13"/>
        <v>0</v>
      </c>
      <c r="X79">
        <v>0</v>
      </c>
      <c r="Y79">
        <v>0</v>
      </c>
      <c r="Z79">
        <f t="shared" si="14"/>
        <v>0</v>
      </c>
      <c r="AA79">
        <f t="shared" si="15"/>
        <v>0</v>
      </c>
    </row>
    <row r="80" spans="1:27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8"/>
        <v>2</v>
      </c>
      <c r="K80">
        <f t="shared" si="9"/>
        <v>2</v>
      </c>
      <c r="L80" s="1">
        <v>2.15</v>
      </c>
      <c r="M80" s="1">
        <v>1.04</v>
      </c>
      <c r="N80" s="9">
        <v>-0.29799603653049844</v>
      </c>
      <c r="O80" s="9">
        <v>0.1259254199820774</v>
      </c>
      <c r="P80">
        <v>0</v>
      </c>
      <c r="Q80">
        <v>1</v>
      </c>
      <c r="R80">
        <f t="shared" si="10"/>
        <v>0</v>
      </c>
      <c r="S80">
        <f t="shared" si="11"/>
        <v>-10</v>
      </c>
      <c r="T80">
        <v>0</v>
      </c>
      <c r="U80">
        <v>0</v>
      </c>
      <c r="V80">
        <f t="shared" si="12"/>
        <v>0</v>
      </c>
      <c r="W80">
        <f t="shared" si="13"/>
        <v>0</v>
      </c>
      <c r="X80">
        <v>0</v>
      </c>
      <c r="Y80">
        <v>0</v>
      </c>
      <c r="Z80">
        <f t="shared" si="14"/>
        <v>0</v>
      </c>
      <c r="AA80">
        <f t="shared" si="15"/>
        <v>0</v>
      </c>
    </row>
    <row r="81" spans="1:27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8"/>
        <v>1</v>
      </c>
      <c r="K81">
        <f t="shared" si="9"/>
        <v>0</v>
      </c>
      <c r="L81" s="1">
        <v>1.95</v>
      </c>
      <c r="M81" s="1">
        <v>1.47</v>
      </c>
      <c r="N81" s="9">
        <v>7.9500645818972426E-2</v>
      </c>
      <c r="O81" s="9">
        <v>-7.4532110116958927E-2</v>
      </c>
      <c r="P81">
        <v>0</v>
      </c>
      <c r="Q81">
        <v>0</v>
      </c>
      <c r="R81">
        <f t="shared" si="10"/>
        <v>0</v>
      </c>
      <c r="S81">
        <f t="shared" si="11"/>
        <v>0</v>
      </c>
      <c r="T81">
        <v>0</v>
      </c>
      <c r="U81">
        <v>0</v>
      </c>
      <c r="V81">
        <f t="shared" si="12"/>
        <v>0</v>
      </c>
      <c r="W81">
        <f t="shared" si="13"/>
        <v>0</v>
      </c>
      <c r="X81">
        <v>0</v>
      </c>
      <c r="Y81">
        <v>0</v>
      </c>
      <c r="Z81">
        <f t="shared" si="14"/>
        <v>0</v>
      </c>
      <c r="AA81">
        <f t="shared" si="15"/>
        <v>0</v>
      </c>
    </row>
    <row r="82" spans="1:27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8"/>
        <v>2</v>
      </c>
      <c r="K82">
        <f t="shared" si="9"/>
        <v>0</v>
      </c>
      <c r="L82" s="1">
        <v>0.38</v>
      </c>
      <c r="M82" s="1">
        <v>6.44</v>
      </c>
      <c r="N82" s="9">
        <v>9.4266384625303123E-2</v>
      </c>
      <c r="O82" s="9">
        <v>-0.51238604240833197</v>
      </c>
      <c r="P82">
        <v>0</v>
      </c>
      <c r="Q82">
        <v>0</v>
      </c>
      <c r="R82">
        <f t="shared" si="10"/>
        <v>0</v>
      </c>
      <c r="S82">
        <f t="shared" si="11"/>
        <v>0</v>
      </c>
      <c r="T82">
        <v>0</v>
      </c>
      <c r="U82">
        <v>0</v>
      </c>
      <c r="V82">
        <f t="shared" si="12"/>
        <v>0</v>
      </c>
      <c r="W82">
        <f t="shared" si="13"/>
        <v>0</v>
      </c>
      <c r="X82">
        <v>0</v>
      </c>
      <c r="Y82">
        <v>0</v>
      </c>
      <c r="Z82">
        <f t="shared" si="14"/>
        <v>0</v>
      </c>
      <c r="AA82">
        <f t="shared" si="15"/>
        <v>0</v>
      </c>
    </row>
    <row r="83" spans="1:27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8"/>
        <v>1</v>
      </c>
      <c r="K83">
        <f t="shared" si="9"/>
        <v>2</v>
      </c>
      <c r="L83" s="1">
        <v>1.31</v>
      </c>
      <c r="M83" s="1">
        <v>2.0499999999999998</v>
      </c>
      <c r="N83" s="9">
        <v>-3.6969666672308277E-2</v>
      </c>
      <c r="O83" s="9">
        <v>-2.4526400876500043E-3</v>
      </c>
      <c r="P83">
        <v>0</v>
      </c>
      <c r="Q83">
        <v>0</v>
      </c>
      <c r="R83">
        <f t="shared" si="10"/>
        <v>0</v>
      </c>
      <c r="S83">
        <f t="shared" si="11"/>
        <v>0</v>
      </c>
      <c r="T83">
        <v>0</v>
      </c>
      <c r="U83">
        <v>0</v>
      </c>
      <c r="V83">
        <f t="shared" si="12"/>
        <v>0</v>
      </c>
      <c r="W83">
        <f t="shared" si="13"/>
        <v>0</v>
      </c>
      <c r="X83">
        <v>0</v>
      </c>
      <c r="Y83">
        <v>0</v>
      </c>
      <c r="Z83">
        <f t="shared" si="14"/>
        <v>0</v>
      </c>
      <c r="AA83">
        <f t="shared" si="15"/>
        <v>0</v>
      </c>
    </row>
    <row r="84" spans="1:27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8"/>
        <v>4</v>
      </c>
      <c r="K84">
        <f t="shared" si="9"/>
        <v>0</v>
      </c>
      <c r="L84" s="1">
        <v>0.43</v>
      </c>
      <c r="M84" s="1">
        <v>6.94</v>
      </c>
      <c r="N84" s="9">
        <v>3.6736158121509099E-2</v>
      </c>
      <c r="O84" s="9">
        <v>-0.13402618664536015</v>
      </c>
      <c r="P84">
        <v>0</v>
      </c>
      <c r="Q84">
        <v>0</v>
      </c>
      <c r="R84">
        <f t="shared" si="10"/>
        <v>0</v>
      </c>
      <c r="S84">
        <f t="shared" si="11"/>
        <v>0</v>
      </c>
      <c r="T84">
        <v>0</v>
      </c>
      <c r="U84">
        <v>0</v>
      </c>
      <c r="V84">
        <f t="shared" si="12"/>
        <v>0</v>
      </c>
      <c r="W84">
        <f t="shared" si="13"/>
        <v>0</v>
      </c>
      <c r="X84">
        <v>0</v>
      </c>
      <c r="Y84">
        <v>0</v>
      </c>
      <c r="Z84">
        <f t="shared" si="14"/>
        <v>0</v>
      </c>
      <c r="AA84">
        <f t="shared" si="15"/>
        <v>0</v>
      </c>
    </row>
    <row r="85" spans="1:27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8"/>
        <v>3</v>
      </c>
      <c r="K85">
        <f t="shared" si="9"/>
        <v>0</v>
      </c>
      <c r="L85" s="1">
        <v>0.74</v>
      </c>
      <c r="M85" s="1">
        <v>3.75</v>
      </c>
      <c r="N85" s="9">
        <v>-0.28026771669811024</v>
      </c>
      <c r="O85" s="9">
        <v>0.62686549242698275</v>
      </c>
      <c r="P85">
        <v>0</v>
      </c>
      <c r="Q85">
        <v>1</v>
      </c>
      <c r="R85">
        <f t="shared" si="10"/>
        <v>0</v>
      </c>
      <c r="S85">
        <f t="shared" si="11"/>
        <v>-10</v>
      </c>
      <c r="T85">
        <v>0</v>
      </c>
      <c r="U85">
        <v>1</v>
      </c>
      <c r="V85">
        <f t="shared" si="12"/>
        <v>0</v>
      </c>
      <c r="W85">
        <f t="shared" si="13"/>
        <v>-10</v>
      </c>
      <c r="X85">
        <v>0</v>
      </c>
      <c r="Y85">
        <v>1</v>
      </c>
      <c r="Z85">
        <f t="shared" si="14"/>
        <v>0</v>
      </c>
      <c r="AA85">
        <f t="shared" si="15"/>
        <v>-10</v>
      </c>
    </row>
    <row r="86" spans="1:27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8"/>
        <v>2</v>
      </c>
      <c r="K86">
        <f t="shared" si="9"/>
        <v>1</v>
      </c>
      <c r="L86" s="1">
        <v>0.34</v>
      </c>
      <c r="M86" s="1">
        <v>6.81</v>
      </c>
      <c r="N86" s="9">
        <v>5.992678215396352E-2</v>
      </c>
      <c r="O86" s="9">
        <v>-0.40762047140615898</v>
      </c>
      <c r="P86">
        <v>0</v>
      </c>
      <c r="Q86">
        <v>0</v>
      </c>
      <c r="R86">
        <f t="shared" si="10"/>
        <v>0</v>
      </c>
      <c r="S86">
        <f t="shared" si="11"/>
        <v>0</v>
      </c>
      <c r="T86">
        <v>0</v>
      </c>
      <c r="U86">
        <v>0</v>
      </c>
      <c r="V86">
        <f t="shared" si="12"/>
        <v>0</v>
      </c>
      <c r="W86">
        <f t="shared" si="13"/>
        <v>0</v>
      </c>
      <c r="X86">
        <v>0</v>
      </c>
      <c r="Y86">
        <v>0</v>
      </c>
      <c r="Z86">
        <f t="shared" si="14"/>
        <v>0</v>
      </c>
      <c r="AA86">
        <f t="shared" si="15"/>
        <v>0</v>
      </c>
    </row>
    <row r="87" spans="1:27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8"/>
        <v>2</v>
      </c>
      <c r="K87">
        <f t="shared" si="9"/>
        <v>2</v>
      </c>
      <c r="L87" s="1">
        <v>0.71</v>
      </c>
      <c r="M87" s="1">
        <v>4.21</v>
      </c>
      <c r="N87" s="9">
        <v>-0.10262517187639419</v>
      </c>
      <c r="O87" s="9">
        <v>0.34568729612567584</v>
      </c>
      <c r="P87">
        <v>0</v>
      </c>
      <c r="Q87">
        <v>1</v>
      </c>
      <c r="R87">
        <f t="shared" si="10"/>
        <v>0</v>
      </c>
      <c r="S87">
        <f t="shared" si="11"/>
        <v>-10</v>
      </c>
      <c r="T87">
        <v>0</v>
      </c>
      <c r="U87">
        <v>1</v>
      </c>
      <c r="V87">
        <f t="shared" si="12"/>
        <v>0</v>
      </c>
      <c r="W87">
        <f t="shared" si="13"/>
        <v>-10</v>
      </c>
      <c r="X87">
        <v>0</v>
      </c>
      <c r="Y87">
        <v>1</v>
      </c>
      <c r="Z87">
        <f t="shared" si="14"/>
        <v>0</v>
      </c>
      <c r="AA87">
        <f t="shared" si="15"/>
        <v>-10</v>
      </c>
    </row>
    <row r="88" spans="1:27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8"/>
        <v>2</v>
      </c>
      <c r="K88">
        <f t="shared" si="9"/>
        <v>2</v>
      </c>
      <c r="L88" s="1">
        <v>2.2599999999999998</v>
      </c>
      <c r="M88" s="1">
        <v>1.27</v>
      </c>
      <c r="N88" s="9">
        <v>-0.51850618234255563</v>
      </c>
      <c r="O88" s="9">
        <v>0.48383832463155474</v>
      </c>
      <c r="P88">
        <v>0</v>
      </c>
      <c r="Q88">
        <v>1</v>
      </c>
      <c r="R88">
        <f t="shared" si="10"/>
        <v>0</v>
      </c>
      <c r="S88">
        <f t="shared" si="11"/>
        <v>-10</v>
      </c>
      <c r="T88">
        <v>0</v>
      </c>
      <c r="U88">
        <v>1</v>
      </c>
      <c r="V88">
        <f t="shared" si="12"/>
        <v>0</v>
      </c>
      <c r="W88">
        <f t="shared" si="13"/>
        <v>-10</v>
      </c>
      <c r="X88">
        <v>0</v>
      </c>
      <c r="Y88">
        <v>1</v>
      </c>
      <c r="Z88">
        <f t="shared" si="14"/>
        <v>0</v>
      </c>
      <c r="AA88">
        <f t="shared" si="15"/>
        <v>-10</v>
      </c>
    </row>
    <row r="89" spans="1:27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8"/>
        <v>1</v>
      </c>
      <c r="K89">
        <f t="shared" si="9"/>
        <v>2</v>
      </c>
      <c r="L89" s="1">
        <v>7</v>
      </c>
      <c r="M89" s="1">
        <v>0.35</v>
      </c>
      <c r="N89" s="9">
        <v>-0.26238398097966598</v>
      </c>
      <c r="O89" s="9">
        <v>3.7125319581958749E-2</v>
      </c>
      <c r="P89">
        <v>0</v>
      </c>
      <c r="Q89">
        <v>0</v>
      </c>
      <c r="R89">
        <f t="shared" si="10"/>
        <v>0</v>
      </c>
      <c r="S89">
        <f t="shared" si="11"/>
        <v>0</v>
      </c>
      <c r="T89">
        <v>0</v>
      </c>
      <c r="U89">
        <v>0</v>
      </c>
      <c r="V89">
        <f t="shared" si="12"/>
        <v>0</v>
      </c>
      <c r="W89">
        <f t="shared" si="13"/>
        <v>0</v>
      </c>
      <c r="X89">
        <v>0</v>
      </c>
      <c r="Y89">
        <v>0</v>
      </c>
      <c r="Z89">
        <f t="shared" si="14"/>
        <v>0</v>
      </c>
      <c r="AA89">
        <f t="shared" si="15"/>
        <v>0</v>
      </c>
    </row>
    <row r="90" spans="1:27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8"/>
        <v>4</v>
      </c>
      <c r="K90">
        <f t="shared" si="9"/>
        <v>1</v>
      </c>
      <c r="L90" s="1">
        <v>0.77</v>
      </c>
      <c r="M90" s="1">
        <v>3.24</v>
      </c>
      <c r="N90" s="9">
        <v>0.29664446766610797</v>
      </c>
      <c r="O90" s="9">
        <v>-0.4304247712126944</v>
      </c>
      <c r="P90">
        <v>0</v>
      </c>
      <c r="Q90">
        <v>0</v>
      </c>
      <c r="R90">
        <f t="shared" si="10"/>
        <v>0</v>
      </c>
      <c r="S90">
        <f t="shared" si="11"/>
        <v>0</v>
      </c>
      <c r="T90">
        <v>0</v>
      </c>
      <c r="U90">
        <v>0</v>
      </c>
      <c r="V90">
        <f t="shared" si="12"/>
        <v>0</v>
      </c>
      <c r="W90">
        <f t="shared" si="13"/>
        <v>0</v>
      </c>
      <c r="X90">
        <v>0</v>
      </c>
      <c r="Y90">
        <v>0</v>
      </c>
      <c r="Z90">
        <f t="shared" si="14"/>
        <v>0</v>
      </c>
      <c r="AA90">
        <f t="shared" si="15"/>
        <v>0</v>
      </c>
    </row>
    <row r="91" spans="1:27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8"/>
        <v>2</v>
      </c>
      <c r="K91">
        <f t="shared" si="9"/>
        <v>0</v>
      </c>
      <c r="L91" s="1">
        <v>0.47</v>
      </c>
      <c r="M91" s="1">
        <v>5</v>
      </c>
      <c r="N91" s="9">
        <v>-0.1323014957266252</v>
      </c>
      <c r="O91" s="9">
        <v>0.24073031676581058</v>
      </c>
      <c r="P91">
        <v>0</v>
      </c>
      <c r="Q91">
        <v>1</v>
      </c>
      <c r="R91">
        <f t="shared" si="10"/>
        <v>0</v>
      </c>
      <c r="S91">
        <f t="shared" si="11"/>
        <v>-10</v>
      </c>
      <c r="T91">
        <v>0</v>
      </c>
      <c r="U91">
        <v>1</v>
      </c>
      <c r="V91">
        <f t="shared" si="12"/>
        <v>0</v>
      </c>
      <c r="W91">
        <f t="shared" si="13"/>
        <v>-10</v>
      </c>
      <c r="X91">
        <v>0</v>
      </c>
      <c r="Y91">
        <v>0</v>
      </c>
      <c r="Z91">
        <f t="shared" si="14"/>
        <v>0</v>
      </c>
      <c r="AA91">
        <f t="shared" si="15"/>
        <v>-10</v>
      </c>
    </row>
    <row r="92" spans="1:27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8"/>
        <v>1</v>
      </c>
      <c r="K92">
        <f t="shared" si="9"/>
        <v>2</v>
      </c>
      <c r="L92" s="1">
        <v>3.48</v>
      </c>
      <c r="M92" s="1">
        <v>0.78</v>
      </c>
      <c r="N92" s="9">
        <v>0.92101403847986374</v>
      </c>
      <c r="O92" s="9">
        <v>-0.36697143969715118</v>
      </c>
      <c r="P92">
        <v>1</v>
      </c>
      <c r="Q92">
        <v>0</v>
      </c>
      <c r="R92">
        <f t="shared" si="10"/>
        <v>-10</v>
      </c>
      <c r="S92">
        <f t="shared" si="11"/>
        <v>0</v>
      </c>
      <c r="T92">
        <v>1</v>
      </c>
      <c r="U92">
        <v>0</v>
      </c>
      <c r="V92">
        <f t="shared" si="12"/>
        <v>-10</v>
      </c>
      <c r="W92">
        <f t="shared" si="13"/>
        <v>0</v>
      </c>
      <c r="X92">
        <v>1</v>
      </c>
      <c r="Y92">
        <v>0</v>
      </c>
      <c r="Z92">
        <f t="shared" si="14"/>
        <v>-10</v>
      </c>
      <c r="AA92">
        <f t="shared" si="15"/>
        <v>0</v>
      </c>
    </row>
    <row r="93" spans="1:27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8"/>
        <v>0</v>
      </c>
      <c r="K93">
        <f t="shared" si="9"/>
        <v>2</v>
      </c>
      <c r="L93" s="1">
        <v>0.63</v>
      </c>
      <c r="M93" s="1">
        <v>4.29</v>
      </c>
      <c r="N93" s="9">
        <v>-9.6188998604325837E-2</v>
      </c>
      <c r="O93" s="9">
        <v>0.24929955727240816</v>
      </c>
      <c r="P93">
        <v>0</v>
      </c>
      <c r="Q93">
        <v>1</v>
      </c>
      <c r="R93">
        <f t="shared" si="10"/>
        <v>0</v>
      </c>
      <c r="S93">
        <f t="shared" si="11"/>
        <v>42.9</v>
      </c>
      <c r="T93">
        <v>0</v>
      </c>
      <c r="U93">
        <v>1</v>
      </c>
      <c r="V93">
        <f t="shared" si="12"/>
        <v>0</v>
      </c>
      <c r="W93">
        <f t="shared" si="13"/>
        <v>42.9</v>
      </c>
      <c r="X93">
        <v>0</v>
      </c>
      <c r="Y93">
        <v>0</v>
      </c>
      <c r="Z93">
        <f t="shared" si="14"/>
        <v>0</v>
      </c>
      <c r="AA93">
        <f t="shared" si="15"/>
        <v>42.9</v>
      </c>
    </row>
    <row r="94" spans="1:27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8"/>
        <v>2</v>
      </c>
      <c r="K94">
        <f t="shared" si="9"/>
        <v>1</v>
      </c>
      <c r="L94" s="1">
        <v>1.1299999999999999</v>
      </c>
      <c r="M94" s="1">
        <v>2.31</v>
      </c>
      <c r="N94" s="9">
        <v>-6.2615891218328779E-2</v>
      </c>
      <c r="O94" s="9">
        <v>-6.9964824777604129E-3</v>
      </c>
      <c r="P94">
        <v>0</v>
      </c>
      <c r="Q94">
        <v>0</v>
      </c>
      <c r="R94">
        <f t="shared" si="10"/>
        <v>0</v>
      </c>
      <c r="S94">
        <f t="shared" si="11"/>
        <v>0</v>
      </c>
      <c r="T94">
        <v>0</v>
      </c>
      <c r="U94">
        <v>0</v>
      </c>
      <c r="V94">
        <f t="shared" si="12"/>
        <v>0</v>
      </c>
      <c r="W94">
        <f t="shared" si="13"/>
        <v>0</v>
      </c>
      <c r="X94">
        <v>0</v>
      </c>
      <c r="Y94">
        <v>0</v>
      </c>
      <c r="Z94">
        <f t="shared" si="14"/>
        <v>0</v>
      </c>
      <c r="AA94">
        <f t="shared" si="15"/>
        <v>0</v>
      </c>
    </row>
    <row r="95" spans="1:27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8"/>
        <v>5</v>
      </c>
      <c r="K95">
        <f t="shared" si="9"/>
        <v>0</v>
      </c>
      <c r="L95" s="1">
        <v>0.11</v>
      </c>
      <c r="M95" s="1">
        <v>19.13</v>
      </c>
      <c r="N95" s="9">
        <v>9.0336995213371463E-3</v>
      </c>
      <c r="O95" s="9">
        <v>-0.52373024404508672</v>
      </c>
      <c r="P95">
        <v>0</v>
      </c>
      <c r="Q95">
        <v>0</v>
      </c>
      <c r="R95">
        <f t="shared" si="10"/>
        <v>0</v>
      </c>
      <c r="S95">
        <f t="shared" si="11"/>
        <v>0</v>
      </c>
      <c r="T95">
        <v>0</v>
      </c>
      <c r="U95">
        <v>0</v>
      </c>
      <c r="V95">
        <f t="shared" si="12"/>
        <v>0</v>
      </c>
      <c r="W95">
        <f t="shared" si="13"/>
        <v>0</v>
      </c>
      <c r="X95">
        <v>0</v>
      </c>
      <c r="Y95">
        <v>0</v>
      </c>
      <c r="Z95">
        <f t="shared" si="14"/>
        <v>0</v>
      </c>
      <c r="AA95">
        <f t="shared" si="15"/>
        <v>0</v>
      </c>
    </row>
    <row r="96" spans="1:27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8"/>
        <v>2</v>
      </c>
      <c r="K96">
        <f t="shared" si="9"/>
        <v>2</v>
      </c>
      <c r="L96" s="1">
        <v>3.14</v>
      </c>
      <c r="M96" s="1">
        <v>0.84</v>
      </c>
      <c r="N96" s="9">
        <v>0.27631250139819374</v>
      </c>
      <c r="O96" s="9">
        <v>-0.12108236905888459</v>
      </c>
      <c r="P96">
        <v>1</v>
      </c>
      <c r="Q96">
        <v>0</v>
      </c>
      <c r="R96">
        <f t="shared" si="10"/>
        <v>-10</v>
      </c>
      <c r="S96">
        <f t="shared" si="11"/>
        <v>0</v>
      </c>
      <c r="T96">
        <v>1</v>
      </c>
      <c r="U96">
        <v>0</v>
      </c>
      <c r="V96">
        <f t="shared" si="12"/>
        <v>-10</v>
      </c>
      <c r="W96">
        <f t="shared" si="13"/>
        <v>0</v>
      </c>
      <c r="X96">
        <v>0</v>
      </c>
      <c r="Y96">
        <v>0</v>
      </c>
      <c r="Z96">
        <f t="shared" si="14"/>
        <v>0</v>
      </c>
      <c r="AA96">
        <f t="shared" si="15"/>
        <v>0</v>
      </c>
    </row>
    <row r="97" spans="1:27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8"/>
        <v>0</v>
      </c>
      <c r="K97">
        <f t="shared" si="9"/>
        <v>1</v>
      </c>
      <c r="L97" s="1">
        <v>1.06</v>
      </c>
      <c r="M97" s="1">
        <v>2.42</v>
      </c>
      <c r="N97" s="9">
        <v>7.2679627682724846E-2</v>
      </c>
      <c r="O97" s="9">
        <v>-0.22593091598003212</v>
      </c>
      <c r="P97">
        <v>0</v>
      </c>
      <c r="Q97">
        <v>0</v>
      </c>
      <c r="R97">
        <f t="shared" si="10"/>
        <v>0</v>
      </c>
      <c r="S97">
        <f t="shared" si="11"/>
        <v>0</v>
      </c>
      <c r="T97">
        <v>0</v>
      </c>
      <c r="U97">
        <v>0</v>
      </c>
      <c r="V97">
        <f t="shared" si="12"/>
        <v>0</v>
      </c>
      <c r="W97">
        <f t="shared" si="13"/>
        <v>0</v>
      </c>
      <c r="X97">
        <v>0</v>
      </c>
      <c r="Y97">
        <v>0</v>
      </c>
      <c r="Z97">
        <f t="shared" si="14"/>
        <v>0</v>
      </c>
      <c r="AA97">
        <f t="shared" si="15"/>
        <v>0</v>
      </c>
    </row>
    <row r="98" spans="1:27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8"/>
        <v>3</v>
      </c>
      <c r="K98">
        <f t="shared" si="9"/>
        <v>0</v>
      </c>
      <c r="L98" s="1">
        <v>0.22</v>
      </c>
      <c r="M98" s="1">
        <v>11.31</v>
      </c>
      <c r="N98" s="9">
        <v>-1.6166448879727957E-2</v>
      </c>
      <c r="O98" s="9">
        <v>-0.17215170473152419</v>
      </c>
      <c r="P98">
        <v>0</v>
      </c>
      <c r="Q98">
        <v>0</v>
      </c>
      <c r="R98">
        <f t="shared" si="10"/>
        <v>0</v>
      </c>
      <c r="S98">
        <f t="shared" si="11"/>
        <v>0</v>
      </c>
      <c r="T98">
        <v>0</v>
      </c>
      <c r="U98">
        <v>0</v>
      </c>
      <c r="V98">
        <f t="shared" si="12"/>
        <v>0</v>
      </c>
      <c r="W98">
        <f t="shared" si="13"/>
        <v>0</v>
      </c>
      <c r="X98">
        <v>0</v>
      </c>
      <c r="Y98">
        <v>0</v>
      </c>
      <c r="Z98">
        <f t="shared" si="14"/>
        <v>0</v>
      </c>
      <c r="AA98">
        <f t="shared" si="15"/>
        <v>0</v>
      </c>
    </row>
    <row r="99" spans="1:27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8"/>
        <v>1</v>
      </c>
      <c r="K99">
        <f t="shared" si="9"/>
        <v>1</v>
      </c>
      <c r="L99" s="1">
        <v>0.59</v>
      </c>
      <c r="M99" s="1">
        <v>4.34</v>
      </c>
      <c r="N99" s="9">
        <v>-0.22132094007602876</v>
      </c>
      <c r="O99" s="9">
        <v>0.45130199351010347</v>
      </c>
      <c r="P99">
        <v>0</v>
      </c>
      <c r="Q99">
        <v>1</v>
      </c>
      <c r="R99">
        <f t="shared" si="10"/>
        <v>0</v>
      </c>
      <c r="S99">
        <f t="shared" si="11"/>
        <v>-10</v>
      </c>
      <c r="T99">
        <v>0</v>
      </c>
      <c r="U99">
        <v>1</v>
      </c>
      <c r="V99">
        <f t="shared" si="12"/>
        <v>0</v>
      </c>
      <c r="W99">
        <f t="shared" si="13"/>
        <v>-10</v>
      </c>
      <c r="X99">
        <v>0</v>
      </c>
      <c r="Y99">
        <v>1</v>
      </c>
      <c r="Z99">
        <f t="shared" si="14"/>
        <v>0</v>
      </c>
      <c r="AA99">
        <f t="shared" si="15"/>
        <v>-10</v>
      </c>
    </row>
    <row r="100" spans="1:27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8"/>
        <v>3</v>
      </c>
      <c r="K100">
        <f t="shared" si="9"/>
        <v>1</v>
      </c>
      <c r="L100" s="1">
        <v>0.33</v>
      </c>
      <c r="M100" s="1">
        <v>7.38</v>
      </c>
      <c r="N100" s="9">
        <v>5.7951576839121888E-2</v>
      </c>
      <c r="O100" s="9">
        <v>-0.22931078132130256</v>
      </c>
      <c r="P100">
        <v>0</v>
      </c>
      <c r="Q100">
        <v>0</v>
      </c>
      <c r="R100">
        <f t="shared" si="10"/>
        <v>0</v>
      </c>
      <c r="S100">
        <f t="shared" si="11"/>
        <v>0</v>
      </c>
      <c r="T100">
        <v>0</v>
      </c>
      <c r="U100">
        <v>0</v>
      </c>
      <c r="V100">
        <f t="shared" si="12"/>
        <v>0</v>
      </c>
      <c r="W100">
        <f t="shared" si="13"/>
        <v>0</v>
      </c>
      <c r="X100">
        <v>0</v>
      </c>
      <c r="Y100">
        <v>0</v>
      </c>
      <c r="Z100">
        <f t="shared" si="14"/>
        <v>0</v>
      </c>
      <c r="AA100">
        <f t="shared" si="15"/>
        <v>0</v>
      </c>
    </row>
    <row r="101" spans="1:27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8"/>
        <v>0</v>
      </c>
      <c r="K101">
        <f t="shared" si="9"/>
        <v>3</v>
      </c>
      <c r="L101" s="1">
        <v>4.47</v>
      </c>
      <c r="M101" s="1">
        <v>0.6</v>
      </c>
      <c r="N101" s="9">
        <v>-0.34714603698750535</v>
      </c>
      <c r="O101" s="9">
        <v>0.13274731309757448</v>
      </c>
      <c r="P101">
        <v>0</v>
      </c>
      <c r="Q101">
        <v>0</v>
      </c>
      <c r="R101">
        <f t="shared" si="10"/>
        <v>0</v>
      </c>
      <c r="S101">
        <f t="shared" si="11"/>
        <v>0</v>
      </c>
      <c r="T101">
        <v>0</v>
      </c>
      <c r="U101">
        <v>0</v>
      </c>
      <c r="V101">
        <f t="shared" si="12"/>
        <v>0</v>
      </c>
      <c r="W101">
        <f t="shared" si="13"/>
        <v>0</v>
      </c>
      <c r="X101">
        <v>0</v>
      </c>
      <c r="Y101">
        <v>0</v>
      </c>
      <c r="Z101">
        <f t="shared" si="14"/>
        <v>0</v>
      </c>
      <c r="AA101">
        <f t="shared" si="15"/>
        <v>0</v>
      </c>
    </row>
    <row r="102" spans="1:27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8"/>
        <v>0</v>
      </c>
      <c r="K102">
        <f t="shared" si="9"/>
        <v>1</v>
      </c>
      <c r="L102" s="1">
        <v>1.92</v>
      </c>
      <c r="M102" s="1">
        <v>1.33</v>
      </c>
      <c r="N102" s="9">
        <v>0.2576487510166019</v>
      </c>
      <c r="O102" s="9">
        <v>-0.28216412142149416</v>
      </c>
      <c r="P102">
        <v>1</v>
      </c>
      <c r="Q102">
        <v>0</v>
      </c>
      <c r="R102">
        <f t="shared" si="10"/>
        <v>-10</v>
      </c>
      <c r="S102">
        <f t="shared" si="11"/>
        <v>0</v>
      </c>
      <c r="T102">
        <v>1</v>
      </c>
      <c r="U102">
        <v>0</v>
      </c>
      <c r="V102">
        <f t="shared" si="12"/>
        <v>-10</v>
      </c>
      <c r="W102">
        <f t="shared" si="13"/>
        <v>0</v>
      </c>
      <c r="X102">
        <v>0</v>
      </c>
      <c r="Y102">
        <v>0</v>
      </c>
      <c r="Z102">
        <f t="shared" si="14"/>
        <v>0</v>
      </c>
      <c r="AA102">
        <f t="shared" si="15"/>
        <v>0</v>
      </c>
    </row>
    <row r="103" spans="1:27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8"/>
        <v>3</v>
      </c>
      <c r="K103">
        <f t="shared" si="9"/>
        <v>2</v>
      </c>
      <c r="L103" s="1">
        <v>1.1299999999999999</v>
      </c>
      <c r="M103" s="1">
        <v>2.2599999999999998</v>
      </c>
      <c r="N103" s="9">
        <v>-7.1867550295592886E-2</v>
      </c>
      <c r="O103" s="9">
        <v>0.15841761631467666</v>
      </c>
      <c r="P103">
        <v>0</v>
      </c>
      <c r="Q103">
        <v>1</v>
      </c>
      <c r="R103">
        <f t="shared" si="10"/>
        <v>0</v>
      </c>
      <c r="S103">
        <f t="shared" si="11"/>
        <v>-10</v>
      </c>
      <c r="T103">
        <v>0</v>
      </c>
      <c r="U103">
        <v>0</v>
      </c>
      <c r="V103">
        <f t="shared" si="12"/>
        <v>0</v>
      </c>
      <c r="W103">
        <f t="shared" si="13"/>
        <v>0</v>
      </c>
      <c r="X103">
        <v>0</v>
      </c>
      <c r="Y103">
        <v>0</v>
      </c>
      <c r="Z103">
        <f t="shared" si="14"/>
        <v>0</v>
      </c>
      <c r="AA103">
        <f t="shared" si="15"/>
        <v>0</v>
      </c>
    </row>
    <row r="104" spans="1:27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8"/>
        <v>1</v>
      </c>
      <c r="K104">
        <f t="shared" si="9"/>
        <v>1</v>
      </c>
      <c r="L104" s="1">
        <v>1.78</v>
      </c>
      <c r="M104" s="1">
        <v>1.42</v>
      </c>
      <c r="N104" s="9">
        <v>0.219567079912107</v>
      </c>
      <c r="O104" s="9">
        <v>-0.36710808275908613</v>
      </c>
      <c r="P104">
        <v>1</v>
      </c>
      <c r="Q104">
        <v>0</v>
      </c>
      <c r="R104">
        <f t="shared" si="10"/>
        <v>-10</v>
      </c>
      <c r="S104">
        <f t="shared" si="11"/>
        <v>0</v>
      </c>
      <c r="T104">
        <v>1</v>
      </c>
      <c r="U104">
        <v>0</v>
      </c>
      <c r="V104">
        <f t="shared" si="12"/>
        <v>-10</v>
      </c>
      <c r="W104">
        <f t="shared" si="13"/>
        <v>0</v>
      </c>
      <c r="X104">
        <v>0</v>
      </c>
      <c r="Y104">
        <v>0</v>
      </c>
      <c r="Z104">
        <f t="shared" si="14"/>
        <v>0</v>
      </c>
      <c r="AA104">
        <f t="shared" si="15"/>
        <v>0</v>
      </c>
    </row>
    <row r="105" spans="1:27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8"/>
        <v>0</v>
      </c>
      <c r="K105">
        <f t="shared" si="9"/>
        <v>2</v>
      </c>
      <c r="L105" s="1">
        <v>2.33</v>
      </c>
      <c r="M105" s="1">
        <v>1.31</v>
      </c>
      <c r="N105" s="9">
        <v>-0.2710091849149987</v>
      </c>
      <c r="O105" s="9">
        <v>0.228755130738445</v>
      </c>
      <c r="P105">
        <v>0</v>
      </c>
      <c r="Q105">
        <v>1</v>
      </c>
      <c r="R105">
        <f t="shared" si="10"/>
        <v>0</v>
      </c>
      <c r="S105">
        <f t="shared" si="11"/>
        <v>13.100000000000001</v>
      </c>
      <c r="T105">
        <v>0</v>
      </c>
      <c r="U105">
        <v>1</v>
      </c>
      <c r="V105">
        <f t="shared" si="12"/>
        <v>0</v>
      </c>
      <c r="W105">
        <f t="shared" si="13"/>
        <v>13.100000000000001</v>
      </c>
      <c r="X105">
        <v>0</v>
      </c>
      <c r="Y105">
        <v>0</v>
      </c>
      <c r="Z105">
        <f t="shared" si="14"/>
        <v>0</v>
      </c>
      <c r="AA105">
        <f t="shared" si="15"/>
        <v>13.100000000000001</v>
      </c>
    </row>
    <row r="106" spans="1:27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8"/>
        <v>6</v>
      </c>
      <c r="K106">
        <f t="shared" si="9"/>
        <v>1</v>
      </c>
      <c r="L106" s="1">
        <v>0.09</v>
      </c>
      <c r="M106" s="1">
        <v>22.5</v>
      </c>
      <c r="N106" s="9">
        <v>-0.10812636450281754</v>
      </c>
      <c r="O106" s="9">
        <v>0.57356909978329229</v>
      </c>
      <c r="P106">
        <v>0</v>
      </c>
      <c r="Q106">
        <v>1</v>
      </c>
      <c r="R106">
        <f t="shared" si="10"/>
        <v>0</v>
      </c>
      <c r="S106">
        <f t="shared" si="11"/>
        <v>-10</v>
      </c>
      <c r="T106">
        <v>0</v>
      </c>
      <c r="U106">
        <v>1</v>
      </c>
      <c r="V106">
        <f t="shared" si="12"/>
        <v>0</v>
      </c>
      <c r="W106">
        <f t="shared" si="13"/>
        <v>-10</v>
      </c>
      <c r="X106">
        <v>0</v>
      </c>
      <c r="Y106">
        <v>1</v>
      </c>
      <c r="Z106">
        <f t="shared" si="14"/>
        <v>0</v>
      </c>
      <c r="AA106">
        <f t="shared" si="15"/>
        <v>-10</v>
      </c>
    </row>
    <row r="107" spans="1:27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8"/>
        <v>2</v>
      </c>
      <c r="K107">
        <f t="shared" si="9"/>
        <v>1</v>
      </c>
      <c r="L107" s="1">
        <v>3.17</v>
      </c>
      <c r="M107" s="1">
        <v>0.85</v>
      </c>
      <c r="N107" s="9">
        <v>-0.45734399143657101</v>
      </c>
      <c r="O107" s="9">
        <v>0.3049968435029069</v>
      </c>
      <c r="P107">
        <v>0</v>
      </c>
      <c r="Q107">
        <v>0</v>
      </c>
      <c r="R107">
        <f t="shared" si="10"/>
        <v>0</v>
      </c>
      <c r="S107">
        <f t="shared" si="11"/>
        <v>0</v>
      </c>
      <c r="T107">
        <v>0</v>
      </c>
      <c r="U107">
        <v>0</v>
      </c>
      <c r="V107">
        <f t="shared" si="12"/>
        <v>0</v>
      </c>
      <c r="W107">
        <f t="shared" si="13"/>
        <v>0</v>
      </c>
      <c r="X107">
        <v>0</v>
      </c>
      <c r="Y107">
        <v>0</v>
      </c>
      <c r="Z107">
        <f t="shared" si="14"/>
        <v>0</v>
      </c>
      <c r="AA107">
        <f t="shared" si="15"/>
        <v>0</v>
      </c>
    </row>
    <row r="108" spans="1:27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8"/>
        <v>1</v>
      </c>
      <c r="K108">
        <f t="shared" si="9"/>
        <v>0</v>
      </c>
      <c r="L108" s="1">
        <v>1.78</v>
      </c>
      <c r="M108" s="1">
        <v>1.6</v>
      </c>
      <c r="N108" s="9">
        <v>-0.42401161087699646</v>
      </c>
      <c r="O108" s="9">
        <v>0.45532272023053344</v>
      </c>
      <c r="P108">
        <v>0</v>
      </c>
      <c r="Q108">
        <v>1</v>
      </c>
      <c r="R108">
        <f t="shared" si="10"/>
        <v>0</v>
      </c>
      <c r="S108">
        <f t="shared" si="11"/>
        <v>-10</v>
      </c>
      <c r="T108">
        <v>0</v>
      </c>
      <c r="U108">
        <v>1</v>
      </c>
      <c r="V108">
        <f t="shared" si="12"/>
        <v>0</v>
      </c>
      <c r="W108">
        <f t="shared" si="13"/>
        <v>-10</v>
      </c>
      <c r="X108">
        <v>0</v>
      </c>
      <c r="Y108">
        <v>1</v>
      </c>
      <c r="Z108">
        <f t="shared" si="14"/>
        <v>0</v>
      </c>
      <c r="AA108">
        <f t="shared" si="15"/>
        <v>-10</v>
      </c>
    </row>
    <row r="109" spans="1:27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8"/>
        <v>2</v>
      </c>
      <c r="K109">
        <f t="shared" si="9"/>
        <v>0</v>
      </c>
      <c r="L109" s="1">
        <v>2.82</v>
      </c>
      <c r="M109" s="1">
        <v>0.91</v>
      </c>
      <c r="N109" s="9">
        <v>0.27258154452185246</v>
      </c>
      <c r="O109" s="9">
        <v>-0.19277679574287043</v>
      </c>
      <c r="P109">
        <v>1</v>
      </c>
      <c r="Q109">
        <v>0</v>
      </c>
      <c r="R109">
        <f t="shared" si="10"/>
        <v>28.2</v>
      </c>
      <c r="S109">
        <f t="shared" si="11"/>
        <v>0</v>
      </c>
      <c r="T109">
        <v>1</v>
      </c>
      <c r="U109">
        <v>0</v>
      </c>
      <c r="V109">
        <f t="shared" si="12"/>
        <v>28.2</v>
      </c>
      <c r="W109">
        <f t="shared" si="13"/>
        <v>0</v>
      </c>
      <c r="X109">
        <v>0</v>
      </c>
      <c r="Y109">
        <v>0</v>
      </c>
      <c r="Z109">
        <f t="shared" si="14"/>
        <v>0</v>
      </c>
      <c r="AA109">
        <f t="shared" si="15"/>
        <v>0</v>
      </c>
    </row>
    <row r="110" spans="1:27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8"/>
        <v>1</v>
      </c>
      <c r="K110">
        <f t="shared" si="9"/>
        <v>1</v>
      </c>
      <c r="L110" s="1">
        <v>12.13</v>
      </c>
      <c r="M110" s="1">
        <v>0.18</v>
      </c>
      <c r="N110" s="9">
        <v>0.72984480790541895</v>
      </c>
      <c r="O110" s="9">
        <v>-0.1699934367938255</v>
      </c>
      <c r="P110">
        <v>1</v>
      </c>
      <c r="Q110">
        <v>0</v>
      </c>
      <c r="R110">
        <f t="shared" si="10"/>
        <v>-10</v>
      </c>
      <c r="S110">
        <f t="shared" si="11"/>
        <v>0</v>
      </c>
      <c r="T110">
        <v>1</v>
      </c>
      <c r="U110">
        <v>0</v>
      </c>
      <c r="V110">
        <f t="shared" si="12"/>
        <v>-10</v>
      </c>
      <c r="W110">
        <f t="shared" si="13"/>
        <v>0</v>
      </c>
      <c r="X110">
        <v>1</v>
      </c>
      <c r="Y110">
        <v>0</v>
      </c>
      <c r="Z110">
        <f t="shared" si="14"/>
        <v>-10</v>
      </c>
      <c r="AA110">
        <f t="shared" si="15"/>
        <v>0</v>
      </c>
    </row>
    <row r="111" spans="1:27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8"/>
        <v>1</v>
      </c>
      <c r="K111">
        <f t="shared" si="9"/>
        <v>4</v>
      </c>
      <c r="L111" s="1">
        <v>1.28</v>
      </c>
      <c r="M111" s="1">
        <v>1.98</v>
      </c>
      <c r="N111" s="9">
        <v>0.12519110500532005</v>
      </c>
      <c r="O111" s="9">
        <v>-0.1050080329012919</v>
      </c>
      <c r="P111">
        <v>1</v>
      </c>
      <c r="Q111">
        <v>0</v>
      </c>
      <c r="R111">
        <f t="shared" si="10"/>
        <v>-10</v>
      </c>
      <c r="S111">
        <f t="shared" si="11"/>
        <v>0</v>
      </c>
      <c r="T111">
        <v>0</v>
      </c>
      <c r="U111">
        <v>0</v>
      </c>
      <c r="V111">
        <f t="shared" si="12"/>
        <v>0</v>
      </c>
      <c r="W111">
        <f t="shared" si="13"/>
        <v>0</v>
      </c>
      <c r="X111">
        <v>0</v>
      </c>
      <c r="Y111">
        <v>0</v>
      </c>
      <c r="Z111">
        <f t="shared" si="14"/>
        <v>0</v>
      </c>
      <c r="AA111">
        <f t="shared" si="15"/>
        <v>0</v>
      </c>
    </row>
    <row r="112" spans="1:27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8"/>
        <v>2</v>
      </c>
      <c r="K112">
        <f t="shared" si="9"/>
        <v>1</v>
      </c>
      <c r="L112" s="1">
        <v>2.0699999999999998</v>
      </c>
      <c r="M112" s="1">
        <v>1.29</v>
      </c>
      <c r="N112" s="9">
        <v>-0.21186006899557985</v>
      </c>
      <c r="O112" s="9">
        <v>0.20974472196755478</v>
      </c>
      <c r="P112">
        <v>0</v>
      </c>
      <c r="Q112">
        <v>1</v>
      </c>
      <c r="R112">
        <f t="shared" si="10"/>
        <v>0</v>
      </c>
      <c r="S112">
        <f t="shared" si="11"/>
        <v>-10</v>
      </c>
      <c r="T112">
        <v>0</v>
      </c>
      <c r="U112">
        <v>1</v>
      </c>
      <c r="V112">
        <f t="shared" si="12"/>
        <v>0</v>
      </c>
      <c r="W112">
        <f t="shared" si="13"/>
        <v>-10</v>
      </c>
      <c r="X112">
        <v>0</v>
      </c>
      <c r="Y112">
        <v>0</v>
      </c>
      <c r="Z112">
        <f t="shared" si="14"/>
        <v>0</v>
      </c>
      <c r="AA112">
        <f t="shared" si="15"/>
        <v>-10</v>
      </c>
    </row>
    <row r="113" spans="1:27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8"/>
        <v>3</v>
      </c>
      <c r="K113">
        <f t="shared" si="9"/>
        <v>1</v>
      </c>
      <c r="L113" s="1">
        <v>0.19</v>
      </c>
      <c r="M113" s="1">
        <v>15</v>
      </c>
      <c r="N113" s="9">
        <v>-6.2552068769277325E-2</v>
      </c>
      <c r="O113" s="9">
        <v>0.16026057629146817</v>
      </c>
      <c r="P113">
        <v>0</v>
      </c>
      <c r="Q113">
        <v>1</v>
      </c>
      <c r="R113">
        <f t="shared" si="10"/>
        <v>0</v>
      </c>
      <c r="S113">
        <f t="shared" si="11"/>
        <v>-10</v>
      </c>
      <c r="T113">
        <v>0</v>
      </c>
      <c r="U113">
        <v>0</v>
      </c>
      <c r="V113">
        <f t="shared" si="12"/>
        <v>0</v>
      </c>
      <c r="W113">
        <f t="shared" si="13"/>
        <v>0</v>
      </c>
      <c r="X113">
        <v>0</v>
      </c>
      <c r="Y113">
        <v>0</v>
      </c>
      <c r="Z113">
        <f t="shared" si="14"/>
        <v>0</v>
      </c>
      <c r="AA113">
        <f t="shared" si="15"/>
        <v>0</v>
      </c>
    </row>
    <row r="114" spans="1:27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8"/>
        <v>1</v>
      </c>
      <c r="K114">
        <f t="shared" si="9"/>
        <v>0</v>
      </c>
      <c r="L114" s="1">
        <v>0.28999999999999998</v>
      </c>
      <c r="M114" s="1">
        <v>8.81</v>
      </c>
      <c r="N114" s="9">
        <v>-0.21906001064268688</v>
      </c>
      <c r="O114" s="9">
        <v>0.96393603061530175</v>
      </c>
      <c r="P114">
        <v>0</v>
      </c>
      <c r="Q114">
        <v>1</v>
      </c>
      <c r="R114">
        <f t="shared" si="10"/>
        <v>0</v>
      </c>
      <c r="S114">
        <f t="shared" si="11"/>
        <v>-10</v>
      </c>
      <c r="T114">
        <v>0</v>
      </c>
      <c r="U114">
        <v>1</v>
      </c>
      <c r="V114">
        <f t="shared" si="12"/>
        <v>0</v>
      </c>
      <c r="W114">
        <f t="shared" si="13"/>
        <v>-10</v>
      </c>
      <c r="X114">
        <v>0</v>
      </c>
      <c r="Y114">
        <v>1</v>
      </c>
      <c r="Z114">
        <f t="shared" si="14"/>
        <v>0</v>
      </c>
      <c r="AA114">
        <f t="shared" si="15"/>
        <v>-10</v>
      </c>
    </row>
    <row r="115" spans="1:27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8"/>
        <v>2</v>
      </c>
      <c r="K115">
        <f t="shared" si="9"/>
        <v>3</v>
      </c>
      <c r="L115" s="1">
        <v>1.58</v>
      </c>
      <c r="M115" s="1">
        <v>1.91</v>
      </c>
      <c r="N115" s="9">
        <v>0.57292124268775857</v>
      </c>
      <c r="O115" s="9">
        <v>-0.50475283706435115</v>
      </c>
      <c r="P115">
        <v>1</v>
      </c>
      <c r="Q115">
        <v>0</v>
      </c>
      <c r="R115">
        <f t="shared" si="10"/>
        <v>-10</v>
      </c>
      <c r="S115">
        <f t="shared" si="11"/>
        <v>0</v>
      </c>
      <c r="T115">
        <v>1</v>
      </c>
      <c r="U115">
        <v>0</v>
      </c>
      <c r="V115">
        <f t="shared" si="12"/>
        <v>-10</v>
      </c>
      <c r="W115">
        <f t="shared" si="13"/>
        <v>0</v>
      </c>
      <c r="X115">
        <v>1</v>
      </c>
      <c r="Y115">
        <v>0</v>
      </c>
      <c r="Z115">
        <f t="shared" si="14"/>
        <v>-10</v>
      </c>
      <c r="AA115">
        <f t="shared" si="15"/>
        <v>0</v>
      </c>
    </row>
    <row r="116" spans="1:27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8"/>
        <v>2</v>
      </c>
      <c r="K116">
        <f t="shared" si="9"/>
        <v>0</v>
      </c>
      <c r="L116" s="1">
        <v>2.98</v>
      </c>
      <c r="M116" s="1">
        <v>0.89</v>
      </c>
      <c r="N116" s="9">
        <v>0.36996388864730978</v>
      </c>
      <c r="O116" s="9">
        <v>-0.17582047531707601</v>
      </c>
      <c r="P116">
        <v>1</v>
      </c>
      <c r="Q116">
        <v>0</v>
      </c>
      <c r="R116">
        <f t="shared" si="10"/>
        <v>29.8</v>
      </c>
      <c r="S116">
        <f t="shared" si="11"/>
        <v>0</v>
      </c>
      <c r="T116">
        <v>1</v>
      </c>
      <c r="U116">
        <v>0</v>
      </c>
      <c r="V116">
        <f t="shared" si="12"/>
        <v>29.8</v>
      </c>
      <c r="W116">
        <f t="shared" si="13"/>
        <v>0</v>
      </c>
      <c r="X116">
        <v>1</v>
      </c>
      <c r="Y116">
        <v>0</v>
      </c>
      <c r="Z116">
        <f t="shared" si="14"/>
        <v>29.8</v>
      </c>
      <c r="AA116">
        <f t="shared" si="15"/>
        <v>0</v>
      </c>
    </row>
    <row r="117" spans="1:27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8"/>
        <v>3</v>
      </c>
      <c r="K117">
        <f t="shared" si="9"/>
        <v>2</v>
      </c>
      <c r="L117" s="1">
        <v>0.76</v>
      </c>
      <c r="M117" s="1">
        <v>3.6</v>
      </c>
      <c r="N117" s="9">
        <v>-9.0201345160089486E-2</v>
      </c>
      <c r="O117" s="9">
        <v>0.14408314681216683</v>
      </c>
      <c r="P117">
        <v>0</v>
      </c>
      <c r="Q117">
        <v>1</v>
      </c>
      <c r="R117">
        <f t="shared" si="10"/>
        <v>0</v>
      </c>
      <c r="S117">
        <f t="shared" si="11"/>
        <v>-10</v>
      </c>
      <c r="T117">
        <v>0</v>
      </c>
      <c r="U117">
        <v>0</v>
      </c>
      <c r="V117">
        <f t="shared" si="12"/>
        <v>0</v>
      </c>
      <c r="W117">
        <f t="shared" si="13"/>
        <v>0</v>
      </c>
      <c r="X117">
        <v>0</v>
      </c>
      <c r="Y117">
        <v>0</v>
      </c>
      <c r="Z117">
        <f t="shared" si="14"/>
        <v>0</v>
      </c>
      <c r="AA117">
        <f t="shared" si="15"/>
        <v>0</v>
      </c>
    </row>
    <row r="118" spans="1:27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8"/>
        <v>3</v>
      </c>
      <c r="K118">
        <f t="shared" si="9"/>
        <v>0</v>
      </c>
      <c r="L118" s="1">
        <v>0.36</v>
      </c>
      <c r="M118" s="1">
        <v>6.69</v>
      </c>
      <c r="N118" s="9">
        <v>-4.2511945684308827E-2</v>
      </c>
      <c r="O118" s="9">
        <v>-6.7824439829637484E-2</v>
      </c>
      <c r="P118">
        <v>0</v>
      </c>
      <c r="Q118">
        <v>0</v>
      </c>
      <c r="R118">
        <f t="shared" si="10"/>
        <v>0</v>
      </c>
      <c r="S118">
        <f t="shared" si="11"/>
        <v>0</v>
      </c>
      <c r="T118">
        <v>0</v>
      </c>
      <c r="U118">
        <v>0</v>
      </c>
      <c r="V118">
        <f t="shared" si="12"/>
        <v>0</v>
      </c>
      <c r="W118">
        <f t="shared" si="13"/>
        <v>0</v>
      </c>
      <c r="X118">
        <v>0</v>
      </c>
      <c r="Y118">
        <v>0</v>
      </c>
      <c r="Z118">
        <f t="shared" si="14"/>
        <v>0</v>
      </c>
      <c r="AA118">
        <f t="shared" si="15"/>
        <v>0</v>
      </c>
    </row>
    <row r="119" spans="1:27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8"/>
        <v>3</v>
      </c>
      <c r="K119">
        <f t="shared" si="9"/>
        <v>1</v>
      </c>
      <c r="L119" s="1">
        <v>0.63</v>
      </c>
      <c r="M119" s="1">
        <v>4.13</v>
      </c>
      <c r="N119" s="9">
        <v>0.11561903867358914</v>
      </c>
      <c r="O119" s="9">
        <v>-0.21567116328103175</v>
      </c>
      <c r="P119">
        <v>0</v>
      </c>
      <c r="Q119">
        <v>0</v>
      </c>
      <c r="R119">
        <f t="shared" si="10"/>
        <v>0</v>
      </c>
      <c r="S119">
        <f t="shared" si="11"/>
        <v>0</v>
      </c>
      <c r="T119">
        <v>0</v>
      </c>
      <c r="U119">
        <v>0</v>
      </c>
      <c r="V119">
        <f t="shared" si="12"/>
        <v>0</v>
      </c>
      <c r="W119">
        <f t="shared" si="13"/>
        <v>0</v>
      </c>
      <c r="X119">
        <v>0</v>
      </c>
      <c r="Y119">
        <v>0</v>
      </c>
      <c r="Z119">
        <f t="shared" si="14"/>
        <v>0</v>
      </c>
      <c r="AA119">
        <f t="shared" si="15"/>
        <v>0</v>
      </c>
    </row>
    <row r="120" spans="1:27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8"/>
        <v>1</v>
      </c>
      <c r="K120">
        <f t="shared" si="9"/>
        <v>1</v>
      </c>
      <c r="L120" s="1">
        <v>0.25</v>
      </c>
      <c r="M120" s="1">
        <v>10.69</v>
      </c>
      <c r="N120" s="9">
        <v>-0.14309725498113157</v>
      </c>
      <c r="O120" s="9">
        <v>0.48047194458711773</v>
      </c>
      <c r="P120">
        <v>0</v>
      </c>
      <c r="Q120">
        <v>1</v>
      </c>
      <c r="R120">
        <f t="shared" si="10"/>
        <v>0</v>
      </c>
      <c r="S120">
        <f t="shared" si="11"/>
        <v>-10</v>
      </c>
      <c r="T120">
        <v>0</v>
      </c>
      <c r="U120">
        <v>1</v>
      </c>
      <c r="V120">
        <f t="shared" si="12"/>
        <v>0</v>
      </c>
      <c r="W120">
        <f t="shared" si="13"/>
        <v>-10</v>
      </c>
      <c r="X120">
        <v>0</v>
      </c>
      <c r="Y120">
        <v>1</v>
      </c>
      <c r="Z120">
        <f t="shared" si="14"/>
        <v>0</v>
      </c>
      <c r="AA120">
        <f t="shared" si="15"/>
        <v>-10</v>
      </c>
    </row>
    <row r="121" spans="1:27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8"/>
        <v>4</v>
      </c>
      <c r="K121">
        <f t="shared" si="9"/>
        <v>4</v>
      </c>
      <c r="L121" s="1">
        <v>3.57</v>
      </c>
      <c r="M121" s="1">
        <v>0.74</v>
      </c>
      <c r="N121" s="9">
        <v>-6.5587487295293734E-2</v>
      </c>
      <c r="O121" s="9">
        <v>3.4632088674539707E-2</v>
      </c>
      <c r="P121">
        <v>0</v>
      </c>
      <c r="Q121">
        <v>0</v>
      </c>
      <c r="R121">
        <f t="shared" si="10"/>
        <v>0</v>
      </c>
      <c r="S121">
        <f t="shared" si="11"/>
        <v>0</v>
      </c>
      <c r="T121">
        <v>0</v>
      </c>
      <c r="U121">
        <v>0</v>
      </c>
      <c r="V121">
        <f t="shared" si="12"/>
        <v>0</v>
      </c>
      <c r="W121">
        <f t="shared" si="13"/>
        <v>0</v>
      </c>
      <c r="X121">
        <v>0</v>
      </c>
      <c r="Y121">
        <v>0</v>
      </c>
      <c r="Z121">
        <f t="shared" si="14"/>
        <v>0</v>
      </c>
      <c r="AA121">
        <f t="shared" si="15"/>
        <v>0</v>
      </c>
    </row>
    <row r="122" spans="1:27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8"/>
        <v>1</v>
      </c>
      <c r="K122">
        <f t="shared" si="9"/>
        <v>1</v>
      </c>
      <c r="L122" s="1">
        <v>0.68</v>
      </c>
      <c r="M122" s="1">
        <v>3.55</v>
      </c>
      <c r="N122" s="9">
        <v>-6.8306474543859741E-2</v>
      </c>
      <c r="O122" s="9">
        <v>6.8102603403172868E-3</v>
      </c>
      <c r="P122">
        <v>0</v>
      </c>
      <c r="Q122">
        <v>0</v>
      </c>
      <c r="R122">
        <f t="shared" si="10"/>
        <v>0</v>
      </c>
      <c r="S122">
        <f t="shared" si="11"/>
        <v>0</v>
      </c>
      <c r="T122">
        <v>0</v>
      </c>
      <c r="U122">
        <v>0</v>
      </c>
      <c r="V122">
        <f t="shared" si="12"/>
        <v>0</v>
      </c>
      <c r="W122">
        <f t="shared" si="13"/>
        <v>0</v>
      </c>
      <c r="X122">
        <v>0</v>
      </c>
      <c r="Y122">
        <v>0</v>
      </c>
      <c r="Z122">
        <f t="shared" si="14"/>
        <v>0</v>
      </c>
      <c r="AA122">
        <f t="shared" si="15"/>
        <v>0</v>
      </c>
    </row>
    <row r="123" spans="1:27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8"/>
        <v>1</v>
      </c>
      <c r="K123">
        <f t="shared" si="9"/>
        <v>2</v>
      </c>
      <c r="L123" s="1">
        <v>2.34</v>
      </c>
      <c r="M123" s="1">
        <v>1.1599999999999999</v>
      </c>
      <c r="N123" s="9">
        <v>-0.29352697052999632</v>
      </c>
      <c r="O123" s="9">
        <v>0.28594445955805536</v>
      </c>
      <c r="P123">
        <v>0</v>
      </c>
      <c r="Q123">
        <v>1</v>
      </c>
      <c r="R123">
        <f t="shared" si="10"/>
        <v>0</v>
      </c>
      <c r="S123">
        <f t="shared" si="11"/>
        <v>11.6</v>
      </c>
      <c r="T123">
        <v>0</v>
      </c>
      <c r="U123">
        <v>1</v>
      </c>
      <c r="V123">
        <f t="shared" si="12"/>
        <v>0</v>
      </c>
      <c r="W123">
        <f t="shared" si="13"/>
        <v>11.6</v>
      </c>
      <c r="X123">
        <v>0</v>
      </c>
      <c r="Y123">
        <v>0</v>
      </c>
      <c r="Z123">
        <f t="shared" si="14"/>
        <v>0</v>
      </c>
      <c r="AA123">
        <f t="shared" si="15"/>
        <v>11.6</v>
      </c>
    </row>
    <row r="124" spans="1:27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8"/>
        <v>2</v>
      </c>
      <c r="K124">
        <f t="shared" si="9"/>
        <v>3</v>
      </c>
      <c r="L124" s="1">
        <v>2.58</v>
      </c>
      <c r="M124" s="1">
        <v>1.01</v>
      </c>
      <c r="N124" s="9">
        <v>0.38288524958835102</v>
      </c>
      <c r="O124" s="9">
        <v>-0.26832280490336313</v>
      </c>
      <c r="P124">
        <v>1</v>
      </c>
      <c r="Q124">
        <v>0</v>
      </c>
      <c r="R124">
        <f t="shared" si="10"/>
        <v>-10</v>
      </c>
      <c r="S124">
        <f t="shared" si="11"/>
        <v>0</v>
      </c>
      <c r="T124">
        <v>1</v>
      </c>
      <c r="U124">
        <v>0</v>
      </c>
      <c r="V124">
        <f t="shared" si="12"/>
        <v>-10</v>
      </c>
      <c r="W124">
        <f t="shared" si="13"/>
        <v>0</v>
      </c>
      <c r="X124">
        <v>1</v>
      </c>
      <c r="Y124">
        <v>0</v>
      </c>
      <c r="Z124">
        <f t="shared" si="14"/>
        <v>-10</v>
      </c>
      <c r="AA124">
        <f t="shared" si="15"/>
        <v>0</v>
      </c>
    </row>
    <row r="125" spans="1:27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8"/>
        <v>1</v>
      </c>
      <c r="K125">
        <f t="shared" si="9"/>
        <v>3</v>
      </c>
      <c r="L125" s="1">
        <v>2.37</v>
      </c>
      <c r="M125" s="1">
        <v>1.1200000000000001</v>
      </c>
      <c r="N125" s="9">
        <v>-0.5870844740846427</v>
      </c>
      <c r="O125" s="9">
        <v>0.5487903827626075</v>
      </c>
      <c r="P125">
        <v>0</v>
      </c>
      <c r="Q125">
        <v>1</v>
      </c>
      <c r="R125">
        <f t="shared" si="10"/>
        <v>0</v>
      </c>
      <c r="S125">
        <f t="shared" si="11"/>
        <v>11.200000000000001</v>
      </c>
      <c r="T125">
        <v>0</v>
      </c>
      <c r="U125">
        <v>1</v>
      </c>
      <c r="V125">
        <f t="shared" si="12"/>
        <v>0</v>
      </c>
      <c r="W125">
        <f t="shared" si="13"/>
        <v>11.200000000000001</v>
      </c>
      <c r="X125">
        <v>0</v>
      </c>
      <c r="Y125">
        <v>1</v>
      </c>
      <c r="Z125">
        <f t="shared" si="14"/>
        <v>0</v>
      </c>
      <c r="AA125">
        <f t="shared" si="15"/>
        <v>11.200000000000001</v>
      </c>
    </row>
    <row r="126" spans="1:27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8"/>
        <v>4</v>
      </c>
      <c r="K126">
        <f t="shared" si="9"/>
        <v>1</v>
      </c>
      <c r="L126" s="1">
        <v>1.63</v>
      </c>
      <c r="M126" s="1">
        <v>1.56</v>
      </c>
      <c r="N126" s="9">
        <v>0.77062188284201083</v>
      </c>
      <c r="O126" s="9">
        <v>-0.58042838962783194</v>
      </c>
      <c r="P126">
        <v>1</v>
      </c>
      <c r="Q126">
        <v>0</v>
      </c>
      <c r="R126">
        <f t="shared" si="10"/>
        <v>16.299999999999997</v>
      </c>
      <c r="S126">
        <f t="shared" si="11"/>
        <v>0</v>
      </c>
      <c r="T126">
        <v>1</v>
      </c>
      <c r="U126">
        <v>0</v>
      </c>
      <c r="V126">
        <f t="shared" si="12"/>
        <v>16.299999999999997</v>
      </c>
      <c r="W126">
        <f t="shared" si="13"/>
        <v>0</v>
      </c>
      <c r="X126">
        <v>1</v>
      </c>
      <c r="Y126">
        <v>0</v>
      </c>
      <c r="Z126">
        <f t="shared" si="14"/>
        <v>16.299999999999997</v>
      </c>
      <c r="AA126">
        <f t="shared" si="15"/>
        <v>0</v>
      </c>
    </row>
    <row r="127" spans="1:27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8"/>
        <v>2</v>
      </c>
      <c r="K127">
        <f t="shared" si="9"/>
        <v>1</v>
      </c>
      <c r="L127" s="1">
        <v>2.95</v>
      </c>
      <c r="M127" s="1">
        <v>1.01</v>
      </c>
      <c r="N127" s="9">
        <v>0.46564006741020791</v>
      </c>
      <c r="O127" s="9">
        <v>-0.24765480143967578</v>
      </c>
      <c r="P127">
        <v>1</v>
      </c>
      <c r="Q127">
        <v>0</v>
      </c>
      <c r="R127">
        <f t="shared" si="10"/>
        <v>29.5</v>
      </c>
      <c r="S127">
        <f t="shared" si="11"/>
        <v>0</v>
      </c>
      <c r="T127">
        <v>1</v>
      </c>
      <c r="U127">
        <v>0</v>
      </c>
      <c r="V127">
        <f t="shared" si="12"/>
        <v>29.5</v>
      </c>
      <c r="W127">
        <f t="shared" si="13"/>
        <v>0</v>
      </c>
      <c r="X127">
        <v>1</v>
      </c>
      <c r="Y127">
        <v>0</v>
      </c>
      <c r="Z127">
        <f t="shared" si="14"/>
        <v>29.5</v>
      </c>
      <c r="AA127">
        <f t="shared" si="15"/>
        <v>0</v>
      </c>
    </row>
    <row r="128" spans="1:27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8"/>
        <v>0</v>
      </c>
      <c r="K128">
        <f t="shared" si="9"/>
        <v>1</v>
      </c>
      <c r="L128" s="1">
        <v>4.72</v>
      </c>
      <c r="M128" s="1">
        <v>0.59</v>
      </c>
      <c r="N128" s="9">
        <v>-0.68353269320503729</v>
      </c>
      <c r="O128" s="9">
        <v>0.30958482324921333</v>
      </c>
      <c r="P128">
        <v>0</v>
      </c>
      <c r="Q128">
        <v>0</v>
      </c>
      <c r="R128">
        <f t="shared" si="10"/>
        <v>0</v>
      </c>
      <c r="S128">
        <f t="shared" si="11"/>
        <v>0</v>
      </c>
      <c r="T128">
        <v>0</v>
      </c>
      <c r="U128">
        <v>0</v>
      </c>
      <c r="V128">
        <f t="shared" si="12"/>
        <v>0</v>
      </c>
      <c r="W128">
        <f t="shared" si="13"/>
        <v>0</v>
      </c>
      <c r="X128">
        <v>0</v>
      </c>
      <c r="Y128">
        <v>0</v>
      </c>
      <c r="Z128">
        <f t="shared" si="14"/>
        <v>0</v>
      </c>
      <c r="AA128">
        <f t="shared" si="15"/>
        <v>0</v>
      </c>
    </row>
    <row r="129" spans="1:27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8"/>
        <v>1</v>
      </c>
      <c r="K129">
        <f t="shared" si="9"/>
        <v>2</v>
      </c>
      <c r="L129" s="1">
        <v>1.58</v>
      </c>
      <c r="M129" s="1">
        <v>1.5</v>
      </c>
      <c r="N129" s="9">
        <v>0.2797369683276969</v>
      </c>
      <c r="O129" s="9">
        <v>-0.29270011937516216</v>
      </c>
      <c r="P129">
        <v>1</v>
      </c>
      <c r="Q129">
        <v>0</v>
      </c>
      <c r="R129">
        <f t="shared" si="10"/>
        <v>-10</v>
      </c>
      <c r="S129">
        <f t="shared" si="11"/>
        <v>0</v>
      </c>
      <c r="T129">
        <v>1</v>
      </c>
      <c r="U129">
        <v>0</v>
      </c>
      <c r="V129">
        <f t="shared" si="12"/>
        <v>-10</v>
      </c>
      <c r="W129">
        <f t="shared" si="13"/>
        <v>0</v>
      </c>
      <c r="X129">
        <v>0</v>
      </c>
      <c r="Y129">
        <v>0</v>
      </c>
      <c r="Z129">
        <f t="shared" si="14"/>
        <v>0</v>
      </c>
      <c r="AA129">
        <f t="shared" si="15"/>
        <v>0</v>
      </c>
    </row>
    <row r="130" spans="1:27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16">VALUE(LEFT(SUBSTITUTE(F130, "–", "-"), FIND("-", SUBSTITUTE(F130, "–", "-")) - 1))</f>
        <v>0</v>
      </c>
      <c r="K130">
        <f t="shared" ref="K130:K193" si="17">VALUE(RIGHT(SUBSTITUTE(F130, "–", "-"), LEN(SUBSTITUTE(F130, "–", "-")) - FIND("-", SUBSTITUTE(F130, "–", "-"))))</f>
        <v>3</v>
      </c>
      <c r="L130" s="1">
        <v>1.65</v>
      </c>
      <c r="M130" s="1">
        <v>1.62</v>
      </c>
      <c r="N130" s="9">
        <v>2.4144795144929176E-3</v>
      </c>
      <c r="O130" s="9">
        <v>-0.204029013547814</v>
      </c>
      <c r="P130">
        <v>0</v>
      </c>
      <c r="Q130">
        <v>0</v>
      </c>
      <c r="R130">
        <f t="shared" si="10"/>
        <v>0</v>
      </c>
      <c r="S130">
        <f t="shared" si="11"/>
        <v>0</v>
      </c>
      <c r="T130">
        <v>0</v>
      </c>
      <c r="U130">
        <v>0</v>
      </c>
      <c r="V130">
        <f t="shared" si="12"/>
        <v>0</v>
      </c>
      <c r="W130">
        <f t="shared" si="13"/>
        <v>0</v>
      </c>
      <c r="X130">
        <v>0</v>
      </c>
      <c r="Y130">
        <v>0</v>
      </c>
      <c r="Z130">
        <f t="shared" si="14"/>
        <v>0</v>
      </c>
      <c r="AA130">
        <f t="shared" si="15"/>
        <v>0</v>
      </c>
    </row>
    <row r="131" spans="1:27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16"/>
        <v>3</v>
      </c>
      <c r="K131">
        <f t="shared" si="17"/>
        <v>2</v>
      </c>
      <c r="L131" s="1">
        <v>1.37</v>
      </c>
      <c r="M131" s="1">
        <v>2.06</v>
      </c>
      <c r="N131" s="9">
        <v>0.21275382748719207</v>
      </c>
      <c r="O131" s="9">
        <v>-0.24919732466330602</v>
      </c>
      <c r="P131">
        <v>1</v>
      </c>
      <c r="Q131">
        <v>0</v>
      </c>
      <c r="R131">
        <f t="shared" ref="R131:R194" si="18">IF(P131=1, IF(J131&gt;K131, L131*10, -10), 0)</f>
        <v>13.700000000000001</v>
      </c>
      <c r="S131">
        <f t="shared" ref="S131:S194" si="19">IF(Q131=1, IF(K131&gt;J131, M131*10, -10), 0)</f>
        <v>0</v>
      </c>
      <c r="T131">
        <v>1</v>
      </c>
      <c r="U131">
        <v>0</v>
      </c>
      <c r="V131">
        <f t="shared" ref="V131:V194" si="20">IF(T131=1, IF(J131&gt;K131, L131*10, -10), 0)</f>
        <v>13.700000000000001</v>
      </c>
      <c r="W131">
        <f t="shared" ref="W131:W194" si="21">IF(U131=1, IF(K131&gt;J131, M131*10, -10), 0)</f>
        <v>0</v>
      </c>
      <c r="X131">
        <v>0</v>
      </c>
      <c r="Y131">
        <v>0</v>
      </c>
      <c r="Z131">
        <f t="shared" ref="Z131:Z194" si="22">IF(X131=1, IF(J131&gt;K131, L131*10, -10), 0)</f>
        <v>0</v>
      </c>
      <c r="AA131">
        <f t="shared" ref="AA131:AA194" si="23">IF(U131=1, IF(K131&gt;J131, M131*10, -10), 0)</f>
        <v>0</v>
      </c>
    </row>
    <row r="132" spans="1:27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16"/>
        <v>3</v>
      </c>
      <c r="K132">
        <f t="shared" si="17"/>
        <v>1</v>
      </c>
      <c r="L132" s="1">
        <v>0.5</v>
      </c>
      <c r="M132" s="1">
        <v>5.34</v>
      </c>
      <c r="N132" s="9">
        <v>-0.2233410982897337</v>
      </c>
      <c r="O132" s="9">
        <v>0.7405404305699741</v>
      </c>
      <c r="P132">
        <v>0</v>
      </c>
      <c r="Q132">
        <v>1</v>
      </c>
      <c r="R132">
        <f t="shared" si="18"/>
        <v>0</v>
      </c>
      <c r="S132">
        <f t="shared" si="19"/>
        <v>-10</v>
      </c>
      <c r="T132">
        <v>0</v>
      </c>
      <c r="U132">
        <v>1</v>
      </c>
      <c r="V132">
        <f t="shared" si="20"/>
        <v>0</v>
      </c>
      <c r="W132">
        <f t="shared" si="21"/>
        <v>-10</v>
      </c>
      <c r="X132">
        <v>0</v>
      </c>
      <c r="Y132">
        <v>1</v>
      </c>
      <c r="Z132">
        <f t="shared" si="22"/>
        <v>0</v>
      </c>
      <c r="AA132">
        <f t="shared" si="23"/>
        <v>-10</v>
      </c>
    </row>
    <row r="133" spans="1:27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16"/>
        <v>2</v>
      </c>
      <c r="K133">
        <f t="shared" si="17"/>
        <v>1</v>
      </c>
      <c r="L133" s="1">
        <v>0.22</v>
      </c>
      <c r="M133" s="1">
        <v>12.88</v>
      </c>
      <c r="N133" s="9">
        <v>-5.4642395218602036E-2</v>
      </c>
      <c r="O133" s="9">
        <v>0.12459443584002949</v>
      </c>
      <c r="P133">
        <v>0</v>
      </c>
      <c r="Q133">
        <v>1</v>
      </c>
      <c r="R133">
        <f t="shared" si="18"/>
        <v>0</v>
      </c>
      <c r="S133">
        <f t="shared" si="19"/>
        <v>-10</v>
      </c>
      <c r="T133">
        <v>0</v>
      </c>
      <c r="U133">
        <v>0</v>
      </c>
      <c r="V133">
        <f t="shared" si="20"/>
        <v>0</v>
      </c>
      <c r="W133">
        <f t="shared" si="21"/>
        <v>0</v>
      </c>
      <c r="X133">
        <v>0</v>
      </c>
      <c r="Y133">
        <v>0</v>
      </c>
      <c r="Z133">
        <f t="shared" si="22"/>
        <v>0</v>
      </c>
      <c r="AA133">
        <f t="shared" si="23"/>
        <v>0</v>
      </c>
    </row>
    <row r="134" spans="1:27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16"/>
        <v>5</v>
      </c>
      <c r="K134">
        <f t="shared" si="17"/>
        <v>0</v>
      </c>
      <c r="L134" s="1">
        <v>0.72</v>
      </c>
      <c r="M134" s="1">
        <v>4.01</v>
      </c>
      <c r="N134" s="9">
        <v>-0.32944428943293125</v>
      </c>
      <c r="O134" s="9">
        <v>0.75429437892718809</v>
      </c>
      <c r="P134">
        <v>0</v>
      </c>
      <c r="Q134">
        <v>1</v>
      </c>
      <c r="R134">
        <f t="shared" si="18"/>
        <v>0</v>
      </c>
      <c r="S134">
        <f t="shared" si="19"/>
        <v>-10</v>
      </c>
      <c r="T134">
        <v>0</v>
      </c>
      <c r="U134">
        <v>1</v>
      </c>
      <c r="V134">
        <f t="shared" si="20"/>
        <v>0</v>
      </c>
      <c r="W134">
        <f t="shared" si="21"/>
        <v>-10</v>
      </c>
      <c r="X134">
        <v>0</v>
      </c>
      <c r="Y134">
        <v>1</v>
      </c>
      <c r="Z134">
        <f t="shared" si="22"/>
        <v>0</v>
      </c>
      <c r="AA134">
        <f t="shared" si="23"/>
        <v>-10</v>
      </c>
    </row>
    <row r="135" spans="1:27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16"/>
        <v>0</v>
      </c>
      <c r="K135">
        <f t="shared" si="17"/>
        <v>1</v>
      </c>
      <c r="L135" s="1">
        <v>1.79</v>
      </c>
      <c r="M135" s="1">
        <v>1.66</v>
      </c>
      <c r="N135" s="9">
        <v>0.25812050333253245</v>
      </c>
      <c r="O135" s="9">
        <v>-0.26349872240641325</v>
      </c>
      <c r="P135">
        <v>1</v>
      </c>
      <c r="Q135">
        <v>0</v>
      </c>
      <c r="R135">
        <f t="shared" si="18"/>
        <v>-10</v>
      </c>
      <c r="S135">
        <f t="shared" si="19"/>
        <v>0</v>
      </c>
      <c r="T135">
        <v>1</v>
      </c>
      <c r="U135">
        <v>0</v>
      </c>
      <c r="V135">
        <f t="shared" si="20"/>
        <v>-10</v>
      </c>
      <c r="W135">
        <f t="shared" si="21"/>
        <v>0</v>
      </c>
      <c r="X135">
        <v>0</v>
      </c>
      <c r="Y135">
        <v>0</v>
      </c>
      <c r="Z135">
        <f t="shared" si="22"/>
        <v>0</v>
      </c>
      <c r="AA135">
        <f t="shared" si="23"/>
        <v>0</v>
      </c>
    </row>
    <row r="136" spans="1:27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16"/>
        <v>1</v>
      </c>
      <c r="K136">
        <f t="shared" si="17"/>
        <v>0</v>
      </c>
      <c r="L136" s="1">
        <v>0.96</v>
      </c>
      <c r="M136" s="1">
        <v>2.64</v>
      </c>
      <c r="N136" s="9">
        <v>0.25796318448170252</v>
      </c>
      <c r="O136" s="9">
        <v>-0.39124560087218263</v>
      </c>
      <c r="P136">
        <v>0</v>
      </c>
      <c r="Q136">
        <v>0</v>
      </c>
      <c r="R136">
        <f t="shared" si="18"/>
        <v>0</v>
      </c>
      <c r="S136">
        <f t="shared" si="19"/>
        <v>0</v>
      </c>
      <c r="T136">
        <v>0</v>
      </c>
      <c r="U136">
        <v>0</v>
      </c>
      <c r="V136">
        <f t="shared" si="20"/>
        <v>0</v>
      </c>
      <c r="W136">
        <f t="shared" si="21"/>
        <v>0</v>
      </c>
      <c r="X136">
        <v>0</v>
      </c>
      <c r="Y136">
        <v>0</v>
      </c>
      <c r="Z136">
        <f t="shared" si="22"/>
        <v>0</v>
      </c>
      <c r="AA136">
        <f t="shared" si="23"/>
        <v>0</v>
      </c>
    </row>
    <row r="137" spans="1:27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16"/>
        <v>2</v>
      </c>
      <c r="K137">
        <f t="shared" si="17"/>
        <v>2</v>
      </c>
      <c r="L137" s="1">
        <v>2.09</v>
      </c>
      <c r="M137" s="1">
        <v>1.1100000000000001</v>
      </c>
      <c r="N137" s="9">
        <v>9.0393935393919822E-2</v>
      </c>
      <c r="O137" s="9">
        <v>-0.1629896762995422</v>
      </c>
      <c r="P137">
        <v>0</v>
      </c>
      <c r="Q137">
        <v>0</v>
      </c>
      <c r="R137">
        <f t="shared" si="18"/>
        <v>0</v>
      </c>
      <c r="S137">
        <f t="shared" si="19"/>
        <v>0</v>
      </c>
      <c r="T137">
        <v>0</v>
      </c>
      <c r="U137">
        <v>0</v>
      </c>
      <c r="V137">
        <f t="shared" si="20"/>
        <v>0</v>
      </c>
      <c r="W137">
        <f t="shared" si="21"/>
        <v>0</v>
      </c>
      <c r="X137">
        <v>0</v>
      </c>
      <c r="Y137">
        <v>0</v>
      </c>
      <c r="Z137">
        <f t="shared" si="22"/>
        <v>0</v>
      </c>
      <c r="AA137">
        <f t="shared" si="23"/>
        <v>0</v>
      </c>
    </row>
    <row r="138" spans="1:27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16"/>
        <v>4</v>
      </c>
      <c r="K138">
        <f t="shared" si="17"/>
        <v>3</v>
      </c>
      <c r="L138" s="1">
        <v>0.23</v>
      </c>
      <c r="M138" s="1">
        <v>10.75</v>
      </c>
      <c r="N138" s="9">
        <v>-2.3816762551261417E-2</v>
      </c>
      <c r="O138" s="9">
        <v>-0.11355464829781281</v>
      </c>
      <c r="P138">
        <v>0</v>
      </c>
      <c r="Q138">
        <v>0</v>
      </c>
      <c r="R138">
        <f t="shared" si="18"/>
        <v>0</v>
      </c>
      <c r="S138">
        <f t="shared" si="19"/>
        <v>0</v>
      </c>
      <c r="T138">
        <v>0</v>
      </c>
      <c r="U138">
        <v>0</v>
      </c>
      <c r="V138">
        <f t="shared" si="20"/>
        <v>0</v>
      </c>
      <c r="W138">
        <f t="shared" si="21"/>
        <v>0</v>
      </c>
      <c r="X138">
        <v>0</v>
      </c>
      <c r="Y138">
        <v>0</v>
      </c>
      <c r="Z138">
        <f t="shared" si="22"/>
        <v>0</v>
      </c>
      <c r="AA138">
        <f t="shared" si="23"/>
        <v>0</v>
      </c>
    </row>
    <row r="139" spans="1:27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16"/>
        <v>3</v>
      </c>
      <c r="K139">
        <f t="shared" si="17"/>
        <v>2</v>
      </c>
      <c r="L139" s="1">
        <v>0.59</v>
      </c>
      <c r="M139" s="1">
        <v>4.24</v>
      </c>
      <c r="N139" s="9">
        <v>1.1769943009847239E-3</v>
      </c>
      <c r="O139" s="9">
        <v>-4.0942253921474547E-2</v>
      </c>
      <c r="P139">
        <v>0</v>
      </c>
      <c r="Q139">
        <v>0</v>
      </c>
      <c r="R139">
        <f t="shared" si="18"/>
        <v>0</v>
      </c>
      <c r="S139">
        <f t="shared" si="19"/>
        <v>0</v>
      </c>
      <c r="T139">
        <v>0</v>
      </c>
      <c r="U139">
        <v>0</v>
      </c>
      <c r="V139">
        <f t="shared" si="20"/>
        <v>0</v>
      </c>
      <c r="W139">
        <f t="shared" si="21"/>
        <v>0</v>
      </c>
      <c r="X139">
        <v>0</v>
      </c>
      <c r="Y139">
        <v>0</v>
      </c>
      <c r="Z139">
        <f t="shared" si="22"/>
        <v>0</v>
      </c>
      <c r="AA139">
        <f t="shared" si="23"/>
        <v>0</v>
      </c>
    </row>
    <row r="140" spans="1:27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16"/>
        <v>1</v>
      </c>
      <c r="K140">
        <f t="shared" si="17"/>
        <v>1</v>
      </c>
      <c r="L140" s="1">
        <v>0.91</v>
      </c>
      <c r="M140" s="1">
        <v>3.12</v>
      </c>
      <c r="N140" s="9">
        <v>-7.7274833175129176E-2</v>
      </c>
      <c r="O140" s="9">
        <v>7.3283718759666439E-2</v>
      </c>
      <c r="P140">
        <v>0</v>
      </c>
      <c r="Q140">
        <v>0</v>
      </c>
      <c r="R140">
        <f t="shared" si="18"/>
        <v>0</v>
      </c>
      <c r="S140">
        <f t="shared" si="19"/>
        <v>0</v>
      </c>
      <c r="T140">
        <v>0</v>
      </c>
      <c r="U140">
        <v>0</v>
      </c>
      <c r="V140">
        <f t="shared" si="20"/>
        <v>0</v>
      </c>
      <c r="W140">
        <f t="shared" si="21"/>
        <v>0</v>
      </c>
      <c r="X140">
        <v>0</v>
      </c>
      <c r="Y140">
        <v>0</v>
      </c>
      <c r="Z140">
        <f t="shared" si="22"/>
        <v>0</v>
      </c>
      <c r="AA140">
        <f t="shared" si="23"/>
        <v>0</v>
      </c>
    </row>
    <row r="141" spans="1:27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16"/>
        <v>3</v>
      </c>
      <c r="K141">
        <f t="shared" si="17"/>
        <v>3</v>
      </c>
      <c r="L141" s="1">
        <v>0.23</v>
      </c>
      <c r="M141" s="1">
        <v>9.44</v>
      </c>
      <c r="N141" s="9">
        <v>-0.12526556105510422</v>
      </c>
      <c r="O141" s="9">
        <v>0.35425665292710895</v>
      </c>
      <c r="P141">
        <v>0</v>
      </c>
      <c r="Q141">
        <v>1</v>
      </c>
      <c r="R141">
        <f t="shared" si="18"/>
        <v>0</v>
      </c>
      <c r="S141">
        <f t="shared" si="19"/>
        <v>-10</v>
      </c>
      <c r="T141">
        <v>0</v>
      </c>
      <c r="U141">
        <v>1</v>
      </c>
      <c r="V141">
        <f t="shared" si="20"/>
        <v>0</v>
      </c>
      <c r="W141">
        <f t="shared" si="21"/>
        <v>-10</v>
      </c>
      <c r="X141">
        <v>0</v>
      </c>
      <c r="Y141">
        <v>1</v>
      </c>
      <c r="Z141">
        <f t="shared" si="22"/>
        <v>0</v>
      </c>
      <c r="AA141">
        <f t="shared" si="23"/>
        <v>-10</v>
      </c>
    </row>
    <row r="142" spans="1:27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16"/>
        <v>1</v>
      </c>
      <c r="K142">
        <f t="shared" si="17"/>
        <v>0</v>
      </c>
      <c r="L142" s="1">
        <v>0.89</v>
      </c>
      <c r="M142" s="1">
        <v>3.01</v>
      </c>
      <c r="N142" s="9">
        <v>-0.22918608790923933</v>
      </c>
      <c r="O142" s="9">
        <v>0.32904835123336107</v>
      </c>
      <c r="P142">
        <v>0</v>
      </c>
      <c r="Q142">
        <v>1</v>
      </c>
      <c r="R142">
        <f t="shared" si="18"/>
        <v>0</v>
      </c>
      <c r="S142">
        <f t="shared" si="19"/>
        <v>-10</v>
      </c>
      <c r="T142">
        <v>0</v>
      </c>
      <c r="U142">
        <v>1</v>
      </c>
      <c r="V142">
        <f t="shared" si="20"/>
        <v>0</v>
      </c>
      <c r="W142">
        <f t="shared" si="21"/>
        <v>-10</v>
      </c>
      <c r="X142">
        <v>0</v>
      </c>
      <c r="Y142">
        <v>1</v>
      </c>
      <c r="Z142">
        <f t="shared" si="22"/>
        <v>0</v>
      </c>
      <c r="AA142">
        <f t="shared" si="23"/>
        <v>-10</v>
      </c>
    </row>
    <row r="143" spans="1:27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16"/>
        <v>3</v>
      </c>
      <c r="K143">
        <f t="shared" si="17"/>
        <v>4</v>
      </c>
      <c r="L143" s="1">
        <v>15.5</v>
      </c>
      <c r="M143" s="1">
        <v>0.18</v>
      </c>
      <c r="N143" s="9">
        <v>-0.26843945106229505</v>
      </c>
      <c r="O143" s="9">
        <v>7.5458883864458759E-3</v>
      </c>
      <c r="P143">
        <v>0</v>
      </c>
      <c r="Q143">
        <v>0</v>
      </c>
      <c r="R143">
        <f t="shared" si="18"/>
        <v>0</v>
      </c>
      <c r="S143">
        <f t="shared" si="19"/>
        <v>0</v>
      </c>
      <c r="T143">
        <v>0</v>
      </c>
      <c r="U143">
        <v>0</v>
      </c>
      <c r="V143">
        <f t="shared" si="20"/>
        <v>0</v>
      </c>
      <c r="W143">
        <f t="shared" si="21"/>
        <v>0</v>
      </c>
      <c r="X143">
        <v>0</v>
      </c>
      <c r="Y143">
        <v>0</v>
      </c>
      <c r="Z143">
        <f t="shared" si="22"/>
        <v>0</v>
      </c>
      <c r="AA143">
        <f t="shared" si="23"/>
        <v>0</v>
      </c>
    </row>
    <row r="144" spans="1:27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16"/>
        <v>0</v>
      </c>
      <c r="K144">
        <f t="shared" si="17"/>
        <v>2</v>
      </c>
      <c r="L144" s="1">
        <v>14</v>
      </c>
      <c r="M144" s="1">
        <v>0.17</v>
      </c>
      <c r="N144" s="9">
        <v>-0.46638763178943254</v>
      </c>
      <c r="O144" s="9">
        <v>5.6923232162653603E-2</v>
      </c>
      <c r="P144">
        <v>0</v>
      </c>
      <c r="Q144">
        <v>0</v>
      </c>
      <c r="R144">
        <f t="shared" si="18"/>
        <v>0</v>
      </c>
      <c r="S144">
        <f t="shared" si="19"/>
        <v>0</v>
      </c>
      <c r="T144">
        <v>0</v>
      </c>
      <c r="U144">
        <v>0</v>
      </c>
      <c r="V144">
        <f t="shared" si="20"/>
        <v>0</v>
      </c>
      <c r="W144">
        <f t="shared" si="21"/>
        <v>0</v>
      </c>
      <c r="X144">
        <v>0</v>
      </c>
      <c r="Y144">
        <v>0</v>
      </c>
      <c r="Z144">
        <f t="shared" si="22"/>
        <v>0</v>
      </c>
      <c r="AA144">
        <f t="shared" si="23"/>
        <v>0</v>
      </c>
    </row>
    <row r="145" spans="1:27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16"/>
        <v>0</v>
      </c>
      <c r="K145">
        <f t="shared" si="17"/>
        <v>2</v>
      </c>
      <c r="L145" s="1">
        <v>1.28</v>
      </c>
      <c r="M145" s="1">
        <v>2.13</v>
      </c>
      <c r="N145" s="9">
        <v>0.32105086783860215</v>
      </c>
      <c r="O145" s="9">
        <v>-0.31158195255982224</v>
      </c>
      <c r="P145">
        <v>1</v>
      </c>
      <c r="Q145">
        <v>0</v>
      </c>
      <c r="R145">
        <f t="shared" si="18"/>
        <v>-10</v>
      </c>
      <c r="S145">
        <f t="shared" si="19"/>
        <v>0</v>
      </c>
      <c r="T145">
        <v>1</v>
      </c>
      <c r="U145">
        <v>0</v>
      </c>
      <c r="V145">
        <f t="shared" si="20"/>
        <v>-10</v>
      </c>
      <c r="W145">
        <f t="shared" si="21"/>
        <v>0</v>
      </c>
      <c r="X145">
        <v>1</v>
      </c>
      <c r="Y145">
        <v>0</v>
      </c>
      <c r="Z145">
        <f t="shared" si="22"/>
        <v>-10</v>
      </c>
      <c r="AA145">
        <f t="shared" si="23"/>
        <v>0</v>
      </c>
    </row>
    <row r="146" spans="1:27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16"/>
        <v>2</v>
      </c>
      <c r="K146">
        <f t="shared" si="17"/>
        <v>1</v>
      </c>
      <c r="L146" s="1">
        <v>0.74</v>
      </c>
      <c r="M146" s="1">
        <v>3.31</v>
      </c>
      <c r="N146" s="9">
        <v>-0.32398818402476681</v>
      </c>
      <c r="O146" s="9">
        <v>0.54583240507473119</v>
      </c>
      <c r="P146">
        <v>0</v>
      </c>
      <c r="Q146">
        <v>1</v>
      </c>
      <c r="R146">
        <f t="shared" si="18"/>
        <v>0</v>
      </c>
      <c r="S146">
        <f t="shared" si="19"/>
        <v>-10</v>
      </c>
      <c r="T146">
        <v>0</v>
      </c>
      <c r="U146">
        <v>1</v>
      </c>
      <c r="V146">
        <f t="shared" si="20"/>
        <v>0</v>
      </c>
      <c r="W146">
        <f t="shared" si="21"/>
        <v>-10</v>
      </c>
      <c r="X146">
        <v>0</v>
      </c>
      <c r="Y146">
        <v>1</v>
      </c>
      <c r="Z146">
        <f t="shared" si="22"/>
        <v>0</v>
      </c>
      <c r="AA146">
        <f t="shared" si="23"/>
        <v>-10</v>
      </c>
    </row>
    <row r="147" spans="1:27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16"/>
        <v>5</v>
      </c>
      <c r="K147">
        <f t="shared" si="17"/>
        <v>0</v>
      </c>
      <c r="L147" s="1">
        <v>0.97</v>
      </c>
      <c r="M147" s="1">
        <v>2.9</v>
      </c>
      <c r="N147" s="9">
        <v>9.5481492737511164E-2</v>
      </c>
      <c r="O147" s="9">
        <v>-0.18060049679921741</v>
      </c>
      <c r="P147">
        <v>0</v>
      </c>
      <c r="Q147">
        <v>0</v>
      </c>
      <c r="R147">
        <f t="shared" si="18"/>
        <v>0</v>
      </c>
      <c r="S147">
        <f t="shared" si="19"/>
        <v>0</v>
      </c>
      <c r="T147">
        <v>0</v>
      </c>
      <c r="U147">
        <v>0</v>
      </c>
      <c r="V147">
        <f t="shared" si="20"/>
        <v>0</v>
      </c>
      <c r="W147">
        <f t="shared" si="21"/>
        <v>0</v>
      </c>
      <c r="X147">
        <v>0</v>
      </c>
      <c r="Y147">
        <v>0</v>
      </c>
      <c r="Z147">
        <f t="shared" si="22"/>
        <v>0</v>
      </c>
      <c r="AA147">
        <f t="shared" si="23"/>
        <v>0</v>
      </c>
    </row>
    <row r="148" spans="1:27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16"/>
        <v>1</v>
      </c>
      <c r="K148">
        <f t="shared" si="17"/>
        <v>0</v>
      </c>
      <c r="L148" s="1">
        <v>4.07</v>
      </c>
      <c r="M148" s="1">
        <v>0.62</v>
      </c>
      <c r="N148" s="9">
        <v>4.2385344618375287E-2</v>
      </c>
      <c r="O148" s="9">
        <v>-2.2633912141732937E-2</v>
      </c>
      <c r="P148">
        <v>0</v>
      </c>
      <c r="Q148">
        <v>0</v>
      </c>
      <c r="R148">
        <f t="shared" si="18"/>
        <v>0</v>
      </c>
      <c r="S148">
        <f t="shared" si="19"/>
        <v>0</v>
      </c>
      <c r="T148">
        <v>0</v>
      </c>
      <c r="U148">
        <v>0</v>
      </c>
      <c r="V148">
        <f t="shared" si="20"/>
        <v>0</v>
      </c>
      <c r="W148">
        <f t="shared" si="21"/>
        <v>0</v>
      </c>
      <c r="X148">
        <v>0</v>
      </c>
      <c r="Y148">
        <v>0</v>
      </c>
      <c r="Z148">
        <f t="shared" si="22"/>
        <v>0</v>
      </c>
      <c r="AA148">
        <f t="shared" si="23"/>
        <v>0</v>
      </c>
    </row>
    <row r="149" spans="1:27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16"/>
        <v>2</v>
      </c>
      <c r="K149">
        <f t="shared" si="17"/>
        <v>1</v>
      </c>
      <c r="L149" s="1">
        <v>1.76</v>
      </c>
      <c r="M149" s="1">
        <v>1.45</v>
      </c>
      <c r="N149" s="9">
        <v>9.1948747729853064E-2</v>
      </c>
      <c r="O149" s="9">
        <v>-6.5453079885550269E-2</v>
      </c>
      <c r="P149">
        <v>0</v>
      </c>
      <c r="Q149">
        <v>0</v>
      </c>
      <c r="R149">
        <f t="shared" si="18"/>
        <v>0</v>
      </c>
      <c r="S149">
        <f t="shared" si="19"/>
        <v>0</v>
      </c>
      <c r="T149">
        <v>0</v>
      </c>
      <c r="U149">
        <v>0</v>
      </c>
      <c r="V149">
        <f t="shared" si="20"/>
        <v>0</v>
      </c>
      <c r="W149">
        <f t="shared" si="21"/>
        <v>0</v>
      </c>
      <c r="X149">
        <v>0</v>
      </c>
      <c r="Y149">
        <v>0</v>
      </c>
      <c r="Z149">
        <f t="shared" si="22"/>
        <v>0</v>
      </c>
      <c r="AA149">
        <f t="shared" si="23"/>
        <v>0</v>
      </c>
    </row>
    <row r="150" spans="1:27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16"/>
        <v>3</v>
      </c>
      <c r="K150">
        <f t="shared" si="17"/>
        <v>0</v>
      </c>
      <c r="L150" s="1">
        <v>2.11</v>
      </c>
      <c r="M150" s="1">
        <v>1.26</v>
      </c>
      <c r="N150" s="9">
        <v>0.24573628466899589</v>
      </c>
      <c r="O150" s="9">
        <v>-0.24426076636744121</v>
      </c>
      <c r="P150">
        <v>1</v>
      </c>
      <c r="Q150">
        <v>0</v>
      </c>
      <c r="R150">
        <f t="shared" si="18"/>
        <v>21.099999999999998</v>
      </c>
      <c r="S150">
        <f t="shared" si="19"/>
        <v>0</v>
      </c>
      <c r="T150">
        <v>1</v>
      </c>
      <c r="U150">
        <v>0</v>
      </c>
      <c r="V150">
        <f t="shared" si="20"/>
        <v>21.099999999999998</v>
      </c>
      <c r="W150">
        <f t="shared" si="21"/>
        <v>0</v>
      </c>
      <c r="X150">
        <v>0</v>
      </c>
      <c r="Y150">
        <v>0</v>
      </c>
      <c r="Z150">
        <f t="shared" si="22"/>
        <v>0</v>
      </c>
      <c r="AA150">
        <f t="shared" si="23"/>
        <v>0</v>
      </c>
    </row>
    <row r="151" spans="1:27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16"/>
        <v>1</v>
      </c>
      <c r="K151">
        <f t="shared" si="17"/>
        <v>2</v>
      </c>
      <c r="L151" s="1">
        <v>0.66</v>
      </c>
      <c r="M151" s="1">
        <v>3.76</v>
      </c>
      <c r="N151" s="9">
        <v>5.4012126660949233E-2</v>
      </c>
      <c r="O151" s="9">
        <v>-8.5056102939621514E-2</v>
      </c>
      <c r="P151">
        <v>0</v>
      </c>
      <c r="Q151">
        <v>0</v>
      </c>
      <c r="R151">
        <f t="shared" si="18"/>
        <v>0</v>
      </c>
      <c r="S151">
        <f t="shared" si="19"/>
        <v>0</v>
      </c>
      <c r="T151">
        <v>0</v>
      </c>
      <c r="U151">
        <v>0</v>
      </c>
      <c r="V151">
        <f t="shared" si="20"/>
        <v>0</v>
      </c>
      <c r="W151">
        <f t="shared" si="21"/>
        <v>0</v>
      </c>
      <c r="X151">
        <v>0</v>
      </c>
      <c r="Y151">
        <v>0</v>
      </c>
      <c r="Z151">
        <f t="shared" si="22"/>
        <v>0</v>
      </c>
      <c r="AA151">
        <f t="shared" si="23"/>
        <v>0</v>
      </c>
    </row>
    <row r="152" spans="1:27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16"/>
        <v>1</v>
      </c>
      <c r="K152">
        <f t="shared" si="17"/>
        <v>2</v>
      </c>
      <c r="L152" s="1">
        <v>5.63</v>
      </c>
      <c r="M152" s="1">
        <v>0.45</v>
      </c>
      <c r="N152" s="9">
        <v>0.93834033515559634</v>
      </c>
      <c r="O152" s="9">
        <v>-0.3071992787818284</v>
      </c>
      <c r="P152">
        <v>1</v>
      </c>
      <c r="Q152">
        <v>0</v>
      </c>
      <c r="R152">
        <f t="shared" si="18"/>
        <v>-10</v>
      </c>
      <c r="S152">
        <f t="shared" si="19"/>
        <v>0</v>
      </c>
      <c r="T152">
        <v>1</v>
      </c>
      <c r="U152">
        <v>0</v>
      </c>
      <c r="V152">
        <f t="shared" si="20"/>
        <v>-10</v>
      </c>
      <c r="W152">
        <f t="shared" si="21"/>
        <v>0</v>
      </c>
      <c r="X152">
        <v>1</v>
      </c>
      <c r="Y152">
        <v>0</v>
      </c>
      <c r="Z152">
        <f t="shared" si="22"/>
        <v>-10</v>
      </c>
      <c r="AA152">
        <f t="shared" si="23"/>
        <v>0</v>
      </c>
    </row>
    <row r="153" spans="1:27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16"/>
        <v>0</v>
      </c>
      <c r="K153">
        <f t="shared" si="17"/>
        <v>3</v>
      </c>
      <c r="L153" s="1">
        <v>0.64</v>
      </c>
      <c r="M153" s="1">
        <v>3.69</v>
      </c>
      <c r="N153" s="9">
        <v>-0.21187992467129757</v>
      </c>
      <c r="O153" s="9">
        <v>0.37882625041958984</v>
      </c>
      <c r="P153">
        <v>0</v>
      </c>
      <c r="Q153">
        <v>1</v>
      </c>
      <c r="R153">
        <f t="shared" si="18"/>
        <v>0</v>
      </c>
      <c r="S153">
        <f t="shared" si="19"/>
        <v>36.9</v>
      </c>
      <c r="T153">
        <v>0</v>
      </c>
      <c r="U153">
        <v>1</v>
      </c>
      <c r="V153">
        <f t="shared" si="20"/>
        <v>0</v>
      </c>
      <c r="W153">
        <f t="shared" si="21"/>
        <v>36.9</v>
      </c>
      <c r="X153">
        <v>0</v>
      </c>
      <c r="Y153">
        <v>1</v>
      </c>
      <c r="Z153">
        <f t="shared" si="22"/>
        <v>0</v>
      </c>
      <c r="AA153">
        <f t="shared" si="23"/>
        <v>36.9</v>
      </c>
    </row>
    <row r="154" spans="1:27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16"/>
        <v>1</v>
      </c>
      <c r="K154">
        <f t="shared" si="17"/>
        <v>1</v>
      </c>
      <c r="L154" s="1">
        <v>0.87</v>
      </c>
      <c r="M154" s="1">
        <v>3.45</v>
      </c>
      <c r="N154" s="9">
        <v>-0.19874911977259835</v>
      </c>
      <c r="O154" s="9">
        <v>0.40832599056396823</v>
      </c>
      <c r="P154">
        <v>0</v>
      </c>
      <c r="Q154">
        <v>1</v>
      </c>
      <c r="R154">
        <f t="shared" si="18"/>
        <v>0</v>
      </c>
      <c r="S154">
        <f t="shared" si="19"/>
        <v>-10</v>
      </c>
      <c r="T154">
        <v>0</v>
      </c>
      <c r="U154">
        <v>1</v>
      </c>
      <c r="V154">
        <f t="shared" si="20"/>
        <v>0</v>
      </c>
      <c r="W154">
        <f t="shared" si="21"/>
        <v>-10</v>
      </c>
      <c r="X154">
        <v>0</v>
      </c>
      <c r="Y154">
        <v>1</v>
      </c>
      <c r="Z154">
        <f t="shared" si="22"/>
        <v>0</v>
      </c>
      <c r="AA154">
        <f t="shared" si="23"/>
        <v>-10</v>
      </c>
    </row>
    <row r="155" spans="1:27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16"/>
        <v>1</v>
      </c>
      <c r="K155">
        <f t="shared" si="17"/>
        <v>1</v>
      </c>
      <c r="L155" s="1">
        <v>0.51</v>
      </c>
      <c r="M155" s="1">
        <v>5.07</v>
      </c>
      <c r="N155" s="9">
        <v>-0.25923268188083359</v>
      </c>
      <c r="O155" s="9">
        <v>0.59080966854034811</v>
      </c>
      <c r="P155">
        <v>0</v>
      </c>
      <c r="Q155">
        <v>1</v>
      </c>
      <c r="R155">
        <f t="shared" si="18"/>
        <v>0</v>
      </c>
      <c r="S155">
        <f t="shared" si="19"/>
        <v>-10</v>
      </c>
      <c r="T155">
        <v>0</v>
      </c>
      <c r="U155">
        <v>1</v>
      </c>
      <c r="V155">
        <f t="shared" si="20"/>
        <v>0</v>
      </c>
      <c r="W155">
        <f t="shared" si="21"/>
        <v>-10</v>
      </c>
      <c r="X155">
        <v>0</v>
      </c>
      <c r="Y155">
        <v>1</v>
      </c>
      <c r="Z155">
        <f t="shared" si="22"/>
        <v>0</v>
      </c>
      <c r="AA155">
        <f t="shared" si="23"/>
        <v>-10</v>
      </c>
    </row>
    <row r="156" spans="1:27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16"/>
        <v>1</v>
      </c>
      <c r="K156">
        <f t="shared" si="17"/>
        <v>0</v>
      </c>
      <c r="L156" s="1">
        <v>3.59</v>
      </c>
      <c r="M156" s="1">
        <v>0.74</v>
      </c>
      <c r="N156" s="9">
        <v>-0.58842620337040308</v>
      </c>
      <c r="O156" s="9">
        <v>0.35157774008412668</v>
      </c>
      <c r="P156">
        <v>0</v>
      </c>
      <c r="Q156">
        <v>0</v>
      </c>
      <c r="R156">
        <f t="shared" si="18"/>
        <v>0</v>
      </c>
      <c r="S156">
        <f t="shared" si="19"/>
        <v>0</v>
      </c>
      <c r="T156">
        <v>0</v>
      </c>
      <c r="U156">
        <v>0</v>
      </c>
      <c r="V156">
        <f t="shared" si="20"/>
        <v>0</v>
      </c>
      <c r="W156">
        <f t="shared" si="21"/>
        <v>0</v>
      </c>
      <c r="X156">
        <v>0</v>
      </c>
      <c r="Y156">
        <v>0</v>
      </c>
      <c r="Z156">
        <f t="shared" si="22"/>
        <v>0</v>
      </c>
      <c r="AA156">
        <f t="shared" si="23"/>
        <v>0</v>
      </c>
    </row>
    <row r="157" spans="1:27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16"/>
        <v>1</v>
      </c>
      <c r="K157">
        <f t="shared" si="17"/>
        <v>0</v>
      </c>
      <c r="L157" s="1">
        <v>2.58</v>
      </c>
      <c r="M157" s="1">
        <v>1.02</v>
      </c>
      <c r="N157" s="9">
        <v>-0.473399713043134</v>
      </c>
      <c r="O157" s="9">
        <v>0.34488370960565762</v>
      </c>
      <c r="P157">
        <v>0</v>
      </c>
      <c r="Q157">
        <v>1</v>
      </c>
      <c r="R157">
        <f t="shared" si="18"/>
        <v>0</v>
      </c>
      <c r="S157">
        <f t="shared" si="19"/>
        <v>-10</v>
      </c>
      <c r="T157">
        <v>0</v>
      </c>
      <c r="U157">
        <v>1</v>
      </c>
      <c r="V157">
        <f t="shared" si="20"/>
        <v>0</v>
      </c>
      <c r="W157">
        <f t="shared" si="21"/>
        <v>-10</v>
      </c>
      <c r="X157">
        <v>0</v>
      </c>
      <c r="Y157">
        <v>1</v>
      </c>
      <c r="Z157">
        <f t="shared" si="22"/>
        <v>0</v>
      </c>
      <c r="AA157">
        <f t="shared" si="23"/>
        <v>-10</v>
      </c>
    </row>
    <row r="158" spans="1:27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16"/>
        <v>2</v>
      </c>
      <c r="K158">
        <f t="shared" si="17"/>
        <v>0</v>
      </c>
      <c r="L158" s="1">
        <v>1.47</v>
      </c>
      <c r="M158" s="1">
        <v>1.77</v>
      </c>
      <c r="N158" s="9">
        <v>-2.4115880928191391E-2</v>
      </c>
      <c r="O158" s="9">
        <v>-9.4895064991427969E-2</v>
      </c>
      <c r="P158">
        <v>0</v>
      </c>
      <c r="Q158">
        <v>0</v>
      </c>
      <c r="R158">
        <f t="shared" si="18"/>
        <v>0</v>
      </c>
      <c r="S158">
        <f t="shared" si="19"/>
        <v>0</v>
      </c>
      <c r="T158">
        <v>0</v>
      </c>
      <c r="U158">
        <v>0</v>
      </c>
      <c r="V158">
        <f t="shared" si="20"/>
        <v>0</v>
      </c>
      <c r="W158">
        <f t="shared" si="21"/>
        <v>0</v>
      </c>
      <c r="X158">
        <v>0</v>
      </c>
      <c r="Y158">
        <v>0</v>
      </c>
      <c r="Z158">
        <f t="shared" si="22"/>
        <v>0</v>
      </c>
      <c r="AA158">
        <f t="shared" si="23"/>
        <v>0</v>
      </c>
    </row>
    <row r="159" spans="1:27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16"/>
        <v>5</v>
      </c>
      <c r="K159">
        <f t="shared" si="17"/>
        <v>0</v>
      </c>
      <c r="L159" s="1">
        <v>1.17</v>
      </c>
      <c r="M159" s="1">
        <v>2.2200000000000002</v>
      </c>
      <c r="N159" s="9">
        <v>0.25120914131355354</v>
      </c>
      <c r="O159" s="9">
        <v>-0.28815404735362071</v>
      </c>
      <c r="P159">
        <v>1</v>
      </c>
      <c r="Q159">
        <v>0</v>
      </c>
      <c r="R159">
        <f t="shared" si="18"/>
        <v>11.7</v>
      </c>
      <c r="S159">
        <f t="shared" si="19"/>
        <v>0</v>
      </c>
      <c r="T159">
        <v>1</v>
      </c>
      <c r="U159">
        <v>0</v>
      </c>
      <c r="V159">
        <f t="shared" si="20"/>
        <v>11.7</v>
      </c>
      <c r="W159">
        <f t="shared" si="21"/>
        <v>0</v>
      </c>
      <c r="X159">
        <v>0</v>
      </c>
      <c r="Y159">
        <v>0</v>
      </c>
      <c r="Z159">
        <f t="shared" si="22"/>
        <v>0</v>
      </c>
      <c r="AA159">
        <f t="shared" si="23"/>
        <v>0</v>
      </c>
    </row>
    <row r="160" spans="1:27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16"/>
        <v>1</v>
      </c>
      <c r="K160">
        <f t="shared" si="17"/>
        <v>2</v>
      </c>
      <c r="L160" s="1">
        <v>14.5</v>
      </c>
      <c r="M160" s="1">
        <v>0.17</v>
      </c>
      <c r="N160" s="9">
        <v>-3.8909554829598791E-2</v>
      </c>
      <c r="O160" s="9">
        <v>-2.975672917709582E-2</v>
      </c>
      <c r="P160">
        <v>0</v>
      </c>
      <c r="Q160">
        <v>0</v>
      </c>
      <c r="R160">
        <f t="shared" si="18"/>
        <v>0</v>
      </c>
      <c r="S160">
        <f t="shared" si="19"/>
        <v>0</v>
      </c>
      <c r="T160">
        <v>0</v>
      </c>
      <c r="U160">
        <v>0</v>
      </c>
      <c r="V160">
        <f t="shared" si="20"/>
        <v>0</v>
      </c>
      <c r="W160">
        <f t="shared" si="21"/>
        <v>0</v>
      </c>
      <c r="X160">
        <v>0</v>
      </c>
      <c r="Y160">
        <v>0</v>
      </c>
      <c r="Z160">
        <f t="shared" si="22"/>
        <v>0</v>
      </c>
      <c r="AA160">
        <f t="shared" si="23"/>
        <v>0</v>
      </c>
    </row>
    <row r="161" spans="1:27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16"/>
        <v>4</v>
      </c>
      <c r="K161">
        <f t="shared" si="17"/>
        <v>1</v>
      </c>
      <c r="L161" s="1">
        <v>1.04</v>
      </c>
      <c r="M161" s="1">
        <v>2.33</v>
      </c>
      <c r="N161" s="9">
        <v>1.7819277204460304E-2</v>
      </c>
      <c r="O161" s="9">
        <v>1.2549507943459881E-2</v>
      </c>
      <c r="P161">
        <v>0</v>
      </c>
      <c r="Q161">
        <v>0</v>
      </c>
      <c r="R161">
        <f t="shared" si="18"/>
        <v>0</v>
      </c>
      <c r="S161">
        <f t="shared" si="19"/>
        <v>0</v>
      </c>
      <c r="T161">
        <v>0</v>
      </c>
      <c r="U161">
        <v>0</v>
      </c>
      <c r="V161">
        <f t="shared" si="20"/>
        <v>0</v>
      </c>
      <c r="W161">
        <f t="shared" si="21"/>
        <v>0</v>
      </c>
      <c r="X161">
        <v>0</v>
      </c>
      <c r="Y161">
        <v>0</v>
      </c>
      <c r="Z161">
        <f t="shared" si="22"/>
        <v>0</v>
      </c>
      <c r="AA161">
        <f t="shared" si="23"/>
        <v>0</v>
      </c>
    </row>
    <row r="162" spans="1:27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16"/>
        <v>0</v>
      </c>
      <c r="K162">
        <f t="shared" si="17"/>
        <v>2</v>
      </c>
      <c r="L162" s="1">
        <v>4.0199999999999996</v>
      </c>
      <c r="M162" s="1">
        <v>0.64</v>
      </c>
      <c r="N162" s="9">
        <v>0.34523653103953156</v>
      </c>
      <c r="O162" s="9">
        <v>-0.15219643499436664</v>
      </c>
      <c r="P162">
        <v>1</v>
      </c>
      <c r="Q162">
        <v>0</v>
      </c>
      <c r="R162">
        <f t="shared" si="18"/>
        <v>-10</v>
      </c>
      <c r="S162">
        <f t="shared" si="19"/>
        <v>0</v>
      </c>
      <c r="T162">
        <v>1</v>
      </c>
      <c r="U162">
        <v>0</v>
      </c>
      <c r="V162">
        <f t="shared" si="20"/>
        <v>-10</v>
      </c>
      <c r="W162">
        <f t="shared" si="21"/>
        <v>0</v>
      </c>
      <c r="X162">
        <v>1</v>
      </c>
      <c r="Y162">
        <v>0</v>
      </c>
      <c r="Z162">
        <f t="shared" si="22"/>
        <v>-10</v>
      </c>
      <c r="AA162">
        <f t="shared" si="23"/>
        <v>0</v>
      </c>
    </row>
    <row r="163" spans="1:27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16"/>
        <v>2</v>
      </c>
      <c r="K163">
        <f t="shared" si="17"/>
        <v>2</v>
      </c>
      <c r="L163" s="1">
        <v>0.17</v>
      </c>
      <c r="M163" s="1">
        <v>16.5</v>
      </c>
      <c r="N163" s="9">
        <v>-7.5209986281534302E-2</v>
      </c>
      <c r="O163" s="9">
        <v>0.19095052105453969</v>
      </c>
      <c r="P163">
        <v>0</v>
      </c>
      <c r="Q163">
        <v>1</v>
      </c>
      <c r="R163">
        <f t="shared" si="18"/>
        <v>0</v>
      </c>
      <c r="S163">
        <f t="shared" si="19"/>
        <v>-10</v>
      </c>
      <c r="T163">
        <v>0</v>
      </c>
      <c r="U163">
        <v>0</v>
      </c>
      <c r="V163">
        <f t="shared" si="20"/>
        <v>0</v>
      </c>
      <c r="W163">
        <f t="shared" si="21"/>
        <v>0</v>
      </c>
      <c r="X163">
        <v>0</v>
      </c>
      <c r="Y163">
        <v>0</v>
      </c>
      <c r="Z163">
        <f t="shared" si="22"/>
        <v>0</v>
      </c>
      <c r="AA163">
        <f t="shared" si="23"/>
        <v>0</v>
      </c>
    </row>
    <row r="164" spans="1:27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16"/>
        <v>2</v>
      </c>
      <c r="K164">
        <f t="shared" si="17"/>
        <v>0</v>
      </c>
      <c r="L164" s="1">
        <v>0.18</v>
      </c>
      <c r="M164" s="1">
        <v>12.88</v>
      </c>
      <c r="N164" s="9">
        <v>-1.2414382490326559E-2</v>
      </c>
      <c r="O164" s="9">
        <v>-0.19298647855426221</v>
      </c>
      <c r="P164">
        <v>0</v>
      </c>
      <c r="Q164">
        <v>0</v>
      </c>
      <c r="R164">
        <f t="shared" si="18"/>
        <v>0</v>
      </c>
      <c r="S164">
        <f t="shared" si="19"/>
        <v>0</v>
      </c>
      <c r="T164">
        <v>0</v>
      </c>
      <c r="U164">
        <v>0</v>
      </c>
      <c r="V164">
        <f t="shared" si="20"/>
        <v>0</v>
      </c>
      <c r="W164">
        <f t="shared" si="21"/>
        <v>0</v>
      </c>
      <c r="X164">
        <v>0</v>
      </c>
      <c r="Y164">
        <v>0</v>
      </c>
      <c r="Z164">
        <f t="shared" si="22"/>
        <v>0</v>
      </c>
      <c r="AA164">
        <f t="shared" si="23"/>
        <v>0</v>
      </c>
    </row>
    <row r="165" spans="1:27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16"/>
        <v>3</v>
      </c>
      <c r="K165">
        <f t="shared" si="17"/>
        <v>0</v>
      </c>
      <c r="L165" s="1">
        <v>0.88</v>
      </c>
      <c r="M165" s="1">
        <v>2.98</v>
      </c>
      <c r="N165" s="9">
        <v>0.40662120614252872</v>
      </c>
      <c r="O165" s="9">
        <v>-0.57600150010860951</v>
      </c>
      <c r="P165">
        <v>0</v>
      </c>
      <c r="Q165">
        <v>0</v>
      </c>
      <c r="R165">
        <f t="shared" si="18"/>
        <v>0</v>
      </c>
      <c r="S165">
        <f t="shared" si="19"/>
        <v>0</v>
      </c>
      <c r="T165">
        <v>0</v>
      </c>
      <c r="U165">
        <v>0</v>
      </c>
      <c r="V165">
        <f t="shared" si="20"/>
        <v>0</v>
      </c>
      <c r="W165">
        <f t="shared" si="21"/>
        <v>0</v>
      </c>
      <c r="X165">
        <v>0</v>
      </c>
      <c r="Y165">
        <v>0</v>
      </c>
      <c r="Z165">
        <f t="shared" si="22"/>
        <v>0</v>
      </c>
      <c r="AA165">
        <f t="shared" si="23"/>
        <v>0</v>
      </c>
    </row>
    <row r="166" spans="1:27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16"/>
        <v>0</v>
      </c>
      <c r="K166">
        <f t="shared" si="17"/>
        <v>2</v>
      </c>
      <c r="L166" s="1">
        <v>2.25</v>
      </c>
      <c r="M166" s="1">
        <v>1.19</v>
      </c>
      <c r="N166" s="9">
        <v>-0.18383425091161376</v>
      </c>
      <c r="O166" s="9">
        <v>5.832262296819235E-2</v>
      </c>
      <c r="P166">
        <v>0</v>
      </c>
      <c r="Q166">
        <v>0</v>
      </c>
      <c r="R166">
        <f t="shared" si="18"/>
        <v>0</v>
      </c>
      <c r="S166">
        <f t="shared" si="19"/>
        <v>0</v>
      </c>
      <c r="T166">
        <v>0</v>
      </c>
      <c r="U166">
        <v>0</v>
      </c>
      <c r="V166">
        <f t="shared" si="20"/>
        <v>0</v>
      </c>
      <c r="W166">
        <f t="shared" si="21"/>
        <v>0</v>
      </c>
      <c r="X166">
        <v>0</v>
      </c>
      <c r="Y166">
        <v>0</v>
      </c>
      <c r="Z166">
        <f t="shared" si="22"/>
        <v>0</v>
      </c>
      <c r="AA166">
        <f t="shared" si="23"/>
        <v>0</v>
      </c>
    </row>
    <row r="167" spans="1:27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16"/>
        <v>1</v>
      </c>
      <c r="K167">
        <f t="shared" si="17"/>
        <v>2</v>
      </c>
      <c r="L167" s="1">
        <v>2.1</v>
      </c>
      <c r="M167" s="1">
        <v>1.28</v>
      </c>
      <c r="N167" s="9">
        <v>-8.3524388005482564E-3</v>
      </c>
      <c r="O167" s="9">
        <v>2.8151401579777691E-2</v>
      </c>
      <c r="P167">
        <v>0</v>
      </c>
      <c r="Q167">
        <v>0</v>
      </c>
      <c r="R167">
        <f t="shared" si="18"/>
        <v>0</v>
      </c>
      <c r="S167">
        <f t="shared" si="19"/>
        <v>0</v>
      </c>
      <c r="T167">
        <v>0</v>
      </c>
      <c r="U167">
        <v>0</v>
      </c>
      <c r="V167">
        <f t="shared" si="20"/>
        <v>0</v>
      </c>
      <c r="W167">
        <f t="shared" si="21"/>
        <v>0</v>
      </c>
      <c r="X167">
        <v>0</v>
      </c>
      <c r="Y167">
        <v>0</v>
      </c>
      <c r="Z167">
        <f t="shared" si="22"/>
        <v>0</v>
      </c>
      <c r="AA167">
        <f t="shared" si="23"/>
        <v>0</v>
      </c>
    </row>
    <row r="168" spans="1:27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16"/>
        <v>3</v>
      </c>
      <c r="K168">
        <f t="shared" si="17"/>
        <v>0</v>
      </c>
      <c r="L168" s="1">
        <v>0.93</v>
      </c>
      <c r="M168" s="1">
        <v>2.93</v>
      </c>
      <c r="N168" s="9">
        <v>-9.2081713683699884E-2</v>
      </c>
      <c r="O168" s="9">
        <v>0.13527168607730999</v>
      </c>
      <c r="P168">
        <v>0</v>
      </c>
      <c r="Q168">
        <v>1</v>
      </c>
      <c r="R168">
        <f t="shared" si="18"/>
        <v>0</v>
      </c>
      <c r="S168">
        <f t="shared" si="19"/>
        <v>-10</v>
      </c>
      <c r="T168">
        <v>0</v>
      </c>
      <c r="U168">
        <v>0</v>
      </c>
      <c r="V168">
        <f t="shared" si="20"/>
        <v>0</v>
      </c>
      <c r="W168">
        <f t="shared" si="21"/>
        <v>0</v>
      </c>
      <c r="X168">
        <v>0</v>
      </c>
      <c r="Y168">
        <v>0</v>
      </c>
      <c r="Z168">
        <f t="shared" si="22"/>
        <v>0</v>
      </c>
      <c r="AA168">
        <f t="shared" si="23"/>
        <v>0</v>
      </c>
    </row>
    <row r="169" spans="1:27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16"/>
        <v>2</v>
      </c>
      <c r="K169">
        <f t="shared" si="17"/>
        <v>0</v>
      </c>
      <c r="L169" s="1">
        <v>0.45</v>
      </c>
      <c r="M169" s="1">
        <v>5.63</v>
      </c>
      <c r="N169" s="9">
        <v>0.11422867287426053</v>
      </c>
      <c r="O169" s="9">
        <v>-0.43398032021077515</v>
      </c>
      <c r="P169">
        <v>0</v>
      </c>
      <c r="Q169">
        <v>0</v>
      </c>
      <c r="R169">
        <f t="shared" si="18"/>
        <v>0</v>
      </c>
      <c r="S169">
        <f t="shared" si="19"/>
        <v>0</v>
      </c>
      <c r="T169">
        <v>0</v>
      </c>
      <c r="U169">
        <v>0</v>
      </c>
      <c r="V169">
        <f t="shared" si="20"/>
        <v>0</v>
      </c>
      <c r="W169">
        <f t="shared" si="21"/>
        <v>0</v>
      </c>
      <c r="X169">
        <v>0</v>
      </c>
      <c r="Y169">
        <v>0</v>
      </c>
      <c r="Z169">
        <f t="shared" si="22"/>
        <v>0</v>
      </c>
      <c r="AA169">
        <f t="shared" si="23"/>
        <v>0</v>
      </c>
    </row>
    <row r="170" spans="1:27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16"/>
        <v>0</v>
      </c>
      <c r="K170">
        <f t="shared" si="17"/>
        <v>0</v>
      </c>
      <c r="L170" s="1">
        <v>0.33</v>
      </c>
      <c r="M170" s="1">
        <v>6.94</v>
      </c>
      <c r="N170" s="9">
        <v>-7.1588132747823274E-2</v>
      </c>
      <c r="O170" s="9">
        <v>-3.1368058837290769E-2</v>
      </c>
      <c r="P170">
        <v>0</v>
      </c>
      <c r="Q170">
        <v>0</v>
      </c>
      <c r="R170">
        <f t="shared" si="18"/>
        <v>0</v>
      </c>
      <c r="S170">
        <f t="shared" si="19"/>
        <v>0</v>
      </c>
      <c r="T170">
        <v>0</v>
      </c>
      <c r="U170">
        <v>0</v>
      </c>
      <c r="V170">
        <f t="shared" si="20"/>
        <v>0</v>
      </c>
      <c r="W170">
        <f t="shared" si="21"/>
        <v>0</v>
      </c>
      <c r="X170">
        <v>0</v>
      </c>
      <c r="Y170">
        <v>0</v>
      </c>
      <c r="Z170">
        <f t="shared" si="22"/>
        <v>0</v>
      </c>
      <c r="AA170">
        <f t="shared" si="23"/>
        <v>0</v>
      </c>
    </row>
    <row r="171" spans="1:27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16"/>
        <v>1</v>
      </c>
      <c r="K171">
        <f t="shared" si="17"/>
        <v>1</v>
      </c>
      <c r="L171" s="1">
        <v>2.2400000000000002</v>
      </c>
      <c r="M171" s="1">
        <v>1.26</v>
      </c>
      <c r="N171" s="9">
        <v>0.793735945279606</v>
      </c>
      <c r="O171" s="9">
        <v>-0.47997499561005841</v>
      </c>
      <c r="P171">
        <v>1</v>
      </c>
      <c r="Q171">
        <v>0</v>
      </c>
      <c r="R171">
        <f t="shared" si="18"/>
        <v>-10</v>
      </c>
      <c r="S171">
        <f t="shared" si="19"/>
        <v>0</v>
      </c>
      <c r="T171">
        <v>1</v>
      </c>
      <c r="U171">
        <v>0</v>
      </c>
      <c r="V171">
        <f t="shared" si="20"/>
        <v>-10</v>
      </c>
      <c r="W171">
        <f t="shared" si="21"/>
        <v>0</v>
      </c>
      <c r="X171">
        <v>1</v>
      </c>
      <c r="Y171">
        <v>0</v>
      </c>
      <c r="Z171">
        <f t="shared" si="22"/>
        <v>-10</v>
      </c>
      <c r="AA171">
        <f t="shared" si="23"/>
        <v>0</v>
      </c>
    </row>
    <row r="172" spans="1:27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16"/>
        <v>1</v>
      </c>
      <c r="K172">
        <f t="shared" si="17"/>
        <v>1</v>
      </c>
      <c r="L172" s="1">
        <v>0.2</v>
      </c>
      <c r="M172" s="1">
        <v>11.88</v>
      </c>
      <c r="N172" s="9">
        <v>2.6584166360857031E-2</v>
      </c>
      <c r="O172" s="9">
        <v>-0.32495605640365866</v>
      </c>
      <c r="P172">
        <v>0</v>
      </c>
      <c r="Q172">
        <v>0</v>
      </c>
      <c r="R172">
        <f t="shared" si="18"/>
        <v>0</v>
      </c>
      <c r="S172">
        <f t="shared" si="19"/>
        <v>0</v>
      </c>
      <c r="T172">
        <v>0</v>
      </c>
      <c r="U172">
        <v>0</v>
      </c>
      <c r="V172">
        <f t="shared" si="20"/>
        <v>0</v>
      </c>
      <c r="W172">
        <f t="shared" si="21"/>
        <v>0</v>
      </c>
      <c r="X172">
        <v>0</v>
      </c>
      <c r="Y172">
        <v>0</v>
      </c>
      <c r="Z172">
        <f t="shared" si="22"/>
        <v>0</v>
      </c>
      <c r="AA172">
        <f t="shared" si="23"/>
        <v>0</v>
      </c>
    </row>
    <row r="173" spans="1:27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16"/>
        <v>2</v>
      </c>
      <c r="K173">
        <f t="shared" si="17"/>
        <v>0</v>
      </c>
      <c r="L173" s="1">
        <v>1.1200000000000001</v>
      </c>
      <c r="M173" s="1">
        <v>2.2000000000000002</v>
      </c>
      <c r="N173" s="9">
        <v>-0.17553736866217284</v>
      </c>
      <c r="O173" s="9">
        <v>0.14620225446626089</v>
      </c>
      <c r="P173">
        <v>0</v>
      </c>
      <c r="Q173">
        <v>1</v>
      </c>
      <c r="R173">
        <f t="shared" si="18"/>
        <v>0</v>
      </c>
      <c r="S173">
        <f t="shared" si="19"/>
        <v>-10</v>
      </c>
      <c r="T173">
        <v>0</v>
      </c>
      <c r="U173">
        <v>0</v>
      </c>
      <c r="V173">
        <f t="shared" si="20"/>
        <v>0</v>
      </c>
      <c r="W173">
        <f t="shared" si="21"/>
        <v>0</v>
      </c>
      <c r="X173">
        <v>0</v>
      </c>
      <c r="Y173">
        <v>0</v>
      </c>
      <c r="Z173">
        <f t="shared" si="22"/>
        <v>0</v>
      </c>
      <c r="AA173">
        <f t="shared" si="23"/>
        <v>0</v>
      </c>
    </row>
    <row r="174" spans="1:27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16"/>
        <v>1</v>
      </c>
      <c r="K174">
        <f t="shared" si="17"/>
        <v>0</v>
      </c>
      <c r="L174" s="1">
        <v>4.1900000000000004</v>
      </c>
      <c r="M174" s="1">
        <v>0.61</v>
      </c>
      <c r="N174" s="9">
        <v>0.36629084672033696</v>
      </c>
      <c r="O174" s="9">
        <v>-0.11818322136568182</v>
      </c>
      <c r="P174">
        <v>1</v>
      </c>
      <c r="Q174">
        <v>0</v>
      </c>
      <c r="R174">
        <f t="shared" si="18"/>
        <v>41.900000000000006</v>
      </c>
      <c r="S174">
        <f t="shared" si="19"/>
        <v>0</v>
      </c>
      <c r="T174">
        <v>1</v>
      </c>
      <c r="U174">
        <v>0</v>
      </c>
      <c r="V174">
        <f t="shared" si="20"/>
        <v>41.900000000000006</v>
      </c>
      <c r="W174">
        <f t="shared" si="21"/>
        <v>0</v>
      </c>
      <c r="X174">
        <v>1</v>
      </c>
      <c r="Y174">
        <v>0</v>
      </c>
      <c r="Z174">
        <f t="shared" si="22"/>
        <v>41.900000000000006</v>
      </c>
      <c r="AA174">
        <f t="shared" si="23"/>
        <v>0</v>
      </c>
    </row>
    <row r="175" spans="1:27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16"/>
        <v>0</v>
      </c>
      <c r="K175">
        <f t="shared" si="17"/>
        <v>2</v>
      </c>
      <c r="L175" s="1">
        <v>0.68</v>
      </c>
      <c r="M175" s="1">
        <v>4.0999999999999996</v>
      </c>
      <c r="N175" s="9">
        <v>-0.10400983282363707</v>
      </c>
      <c r="O175" s="9">
        <v>0.13987354362762616</v>
      </c>
      <c r="P175">
        <v>0</v>
      </c>
      <c r="Q175">
        <v>1</v>
      </c>
      <c r="R175">
        <f t="shared" si="18"/>
        <v>0</v>
      </c>
      <c r="S175">
        <f t="shared" si="19"/>
        <v>41</v>
      </c>
      <c r="T175">
        <v>0</v>
      </c>
      <c r="U175">
        <v>0</v>
      </c>
      <c r="V175">
        <f t="shared" si="20"/>
        <v>0</v>
      </c>
      <c r="W175">
        <f t="shared" si="21"/>
        <v>0</v>
      </c>
      <c r="X175">
        <v>0</v>
      </c>
      <c r="Y175">
        <v>0</v>
      </c>
      <c r="Z175">
        <f t="shared" si="22"/>
        <v>0</v>
      </c>
      <c r="AA175">
        <f t="shared" si="23"/>
        <v>0</v>
      </c>
    </row>
    <row r="176" spans="1:27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16"/>
        <v>2</v>
      </c>
      <c r="K176">
        <f t="shared" si="17"/>
        <v>1</v>
      </c>
      <c r="L176" s="1">
        <v>0.68</v>
      </c>
      <c r="M176" s="1">
        <v>3.52</v>
      </c>
      <c r="N176" s="9">
        <v>2.8833107054889728E-2</v>
      </c>
      <c r="O176" s="9">
        <v>-0.22413553606206915</v>
      </c>
      <c r="P176">
        <v>0</v>
      </c>
      <c r="Q176">
        <v>0</v>
      </c>
      <c r="R176">
        <f t="shared" si="18"/>
        <v>0</v>
      </c>
      <c r="S176">
        <f t="shared" si="19"/>
        <v>0</v>
      </c>
      <c r="T176">
        <v>0</v>
      </c>
      <c r="U176">
        <v>0</v>
      </c>
      <c r="V176">
        <f t="shared" si="20"/>
        <v>0</v>
      </c>
      <c r="W176">
        <f t="shared" si="21"/>
        <v>0</v>
      </c>
      <c r="X176">
        <v>0</v>
      </c>
      <c r="Y176">
        <v>0</v>
      </c>
      <c r="Z176">
        <f t="shared" si="22"/>
        <v>0</v>
      </c>
      <c r="AA176">
        <f t="shared" si="23"/>
        <v>0</v>
      </c>
    </row>
    <row r="177" spans="1:27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16"/>
        <v>2</v>
      </c>
      <c r="K177">
        <f t="shared" si="17"/>
        <v>3</v>
      </c>
      <c r="L177" s="1">
        <v>1.81</v>
      </c>
      <c r="M177" s="1">
        <v>1.46</v>
      </c>
      <c r="N177" s="9">
        <v>0.13522283995226325</v>
      </c>
      <c r="O177" s="9">
        <v>-0.11575656074019958</v>
      </c>
      <c r="P177">
        <v>1</v>
      </c>
      <c r="Q177">
        <v>0</v>
      </c>
      <c r="R177">
        <f t="shared" si="18"/>
        <v>-10</v>
      </c>
      <c r="S177">
        <f t="shared" si="19"/>
        <v>0</v>
      </c>
      <c r="T177">
        <v>0</v>
      </c>
      <c r="U177">
        <v>0</v>
      </c>
      <c r="V177">
        <f t="shared" si="20"/>
        <v>0</v>
      </c>
      <c r="W177">
        <f t="shared" si="21"/>
        <v>0</v>
      </c>
      <c r="X177">
        <v>0</v>
      </c>
      <c r="Y177">
        <v>0</v>
      </c>
      <c r="Z177">
        <f t="shared" si="22"/>
        <v>0</v>
      </c>
      <c r="AA177">
        <f t="shared" si="23"/>
        <v>0</v>
      </c>
    </row>
    <row r="178" spans="1:27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16"/>
        <v>1</v>
      </c>
      <c r="K178">
        <f t="shared" si="17"/>
        <v>1</v>
      </c>
      <c r="L178" s="1">
        <v>1.46</v>
      </c>
      <c r="M178" s="1">
        <v>1.73</v>
      </c>
      <c r="N178" s="9">
        <v>-0.3388953862454086</v>
      </c>
      <c r="O178" s="9">
        <v>0.24983638357166993</v>
      </c>
      <c r="P178">
        <v>0</v>
      </c>
      <c r="Q178">
        <v>1</v>
      </c>
      <c r="R178">
        <f t="shared" si="18"/>
        <v>0</v>
      </c>
      <c r="S178">
        <f t="shared" si="19"/>
        <v>-10</v>
      </c>
      <c r="T178">
        <v>0</v>
      </c>
      <c r="U178">
        <v>1</v>
      </c>
      <c r="V178">
        <f t="shared" si="20"/>
        <v>0</v>
      </c>
      <c r="W178">
        <f t="shared" si="21"/>
        <v>-10</v>
      </c>
      <c r="X178">
        <v>0</v>
      </c>
      <c r="Y178">
        <v>0</v>
      </c>
      <c r="Z178">
        <f t="shared" si="22"/>
        <v>0</v>
      </c>
      <c r="AA178">
        <f t="shared" si="23"/>
        <v>-10</v>
      </c>
    </row>
    <row r="179" spans="1:27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16"/>
        <v>2</v>
      </c>
      <c r="K179">
        <f t="shared" si="17"/>
        <v>1</v>
      </c>
      <c r="L179" s="1">
        <v>2.21</v>
      </c>
      <c r="M179" s="1">
        <v>1.17</v>
      </c>
      <c r="N179" s="9">
        <v>-6.2657653783881884E-3</v>
      </c>
      <c r="O179" s="9">
        <v>1.0114697089856683E-2</v>
      </c>
      <c r="P179">
        <v>0</v>
      </c>
      <c r="Q179">
        <v>0</v>
      </c>
      <c r="R179">
        <f t="shared" si="18"/>
        <v>0</v>
      </c>
      <c r="S179">
        <f t="shared" si="19"/>
        <v>0</v>
      </c>
      <c r="T179">
        <v>0</v>
      </c>
      <c r="U179">
        <v>0</v>
      </c>
      <c r="V179">
        <f t="shared" si="20"/>
        <v>0</v>
      </c>
      <c r="W179">
        <f t="shared" si="21"/>
        <v>0</v>
      </c>
      <c r="X179">
        <v>0</v>
      </c>
      <c r="Y179">
        <v>0</v>
      </c>
      <c r="Z179">
        <f t="shared" si="22"/>
        <v>0</v>
      </c>
      <c r="AA179">
        <f t="shared" si="23"/>
        <v>0</v>
      </c>
    </row>
    <row r="180" spans="1:27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16"/>
        <v>1</v>
      </c>
      <c r="K180">
        <f t="shared" si="17"/>
        <v>3</v>
      </c>
      <c r="L180" s="1">
        <v>0.39</v>
      </c>
      <c r="M180" s="1">
        <v>6.63</v>
      </c>
      <c r="N180" s="9">
        <v>6.3220152129459306E-2</v>
      </c>
      <c r="O180" s="9">
        <v>-0.27697080774215843</v>
      </c>
      <c r="P180">
        <v>0</v>
      </c>
      <c r="Q180">
        <v>0</v>
      </c>
      <c r="R180">
        <f t="shared" si="18"/>
        <v>0</v>
      </c>
      <c r="S180">
        <f t="shared" si="19"/>
        <v>0</v>
      </c>
      <c r="T180">
        <v>0</v>
      </c>
      <c r="U180">
        <v>0</v>
      </c>
      <c r="V180">
        <f t="shared" si="20"/>
        <v>0</v>
      </c>
      <c r="W180">
        <f t="shared" si="21"/>
        <v>0</v>
      </c>
      <c r="X180">
        <v>0</v>
      </c>
      <c r="Y180">
        <v>0</v>
      </c>
      <c r="Z180">
        <f t="shared" si="22"/>
        <v>0</v>
      </c>
      <c r="AA180">
        <f t="shared" si="23"/>
        <v>0</v>
      </c>
    </row>
    <row r="181" spans="1:27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16"/>
        <v>3</v>
      </c>
      <c r="K181">
        <f t="shared" si="17"/>
        <v>0</v>
      </c>
      <c r="L181" s="1">
        <v>0.92</v>
      </c>
      <c r="M181" s="1">
        <v>2.69</v>
      </c>
      <c r="N181" s="9">
        <v>-0.15916764769810599</v>
      </c>
      <c r="O181" s="9">
        <v>0.15067080824098089</v>
      </c>
      <c r="P181">
        <v>0</v>
      </c>
      <c r="Q181">
        <v>1</v>
      </c>
      <c r="R181">
        <f t="shared" si="18"/>
        <v>0</v>
      </c>
      <c r="S181">
        <f t="shared" si="19"/>
        <v>-10</v>
      </c>
      <c r="T181">
        <v>0</v>
      </c>
      <c r="U181">
        <v>0</v>
      </c>
      <c r="V181">
        <f t="shared" si="20"/>
        <v>0</v>
      </c>
      <c r="W181">
        <f t="shared" si="21"/>
        <v>0</v>
      </c>
      <c r="X181">
        <v>0</v>
      </c>
      <c r="Y181">
        <v>0</v>
      </c>
      <c r="Z181">
        <f t="shared" si="22"/>
        <v>0</v>
      </c>
      <c r="AA181">
        <f t="shared" si="23"/>
        <v>0</v>
      </c>
    </row>
    <row r="182" spans="1:27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16"/>
        <v>2</v>
      </c>
      <c r="K182">
        <f t="shared" si="17"/>
        <v>3</v>
      </c>
      <c r="L182" s="1">
        <v>1.4</v>
      </c>
      <c r="M182" s="1">
        <v>2.06</v>
      </c>
      <c r="N182" s="9">
        <v>-0.53024002194437592</v>
      </c>
      <c r="O182" s="9">
        <v>0.91253542487754813</v>
      </c>
      <c r="P182">
        <v>0</v>
      </c>
      <c r="Q182">
        <v>1</v>
      </c>
      <c r="R182">
        <f t="shared" si="18"/>
        <v>0</v>
      </c>
      <c r="S182">
        <f t="shared" si="19"/>
        <v>20.6</v>
      </c>
      <c r="T182">
        <v>0</v>
      </c>
      <c r="U182">
        <v>1</v>
      </c>
      <c r="V182">
        <f t="shared" si="20"/>
        <v>0</v>
      </c>
      <c r="W182">
        <f t="shared" si="21"/>
        <v>20.6</v>
      </c>
      <c r="X182">
        <v>0</v>
      </c>
      <c r="Y182">
        <v>1</v>
      </c>
      <c r="Z182">
        <f t="shared" si="22"/>
        <v>0</v>
      </c>
      <c r="AA182">
        <f t="shared" si="23"/>
        <v>20.6</v>
      </c>
    </row>
    <row r="183" spans="1:27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16"/>
        <v>0</v>
      </c>
      <c r="K183">
        <f t="shared" si="17"/>
        <v>2</v>
      </c>
      <c r="L183" s="1">
        <v>6.75</v>
      </c>
      <c r="M183" s="1">
        <v>0.36</v>
      </c>
      <c r="N183" s="9">
        <v>-0.53863382970844409</v>
      </c>
      <c r="O183" s="9">
        <v>0.12580525714352508</v>
      </c>
      <c r="P183">
        <v>0</v>
      </c>
      <c r="Q183">
        <v>0</v>
      </c>
      <c r="R183">
        <f t="shared" si="18"/>
        <v>0</v>
      </c>
      <c r="S183">
        <f t="shared" si="19"/>
        <v>0</v>
      </c>
      <c r="T183">
        <v>0</v>
      </c>
      <c r="U183">
        <v>0</v>
      </c>
      <c r="V183">
        <f t="shared" si="20"/>
        <v>0</v>
      </c>
      <c r="W183">
        <f t="shared" si="21"/>
        <v>0</v>
      </c>
      <c r="X183">
        <v>0</v>
      </c>
      <c r="Y183">
        <v>0</v>
      </c>
      <c r="Z183">
        <f t="shared" si="22"/>
        <v>0</v>
      </c>
      <c r="AA183">
        <f t="shared" si="23"/>
        <v>0</v>
      </c>
    </row>
    <row r="184" spans="1:27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16"/>
        <v>3</v>
      </c>
      <c r="K184">
        <f t="shared" si="17"/>
        <v>2</v>
      </c>
      <c r="L184" s="1">
        <v>1.3</v>
      </c>
      <c r="M184" s="1">
        <v>1.88</v>
      </c>
      <c r="N184" s="9">
        <v>-7.3586102244113438E-2</v>
      </c>
      <c r="O184" s="9">
        <v>2.6785279349436975E-2</v>
      </c>
      <c r="P184">
        <v>0</v>
      </c>
      <c r="Q184">
        <v>0</v>
      </c>
      <c r="R184">
        <f t="shared" si="18"/>
        <v>0</v>
      </c>
      <c r="S184">
        <f t="shared" si="19"/>
        <v>0</v>
      </c>
      <c r="T184">
        <v>0</v>
      </c>
      <c r="U184">
        <v>0</v>
      </c>
      <c r="V184">
        <f t="shared" si="20"/>
        <v>0</v>
      </c>
      <c r="W184">
        <f t="shared" si="21"/>
        <v>0</v>
      </c>
      <c r="X184">
        <v>0</v>
      </c>
      <c r="Y184">
        <v>0</v>
      </c>
      <c r="Z184">
        <f t="shared" si="22"/>
        <v>0</v>
      </c>
      <c r="AA184">
        <f t="shared" si="23"/>
        <v>0</v>
      </c>
    </row>
    <row r="185" spans="1:27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16"/>
        <v>2</v>
      </c>
      <c r="K185">
        <f t="shared" si="17"/>
        <v>1</v>
      </c>
      <c r="L185" s="1">
        <v>0.76</v>
      </c>
      <c r="M185" s="1">
        <v>3.67</v>
      </c>
      <c r="N185" s="9">
        <v>0.13666721921792324</v>
      </c>
      <c r="O185" s="9">
        <v>-0.25945712780780672</v>
      </c>
      <c r="P185">
        <v>0</v>
      </c>
      <c r="Q185">
        <v>0</v>
      </c>
      <c r="R185">
        <f t="shared" si="18"/>
        <v>0</v>
      </c>
      <c r="S185">
        <f t="shared" si="19"/>
        <v>0</v>
      </c>
      <c r="T185">
        <v>0</v>
      </c>
      <c r="U185">
        <v>0</v>
      </c>
      <c r="V185">
        <f t="shared" si="20"/>
        <v>0</v>
      </c>
      <c r="W185">
        <f t="shared" si="21"/>
        <v>0</v>
      </c>
      <c r="X185">
        <v>0</v>
      </c>
      <c r="Y185">
        <v>0</v>
      </c>
      <c r="Z185">
        <f t="shared" si="22"/>
        <v>0</v>
      </c>
      <c r="AA185">
        <f t="shared" si="23"/>
        <v>0</v>
      </c>
    </row>
    <row r="186" spans="1:27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16"/>
        <v>1</v>
      </c>
      <c r="K186">
        <f t="shared" si="17"/>
        <v>4</v>
      </c>
      <c r="L186" s="1">
        <v>1.19</v>
      </c>
      <c r="M186" s="1">
        <v>2.3199999999999998</v>
      </c>
      <c r="N186" s="9">
        <v>-0.15059383085996603</v>
      </c>
      <c r="O186" s="9">
        <v>0.23917774977885276</v>
      </c>
      <c r="P186">
        <v>0</v>
      </c>
      <c r="Q186">
        <v>1</v>
      </c>
      <c r="R186">
        <f t="shared" si="18"/>
        <v>0</v>
      </c>
      <c r="S186">
        <f t="shared" si="19"/>
        <v>23.2</v>
      </c>
      <c r="T186">
        <v>0</v>
      </c>
      <c r="U186">
        <v>1</v>
      </c>
      <c r="V186">
        <f t="shared" si="20"/>
        <v>0</v>
      </c>
      <c r="W186">
        <f t="shared" si="21"/>
        <v>23.2</v>
      </c>
      <c r="X186">
        <v>0</v>
      </c>
      <c r="Y186">
        <v>0</v>
      </c>
      <c r="Z186">
        <f t="shared" si="22"/>
        <v>0</v>
      </c>
      <c r="AA186">
        <f t="shared" si="23"/>
        <v>23.2</v>
      </c>
    </row>
    <row r="187" spans="1:27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16"/>
        <v>1</v>
      </c>
      <c r="K187">
        <f t="shared" si="17"/>
        <v>3</v>
      </c>
      <c r="L187" s="1">
        <v>4.57</v>
      </c>
      <c r="M187" s="1">
        <v>0.61</v>
      </c>
      <c r="N187" s="9">
        <v>-0.17429002577009367</v>
      </c>
      <c r="O187" s="9">
        <v>-4.3662155675744607E-2</v>
      </c>
      <c r="P187">
        <v>0</v>
      </c>
      <c r="Q187">
        <v>0</v>
      </c>
      <c r="R187">
        <f t="shared" si="18"/>
        <v>0</v>
      </c>
      <c r="S187">
        <f t="shared" si="19"/>
        <v>0</v>
      </c>
      <c r="T187">
        <v>0</v>
      </c>
      <c r="U187">
        <v>0</v>
      </c>
      <c r="V187">
        <f t="shared" si="20"/>
        <v>0</v>
      </c>
      <c r="W187">
        <f t="shared" si="21"/>
        <v>0</v>
      </c>
      <c r="X187">
        <v>0</v>
      </c>
      <c r="Y187">
        <v>0</v>
      </c>
      <c r="Z187">
        <f t="shared" si="22"/>
        <v>0</v>
      </c>
      <c r="AA187">
        <f t="shared" si="23"/>
        <v>0</v>
      </c>
    </row>
    <row r="188" spans="1:27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16"/>
        <v>4</v>
      </c>
      <c r="K188">
        <f t="shared" si="17"/>
        <v>2</v>
      </c>
      <c r="L188" s="1">
        <v>1.45</v>
      </c>
      <c r="M188" s="1">
        <v>1.62</v>
      </c>
      <c r="N188" s="9">
        <v>-0.17823065629824253</v>
      </c>
      <c r="O188" s="9">
        <v>0.15160236812093908</v>
      </c>
      <c r="P188">
        <v>0</v>
      </c>
      <c r="Q188">
        <v>1</v>
      </c>
      <c r="R188">
        <f t="shared" si="18"/>
        <v>0</v>
      </c>
      <c r="S188">
        <f t="shared" si="19"/>
        <v>-10</v>
      </c>
      <c r="T188">
        <v>0</v>
      </c>
      <c r="U188">
        <v>0</v>
      </c>
      <c r="V188">
        <f t="shared" si="20"/>
        <v>0</v>
      </c>
      <c r="W188">
        <f t="shared" si="21"/>
        <v>0</v>
      </c>
      <c r="X188">
        <v>0</v>
      </c>
      <c r="Y188">
        <v>0</v>
      </c>
      <c r="Z188">
        <f t="shared" si="22"/>
        <v>0</v>
      </c>
      <c r="AA188">
        <f t="shared" si="23"/>
        <v>0</v>
      </c>
    </row>
    <row r="189" spans="1:27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16"/>
        <v>0</v>
      </c>
      <c r="K189">
        <f t="shared" si="17"/>
        <v>2</v>
      </c>
      <c r="L189" s="1">
        <v>0.28000000000000003</v>
      </c>
      <c r="M189" s="1">
        <v>9.1300000000000008</v>
      </c>
      <c r="N189" s="9">
        <v>7.9907373294699768E-2</v>
      </c>
      <c r="O189" s="9">
        <v>-0.41050228901261276</v>
      </c>
      <c r="P189">
        <v>0</v>
      </c>
      <c r="Q189">
        <v>0</v>
      </c>
      <c r="R189">
        <f t="shared" si="18"/>
        <v>0</v>
      </c>
      <c r="S189">
        <f t="shared" si="19"/>
        <v>0</v>
      </c>
      <c r="T189">
        <v>0</v>
      </c>
      <c r="U189">
        <v>0</v>
      </c>
      <c r="V189">
        <f t="shared" si="20"/>
        <v>0</v>
      </c>
      <c r="W189">
        <f t="shared" si="21"/>
        <v>0</v>
      </c>
      <c r="X189">
        <v>0</v>
      </c>
      <c r="Y189">
        <v>0</v>
      </c>
      <c r="Z189">
        <f t="shared" si="22"/>
        <v>0</v>
      </c>
      <c r="AA189">
        <f t="shared" si="23"/>
        <v>0</v>
      </c>
    </row>
    <row r="190" spans="1:27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16"/>
        <v>2</v>
      </c>
      <c r="K190">
        <f t="shared" si="17"/>
        <v>3</v>
      </c>
      <c r="L190" s="1">
        <v>4.42</v>
      </c>
      <c r="M190" s="1">
        <v>0.55000000000000004</v>
      </c>
      <c r="N190" s="9">
        <v>0.44730193869940371</v>
      </c>
      <c r="O190" s="9">
        <v>-0.17311312861344119</v>
      </c>
      <c r="P190">
        <v>1</v>
      </c>
      <c r="Q190">
        <v>0</v>
      </c>
      <c r="R190">
        <f t="shared" si="18"/>
        <v>-10</v>
      </c>
      <c r="S190">
        <f t="shared" si="19"/>
        <v>0</v>
      </c>
      <c r="T190">
        <v>1</v>
      </c>
      <c r="U190">
        <v>0</v>
      </c>
      <c r="V190">
        <f t="shared" si="20"/>
        <v>-10</v>
      </c>
      <c r="W190">
        <f t="shared" si="21"/>
        <v>0</v>
      </c>
      <c r="X190">
        <v>1</v>
      </c>
      <c r="Y190">
        <v>0</v>
      </c>
      <c r="Z190">
        <f t="shared" si="22"/>
        <v>-10</v>
      </c>
      <c r="AA190">
        <f t="shared" si="23"/>
        <v>0</v>
      </c>
    </row>
    <row r="191" spans="1:27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16"/>
        <v>3</v>
      </c>
      <c r="K191">
        <f t="shared" si="17"/>
        <v>2</v>
      </c>
      <c r="L191" s="1">
        <v>0.37</v>
      </c>
      <c r="M191" s="1">
        <v>6.69</v>
      </c>
      <c r="N191" s="9">
        <v>-6.5987164003705412E-2</v>
      </c>
      <c r="O191" s="9">
        <v>0.14922337189970825</v>
      </c>
      <c r="P191">
        <v>0</v>
      </c>
      <c r="Q191">
        <v>1</v>
      </c>
      <c r="R191">
        <f t="shared" si="18"/>
        <v>0</v>
      </c>
      <c r="S191">
        <f t="shared" si="19"/>
        <v>-10</v>
      </c>
      <c r="T191">
        <v>0</v>
      </c>
      <c r="U191">
        <v>0</v>
      </c>
      <c r="V191">
        <f t="shared" si="20"/>
        <v>0</v>
      </c>
      <c r="W191">
        <f t="shared" si="21"/>
        <v>0</v>
      </c>
      <c r="X191">
        <v>0</v>
      </c>
      <c r="Y191">
        <v>0</v>
      </c>
      <c r="Z191">
        <f t="shared" si="22"/>
        <v>0</v>
      </c>
      <c r="AA191">
        <f t="shared" si="23"/>
        <v>0</v>
      </c>
    </row>
    <row r="192" spans="1:27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16"/>
        <v>3</v>
      </c>
      <c r="K192">
        <f t="shared" si="17"/>
        <v>0</v>
      </c>
      <c r="L192" s="1">
        <v>1.86</v>
      </c>
      <c r="M192" s="1">
        <v>1.52</v>
      </c>
      <c r="N192" s="9">
        <v>0.24979509690808754</v>
      </c>
      <c r="O192" s="9">
        <v>-0.27954219663342117</v>
      </c>
      <c r="P192">
        <v>1</v>
      </c>
      <c r="Q192">
        <v>0</v>
      </c>
      <c r="R192">
        <f t="shared" si="18"/>
        <v>18.600000000000001</v>
      </c>
      <c r="S192">
        <f t="shared" si="19"/>
        <v>0</v>
      </c>
      <c r="T192">
        <v>1</v>
      </c>
      <c r="U192">
        <v>0</v>
      </c>
      <c r="V192">
        <f t="shared" si="20"/>
        <v>18.600000000000001</v>
      </c>
      <c r="W192">
        <f t="shared" si="21"/>
        <v>0</v>
      </c>
      <c r="X192">
        <v>0</v>
      </c>
      <c r="Y192">
        <v>0</v>
      </c>
      <c r="Z192">
        <f t="shared" si="22"/>
        <v>0</v>
      </c>
      <c r="AA192">
        <f t="shared" si="23"/>
        <v>0</v>
      </c>
    </row>
    <row r="193" spans="1:27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16"/>
        <v>2</v>
      </c>
      <c r="K193">
        <f t="shared" si="17"/>
        <v>0</v>
      </c>
      <c r="L193" s="1">
        <v>7.0000000000000007E-2</v>
      </c>
      <c r="M193" s="1">
        <v>27.75</v>
      </c>
      <c r="N193" s="9">
        <v>-1.285302919172715E-2</v>
      </c>
      <c r="O193" s="9">
        <v>-0.43047841482578175</v>
      </c>
      <c r="P193">
        <v>0</v>
      </c>
      <c r="Q193">
        <v>0</v>
      </c>
      <c r="R193">
        <f t="shared" si="18"/>
        <v>0</v>
      </c>
      <c r="S193">
        <f t="shared" si="19"/>
        <v>0</v>
      </c>
      <c r="T193">
        <v>0</v>
      </c>
      <c r="U193">
        <v>0</v>
      </c>
      <c r="V193">
        <f t="shared" si="20"/>
        <v>0</v>
      </c>
      <c r="W193">
        <f t="shared" si="21"/>
        <v>0</v>
      </c>
      <c r="X193">
        <v>0</v>
      </c>
      <c r="Y193">
        <v>0</v>
      </c>
      <c r="Z193">
        <f t="shared" si="22"/>
        <v>0</v>
      </c>
      <c r="AA193">
        <f t="shared" si="23"/>
        <v>0</v>
      </c>
    </row>
    <row r="194" spans="1:27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24">VALUE(LEFT(SUBSTITUTE(F194, "–", "-"), FIND("-", SUBSTITUTE(F194, "–", "-")) - 1))</f>
        <v>3</v>
      </c>
      <c r="K194">
        <f t="shared" ref="K194:K257" si="25">VALUE(RIGHT(SUBSTITUTE(F194, "–", "-"), LEN(SUBSTITUTE(F194, "–", "-")) - FIND("-", SUBSTITUTE(F194, "–", "-"))))</f>
        <v>1</v>
      </c>
      <c r="L194" s="1">
        <v>1.0900000000000001</v>
      </c>
      <c r="M194" s="1">
        <v>2.71</v>
      </c>
      <c r="N194" s="9">
        <v>4.4541071737027593E-3</v>
      </c>
      <c r="O194" s="9">
        <v>6.2462137032168519E-2</v>
      </c>
      <c r="P194">
        <v>0</v>
      </c>
      <c r="Q194">
        <v>0</v>
      </c>
      <c r="R194">
        <f t="shared" si="18"/>
        <v>0</v>
      </c>
      <c r="S194">
        <f t="shared" si="19"/>
        <v>0</v>
      </c>
      <c r="T194">
        <v>0</v>
      </c>
      <c r="U194">
        <v>0</v>
      </c>
      <c r="V194">
        <f t="shared" si="20"/>
        <v>0</v>
      </c>
      <c r="W194">
        <f t="shared" si="21"/>
        <v>0</v>
      </c>
      <c r="X194">
        <v>0</v>
      </c>
      <c r="Y194">
        <v>0</v>
      </c>
      <c r="Z194">
        <f t="shared" si="22"/>
        <v>0</v>
      </c>
      <c r="AA194">
        <f t="shared" si="23"/>
        <v>0</v>
      </c>
    </row>
    <row r="195" spans="1:27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24"/>
        <v>2</v>
      </c>
      <c r="K195">
        <f t="shared" si="25"/>
        <v>1</v>
      </c>
      <c r="L195" s="1">
        <v>2.19</v>
      </c>
      <c r="M195" s="1">
        <v>1.17</v>
      </c>
      <c r="N195" s="9">
        <v>2.9489078640138056E-2</v>
      </c>
      <c r="O195" s="9">
        <v>-8.5939501546239416E-2</v>
      </c>
      <c r="P195">
        <v>0</v>
      </c>
      <c r="Q195">
        <v>0</v>
      </c>
      <c r="R195">
        <f t="shared" ref="R195:R258" si="26">IF(P195=1, IF(J195&gt;K195, L195*10, -10), 0)</f>
        <v>0</v>
      </c>
      <c r="S195">
        <f t="shared" ref="S195:S258" si="27">IF(Q195=1, IF(K195&gt;J195, M195*10, -10), 0)</f>
        <v>0</v>
      </c>
      <c r="T195">
        <v>0</v>
      </c>
      <c r="U195">
        <v>0</v>
      </c>
      <c r="V195">
        <f t="shared" ref="V195:V258" si="28">IF(T195=1, IF(J195&gt;K195, L195*10, -10), 0)</f>
        <v>0</v>
      </c>
      <c r="W195">
        <f t="shared" ref="W195:W258" si="29">IF(U195=1, IF(K195&gt;J195, M195*10, -10), 0)</f>
        <v>0</v>
      </c>
      <c r="X195">
        <v>0</v>
      </c>
      <c r="Y195">
        <v>0</v>
      </c>
      <c r="Z195">
        <f t="shared" ref="Z195:Z258" si="30">IF(X195=1, IF(J195&gt;K195, L195*10, -10), 0)</f>
        <v>0</v>
      </c>
      <c r="AA195">
        <f t="shared" ref="AA195:AA258" si="31">IF(U195=1, IF(K195&gt;J195, M195*10, -10), 0)</f>
        <v>0</v>
      </c>
    </row>
    <row r="196" spans="1:27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24"/>
        <v>3</v>
      </c>
      <c r="K196">
        <f t="shared" si="25"/>
        <v>1</v>
      </c>
      <c r="L196" s="1">
        <v>0.74</v>
      </c>
      <c r="M196" s="1">
        <v>2.96</v>
      </c>
      <c r="N196" s="9">
        <v>9.8979642954901692E-3</v>
      </c>
      <c r="O196" s="9">
        <v>-0.11982580469929072</v>
      </c>
      <c r="P196">
        <v>0</v>
      </c>
      <c r="Q196">
        <v>0</v>
      </c>
      <c r="R196">
        <f t="shared" si="26"/>
        <v>0</v>
      </c>
      <c r="S196">
        <f t="shared" si="27"/>
        <v>0</v>
      </c>
      <c r="T196">
        <v>0</v>
      </c>
      <c r="U196">
        <v>0</v>
      </c>
      <c r="V196">
        <f t="shared" si="28"/>
        <v>0</v>
      </c>
      <c r="W196">
        <f t="shared" si="29"/>
        <v>0</v>
      </c>
      <c r="X196">
        <v>0</v>
      </c>
      <c r="Y196">
        <v>0</v>
      </c>
      <c r="Z196">
        <f t="shared" si="30"/>
        <v>0</v>
      </c>
      <c r="AA196">
        <f t="shared" si="31"/>
        <v>0</v>
      </c>
    </row>
    <row r="197" spans="1:27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24"/>
        <v>2</v>
      </c>
      <c r="K197">
        <f t="shared" si="25"/>
        <v>1</v>
      </c>
      <c r="L197" s="1">
        <v>4.9400000000000004</v>
      </c>
      <c r="M197" s="1">
        <v>0.55000000000000004</v>
      </c>
      <c r="N197" s="9">
        <v>-0.34428019573533142</v>
      </c>
      <c r="O197" s="9">
        <v>6.4041804021299331E-2</v>
      </c>
      <c r="P197">
        <v>0</v>
      </c>
      <c r="Q197">
        <v>0</v>
      </c>
      <c r="R197">
        <f t="shared" si="26"/>
        <v>0</v>
      </c>
      <c r="S197">
        <f t="shared" si="27"/>
        <v>0</v>
      </c>
      <c r="T197">
        <v>0</v>
      </c>
      <c r="U197">
        <v>0</v>
      </c>
      <c r="V197">
        <f t="shared" si="28"/>
        <v>0</v>
      </c>
      <c r="W197">
        <f t="shared" si="29"/>
        <v>0</v>
      </c>
      <c r="X197">
        <v>0</v>
      </c>
      <c r="Y197">
        <v>0</v>
      </c>
      <c r="Z197">
        <f t="shared" si="30"/>
        <v>0</v>
      </c>
      <c r="AA197">
        <f t="shared" si="31"/>
        <v>0</v>
      </c>
    </row>
    <row r="198" spans="1:27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24"/>
        <v>4</v>
      </c>
      <c r="K198">
        <f t="shared" si="25"/>
        <v>2</v>
      </c>
      <c r="L198" s="1">
        <v>0.35</v>
      </c>
      <c r="M198" s="1">
        <v>6.56</v>
      </c>
      <c r="N198" s="9">
        <v>1.154678693406197E-2</v>
      </c>
      <c r="O198" s="9">
        <v>-0.14976406149605181</v>
      </c>
      <c r="P198">
        <v>0</v>
      </c>
      <c r="Q198">
        <v>0</v>
      </c>
      <c r="R198">
        <f t="shared" si="26"/>
        <v>0</v>
      </c>
      <c r="S198">
        <f t="shared" si="27"/>
        <v>0</v>
      </c>
      <c r="T198">
        <v>0</v>
      </c>
      <c r="U198">
        <v>0</v>
      </c>
      <c r="V198">
        <f t="shared" si="28"/>
        <v>0</v>
      </c>
      <c r="W198">
        <f t="shared" si="29"/>
        <v>0</v>
      </c>
      <c r="X198">
        <v>0</v>
      </c>
      <c r="Y198">
        <v>0</v>
      </c>
      <c r="Z198">
        <f t="shared" si="30"/>
        <v>0</v>
      </c>
      <c r="AA198">
        <f t="shared" si="31"/>
        <v>0</v>
      </c>
    </row>
    <row r="199" spans="1:27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24"/>
        <v>0</v>
      </c>
      <c r="K199">
        <f t="shared" si="25"/>
        <v>0</v>
      </c>
      <c r="L199" s="1">
        <v>2.06</v>
      </c>
      <c r="M199" s="1">
        <v>1.21</v>
      </c>
      <c r="N199" s="9">
        <v>0.40414050690451542</v>
      </c>
      <c r="O199" s="9">
        <v>-0.33375196086462844</v>
      </c>
      <c r="P199">
        <v>1</v>
      </c>
      <c r="Q199">
        <v>0</v>
      </c>
      <c r="R199">
        <f t="shared" si="26"/>
        <v>-10</v>
      </c>
      <c r="S199">
        <f t="shared" si="27"/>
        <v>0</v>
      </c>
      <c r="T199">
        <v>1</v>
      </c>
      <c r="U199">
        <v>0</v>
      </c>
      <c r="V199">
        <f t="shared" si="28"/>
        <v>-10</v>
      </c>
      <c r="W199">
        <f t="shared" si="29"/>
        <v>0</v>
      </c>
      <c r="X199">
        <v>1</v>
      </c>
      <c r="Y199">
        <v>0</v>
      </c>
      <c r="Z199">
        <f t="shared" si="30"/>
        <v>-10</v>
      </c>
      <c r="AA199">
        <f t="shared" si="31"/>
        <v>0</v>
      </c>
    </row>
    <row r="200" spans="1:27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24"/>
        <v>1</v>
      </c>
      <c r="K200">
        <f t="shared" si="25"/>
        <v>1</v>
      </c>
      <c r="L200" s="1">
        <v>1.1100000000000001</v>
      </c>
      <c r="M200" s="1">
        <v>2.46</v>
      </c>
      <c r="N200" s="9">
        <v>-0.40981438851256469</v>
      </c>
      <c r="O200" s="9">
        <v>0.72776859744226718</v>
      </c>
      <c r="P200">
        <v>0</v>
      </c>
      <c r="Q200">
        <v>1</v>
      </c>
      <c r="R200">
        <f t="shared" si="26"/>
        <v>0</v>
      </c>
      <c r="S200">
        <f t="shared" si="27"/>
        <v>-10</v>
      </c>
      <c r="T200">
        <v>0</v>
      </c>
      <c r="U200">
        <v>1</v>
      </c>
      <c r="V200">
        <f t="shared" si="28"/>
        <v>0</v>
      </c>
      <c r="W200">
        <f t="shared" si="29"/>
        <v>-10</v>
      </c>
      <c r="X200">
        <v>0</v>
      </c>
      <c r="Y200">
        <v>1</v>
      </c>
      <c r="Z200">
        <f t="shared" si="30"/>
        <v>0</v>
      </c>
      <c r="AA200">
        <f t="shared" si="31"/>
        <v>-10</v>
      </c>
    </row>
    <row r="201" spans="1:27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24"/>
        <v>1</v>
      </c>
      <c r="K201">
        <f t="shared" si="25"/>
        <v>0</v>
      </c>
      <c r="L201" s="1">
        <v>0.61</v>
      </c>
      <c r="M201" s="1">
        <v>4.24</v>
      </c>
      <c r="N201" s="9">
        <v>7.0314012814675975E-2</v>
      </c>
      <c r="O201" s="9">
        <v>-0.16256113388612059</v>
      </c>
      <c r="P201">
        <v>0</v>
      </c>
      <c r="Q201">
        <v>0</v>
      </c>
      <c r="R201">
        <f t="shared" si="26"/>
        <v>0</v>
      </c>
      <c r="S201">
        <f t="shared" si="27"/>
        <v>0</v>
      </c>
      <c r="T201">
        <v>0</v>
      </c>
      <c r="U201">
        <v>0</v>
      </c>
      <c r="V201">
        <f t="shared" si="28"/>
        <v>0</v>
      </c>
      <c r="W201">
        <f t="shared" si="29"/>
        <v>0</v>
      </c>
      <c r="X201">
        <v>0</v>
      </c>
      <c r="Y201">
        <v>0</v>
      </c>
      <c r="Z201">
        <f t="shared" si="30"/>
        <v>0</v>
      </c>
      <c r="AA201">
        <f t="shared" si="31"/>
        <v>0</v>
      </c>
    </row>
    <row r="202" spans="1:27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24"/>
        <v>2</v>
      </c>
      <c r="K202">
        <f t="shared" si="25"/>
        <v>3</v>
      </c>
      <c r="L202" s="1">
        <v>3.78</v>
      </c>
      <c r="M202" s="1">
        <v>0.67</v>
      </c>
      <c r="N202" s="9">
        <v>0.34690310641936439</v>
      </c>
      <c r="O202" s="9">
        <v>-0.17876449301618147</v>
      </c>
      <c r="P202">
        <v>1</v>
      </c>
      <c r="Q202">
        <v>0</v>
      </c>
      <c r="R202">
        <f t="shared" si="26"/>
        <v>-10</v>
      </c>
      <c r="S202">
        <f t="shared" si="27"/>
        <v>0</v>
      </c>
      <c r="T202">
        <v>1</v>
      </c>
      <c r="U202">
        <v>0</v>
      </c>
      <c r="V202">
        <f t="shared" si="28"/>
        <v>-10</v>
      </c>
      <c r="W202">
        <f t="shared" si="29"/>
        <v>0</v>
      </c>
      <c r="X202">
        <v>1</v>
      </c>
      <c r="Y202">
        <v>0</v>
      </c>
      <c r="Z202">
        <f t="shared" si="30"/>
        <v>-10</v>
      </c>
      <c r="AA202">
        <f t="shared" si="31"/>
        <v>0</v>
      </c>
    </row>
    <row r="203" spans="1:27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24"/>
        <v>0</v>
      </c>
      <c r="K203">
        <f t="shared" si="25"/>
        <v>0</v>
      </c>
      <c r="L203" s="1">
        <v>1.48</v>
      </c>
      <c r="M203" s="1">
        <v>1.73</v>
      </c>
      <c r="N203" s="9">
        <v>-2.2731187297124533E-2</v>
      </c>
      <c r="O203" s="9">
        <v>-0.16855651363220314</v>
      </c>
      <c r="P203">
        <v>0</v>
      </c>
      <c r="Q203">
        <v>0</v>
      </c>
      <c r="R203">
        <f t="shared" si="26"/>
        <v>0</v>
      </c>
      <c r="S203">
        <f t="shared" si="27"/>
        <v>0</v>
      </c>
      <c r="T203">
        <v>0</v>
      </c>
      <c r="U203">
        <v>0</v>
      </c>
      <c r="V203">
        <f t="shared" si="28"/>
        <v>0</v>
      </c>
      <c r="W203">
        <f t="shared" si="29"/>
        <v>0</v>
      </c>
      <c r="X203">
        <v>0</v>
      </c>
      <c r="Y203">
        <v>0</v>
      </c>
      <c r="Z203">
        <f t="shared" si="30"/>
        <v>0</v>
      </c>
      <c r="AA203">
        <f t="shared" si="31"/>
        <v>0</v>
      </c>
    </row>
    <row r="204" spans="1:27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24"/>
        <v>2</v>
      </c>
      <c r="K204">
        <f t="shared" si="25"/>
        <v>2</v>
      </c>
      <c r="L204" s="1">
        <v>1.02</v>
      </c>
      <c r="M204" s="1">
        <v>2.29</v>
      </c>
      <c r="N204" s="9">
        <v>-0.32248504408361833</v>
      </c>
      <c r="O204" s="9">
        <v>0.46085508741770265</v>
      </c>
      <c r="P204">
        <v>0</v>
      </c>
      <c r="Q204">
        <v>1</v>
      </c>
      <c r="R204">
        <f t="shared" si="26"/>
        <v>0</v>
      </c>
      <c r="S204">
        <f t="shared" si="27"/>
        <v>-10</v>
      </c>
      <c r="T204">
        <v>0</v>
      </c>
      <c r="U204">
        <v>1</v>
      </c>
      <c r="V204">
        <f t="shared" si="28"/>
        <v>0</v>
      </c>
      <c r="W204">
        <f t="shared" si="29"/>
        <v>-10</v>
      </c>
      <c r="X204">
        <v>0</v>
      </c>
      <c r="Y204">
        <v>1</v>
      </c>
      <c r="Z204">
        <f t="shared" si="30"/>
        <v>0</v>
      </c>
      <c r="AA204">
        <f t="shared" si="31"/>
        <v>-10</v>
      </c>
    </row>
    <row r="205" spans="1:27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24"/>
        <v>5</v>
      </c>
      <c r="K205">
        <f t="shared" si="25"/>
        <v>0</v>
      </c>
      <c r="L205" s="1">
        <v>0.25</v>
      </c>
      <c r="M205" s="1">
        <v>11.38</v>
      </c>
      <c r="N205" s="9">
        <v>-3.936015598945275E-2</v>
      </c>
      <c r="O205" s="9">
        <v>-5.5839310499413264E-2</v>
      </c>
      <c r="P205">
        <v>0</v>
      </c>
      <c r="Q205">
        <v>0</v>
      </c>
      <c r="R205">
        <f t="shared" si="26"/>
        <v>0</v>
      </c>
      <c r="S205">
        <f t="shared" si="27"/>
        <v>0</v>
      </c>
      <c r="T205">
        <v>0</v>
      </c>
      <c r="U205">
        <v>0</v>
      </c>
      <c r="V205">
        <f t="shared" si="28"/>
        <v>0</v>
      </c>
      <c r="W205">
        <f t="shared" si="29"/>
        <v>0</v>
      </c>
      <c r="X205">
        <v>0</v>
      </c>
      <c r="Y205">
        <v>0</v>
      </c>
      <c r="Z205">
        <f t="shared" si="30"/>
        <v>0</v>
      </c>
      <c r="AA205">
        <f t="shared" si="31"/>
        <v>0</v>
      </c>
    </row>
    <row r="206" spans="1:27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24"/>
        <v>3</v>
      </c>
      <c r="K206">
        <f t="shared" si="25"/>
        <v>2</v>
      </c>
      <c r="L206" s="1">
        <v>0.75</v>
      </c>
      <c r="M206" s="1">
        <v>3.62</v>
      </c>
      <c r="N206" s="9">
        <v>-0.23844625859112645</v>
      </c>
      <c r="O206" s="9">
        <v>0.50707918309943589</v>
      </c>
      <c r="P206">
        <v>0</v>
      </c>
      <c r="Q206">
        <v>1</v>
      </c>
      <c r="R206">
        <f t="shared" si="26"/>
        <v>0</v>
      </c>
      <c r="S206">
        <f t="shared" si="27"/>
        <v>-10</v>
      </c>
      <c r="T206">
        <v>0</v>
      </c>
      <c r="U206">
        <v>1</v>
      </c>
      <c r="V206">
        <f t="shared" si="28"/>
        <v>0</v>
      </c>
      <c r="W206">
        <f t="shared" si="29"/>
        <v>-10</v>
      </c>
      <c r="X206">
        <v>0</v>
      </c>
      <c r="Y206">
        <v>1</v>
      </c>
      <c r="Z206">
        <f t="shared" si="30"/>
        <v>0</v>
      </c>
      <c r="AA206">
        <f t="shared" si="31"/>
        <v>-10</v>
      </c>
    </row>
    <row r="207" spans="1:27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24"/>
        <v>2</v>
      </c>
      <c r="K207">
        <f t="shared" si="25"/>
        <v>2</v>
      </c>
      <c r="L207" s="1">
        <v>1.76</v>
      </c>
      <c r="M207" s="1">
        <v>1.53</v>
      </c>
      <c r="N207" s="9">
        <v>-0.62560052498505692</v>
      </c>
      <c r="O207" s="9">
        <v>0.8253253586329623</v>
      </c>
      <c r="P207">
        <v>0</v>
      </c>
      <c r="Q207">
        <v>1</v>
      </c>
      <c r="R207">
        <f t="shared" si="26"/>
        <v>0</v>
      </c>
      <c r="S207">
        <f t="shared" si="27"/>
        <v>-10</v>
      </c>
      <c r="T207">
        <v>0</v>
      </c>
      <c r="U207">
        <v>1</v>
      </c>
      <c r="V207">
        <f t="shared" si="28"/>
        <v>0</v>
      </c>
      <c r="W207">
        <f t="shared" si="29"/>
        <v>-10</v>
      </c>
      <c r="X207">
        <v>0</v>
      </c>
      <c r="Y207">
        <v>1</v>
      </c>
      <c r="Z207">
        <f t="shared" si="30"/>
        <v>0</v>
      </c>
      <c r="AA207">
        <f t="shared" si="31"/>
        <v>-10</v>
      </c>
    </row>
    <row r="208" spans="1:27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24"/>
        <v>0</v>
      </c>
      <c r="K208">
        <f t="shared" si="25"/>
        <v>4</v>
      </c>
      <c r="L208" s="1">
        <v>3.3</v>
      </c>
      <c r="M208" s="1">
        <v>0.7</v>
      </c>
      <c r="N208" s="9">
        <v>-0.18621710656912327</v>
      </c>
      <c r="O208" s="9">
        <v>9.0470932671289361E-3</v>
      </c>
      <c r="P208">
        <v>0</v>
      </c>
      <c r="Q208">
        <v>0</v>
      </c>
      <c r="R208">
        <f t="shared" si="26"/>
        <v>0</v>
      </c>
      <c r="S208">
        <f t="shared" si="27"/>
        <v>0</v>
      </c>
      <c r="T208">
        <v>0</v>
      </c>
      <c r="U208">
        <v>0</v>
      </c>
      <c r="V208">
        <f t="shared" si="28"/>
        <v>0</v>
      </c>
      <c r="W208">
        <f t="shared" si="29"/>
        <v>0</v>
      </c>
      <c r="X208">
        <v>0</v>
      </c>
      <c r="Y208">
        <v>0</v>
      </c>
      <c r="Z208">
        <f t="shared" si="30"/>
        <v>0</v>
      </c>
      <c r="AA208">
        <f t="shared" si="31"/>
        <v>0</v>
      </c>
    </row>
    <row r="209" spans="1:27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24"/>
        <v>0</v>
      </c>
      <c r="K209">
        <f t="shared" si="25"/>
        <v>0</v>
      </c>
      <c r="L209" s="1">
        <v>0.62</v>
      </c>
      <c r="M209" s="1">
        <v>3.98</v>
      </c>
      <c r="N209" s="9">
        <v>-0.24283602840424523</v>
      </c>
      <c r="O209" s="9">
        <v>0.42931943768496117</v>
      </c>
      <c r="P209">
        <v>0</v>
      </c>
      <c r="Q209">
        <v>1</v>
      </c>
      <c r="R209">
        <f t="shared" si="26"/>
        <v>0</v>
      </c>
      <c r="S209">
        <f t="shared" si="27"/>
        <v>-10</v>
      </c>
      <c r="T209">
        <v>0</v>
      </c>
      <c r="U209">
        <v>1</v>
      </c>
      <c r="V209">
        <f t="shared" si="28"/>
        <v>0</v>
      </c>
      <c r="W209">
        <f t="shared" si="29"/>
        <v>-10</v>
      </c>
      <c r="X209">
        <v>0</v>
      </c>
      <c r="Y209">
        <v>1</v>
      </c>
      <c r="Z209">
        <f t="shared" si="30"/>
        <v>0</v>
      </c>
      <c r="AA209">
        <f t="shared" si="31"/>
        <v>-10</v>
      </c>
    </row>
    <row r="210" spans="1:27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24"/>
        <v>1</v>
      </c>
      <c r="K210">
        <f t="shared" si="25"/>
        <v>2</v>
      </c>
      <c r="L210" s="1">
        <v>7.69</v>
      </c>
      <c r="M210" s="1">
        <v>0.36</v>
      </c>
      <c r="N210" s="9">
        <v>-0.4377066490296494</v>
      </c>
      <c r="O210" s="9">
        <v>7.4089655712699987E-2</v>
      </c>
      <c r="P210">
        <v>0</v>
      </c>
      <c r="Q210">
        <v>0</v>
      </c>
      <c r="R210">
        <f t="shared" si="26"/>
        <v>0</v>
      </c>
      <c r="S210">
        <f t="shared" si="27"/>
        <v>0</v>
      </c>
      <c r="T210">
        <v>0</v>
      </c>
      <c r="U210">
        <v>0</v>
      </c>
      <c r="V210">
        <f t="shared" si="28"/>
        <v>0</v>
      </c>
      <c r="W210">
        <f t="shared" si="29"/>
        <v>0</v>
      </c>
      <c r="X210">
        <v>0</v>
      </c>
      <c r="Y210">
        <v>0</v>
      </c>
      <c r="Z210">
        <f t="shared" si="30"/>
        <v>0</v>
      </c>
      <c r="AA210">
        <f t="shared" si="31"/>
        <v>0</v>
      </c>
    </row>
    <row r="211" spans="1:27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24"/>
        <v>0</v>
      </c>
      <c r="K211">
        <f t="shared" si="25"/>
        <v>0</v>
      </c>
      <c r="L211" s="1">
        <v>1.21</v>
      </c>
      <c r="M211" s="1">
        <v>2.4</v>
      </c>
      <c r="N211" s="9">
        <v>0.22636459317339086</v>
      </c>
      <c r="O211" s="9">
        <v>-0.34648123991632362</v>
      </c>
      <c r="P211">
        <v>1</v>
      </c>
      <c r="Q211">
        <v>0</v>
      </c>
      <c r="R211">
        <f t="shared" si="26"/>
        <v>-10</v>
      </c>
      <c r="S211">
        <f t="shared" si="27"/>
        <v>0</v>
      </c>
      <c r="T211">
        <v>1</v>
      </c>
      <c r="U211">
        <v>0</v>
      </c>
      <c r="V211">
        <f t="shared" si="28"/>
        <v>-10</v>
      </c>
      <c r="W211">
        <f t="shared" si="29"/>
        <v>0</v>
      </c>
      <c r="X211">
        <v>0</v>
      </c>
      <c r="Y211">
        <v>0</v>
      </c>
      <c r="Z211">
        <f t="shared" si="30"/>
        <v>0</v>
      </c>
      <c r="AA211">
        <f t="shared" si="31"/>
        <v>0</v>
      </c>
    </row>
    <row r="212" spans="1:27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24"/>
        <v>4</v>
      </c>
      <c r="K212">
        <f t="shared" si="25"/>
        <v>0</v>
      </c>
      <c r="L212" s="1">
        <v>3.17</v>
      </c>
      <c r="M212" s="1">
        <v>0.78</v>
      </c>
      <c r="N212" s="9">
        <v>0.40480959857400789</v>
      </c>
      <c r="O212" s="9">
        <v>-0.23104383876241674</v>
      </c>
      <c r="P212">
        <v>1</v>
      </c>
      <c r="Q212">
        <v>0</v>
      </c>
      <c r="R212">
        <f t="shared" si="26"/>
        <v>31.7</v>
      </c>
      <c r="S212">
        <f t="shared" si="27"/>
        <v>0</v>
      </c>
      <c r="T212">
        <v>1</v>
      </c>
      <c r="U212">
        <v>0</v>
      </c>
      <c r="V212">
        <f t="shared" si="28"/>
        <v>31.7</v>
      </c>
      <c r="W212">
        <f t="shared" si="29"/>
        <v>0</v>
      </c>
      <c r="X212">
        <v>1</v>
      </c>
      <c r="Y212">
        <v>0</v>
      </c>
      <c r="Z212">
        <f t="shared" si="30"/>
        <v>31.7</v>
      </c>
      <c r="AA212">
        <f t="shared" si="31"/>
        <v>0</v>
      </c>
    </row>
    <row r="213" spans="1:27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24"/>
        <v>3</v>
      </c>
      <c r="K213">
        <f t="shared" si="25"/>
        <v>2</v>
      </c>
      <c r="L213" s="1">
        <v>0.6</v>
      </c>
      <c r="M213" s="1">
        <v>4.9000000000000004</v>
      </c>
      <c r="N213" s="9">
        <v>0.24016391478848131</v>
      </c>
      <c r="O213" s="9">
        <v>-0.50394991080190477</v>
      </c>
      <c r="P213">
        <v>0</v>
      </c>
      <c r="Q213">
        <v>0</v>
      </c>
      <c r="R213">
        <f t="shared" si="26"/>
        <v>0</v>
      </c>
      <c r="S213">
        <f t="shared" si="27"/>
        <v>0</v>
      </c>
      <c r="T213">
        <v>0</v>
      </c>
      <c r="U213">
        <v>0</v>
      </c>
      <c r="V213">
        <f t="shared" si="28"/>
        <v>0</v>
      </c>
      <c r="W213">
        <f t="shared" si="29"/>
        <v>0</v>
      </c>
      <c r="X213">
        <v>0</v>
      </c>
      <c r="Y213">
        <v>0</v>
      </c>
      <c r="Z213">
        <f t="shared" si="30"/>
        <v>0</v>
      </c>
      <c r="AA213">
        <f t="shared" si="31"/>
        <v>0</v>
      </c>
    </row>
    <row r="214" spans="1:27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24"/>
        <v>1</v>
      </c>
      <c r="K214">
        <f t="shared" si="25"/>
        <v>3</v>
      </c>
      <c r="L214" s="1">
        <v>0.86</v>
      </c>
      <c r="M214" s="1">
        <v>2.82</v>
      </c>
      <c r="N214" s="9">
        <v>0.11303587427989936</v>
      </c>
      <c r="O214" s="9">
        <v>-0.10760155483879019</v>
      </c>
      <c r="P214">
        <v>0</v>
      </c>
      <c r="Q214">
        <v>0</v>
      </c>
      <c r="R214">
        <f t="shared" si="26"/>
        <v>0</v>
      </c>
      <c r="S214">
        <f t="shared" si="27"/>
        <v>0</v>
      </c>
      <c r="T214">
        <v>0</v>
      </c>
      <c r="U214">
        <v>0</v>
      </c>
      <c r="V214">
        <f t="shared" si="28"/>
        <v>0</v>
      </c>
      <c r="W214">
        <f t="shared" si="29"/>
        <v>0</v>
      </c>
      <c r="X214">
        <v>0</v>
      </c>
      <c r="Y214">
        <v>0</v>
      </c>
      <c r="Z214">
        <f t="shared" si="30"/>
        <v>0</v>
      </c>
      <c r="AA214">
        <f t="shared" si="31"/>
        <v>0</v>
      </c>
    </row>
    <row r="215" spans="1:27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24"/>
        <v>3</v>
      </c>
      <c r="K215">
        <f t="shared" si="25"/>
        <v>2</v>
      </c>
      <c r="L215" s="1">
        <v>0.6</v>
      </c>
      <c r="M215" s="1">
        <v>3.98</v>
      </c>
      <c r="N215" s="9">
        <v>-0.23104769540289705</v>
      </c>
      <c r="O215" s="9">
        <v>0.44554078688693344</v>
      </c>
      <c r="P215">
        <v>0</v>
      </c>
      <c r="Q215">
        <v>1</v>
      </c>
      <c r="R215">
        <f t="shared" si="26"/>
        <v>0</v>
      </c>
      <c r="S215">
        <f t="shared" si="27"/>
        <v>-10</v>
      </c>
      <c r="T215">
        <v>0</v>
      </c>
      <c r="U215">
        <v>1</v>
      </c>
      <c r="V215">
        <f t="shared" si="28"/>
        <v>0</v>
      </c>
      <c r="W215">
        <f t="shared" si="29"/>
        <v>-10</v>
      </c>
      <c r="X215">
        <v>0</v>
      </c>
      <c r="Y215">
        <v>1</v>
      </c>
      <c r="Z215">
        <f t="shared" si="30"/>
        <v>0</v>
      </c>
      <c r="AA215">
        <f t="shared" si="31"/>
        <v>-10</v>
      </c>
    </row>
    <row r="216" spans="1:27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24"/>
        <v>3</v>
      </c>
      <c r="K216">
        <f t="shared" si="25"/>
        <v>1</v>
      </c>
      <c r="L216" s="1">
        <v>0.1</v>
      </c>
      <c r="M216" s="1">
        <v>20.75</v>
      </c>
      <c r="N216" s="9">
        <v>-0.10980364516898122</v>
      </c>
      <c r="O216" s="9">
        <v>0.39570282743843221</v>
      </c>
      <c r="P216">
        <v>0</v>
      </c>
      <c r="Q216">
        <v>1</v>
      </c>
      <c r="R216">
        <f t="shared" si="26"/>
        <v>0</v>
      </c>
      <c r="S216">
        <f t="shared" si="27"/>
        <v>-10</v>
      </c>
      <c r="T216">
        <v>0</v>
      </c>
      <c r="U216">
        <v>1</v>
      </c>
      <c r="V216">
        <f t="shared" si="28"/>
        <v>0</v>
      </c>
      <c r="W216">
        <f t="shared" si="29"/>
        <v>-10</v>
      </c>
      <c r="X216">
        <v>0</v>
      </c>
      <c r="Y216">
        <v>1</v>
      </c>
      <c r="Z216">
        <f t="shared" si="30"/>
        <v>0</v>
      </c>
      <c r="AA216">
        <f t="shared" si="31"/>
        <v>-10</v>
      </c>
    </row>
    <row r="217" spans="1:27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24"/>
        <v>4</v>
      </c>
      <c r="K217">
        <f t="shared" si="25"/>
        <v>1</v>
      </c>
      <c r="L217" s="1">
        <v>0.62</v>
      </c>
      <c r="M217" s="1">
        <v>3.86</v>
      </c>
      <c r="N217" s="9">
        <v>0.19177700182475355</v>
      </c>
      <c r="O217" s="9">
        <v>-0.43809311867750833</v>
      </c>
      <c r="P217">
        <v>0</v>
      </c>
      <c r="Q217">
        <v>0</v>
      </c>
      <c r="R217">
        <f t="shared" si="26"/>
        <v>0</v>
      </c>
      <c r="S217">
        <f t="shared" si="27"/>
        <v>0</v>
      </c>
      <c r="T217">
        <v>0</v>
      </c>
      <c r="U217">
        <v>0</v>
      </c>
      <c r="V217">
        <f t="shared" si="28"/>
        <v>0</v>
      </c>
      <c r="W217">
        <f t="shared" si="29"/>
        <v>0</v>
      </c>
      <c r="X217">
        <v>0</v>
      </c>
      <c r="Y217">
        <v>0</v>
      </c>
      <c r="Z217">
        <f t="shared" si="30"/>
        <v>0</v>
      </c>
      <c r="AA217">
        <f t="shared" si="31"/>
        <v>0</v>
      </c>
    </row>
    <row r="218" spans="1:27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24"/>
        <v>1</v>
      </c>
      <c r="K218">
        <f t="shared" si="25"/>
        <v>1</v>
      </c>
      <c r="L218" s="1">
        <v>1.38</v>
      </c>
      <c r="M218" s="1">
        <v>1.81</v>
      </c>
      <c r="N218" s="9">
        <v>0.14373523126970222</v>
      </c>
      <c r="O218" s="9">
        <v>-0.17388022096395572</v>
      </c>
      <c r="P218">
        <v>1</v>
      </c>
      <c r="Q218">
        <v>0</v>
      </c>
      <c r="R218">
        <f t="shared" si="26"/>
        <v>-10</v>
      </c>
      <c r="S218">
        <f t="shared" si="27"/>
        <v>0</v>
      </c>
      <c r="T218">
        <v>0</v>
      </c>
      <c r="U218">
        <v>0</v>
      </c>
      <c r="V218">
        <f t="shared" si="28"/>
        <v>0</v>
      </c>
      <c r="W218">
        <f t="shared" si="29"/>
        <v>0</v>
      </c>
      <c r="X218">
        <v>0</v>
      </c>
      <c r="Y218">
        <v>0</v>
      </c>
      <c r="Z218">
        <f t="shared" si="30"/>
        <v>0</v>
      </c>
      <c r="AA218">
        <f t="shared" si="31"/>
        <v>0</v>
      </c>
    </row>
    <row r="219" spans="1:27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24"/>
        <v>3</v>
      </c>
      <c r="K219">
        <f t="shared" si="25"/>
        <v>4</v>
      </c>
      <c r="L219" s="1">
        <v>1.84</v>
      </c>
      <c r="M219" s="1">
        <v>1.4</v>
      </c>
      <c r="N219" s="9">
        <v>-0.11715068793912709</v>
      </c>
      <c r="O219" s="9">
        <v>3.5290005435814065E-2</v>
      </c>
      <c r="P219">
        <v>0</v>
      </c>
      <c r="Q219">
        <v>0</v>
      </c>
      <c r="R219">
        <f t="shared" si="26"/>
        <v>0</v>
      </c>
      <c r="S219">
        <f t="shared" si="27"/>
        <v>0</v>
      </c>
      <c r="T219">
        <v>0</v>
      </c>
      <c r="U219">
        <v>0</v>
      </c>
      <c r="V219">
        <f t="shared" si="28"/>
        <v>0</v>
      </c>
      <c r="W219">
        <f t="shared" si="29"/>
        <v>0</v>
      </c>
      <c r="X219">
        <v>0</v>
      </c>
      <c r="Y219">
        <v>0</v>
      </c>
      <c r="Z219">
        <f t="shared" si="30"/>
        <v>0</v>
      </c>
      <c r="AA219">
        <f t="shared" si="31"/>
        <v>0</v>
      </c>
    </row>
    <row r="220" spans="1:27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24"/>
        <v>2</v>
      </c>
      <c r="K220">
        <f t="shared" si="25"/>
        <v>2</v>
      </c>
      <c r="L220" s="1">
        <v>2.0499999999999998</v>
      </c>
      <c r="M220" s="1">
        <v>1.2</v>
      </c>
      <c r="N220" s="9">
        <v>5.3128706546994975E-2</v>
      </c>
      <c r="O220" s="9">
        <v>-0.17316184017682412</v>
      </c>
      <c r="P220">
        <v>0</v>
      </c>
      <c r="Q220">
        <v>0</v>
      </c>
      <c r="R220">
        <f t="shared" si="26"/>
        <v>0</v>
      </c>
      <c r="S220">
        <f t="shared" si="27"/>
        <v>0</v>
      </c>
      <c r="T220">
        <v>0</v>
      </c>
      <c r="U220">
        <v>0</v>
      </c>
      <c r="V220">
        <f t="shared" si="28"/>
        <v>0</v>
      </c>
      <c r="W220">
        <f t="shared" si="29"/>
        <v>0</v>
      </c>
      <c r="X220">
        <v>0</v>
      </c>
      <c r="Y220">
        <v>0</v>
      </c>
      <c r="Z220">
        <f t="shared" si="30"/>
        <v>0</v>
      </c>
      <c r="AA220">
        <f t="shared" si="31"/>
        <v>0</v>
      </c>
    </row>
    <row r="221" spans="1:27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24"/>
        <v>4</v>
      </c>
      <c r="K221">
        <f t="shared" si="25"/>
        <v>4</v>
      </c>
      <c r="L221" s="1">
        <v>0.51</v>
      </c>
      <c r="M221" s="1">
        <v>4.92</v>
      </c>
      <c r="N221" s="9">
        <v>0.27747389951550838</v>
      </c>
      <c r="O221" s="9">
        <v>-0.64223627863558741</v>
      </c>
      <c r="P221">
        <v>0</v>
      </c>
      <c r="Q221">
        <v>0</v>
      </c>
      <c r="R221">
        <f t="shared" si="26"/>
        <v>0</v>
      </c>
      <c r="S221">
        <f t="shared" si="27"/>
        <v>0</v>
      </c>
      <c r="T221">
        <v>0</v>
      </c>
      <c r="U221">
        <v>0</v>
      </c>
      <c r="V221">
        <f t="shared" si="28"/>
        <v>0</v>
      </c>
      <c r="W221">
        <f t="shared" si="29"/>
        <v>0</v>
      </c>
      <c r="X221">
        <v>0</v>
      </c>
      <c r="Y221">
        <v>0</v>
      </c>
      <c r="Z221">
        <f t="shared" si="30"/>
        <v>0</v>
      </c>
      <c r="AA221">
        <f t="shared" si="31"/>
        <v>0</v>
      </c>
    </row>
    <row r="222" spans="1:27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24"/>
        <v>4</v>
      </c>
      <c r="K222">
        <f t="shared" si="25"/>
        <v>1</v>
      </c>
      <c r="L222" s="1">
        <v>0.69</v>
      </c>
      <c r="M222" s="1">
        <v>4.1900000000000004</v>
      </c>
      <c r="N222" s="9">
        <v>-0.189996122204242</v>
      </c>
      <c r="O222" s="9">
        <v>0.34353064663898114</v>
      </c>
      <c r="P222">
        <v>0</v>
      </c>
      <c r="Q222">
        <v>1</v>
      </c>
      <c r="R222">
        <f t="shared" si="26"/>
        <v>0</v>
      </c>
      <c r="S222">
        <f t="shared" si="27"/>
        <v>-10</v>
      </c>
      <c r="T222">
        <v>0</v>
      </c>
      <c r="U222">
        <v>1</v>
      </c>
      <c r="V222">
        <f t="shared" si="28"/>
        <v>0</v>
      </c>
      <c r="W222">
        <f t="shared" si="29"/>
        <v>-10</v>
      </c>
      <c r="X222">
        <v>0</v>
      </c>
      <c r="Y222">
        <v>1</v>
      </c>
      <c r="Z222">
        <f t="shared" si="30"/>
        <v>0</v>
      </c>
      <c r="AA222">
        <f t="shared" si="31"/>
        <v>-10</v>
      </c>
    </row>
    <row r="223" spans="1:27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24"/>
        <v>2</v>
      </c>
      <c r="K223">
        <f t="shared" si="25"/>
        <v>2</v>
      </c>
      <c r="L223" s="1">
        <v>1.87</v>
      </c>
      <c r="M223" s="1">
        <v>1.48</v>
      </c>
      <c r="N223" s="9">
        <v>-0.40105333672924393</v>
      </c>
      <c r="O223" s="9">
        <v>0.41807539702442509</v>
      </c>
      <c r="P223">
        <v>0</v>
      </c>
      <c r="Q223">
        <v>1</v>
      </c>
      <c r="R223">
        <f t="shared" si="26"/>
        <v>0</v>
      </c>
      <c r="S223">
        <f t="shared" si="27"/>
        <v>-10</v>
      </c>
      <c r="T223">
        <v>0</v>
      </c>
      <c r="U223">
        <v>1</v>
      </c>
      <c r="V223">
        <f t="shared" si="28"/>
        <v>0</v>
      </c>
      <c r="W223">
        <f t="shared" si="29"/>
        <v>-10</v>
      </c>
      <c r="X223">
        <v>0</v>
      </c>
      <c r="Y223">
        <v>1</v>
      </c>
      <c r="Z223">
        <f t="shared" si="30"/>
        <v>0</v>
      </c>
      <c r="AA223">
        <f t="shared" si="31"/>
        <v>-10</v>
      </c>
    </row>
    <row r="224" spans="1:27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24"/>
        <v>0</v>
      </c>
      <c r="K224">
        <f t="shared" si="25"/>
        <v>5</v>
      </c>
      <c r="L224" s="1">
        <v>4.13</v>
      </c>
      <c r="M224" s="1">
        <v>0.6</v>
      </c>
      <c r="N224" s="9">
        <v>-0.53302406910811517</v>
      </c>
      <c r="O224" s="9">
        <v>0.24678358773565634</v>
      </c>
      <c r="P224">
        <v>0</v>
      </c>
      <c r="Q224">
        <v>0</v>
      </c>
      <c r="R224">
        <f t="shared" si="26"/>
        <v>0</v>
      </c>
      <c r="S224">
        <f t="shared" si="27"/>
        <v>0</v>
      </c>
      <c r="T224">
        <v>0</v>
      </c>
      <c r="U224">
        <v>0</v>
      </c>
      <c r="V224">
        <f t="shared" si="28"/>
        <v>0</v>
      </c>
      <c r="W224">
        <f t="shared" si="29"/>
        <v>0</v>
      </c>
      <c r="X224">
        <v>0</v>
      </c>
      <c r="Y224">
        <v>0</v>
      </c>
      <c r="Z224">
        <f t="shared" si="30"/>
        <v>0</v>
      </c>
      <c r="AA224">
        <f t="shared" si="31"/>
        <v>0</v>
      </c>
    </row>
    <row r="225" spans="1:27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24"/>
        <v>1</v>
      </c>
      <c r="K225">
        <f t="shared" si="25"/>
        <v>1</v>
      </c>
      <c r="L225" s="1">
        <v>0.63</v>
      </c>
      <c r="M225" s="1">
        <v>3.84</v>
      </c>
      <c r="N225" s="9">
        <v>-0.24790810076399195</v>
      </c>
      <c r="O225" s="9">
        <v>0.38147792726543694</v>
      </c>
      <c r="P225">
        <v>0</v>
      </c>
      <c r="Q225">
        <v>1</v>
      </c>
      <c r="R225">
        <f t="shared" si="26"/>
        <v>0</v>
      </c>
      <c r="S225">
        <f t="shared" si="27"/>
        <v>-10</v>
      </c>
      <c r="T225">
        <v>0</v>
      </c>
      <c r="U225">
        <v>1</v>
      </c>
      <c r="V225">
        <f t="shared" si="28"/>
        <v>0</v>
      </c>
      <c r="W225">
        <f t="shared" si="29"/>
        <v>-10</v>
      </c>
      <c r="X225">
        <v>0</v>
      </c>
      <c r="Y225">
        <v>1</v>
      </c>
      <c r="Z225">
        <f t="shared" si="30"/>
        <v>0</v>
      </c>
      <c r="AA225">
        <f t="shared" si="31"/>
        <v>-10</v>
      </c>
    </row>
    <row r="226" spans="1:27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24"/>
        <v>3</v>
      </c>
      <c r="K226">
        <f t="shared" si="25"/>
        <v>0</v>
      </c>
      <c r="L226" s="1">
        <v>0.53</v>
      </c>
      <c r="M226" s="1">
        <v>4.83</v>
      </c>
      <c r="N226" s="9">
        <v>-0.18891683756305921</v>
      </c>
      <c r="O226" s="9">
        <v>0.54681616150566792</v>
      </c>
      <c r="P226">
        <v>0</v>
      </c>
      <c r="Q226">
        <v>1</v>
      </c>
      <c r="R226">
        <f t="shared" si="26"/>
        <v>0</v>
      </c>
      <c r="S226">
        <f t="shared" si="27"/>
        <v>-10</v>
      </c>
      <c r="T226">
        <v>0</v>
      </c>
      <c r="U226">
        <v>1</v>
      </c>
      <c r="V226">
        <f t="shared" si="28"/>
        <v>0</v>
      </c>
      <c r="W226">
        <f t="shared" si="29"/>
        <v>-10</v>
      </c>
      <c r="X226">
        <v>0</v>
      </c>
      <c r="Y226">
        <v>1</v>
      </c>
      <c r="Z226">
        <f t="shared" si="30"/>
        <v>0</v>
      </c>
      <c r="AA226">
        <f t="shared" si="31"/>
        <v>-10</v>
      </c>
    </row>
    <row r="227" spans="1:27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24"/>
        <v>2</v>
      </c>
      <c r="K227">
        <f t="shared" si="25"/>
        <v>4</v>
      </c>
      <c r="L227" s="1">
        <v>0.51</v>
      </c>
      <c r="M227" s="1">
        <v>5</v>
      </c>
      <c r="N227" s="9">
        <v>-3.308215537455883E-2</v>
      </c>
      <c r="O227" s="9">
        <v>4.3659418520177296E-2</v>
      </c>
      <c r="P227">
        <v>0</v>
      </c>
      <c r="Q227">
        <v>0</v>
      </c>
      <c r="R227">
        <f t="shared" si="26"/>
        <v>0</v>
      </c>
      <c r="S227">
        <f t="shared" si="27"/>
        <v>0</v>
      </c>
      <c r="T227">
        <v>0</v>
      </c>
      <c r="U227">
        <v>0</v>
      </c>
      <c r="V227">
        <f t="shared" si="28"/>
        <v>0</v>
      </c>
      <c r="W227">
        <f t="shared" si="29"/>
        <v>0</v>
      </c>
      <c r="X227">
        <v>0</v>
      </c>
      <c r="Y227">
        <v>0</v>
      </c>
      <c r="Z227">
        <f t="shared" si="30"/>
        <v>0</v>
      </c>
      <c r="AA227">
        <f t="shared" si="31"/>
        <v>0</v>
      </c>
    </row>
    <row r="228" spans="1:27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24"/>
        <v>3</v>
      </c>
      <c r="K228">
        <f t="shared" si="25"/>
        <v>1</v>
      </c>
      <c r="L228" s="1">
        <v>1.19</v>
      </c>
      <c r="M228" s="1">
        <v>2.17</v>
      </c>
      <c r="N228" s="9">
        <v>0.15897521552198079</v>
      </c>
      <c r="O228" s="9">
        <v>-0.24856790590346867</v>
      </c>
      <c r="P228">
        <v>1</v>
      </c>
      <c r="Q228">
        <v>0</v>
      </c>
      <c r="R228">
        <f t="shared" si="26"/>
        <v>11.899999999999999</v>
      </c>
      <c r="S228">
        <f t="shared" si="27"/>
        <v>0</v>
      </c>
      <c r="T228">
        <v>0</v>
      </c>
      <c r="U228">
        <v>0</v>
      </c>
      <c r="V228">
        <f t="shared" si="28"/>
        <v>0</v>
      </c>
      <c r="W228">
        <f t="shared" si="29"/>
        <v>0</v>
      </c>
      <c r="X228">
        <v>0</v>
      </c>
      <c r="Y228">
        <v>0</v>
      </c>
      <c r="Z228">
        <f t="shared" si="30"/>
        <v>0</v>
      </c>
      <c r="AA228">
        <f t="shared" si="31"/>
        <v>0</v>
      </c>
    </row>
    <row r="229" spans="1:27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24"/>
        <v>1</v>
      </c>
      <c r="K229">
        <f t="shared" si="25"/>
        <v>3</v>
      </c>
      <c r="L229" s="1">
        <v>6.75</v>
      </c>
      <c r="M229" s="1">
        <v>0.37</v>
      </c>
      <c r="N229" s="9">
        <v>-0.40225236839911416</v>
      </c>
      <c r="O229" s="9">
        <v>8.8971151488725253E-2</v>
      </c>
      <c r="P229">
        <v>0</v>
      </c>
      <c r="Q229">
        <v>0</v>
      </c>
      <c r="R229">
        <f t="shared" si="26"/>
        <v>0</v>
      </c>
      <c r="S229">
        <f t="shared" si="27"/>
        <v>0</v>
      </c>
      <c r="T229">
        <v>0</v>
      </c>
      <c r="U229">
        <v>0</v>
      </c>
      <c r="V229">
        <f t="shared" si="28"/>
        <v>0</v>
      </c>
      <c r="W229">
        <f t="shared" si="29"/>
        <v>0</v>
      </c>
      <c r="X229">
        <v>0</v>
      </c>
      <c r="Y229">
        <v>0</v>
      </c>
      <c r="Z229">
        <f t="shared" si="30"/>
        <v>0</v>
      </c>
      <c r="AA229">
        <f t="shared" si="31"/>
        <v>0</v>
      </c>
    </row>
    <row r="230" spans="1:27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24"/>
        <v>2</v>
      </c>
      <c r="K230">
        <f t="shared" si="25"/>
        <v>0</v>
      </c>
      <c r="L230" s="1">
        <v>0.22</v>
      </c>
      <c r="M230" s="1">
        <v>11.63</v>
      </c>
      <c r="N230" s="9">
        <v>-6.8499305939961896E-3</v>
      </c>
      <c r="O230" s="9">
        <v>-0.29117034027712885</v>
      </c>
      <c r="P230">
        <v>0</v>
      </c>
      <c r="Q230">
        <v>0</v>
      </c>
      <c r="R230">
        <f t="shared" si="26"/>
        <v>0</v>
      </c>
      <c r="S230">
        <f t="shared" si="27"/>
        <v>0</v>
      </c>
      <c r="T230">
        <v>0</v>
      </c>
      <c r="U230">
        <v>0</v>
      </c>
      <c r="V230">
        <f t="shared" si="28"/>
        <v>0</v>
      </c>
      <c r="W230">
        <f t="shared" si="29"/>
        <v>0</v>
      </c>
      <c r="X230">
        <v>0</v>
      </c>
      <c r="Y230">
        <v>0</v>
      </c>
      <c r="Z230">
        <f t="shared" si="30"/>
        <v>0</v>
      </c>
      <c r="AA230">
        <f t="shared" si="31"/>
        <v>0</v>
      </c>
    </row>
    <row r="231" spans="1:27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24"/>
        <v>1</v>
      </c>
      <c r="K231">
        <f t="shared" si="25"/>
        <v>3</v>
      </c>
      <c r="L231" s="1">
        <v>0.7</v>
      </c>
      <c r="M231" s="1">
        <v>3.74</v>
      </c>
      <c r="N231" s="9">
        <v>-4.729666740913463E-3</v>
      </c>
      <c r="O231" s="9">
        <v>-3.998311261965326E-2</v>
      </c>
      <c r="P231">
        <v>0</v>
      </c>
      <c r="Q231">
        <v>0</v>
      </c>
      <c r="R231">
        <f t="shared" si="26"/>
        <v>0</v>
      </c>
      <c r="S231">
        <f t="shared" si="27"/>
        <v>0</v>
      </c>
      <c r="T231">
        <v>0</v>
      </c>
      <c r="U231">
        <v>0</v>
      </c>
      <c r="V231">
        <f t="shared" si="28"/>
        <v>0</v>
      </c>
      <c r="W231">
        <f t="shared" si="29"/>
        <v>0</v>
      </c>
      <c r="X231">
        <v>0</v>
      </c>
      <c r="Y231">
        <v>0</v>
      </c>
      <c r="Z231">
        <f t="shared" si="30"/>
        <v>0</v>
      </c>
      <c r="AA231">
        <f t="shared" si="31"/>
        <v>0</v>
      </c>
    </row>
    <row r="232" spans="1:27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24"/>
        <v>3</v>
      </c>
      <c r="K232">
        <f t="shared" si="25"/>
        <v>1</v>
      </c>
      <c r="L232" s="1">
        <v>0.15</v>
      </c>
      <c r="M232" s="1">
        <v>16.13</v>
      </c>
      <c r="N232" s="9">
        <v>-9.5547639268242834E-2</v>
      </c>
      <c r="O232" s="9">
        <v>0.28916278823677422</v>
      </c>
      <c r="P232">
        <v>0</v>
      </c>
      <c r="Q232">
        <v>1</v>
      </c>
      <c r="R232">
        <f t="shared" si="26"/>
        <v>0</v>
      </c>
      <c r="S232">
        <f t="shared" si="27"/>
        <v>-10</v>
      </c>
      <c r="T232">
        <v>0</v>
      </c>
      <c r="U232">
        <v>1</v>
      </c>
      <c r="V232">
        <f t="shared" si="28"/>
        <v>0</v>
      </c>
      <c r="W232">
        <f t="shared" si="29"/>
        <v>-10</v>
      </c>
      <c r="X232">
        <v>0</v>
      </c>
      <c r="Y232">
        <v>0</v>
      </c>
      <c r="Z232">
        <f t="shared" si="30"/>
        <v>0</v>
      </c>
      <c r="AA232">
        <f t="shared" si="31"/>
        <v>-10</v>
      </c>
    </row>
    <row r="233" spans="1:27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24"/>
        <v>0</v>
      </c>
      <c r="K233">
        <f t="shared" si="25"/>
        <v>2</v>
      </c>
      <c r="L233" s="1">
        <v>1.17</v>
      </c>
      <c r="M233" s="1">
        <v>2.2000000000000002</v>
      </c>
      <c r="N233" s="9">
        <v>-0.32537321211873893</v>
      </c>
      <c r="O233" s="9">
        <v>0.39793270300247929</v>
      </c>
      <c r="P233">
        <v>0</v>
      </c>
      <c r="Q233">
        <v>1</v>
      </c>
      <c r="R233">
        <f t="shared" si="26"/>
        <v>0</v>
      </c>
      <c r="S233">
        <f t="shared" si="27"/>
        <v>22</v>
      </c>
      <c r="T233">
        <v>0</v>
      </c>
      <c r="U233">
        <v>1</v>
      </c>
      <c r="V233">
        <f t="shared" si="28"/>
        <v>0</v>
      </c>
      <c r="W233">
        <f t="shared" si="29"/>
        <v>22</v>
      </c>
      <c r="X233">
        <v>0</v>
      </c>
      <c r="Y233">
        <v>1</v>
      </c>
      <c r="Z233">
        <f t="shared" si="30"/>
        <v>0</v>
      </c>
      <c r="AA233">
        <f t="shared" si="31"/>
        <v>22</v>
      </c>
    </row>
    <row r="234" spans="1:27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24"/>
        <v>3</v>
      </c>
      <c r="K234">
        <f t="shared" si="25"/>
        <v>1</v>
      </c>
      <c r="L234" s="1">
        <v>1.51</v>
      </c>
      <c r="M234" s="1">
        <v>1.7</v>
      </c>
      <c r="N234" s="9">
        <v>0.31816651808456875</v>
      </c>
      <c r="O234" s="9">
        <v>-0.32977820285011328</v>
      </c>
      <c r="P234">
        <v>1</v>
      </c>
      <c r="Q234">
        <v>0</v>
      </c>
      <c r="R234">
        <f t="shared" si="26"/>
        <v>15.1</v>
      </c>
      <c r="S234">
        <f t="shared" si="27"/>
        <v>0</v>
      </c>
      <c r="T234">
        <v>1</v>
      </c>
      <c r="U234">
        <v>0</v>
      </c>
      <c r="V234">
        <f t="shared" si="28"/>
        <v>15.1</v>
      </c>
      <c r="W234">
        <f t="shared" si="29"/>
        <v>0</v>
      </c>
      <c r="X234">
        <v>1</v>
      </c>
      <c r="Y234">
        <v>0</v>
      </c>
      <c r="Z234">
        <f t="shared" si="30"/>
        <v>15.1</v>
      </c>
      <c r="AA234">
        <f t="shared" si="31"/>
        <v>0</v>
      </c>
    </row>
    <row r="235" spans="1:27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24"/>
        <v>2</v>
      </c>
      <c r="K235">
        <f t="shared" si="25"/>
        <v>1</v>
      </c>
      <c r="L235" s="1">
        <v>0.73</v>
      </c>
      <c r="M235" s="1">
        <v>3.03</v>
      </c>
      <c r="N235" s="9">
        <v>-4.0459089922448177E-2</v>
      </c>
      <c r="O235" s="9">
        <v>-6.2205774104261313E-2</v>
      </c>
      <c r="P235">
        <v>0</v>
      </c>
      <c r="Q235">
        <v>0</v>
      </c>
      <c r="R235">
        <f t="shared" si="26"/>
        <v>0</v>
      </c>
      <c r="S235">
        <f t="shared" si="27"/>
        <v>0</v>
      </c>
      <c r="T235">
        <v>0</v>
      </c>
      <c r="U235">
        <v>0</v>
      </c>
      <c r="V235">
        <f t="shared" si="28"/>
        <v>0</v>
      </c>
      <c r="W235">
        <f t="shared" si="29"/>
        <v>0</v>
      </c>
      <c r="X235">
        <v>0</v>
      </c>
      <c r="Y235">
        <v>0</v>
      </c>
      <c r="Z235">
        <f t="shared" si="30"/>
        <v>0</v>
      </c>
      <c r="AA235">
        <f t="shared" si="31"/>
        <v>0</v>
      </c>
    </row>
    <row r="236" spans="1:27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24"/>
        <v>2</v>
      </c>
      <c r="K236">
        <f t="shared" si="25"/>
        <v>3</v>
      </c>
      <c r="L236" s="1">
        <v>2.2000000000000002</v>
      </c>
      <c r="M236" s="1">
        <v>1.1200000000000001</v>
      </c>
      <c r="N236" s="9">
        <v>2.8614561170662967E-2</v>
      </c>
      <c r="O236" s="9">
        <v>-1.3661068188548509E-2</v>
      </c>
      <c r="P236">
        <v>0</v>
      </c>
      <c r="Q236">
        <v>0</v>
      </c>
      <c r="R236">
        <f t="shared" si="26"/>
        <v>0</v>
      </c>
      <c r="S236">
        <f t="shared" si="27"/>
        <v>0</v>
      </c>
      <c r="T236">
        <v>0</v>
      </c>
      <c r="U236">
        <v>0</v>
      </c>
      <c r="V236">
        <f t="shared" si="28"/>
        <v>0</v>
      </c>
      <c r="W236">
        <f t="shared" si="29"/>
        <v>0</v>
      </c>
      <c r="X236">
        <v>0</v>
      </c>
      <c r="Y236">
        <v>0</v>
      </c>
      <c r="Z236">
        <f t="shared" si="30"/>
        <v>0</v>
      </c>
      <c r="AA236">
        <f t="shared" si="31"/>
        <v>0</v>
      </c>
    </row>
    <row r="237" spans="1:27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24"/>
        <v>0</v>
      </c>
      <c r="K237">
        <f t="shared" si="25"/>
        <v>6</v>
      </c>
      <c r="L237" s="1">
        <v>5.29</v>
      </c>
      <c r="M237" s="1">
        <v>0.51</v>
      </c>
      <c r="N237" s="9">
        <v>-0.45582847643375279</v>
      </c>
      <c r="O237" s="9">
        <v>0.12637536687570727</v>
      </c>
      <c r="P237">
        <v>0</v>
      </c>
      <c r="Q237">
        <v>0</v>
      </c>
      <c r="R237">
        <f t="shared" si="26"/>
        <v>0</v>
      </c>
      <c r="S237">
        <f t="shared" si="27"/>
        <v>0</v>
      </c>
      <c r="T237">
        <v>0</v>
      </c>
      <c r="U237">
        <v>0</v>
      </c>
      <c r="V237">
        <f t="shared" si="28"/>
        <v>0</v>
      </c>
      <c r="W237">
        <f t="shared" si="29"/>
        <v>0</v>
      </c>
      <c r="X237">
        <v>0</v>
      </c>
      <c r="Y237">
        <v>0</v>
      </c>
      <c r="Z237">
        <f t="shared" si="30"/>
        <v>0</v>
      </c>
      <c r="AA237">
        <f t="shared" si="31"/>
        <v>0</v>
      </c>
    </row>
    <row r="238" spans="1:27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24"/>
        <v>1</v>
      </c>
      <c r="K238">
        <f t="shared" si="25"/>
        <v>2</v>
      </c>
      <c r="L238" s="1">
        <v>1.1299999999999999</v>
      </c>
      <c r="M238" s="1">
        <v>2.11</v>
      </c>
      <c r="N238" s="9">
        <v>0.20964287625519384</v>
      </c>
      <c r="O238" s="9">
        <v>-0.28362655999071218</v>
      </c>
      <c r="P238">
        <v>1</v>
      </c>
      <c r="Q238">
        <v>0</v>
      </c>
      <c r="R238">
        <f t="shared" si="26"/>
        <v>-10</v>
      </c>
      <c r="S238">
        <f t="shared" si="27"/>
        <v>0</v>
      </c>
      <c r="T238">
        <v>1</v>
      </c>
      <c r="U238">
        <v>0</v>
      </c>
      <c r="V238">
        <f t="shared" si="28"/>
        <v>-10</v>
      </c>
      <c r="W238">
        <f t="shared" si="29"/>
        <v>0</v>
      </c>
      <c r="X238">
        <v>0</v>
      </c>
      <c r="Y238">
        <v>0</v>
      </c>
      <c r="Z238">
        <f t="shared" si="30"/>
        <v>0</v>
      </c>
      <c r="AA238">
        <f t="shared" si="31"/>
        <v>0</v>
      </c>
    </row>
    <row r="239" spans="1:27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24"/>
        <v>1</v>
      </c>
      <c r="K239">
        <f t="shared" si="25"/>
        <v>3</v>
      </c>
      <c r="L239" s="1">
        <v>3.76</v>
      </c>
      <c r="M239" s="1">
        <v>0.71</v>
      </c>
      <c r="N239" s="9">
        <v>1.3522728538323596</v>
      </c>
      <c r="O239" s="9">
        <v>-0.49327908007697518</v>
      </c>
      <c r="P239">
        <v>1</v>
      </c>
      <c r="Q239">
        <v>0</v>
      </c>
      <c r="R239">
        <f t="shared" si="26"/>
        <v>-10</v>
      </c>
      <c r="S239">
        <f t="shared" si="27"/>
        <v>0</v>
      </c>
      <c r="T239">
        <v>1</v>
      </c>
      <c r="U239">
        <v>0</v>
      </c>
      <c r="V239">
        <f t="shared" si="28"/>
        <v>-10</v>
      </c>
      <c r="W239">
        <f t="shared" si="29"/>
        <v>0</v>
      </c>
      <c r="X239">
        <v>1</v>
      </c>
      <c r="Y239">
        <v>0</v>
      </c>
      <c r="Z239">
        <f t="shared" si="30"/>
        <v>-10</v>
      </c>
      <c r="AA239">
        <f t="shared" si="31"/>
        <v>0</v>
      </c>
    </row>
    <row r="240" spans="1:27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24"/>
        <v>1</v>
      </c>
      <c r="K240">
        <f t="shared" si="25"/>
        <v>4</v>
      </c>
      <c r="L240" s="1">
        <v>3.78</v>
      </c>
      <c r="M240" s="1">
        <v>0.64</v>
      </c>
      <c r="N240" s="9">
        <v>-0.24695086835737179</v>
      </c>
      <c r="O240" s="9">
        <v>8.1230423355785009E-2</v>
      </c>
      <c r="P240">
        <v>0</v>
      </c>
      <c r="Q240">
        <v>0</v>
      </c>
      <c r="R240">
        <f t="shared" si="26"/>
        <v>0</v>
      </c>
      <c r="S240">
        <f t="shared" si="27"/>
        <v>0</v>
      </c>
      <c r="T240">
        <v>0</v>
      </c>
      <c r="U240">
        <v>0</v>
      </c>
      <c r="V240">
        <f t="shared" si="28"/>
        <v>0</v>
      </c>
      <c r="W240">
        <f t="shared" si="29"/>
        <v>0</v>
      </c>
      <c r="X240">
        <v>0</v>
      </c>
      <c r="Y240">
        <v>0</v>
      </c>
      <c r="Z240">
        <f t="shared" si="30"/>
        <v>0</v>
      </c>
      <c r="AA240">
        <f t="shared" si="31"/>
        <v>0</v>
      </c>
    </row>
    <row r="241" spans="1:27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24"/>
        <v>2</v>
      </c>
      <c r="K241">
        <f t="shared" si="25"/>
        <v>2</v>
      </c>
      <c r="L241" s="1">
        <v>0.98</v>
      </c>
      <c r="M241" s="1">
        <v>2.42</v>
      </c>
      <c r="N241" s="9">
        <v>0.47559891373718788</v>
      </c>
      <c r="O241" s="9">
        <v>-0.61262984603051163</v>
      </c>
      <c r="P241">
        <v>0</v>
      </c>
      <c r="Q241">
        <v>0</v>
      </c>
      <c r="R241">
        <f t="shared" si="26"/>
        <v>0</v>
      </c>
      <c r="S241">
        <f t="shared" si="27"/>
        <v>0</v>
      </c>
      <c r="T241">
        <v>0</v>
      </c>
      <c r="U241">
        <v>0</v>
      </c>
      <c r="V241">
        <f t="shared" si="28"/>
        <v>0</v>
      </c>
      <c r="W241">
        <f t="shared" si="29"/>
        <v>0</v>
      </c>
      <c r="X241">
        <v>0</v>
      </c>
      <c r="Y241">
        <v>0</v>
      </c>
      <c r="Z241">
        <f t="shared" si="30"/>
        <v>0</v>
      </c>
      <c r="AA241">
        <f t="shared" si="31"/>
        <v>0</v>
      </c>
    </row>
    <row r="242" spans="1:27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24"/>
        <v>1</v>
      </c>
      <c r="K242">
        <f t="shared" si="25"/>
        <v>2</v>
      </c>
      <c r="L242" s="1">
        <v>0.5</v>
      </c>
      <c r="M242" s="1">
        <v>4.58</v>
      </c>
      <c r="N242" s="9">
        <v>-0.15099317040166371</v>
      </c>
      <c r="O242" s="9">
        <v>0.23856213637455048</v>
      </c>
      <c r="P242">
        <v>0</v>
      </c>
      <c r="Q242">
        <v>1</v>
      </c>
      <c r="R242">
        <f t="shared" si="26"/>
        <v>0</v>
      </c>
      <c r="S242">
        <f t="shared" si="27"/>
        <v>45.8</v>
      </c>
      <c r="T242">
        <v>0</v>
      </c>
      <c r="U242">
        <v>1</v>
      </c>
      <c r="V242">
        <f t="shared" si="28"/>
        <v>0</v>
      </c>
      <c r="W242">
        <f t="shared" si="29"/>
        <v>45.8</v>
      </c>
      <c r="X242">
        <v>0</v>
      </c>
      <c r="Y242">
        <v>0</v>
      </c>
      <c r="Z242">
        <f t="shared" si="30"/>
        <v>0</v>
      </c>
      <c r="AA242">
        <f t="shared" si="31"/>
        <v>45.8</v>
      </c>
    </row>
    <row r="243" spans="1:27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24"/>
        <v>0</v>
      </c>
      <c r="K243">
        <f t="shared" si="25"/>
        <v>5</v>
      </c>
      <c r="L243" s="1">
        <v>8.8800000000000008</v>
      </c>
      <c r="M243" s="1">
        <v>0.28000000000000003</v>
      </c>
      <c r="N243" s="9">
        <v>-0.79704638567338315</v>
      </c>
      <c r="O243" s="9">
        <v>0.17642004682462065</v>
      </c>
      <c r="P243">
        <v>0</v>
      </c>
      <c r="Q243">
        <v>0</v>
      </c>
      <c r="R243">
        <f t="shared" si="26"/>
        <v>0</v>
      </c>
      <c r="S243">
        <f t="shared" si="27"/>
        <v>0</v>
      </c>
      <c r="T243">
        <v>0</v>
      </c>
      <c r="U243">
        <v>0</v>
      </c>
      <c r="V243">
        <f t="shared" si="28"/>
        <v>0</v>
      </c>
      <c r="W243">
        <f t="shared" si="29"/>
        <v>0</v>
      </c>
      <c r="X243">
        <v>0</v>
      </c>
      <c r="Y243">
        <v>0</v>
      </c>
      <c r="Z243">
        <f t="shared" si="30"/>
        <v>0</v>
      </c>
      <c r="AA243">
        <f t="shared" si="31"/>
        <v>0</v>
      </c>
    </row>
    <row r="244" spans="1:27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24"/>
        <v>1</v>
      </c>
      <c r="K244">
        <f t="shared" si="25"/>
        <v>2</v>
      </c>
      <c r="L244" s="1">
        <v>1.97</v>
      </c>
      <c r="M244" s="1">
        <v>1.23</v>
      </c>
      <c r="N244" s="9">
        <v>0.32796784852587257</v>
      </c>
      <c r="O244" s="9">
        <v>-0.31924866247246508</v>
      </c>
      <c r="P244">
        <v>1</v>
      </c>
      <c r="Q244">
        <v>0</v>
      </c>
      <c r="R244">
        <f t="shared" si="26"/>
        <v>-10</v>
      </c>
      <c r="S244">
        <f t="shared" si="27"/>
        <v>0</v>
      </c>
      <c r="T244">
        <v>1</v>
      </c>
      <c r="U244">
        <v>0</v>
      </c>
      <c r="V244">
        <f t="shared" si="28"/>
        <v>-10</v>
      </c>
      <c r="W244">
        <f t="shared" si="29"/>
        <v>0</v>
      </c>
      <c r="X244">
        <v>1</v>
      </c>
      <c r="Y244">
        <v>0</v>
      </c>
      <c r="Z244">
        <f t="shared" si="30"/>
        <v>-10</v>
      </c>
      <c r="AA244">
        <f t="shared" si="31"/>
        <v>0</v>
      </c>
    </row>
    <row r="245" spans="1:27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24"/>
        <v>2</v>
      </c>
      <c r="K245">
        <f t="shared" si="25"/>
        <v>0</v>
      </c>
      <c r="L245" s="1">
        <v>1.25</v>
      </c>
      <c r="M245" s="1">
        <v>2.13</v>
      </c>
      <c r="N245" s="9">
        <v>7.3409037013101308E-3</v>
      </c>
      <c r="O245" s="9">
        <v>4.232055330531348E-2</v>
      </c>
      <c r="P245">
        <v>0</v>
      </c>
      <c r="Q245">
        <v>0</v>
      </c>
      <c r="R245">
        <f t="shared" si="26"/>
        <v>0</v>
      </c>
      <c r="S245">
        <f t="shared" si="27"/>
        <v>0</v>
      </c>
      <c r="T245">
        <v>0</v>
      </c>
      <c r="U245">
        <v>0</v>
      </c>
      <c r="V245">
        <f t="shared" si="28"/>
        <v>0</v>
      </c>
      <c r="W245">
        <f t="shared" si="29"/>
        <v>0</v>
      </c>
      <c r="X245">
        <v>0</v>
      </c>
      <c r="Y245">
        <v>0</v>
      </c>
      <c r="Z245">
        <f t="shared" si="30"/>
        <v>0</v>
      </c>
      <c r="AA245">
        <f t="shared" si="31"/>
        <v>0</v>
      </c>
    </row>
    <row r="246" spans="1:27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24"/>
        <v>1</v>
      </c>
      <c r="K246">
        <f t="shared" si="25"/>
        <v>1</v>
      </c>
      <c r="L246" s="1">
        <v>0.31</v>
      </c>
      <c r="M246" s="1">
        <v>7.44</v>
      </c>
      <c r="N246" s="9">
        <v>1.2023659894246919E-3</v>
      </c>
      <c r="O246" s="9">
        <v>-0.16749482181086583</v>
      </c>
      <c r="P246">
        <v>0</v>
      </c>
      <c r="Q246">
        <v>0</v>
      </c>
      <c r="R246">
        <f t="shared" si="26"/>
        <v>0</v>
      </c>
      <c r="S246">
        <f t="shared" si="27"/>
        <v>0</v>
      </c>
      <c r="T246">
        <v>0</v>
      </c>
      <c r="U246">
        <v>0</v>
      </c>
      <c r="V246">
        <f t="shared" si="28"/>
        <v>0</v>
      </c>
      <c r="W246">
        <f t="shared" si="29"/>
        <v>0</v>
      </c>
      <c r="X246">
        <v>0</v>
      </c>
      <c r="Y246">
        <v>0</v>
      </c>
      <c r="Z246">
        <f t="shared" si="30"/>
        <v>0</v>
      </c>
      <c r="AA246">
        <f t="shared" si="31"/>
        <v>0</v>
      </c>
    </row>
    <row r="247" spans="1:27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24"/>
        <v>0</v>
      </c>
      <c r="K247">
        <f t="shared" si="25"/>
        <v>5</v>
      </c>
      <c r="L247" s="1">
        <v>3.71</v>
      </c>
      <c r="M247" s="1">
        <v>0.67</v>
      </c>
      <c r="N247" s="9">
        <v>-0.42825846303086812</v>
      </c>
      <c r="O247" s="9">
        <v>0.20640074478655479</v>
      </c>
      <c r="P247">
        <v>0</v>
      </c>
      <c r="Q247">
        <v>0</v>
      </c>
      <c r="R247">
        <f t="shared" si="26"/>
        <v>0</v>
      </c>
      <c r="S247">
        <f t="shared" si="27"/>
        <v>0</v>
      </c>
      <c r="T247">
        <v>0</v>
      </c>
      <c r="U247">
        <v>0</v>
      </c>
      <c r="V247">
        <f t="shared" si="28"/>
        <v>0</v>
      </c>
      <c r="W247">
        <f t="shared" si="29"/>
        <v>0</v>
      </c>
      <c r="X247">
        <v>0</v>
      </c>
      <c r="Y247">
        <v>0</v>
      </c>
      <c r="Z247">
        <f t="shared" si="30"/>
        <v>0</v>
      </c>
      <c r="AA247">
        <f t="shared" si="31"/>
        <v>0</v>
      </c>
    </row>
    <row r="248" spans="1:27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24"/>
        <v>1</v>
      </c>
      <c r="K248">
        <f t="shared" si="25"/>
        <v>2</v>
      </c>
      <c r="L248" s="1">
        <v>3.12</v>
      </c>
      <c r="M248" s="1">
        <v>0.78</v>
      </c>
      <c r="N248" s="9">
        <v>0.13443206828229903</v>
      </c>
      <c r="O248" s="9">
        <v>-0.12073342512433993</v>
      </c>
      <c r="P248">
        <v>1</v>
      </c>
      <c r="Q248">
        <v>0</v>
      </c>
      <c r="R248">
        <f t="shared" si="26"/>
        <v>-10</v>
      </c>
      <c r="S248">
        <f t="shared" si="27"/>
        <v>0</v>
      </c>
      <c r="T248">
        <v>0</v>
      </c>
      <c r="U248">
        <v>0</v>
      </c>
      <c r="V248">
        <f t="shared" si="28"/>
        <v>0</v>
      </c>
      <c r="W248">
        <f t="shared" si="29"/>
        <v>0</v>
      </c>
      <c r="X248">
        <v>0</v>
      </c>
      <c r="Y248">
        <v>0</v>
      </c>
      <c r="Z248">
        <f t="shared" si="30"/>
        <v>0</v>
      </c>
      <c r="AA248">
        <f t="shared" si="31"/>
        <v>0</v>
      </c>
    </row>
    <row r="249" spans="1:27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24"/>
        <v>1</v>
      </c>
      <c r="K249">
        <f t="shared" si="25"/>
        <v>1</v>
      </c>
      <c r="L249" s="1">
        <v>0.8</v>
      </c>
      <c r="M249" s="1">
        <v>3.91</v>
      </c>
      <c r="N249" s="9">
        <v>-0.18963121460478738</v>
      </c>
      <c r="O249" s="9">
        <v>0.11171093240357344</v>
      </c>
      <c r="P249">
        <v>0</v>
      </c>
      <c r="Q249">
        <v>1</v>
      </c>
      <c r="R249">
        <f t="shared" si="26"/>
        <v>0</v>
      </c>
      <c r="S249">
        <f t="shared" si="27"/>
        <v>-10</v>
      </c>
      <c r="T249">
        <v>0</v>
      </c>
      <c r="U249">
        <v>0</v>
      </c>
      <c r="V249">
        <f t="shared" si="28"/>
        <v>0</v>
      </c>
      <c r="W249">
        <f t="shared" si="29"/>
        <v>0</v>
      </c>
      <c r="X249">
        <v>0</v>
      </c>
      <c r="Y249">
        <v>0</v>
      </c>
      <c r="Z249">
        <f t="shared" si="30"/>
        <v>0</v>
      </c>
      <c r="AA249">
        <f t="shared" si="31"/>
        <v>0</v>
      </c>
    </row>
    <row r="250" spans="1:27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24"/>
        <v>1</v>
      </c>
      <c r="K250">
        <f t="shared" si="25"/>
        <v>0</v>
      </c>
      <c r="L250" s="1">
        <v>0.17</v>
      </c>
      <c r="M250" s="1">
        <v>13.63</v>
      </c>
      <c r="N250" s="9">
        <v>-0.1439557658219407</v>
      </c>
      <c r="O250" s="9">
        <v>0.53729169137964106</v>
      </c>
      <c r="P250">
        <v>0</v>
      </c>
      <c r="Q250">
        <v>1</v>
      </c>
      <c r="R250">
        <f t="shared" si="26"/>
        <v>0</v>
      </c>
      <c r="S250">
        <f t="shared" si="27"/>
        <v>-10</v>
      </c>
      <c r="T250">
        <v>0</v>
      </c>
      <c r="U250">
        <v>1</v>
      </c>
      <c r="V250">
        <f t="shared" si="28"/>
        <v>0</v>
      </c>
      <c r="W250">
        <f t="shared" si="29"/>
        <v>-10</v>
      </c>
      <c r="X250">
        <v>0</v>
      </c>
      <c r="Y250">
        <v>1</v>
      </c>
      <c r="Z250">
        <f t="shared" si="30"/>
        <v>0</v>
      </c>
      <c r="AA250">
        <f t="shared" si="31"/>
        <v>-10</v>
      </c>
    </row>
    <row r="251" spans="1:27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24"/>
        <v>4</v>
      </c>
      <c r="K251">
        <f t="shared" si="25"/>
        <v>1</v>
      </c>
      <c r="L251" s="1">
        <v>0.26</v>
      </c>
      <c r="M251" s="1">
        <v>8.94</v>
      </c>
      <c r="N251" s="9">
        <v>0.10808523664432457</v>
      </c>
      <c r="O251" s="9">
        <v>-0.59295258109424065</v>
      </c>
      <c r="P251">
        <v>0</v>
      </c>
      <c r="Q251">
        <v>0</v>
      </c>
      <c r="R251">
        <f t="shared" si="26"/>
        <v>0</v>
      </c>
      <c r="S251">
        <f t="shared" si="27"/>
        <v>0</v>
      </c>
      <c r="T251">
        <v>0</v>
      </c>
      <c r="U251">
        <v>0</v>
      </c>
      <c r="V251">
        <f t="shared" si="28"/>
        <v>0</v>
      </c>
      <c r="W251">
        <f t="shared" si="29"/>
        <v>0</v>
      </c>
      <c r="X251">
        <v>0</v>
      </c>
      <c r="Y251">
        <v>0</v>
      </c>
      <c r="Z251">
        <f t="shared" si="30"/>
        <v>0</v>
      </c>
      <c r="AA251">
        <f t="shared" si="31"/>
        <v>0</v>
      </c>
    </row>
    <row r="252" spans="1:27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24"/>
        <v>1</v>
      </c>
      <c r="K252">
        <f t="shared" si="25"/>
        <v>2</v>
      </c>
      <c r="L252" s="1">
        <v>0.64</v>
      </c>
      <c r="M252" s="1">
        <v>3.88</v>
      </c>
      <c r="N252" s="9">
        <v>-0.19138798657202472</v>
      </c>
      <c r="O252" s="9">
        <v>0.33353520629604283</v>
      </c>
      <c r="P252">
        <v>0</v>
      </c>
      <c r="Q252">
        <v>1</v>
      </c>
      <c r="R252">
        <f t="shared" si="26"/>
        <v>0</v>
      </c>
      <c r="S252">
        <f t="shared" si="27"/>
        <v>38.799999999999997</v>
      </c>
      <c r="T252">
        <v>0</v>
      </c>
      <c r="U252">
        <v>1</v>
      </c>
      <c r="V252">
        <f t="shared" si="28"/>
        <v>0</v>
      </c>
      <c r="W252">
        <f t="shared" si="29"/>
        <v>38.799999999999997</v>
      </c>
      <c r="X252">
        <v>0</v>
      </c>
      <c r="Y252">
        <v>1</v>
      </c>
      <c r="Z252">
        <f t="shared" si="30"/>
        <v>0</v>
      </c>
      <c r="AA252">
        <f t="shared" si="31"/>
        <v>38.799999999999997</v>
      </c>
    </row>
    <row r="253" spans="1:27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24"/>
        <v>3</v>
      </c>
      <c r="K253">
        <f t="shared" si="25"/>
        <v>0</v>
      </c>
      <c r="L253" s="1">
        <v>0.98</v>
      </c>
      <c r="M253" s="1">
        <v>2.97</v>
      </c>
      <c r="N253" s="9">
        <v>0.16287546403618869</v>
      </c>
      <c r="O253" s="9">
        <v>-0.21136960864835719</v>
      </c>
      <c r="P253">
        <v>0</v>
      </c>
      <c r="Q253">
        <v>0</v>
      </c>
      <c r="R253">
        <f t="shared" si="26"/>
        <v>0</v>
      </c>
      <c r="S253">
        <f t="shared" si="27"/>
        <v>0</v>
      </c>
      <c r="T253">
        <v>0</v>
      </c>
      <c r="U253">
        <v>0</v>
      </c>
      <c r="V253">
        <f t="shared" si="28"/>
        <v>0</v>
      </c>
      <c r="W253">
        <f t="shared" si="29"/>
        <v>0</v>
      </c>
      <c r="X253">
        <v>0</v>
      </c>
      <c r="Y253">
        <v>0</v>
      </c>
      <c r="Z253">
        <f t="shared" si="30"/>
        <v>0</v>
      </c>
      <c r="AA253">
        <f t="shared" si="31"/>
        <v>0</v>
      </c>
    </row>
    <row r="254" spans="1:27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24"/>
        <v>1</v>
      </c>
      <c r="K254">
        <f t="shared" si="25"/>
        <v>1</v>
      </c>
      <c r="L254" s="1">
        <v>0.84</v>
      </c>
      <c r="M254" s="1">
        <v>2.95</v>
      </c>
      <c r="N254" s="9">
        <v>-5.0330199901026607E-2</v>
      </c>
      <c r="O254" s="9">
        <v>-0.11013391578889775</v>
      </c>
      <c r="P254">
        <v>0</v>
      </c>
      <c r="Q254">
        <v>0</v>
      </c>
      <c r="R254">
        <f t="shared" si="26"/>
        <v>0</v>
      </c>
      <c r="S254">
        <f t="shared" si="27"/>
        <v>0</v>
      </c>
      <c r="T254">
        <v>0</v>
      </c>
      <c r="U254">
        <v>0</v>
      </c>
      <c r="V254">
        <f t="shared" si="28"/>
        <v>0</v>
      </c>
      <c r="W254">
        <f t="shared" si="29"/>
        <v>0</v>
      </c>
      <c r="X254">
        <v>0</v>
      </c>
      <c r="Y254">
        <v>0</v>
      </c>
      <c r="Z254">
        <f t="shared" si="30"/>
        <v>0</v>
      </c>
      <c r="AA254">
        <f t="shared" si="31"/>
        <v>0</v>
      </c>
    </row>
    <row r="255" spans="1:27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24"/>
        <v>4</v>
      </c>
      <c r="K255">
        <f t="shared" si="25"/>
        <v>2</v>
      </c>
      <c r="L255" s="1">
        <v>0.56000000000000005</v>
      </c>
      <c r="M255" s="1">
        <v>4.42</v>
      </c>
      <c r="N255" s="9">
        <v>0.1012018712162861</v>
      </c>
      <c r="O255" s="9">
        <v>-0.26252189905396617</v>
      </c>
      <c r="P255">
        <v>0</v>
      </c>
      <c r="Q255">
        <v>0</v>
      </c>
      <c r="R255">
        <f t="shared" si="26"/>
        <v>0</v>
      </c>
      <c r="S255">
        <f t="shared" si="27"/>
        <v>0</v>
      </c>
      <c r="T255">
        <v>0</v>
      </c>
      <c r="U255">
        <v>0</v>
      </c>
      <c r="V255">
        <f t="shared" si="28"/>
        <v>0</v>
      </c>
      <c r="W255">
        <f t="shared" si="29"/>
        <v>0</v>
      </c>
      <c r="X255">
        <v>0</v>
      </c>
      <c r="Y255">
        <v>0</v>
      </c>
      <c r="Z255">
        <f t="shared" si="30"/>
        <v>0</v>
      </c>
      <c r="AA255">
        <f t="shared" si="31"/>
        <v>0</v>
      </c>
    </row>
    <row r="256" spans="1:27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24"/>
        <v>0</v>
      </c>
      <c r="K256">
        <f t="shared" si="25"/>
        <v>1</v>
      </c>
      <c r="L256" s="1">
        <v>5.5</v>
      </c>
      <c r="M256" s="1">
        <v>0.45</v>
      </c>
      <c r="N256" s="9">
        <v>-0.3462446337881443</v>
      </c>
      <c r="O256" s="9">
        <v>6.3417192861851657E-2</v>
      </c>
      <c r="P256">
        <v>0</v>
      </c>
      <c r="Q256">
        <v>0</v>
      </c>
      <c r="R256">
        <f t="shared" si="26"/>
        <v>0</v>
      </c>
      <c r="S256">
        <f t="shared" si="27"/>
        <v>0</v>
      </c>
      <c r="T256">
        <v>0</v>
      </c>
      <c r="U256">
        <v>0</v>
      </c>
      <c r="V256">
        <f t="shared" si="28"/>
        <v>0</v>
      </c>
      <c r="W256">
        <f t="shared" si="29"/>
        <v>0</v>
      </c>
      <c r="X256">
        <v>0</v>
      </c>
      <c r="Y256">
        <v>0</v>
      </c>
      <c r="Z256">
        <f t="shared" si="30"/>
        <v>0</v>
      </c>
      <c r="AA256">
        <f t="shared" si="31"/>
        <v>0</v>
      </c>
    </row>
    <row r="257" spans="1:27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24"/>
        <v>4</v>
      </c>
      <c r="K257">
        <f t="shared" si="25"/>
        <v>1</v>
      </c>
      <c r="L257" s="1">
        <v>0.35</v>
      </c>
      <c r="M257" s="1">
        <v>6.94</v>
      </c>
      <c r="N257" s="9">
        <v>1.7556929871015425E-2</v>
      </c>
      <c r="O257" s="9">
        <v>-0.14611648035022751</v>
      </c>
      <c r="P257">
        <v>0</v>
      </c>
      <c r="Q257">
        <v>0</v>
      </c>
      <c r="R257">
        <f t="shared" si="26"/>
        <v>0</v>
      </c>
      <c r="S257">
        <f t="shared" si="27"/>
        <v>0</v>
      </c>
      <c r="T257">
        <v>0</v>
      </c>
      <c r="U257">
        <v>0</v>
      </c>
      <c r="V257">
        <f t="shared" si="28"/>
        <v>0</v>
      </c>
      <c r="W257">
        <f t="shared" si="29"/>
        <v>0</v>
      </c>
      <c r="X257">
        <v>0</v>
      </c>
      <c r="Y257">
        <v>0</v>
      </c>
      <c r="Z257">
        <f t="shared" si="30"/>
        <v>0</v>
      </c>
      <c r="AA257">
        <f t="shared" si="31"/>
        <v>0</v>
      </c>
    </row>
    <row r="258" spans="1:27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32">VALUE(LEFT(SUBSTITUTE(F258, "–", "-"), FIND("-", SUBSTITUTE(F258, "–", "-")) - 1))</f>
        <v>1</v>
      </c>
      <c r="K258">
        <f t="shared" ref="K258:K321" si="33">VALUE(RIGHT(SUBSTITUTE(F258, "–", "-"), LEN(SUBSTITUTE(F258, "–", "-")) - FIND("-", SUBSTITUTE(F258, "–", "-"))))</f>
        <v>0</v>
      </c>
      <c r="L258" s="1">
        <v>0.46</v>
      </c>
      <c r="M258" s="1">
        <v>5.83</v>
      </c>
      <c r="N258" s="9">
        <v>-0.11754529523938051</v>
      </c>
      <c r="O258" s="9">
        <v>0.19498457172464767</v>
      </c>
      <c r="P258">
        <v>0</v>
      </c>
      <c r="Q258">
        <v>1</v>
      </c>
      <c r="R258">
        <f t="shared" si="26"/>
        <v>0</v>
      </c>
      <c r="S258">
        <f t="shared" si="27"/>
        <v>-10</v>
      </c>
      <c r="T258">
        <v>0</v>
      </c>
      <c r="U258">
        <v>0</v>
      </c>
      <c r="V258">
        <f t="shared" si="28"/>
        <v>0</v>
      </c>
      <c r="W258">
        <f t="shared" si="29"/>
        <v>0</v>
      </c>
      <c r="X258">
        <v>0</v>
      </c>
      <c r="Y258">
        <v>0</v>
      </c>
      <c r="Z258">
        <f t="shared" si="30"/>
        <v>0</v>
      </c>
      <c r="AA258">
        <f t="shared" si="31"/>
        <v>0</v>
      </c>
    </row>
    <row r="259" spans="1:27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32"/>
        <v>4</v>
      </c>
      <c r="K259">
        <f t="shared" si="33"/>
        <v>2</v>
      </c>
      <c r="L259" s="1">
        <v>1.35</v>
      </c>
      <c r="M259" s="1">
        <v>1.96</v>
      </c>
      <c r="N259" s="9">
        <v>-8.3206844800670865E-2</v>
      </c>
      <c r="O259" s="9">
        <v>7.1537490918305746E-2</v>
      </c>
      <c r="P259">
        <v>0</v>
      </c>
      <c r="Q259">
        <v>0</v>
      </c>
      <c r="R259">
        <f t="shared" ref="R259:R322" si="34">IF(P259=1, IF(J259&gt;K259, L259*10, -10), 0)</f>
        <v>0</v>
      </c>
      <c r="S259">
        <f t="shared" ref="S259:S322" si="35">IF(Q259=1, IF(K259&gt;J259, M259*10, -10), 0)</f>
        <v>0</v>
      </c>
      <c r="T259">
        <v>0</v>
      </c>
      <c r="U259">
        <v>0</v>
      </c>
      <c r="V259">
        <f t="shared" ref="V259:V322" si="36">IF(T259=1, IF(J259&gt;K259, L259*10, -10), 0)</f>
        <v>0</v>
      </c>
      <c r="W259">
        <f t="shared" ref="W259:W322" si="37">IF(U259=1, IF(K259&gt;J259, M259*10, -10), 0)</f>
        <v>0</v>
      </c>
      <c r="X259">
        <v>0</v>
      </c>
      <c r="Y259">
        <v>0</v>
      </c>
      <c r="Z259">
        <f t="shared" ref="Z259:Z322" si="38">IF(X259=1, IF(J259&gt;K259, L259*10, -10), 0)</f>
        <v>0</v>
      </c>
      <c r="AA259">
        <f t="shared" ref="AA259:AA322" si="39">IF(U259=1, IF(K259&gt;J259, M259*10, -10), 0)</f>
        <v>0</v>
      </c>
    </row>
    <row r="260" spans="1:27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32"/>
        <v>3</v>
      </c>
      <c r="K260">
        <f t="shared" si="33"/>
        <v>0</v>
      </c>
      <c r="L260" s="1">
        <v>1.53</v>
      </c>
      <c r="M260" s="1">
        <v>1.75</v>
      </c>
      <c r="N260" s="9">
        <v>0.26789835941986717</v>
      </c>
      <c r="O260" s="9">
        <v>-0.29524872263609592</v>
      </c>
      <c r="P260">
        <v>1</v>
      </c>
      <c r="Q260">
        <v>0</v>
      </c>
      <c r="R260">
        <f t="shared" si="34"/>
        <v>15.3</v>
      </c>
      <c r="S260">
        <f t="shared" si="35"/>
        <v>0</v>
      </c>
      <c r="T260">
        <v>1</v>
      </c>
      <c r="U260">
        <v>0</v>
      </c>
      <c r="V260">
        <f t="shared" si="36"/>
        <v>15.3</v>
      </c>
      <c r="W260">
        <f t="shared" si="37"/>
        <v>0</v>
      </c>
      <c r="X260">
        <v>0</v>
      </c>
      <c r="Y260">
        <v>0</v>
      </c>
      <c r="Z260">
        <f t="shared" si="38"/>
        <v>0</v>
      </c>
      <c r="AA260">
        <f t="shared" si="39"/>
        <v>0</v>
      </c>
    </row>
    <row r="261" spans="1:27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32"/>
        <v>3</v>
      </c>
      <c r="K261">
        <f t="shared" si="33"/>
        <v>1</v>
      </c>
      <c r="L261" s="1">
        <v>0.51</v>
      </c>
      <c r="M261" s="1">
        <v>4.99</v>
      </c>
      <c r="N261" s="9">
        <v>-0.13184014292014845</v>
      </c>
      <c r="O261" s="9">
        <v>0.20459281301188903</v>
      </c>
      <c r="P261">
        <v>0</v>
      </c>
      <c r="Q261">
        <v>1</v>
      </c>
      <c r="R261">
        <f t="shared" si="34"/>
        <v>0</v>
      </c>
      <c r="S261">
        <f t="shared" si="35"/>
        <v>-10</v>
      </c>
      <c r="T261">
        <v>0</v>
      </c>
      <c r="U261">
        <v>1</v>
      </c>
      <c r="V261">
        <f t="shared" si="36"/>
        <v>0</v>
      </c>
      <c r="W261">
        <f t="shared" si="37"/>
        <v>-10</v>
      </c>
      <c r="X261">
        <v>0</v>
      </c>
      <c r="Y261">
        <v>0</v>
      </c>
      <c r="Z261">
        <f t="shared" si="38"/>
        <v>0</v>
      </c>
      <c r="AA261">
        <f t="shared" si="39"/>
        <v>-10</v>
      </c>
    </row>
    <row r="262" spans="1:27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32"/>
        <v>2</v>
      </c>
      <c r="K262">
        <f t="shared" si="33"/>
        <v>2</v>
      </c>
      <c r="L262" s="1">
        <v>2.23</v>
      </c>
      <c r="M262" s="1">
        <v>1.1499999999999999</v>
      </c>
      <c r="N262" s="9">
        <v>-1.0001254327584141E-2</v>
      </c>
      <c r="O262" s="9">
        <v>4.065958375497325E-2</v>
      </c>
      <c r="P262">
        <v>0</v>
      </c>
      <c r="Q262">
        <v>0</v>
      </c>
      <c r="R262">
        <f t="shared" si="34"/>
        <v>0</v>
      </c>
      <c r="S262">
        <f t="shared" si="35"/>
        <v>0</v>
      </c>
      <c r="T262">
        <v>0</v>
      </c>
      <c r="U262">
        <v>0</v>
      </c>
      <c r="V262">
        <f t="shared" si="36"/>
        <v>0</v>
      </c>
      <c r="W262">
        <f t="shared" si="37"/>
        <v>0</v>
      </c>
      <c r="X262">
        <v>0</v>
      </c>
      <c r="Y262">
        <v>0</v>
      </c>
      <c r="Z262">
        <f t="shared" si="38"/>
        <v>0</v>
      </c>
      <c r="AA262">
        <f t="shared" si="39"/>
        <v>0</v>
      </c>
    </row>
    <row r="263" spans="1:27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32"/>
        <v>3</v>
      </c>
      <c r="K263">
        <f t="shared" si="33"/>
        <v>0</v>
      </c>
      <c r="L263" s="1">
        <v>0.72</v>
      </c>
      <c r="M263" s="1">
        <v>3.43</v>
      </c>
      <c r="N263" s="9">
        <v>0.24776460318204907</v>
      </c>
      <c r="O263" s="9">
        <v>-0.47763427559661431</v>
      </c>
      <c r="P263">
        <v>0</v>
      </c>
      <c r="Q263">
        <v>0</v>
      </c>
      <c r="R263">
        <f t="shared" si="34"/>
        <v>0</v>
      </c>
      <c r="S263">
        <f t="shared" si="35"/>
        <v>0</v>
      </c>
      <c r="T263">
        <v>0</v>
      </c>
      <c r="U263">
        <v>0</v>
      </c>
      <c r="V263">
        <f t="shared" si="36"/>
        <v>0</v>
      </c>
      <c r="W263">
        <f t="shared" si="37"/>
        <v>0</v>
      </c>
      <c r="X263">
        <v>0</v>
      </c>
      <c r="Y263">
        <v>0</v>
      </c>
      <c r="Z263">
        <f t="shared" si="38"/>
        <v>0</v>
      </c>
      <c r="AA263">
        <f t="shared" si="39"/>
        <v>0</v>
      </c>
    </row>
    <row r="264" spans="1:27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32"/>
        <v>0</v>
      </c>
      <c r="K264">
        <f t="shared" si="33"/>
        <v>1</v>
      </c>
      <c r="L264" s="1">
        <v>4.21</v>
      </c>
      <c r="M264" s="1">
        <v>0.59</v>
      </c>
      <c r="N264" s="9">
        <v>-9.9280139029264691E-2</v>
      </c>
      <c r="O264" s="9">
        <v>-9.8428801223164886E-3</v>
      </c>
      <c r="P264">
        <v>0</v>
      </c>
      <c r="Q264">
        <v>0</v>
      </c>
      <c r="R264">
        <f t="shared" si="34"/>
        <v>0</v>
      </c>
      <c r="S264">
        <f t="shared" si="35"/>
        <v>0</v>
      </c>
      <c r="T264">
        <v>0</v>
      </c>
      <c r="U264">
        <v>0</v>
      </c>
      <c r="V264">
        <f t="shared" si="36"/>
        <v>0</v>
      </c>
      <c r="W264">
        <f t="shared" si="37"/>
        <v>0</v>
      </c>
      <c r="X264">
        <v>0</v>
      </c>
      <c r="Y264">
        <v>0</v>
      </c>
      <c r="Z264">
        <f t="shared" si="38"/>
        <v>0</v>
      </c>
      <c r="AA264">
        <f t="shared" si="39"/>
        <v>0</v>
      </c>
    </row>
    <row r="265" spans="1:27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32"/>
        <v>1</v>
      </c>
      <c r="K265">
        <f t="shared" si="33"/>
        <v>3</v>
      </c>
      <c r="L265" s="1">
        <v>1.1200000000000001</v>
      </c>
      <c r="M265" s="1">
        <v>2.42</v>
      </c>
      <c r="N265" s="9">
        <v>7.7228997804465793E-2</v>
      </c>
      <c r="O265" s="9">
        <v>-0.1879359023638657</v>
      </c>
      <c r="P265">
        <v>0</v>
      </c>
      <c r="Q265">
        <v>0</v>
      </c>
      <c r="R265">
        <f t="shared" si="34"/>
        <v>0</v>
      </c>
      <c r="S265">
        <f t="shared" si="35"/>
        <v>0</v>
      </c>
      <c r="T265">
        <v>0</v>
      </c>
      <c r="U265">
        <v>0</v>
      </c>
      <c r="V265">
        <f t="shared" si="36"/>
        <v>0</v>
      </c>
      <c r="W265">
        <f t="shared" si="37"/>
        <v>0</v>
      </c>
      <c r="X265">
        <v>0</v>
      </c>
      <c r="Y265">
        <v>0</v>
      </c>
      <c r="Z265">
        <f t="shared" si="38"/>
        <v>0</v>
      </c>
      <c r="AA265">
        <f t="shared" si="39"/>
        <v>0</v>
      </c>
    </row>
    <row r="266" spans="1:27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32"/>
        <v>2</v>
      </c>
      <c r="K266">
        <f t="shared" si="33"/>
        <v>3</v>
      </c>
      <c r="L266" s="1">
        <v>3.54</v>
      </c>
      <c r="M266" s="1">
        <v>0.69</v>
      </c>
      <c r="N266" s="9">
        <v>0.28305914532465293</v>
      </c>
      <c r="O266" s="9">
        <v>-0.15999348167566207</v>
      </c>
      <c r="P266">
        <v>1</v>
      </c>
      <c r="Q266">
        <v>0</v>
      </c>
      <c r="R266">
        <f t="shared" si="34"/>
        <v>-10</v>
      </c>
      <c r="S266">
        <f t="shared" si="35"/>
        <v>0</v>
      </c>
      <c r="T266">
        <v>1</v>
      </c>
      <c r="U266">
        <v>0</v>
      </c>
      <c r="V266">
        <f t="shared" si="36"/>
        <v>-10</v>
      </c>
      <c r="W266">
        <f t="shared" si="37"/>
        <v>0</v>
      </c>
      <c r="X266">
        <v>0</v>
      </c>
      <c r="Y266">
        <v>0</v>
      </c>
      <c r="Z266">
        <f t="shared" si="38"/>
        <v>0</v>
      </c>
      <c r="AA266">
        <f t="shared" si="39"/>
        <v>0</v>
      </c>
    </row>
    <row r="267" spans="1:27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32"/>
        <v>0</v>
      </c>
      <c r="K267">
        <f t="shared" si="33"/>
        <v>2</v>
      </c>
      <c r="L267" s="1">
        <v>2.62</v>
      </c>
      <c r="M267" s="1">
        <v>0.99</v>
      </c>
      <c r="N267" s="9">
        <v>-0.30944132777088851</v>
      </c>
      <c r="O267" s="9">
        <v>0.21171315331116003</v>
      </c>
      <c r="P267">
        <v>0</v>
      </c>
      <c r="Q267">
        <v>0</v>
      </c>
      <c r="R267">
        <f t="shared" si="34"/>
        <v>0</v>
      </c>
      <c r="S267">
        <f t="shared" si="35"/>
        <v>0</v>
      </c>
      <c r="T267">
        <v>0</v>
      </c>
      <c r="U267">
        <v>0</v>
      </c>
      <c r="V267">
        <f t="shared" si="36"/>
        <v>0</v>
      </c>
      <c r="W267">
        <f t="shared" si="37"/>
        <v>0</v>
      </c>
      <c r="X267">
        <v>0</v>
      </c>
      <c r="Y267">
        <v>0</v>
      </c>
      <c r="Z267">
        <f t="shared" si="38"/>
        <v>0</v>
      </c>
      <c r="AA267">
        <f t="shared" si="39"/>
        <v>0</v>
      </c>
    </row>
    <row r="268" spans="1:27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32"/>
        <v>3</v>
      </c>
      <c r="K268">
        <f t="shared" si="33"/>
        <v>1</v>
      </c>
      <c r="L268" s="1">
        <v>0.25</v>
      </c>
      <c r="M268" s="1">
        <v>9.2200000000000006</v>
      </c>
      <c r="N268" s="9">
        <v>-9.3169744663877285E-2</v>
      </c>
      <c r="O268" s="9">
        <v>8.3656368475329979E-2</v>
      </c>
      <c r="P268">
        <v>0</v>
      </c>
      <c r="Q268">
        <v>0</v>
      </c>
      <c r="R268">
        <f t="shared" si="34"/>
        <v>0</v>
      </c>
      <c r="S268">
        <f t="shared" si="35"/>
        <v>0</v>
      </c>
      <c r="T268">
        <v>0</v>
      </c>
      <c r="U268">
        <v>0</v>
      </c>
      <c r="V268">
        <f t="shared" si="36"/>
        <v>0</v>
      </c>
      <c r="W268">
        <f t="shared" si="37"/>
        <v>0</v>
      </c>
      <c r="X268">
        <v>0</v>
      </c>
      <c r="Y268">
        <v>0</v>
      </c>
      <c r="Z268">
        <f t="shared" si="38"/>
        <v>0</v>
      </c>
      <c r="AA268">
        <f t="shared" si="39"/>
        <v>0</v>
      </c>
    </row>
    <row r="269" spans="1:27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32"/>
        <v>0</v>
      </c>
      <c r="K269">
        <f t="shared" si="33"/>
        <v>6</v>
      </c>
      <c r="L269" s="1">
        <v>15.56</v>
      </c>
      <c r="M269" s="1">
        <v>0.18</v>
      </c>
      <c r="N269" s="9">
        <v>-0.56985632881678883</v>
      </c>
      <c r="O269" s="9">
        <v>0.11929800003332947</v>
      </c>
      <c r="P269">
        <v>0</v>
      </c>
      <c r="Q269">
        <v>0</v>
      </c>
      <c r="R269">
        <f t="shared" si="34"/>
        <v>0</v>
      </c>
      <c r="S269">
        <f t="shared" si="35"/>
        <v>0</v>
      </c>
      <c r="T269">
        <v>0</v>
      </c>
      <c r="U269">
        <v>0</v>
      </c>
      <c r="V269">
        <f t="shared" si="36"/>
        <v>0</v>
      </c>
      <c r="W269">
        <f t="shared" si="37"/>
        <v>0</v>
      </c>
      <c r="X269">
        <v>0</v>
      </c>
      <c r="Y269">
        <v>0</v>
      </c>
      <c r="Z269">
        <f t="shared" si="38"/>
        <v>0</v>
      </c>
      <c r="AA269">
        <f t="shared" si="39"/>
        <v>0</v>
      </c>
    </row>
    <row r="270" spans="1:27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32"/>
        <v>2</v>
      </c>
      <c r="K270">
        <f t="shared" si="33"/>
        <v>0</v>
      </c>
      <c r="L270" s="1">
        <v>0.9</v>
      </c>
      <c r="M270" s="1">
        <v>2.92</v>
      </c>
      <c r="N270" s="9">
        <v>-1.063529485573933E-2</v>
      </c>
      <c r="O270" s="9">
        <v>-0.11276292124027076</v>
      </c>
      <c r="P270">
        <v>0</v>
      </c>
      <c r="Q270">
        <v>0</v>
      </c>
      <c r="R270">
        <f t="shared" si="34"/>
        <v>0</v>
      </c>
      <c r="S270">
        <f t="shared" si="35"/>
        <v>0</v>
      </c>
      <c r="T270">
        <v>0</v>
      </c>
      <c r="U270">
        <v>0</v>
      </c>
      <c r="V270">
        <f t="shared" si="36"/>
        <v>0</v>
      </c>
      <c r="W270">
        <f t="shared" si="37"/>
        <v>0</v>
      </c>
      <c r="X270">
        <v>0</v>
      </c>
      <c r="Y270">
        <v>0</v>
      </c>
      <c r="Z270">
        <f t="shared" si="38"/>
        <v>0</v>
      </c>
      <c r="AA270">
        <f t="shared" si="39"/>
        <v>0</v>
      </c>
    </row>
    <row r="271" spans="1:27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32"/>
        <v>2</v>
      </c>
      <c r="K271">
        <f t="shared" si="33"/>
        <v>2</v>
      </c>
      <c r="L271" s="1">
        <v>0.34</v>
      </c>
      <c r="M271" s="1">
        <v>7.5</v>
      </c>
      <c r="N271" s="9">
        <v>-0.14921633573848758</v>
      </c>
      <c r="O271" s="9">
        <v>0.30795552712478003</v>
      </c>
      <c r="P271">
        <v>0</v>
      </c>
      <c r="Q271">
        <v>1</v>
      </c>
      <c r="R271">
        <f t="shared" si="34"/>
        <v>0</v>
      </c>
      <c r="S271">
        <f t="shared" si="35"/>
        <v>-10</v>
      </c>
      <c r="T271">
        <v>0</v>
      </c>
      <c r="U271">
        <v>1</v>
      </c>
      <c r="V271">
        <f t="shared" si="36"/>
        <v>0</v>
      </c>
      <c r="W271">
        <f t="shared" si="37"/>
        <v>-10</v>
      </c>
      <c r="X271">
        <v>0</v>
      </c>
      <c r="Y271">
        <v>1</v>
      </c>
      <c r="Z271">
        <f t="shared" si="38"/>
        <v>0</v>
      </c>
      <c r="AA271">
        <f t="shared" si="39"/>
        <v>-10</v>
      </c>
    </row>
    <row r="272" spans="1:27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32"/>
        <v>2</v>
      </c>
      <c r="K272">
        <f t="shared" si="33"/>
        <v>1</v>
      </c>
      <c r="L272" s="1">
        <v>1.46</v>
      </c>
      <c r="M272" s="1">
        <v>1.83</v>
      </c>
      <c r="N272" s="9">
        <v>-5.1603359099863244E-3</v>
      </c>
      <c r="O272" s="9">
        <v>-2.3931360645070843E-2</v>
      </c>
      <c r="P272">
        <v>0</v>
      </c>
      <c r="Q272">
        <v>0</v>
      </c>
      <c r="R272">
        <f t="shared" si="34"/>
        <v>0</v>
      </c>
      <c r="S272">
        <f t="shared" si="35"/>
        <v>0</v>
      </c>
      <c r="T272">
        <v>0</v>
      </c>
      <c r="U272">
        <v>0</v>
      </c>
      <c r="V272">
        <f t="shared" si="36"/>
        <v>0</v>
      </c>
      <c r="W272">
        <f t="shared" si="37"/>
        <v>0</v>
      </c>
      <c r="X272">
        <v>0</v>
      </c>
      <c r="Y272">
        <v>0</v>
      </c>
      <c r="Z272">
        <f t="shared" si="38"/>
        <v>0</v>
      </c>
      <c r="AA272">
        <f t="shared" si="39"/>
        <v>0</v>
      </c>
    </row>
    <row r="273" spans="1:27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32"/>
        <v>1</v>
      </c>
      <c r="K273">
        <f t="shared" si="33"/>
        <v>1</v>
      </c>
      <c r="L273" s="1">
        <v>0.88</v>
      </c>
      <c r="M273" s="1">
        <v>2.99</v>
      </c>
      <c r="N273" s="9">
        <v>0.32131007454789096</v>
      </c>
      <c r="O273" s="9">
        <v>-0.44762718962266956</v>
      </c>
      <c r="P273">
        <v>0</v>
      </c>
      <c r="Q273">
        <v>0</v>
      </c>
      <c r="R273">
        <f t="shared" si="34"/>
        <v>0</v>
      </c>
      <c r="S273">
        <f t="shared" si="35"/>
        <v>0</v>
      </c>
      <c r="T273">
        <v>0</v>
      </c>
      <c r="U273">
        <v>0</v>
      </c>
      <c r="V273">
        <f t="shared" si="36"/>
        <v>0</v>
      </c>
      <c r="W273">
        <f t="shared" si="37"/>
        <v>0</v>
      </c>
      <c r="X273">
        <v>0</v>
      </c>
      <c r="Y273">
        <v>0</v>
      </c>
      <c r="Z273">
        <f t="shared" si="38"/>
        <v>0</v>
      </c>
      <c r="AA273">
        <f t="shared" si="39"/>
        <v>0</v>
      </c>
    </row>
    <row r="274" spans="1:27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32"/>
        <v>2</v>
      </c>
      <c r="K274">
        <f t="shared" si="33"/>
        <v>1</v>
      </c>
      <c r="L274" s="1">
        <v>0.2</v>
      </c>
      <c r="M274" s="1">
        <v>12.11</v>
      </c>
      <c r="N274" s="9">
        <v>-0.15115403713031628</v>
      </c>
      <c r="O274" s="9">
        <v>0.52503682993816536</v>
      </c>
      <c r="P274">
        <v>0</v>
      </c>
      <c r="Q274">
        <v>1</v>
      </c>
      <c r="R274">
        <f t="shared" si="34"/>
        <v>0</v>
      </c>
      <c r="S274">
        <f t="shared" si="35"/>
        <v>-10</v>
      </c>
      <c r="T274">
        <v>0</v>
      </c>
      <c r="U274">
        <v>1</v>
      </c>
      <c r="V274">
        <f t="shared" si="36"/>
        <v>0</v>
      </c>
      <c r="W274">
        <f t="shared" si="37"/>
        <v>-10</v>
      </c>
      <c r="X274">
        <v>0</v>
      </c>
      <c r="Y274">
        <v>1</v>
      </c>
      <c r="Z274">
        <f t="shared" si="38"/>
        <v>0</v>
      </c>
      <c r="AA274">
        <f t="shared" si="39"/>
        <v>-10</v>
      </c>
    </row>
    <row r="275" spans="1:27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32"/>
        <v>0</v>
      </c>
      <c r="K275">
        <f t="shared" si="33"/>
        <v>4</v>
      </c>
      <c r="L275" s="1">
        <v>1.46</v>
      </c>
      <c r="M275" s="1">
        <v>1.61</v>
      </c>
      <c r="N275" s="9">
        <v>0.27729392168138078</v>
      </c>
      <c r="O275" s="9">
        <v>-0.23865215706043186</v>
      </c>
      <c r="P275">
        <v>1</v>
      </c>
      <c r="Q275">
        <v>0</v>
      </c>
      <c r="R275">
        <f t="shared" si="34"/>
        <v>-10</v>
      </c>
      <c r="S275">
        <f t="shared" si="35"/>
        <v>0</v>
      </c>
      <c r="T275">
        <v>1</v>
      </c>
      <c r="U275">
        <v>0</v>
      </c>
      <c r="V275">
        <f t="shared" si="36"/>
        <v>-10</v>
      </c>
      <c r="W275">
        <f t="shared" si="37"/>
        <v>0</v>
      </c>
      <c r="X275">
        <v>0</v>
      </c>
      <c r="Y275">
        <v>0</v>
      </c>
      <c r="Z275">
        <f t="shared" si="38"/>
        <v>0</v>
      </c>
      <c r="AA275">
        <f t="shared" si="39"/>
        <v>0</v>
      </c>
    </row>
    <row r="276" spans="1:27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32"/>
        <v>2</v>
      </c>
      <c r="K276">
        <f t="shared" si="33"/>
        <v>2</v>
      </c>
      <c r="L276" s="1">
        <v>0.64</v>
      </c>
      <c r="M276" s="1">
        <v>4.25</v>
      </c>
      <c r="N276" s="9">
        <v>-0.18952423330981572</v>
      </c>
      <c r="O276" s="9">
        <v>0.38357607319132914</v>
      </c>
      <c r="P276">
        <v>0</v>
      </c>
      <c r="Q276">
        <v>1</v>
      </c>
      <c r="R276">
        <f t="shared" si="34"/>
        <v>0</v>
      </c>
      <c r="S276">
        <f t="shared" si="35"/>
        <v>-10</v>
      </c>
      <c r="T276">
        <v>0</v>
      </c>
      <c r="U276">
        <v>1</v>
      </c>
      <c r="V276">
        <f t="shared" si="36"/>
        <v>0</v>
      </c>
      <c r="W276">
        <f t="shared" si="37"/>
        <v>-10</v>
      </c>
      <c r="X276">
        <v>0</v>
      </c>
      <c r="Y276">
        <v>1</v>
      </c>
      <c r="Z276">
        <f t="shared" si="38"/>
        <v>0</v>
      </c>
      <c r="AA276">
        <f t="shared" si="39"/>
        <v>-10</v>
      </c>
    </row>
    <row r="277" spans="1:27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32"/>
        <v>1</v>
      </c>
      <c r="K277">
        <f t="shared" si="33"/>
        <v>0</v>
      </c>
      <c r="L277" s="1">
        <v>0.62</v>
      </c>
      <c r="M277" s="1">
        <v>4.0999999999999996</v>
      </c>
      <c r="N277" s="9">
        <v>-0.16886835724994198</v>
      </c>
      <c r="O277" s="9">
        <v>0.26280705194878373</v>
      </c>
      <c r="P277">
        <v>0</v>
      </c>
      <c r="Q277">
        <v>1</v>
      </c>
      <c r="R277">
        <f t="shared" si="34"/>
        <v>0</v>
      </c>
      <c r="S277">
        <f t="shared" si="35"/>
        <v>-10</v>
      </c>
      <c r="T277">
        <v>0</v>
      </c>
      <c r="U277">
        <v>1</v>
      </c>
      <c r="V277">
        <f t="shared" si="36"/>
        <v>0</v>
      </c>
      <c r="W277">
        <f t="shared" si="37"/>
        <v>-10</v>
      </c>
      <c r="X277">
        <v>0</v>
      </c>
      <c r="Y277">
        <v>0</v>
      </c>
      <c r="Z277">
        <f t="shared" si="38"/>
        <v>0</v>
      </c>
      <c r="AA277">
        <f t="shared" si="39"/>
        <v>-10</v>
      </c>
    </row>
    <row r="278" spans="1:27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32"/>
        <v>1</v>
      </c>
      <c r="K278">
        <f t="shared" si="33"/>
        <v>1</v>
      </c>
      <c r="L278" s="1">
        <v>2.36</v>
      </c>
      <c r="M278" s="1">
        <v>1.06</v>
      </c>
      <c r="N278" s="9">
        <v>0.1971678931380938</v>
      </c>
      <c r="O278" s="9">
        <v>-0.19538960489817037</v>
      </c>
      <c r="P278">
        <v>1</v>
      </c>
      <c r="Q278">
        <v>0</v>
      </c>
      <c r="R278">
        <f t="shared" si="34"/>
        <v>-10</v>
      </c>
      <c r="S278">
        <f t="shared" si="35"/>
        <v>0</v>
      </c>
      <c r="T278">
        <v>0</v>
      </c>
      <c r="U278">
        <v>0</v>
      </c>
      <c r="V278">
        <f t="shared" si="36"/>
        <v>0</v>
      </c>
      <c r="W278">
        <f t="shared" si="37"/>
        <v>0</v>
      </c>
      <c r="X278">
        <v>0</v>
      </c>
      <c r="Y278">
        <v>0</v>
      </c>
      <c r="Z278">
        <f t="shared" si="38"/>
        <v>0</v>
      </c>
      <c r="AA278">
        <f t="shared" si="39"/>
        <v>0</v>
      </c>
    </row>
    <row r="279" spans="1:27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32"/>
        <v>3</v>
      </c>
      <c r="K279">
        <f t="shared" si="33"/>
        <v>2</v>
      </c>
      <c r="L279" s="1">
        <v>0.84</v>
      </c>
      <c r="M279" s="1">
        <v>2.81</v>
      </c>
      <c r="N279" s="9">
        <v>6.9853251331903676E-2</v>
      </c>
      <c r="O279" s="9">
        <v>-8.4071656959376684E-2</v>
      </c>
      <c r="P279">
        <v>0</v>
      </c>
      <c r="Q279">
        <v>0</v>
      </c>
      <c r="R279">
        <f t="shared" si="34"/>
        <v>0</v>
      </c>
      <c r="S279">
        <f t="shared" si="35"/>
        <v>0</v>
      </c>
      <c r="T279">
        <v>0</v>
      </c>
      <c r="U279">
        <v>0</v>
      </c>
      <c r="V279">
        <f t="shared" si="36"/>
        <v>0</v>
      </c>
      <c r="W279">
        <f t="shared" si="37"/>
        <v>0</v>
      </c>
      <c r="X279">
        <v>0</v>
      </c>
      <c r="Y279">
        <v>0</v>
      </c>
      <c r="Z279">
        <f t="shared" si="38"/>
        <v>0</v>
      </c>
      <c r="AA279">
        <f t="shared" si="39"/>
        <v>0</v>
      </c>
    </row>
    <row r="280" spans="1:27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32"/>
        <v>4</v>
      </c>
      <c r="K280">
        <f t="shared" si="33"/>
        <v>3</v>
      </c>
      <c r="L280" s="1">
        <v>0.51</v>
      </c>
      <c r="M280" s="1">
        <v>4.62</v>
      </c>
      <c r="N280" s="9">
        <v>-0.17753853775187056</v>
      </c>
      <c r="O280" s="9">
        <v>0.34206462146834204</v>
      </c>
      <c r="P280">
        <v>0</v>
      </c>
      <c r="Q280">
        <v>1</v>
      </c>
      <c r="R280">
        <f t="shared" si="34"/>
        <v>0</v>
      </c>
      <c r="S280">
        <f t="shared" si="35"/>
        <v>-10</v>
      </c>
      <c r="T280">
        <v>0</v>
      </c>
      <c r="U280">
        <v>1</v>
      </c>
      <c r="V280">
        <f t="shared" si="36"/>
        <v>0</v>
      </c>
      <c r="W280">
        <f t="shared" si="37"/>
        <v>-10</v>
      </c>
      <c r="X280">
        <v>0</v>
      </c>
      <c r="Y280">
        <v>1</v>
      </c>
      <c r="Z280">
        <f t="shared" si="38"/>
        <v>0</v>
      </c>
      <c r="AA280">
        <f t="shared" si="39"/>
        <v>-10</v>
      </c>
    </row>
    <row r="281" spans="1:27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32"/>
        <v>1</v>
      </c>
      <c r="K281">
        <f t="shared" si="33"/>
        <v>1</v>
      </c>
      <c r="L281" s="1">
        <v>1.62</v>
      </c>
      <c r="M281" s="1">
        <v>1.59</v>
      </c>
      <c r="N281" s="9">
        <v>3.8298303522130484E-2</v>
      </c>
      <c r="O281" s="9">
        <v>-5.1633185026201733E-2</v>
      </c>
      <c r="P281">
        <v>0</v>
      </c>
      <c r="Q281">
        <v>0</v>
      </c>
      <c r="R281">
        <f t="shared" si="34"/>
        <v>0</v>
      </c>
      <c r="S281">
        <f t="shared" si="35"/>
        <v>0</v>
      </c>
      <c r="T281">
        <v>0</v>
      </c>
      <c r="U281">
        <v>0</v>
      </c>
      <c r="V281">
        <f t="shared" si="36"/>
        <v>0</v>
      </c>
      <c r="W281">
        <f t="shared" si="37"/>
        <v>0</v>
      </c>
      <c r="X281">
        <v>0</v>
      </c>
      <c r="Y281">
        <v>0</v>
      </c>
      <c r="Z281">
        <f t="shared" si="38"/>
        <v>0</v>
      </c>
      <c r="AA281">
        <f t="shared" si="39"/>
        <v>0</v>
      </c>
    </row>
    <row r="282" spans="1:27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32"/>
        <v>2</v>
      </c>
      <c r="K282">
        <f t="shared" si="33"/>
        <v>1</v>
      </c>
      <c r="L282" s="1">
        <v>2.09</v>
      </c>
      <c r="M282" s="1">
        <v>1.23</v>
      </c>
      <c r="N282" s="9">
        <v>-0.55261556844558868</v>
      </c>
      <c r="O282" s="9">
        <v>0.47879247020070492</v>
      </c>
      <c r="P282">
        <v>0</v>
      </c>
      <c r="Q282">
        <v>1</v>
      </c>
      <c r="R282">
        <f t="shared" si="34"/>
        <v>0</v>
      </c>
      <c r="S282">
        <f t="shared" si="35"/>
        <v>-10</v>
      </c>
      <c r="T282">
        <v>0</v>
      </c>
      <c r="U282">
        <v>1</v>
      </c>
      <c r="V282">
        <f t="shared" si="36"/>
        <v>0</v>
      </c>
      <c r="W282">
        <f t="shared" si="37"/>
        <v>-10</v>
      </c>
      <c r="X282">
        <v>0</v>
      </c>
      <c r="Y282">
        <v>1</v>
      </c>
      <c r="Z282">
        <f t="shared" si="38"/>
        <v>0</v>
      </c>
      <c r="AA282">
        <f t="shared" si="39"/>
        <v>-10</v>
      </c>
    </row>
    <row r="283" spans="1:27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32"/>
        <v>3</v>
      </c>
      <c r="K283">
        <f t="shared" si="33"/>
        <v>0</v>
      </c>
      <c r="L283" s="1">
        <v>2.3199999999999998</v>
      </c>
      <c r="M283" s="1">
        <v>1.02</v>
      </c>
      <c r="N283" s="9">
        <v>0.27652386395266837</v>
      </c>
      <c r="O283" s="9">
        <v>-0.22657573354687144</v>
      </c>
      <c r="P283">
        <v>1</v>
      </c>
      <c r="Q283">
        <v>0</v>
      </c>
      <c r="R283">
        <f t="shared" si="34"/>
        <v>23.2</v>
      </c>
      <c r="S283">
        <f t="shared" si="35"/>
        <v>0</v>
      </c>
      <c r="T283">
        <v>1</v>
      </c>
      <c r="U283">
        <v>0</v>
      </c>
      <c r="V283">
        <f t="shared" si="36"/>
        <v>23.2</v>
      </c>
      <c r="W283">
        <f t="shared" si="37"/>
        <v>0</v>
      </c>
      <c r="X283">
        <v>0</v>
      </c>
      <c r="Y283">
        <v>0</v>
      </c>
      <c r="Z283">
        <f t="shared" si="38"/>
        <v>0</v>
      </c>
      <c r="AA283">
        <f t="shared" si="39"/>
        <v>0</v>
      </c>
    </row>
    <row r="284" spans="1:27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32"/>
        <v>1</v>
      </c>
      <c r="K284">
        <f t="shared" si="33"/>
        <v>1</v>
      </c>
      <c r="L284" s="1">
        <v>1.44</v>
      </c>
      <c r="M284" s="1">
        <v>1.73</v>
      </c>
      <c r="N284" s="9">
        <v>-1.7195691076363873E-2</v>
      </c>
      <c r="O284" s="9">
        <v>-2.66931206166795E-2</v>
      </c>
      <c r="P284">
        <v>0</v>
      </c>
      <c r="Q284">
        <v>0</v>
      </c>
      <c r="R284">
        <f t="shared" si="34"/>
        <v>0</v>
      </c>
      <c r="S284">
        <f t="shared" si="35"/>
        <v>0</v>
      </c>
      <c r="T284">
        <v>0</v>
      </c>
      <c r="U284">
        <v>0</v>
      </c>
      <c r="V284">
        <f t="shared" si="36"/>
        <v>0</v>
      </c>
      <c r="W284">
        <f t="shared" si="37"/>
        <v>0</v>
      </c>
      <c r="X284">
        <v>0</v>
      </c>
      <c r="Y284">
        <v>0</v>
      </c>
      <c r="Z284">
        <f t="shared" si="38"/>
        <v>0</v>
      </c>
      <c r="AA284">
        <f t="shared" si="39"/>
        <v>0</v>
      </c>
    </row>
    <row r="285" spans="1:27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32"/>
        <v>4</v>
      </c>
      <c r="K285">
        <f t="shared" si="33"/>
        <v>3</v>
      </c>
      <c r="L285" s="1">
        <v>0.85</v>
      </c>
      <c r="M285" s="1">
        <v>2.83</v>
      </c>
      <c r="N285" s="9">
        <v>0.47506174485636765</v>
      </c>
      <c r="O285" s="9">
        <v>-0.65820927090539083</v>
      </c>
      <c r="P285">
        <v>0</v>
      </c>
      <c r="Q285">
        <v>0</v>
      </c>
      <c r="R285">
        <f t="shared" si="34"/>
        <v>0</v>
      </c>
      <c r="S285">
        <f t="shared" si="35"/>
        <v>0</v>
      </c>
      <c r="T285">
        <v>0</v>
      </c>
      <c r="U285">
        <v>0</v>
      </c>
      <c r="V285">
        <f t="shared" si="36"/>
        <v>0</v>
      </c>
      <c r="W285">
        <f t="shared" si="37"/>
        <v>0</v>
      </c>
      <c r="X285">
        <v>0</v>
      </c>
      <c r="Y285">
        <v>0</v>
      </c>
      <c r="Z285">
        <f t="shared" si="38"/>
        <v>0</v>
      </c>
      <c r="AA285">
        <f t="shared" si="39"/>
        <v>0</v>
      </c>
    </row>
    <row r="286" spans="1:27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32"/>
        <v>2</v>
      </c>
      <c r="K286">
        <f t="shared" si="33"/>
        <v>1</v>
      </c>
      <c r="L286" s="1">
        <v>1.19</v>
      </c>
      <c r="M286" s="1">
        <v>2.16</v>
      </c>
      <c r="N286" s="9">
        <v>2.3088967923161174E-2</v>
      </c>
      <c r="O286" s="9">
        <v>-0.18329347077535219</v>
      </c>
      <c r="P286">
        <v>0</v>
      </c>
      <c r="Q286">
        <v>0</v>
      </c>
      <c r="R286">
        <f t="shared" si="34"/>
        <v>0</v>
      </c>
      <c r="S286">
        <f t="shared" si="35"/>
        <v>0</v>
      </c>
      <c r="T286">
        <v>0</v>
      </c>
      <c r="U286">
        <v>0</v>
      </c>
      <c r="V286">
        <f t="shared" si="36"/>
        <v>0</v>
      </c>
      <c r="W286">
        <f t="shared" si="37"/>
        <v>0</v>
      </c>
      <c r="X286">
        <v>0</v>
      </c>
      <c r="Y286">
        <v>0</v>
      </c>
      <c r="Z286">
        <f t="shared" si="38"/>
        <v>0</v>
      </c>
      <c r="AA286">
        <f t="shared" si="39"/>
        <v>0</v>
      </c>
    </row>
    <row r="287" spans="1:27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32"/>
        <v>2</v>
      </c>
      <c r="K287">
        <f t="shared" si="33"/>
        <v>1</v>
      </c>
      <c r="L287" s="1">
        <v>0.2</v>
      </c>
      <c r="M287" s="1">
        <v>11</v>
      </c>
      <c r="N287" s="9">
        <v>-0.15363847999818991</v>
      </c>
      <c r="O287" s="9">
        <v>0.66860231387366742</v>
      </c>
      <c r="P287">
        <v>0</v>
      </c>
      <c r="Q287">
        <v>1</v>
      </c>
      <c r="R287">
        <f t="shared" si="34"/>
        <v>0</v>
      </c>
      <c r="S287">
        <f t="shared" si="35"/>
        <v>-10</v>
      </c>
      <c r="T287">
        <v>0</v>
      </c>
      <c r="U287">
        <v>1</v>
      </c>
      <c r="V287">
        <f t="shared" si="36"/>
        <v>0</v>
      </c>
      <c r="W287">
        <f t="shared" si="37"/>
        <v>-10</v>
      </c>
      <c r="X287">
        <v>0</v>
      </c>
      <c r="Y287">
        <v>1</v>
      </c>
      <c r="Z287">
        <f t="shared" si="38"/>
        <v>0</v>
      </c>
      <c r="AA287">
        <f t="shared" si="39"/>
        <v>-10</v>
      </c>
    </row>
    <row r="288" spans="1:27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32"/>
        <v>1</v>
      </c>
      <c r="K288">
        <f t="shared" si="33"/>
        <v>1</v>
      </c>
      <c r="L288" s="1">
        <v>1.24</v>
      </c>
      <c r="M288" s="1">
        <v>2.2999999999999998</v>
      </c>
      <c r="N288" s="9">
        <v>-7.3242432334049701E-2</v>
      </c>
      <c r="O288" s="9">
        <v>3.9522425354829416E-2</v>
      </c>
      <c r="P288">
        <v>0</v>
      </c>
      <c r="Q288">
        <v>0</v>
      </c>
      <c r="R288">
        <f t="shared" si="34"/>
        <v>0</v>
      </c>
      <c r="S288">
        <f t="shared" si="35"/>
        <v>0</v>
      </c>
      <c r="T288">
        <v>0</v>
      </c>
      <c r="U288">
        <v>0</v>
      </c>
      <c r="V288">
        <f t="shared" si="36"/>
        <v>0</v>
      </c>
      <c r="W288">
        <f t="shared" si="37"/>
        <v>0</v>
      </c>
      <c r="X288">
        <v>0</v>
      </c>
      <c r="Y288">
        <v>0</v>
      </c>
      <c r="Z288">
        <f t="shared" si="38"/>
        <v>0</v>
      </c>
      <c r="AA288">
        <f t="shared" si="39"/>
        <v>0</v>
      </c>
    </row>
    <row r="289" spans="1:27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32"/>
        <v>3</v>
      </c>
      <c r="K289">
        <f t="shared" si="33"/>
        <v>3</v>
      </c>
      <c r="L289" s="1">
        <v>3.78</v>
      </c>
      <c r="M289" s="1">
        <v>0.69</v>
      </c>
      <c r="N289" s="9">
        <v>-0.33158702777117144</v>
      </c>
      <c r="O289" s="9">
        <v>0.17092458681843081</v>
      </c>
      <c r="P289">
        <v>0</v>
      </c>
      <c r="Q289">
        <v>0</v>
      </c>
      <c r="R289">
        <f t="shared" si="34"/>
        <v>0</v>
      </c>
      <c r="S289">
        <f t="shared" si="35"/>
        <v>0</v>
      </c>
      <c r="T289">
        <v>0</v>
      </c>
      <c r="U289">
        <v>0</v>
      </c>
      <c r="V289">
        <f t="shared" si="36"/>
        <v>0</v>
      </c>
      <c r="W289">
        <f t="shared" si="37"/>
        <v>0</v>
      </c>
      <c r="X289">
        <v>0</v>
      </c>
      <c r="Y289">
        <v>0</v>
      </c>
      <c r="Z289">
        <f t="shared" si="38"/>
        <v>0</v>
      </c>
      <c r="AA289">
        <f t="shared" si="39"/>
        <v>0</v>
      </c>
    </row>
    <row r="290" spans="1:27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32"/>
        <v>2</v>
      </c>
      <c r="K290">
        <f t="shared" si="33"/>
        <v>2</v>
      </c>
      <c r="L290" s="1">
        <v>0.26</v>
      </c>
      <c r="M290" s="1">
        <v>9.4</v>
      </c>
      <c r="N290" s="9">
        <v>-0.16599710718914196</v>
      </c>
      <c r="O290" s="9">
        <v>0.62269247943621564</v>
      </c>
      <c r="P290">
        <v>0</v>
      </c>
      <c r="Q290">
        <v>1</v>
      </c>
      <c r="R290">
        <f t="shared" si="34"/>
        <v>0</v>
      </c>
      <c r="S290">
        <f t="shared" si="35"/>
        <v>-10</v>
      </c>
      <c r="T290">
        <v>0</v>
      </c>
      <c r="U290">
        <v>1</v>
      </c>
      <c r="V290">
        <f t="shared" si="36"/>
        <v>0</v>
      </c>
      <c r="W290">
        <f t="shared" si="37"/>
        <v>-10</v>
      </c>
      <c r="X290">
        <v>0</v>
      </c>
      <c r="Y290">
        <v>1</v>
      </c>
      <c r="Z290">
        <f t="shared" si="38"/>
        <v>0</v>
      </c>
      <c r="AA290">
        <f t="shared" si="39"/>
        <v>-10</v>
      </c>
    </row>
    <row r="291" spans="1:27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32"/>
        <v>2</v>
      </c>
      <c r="K291">
        <f t="shared" si="33"/>
        <v>0</v>
      </c>
      <c r="L291" s="1">
        <v>0.54</v>
      </c>
      <c r="M291" s="1">
        <v>5.09</v>
      </c>
      <c r="N291" s="9">
        <v>1.5841238679201286E-2</v>
      </c>
      <c r="O291" s="9">
        <v>1.9305958100024334E-2</v>
      </c>
      <c r="P291">
        <v>0</v>
      </c>
      <c r="Q291">
        <v>0</v>
      </c>
      <c r="R291">
        <f t="shared" si="34"/>
        <v>0</v>
      </c>
      <c r="S291">
        <f t="shared" si="35"/>
        <v>0</v>
      </c>
      <c r="T291">
        <v>0</v>
      </c>
      <c r="U291">
        <v>0</v>
      </c>
      <c r="V291">
        <f t="shared" si="36"/>
        <v>0</v>
      </c>
      <c r="W291">
        <f t="shared" si="37"/>
        <v>0</v>
      </c>
      <c r="X291">
        <v>0</v>
      </c>
      <c r="Y291">
        <v>0</v>
      </c>
      <c r="Z291">
        <f t="shared" si="38"/>
        <v>0</v>
      </c>
      <c r="AA291">
        <f t="shared" si="39"/>
        <v>0</v>
      </c>
    </row>
    <row r="292" spans="1:27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32"/>
        <v>1</v>
      </c>
      <c r="K292">
        <f t="shared" si="33"/>
        <v>1</v>
      </c>
      <c r="L292" s="1">
        <v>2.27</v>
      </c>
      <c r="M292" s="1">
        <v>1.04</v>
      </c>
      <c r="N292" s="9">
        <v>1.5533937778334117E-2</v>
      </c>
      <c r="O292" s="9">
        <v>-8.3070010704846098E-2</v>
      </c>
      <c r="P292">
        <v>0</v>
      </c>
      <c r="Q292">
        <v>0</v>
      </c>
      <c r="R292">
        <f t="shared" si="34"/>
        <v>0</v>
      </c>
      <c r="S292">
        <f t="shared" si="35"/>
        <v>0</v>
      </c>
      <c r="T292">
        <v>0</v>
      </c>
      <c r="U292">
        <v>0</v>
      </c>
      <c r="V292">
        <f t="shared" si="36"/>
        <v>0</v>
      </c>
      <c r="W292">
        <f t="shared" si="37"/>
        <v>0</v>
      </c>
      <c r="X292">
        <v>0</v>
      </c>
      <c r="Y292">
        <v>0</v>
      </c>
      <c r="Z292">
        <f t="shared" si="38"/>
        <v>0</v>
      </c>
      <c r="AA292">
        <f t="shared" si="39"/>
        <v>0</v>
      </c>
    </row>
    <row r="293" spans="1:27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32"/>
        <v>2</v>
      </c>
      <c r="K293">
        <f t="shared" si="33"/>
        <v>1</v>
      </c>
      <c r="L293" s="1">
        <v>0.3</v>
      </c>
      <c r="M293" s="1">
        <v>7.9</v>
      </c>
      <c r="N293" s="9">
        <v>-3.838497856550549E-3</v>
      </c>
      <c r="O293" s="9">
        <v>-0.20978505722117302</v>
      </c>
      <c r="P293">
        <v>0</v>
      </c>
      <c r="Q293">
        <v>0</v>
      </c>
      <c r="R293">
        <f t="shared" si="34"/>
        <v>0</v>
      </c>
      <c r="S293">
        <f t="shared" si="35"/>
        <v>0</v>
      </c>
      <c r="T293">
        <v>0</v>
      </c>
      <c r="U293">
        <v>0</v>
      </c>
      <c r="V293">
        <f t="shared" si="36"/>
        <v>0</v>
      </c>
      <c r="W293">
        <f t="shared" si="37"/>
        <v>0</v>
      </c>
      <c r="X293">
        <v>0</v>
      </c>
      <c r="Y293">
        <v>0</v>
      </c>
      <c r="Z293">
        <f t="shared" si="38"/>
        <v>0</v>
      </c>
      <c r="AA293">
        <f t="shared" si="39"/>
        <v>0</v>
      </c>
    </row>
    <row r="294" spans="1:27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32"/>
        <v>0</v>
      </c>
      <c r="K294">
        <f t="shared" si="33"/>
        <v>0</v>
      </c>
      <c r="L294" s="1">
        <v>1.05</v>
      </c>
      <c r="M294" s="1">
        <v>2.65</v>
      </c>
      <c r="N294" s="9">
        <v>-0.39696525885196265</v>
      </c>
      <c r="O294" s="9">
        <v>0.5551263205662873</v>
      </c>
      <c r="P294">
        <v>0</v>
      </c>
      <c r="Q294">
        <v>1</v>
      </c>
      <c r="R294">
        <f t="shared" si="34"/>
        <v>0</v>
      </c>
      <c r="S294">
        <f t="shared" si="35"/>
        <v>-10</v>
      </c>
      <c r="T294">
        <v>0</v>
      </c>
      <c r="U294">
        <v>1</v>
      </c>
      <c r="V294">
        <f t="shared" si="36"/>
        <v>0</v>
      </c>
      <c r="W294">
        <f t="shared" si="37"/>
        <v>-10</v>
      </c>
      <c r="X294">
        <v>0</v>
      </c>
      <c r="Y294">
        <v>1</v>
      </c>
      <c r="Z294">
        <f t="shared" si="38"/>
        <v>0</v>
      </c>
      <c r="AA294">
        <f t="shared" si="39"/>
        <v>-10</v>
      </c>
    </row>
    <row r="295" spans="1:27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32"/>
        <v>1</v>
      </c>
      <c r="K295">
        <f t="shared" si="33"/>
        <v>1</v>
      </c>
      <c r="L295" s="1">
        <v>0.99</v>
      </c>
      <c r="M295" s="1">
        <v>2.56</v>
      </c>
      <c r="N295" s="9">
        <v>0.50348891496380799</v>
      </c>
      <c r="O295" s="9">
        <v>-0.67790353371212209</v>
      </c>
      <c r="P295">
        <v>0</v>
      </c>
      <c r="Q295">
        <v>0</v>
      </c>
      <c r="R295">
        <f t="shared" si="34"/>
        <v>0</v>
      </c>
      <c r="S295">
        <f t="shared" si="35"/>
        <v>0</v>
      </c>
      <c r="T295">
        <v>0</v>
      </c>
      <c r="U295">
        <v>0</v>
      </c>
      <c r="V295">
        <f t="shared" si="36"/>
        <v>0</v>
      </c>
      <c r="W295">
        <f t="shared" si="37"/>
        <v>0</v>
      </c>
      <c r="X295">
        <v>0</v>
      </c>
      <c r="Y295">
        <v>0</v>
      </c>
      <c r="Z295">
        <f t="shared" si="38"/>
        <v>0</v>
      </c>
      <c r="AA295">
        <f t="shared" si="39"/>
        <v>0</v>
      </c>
    </row>
    <row r="296" spans="1:27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32"/>
        <v>3</v>
      </c>
      <c r="K296">
        <f t="shared" si="33"/>
        <v>1</v>
      </c>
      <c r="L296" s="1">
        <v>1.67</v>
      </c>
      <c r="M296" s="1">
        <v>1.61</v>
      </c>
      <c r="N296" s="9">
        <v>0.11761529165410667</v>
      </c>
      <c r="O296" s="9">
        <v>-0.12774086351207536</v>
      </c>
      <c r="P296">
        <v>1</v>
      </c>
      <c r="Q296">
        <v>0</v>
      </c>
      <c r="R296">
        <f t="shared" si="34"/>
        <v>16.7</v>
      </c>
      <c r="S296">
        <f t="shared" si="35"/>
        <v>0</v>
      </c>
      <c r="T296">
        <v>0</v>
      </c>
      <c r="U296">
        <v>0</v>
      </c>
      <c r="V296">
        <f t="shared" si="36"/>
        <v>0</v>
      </c>
      <c r="W296">
        <f t="shared" si="37"/>
        <v>0</v>
      </c>
      <c r="X296">
        <v>0</v>
      </c>
      <c r="Y296">
        <v>0</v>
      </c>
      <c r="Z296">
        <f t="shared" si="38"/>
        <v>0</v>
      </c>
      <c r="AA296">
        <f t="shared" si="39"/>
        <v>0</v>
      </c>
    </row>
    <row r="297" spans="1:27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32"/>
        <v>1</v>
      </c>
      <c r="K297">
        <f t="shared" si="33"/>
        <v>0</v>
      </c>
      <c r="L297" s="1">
        <v>0.87</v>
      </c>
      <c r="M297" s="1">
        <v>3.07</v>
      </c>
      <c r="N297" s="9">
        <v>-0.19441328353806275</v>
      </c>
      <c r="O297" s="9">
        <v>0.19883856958590984</v>
      </c>
      <c r="P297">
        <v>0</v>
      </c>
      <c r="Q297">
        <v>1</v>
      </c>
      <c r="R297">
        <f t="shared" si="34"/>
        <v>0</v>
      </c>
      <c r="S297">
        <f t="shared" si="35"/>
        <v>-10</v>
      </c>
      <c r="T297">
        <v>0</v>
      </c>
      <c r="U297">
        <v>0</v>
      </c>
      <c r="V297">
        <f t="shared" si="36"/>
        <v>0</v>
      </c>
      <c r="W297">
        <f t="shared" si="37"/>
        <v>0</v>
      </c>
      <c r="X297">
        <v>0</v>
      </c>
      <c r="Y297">
        <v>0</v>
      </c>
      <c r="Z297">
        <f t="shared" si="38"/>
        <v>0</v>
      </c>
      <c r="AA297">
        <f t="shared" si="39"/>
        <v>0</v>
      </c>
    </row>
    <row r="298" spans="1:27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32"/>
        <v>1</v>
      </c>
      <c r="K298">
        <f t="shared" si="33"/>
        <v>1</v>
      </c>
      <c r="L298" s="1">
        <v>1.33</v>
      </c>
      <c r="M298" s="1">
        <v>2</v>
      </c>
      <c r="N298" s="9">
        <v>-0.54358745985460866</v>
      </c>
      <c r="O298" s="9">
        <v>0.7569882415255329</v>
      </c>
      <c r="P298">
        <v>0</v>
      </c>
      <c r="Q298">
        <v>1</v>
      </c>
      <c r="R298">
        <f t="shared" si="34"/>
        <v>0</v>
      </c>
      <c r="S298">
        <f t="shared" si="35"/>
        <v>-10</v>
      </c>
      <c r="T298">
        <v>0</v>
      </c>
      <c r="U298">
        <v>1</v>
      </c>
      <c r="V298">
        <f t="shared" si="36"/>
        <v>0</v>
      </c>
      <c r="W298">
        <f t="shared" si="37"/>
        <v>-10</v>
      </c>
      <c r="X298">
        <v>0</v>
      </c>
      <c r="Y298">
        <v>1</v>
      </c>
      <c r="Z298">
        <f t="shared" si="38"/>
        <v>0</v>
      </c>
      <c r="AA298">
        <f t="shared" si="39"/>
        <v>-10</v>
      </c>
    </row>
    <row r="299" spans="1:27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32"/>
        <v>1</v>
      </c>
      <c r="K299">
        <f t="shared" si="33"/>
        <v>1</v>
      </c>
      <c r="L299" s="1">
        <v>2.35</v>
      </c>
      <c r="M299" s="1">
        <v>0.98</v>
      </c>
      <c r="N299" s="9">
        <v>0.12360153580192001</v>
      </c>
      <c r="O299" s="9">
        <v>-0.1208227741376745</v>
      </c>
      <c r="P299">
        <v>1</v>
      </c>
      <c r="Q299">
        <v>0</v>
      </c>
      <c r="R299">
        <f t="shared" si="34"/>
        <v>-10</v>
      </c>
      <c r="S299">
        <f t="shared" si="35"/>
        <v>0</v>
      </c>
      <c r="T299">
        <v>0</v>
      </c>
      <c r="U299">
        <v>0</v>
      </c>
      <c r="V299">
        <f t="shared" si="36"/>
        <v>0</v>
      </c>
      <c r="W299">
        <f t="shared" si="37"/>
        <v>0</v>
      </c>
      <c r="X299">
        <v>0</v>
      </c>
      <c r="Y299">
        <v>0</v>
      </c>
      <c r="Z299">
        <f t="shared" si="38"/>
        <v>0</v>
      </c>
      <c r="AA299">
        <f t="shared" si="39"/>
        <v>0</v>
      </c>
    </row>
    <row r="300" spans="1:27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32"/>
        <v>2</v>
      </c>
      <c r="K300">
        <f t="shared" si="33"/>
        <v>0</v>
      </c>
      <c r="L300" s="1">
        <v>0.12</v>
      </c>
      <c r="M300" s="1">
        <v>19.600000000000001</v>
      </c>
      <c r="N300" s="9">
        <v>-1.4328591444500605E-2</v>
      </c>
      <c r="O300" s="9">
        <v>-0.18466481021438708</v>
      </c>
      <c r="P300">
        <v>0</v>
      </c>
      <c r="Q300">
        <v>0</v>
      </c>
      <c r="R300">
        <f t="shared" si="34"/>
        <v>0</v>
      </c>
      <c r="S300">
        <f t="shared" si="35"/>
        <v>0</v>
      </c>
      <c r="T300">
        <v>0</v>
      </c>
      <c r="U300">
        <v>0</v>
      </c>
      <c r="V300">
        <f t="shared" si="36"/>
        <v>0</v>
      </c>
      <c r="W300">
        <f t="shared" si="37"/>
        <v>0</v>
      </c>
      <c r="X300">
        <v>0</v>
      </c>
      <c r="Y300">
        <v>0</v>
      </c>
      <c r="Z300">
        <f t="shared" si="38"/>
        <v>0</v>
      </c>
      <c r="AA300">
        <f t="shared" si="39"/>
        <v>0</v>
      </c>
    </row>
    <row r="301" spans="1:27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32"/>
        <v>0</v>
      </c>
      <c r="K301">
        <f t="shared" si="33"/>
        <v>0</v>
      </c>
      <c r="L301" s="1">
        <v>1.44</v>
      </c>
      <c r="M301" s="1">
        <v>1.71</v>
      </c>
      <c r="N301" s="9">
        <v>-8.3859489629184547E-2</v>
      </c>
      <c r="O301" s="9">
        <v>5.2486808309593957E-2</v>
      </c>
      <c r="P301">
        <v>0</v>
      </c>
      <c r="Q301">
        <v>0</v>
      </c>
      <c r="R301">
        <f t="shared" si="34"/>
        <v>0</v>
      </c>
      <c r="S301">
        <f t="shared" si="35"/>
        <v>0</v>
      </c>
      <c r="T301">
        <v>0</v>
      </c>
      <c r="U301">
        <v>0</v>
      </c>
      <c r="V301">
        <f t="shared" si="36"/>
        <v>0</v>
      </c>
      <c r="W301">
        <f t="shared" si="37"/>
        <v>0</v>
      </c>
      <c r="X301">
        <v>0</v>
      </c>
      <c r="Y301">
        <v>0</v>
      </c>
      <c r="Z301">
        <f t="shared" si="38"/>
        <v>0</v>
      </c>
      <c r="AA301">
        <f t="shared" si="39"/>
        <v>0</v>
      </c>
    </row>
    <row r="302" spans="1:27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32"/>
        <v>4</v>
      </c>
      <c r="K302">
        <f t="shared" si="33"/>
        <v>1</v>
      </c>
      <c r="L302" s="1">
        <v>0.21</v>
      </c>
      <c r="M302" s="1">
        <v>12.6</v>
      </c>
      <c r="N302" s="9">
        <v>-9.2764448693354651E-2</v>
      </c>
      <c r="O302" s="9">
        <v>0.33912428477275336</v>
      </c>
      <c r="P302">
        <v>0</v>
      </c>
      <c r="Q302">
        <v>1</v>
      </c>
      <c r="R302">
        <f t="shared" si="34"/>
        <v>0</v>
      </c>
      <c r="S302">
        <f t="shared" si="35"/>
        <v>-10</v>
      </c>
      <c r="T302">
        <v>0</v>
      </c>
      <c r="U302">
        <v>1</v>
      </c>
      <c r="V302">
        <f t="shared" si="36"/>
        <v>0</v>
      </c>
      <c r="W302">
        <f t="shared" si="37"/>
        <v>-10</v>
      </c>
      <c r="X302">
        <v>0</v>
      </c>
      <c r="Y302">
        <v>1</v>
      </c>
      <c r="Z302">
        <f t="shared" si="38"/>
        <v>0</v>
      </c>
      <c r="AA302">
        <f t="shared" si="39"/>
        <v>-10</v>
      </c>
    </row>
    <row r="303" spans="1:27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32"/>
        <v>3</v>
      </c>
      <c r="K303">
        <f t="shared" si="33"/>
        <v>1</v>
      </c>
      <c r="L303" s="1">
        <v>7.0000000000000007E-2</v>
      </c>
      <c r="M303" s="1">
        <v>25.4</v>
      </c>
      <c r="N303" s="9">
        <v>-2.6603031062803484E-2</v>
      </c>
      <c r="O303" s="9">
        <v>-0.35985878583584296</v>
      </c>
      <c r="P303">
        <v>0</v>
      </c>
      <c r="Q303">
        <v>0</v>
      </c>
      <c r="R303">
        <f t="shared" si="34"/>
        <v>0</v>
      </c>
      <c r="S303">
        <f t="shared" si="35"/>
        <v>0</v>
      </c>
      <c r="T303">
        <v>0</v>
      </c>
      <c r="U303">
        <v>0</v>
      </c>
      <c r="V303">
        <f t="shared" si="36"/>
        <v>0</v>
      </c>
      <c r="W303">
        <f t="shared" si="37"/>
        <v>0</v>
      </c>
      <c r="X303">
        <v>0</v>
      </c>
      <c r="Y303">
        <v>0</v>
      </c>
      <c r="Z303">
        <f t="shared" si="38"/>
        <v>0</v>
      </c>
      <c r="AA303">
        <f t="shared" si="39"/>
        <v>0</v>
      </c>
    </row>
    <row r="304" spans="1:27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32"/>
        <v>4</v>
      </c>
      <c r="K304">
        <f t="shared" si="33"/>
        <v>3</v>
      </c>
      <c r="L304" s="1">
        <v>0.81</v>
      </c>
      <c r="M304" s="1">
        <v>2.94</v>
      </c>
      <c r="N304" s="9">
        <v>-2.7834886566023842E-3</v>
      </c>
      <c r="O304" s="9">
        <v>-7.3178037363581083E-2</v>
      </c>
      <c r="P304">
        <v>0</v>
      </c>
      <c r="Q304">
        <v>0</v>
      </c>
      <c r="R304">
        <f t="shared" si="34"/>
        <v>0</v>
      </c>
      <c r="S304">
        <f t="shared" si="35"/>
        <v>0</v>
      </c>
      <c r="T304">
        <v>0</v>
      </c>
      <c r="U304">
        <v>0</v>
      </c>
      <c r="V304">
        <f t="shared" si="36"/>
        <v>0</v>
      </c>
      <c r="W304">
        <f t="shared" si="37"/>
        <v>0</v>
      </c>
      <c r="X304">
        <v>0</v>
      </c>
      <c r="Y304">
        <v>0</v>
      </c>
      <c r="Z304">
        <f t="shared" si="38"/>
        <v>0</v>
      </c>
      <c r="AA304">
        <f t="shared" si="39"/>
        <v>0</v>
      </c>
    </row>
    <row r="305" spans="1:27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32"/>
        <v>2</v>
      </c>
      <c r="K305">
        <f t="shared" si="33"/>
        <v>4</v>
      </c>
      <c r="L305" s="1">
        <v>8.4499999999999993</v>
      </c>
      <c r="M305" s="1">
        <v>0.34</v>
      </c>
      <c r="N305" s="9">
        <v>0.56877733577829659</v>
      </c>
      <c r="O305" s="9">
        <v>-0.14416421266915447</v>
      </c>
      <c r="P305">
        <v>1</v>
      </c>
      <c r="Q305">
        <v>0</v>
      </c>
      <c r="R305">
        <f t="shared" si="34"/>
        <v>-10</v>
      </c>
      <c r="S305">
        <f t="shared" si="35"/>
        <v>0</v>
      </c>
      <c r="T305">
        <v>1</v>
      </c>
      <c r="U305">
        <v>0</v>
      </c>
      <c r="V305">
        <f t="shared" si="36"/>
        <v>-10</v>
      </c>
      <c r="W305">
        <f t="shared" si="37"/>
        <v>0</v>
      </c>
      <c r="X305">
        <v>1</v>
      </c>
      <c r="Y305">
        <v>0</v>
      </c>
      <c r="Z305">
        <f t="shared" si="38"/>
        <v>-10</v>
      </c>
      <c r="AA305">
        <f t="shared" si="39"/>
        <v>0</v>
      </c>
    </row>
    <row r="306" spans="1:27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32"/>
        <v>2</v>
      </c>
      <c r="K306">
        <f t="shared" si="33"/>
        <v>1</v>
      </c>
      <c r="L306" s="1">
        <v>2.73</v>
      </c>
      <c r="M306" s="1">
        <v>0.92</v>
      </c>
      <c r="N306" s="9">
        <v>0.31004504317209358</v>
      </c>
      <c r="O306" s="9">
        <v>-0.17682428917096671</v>
      </c>
      <c r="P306">
        <v>1</v>
      </c>
      <c r="Q306">
        <v>0</v>
      </c>
      <c r="R306">
        <f t="shared" si="34"/>
        <v>27.3</v>
      </c>
      <c r="S306">
        <f t="shared" si="35"/>
        <v>0</v>
      </c>
      <c r="T306">
        <v>1</v>
      </c>
      <c r="U306">
        <v>0</v>
      </c>
      <c r="V306">
        <f t="shared" si="36"/>
        <v>27.3</v>
      </c>
      <c r="W306">
        <f t="shared" si="37"/>
        <v>0</v>
      </c>
      <c r="X306">
        <v>1</v>
      </c>
      <c r="Y306">
        <v>0</v>
      </c>
      <c r="Z306">
        <f t="shared" si="38"/>
        <v>27.3</v>
      </c>
      <c r="AA306">
        <f t="shared" si="39"/>
        <v>0</v>
      </c>
    </row>
    <row r="307" spans="1:27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32"/>
        <v>1</v>
      </c>
      <c r="K307">
        <f t="shared" si="33"/>
        <v>2</v>
      </c>
      <c r="L307" s="1">
        <v>1.78</v>
      </c>
      <c r="M307" s="1">
        <v>1.48</v>
      </c>
      <c r="N307" s="9">
        <v>0.20113600227605666</v>
      </c>
      <c r="O307" s="9">
        <v>-0.14372736723809387</v>
      </c>
      <c r="P307">
        <v>1</v>
      </c>
      <c r="Q307">
        <v>0</v>
      </c>
      <c r="R307">
        <f t="shared" si="34"/>
        <v>-10</v>
      </c>
      <c r="S307">
        <f t="shared" si="35"/>
        <v>0</v>
      </c>
      <c r="T307">
        <v>1</v>
      </c>
      <c r="U307">
        <v>0</v>
      </c>
      <c r="V307">
        <f t="shared" si="36"/>
        <v>-10</v>
      </c>
      <c r="W307">
        <f t="shared" si="37"/>
        <v>0</v>
      </c>
      <c r="X307">
        <v>0</v>
      </c>
      <c r="Y307">
        <v>0</v>
      </c>
      <c r="Z307">
        <f t="shared" si="38"/>
        <v>0</v>
      </c>
      <c r="AA307">
        <f t="shared" si="39"/>
        <v>0</v>
      </c>
    </row>
    <row r="308" spans="1:27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32"/>
        <v>0</v>
      </c>
      <c r="K308">
        <f t="shared" si="33"/>
        <v>1</v>
      </c>
      <c r="L308" s="1">
        <v>1.44</v>
      </c>
      <c r="M308" s="1">
        <v>1.75</v>
      </c>
      <c r="N308" s="9">
        <v>9.6252640636512954E-2</v>
      </c>
      <c r="O308" s="9">
        <v>-8.9561652600164576E-2</v>
      </c>
      <c r="P308">
        <v>0</v>
      </c>
      <c r="Q308">
        <v>0</v>
      </c>
      <c r="R308">
        <f t="shared" si="34"/>
        <v>0</v>
      </c>
      <c r="S308">
        <f t="shared" si="35"/>
        <v>0</v>
      </c>
      <c r="T308">
        <v>0</v>
      </c>
      <c r="U308">
        <v>0</v>
      </c>
      <c r="V308">
        <f t="shared" si="36"/>
        <v>0</v>
      </c>
      <c r="W308">
        <f t="shared" si="37"/>
        <v>0</v>
      </c>
      <c r="X308">
        <v>0</v>
      </c>
      <c r="Y308">
        <v>0</v>
      </c>
      <c r="Z308">
        <f t="shared" si="38"/>
        <v>0</v>
      </c>
      <c r="AA308">
        <f t="shared" si="39"/>
        <v>0</v>
      </c>
    </row>
    <row r="309" spans="1:27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32"/>
        <v>1</v>
      </c>
      <c r="K309">
        <f t="shared" si="33"/>
        <v>0</v>
      </c>
      <c r="L309" s="1">
        <v>0.74</v>
      </c>
      <c r="M309" s="1">
        <v>3.64</v>
      </c>
      <c r="N309" s="9">
        <v>-0.19195087965262947</v>
      </c>
      <c r="O309" s="9">
        <v>7.1618381980832035E-2</v>
      </c>
      <c r="P309">
        <v>0</v>
      </c>
      <c r="Q309">
        <v>0</v>
      </c>
      <c r="R309">
        <f t="shared" si="34"/>
        <v>0</v>
      </c>
      <c r="S309">
        <f t="shared" si="35"/>
        <v>0</v>
      </c>
      <c r="T309">
        <v>0</v>
      </c>
      <c r="U309">
        <v>0</v>
      </c>
      <c r="V309">
        <f t="shared" si="36"/>
        <v>0</v>
      </c>
      <c r="W309">
        <f t="shared" si="37"/>
        <v>0</v>
      </c>
      <c r="X309">
        <v>0</v>
      </c>
      <c r="Y309">
        <v>0</v>
      </c>
      <c r="Z309">
        <f t="shared" si="38"/>
        <v>0</v>
      </c>
      <c r="AA309">
        <f t="shared" si="39"/>
        <v>0</v>
      </c>
    </row>
    <row r="310" spans="1:27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32"/>
        <v>3</v>
      </c>
      <c r="K310">
        <f t="shared" si="33"/>
        <v>3</v>
      </c>
      <c r="L310" s="1">
        <v>0.62</v>
      </c>
      <c r="M310" s="1">
        <v>4.29</v>
      </c>
      <c r="N310" s="9">
        <v>-7.4306157274036888E-2</v>
      </c>
      <c r="O310" s="9">
        <v>0.22225181495389745</v>
      </c>
      <c r="P310">
        <v>0</v>
      </c>
      <c r="Q310">
        <v>1</v>
      </c>
      <c r="R310">
        <f t="shared" si="34"/>
        <v>0</v>
      </c>
      <c r="S310">
        <f t="shared" si="35"/>
        <v>-10</v>
      </c>
      <c r="T310">
        <v>0</v>
      </c>
      <c r="U310">
        <v>1</v>
      </c>
      <c r="V310">
        <f t="shared" si="36"/>
        <v>0</v>
      </c>
      <c r="W310">
        <f t="shared" si="37"/>
        <v>-10</v>
      </c>
      <c r="X310">
        <v>0</v>
      </c>
      <c r="Y310">
        <v>0</v>
      </c>
      <c r="Z310">
        <f t="shared" si="38"/>
        <v>0</v>
      </c>
      <c r="AA310">
        <f t="shared" si="39"/>
        <v>-10</v>
      </c>
    </row>
    <row r="311" spans="1:27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32"/>
        <v>0</v>
      </c>
      <c r="K311">
        <f t="shared" si="33"/>
        <v>3</v>
      </c>
      <c r="L311" s="1">
        <v>5.3</v>
      </c>
      <c r="M311" s="1">
        <v>0.5</v>
      </c>
      <c r="N311" s="9">
        <v>-0.44280779756303101</v>
      </c>
      <c r="O311" s="9">
        <v>0.10558385503351508</v>
      </c>
      <c r="P311">
        <v>0</v>
      </c>
      <c r="Q311">
        <v>0</v>
      </c>
      <c r="R311">
        <f t="shared" si="34"/>
        <v>0</v>
      </c>
      <c r="S311">
        <f t="shared" si="35"/>
        <v>0</v>
      </c>
      <c r="T311">
        <v>0</v>
      </c>
      <c r="U311">
        <v>0</v>
      </c>
      <c r="V311">
        <f t="shared" si="36"/>
        <v>0</v>
      </c>
      <c r="W311">
        <f t="shared" si="37"/>
        <v>0</v>
      </c>
      <c r="X311">
        <v>0</v>
      </c>
      <c r="Y311">
        <v>0</v>
      </c>
      <c r="Z311">
        <f t="shared" si="38"/>
        <v>0</v>
      </c>
      <c r="AA311">
        <f t="shared" si="39"/>
        <v>0</v>
      </c>
    </row>
    <row r="312" spans="1:27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32"/>
        <v>2</v>
      </c>
      <c r="K312">
        <f t="shared" si="33"/>
        <v>2</v>
      </c>
      <c r="L312" s="1">
        <v>3.84</v>
      </c>
      <c r="M312" s="1">
        <v>0.59</v>
      </c>
      <c r="N312" s="9">
        <v>7.2286113544817399E-2</v>
      </c>
      <c r="O312" s="9">
        <v>-0.11161665686010314</v>
      </c>
      <c r="P312">
        <v>0</v>
      </c>
      <c r="Q312">
        <v>0</v>
      </c>
      <c r="R312">
        <f t="shared" si="34"/>
        <v>0</v>
      </c>
      <c r="S312">
        <f t="shared" si="35"/>
        <v>0</v>
      </c>
      <c r="T312">
        <v>0</v>
      </c>
      <c r="U312">
        <v>0</v>
      </c>
      <c r="V312">
        <f t="shared" si="36"/>
        <v>0</v>
      </c>
      <c r="W312">
        <f t="shared" si="37"/>
        <v>0</v>
      </c>
      <c r="X312">
        <v>0</v>
      </c>
      <c r="Y312">
        <v>0</v>
      </c>
      <c r="Z312">
        <f t="shared" si="38"/>
        <v>0</v>
      </c>
      <c r="AA312">
        <f t="shared" si="39"/>
        <v>0</v>
      </c>
    </row>
    <row r="313" spans="1:27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32"/>
        <v>2</v>
      </c>
      <c r="K313">
        <f t="shared" si="33"/>
        <v>2</v>
      </c>
      <c r="L313" s="1">
        <v>5.53</v>
      </c>
      <c r="M313" s="1">
        <v>0.43</v>
      </c>
      <c r="N313" s="9">
        <v>-0.49399740621493249</v>
      </c>
      <c r="O313" s="9">
        <v>0.1702958124178553</v>
      </c>
      <c r="P313">
        <v>0</v>
      </c>
      <c r="Q313">
        <v>0</v>
      </c>
      <c r="R313">
        <f t="shared" si="34"/>
        <v>0</v>
      </c>
      <c r="S313">
        <f t="shared" si="35"/>
        <v>0</v>
      </c>
      <c r="T313">
        <v>0</v>
      </c>
      <c r="U313">
        <v>0</v>
      </c>
      <c r="V313">
        <f t="shared" si="36"/>
        <v>0</v>
      </c>
      <c r="W313">
        <f t="shared" si="37"/>
        <v>0</v>
      </c>
      <c r="X313">
        <v>0</v>
      </c>
      <c r="Y313">
        <v>0</v>
      </c>
      <c r="Z313">
        <f t="shared" si="38"/>
        <v>0</v>
      </c>
      <c r="AA313">
        <f t="shared" si="39"/>
        <v>0</v>
      </c>
    </row>
    <row r="314" spans="1:27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32"/>
        <v>3</v>
      </c>
      <c r="K314">
        <f t="shared" si="33"/>
        <v>1</v>
      </c>
      <c r="L314" s="1">
        <v>0.42</v>
      </c>
      <c r="M314" s="1">
        <v>5.63</v>
      </c>
      <c r="N314" s="9">
        <v>-0.12932462590817551</v>
      </c>
      <c r="O314" s="9">
        <v>0.23571208130794474</v>
      </c>
      <c r="P314">
        <v>0</v>
      </c>
      <c r="Q314">
        <v>1</v>
      </c>
      <c r="R314">
        <f t="shared" si="34"/>
        <v>0</v>
      </c>
      <c r="S314">
        <f t="shared" si="35"/>
        <v>-10</v>
      </c>
      <c r="T314">
        <v>0</v>
      </c>
      <c r="U314">
        <v>1</v>
      </c>
      <c r="V314">
        <f t="shared" si="36"/>
        <v>0</v>
      </c>
      <c r="W314">
        <f t="shared" si="37"/>
        <v>-10</v>
      </c>
      <c r="X314">
        <v>0</v>
      </c>
      <c r="Y314">
        <v>0</v>
      </c>
      <c r="Z314">
        <f t="shared" si="38"/>
        <v>0</v>
      </c>
      <c r="AA314">
        <f t="shared" si="39"/>
        <v>-10</v>
      </c>
    </row>
    <row r="315" spans="1:27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32"/>
        <v>4</v>
      </c>
      <c r="K315">
        <f t="shared" si="33"/>
        <v>0</v>
      </c>
      <c r="L315" s="1">
        <v>1.6</v>
      </c>
      <c r="M315" s="1">
        <v>1.44</v>
      </c>
      <c r="N315" s="9">
        <v>0.58386493968069808</v>
      </c>
      <c r="O315" s="9">
        <v>-0.48853902518146164</v>
      </c>
      <c r="P315">
        <v>1</v>
      </c>
      <c r="Q315">
        <v>0</v>
      </c>
      <c r="R315">
        <f t="shared" si="34"/>
        <v>16</v>
      </c>
      <c r="S315">
        <f t="shared" si="35"/>
        <v>0</v>
      </c>
      <c r="T315">
        <v>1</v>
      </c>
      <c r="U315">
        <v>0</v>
      </c>
      <c r="V315">
        <f t="shared" si="36"/>
        <v>16</v>
      </c>
      <c r="W315">
        <f t="shared" si="37"/>
        <v>0</v>
      </c>
      <c r="X315">
        <v>1</v>
      </c>
      <c r="Y315">
        <v>0</v>
      </c>
      <c r="Z315">
        <f t="shared" si="38"/>
        <v>16</v>
      </c>
      <c r="AA315">
        <f t="shared" si="39"/>
        <v>0</v>
      </c>
    </row>
    <row r="316" spans="1:27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32"/>
        <v>5</v>
      </c>
      <c r="K316">
        <f t="shared" si="33"/>
        <v>1</v>
      </c>
      <c r="L316" s="1">
        <v>0.08</v>
      </c>
      <c r="M316" s="1">
        <v>24.1</v>
      </c>
      <c r="N316" s="9">
        <v>-3.1584950713632542E-2</v>
      </c>
      <c r="O316" s="9">
        <v>-0.15949164868967192</v>
      </c>
      <c r="P316">
        <v>0</v>
      </c>
      <c r="Q316">
        <v>0</v>
      </c>
      <c r="R316">
        <f t="shared" si="34"/>
        <v>0</v>
      </c>
      <c r="S316">
        <f t="shared" si="35"/>
        <v>0</v>
      </c>
      <c r="T316">
        <v>0</v>
      </c>
      <c r="U316">
        <v>0</v>
      </c>
      <c r="V316">
        <f t="shared" si="36"/>
        <v>0</v>
      </c>
      <c r="W316">
        <f t="shared" si="37"/>
        <v>0</v>
      </c>
      <c r="X316">
        <v>0</v>
      </c>
      <c r="Y316">
        <v>0</v>
      </c>
      <c r="Z316">
        <f t="shared" si="38"/>
        <v>0</v>
      </c>
      <c r="AA316">
        <f t="shared" si="39"/>
        <v>0</v>
      </c>
    </row>
    <row r="317" spans="1:27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32"/>
        <v>2</v>
      </c>
      <c r="K317">
        <f t="shared" si="33"/>
        <v>2</v>
      </c>
      <c r="L317" s="1">
        <v>1.03</v>
      </c>
      <c r="M317" s="1">
        <v>2.69</v>
      </c>
      <c r="N317" s="9">
        <v>-0.19241066175342125</v>
      </c>
      <c r="O317" s="9">
        <v>0.29118996478816572</v>
      </c>
      <c r="P317">
        <v>0</v>
      </c>
      <c r="Q317">
        <v>1</v>
      </c>
      <c r="R317">
        <f t="shared" si="34"/>
        <v>0</v>
      </c>
      <c r="S317">
        <f t="shared" si="35"/>
        <v>-10</v>
      </c>
      <c r="T317">
        <v>0</v>
      </c>
      <c r="U317">
        <v>1</v>
      </c>
      <c r="V317">
        <f t="shared" si="36"/>
        <v>0</v>
      </c>
      <c r="W317">
        <f t="shared" si="37"/>
        <v>-10</v>
      </c>
      <c r="X317">
        <v>0</v>
      </c>
      <c r="Y317">
        <v>0</v>
      </c>
      <c r="Z317">
        <f t="shared" si="38"/>
        <v>0</v>
      </c>
      <c r="AA317">
        <f t="shared" si="39"/>
        <v>-10</v>
      </c>
    </row>
    <row r="318" spans="1:27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32"/>
        <v>2</v>
      </c>
      <c r="K318">
        <f t="shared" si="33"/>
        <v>0</v>
      </c>
      <c r="L318" s="1">
        <v>0.46</v>
      </c>
      <c r="M318" s="1">
        <v>5.42</v>
      </c>
      <c r="N318" s="9">
        <v>-9.2646843686856939E-2</v>
      </c>
      <c r="O318" s="9">
        <v>0.12436413059386653</v>
      </c>
      <c r="P318">
        <v>0</v>
      </c>
      <c r="Q318">
        <v>1</v>
      </c>
      <c r="R318">
        <f t="shared" si="34"/>
        <v>0</v>
      </c>
      <c r="S318">
        <f t="shared" si="35"/>
        <v>-10</v>
      </c>
      <c r="T318">
        <v>0</v>
      </c>
      <c r="U318">
        <v>0</v>
      </c>
      <c r="V318">
        <f t="shared" si="36"/>
        <v>0</v>
      </c>
      <c r="W318">
        <f t="shared" si="37"/>
        <v>0</v>
      </c>
      <c r="X318">
        <v>0</v>
      </c>
      <c r="Y318">
        <v>0</v>
      </c>
      <c r="Z318">
        <f t="shared" si="38"/>
        <v>0</v>
      </c>
      <c r="AA318">
        <f t="shared" si="39"/>
        <v>0</v>
      </c>
    </row>
    <row r="319" spans="1:27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32"/>
        <v>1</v>
      </c>
      <c r="K319">
        <f t="shared" si="33"/>
        <v>1</v>
      </c>
      <c r="L319" s="1">
        <v>2.8</v>
      </c>
      <c r="M319" s="1">
        <v>0.87</v>
      </c>
      <c r="N319" s="9">
        <v>-0.29333984892063281</v>
      </c>
      <c r="O319" s="9">
        <v>0.12750820749950176</v>
      </c>
      <c r="P319">
        <v>0</v>
      </c>
      <c r="Q319">
        <v>0</v>
      </c>
      <c r="R319">
        <f t="shared" si="34"/>
        <v>0</v>
      </c>
      <c r="S319">
        <f t="shared" si="35"/>
        <v>0</v>
      </c>
      <c r="T319">
        <v>0</v>
      </c>
      <c r="U319">
        <v>0</v>
      </c>
      <c r="V319">
        <f t="shared" si="36"/>
        <v>0</v>
      </c>
      <c r="W319">
        <f t="shared" si="37"/>
        <v>0</v>
      </c>
      <c r="X319">
        <v>0</v>
      </c>
      <c r="Y319">
        <v>0</v>
      </c>
      <c r="Z319">
        <f t="shared" si="38"/>
        <v>0</v>
      </c>
      <c r="AA319">
        <f t="shared" si="39"/>
        <v>0</v>
      </c>
    </row>
    <row r="320" spans="1:27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32"/>
        <v>2</v>
      </c>
      <c r="K320">
        <f t="shared" si="33"/>
        <v>2</v>
      </c>
      <c r="L320" s="1">
        <v>1.36</v>
      </c>
      <c r="M320" s="1">
        <v>1.68</v>
      </c>
      <c r="N320" s="9">
        <v>-0.19462980438325872</v>
      </c>
      <c r="O320" s="9">
        <v>6.1170674793046276E-2</v>
      </c>
      <c r="P320">
        <v>0</v>
      </c>
      <c r="Q320">
        <v>0</v>
      </c>
      <c r="R320">
        <f t="shared" si="34"/>
        <v>0</v>
      </c>
      <c r="S320">
        <f t="shared" si="35"/>
        <v>0</v>
      </c>
      <c r="T320">
        <v>0</v>
      </c>
      <c r="U320">
        <v>0</v>
      </c>
      <c r="V320">
        <f t="shared" si="36"/>
        <v>0</v>
      </c>
      <c r="W320">
        <f t="shared" si="37"/>
        <v>0</v>
      </c>
      <c r="X320">
        <v>0</v>
      </c>
      <c r="Y320">
        <v>0</v>
      </c>
      <c r="Z320">
        <f t="shared" si="38"/>
        <v>0</v>
      </c>
      <c r="AA320">
        <f t="shared" si="39"/>
        <v>0</v>
      </c>
    </row>
    <row r="321" spans="1:27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32"/>
        <v>0</v>
      </c>
      <c r="K321">
        <f t="shared" si="33"/>
        <v>1</v>
      </c>
      <c r="L321" s="1">
        <v>0.19</v>
      </c>
      <c r="M321" s="1">
        <v>12.1</v>
      </c>
      <c r="N321" s="9">
        <v>-8.6666229500758862E-2</v>
      </c>
      <c r="O321" s="9">
        <v>3.6451818201867159E-2</v>
      </c>
      <c r="P321">
        <v>0</v>
      </c>
      <c r="Q321">
        <v>0</v>
      </c>
      <c r="R321">
        <f t="shared" si="34"/>
        <v>0</v>
      </c>
      <c r="S321">
        <f t="shared" si="35"/>
        <v>0</v>
      </c>
      <c r="T321">
        <v>0</v>
      </c>
      <c r="U321">
        <v>0</v>
      </c>
      <c r="V321">
        <f t="shared" si="36"/>
        <v>0</v>
      </c>
      <c r="W321">
        <f t="shared" si="37"/>
        <v>0</v>
      </c>
      <c r="X321">
        <v>0</v>
      </c>
      <c r="Y321">
        <v>0</v>
      </c>
      <c r="Z321">
        <f t="shared" si="38"/>
        <v>0</v>
      </c>
      <c r="AA321">
        <f t="shared" si="39"/>
        <v>0</v>
      </c>
    </row>
    <row r="322" spans="1:27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40">VALUE(LEFT(SUBSTITUTE(F322, "–", "-"), FIND("-", SUBSTITUTE(F322, "–", "-")) - 1))</f>
        <v>0</v>
      </c>
      <c r="K322">
        <f t="shared" ref="K322:K381" si="41">VALUE(RIGHT(SUBSTITUTE(F322, "–", "-"), LEN(SUBSTITUTE(F322, "–", "-")) - FIND("-", SUBSTITUTE(F322, "–", "-"))))</f>
        <v>2</v>
      </c>
      <c r="L322" s="1">
        <v>1.4</v>
      </c>
      <c r="M322" s="1">
        <v>1.84</v>
      </c>
      <c r="N322" s="9">
        <v>0.18333465379703684</v>
      </c>
      <c r="O322" s="9">
        <v>-0.22392623240148324</v>
      </c>
      <c r="P322">
        <v>1</v>
      </c>
      <c r="Q322">
        <v>0</v>
      </c>
      <c r="R322">
        <f t="shared" si="34"/>
        <v>-10</v>
      </c>
      <c r="S322">
        <f t="shared" si="35"/>
        <v>0</v>
      </c>
      <c r="T322">
        <v>0</v>
      </c>
      <c r="U322">
        <v>0</v>
      </c>
      <c r="V322">
        <f t="shared" si="36"/>
        <v>0</v>
      </c>
      <c r="W322">
        <f t="shared" si="37"/>
        <v>0</v>
      </c>
      <c r="X322">
        <v>0</v>
      </c>
      <c r="Y322">
        <v>0</v>
      </c>
      <c r="Z322">
        <f t="shared" si="38"/>
        <v>0</v>
      </c>
      <c r="AA322">
        <f t="shared" si="39"/>
        <v>0</v>
      </c>
    </row>
    <row r="323" spans="1:27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40"/>
        <v>0</v>
      </c>
      <c r="K323">
        <f t="shared" si="41"/>
        <v>2</v>
      </c>
      <c r="L323" s="1">
        <v>0.25</v>
      </c>
      <c r="M323" s="1">
        <v>9.8000000000000007</v>
      </c>
      <c r="N323" s="9">
        <v>-9.2890785991972646E-2</v>
      </c>
      <c r="O323" s="9">
        <v>0.18412291527969527</v>
      </c>
      <c r="P323">
        <v>0</v>
      </c>
      <c r="Q323">
        <v>1</v>
      </c>
      <c r="R323">
        <f t="shared" ref="R323:R381" si="42">IF(P323=1, IF(J323&gt;K323, L323*10, -10), 0)</f>
        <v>0</v>
      </c>
      <c r="S323">
        <f t="shared" ref="S323:S381" si="43">IF(Q323=1, IF(K323&gt;J323, M323*10, -10), 0)</f>
        <v>98</v>
      </c>
      <c r="T323">
        <v>0</v>
      </c>
      <c r="U323">
        <v>0</v>
      </c>
      <c r="V323">
        <f t="shared" ref="V323:V381" si="44">IF(T323=1, IF(J323&gt;K323, L323*10, -10), 0)</f>
        <v>0</v>
      </c>
      <c r="W323">
        <f t="shared" ref="W323:W381" si="45">IF(U323=1, IF(K323&gt;J323, M323*10, -10), 0)</f>
        <v>0</v>
      </c>
      <c r="X323">
        <v>0</v>
      </c>
      <c r="Y323">
        <v>0</v>
      </c>
      <c r="Z323">
        <f t="shared" ref="Z323:Z381" si="46">IF(X323=1, IF(J323&gt;K323, L323*10, -10), 0)</f>
        <v>0</v>
      </c>
      <c r="AA323">
        <f t="shared" ref="AA323:AA381" si="47">IF(U323=1, IF(K323&gt;J323, M323*10, -10), 0)</f>
        <v>0</v>
      </c>
    </row>
    <row r="324" spans="1:27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40"/>
        <v>6</v>
      </c>
      <c r="K324">
        <f t="shared" si="41"/>
        <v>0</v>
      </c>
      <c r="L324" s="1">
        <v>0.69</v>
      </c>
      <c r="M324" s="1">
        <v>3.79</v>
      </c>
      <c r="N324" s="9">
        <v>0.1518570028593984</v>
      </c>
      <c r="O324" s="9">
        <v>-0.36126861912711483</v>
      </c>
      <c r="P324">
        <v>0</v>
      </c>
      <c r="Q324">
        <v>0</v>
      </c>
      <c r="R324">
        <f t="shared" si="42"/>
        <v>0</v>
      </c>
      <c r="S324">
        <f t="shared" si="43"/>
        <v>0</v>
      </c>
      <c r="T324">
        <v>0</v>
      </c>
      <c r="U324">
        <v>0</v>
      </c>
      <c r="V324">
        <f t="shared" si="44"/>
        <v>0</v>
      </c>
      <c r="W324">
        <f t="shared" si="45"/>
        <v>0</v>
      </c>
      <c r="X324">
        <v>0</v>
      </c>
      <c r="Y324">
        <v>0</v>
      </c>
      <c r="Z324">
        <f t="shared" si="46"/>
        <v>0</v>
      </c>
      <c r="AA324">
        <f t="shared" si="47"/>
        <v>0</v>
      </c>
    </row>
    <row r="325" spans="1:27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40"/>
        <v>1</v>
      </c>
      <c r="K325">
        <f t="shared" si="41"/>
        <v>5</v>
      </c>
      <c r="L325" s="1">
        <v>1.86</v>
      </c>
      <c r="M325" s="1">
        <v>1.35</v>
      </c>
      <c r="N325" s="9">
        <v>-0.21564238124372848</v>
      </c>
      <c r="O325" s="9">
        <v>0.17563488567973207</v>
      </c>
      <c r="P325">
        <v>0</v>
      </c>
      <c r="Q325">
        <v>1</v>
      </c>
      <c r="R325">
        <f t="shared" si="42"/>
        <v>0</v>
      </c>
      <c r="S325">
        <f t="shared" si="43"/>
        <v>13.5</v>
      </c>
      <c r="T325">
        <v>0</v>
      </c>
      <c r="U325">
        <v>0</v>
      </c>
      <c r="V325">
        <f t="shared" si="44"/>
        <v>0</v>
      </c>
      <c r="W325">
        <f t="shared" si="45"/>
        <v>0</v>
      </c>
      <c r="X325">
        <v>0</v>
      </c>
      <c r="Y325">
        <v>0</v>
      </c>
      <c r="Z325">
        <f t="shared" si="46"/>
        <v>0</v>
      </c>
      <c r="AA325">
        <f t="shared" si="47"/>
        <v>0</v>
      </c>
    </row>
    <row r="326" spans="1:27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40"/>
        <v>1</v>
      </c>
      <c r="K326">
        <f t="shared" si="41"/>
        <v>4</v>
      </c>
      <c r="L326" s="1">
        <v>1.62</v>
      </c>
      <c r="M326" s="1">
        <v>1.6</v>
      </c>
      <c r="N326" s="9">
        <v>-0.60810355720733855</v>
      </c>
      <c r="O326" s="9">
        <v>0.73841548716770911</v>
      </c>
      <c r="P326">
        <v>0</v>
      </c>
      <c r="Q326">
        <v>1</v>
      </c>
      <c r="R326">
        <f t="shared" si="42"/>
        <v>0</v>
      </c>
      <c r="S326">
        <f t="shared" si="43"/>
        <v>16</v>
      </c>
      <c r="T326">
        <v>0</v>
      </c>
      <c r="U326">
        <v>1</v>
      </c>
      <c r="V326">
        <f t="shared" si="44"/>
        <v>0</v>
      </c>
      <c r="W326">
        <f t="shared" si="45"/>
        <v>16</v>
      </c>
      <c r="X326">
        <v>0</v>
      </c>
      <c r="Y326">
        <v>1</v>
      </c>
      <c r="Z326">
        <f t="shared" si="46"/>
        <v>0</v>
      </c>
      <c r="AA326">
        <f t="shared" si="47"/>
        <v>16</v>
      </c>
    </row>
    <row r="327" spans="1:27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40"/>
        <v>0</v>
      </c>
      <c r="K327">
        <f t="shared" si="41"/>
        <v>2</v>
      </c>
      <c r="L327" s="1">
        <v>10.55</v>
      </c>
      <c r="M327" s="1">
        <v>0.26</v>
      </c>
      <c r="N327" s="9">
        <v>-0.2860832058177829</v>
      </c>
      <c r="O327" s="9">
        <v>8.4850916581702407E-4</v>
      </c>
      <c r="P327">
        <v>0</v>
      </c>
      <c r="Q327">
        <v>0</v>
      </c>
      <c r="R327">
        <f t="shared" si="42"/>
        <v>0</v>
      </c>
      <c r="S327">
        <f t="shared" si="43"/>
        <v>0</v>
      </c>
      <c r="T327">
        <v>0</v>
      </c>
      <c r="U327">
        <v>0</v>
      </c>
      <c r="V327">
        <f t="shared" si="44"/>
        <v>0</v>
      </c>
      <c r="W327">
        <f t="shared" si="45"/>
        <v>0</v>
      </c>
      <c r="X327">
        <v>0</v>
      </c>
      <c r="Y327">
        <v>0</v>
      </c>
      <c r="Z327">
        <f t="shared" si="46"/>
        <v>0</v>
      </c>
      <c r="AA327">
        <f t="shared" si="47"/>
        <v>0</v>
      </c>
    </row>
    <row r="328" spans="1:27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40"/>
        <v>2</v>
      </c>
      <c r="K328">
        <f t="shared" si="41"/>
        <v>0</v>
      </c>
      <c r="L328" s="1">
        <v>1.23</v>
      </c>
      <c r="M328" s="1">
        <v>2.38</v>
      </c>
      <c r="N328" s="9">
        <v>8.0885099808247984E-2</v>
      </c>
      <c r="O328" s="9">
        <v>-0.25584117267742601</v>
      </c>
      <c r="P328">
        <v>0</v>
      </c>
      <c r="Q328">
        <v>0</v>
      </c>
      <c r="R328">
        <f t="shared" si="42"/>
        <v>0</v>
      </c>
      <c r="S328">
        <f t="shared" si="43"/>
        <v>0</v>
      </c>
      <c r="T328">
        <v>0</v>
      </c>
      <c r="U328">
        <v>0</v>
      </c>
      <c r="V328">
        <f t="shared" si="44"/>
        <v>0</v>
      </c>
      <c r="W328">
        <f t="shared" si="45"/>
        <v>0</v>
      </c>
      <c r="X328">
        <v>0</v>
      </c>
      <c r="Y328">
        <v>0</v>
      </c>
      <c r="Z328">
        <f t="shared" si="46"/>
        <v>0</v>
      </c>
      <c r="AA328">
        <f t="shared" si="47"/>
        <v>0</v>
      </c>
    </row>
    <row r="329" spans="1:27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40"/>
        <v>3</v>
      </c>
      <c r="K329">
        <f t="shared" si="41"/>
        <v>1</v>
      </c>
      <c r="L329" s="1">
        <v>0.84</v>
      </c>
      <c r="M329" s="1">
        <v>2.85</v>
      </c>
      <c r="N329" s="9">
        <v>0.24514608475461963</v>
      </c>
      <c r="O329" s="9">
        <v>-0.36812703450431028</v>
      </c>
      <c r="P329">
        <v>0</v>
      </c>
      <c r="Q329">
        <v>0</v>
      </c>
      <c r="R329">
        <f t="shared" si="42"/>
        <v>0</v>
      </c>
      <c r="S329">
        <f t="shared" si="43"/>
        <v>0</v>
      </c>
      <c r="T329">
        <v>0</v>
      </c>
      <c r="U329">
        <v>0</v>
      </c>
      <c r="V329">
        <f t="shared" si="44"/>
        <v>0</v>
      </c>
      <c r="W329">
        <f t="shared" si="45"/>
        <v>0</v>
      </c>
      <c r="X329">
        <v>0</v>
      </c>
      <c r="Y329">
        <v>0</v>
      </c>
      <c r="Z329">
        <f t="shared" si="46"/>
        <v>0</v>
      </c>
      <c r="AA329">
        <f t="shared" si="47"/>
        <v>0</v>
      </c>
    </row>
    <row r="330" spans="1:27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40"/>
        <v>5</v>
      </c>
      <c r="K330">
        <f t="shared" si="41"/>
        <v>2</v>
      </c>
      <c r="L330" s="1">
        <v>1.21</v>
      </c>
      <c r="M330" s="1">
        <v>2.23</v>
      </c>
      <c r="N330" s="9">
        <v>0.40039711445897819</v>
      </c>
      <c r="O330" s="9">
        <v>-0.38448605412998038</v>
      </c>
      <c r="P330">
        <v>1</v>
      </c>
      <c r="Q330">
        <v>0</v>
      </c>
      <c r="R330">
        <f t="shared" si="42"/>
        <v>12.1</v>
      </c>
      <c r="S330">
        <f t="shared" si="43"/>
        <v>0</v>
      </c>
      <c r="T330">
        <v>1</v>
      </c>
      <c r="U330">
        <v>0</v>
      </c>
      <c r="V330">
        <f t="shared" si="44"/>
        <v>12.1</v>
      </c>
      <c r="W330">
        <f t="shared" si="45"/>
        <v>0</v>
      </c>
      <c r="X330">
        <v>1</v>
      </c>
      <c r="Y330">
        <v>0</v>
      </c>
      <c r="Z330">
        <f t="shared" si="46"/>
        <v>12.1</v>
      </c>
      <c r="AA330">
        <f t="shared" si="47"/>
        <v>0</v>
      </c>
    </row>
    <row r="331" spans="1:27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40"/>
        <v>1</v>
      </c>
      <c r="K331">
        <f t="shared" si="41"/>
        <v>3</v>
      </c>
      <c r="L331" s="1">
        <v>3.58</v>
      </c>
      <c r="M331" s="1">
        <v>0.67</v>
      </c>
      <c r="N331" s="9">
        <v>0.20202251638247049</v>
      </c>
      <c r="O331" s="9">
        <v>-0.17395461202846441</v>
      </c>
      <c r="P331">
        <v>1</v>
      </c>
      <c r="Q331">
        <v>0</v>
      </c>
      <c r="R331">
        <f t="shared" si="42"/>
        <v>-10</v>
      </c>
      <c r="S331">
        <f t="shared" si="43"/>
        <v>0</v>
      </c>
      <c r="T331">
        <v>1</v>
      </c>
      <c r="U331">
        <v>0</v>
      </c>
      <c r="V331">
        <f t="shared" si="44"/>
        <v>-10</v>
      </c>
      <c r="W331">
        <f t="shared" si="45"/>
        <v>0</v>
      </c>
      <c r="X331">
        <v>0</v>
      </c>
      <c r="Y331">
        <v>0</v>
      </c>
      <c r="Z331">
        <f t="shared" si="46"/>
        <v>0</v>
      </c>
      <c r="AA331">
        <f t="shared" si="47"/>
        <v>0</v>
      </c>
    </row>
    <row r="332" spans="1:27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40"/>
        <v>5</v>
      </c>
      <c r="K332">
        <f t="shared" si="41"/>
        <v>0</v>
      </c>
      <c r="L332" s="1">
        <v>0.38</v>
      </c>
      <c r="M332" s="1">
        <v>6.75</v>
      </c>
      <c r="N332" s="9">
        <v>2.0939884534309838E-2</v>
      </c>
      <c r="O332" s="9">
        <v>-0.14206377839870787</v>
      </c>
      <c r="P332">
        <v>0</v>
      </c>
      <c r="Q332">
        <v>0</v>
      </c>
      <c r="R332">
        <f t="shared" si="42"/>
        <v>0</v>
      </c>
      <c r="S332">
        <f t="shared" si="43"/>
        <v>0</v>
      </c>
      <c r="T332">
        <v>0</v>
      </c>
      <c r="U332">
        <v>0</v>
      </c>
      <c r="V332">
        <f t="shared" si="44"/>
        <v>0</v>
      </c>
      <c r="W332">
        <f t="shared" si="45"/>
        <v>0</v>
      </c>
      <c r="X332">
        <v>0</v>
      </c>
      <c r="Y332">
        <v>0</v>
      </c>
      <c r="Z332">
        <f t="shared" si="46"/>
        <v>0</v>
      </c>
      <c r="AA332">
        <f t="shared" si="47"/>
        <v>0</v>
      </c>
    </row>
    <row r="333" spans="1:27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40"/>
        <v>0</v>
      </c>
      <c r="K333">
        <f t="shared" si="41"/>
        <v>1</v>
      </c>
      <c r="L333" s="1">
        <v>1.72</v>
      </c>
      <c r="M333" s="1">
        <v>1.47</v>
      </c>
      <c r="N333" s="9">
        <v>6.00087109936287E-2</v>
      </c>
      <c r="O333" s="9">
        <v>-8.3987037127070563E-2</v>
      </c>
      <c r="P333">
        <v>0</v>
      </c>
      <c r="Q333">
        <v>0</v>
      </c>
      <c r="R333">
        <f t="shared" si="42"/>
        <v>0</v>
      </c>
      <c r="S333">
        <f t="shared" si="43"/>
        <v>0</v>
      </c>
      <c r="T333">
        <v>0</v>
      </c>
      <c r="U333">
        <v>0</v>
      </c>
      <c r="V333">
        <f t="shared" si="44"/>
        <v>0</v>
      </c>
      <c r="W333">
        <f t="shared" si="45"/>
        <v>0</v>
      </c>
      <c r="X333">
        <v>0</v>
      </c>
      <c r="Y333">
        <v>0</v>
      </c>
      <c r="Z333">
        <f t="shared" si="46"/>
        <v>0</v>
      </c>
      <c r="AA333">
        <f t="shared" si="47"/>
        <v>0</v>
      </c>
    </row>
    <row r="334" spans="1:27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40"/>
        <v>4</v>
      </c>
      <c r="K334">
        <f t="shared" si="41"/>
        <v>2</v>
      </c>
      <c r="L334" s="1">
        <v>0.28999999999999998</v>
      </c>
      <c r="M334" s="1">
        <v>7.6</v>
      </c>
      <c r="N334" s="9">
        <v>-0.10759264480394781</v>
      </c>
      <c r="O334" s="9">
        <v>8.1619944054078575E-2</v>
      </c>
      <c r="P334">
        <v>0</v>
      </c>
      <c r="Q334">
        <v>0</v>
      </c>
      <c r="R334">
        <f t="shared" si="42"/>
        <v>0</v>
      </c>
      <c r="S334">
        <f t="shared" si="43"/>
        <v>0</v>
      </c>
      <c r="T334">
        <v>0</v>
      </c>
      <c r="U334">
        <v>0</v>
      </c>
      <c r="V334">
        <f t="shared" si="44"/>
        <v>0</v>
      </c>
      <c r="W334">
        <f t="shared" si="45"/>
        <v>0</v>
      </c>
      <c r="X334">
        <v>0</v>
      </c>
      <c r="Y334">
        <v>0</v>
      </c>
      <c r="Z334">
        <f t="shared" si="46"/>
        <v>0</v>
      </c>
      <c r="AA334">
        <f t="shared" si="47"/>
        <v>0</v>
      </c>
    </row>
    <row r="335" spans="1:27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40"/>
        <v>2</v>
      </c>
      <c r="K335">
        <f t="shared" si="41"/>
        <v>0</v>
      </c>
      <c r="L335" s="1">
        <v>6.6</v>
      </c>
      <c r="M335" s="1">
        <v>0.39</v>
      </c>
      <c r="N335" s="9">
        <v>0.83814222589175791</v>
      </c>
      <c r="O335" s="9">
        <v>-0.35389243866438469</v>
      </c>
      <c r="P335">
        <v>1</v>
      </c>
      <c r="Q335">
        <v>0</v>
      </c>
      <c r="R335">
        <f t="shared" si="42"/>
        <v>66</v>
      </c>
      <c r="S335">
        <f t="shared" si="43"/>
        <v>0</v>
      </c>
      <c r="T335">
        <v>1</v>
      </c>
      <c r="U335">
        <v>0</v>
      </c>
      <c r="V335">
        <f t="shared" si="44"/>
        <v>66</v>
      </c>
      <c r="W335">
        <f t="shared" si="45"/>
        <v>0</v>
      </c>
      <c r="X335">
        <v>1</v>
      </c>
      <c r="Y335">
        <v>0</v>
      </c>
      <c r="Z335">
        <f t="shared" si="46"/>
        <v>66</v>
      </c>
      <c r="AA335">
        <f t="shared" si="47"/>
        <v>0</v>
      </c>
    </row>
    <row r="336" spans="1:27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40"/>
        <v>2</v>
      </c>
      <c r="K336">
        <f t="shared" si="41"/>
        <v>0</v>
      </c>
      <c r="L336" s="1">
        <v>2.0699999999999998</v>
      </c>
      <c r="M336" s="1">
        <v>1.22</v>
      </c>
      <c r="N336" s="9">
        <v>0.53462731823802856</v>
      </c>
      <c r="O336" s="9">
        <v>-0.33400615794033639</v>
      </c>
      <c r="P336">
        <v>1</v>
      </c>
      <c r="Q336">
        <v>0</v>
      </c>
      <c r="R336">
        <f t="shared" si="42"/>
        <v>20.7</v>
      </c>
      <c r="S336">
        <f t="shared" si="43"/>
        <v>0</v>
      </c>
      <c r="T336">
        <v>1</v>
      </c>
      <c r="U336">
        <v>0</v>
      </c>
      <c r="V336">
        <f t="shared" si="44"/>
        <v>20.7</v>
      </c>
      <c r="W336">
        <f t="shared" si="45"/>
        <v>0</v>
      </c>
      <c r="X336">
        <v>1</v>
      </c>
      <c r="Y336">
        <v>0</v>
      </c>
      <c r="Z336">
        <f t="shared" si="46"/>
        <v>20.7</v>
      </c>
      <c r="AA336">
        <f t="shared" si="47"/>
        <v>0</v>
      </c>
    </row>
    <row r="337" spans="1:27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40"/>
        <v>0</v>
      </c>
      <c r="K337">
        <f t="shared" si="41"/>
        <v>4</v>
      </c>
      <c r="L337" s="1">
        <v>7.2</v>
      </c>
      <c r="M337" s="1">
        <v>0.34</v>
      </c>
      <c r="N337" s="9">
        <v>-3.3801301979906606E-3</v>
      </c>
      <c r="O337" s="9">
        <v>-6.2535774410823697E-2</v>
      </c>
      <c r="P337">
        <v>0</v>
      </c>
      <c r="Q337">
        <v>0</v>
      </c>
      <c r="R337">
        <f t="shared" si="42"/>
        <v>0</v>
      </c>
      <c r="S337">
        <f t="shared" si="43"/>
        <v>0</v>
      </c>
      <c r="T337">
        <v>0</v>
      </c>
      <c r="U337">
        <v>0</v>
      </c>
      <c r="V337">
        <f t="shared" si="44"/>
        <v>0</v>
      </c>
      <c r="W337">
        <f t="shared" si="45"/>
        <v>0</v>
      </c>
      <c r="X337">
        <v>0</v>
      </c>
      <c r="Y337">
        <v>0</v>
      </c>
      <c r="Z337">
        <f t="shared" si="46"/>
        <v>0</v>
      </c>
      <c r="AA337">
        <f t="shared" si="47"/>
        <v>0</v>
      </c>
    </row>
    <row r="338" spans="1:27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40"/>
        <v>2</v>
      </c>
      <c r="K338">
        <f t="shared" si="41"/>
        <v>2</v>
      </c>
      <c r="L338" s="1">
        <v>4.25</v>
      </c>
      <c r="M338" s="1">
        <v>0.54</v>
      </c>
      <c r="N338" s="9">
        <v>0.16312026779138256</v>
      </c>
      <c r="O338" s="9">
        <v>-0.13955323997770985</v>
      </c>
      <c r="P338">
        <v>1</v>
      </c>
      <c r="Q338">
        <v>0</v>
      </c>
      <c r="R338">
        <f t="shared" si="42"/>
        <v>-10</v>
      </c>
      <c r="S338">
        <f t="shared" si="43"/>
        <v>0</v>
      </c>
      <c r="T338">
        <v>0</v>
      </c>
      <c r="U338">
        <v>0</v>
      </c>
      <c r="V338">
        <f t="shared" si="44"/>
        <v>0</v>
      </c>
      <c r="W338">
        <f t="shared" si="45"/>
        <v>0</v>
      </c>
      <c r="X338">
        <v>0</v>
      </c>
      <c r="Y338">
        <v>0</v>
      </c>
      <c r="Z338">
        <f t="shared" si="46"/>
        <v>0</v>
      </c>
      <c r="AA338">
        <f t="shared" si="47"/>
        <v>0</v>
      </c>
    </row>
    <row r="339" spans="1:27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40"/>
        <v>2</v>
      </c>
      <c r="K339">
        <f t="shared" si="41"/>
        <v>1</v>
      </c>
      <c r="L339" s="1">
        <v>0.88</v>
      </c>
      <c r="M339" s="1">
        <v>2.85</v>
      </c>
      <c r="N339" s="9">
        <v>-4.3891884363562172E-2</v>
      </c>
      <c r="O339" s="9">
        <v>3.7253851945161509E-2</v>
      </c>
      <c r="P339">
        <v>0</v>
      </c>
      <c r="Q339">
        <v>0</v>
      </c>
      <c r="R339">
        <f t="shared" si="42"/>
        <v>0</v>
      </c>
      <c r="S339">
        <f t="shared" si="43"/>
        <v>0</v>
      </c>
      <c r="T339">
        <v>0</v>
      </c>
      <c r="U339">
        <v>0</v>
      </c>
      <c r="V339">
        <f t="shared" si="44"/>
        <v>0</v>
      </c>
      <c r="W339">
        <f t="shared" si="45"/>
        <v>0</v>
      </c>
      <c r="X339">
        <v>0</v>
      </c>
      <c r="Y339">
        <v>0</v>
      </c>
      <c r="Z339">
        <f t="shared" si="46"/>
        <v>0</v>
      </c>
      <c r="AA339">
        <f t="shared" si="47"/>
        <v>0</v>
      </c>
    </row>
    <row r="340" spans="1:27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40"/>
        <v>1</v>
      </c>
      <c r="K340">
        <f t="shared" si="41"/>
        <v>1</v>
      </c>
      <c r="L340" s="1">
        <v>1.07</v>
      </c>
      <c r="M340" s="1">
        <v>2.4900000000000002</v>
      </c>
      <c r="N340" s="9">
        <v>7.5861225899502616E-2</v>
      </c>
      <c r="O340" s="9">
        <v>-0.22549972513270522</v>
      </c>
      <c r="P340">
        <v>0</v>
      </c>
      <c r="Q340">
        <v>0</v>
      </c>
      <c r="R340">
        <f t="shared" si="42"/>
        <v>0</v>
      </c>
      <c r="S340">
        <f t="shared" si="43"/>
        <v>0</v>
      </c>
      <c r="T340">
        <v>0</v>
      </c>
      <c r="U340">
        <v>0</v>
      </c>
      <c r="V340">
        <f t="shared" si="44"/>
        <v>0</v>
      </c>
      <c r="W340">
        <f t="shared" si="45"/>
        <v>0</v>
      </c>
      <c r="X340">
        <v>0</v>
      </c>
      <c r="Y340">
        <v>0</v>
      </c>
      <c r="Z340">
        <f t="shared" si="46"/>
        <v>0</v>
      </c>
      <c r="AA340">
        <f t="shared" si="47"/>
        <v>0</v>
      </c>
    </row>
    <row r="341" spans="1:27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40"/>
        <v>1</v>
      </c>
      <c r="K341">
        <f t="shared" si="41"/>
        <v>1</v>
      </c>
      <c r="L341" s="1">
        <v>0.49</v>
      </c>
      <c r="M341" s="1">
        <v>4.5199999999999996</v>
      </c>
      <c r="N341" s="9">
        <v>-0.26365311440952777</v>
      </c>
      <c r="O341" s="9">
        <v>0.45473141409831164</v>
      </c>
      <c r="P341">
        <v>0</v>
      </c>
      <c r="Q341">
        <v>1</v>
      </c>
      <c r="R341">
        <f t="shared" si="42"/>
        <v>0</v>
      </c>
      <c r="S341">
        <f t="shared" si="43"/>
        <v>-10</v>
      </c>
      <c r="T341">
        <v>0</v>
      </c>
      <c r="U341">
        <v>1</v>
      </c>
      <c r="V341">
        <f t="shared" si="44"/>
        <v>0</v>
      </c>
      <c r="W341">
        <f t="shared" si="45"/>
        <v>-10</v>
      </c>
      <c r="X341">
        <v>0</v>
      </c>
      <c r="Y341">
        <v>1</v>
      </c>
      <c r="Z341">
        <f t="shared" si="46"/>
        <v>0</v>
      </c>
      <c r="AA341">
        <f t="shared" si="47"/>
        <v>-10</v>
      </c>
    </row>
    <row r="342" spans="1:27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40"/>
        <v>5</v>
      </c>
      <c r="K342">
        <f t="shared" si="41"/>
        <v>1</v>
      </c>
      <c r="L342" s="1">
        <v>0.21</v>
      </c>
      <c r="M342" s="1">
        <v>10.6</v>
      </c>
      <c r="N342" s="9">
        <v>7.5288846313406932E-2</v>
      </c>
      <c r="O342" s="9">
        <v>-0.59487421040607613</v>
      </c>
      <c r="P342">
        <v>0</v>
      </c>
      <c r="Q342">
        <v>0</v>
      </c>
      <c r="R342">
        <f t="shared" si="42"/>
        <v>0</v>
      </c>
      <c r="S342">
        <f t="shared" si="43"/>
        <v>0</v>
      </c>
      <c r="T342">
        <v>0</v>
      </c>
      <c r="U342">
        <v>0</v>
      </c>
      <c r="V342">
        <f t="shared" si="44"/>
        <v>0</v>
      </c>
      <c r="W342">
        <f t="shared" si="45"/>
        <v>0</v>
      </c>
      <c r="X342">
        <v>0</v>
      </c>
      <c r="Y342">
        <v>0</v>
      </c>
      <c r="Z342">
        <f t="shared" si="46"/>
        <v>0</v>
      </c>
      <c r="AA342">
        <f t="shared" si="47"/>
        <v>0</v>
      </c>
    </row>
    <row r="343" spans="1:27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40"/>
        <v>1</v>
      </c>
      <c r="K343">
        <f t="shared" si="41"/>
        <v>0</v>
      </c>
      <c r="L343" s="1">
        <v>1.83</v>
      </c>
      <c r="M343" s="1">
        <v>1.45</v>
      </c>
      <c r="N343" s="9">
        <v>7.8561833896046762E-2</v>
      </c>
      <c r="O343" s="9">
        <v>-0.24630188818324483</v>
      </c>
      <c r="P343">
        <v>0</v>
      </c>
      <c r="Q343">
        <v>0</v>
      </c>
      <c r="R343">
        <f t="shared" si="42"/>
        <v>0</v>
      </c>
      <c r="S343">
        <f t="shared" si="43"/>
        <v>0</v>
      </c>
      <c r="T343">
        <v>0</v>
      </c>
      <c r="U343">
        <v>0</v>
      </c>
      <c r="V343">
        <f t="shared" si="44"/>
        <v>0</v>
      </c>
      <c r="W343">
        <f t="shared" si="45"/>
        <v>0</v>
      </c>
      <c r="X343">
        <v>0</v>
      </c>
      <c r="Y343">
        <v>0</v>
      </c>
      <c r="Z343">
        <f t="shared" si="46"/>
        <v>0</v>
      </c>
      <c r="AA343">
        <f t="shared" si="47"/>
        <v>0</v>
      </c>
    </row>
    <row r="344" spans="1:27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40"/>
        <v>2</v>
      </c>
      <c r="K344">
        <f t="shared" si="41"/>
        <v>2</v>
      </c>
      <c r="L344" s="1">
        <v>1.03</v>
      </c>
      <c r="M344" s="1">
        <v>2.25</v>
      </c>
      <c r="N344" s="9">
        <v>0.19804370396149795</v>
      </c>
      <c r="O344" s="9">
        <v>-0.24158859071834804</v>
      </c>
      <c r="P344">
        <v>1</v>
      </c>
      <c r="Q344">
        <v>0</v>
      </c>
      <c r="R344">
        <f t="shared" si="42"/>
        <v>-10</v>
      </c>
      <c r="S344">
        <f t="shared" si="43"/>
        <v>0</v>
      </c>
      <c r="T344">
        <v>0</v>
      </c>
      <c r="U344">
        <v>0</v>
      </c>
      <c r="V344">
        <f t="shared" si="44"/>
        <v>0</v>
      </c>
      <c r="W344">
        <f t="shared" si="45"/>
        <v>0</v>
      </c>
      <c r="X344">
        <v>0</v>
      </c>
      <c r="Y344">
        <v>0</v>
      </c>
      <c r="Z344">
        <f t="shared" si="46"/>
        <v>0</v>
      </c>
      <c r="AA344">
        <f t="shared" si="47"/>
        <v>0</v>
      </c>
    </row>
    <row r="345" spans="1:27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40"/>
        <v>2</v>
      </c>
      <c r="K345">
        <f t="shared" si="41"/>
        <v>3</v>
      </c>
      <c r="L345" s="1">
        <v>3.35</v>
      </c>
      <c r="M345" s="1">
        <v>0.74</v>
      </c>
      <c r="N345" s="9">
        <v>-0.49009423195650181</v>
      </c>
      <c r="O345" s="9">
        <v>0.21464442381902527</v>
      </c>
      <c r="P345">
        <v>0</v>
      </c>
      <c r="Q345">
        <v>0</v>
      </c>
      <c r="R345">
        <f t="shared" si="42"/>
        <v>0</v>
      </c>
      <c r="S345">
        <f t="shared" si="43"/>
        <v>0</v>
      </c>
      <c r="T345">
        <v>0</v>
      </c>
      <c r="U345">
        <v>0</v>
      </c>
      <c r="V345">
        <f t="shared" si="44"/>
        <v>0</v>
      </c>
      <c r="W345">
        <f t="shared" si="45"/>
        <v>0</v>
      </c>
      <c r="X345">
        <v>0</v>
      </c>
      <c r="Y345">
        <v>0</v>
      </c>
      <c r="Z345">
        <f t="shared" si="46"/>
        <v>0</v>
      </c>
      <c r="AA345">
        <f t="shared" si="47"/>
        <v>0</v>
      </c>
    </row>
    <row r="346" spans="1:27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40"/>
        <v>3</v>
      </c>
      <c r="K346">
        <f t="shared" si="41"/>
        <v>0</v>
      </c>
      <c r="L346" s="1">
        <v>0.95</v>
      </c>
      <c r="M346" s="1">
        <v>2.46</v>
      </c>
      <c r="N346" s="9">
        <v>-0.20891802100427004</v>
      </c>
      <c r="O346" s="9">
        <v>0.17790897930289495</v>
      </c>
      <c r="P346">
        <v>0</v>
      </c>
      <c r="Q346">
        <v>1</v>
      </c>
      <c r="R346">
        <f t="shared" si="42"/>
        <v>0</v>
      </c>
      <c r="S346">
        <f t="shared" si="43"/>
        <v>-10</v>
      </c>
      <c r="T346">
        <v>0</v>
      </c>
      <c r="U346">
        <v>0</v>
      </c>
      <c r="V346">
        <f t="shared" si="44"/>
        <v>0</v>
      </c>
      <c r="W346">
        <f t="shared" si="45"/>
        <v>0</v>
      </c>
      <c r="X346">
        <v>0</v>
      </c>
      <c r="Y346">
        <v>0</v>
      </c>
      <c r="Z346">
        <f t="shared" si="46"/>
        <v>0</v>
      </c>
      <c r="AA346">
        <f t="shared" si="47"/>
        <v>0</v>
      </c>
    </row>
    <row r="347" spans="1:27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40"/>
        <v>0</v>
      </c>
      <c r="K347">
        <f t="shared" si="41"/>
        <v>2</v>
      </c>
      <c r="L347" s="1">
        <v>9.4499999999999993</v>
      </c>
      <c r="M347" s="1">
        <v>0.28000000000000003</v>
      </c>
      <c r="N347" s="9">
        <v>-6.890298633888825E-2</v>
      </c>
      <c r="O347" s="9">
        <v>-2.72459839292295E-2</v>
      </c>
      <c r="P347">
        <v>0</v>
      </c>
      <c r="Q347">
        <v>0</v>
      </c>
      <c r="R347">
        <f t="shared" si="42"/>
        <v>0</v>
      </c>
      <c r="S347">
        <f t="shared" si="43"/>
        <v>0</v>
      </c>
      <c r="T347">
        <v>0</v>
      </c>
      <c r="U347">
        <v>0</v>
      </c>
      <c r="V347">
        <f t="shared" si="44"/>
        <v>0</v>
      </c>
      <c r="W347">
        <f t="shared" si="45"/>
        <v>0</v>
      </c>
      <c r="X347">
        <v>0</v>
      </c>
      <c r="Y347">
        <v>0</v>
      </c>
      <c r="Z347">
        <f t="shared" si="46"/>
        <v>0</v>
      </c>
      <c r="AA347">
        <f t="shared" si="47"/>
        <v>0</v>
      </c>
    </row>
    <row r="348" spans="1:27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40"/>
        <v>2</v>
      </c>
      <c r="K348">
        <f t="shared" si="41"/>
        <v>0</v>
      </c>
      <c r="L348" s="1">
        <v>1.44</v>
      </c>
      <c r="M348" s="1">
        <v>1.56</v>
      </c>
      <c r="N348" s="9">
        <v>0.23169126951160157</v>
      </c>
      <c r="O348" s="9">
        <v>-0.24151293648506522</v>
      </c>
      <c r="P348">
        <v>1</v>
      </c>
      <c r="Q348">
        <v>0</v>
      </c>
      <c r="R348">
        <f t="shared" si="42"/>
        <v>14.399999999999999</v>
      </c>
      <c r="S348">
        <f t="shared" si="43"/>
        <v>0</v>
      </c>
      <c r="T348">
        <v>1</v>
      </c>
      <c r="U348">
        <v>0</v>
      </c>
      <c r="V348">
        <f t="shared" si="44"/>
        <v>14.399999999999999</v>
      </c>
      <c r="W348">
        <f t="shared" si="45"/>
        <v>0</v>
      </c>
      <c r="X348">
        <v>0</v>
      </c>
      <c r="Y348">
        <v>0</v>
      </c>
      <c r="Z348">
        <f t="shared" si="46"/>
        <v>0</v>
      </c>
      <c r="AA348">
        <f t="shared" si="47"/>
        <v>0</v>
      </c>
    </row>
    <row r="349" spans="1:27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40"/>
        <v>1</v>
      </c>
      <c r="K349">
        <f t="shared" si="41"/>
        <v>1</v>
      </c>
      <c r="L349" s="1">
        <v>1.75</v>
      </c>
      <c r="M349" s="1">
        <v>1.47</v>
      </c>
      <c r="N349" s="9">
        <v>0.13026804213632093</v>
      </c>
      <c r="O349" s="9">
        <v>-0.1842649419505894</v>
      </c>
      <c r="P349">
        <v>1</v>
      </c>
      <c r="Q349">
        <v>0</v>
      </c>
      <c r="R349">
        <f t="shared" si="42"/>
        <v>-10</v>
      </c>
      <c r="S349">
        <f t="shared" si="43"/>
        <v>0</v>
      </c>
      <c r="T349">
        <v>0</v>
      </c>
      <c r="U349">
        <v>0</v>
      </c>
      <c r="V349">
        <f t="shared" si="44"/>
        <v>0</v>
      </c>
      <c r="W349">
        <f t="shared" si="45"/>
        <v>0</v>
      </c>
      <c r="X349">
        <v>0</v>
      </c>
      <c r="Y349">
        <v>0</v>
      </c>
      <c r="Z349">
        <f t="shared" si="46"/>
        <v>0</v>
      </c>
      <c r="AA349">
        <f t="shared" si="47"/>
        <v>0</v>
      </c>
    </row>
    <row r="350" spans="1:27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40"/>
        <v>3</v>
      </c>
      <c r="K350">
        <f t="shared" si="41"/>
        <v>0</v>
      </c>
      <c r="L350" s="1">
        <v>0.22</v>
      </c>
      <c r="M350" s="1">
        <v>11.7</v>
      </c>
      <c r="N350" s="9">
        <v>-2.8327403881937552E-2</v>
      </c>
      <c r="O350" s="9">
        <v>-3.1611805089411305E-2</v>
      </c>
      <c r="P350">
        <v>0</v>
      </c>
      <c r="Q350">
        <v>0</v>
      </c>
      <c r="R350">
        <f t="shared" si="42"/>
        <v>0</v>
      </c>
      <c r="S350">
        <f t="shared" si="43"/>
        <v>0</v>
      </c>
      <c r="T350">
        <v>0</v>
      </c>
      <c r="U350">
        <v>0</v>
      </c>
      <c r="V350">
        <f t="shared" si="44"/>
        <v>0</v>
      </c>
      <c r="W350">
        <f t="shared" si="45"/>
        <v>0</v>
      </c>
      <c r="X350">
        <v>0</v>
      </c>
      <c r="Y350">
        <v>0</v>
      </c>
      <c r="Z350">
        <f t="shared" si="46"/>
        <v>0</v>
      </c>
      <c r="AA350">
        <f t="shared" si="47"/>
        <v>0</v>
      </c>
    </row>
    <row r="351" spans="1:27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40"/>
        <v>1</v>
      </c>
      <c r="K351">
        <f t="shared" si="41"/>
        <v>4</v>
      </c>
      <c r="L351" s="1">
        <v>2.31</v>
      </c>
      <c r="M351" s="1">
        <v>0.99</v>
      </c>
      <c r="N351" s="9">
        <v>-0.58448371209383509</v>
      </c>
      <c r="O351" s="9">
        <v>0.44718637304377018</v>
      </c>
      <c r="P351">
        <v>0</v>
      </c>
      <c r="Q351">
        <v>0</v>
      </c>
      <c r="R351">
        <f t="shared" si="42"/>
        <v>0</v>
      </c>
      <c r="S351">
        <f t="shared" si="43"/>
        <v>0</v>
      </c>
      <c r="T351">
        <v>0</v>
      </c>
      <c r="U351">
        <v>0</v>
      </c>
      <c r="V351">
        <f t="shared" si="44"/>
        <v>0</v>
      </c>
      <c r="W351">
        <f t="shared" si="45"/>
        <v>0</v>
      </c>
      <c r="X351">
        <v>0</v>
      </c>
      <c r="Y351">
        <v>0</v>
      </c>
      <c r="Z351">
        <f t="shared" si="46"/>
        <v>0</v>
      </c>
      <c r="AA351">
        <f t="shared" si="47"/>
        <v>0</v>
      </c>
    </row>
    <row r="352" spans="1:27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40"/>
        <v>1</v>
      </c>
      <c r="K352">
        <f t="shared" si="41"/>
        <v>3</v>
      </c>
      <c r="L352" s="1">
        <v>3.71</v>
      </c>
      <c r="M352" s="1">
        <v>0.67</v>
      </c>
      <c r="N352" s="9">
        <v>-0.24507182407016026</v>
      </c>
      <c r="O352" s="9">
        <v>9.4699206680890269E-2</v>
      </c>
      <c r="P352">
        <v>0</v>
      </c>
      <c r="Q352">
        <v>0</v>
      </c>
      <c r="R352">
        <f t="shared" si="42"/>
        <v>0</v>
      </c>
      <c r="S352">
        <f t="shared" si="43"/>
        <v>0</v>
      </c>
      <c r="T352">
        <v>0</v>
      </c>
      <c r="U352">
        <v>0</v>
      </c>
      <c r="V352">
        <f t="shared" si="44"/>
        <v>0</v>
      </c>
      <c r="W352">
        <f t="shared" si="45"/>
        <v>0</v>
      </c>
      <c r="X352">
        <v>0</v>
      </c>
      <c r="Y352">
        <v>0</v>
      </c>
      <c r="Z352">
        <f t="shared" si="46"/>
        <v>0</v>
      </c>
      <c r="AA352">
        <f t="shared" si="47"/>
        <v>0</v>
      </c>
    </row>
    <row r="353" spans="1:27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40"/>
        <v>0</v>
      </c>
      <c r="K353">
        <f t="shared" si="41"/>
        <v>0</v>
      </c>
      <c r="L353" s="1">
        <v>1.06</v>
      </c>
      <c r="M353" s="1">
        <v>2.3199999999999998</v>
      </c>
      <c r="N353" s="9">
        <v>-0.15747458888627308</v>
      </c>
      <c r="O353" s="9">
        <v>0.18309017596713617</v>
      </c>
      <c r="P353">
        <v>0</v>
      </c>
      <c r="Q353">
        <v>1</v>
      </c>
      <c r="R353">
        <f t="shared" si="42"/>
        <v>0</v>
      </c>
      <c r="S353">
        <f t="shared" si="43"/>
        <v>-10</v>
      </c>
      <c r="T353">
        <v>0</v>
      </c>
      <c r="U353">
        <v>0</v>
      </c>
      <c r="V353">
        <f t="shared" si="44"/>
        <v>0</v>
      </c>
      <c r="W353">
        <f t="shared" si="45"/>
        <v>0</v>
      </c>
      <c r="X353">
        <v>0</v>
      </c>
      <c r="Y353">
        <v>0</v>
      </c>
      <c r="Z353">
        <f t="shared" si="46"/>
        <v>0</v>
      </c>
      <c r="AA353">
        <f t="shared" si="47"/>
        <v>0</v>
      </c>
    </row>
    <row r="354" spans="1:27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40"/>
        <v>5</v>
      </c>
      <c r="K354">
        <f t="shared" si="41"/>
        <v>1</v>
      </c>
      <c r="L354" s="1">
        <v>0.09</v>
      </c>
      <c r="M354" s="1">
        <v>22.2</v>
      </c>
      <c r="N354" s="9">
        <v>-0.13116517584821163</v>
      </c>
      <c r="O354" s="9">
        <v>0.66785518950974665</v>
      </c>
      <c r="P354">
        <v>0</v>
      </c>
      <c r="Q354">
        <v>1</v>
      </c>
      <c r="R354">
        <f t="shared" si="42"/>
        <v>0</v>
      </c>
      <c r="S354">
        <f t="shared" si="43"/>
        <v>-10</v>
      </c>
      <c r="T354">
        <v>0</v>
      </c>
      <c r="U354">
        <v>1</v>
      </c>
      <c r="V354">
        <f t="shared" si="44"/>
        <v>0</v>
      </c>
      <c r="W354">
        <f t="shared" si="45"/>
        <v>-10</v>
      </c>
      <c r="X354">
        <v>0</v>
      </c>
      <c r="Y354">
        <v>1</v>
      </c>
      <c r="Z354">
        <f t="shared" si="46"/>
        <v>0</v>
      </c>
      <c r="AA354">
        <f t="shared" si="47"/>
        <v>-10</v>
      </c>
    </row>
    <row r="355" spans="1:27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40"/>
        <v>1</v>
      </c>
      <c r="K355">
        <f t="shared" si="41"/>
        <v>0</v>
      </c>
      <c r="L355" s="1">
        <v>1.41</v>
      </c>
      <c r="M355" s="1">
        <v>1.7</v>
      </c>
      <c r="N355" s="9">
        <v>-3.3268854932333891E-2</v>
      </c>
      <c r="O355" s="9">
        <v>-4.5781297053528514E-2</v>
      </c>
      <c r="P355">
        <v>0</v>
      </c>
      <c r="Q355">
        <v>0</v>
      </c>
      <c r="R355">
        <f t="shared" si="42"/>
        <v>0</v>
      </c>
      <c r="S355">
        <f t="shared" si="43"/>
        <v>0</v>
      </c>
      <c r="T355">
        <v>0</v>
      </c>
      <c r="U355">
        <v>0</v>
      </c>
      <c r="V355">
        <f t="shared" si="44"/>
        <v>0</v>
      </c>
      <c r="W355">
        <f t="shared" si="45"/>
        <v>0</v>
      </c>
      <c r="X355">
        <v>0</v>
      </c>
      <c r="Y355">
        <v>0</v>
      </c>
      <c r="Z355">
        <f t="shared" si="46"/>
        <v>0</v>
      </c>
      <c r="AA355">
        <f t="shared" si="47"/>
        <v>0</v>
      </c>
    </row>
    <row r="356" spans="1:27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40"/>
        <v>5</v>
      </c>
      <c r="K356">
        <f t="shared" si="41"/>
        <v>0</v>
      </c>
      <c r="L356" s="1">
        <v>0.48</v>
      </c>
      <c r="M356" s="1">
        <v>4.7300000000000004</v>
      </c>
      <c r="N356" s="9">
        <v>5.5171114870675275E-2</v>
      </c>
      <c r="O356" s="9">
        <v>-0.18422466477424282</v>
      </c>
      <c r="P356">
        <v>0</v>
      </c>
      <c r="Q356">
        <v>0</v>
      </c>
      <c r="R356">
        <f t="shared" si="42"/>
        <v>0</v>
      </c>
      <c r="S356">
        <f t="shared" si="43"/>
        <v>0</v>
      </c>
      <c r="T356">
        <v>0</v>
      </c>
      <c r="U356">
        <v>0</v>
      </c>
      <c r="V356">
        <f t="shared" si="44"/>
        <v>0</v>
      </c>
      <c r="W356">
        <f t="shared" si="45"/>
        <v>0</v>
      </c>
      <c r="X356">
        <v>0</v>
      </c>
      <c r="Y356">
        <v>0</v>
      </c>
      <c r="Z356">
        <f t="shared" si="46"/>
        <v>0</v>
      </c>
      <c r="AA356">
        <f t="shared" si="47"/>
        <v>0</v>
      </c>
    </row>
    <row r="357" spans="1:27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40"/>
        <v>4</v>
      </c>
      <c r="K357">
        <f t="shared" si="41"/>
        <v>2</v>
      </c>
      <c r="L357" s="1">
        <v>0.43</v>
      </c>
      <c r="M357" s="1">
        <v>4.96</v>
      </c>
      <c r="N357" s="9">
        <v>-2.8025704700087695E-2</v>
      </c>
      <c r="O357" s="9">
        <v>-0.10469494297015136</v>
      </c>
      <c r="P357">
        <v>0</v>
      </c>
      <c r="Q357">
        <v>0</v>
      </c>
      <c r="R357">
        <f t="shared" si="42"/>
        <v>0</v>
      </c>
      <c r="S357">
        <f t="shared" si="43"/>
        <v>0</v>
      </c>
      <c r="T357">
        <v>0</v>
      </c>
      <c r="U357">
        <v>0</v>
      </c>
      <c r="V357">
        <f t="shared" si="44"/>
        <v>0</v>
      </c>
      <c r="W357">
        <f t="shared" si="45"/>
        <v>0</v>
      </c>
      <c r="X357">
        <v>0</v>
      </c>
      <c r="Y357">
        <v>0</v>
      </c>
      <c r="Z357">
        <f t="shared" si="46"/>
        <v>0</v>
      </c>
      <c r="AA357">
        <f t="shared" si="47"/>
        <v>0</v>
      </c>
    </row>
    <row r="358" spans="1:27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40"/>
        <v>4</v>
      </c>
      <c r="K358">
        <f t="shared" si="41"/>
        <v>0</v>
      </c>
      <c r="L358" s="1">
        <v>0.99</v>
      </c>
      <c r="M358" s="1">
        <v>2.4700000000000002</v>
      </c>
      <c r="N358" s="9">
        <v>-4.8856539693502898E-2</v>
      </c>
      <c r="O358" s="9">
        <v>-1.3588951637964253E-2</v>
      </c>
      <c r="P358">
        <v>0</v>
      </c>
      <c r="Q358">
        <v>0</v>
      </c>
      <c r="R358">
        <f t="shared" si="42"/>
        <v>0</v>
      </c>
      <c r="S358">
        <f t="shared" si="43"/>
        <v>0</v>
      </c>
      <c r="T358">
        <v>0</v>
      </c>
      <c r="U358">
        <v>0</v>
      </c>
      <c r="V358">
        <f t="shared" si="44"/>
        <v>0</v>
      </c>
      <c r="W358">
        <f t="shared" si="45"/>
        <v>0</v>
      </c>
      <c r="X358">
        <v>0</v>
      </c>
      <c r="Y358">
        <v>0</v>
      </c>
      <c r="Z358">
        <f t="shared" si="46"/>
        <v>0</v>
      </c>
      <c r="AA358">
        <f t="shared" si="47"/>
        <v>0</v>
      </c>
    </row>
    <row r="359" spans="1:27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40"/>
        <v>0</v>
      </c>
      <c r="K359">
        <f t="shared" si="41"/>
        <v>4</v>
      </c>
      <c r="L359" s="1">
        <v>10.199999999999999</v>
      </c>
      <c r="M359" s="1">
        <v>0.23</v>
      </c>
      <c r="N359" s="9">
        <v>0.6871545356933253</v>
      </c>
      <c r="O359" s="9">
        <v>-0.20718066436168348</v>
      </c>
      <c r="P359">
        <v>1</v>
      </c>
      <c r="Q359">
        <v>0</v>
      </c>
      <c r="R359">
        <f t="shared" si="42"/>
        <v>-10</v>
      </c>
      <c r="S359">
        <f t="shared" si="43"/>
        <v>0</v>
      </c>
      <c r="T359">
        <v>1</v>
      </c>
      <c r="U359">
        <v>0</v>
      </c>
      <c r="V359">
        <f t="shared" si="44"/>
        <v>-10</v>
      </c>
      <c r="W359">
        <f t="shared" si="45"/>
        <v>0</v>
      </c>
      <c r="X359">
        <v>1</v>
      </c>
      <c r="Y359">
        <v>0</v>
      </c>
      <c r="Z359">
        <f t="shared" si="46"/>
        <v>-10</v>
      </c>
      <c r="AA359">
        <f t="shared" si="47"/>
        <v>0</v>
      </c>
    </row>
    <row r="360" spans="1:27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40"/>
        <v>1</v>
      </c>
      <c r="K360">
        <f t="shared" si="41"/>
        <v>3</v>
      </c>
      <c r="L360" s="1">
        <v>2.15</v>
      </c>
      <c r="M360" s="1">
        <v>1.22</v>
      </c>
      <c r="N360" s="9">
        <v>0.26086143514128324</v>
      </c>
      <c r="O360" s="9">
        <v>-0.2797180229695686</v>
      </c>
      <c r="P360">
        <v>1</v>
      </c>
      <c r="Q360">
        <v>0</v>
      </c>
      <c r="R360">
        <f t="shared" si="42"/>
        <v>-10</v>
      </c>
      <c r="S360">
        <f t="shared" si="43"/>
        <v>0</v>
      </c>
      <c r="T360">
        <v>1</v>
      </c>
      <c r="U360">
        <v>0</v>
      </c>
      <c r="V360">
        <f t="shared" si="44"/>
        <v>-10</v>
      </c>
      <c r="W360">
        <f t="shared" si="45"/>
        <v>0</v>
      </c>
      <c r="X360">
        <v>0</v>
      </c>
      <c r="Y360">
        <v>0</v>
      </c>
      <c r="Z360">
        <f t="shared" si="46"/>
        <v>0</v>
      </c>
      <c r="AA360">
        <f t="shared" si="47"/>
        <v>0</v>
      </c>
    </row>
    <row r="361" spans="1:27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40"/>
        <v>3</v>
      </c>
      <c r="K361">
        <f t="shared" si="41"/>
        <v>1</v>
      </c>
      <c r="L361" s="1">
        <v>0.82</v>
      </c>
      <c r="M361" s="1">
        <v>2.7</v>
      </c>
      <c r="N361" s="9">
        <v>0.10179130281419346</v>
      </c>
      <c r="O361" s="9">
        <v>-0.25926979477302581</v>
      </c>
      <c r="P361">
        <v>0</v>
      </c>
      <c r="Q361">
        <v>0</v>
      </c>
      <c r="R361">
        <f t="shared" si="42"/>
        <v>0</v>
      </c>
      <c r="S361">
        <f t="shared" si="43"/>
        <v>0</v>
      </c>
      <c r="T361">
        <v>0</v>
      </c>
      <c r="U361">
        <v>0</v>
      </c>
      <c r="V361">
        <f t="shared" si="44"/>
        <v>0</v>
      </c>
      <c r="W361">
        <f t="shared" si="45"/>
        <v>0</v>
      </c>
      <c r="X361">
        <v>0</v>
      </c>
      <c r="Y361">
        <v>0</v>
      </c>
      <c r="Z361">
        <f t="shared" si="46"/>
        <v>0</v>
      </c>
      <c r="AA361">
        <f t="shared" si="47"/>
        <v>0</v>
      </c>
    </row>
    <row r="362" spans="1:27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40"/>
        <v>2</v>
      </c>
      <c r="K362">
        <f t="shared" si="41"/>
        <v>1</v>
      </c>
      <c r="L362" s="1">
        <v>0.31</v>
      </c>
      <c r="M362" s="1">
        <v>6.9</v>
      </c>
      <c r="N362" s="9">
        <v>-0.22823428476127594</v>
      </c>
      <c r="O362" s="9">
        <v>0.58476226271903786</v>
      </c>
      <c r="P362">
        <v>0</v>
      </c>
      <c r="Q362">
        <v>1</v>
      </c>
      <c r="R362">
        <f t="shared" si="42"/>
        <v>0</v>
      </c>
      <c r="S362">
        <f t="shared" si="43"/>
        <v>-10</v>
      </c>
      <c r="T362">
        <v>0</v>
      </c>
      <c r="U362">
        <v>1</v>
      </c>
      <c r="V362">
        <f t="shared" si="44"/>
        <v>0</v>
      </c>
      <c r="W362">
        <f t="shared" si="45"/>
        <v>-10</v>
      </c>
      <c r="X362">
        <v>0</v>
      </c>
      <c r="Y362">
        <v>1</v>
      </c>
      <c r="Z362">
        <f t="shared" si="46"/>
        <v>0</v>
      </c>
      <c r="AA362">
        <f t="shared" si="47"/>
        <v>-10</v>
      </c>
    </row>
    <row r="363" spans="1:27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40"/>
        <v>1</v>
      </c>
      <c r="K363">
        <f t="shared" si="41"/>
        <v>0</v>
      </c>
      <c r="L363" s="1">
        <v>0.42</v>
      </c>
      <c r="M363" s="1">
        <v>5.85</v>
      </c>
      <c r="N363" s="9">
        <v>-0.10216180982973333</v>
      </c>
      <c r="O363" s="9">
        <v>-0.15778738397235093</v>
      </c>
      <c r="P363">
        <v>0</v>
      </c>
      <c r="Q363">
        <v>0</v>
      </c>
      <c r="R363">
        <f t="shared" si="42"/>
        <v>0</v>
      </c>
      <c r="S363">
        <f t="shared" si="43"/>
        <v>0</v>
      </c>
      <c r="T363">
        <v>0</v>
      </c>
      <c r="U363">
        <v>0</v>
      </c>
      <c r="V363">
        <f t="shared" si="44"/>
        <v>0</v>
      </c>
      <c r="W363">
        <f t="shared" si="45"/>
        <v>0</v>
      </c>
      <c r="X363">
        <v>0</v>
      </c>
      <c r="Y363">
        <v>0</v>
      </c>
      <c r="Z363">
        <f t="shared" si="46"/>
        <v>0</v>
      </c>
      <c r="AA363">
        <f t="shared" si="47"/>
        <v>0</v>
      </c>
    </row>
    <row r="364" spans="1:27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40"/>
        <v>1</v>
      </c>
      <c r="K364">
        <f t="shared" si="41"/>
        <v>1</v>
      </c>
      <c r="L364" s="1">
        <v>0.56000000000000005</v>
      </c>
      <c r="M364" s="1">
        <v>3.91</v>
      </c>
      <c r="N364" s="9">
        <v>0.11812107849380271</v>
      </c>
      <c r="O364" s="9">
        <v>-0.38911894359757249</v>
      </c>
      <c r="P364">
        <v>0</v>
      </c>
      <c r="Q364">
        <v>0</v>
      </c>
      <c r="R364">
        <f t="shared" si="42"/>
        <v>0</v>
      </c>
      <c r="S364">
        <f t="shared" si="43"/>
        <v>0</v>
      </c>
      <c r="T364">
        <v>0</v>
      </c>
      <c r="U364">
        <v>0</v>
      </c>
      <c r="V364">
        <f t="shared" si="44"/>
        <v>0</v>
      </c>
      <c r="W364">
        <f t="shared" si="45"/>
        <v>0</v>
      </c>
      <c r="X364">
        <v>0</v>
      </c>
      <c r="Y364">
        <v>0</v>
      </c>
      <c r="Z364">
        <f t="shared" si="46"/>
        <v>0</v>
      </c>
      <c r="AA364">
        <f t="shared" si="47"/>
        <v>0</v>
      </c>
    </row>
    <row r="365" spans="1:27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40"/>
        <v>1</v>
      </c>
      <c r="K365">
        <f t="shared" si="41"/>
        <v>2</v>
      </c>
      <c r="L365" s="1">
        <v>1.08</v>
      </c>
      <c r="M365" s="1">
        <v>2.21</v>
      </c>
      <c r="N365" s="9">
        <v>-0.28885506345625245</v>
      </c>
      <c r="O365" s="9">
        <v>0.28644605682804025</v>
      </c>
      <c r="P365">
        <v>0</v>
      </c>
      <c r="Q365">
        <v>1</v>
      </c>
      <c r="R365">
        <f t="shared" si="42"/>
        <v>0</v>
      </c>
      <c r="S365">
        <f t="shared" si="43"/>
        <v>22.1</v>
      </c>
      <c r="T365">
        <v>0</v>
      </c>
      <c r="U365">
        <v>1</v>
      </c>
      <c r="V365">
        <f t="shared" si="44"/>
        <v>0</v>
      </c>
      <c r="W365">
        <f t="shared" si="45"/>
        <v>22.1</v>
      </c>
      <c r="X365">
        <v>0</v>
      </c>
      <c r="Y365">
        <v>0</v>
      </c>
      <c r="Z365">
        <f t="shared" si="46"/>
        <v>0</v>
      </c>
      <c r="AA365">
        <f t="shared" si="47"/>
        <v>22.1</v>
      </c>
    </row>
    <row r="366" spans="1:27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40"/>
        <v>2</v>
      </c>
      <c r="K366">
        <f t="shared" si="41"/>
        <v>3</v>
      </c>
      <c r="L366" s="1">
        <v>3.14</v>
      </c>
      <c r="M366" s="1">
        <v>0.82</v>
      </c>
      <c r="N366" s="9">
        <v>0.33455063667568319</v>
      </c>
      <c r="O366" s="9">
        <v>-0.17427699735125135</v>
      </c>
      <c r="P366">
        <v>1</v>
      </c>
      <c r="Q366">
        <v>0</v>
      </c>
      <c r="R366">
        <f t="shared" si="42"/>
        <v>-10</v>
      </c>
      <c r="S366">
        <f t="shared" si="43"/>
        <v>0</v>
      </c>
      <c r="T366">
        <v>1</v>
      </c>
      <c r="U366">
        <v>0</v>
      </c>
      <c r="V366">
        <f t="shared" si="44"/>
        <v>-10</v>
      </c>
      <c r="W366">
        <f t="shared" si="45"/>
        <v>0</v>
      </c>
      <c r="X366">
        <v>1</v>
      </c>
      <c r="Y366">
        <v>0</v>
      </c>
      <c r="Z366">
        <f t="shared" si="46"/>
        <v>-10</v>
      </c>
      <c r="AA366">
        <f t="shared" si="47"/>
        <v>0</v>
      </c>
    </row>
    <row r="367" spans="1:27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40"/>
        <v>0</v>
      </c>
      <c r="K367">
        <f t="shared" si="41"/>
        <v>1</v>
      </c>
      <c r="L367" s="1">
        <v>7.85</v>
      </c>
      <c r="M367" s="1">
        <v>0.3</v>
      </c>
      <c r="N367" s="9">
        <v>-0.23435326175496229</v>
      </c>
      <c r="O367" s="9">
        <v>-3.0272862954689117E-2</v>
      </c>
      <c r="P367">
        <v>0</v>
      </c>
      <c r="Q367">
        <v>0</v>
      </c>
      <c r="R367">
        <f t="shared" si="42"/>
        <v>0</v>
      </c>
      <c r="S367">
        <f t="shared" si="43"/>
        <v>0</v>
      </c>
      <c r="T367">
        <v>0</v>
      </c>
      <c r="U367">
        <v>0</v>
      </c>
      <c r="V367">
        <f t="shared" si="44"/>
        <v>0</v>
      </c>
      <c r="W367">
        <f t="shared" si="45"/>
        <v>0</v>
      </c>
      <c r="X367">
        <v>0</v>
      </c>
      <c r="Y367">
        <v>0</v>
      </c>
      <c r="Z367">
        <f t="shared" si="46"/>
        <v>0</v>
      </c>
      <c r="AA367">
        <f t="shared" si="47"/>
        <v>0</v>
      </c>
    </row>
    <row r="368" spans="1:27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40"/>
        <v>3</v>
      </c>
      <c r="K368">
        <f t="shared" si="41"/>
        <v>3</v>
      </c>
      <c r="L368" s="1">
        <v>2.78</v>
      </c>
      <c r="M368" s="1">
        <v>0.78</v>
      </c>
      <c r="N368" s="9">
        <v>0.35759086864488743</v>
      </c>
      <c r="O368" s="9">
        <v>-0.24186261885659355</v>
      </c>
      <c r="P368">
        <v>1</v>
      </c>
      <c r="Q368">
        <v>0</v>
      </c>
      <c r="R368">
        <f t="shared" si="42"/>
        <v>-10</v>
      </c>
      <c r="S368">
        <f t="shared" si="43"/>
        <v>0</v>
      </c>
      <c r="T368">
        <v>1</v>
      </c>
      <c r="U368">
        <v>0</v>
      </c>
      <c r="V368">
        <f t="shared" si="44"/>
        <v>-10</v>
      </c>
      <c r="W368">
        <f t="shared" si="45"/>
        <v>0</v>
      </c>
      <c r="X368">
        <v>1</v>
      </c>
      <c r="Y368">
        <v>0</v>
      </c>
      <c r="Z368">
        <f t="shared" si="46"/>
        <v>-10</v>
      </c>
      <c r="AA368">
        <f t="shared" si="47"/>
        <v>0</v>
      </c>
    </row>
    <row r="369" spans="1:27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40"/>
        <v>0</v>
      </c>
      <c r="K369">
        <f t="shared" si="41"/>
        <v>2</v>
      </c>
      <c r="L369" s="1">
        <v>5.75</v>
      </c>
      <c r="M369" s="1">
        <v>0.36</v>
      </c>
      <c r="N369" s="9">
        <v>9.607531386173962E-2</v>
      </c>
      <c r="O369" s="9">
        <v>-0.11804199930821679</v>
      </c>
      <c r="P369">
        <v>0</v>
      </c>
      <c r="Q369">
        <v>0</v>
      </c>
      <c r="R369">
        <f t="shared" si="42"/>
        <v>0</v>
      </c>
      <c r="S369">
        <f t="shared" si="43"/>
        <v>0</v>
      </c>
      <c r="T369">
        <v>0</v>
      </c>
      <c r="U369">
        <v>0</v>
      </c>
      <c r="V369">
        <f t="shared" si="44"/>
        <v>0</v>
      </c>
      <c r="W369">
        <f t="shared" si="45"/>
        <v>0</v>
      </c>
      <c r="X369">
        <v>0</v>
      </c>
      <c r="Y369">
        <v>0</v>
      </c>
      <c r="Z369">
        <f t="shared" si="46"/>
        <v>0</v>
      </c>
      <c r="AA369">
        <f t="shared" si="47"/>
        <v>0</v>
      </c>
    </row>
    <row r="370" spans="1:27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40"/>
        <v>1</v>
      </c>
      <c r="K370">
        <f t="shared" si="41"/>
        <v>2</v>
      </c>
      <c r="L370" s="1">
        <v>2.2599999999999998</v>
      </c>
      <c r="M370" s="1">
        <v>1.03</v>
      </c>
      <c r="N370" s="9">
        <v>0.28637492976202683</v>
      </c>
      <c r="O370" s="9">
        <v>-0.23233403710527978</v>
      </c>
      <c r="P370">
        <v>1</v>
      </c>
      <c r="Q370">
        <v>0</v>
      </c>
      <c r="R370">
        <f t="shared" si="42"/>
        <v>-10</v>
      </c>
      <c r="S370">
        <f t="shared" si="43"/>
        <v>0</v>
      </c>
      <c r="T370">
        <v>1</v>
      </c>
      <c r="U370">
        <v>0</v>
      </c>
      <c r="V370">
        <f t="shared" si="44"/>
        <v>-10</v>
      </c>
      <c r="W370">
        <f t="shared" si="45"/>
        <v>0</v>
      </c>
      <c r="X370">
        <v>0</v>
      </c>
      <c r="Y370">
        <v>0</v>
      </c>
      <c r="Z370">
        <f t="shared" si="46"/>
        <v>0</v>
      </c>
      <c r="AA370">
        <f t="shared" si="47"/>
        <v>0</v>
      </c>
    </row>
    <row r="371" spans="1:27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40"/>
        <v>3</v>
      </c>
      <c r="K371">
        <f t="shared" si="41"/>
        <v>2</v>
      </c>
      <c r="L371" s="1">
        <v>1.66</v>
      </c>
      <c r="M371" s="1">
        <v>1.39</v>
      </c>
      <c r="N371" s="9">
        <v>5.744189196192262E-2</v>
      </c>
      <c r="O371" s="9">
        <v>-6.918975626938717E-2</v>
      </c>
      <c r="P371">
        <v>0</v>
      </c>
      <c r="Q371">
        <v>0</v>
      </c>
      <c r="R371">
        <f t="shared" si="42"/>
        <v>0</v>
      </c>
      <c r="S371">
        <f t="shared" si="43"/>
        <v>0</v>
      </c>
      <c r="T371">
        <v>0</v>
      </c>
      <c r="U371">
        <v>0</v>
      </c>
      <c r="V371">
        <f t="shared" si="44"/>
        <v>0</v>
      </c>
      <c r="W371">
        <f t="shared" si="45"/>
        <v>0</v>
      </c>
      <c r="X371">
        <v>0</v>
      </c>
      <c r="Y371">
        <v>0</v>
      </c>
      <c r="Z371">
        <f t="shared" si="46"/>
        <v>0</v>
      </c>
      <c r="AA371">
        <f t="shared" si="47"/>
        <v>0</v>
      </c>
    </row>
    <row r="372" spans="1:27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40"/>
        <v>2</v>
      </c>
      <c r="K372">
        <f t="shared" si="41"/>
        <v>4</v>
      </c>
      <c r="L372" s="1">
        <v>2.02</v>
      </c>
      <c r="M372" s="1">
        <v>1.1599999999999999</v>
      </c>
      <c r="N372" s="9">
        <v>0.11594651397843259</v>
      </c>
      <c r="O372" s="9">
        <v>-0.13882313903386567</v>
      </c>
      <c r="P372">
        <v>1</v>
      </c>
      <c r="Q372">
        <v>0</v>
      </c>
      <c r="R372">
        <f t="shared" si="42"/>
        <v>-10</v>
      </c>
      <c r="S372">
        <f t="shared" si="43"/>
        <v>0</v>
      </c>
      <c r="T372">
        <v>0</v>
      </c>
      <c r="U372">
        <v>0</v>
      </c>
      <c r="V372">
        <f t="shared" si="44"/>
        <v>0</v>
      </c>
      <c r="W372">
        <f t="shared" si="45"/>
        <v>0</v>
      </c>
      <c r="X372">
        <v>0</v>
      </c>
      <c r="Y372">
        <v>0</v>
      </c>
      <c r="Z372">
        <f t="shared" si="46"/>
        <v>0</v>
      </c>
      <c r="AA372">
        <f t="shared" si="47"/>
        <v>0</v>
      </c>
    </row>
    <row r="373" spans="1:27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40"/>
        <v>0</v>
      </c>
      <c r="K373">
        <f t="shared" si="41"/>
        <v>3</v>
      </c>
      <c r="L373" s="1">
        <v>6.75</v>
      </c>
      <c r="M373" s="1">
        <v>0.33</v>
      </c>
      <c r="N373" s="9">
        <v>-0.54719080692492672</v>
      </c>
      <c r="O373" s="9">
        <v>0.14209144766815429</v>
      </c>
      <c r="P373">
        <v>0</v>
      </c>
      <c r="Q373">
        <v>0</v>
      </c>
      <c r="R373">
        <f t="shared" si="42"/>
        <v>0</v>
      </c>
      <c r="S373">
        <f t="shared" si="43"/>
        <v>0</v>
      </c>
      <c r="T373">
        <v>0</v>
      </c>
      <c r="U373">
        <v>0</v>
      </c>
      <c r="V373">
        <f t="shared" si="44"/>
        <v>0</v>
      </c>
      <c r="W373">
        <f t="shared" si="45"/>
        <v>0</v>
      </c>
      <c r="X373">
        <v>0</v>
      </c>
      <c r="Y373">
        <v>0</v>
      </c>
      <c r="Z373">
        <f t="shared" si="46"/>
        <v>0</v>
      </c>
      <c r="AA373">
        <f t="shared" si="47"/>
        <v>0</v>
      </c>
    </row>
    <row r="374" spans="1:27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40"/>
        <v>3</v>
      </c>
      <c r="K374">
        <f t="shared" si="41"/>
        <v>1</v>
      </c>
      <c r="L374" s="1">
        <v>7.0000000000000007E-2</v>
      </c>
      <c r="M374" s="1">
        <v>24.2</v>
      </c>
      <c r="N374" s="9">
        <v>-7.6284063387930479E-2</v>
      </c>
      <c r="O374" s="9">
        <v>0.25955199495507619</v>
      </c>
      <c r="P374">
        <v>0</v>
      </c>
      <c r="Q374">
        <v>1</v>
      </c>
      <c r="R374">
        <f t="shared" si="42"/>
        <v>0</v>
      </c>
      <c r="S374">
        <f t="shared" si="43"/>
        <v>-10</v>
      </c>
      <c r="T374">
        <v>0</v>
      </c>
      <c r="U374">
        <v>1</v>
      </c>
      <c r="V374">
        <f t="shared" si="44"/>
        <v>0</v>
      </c>
      <c r="W374">
        <f t="shared" si="45"/>
        <v>-10</v>
      </c>
      <c r="X374">
        <v>0</v>
      </c>
      <c r="Y374">
        <v>0</v>
      </c>
      <c r="Z374">
        <f t="shared" si="46"/>
        <v>0</v>
      </c>
      <c r="AA374">
        <f t="shared" si="47"/>
        <v>-10</v>
      </c>
    </row>
    <row r="375" spans="1:27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40"/>
        <v>2</v>
      </c>
      <c r="K375">
        <f t="shared" si="41"/>
        <v>1</v>
      </c>
      <c r="L375" s="1">
        <v>0.21</v>
      </c>
      <c r="M375" s="1">
        <v>11.3</v>
      </c>
      <c r="N375" s="9">
        <v>-4.0159289996476888E-2</v>
      </c>
      <c r="O375" s="9">
        <v>-0.2213739196169261</v>
      </c>
      <c r="P375">
        <v>0</v>
      </c>
      <c r="Q375">
        <v>0</v>
      </c>
      <c r="R375">
        <f t="shared" si="42"/>
        <v>0</v>
      </c>
      <c r="S375">
        <f t="shared" si="43"/>
        <v>0</v>
      </c>
      <c r="T375">
        <v>0</v>
      </c>
      <c r="U375">
        <v>0</v>
      </c>
      <c r="V375">
        <f t="shared" si="44"/>
        <v>0</v>
      </c>
      <c r="W375">
        <f t="shared" si="45"/>
        <v>0</v>
      </c>
      <c r="X375">
        <v>0</v>
      </c>
      <c r="Y375">
        <v>0</v>
      </c>
      <c r="Z375">
        <f t="shared" si="46"/>
        <v>0</v>
      </c>
      <c r="AA375">
        <f t="shared" si="47"/>
        <v>0</v>
      </c>
    </row>
    <row r="376" spans="1:27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40"/>
        <v>0</v>
      </c>
      <c r="K376">
        <f t="shared" si="41"/>
        <v>2</v>
      </c>
      <c r="L376" s="1">
        <v>1.57</v>
      </c>
      <c r="M376" s="1">
        <v>1.4</v>
      </c>
      <c r="N376" s="9">
        <v>-4.9681087938404644E-3</v>
      </c>
      <c r="O376" s="9">
        <v>-0.14841527425803558</v>
      </c>
      <c r="P376">
        <v>0</v>
      </c>
      <c r="Q376">
        <v>0</v>
      </c>
      <c r="R376">
        <f t="shared" si="42"/>
        <v>0</v>
      </c>
      <c r="S376">
        <f t="shared" si="43"/>
        <v>0</v>
      </c>
      <c r="T376">
        <v>0</v>
      </c>
      <c r="U376">
        <v>0</v>
      </c>
      <c r="V376">
        <f t="shared" si="44"/>
        <v>0</v>
      </c>
      <c r="W376">
        <f t="shared" si="45"/>
        <v>0</v>
      </c>
      <c r="X376">
        <v>0</v>
      </c>
      <c r="Y376">
        <v>0</v>
      </c>
      <c r="Z376">
        <f t="shared" si="46"/>
        <v>0</v>
      </c>
      <c r="AA376">
        <f t="shared" si="47"/>
        <v>0</v>
      </c>
    </row>
    <row r="377" spans="1:27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40"/>
        <v>2</v>
      </c>
      <c r="K377">
        <f t="shared" si="41"/>
        <v>4</v>
      </c>
      <c r="L377" s="1">
        <v>1.9</v>
      </c>
      <c r="M377" s="1">
        <v>1.21</v>
      </c>
      <c r="N377" s="9">
        <v>-0.11758781706665389</v>
      </c>
      <c r="O377" s="9">
        <v>9.7095686911663037E-2</v>
      </c>
      <c r="P377">
        <v>0</v>
      </c>
      <c r="Q377">
        <v>0</v>
      </c>
      <c r="R377">
        <f t="shared" si="42"/>
        <v>0</v>
      </c>
      <c r="S377">
        <f t="shared" si="43"/>
        <v>0</v>
      </c>
      <c r="T377">
        <v>0</v>
      </c>
      <c r="U377">
        <v>0</v>
      </c>
      <c r="V377">
        <f t="shared" si="44"/>
        <v>0</v>
      </c>
      <c r="W377">
        <f t="shared" si="45"/>
        <v>0</v>
      </c>
      <c r="X377">
        <v>0</v>
      </c>
      <c r="Y377">
        <v>0</v>
      </c>
      <c r="Z377">
        <f t="shared" si="46"/>
        <v>0</v>
      </c>
      <c r="AA377">
        <f t="shared" si="47"/>
        <v>0</v>
      </c>
    </row>
    <row r="378" spans="1:27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40"/>
        <v>2</v>
      </c>
      <c r="K378">
        <f t="shared" si="41"/>
        <v>1</v>
      </c>
      <c r="L378" s="1">
        <v>0.39</v>
      </c>
      <c r="M378" s="1">
        <v>5.83</v>
      </c>
      <c r="N378" s="9">
        <v>-8.6120695470522923E-2</v>
      </c>
      <c r="O378" s="9">
        <v>0.17039124370705738</v>
      </c>
      <c r="P378">
        <v>0</v>
      </c>
      <c r="Q378">
        <v>1</v>
      </c>
      <c r="R378">
        <f t="shared" si="42"/>
        <v>0</v>
      </c>
      <c r="S378">
        <f t="shared" si="43"/>
        <v>-10</v>
      </c>
      <c r="T378">
        <v>0</v>
      </c>
      <c r="U378">
        <v>0</v>
      </c>
      <c r="V378">
        <f t="shared" si="44"/>
        <v>0</v>
      </c>
      <c r="W378">
        <f t="shared" si="45"/>
        <v>0</v>
      </c>
      <c r="X378">
        <v>0</v>
      </c>
      <c r="Y378">
        <v>0</v>
      </c>
      <c r="Z378">
        <f t="shared" si="46"/>
        <v>0</v>
      </c>
      <c r="AA378">
        <f t="shared" si="47"/>
        <v>0</v>
      </c>
    </row>
    <row r="379" spans="1:27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40"/>
        <v>5</v>
      </c>
      <c r="K379">
        <f t="shared" si="41"/>
        <v>0</v>
      </c>
      <c r="L379" s="1">
        <v>0.63</v>
      </c>
      <c r="M379" s="1">
        <v>3.76</v>
      </c>
      <c r="N379" s="9">
        <v>-0.19148770168802987</v>
      </c>
      <c r="O379" s="9">
        <v>0.32913018519307813</v>
      </c>
      <c r="P379">
        <v>0</v>
      </c>
      <c r="Q379">
        <v>1</v>
      </c>
      <c r="R379">
        <f t="shared" si="42"/>
        <v>0</v>
      </c>
      <c r="S379">
        <f t="shared" si="43"/>
        <v>-10</v>
      </c>
      <c r="T379">
        <v>0</v>
      </c>
      <c r="U379">
        <v>1</v>
      </c>
      <c r="V379">
        <f t="shared" si="44"/>
        <v>0</v>
      </c>
      <c r="W379">
        <f t="shared" si="45"/>
        <v>-10</v>
      </c>
      <c r="X379">
        <v>0</v>
      </c>
      <c r="Y379">
        <v>1</v>
      </c>
      <c r="Z379">
        <f t="shared" si="46"/>
        <v>0</v>
      </c>
      <c r="AA379">
        <f t="shared" si="47"/>
        <v>-10</v>
      </c>
    </row>
    <row r="380" spans="1:27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40"/>
        <v>2</v>
      </c>
      <c r="K380">
        <f t="shared" si="41"/>
        <v>0</v>
      </c>
      <c r="L380" s="1">
        <v>0.13</v>
      </c>
      <c r="M380" s="1">
        <v>16.100000000000001</v>
      </c>
      <c r="N380" s="9">
        <v>-0.12649027320807116</v>
      </c>
      <c r="O380" s="9">
        <v>0.43994887715027264</v>
      </c>
      <c r="P380">
        <v>0</v>
      </c>
      <c r="Q380">
        <v>1</v>
      </c>
      <c r="R380">
        <f t="shared" si="42"/>
        <v>0</v>
      </c>
      <c r="S380">
        <f t="shared" si="43"/>
        <v>-10</v>
      </c>
      <c r="T380">
        <v>0</v>
      </c>
      <c r="U380">
        <v>1</v>
      </c>
      <c r="V380">
        <f t="shared" si="44"/>
        <v>0</v>
      </c>
      <c r="W380">
        <f t="shared" si="45"/>
        <v>-10</v>
      </c>
      <c r="X380">
        <v>0</v>
      </c>
      <c r="Y380">
        <v>1</v>
      </c>
      <c r="Z380">
        <f t="shared" si="46"/>
        <v>0</v>
      </c>
      <c r="AA380">
        <f t="shared" si="47"/>
        <v>-10</v>
      </c>
    </row>
    <row r="381" spans="1:27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40"/>
        <v>1</v>
      </c>
      <c r="K381">
        <f t="shared" si="41"/>
        <v>2</v>
      </c>
      <c r="L381" s="1">
        <v>1.87</v>
      </c>
      <c r="M381" s="1">
        <v>1.32</v>
      </c>
      <c r="N381" s="9">
        <v>-0.33730067650101458</v>
      </c>
      <c r="O381" s="9">
        <v>0.24193979044317859</v>
      </c>
      <c r="P381">
        <v>0</v>
      </c>
      <c r="Q381">
        <v>1</v>
      </c>
      <c r="R381">
        <f t="shared" si="42"/>
        <v>0</v>
      </c>
      <c r="S381">
        <f t="shared" si="43"/>
        <v>13.200000000000001</v>
      </c>
      <c r="T381">
        <v>0</v>
      </c>
      <c r="U381">
        <v>1</v>
      </c>
      <c r="V381">
        <f t="shared" si="44"/>
        <v>0</v>
      </c>
      <c r="W381">
        <f t="shared" si="45"/>
        <v>13.200000000000001</v>
      </c>
      <c r="X381">
        <v>0</v>
      </c>
      <c r="Y381">
        <v>0</v>
      </c>
      <c r="Z381">
        <f t="shared" si="46"/>
        <v>0</v>
      </c>
      <c r="AA381">
        <f t="shared" si="47"/>
        <v>13.200000000000001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A2F-FE52-426A-9E9E-54309D040C78}">
  <sheetPr codeName="Sheet15"/>
  <dimension ref="A1:F381"/>
  <sheetViews>
    <sheetView tabSelected="1" workbookViewId="0">
      <selection activeCell="K27" sqref="K27"/>
    </sheetView>
  </sheetViews>
  <sheetFormatPr defaultRowHeight="15" x14ac:dyDescent="0.25"/>
  <cols>
    <col min="1" max="1" width="22.140625" bestFit="1" customWidth="1"/>
    <col min="2" max="2" width="21.7109375" bestFit="1" customWidth="1"/>
    <col min="3" max="3" width="15.140625" bestFit="1" customWidth="1"/>
    <col min="4" max="4" width="14.5703125" bestFit="1" customWidth="1"/>
    <col min="5" max="5" width="16" bestFit="1" customWidth="1"/>
    <col min="6" max="6" width="15.5703125" bestFit="1" customWidth="1"/>
  </cols>
  <sheetData>
    <row r="1" spans="1:6" x14ac:dyDescent="0.25">
      <c r="A1" t="s">
        <v>172</v>
      </c>
      <c r="B1" t="s">
        <v>173</v>
      </c>
      <c r="C1" t="s">
        <v>174</v>
      </c>
      <c r="D1" t="s">
        <v>175</v>
      </c>
      <c r="E1" t="s">
        <v>177</v>
      </c>
      <c r="F1" t="s">
        <v>176</v>
      </c>
    </row>
    <row r="2" spans="1:6" x14ac:dyDescent="0.25">
      <c r="A2">
        <v>8.2799999999999994</v>
      </c>
      <c r="B2">
        <v>0.32</v>
      </c>
      <c r="C2">
        <v>-0.74016068732836926</v>
      </c>
      <c r="D2">
        <v>0.19912942227142127</v>
      </c>
      <c r="E2">
        <f>IF(AND(A2 &gt; 1, C2 &gt; 0.3), 1, 0)</f>
        <v>0</v>
      </c>
      <c r="F2">
        <f>IF(AND(B2 &gt; 1, D2 &gt; 0.3), 1, 0)</f>
        <v>0</v>
      </c>
    </row>
    <row r="3" spans="1:6" x14ac:dyDescent="0.25">
      <c r="A3">
        <v>0.18</v>
      </c>
      <c r="B3">
        <v>13.67</v>
      </c>
      <c r="C3">
        <v>-4.7139372106679178E-2</v>
      </c>
      <c r="D3">
        <v>-4.8690866984114956E-2</v>
      </c>
      <c r="E3">
        <f t="shared" ref="E3:E66" si="0">IF(AND(A3 &gt; 1, C3 &gt; 0.3), 1, 0)</f>
        <v>0</v>
      </c>
      <c r="F3">
        <f t="shared" ref="F3:F66" si="1">IF(AND(B3 &gt; 1, D3 &gt; 0.3), 1, 0)</f>
        <v>0</v>
      </c>
    </row>
    <row r="4" spans="1:6" x14ac:dyDescent="0.25">
      <c r="A4">
        <v>1.29</v>
      </c>
      <c r="B4">
        <v>2.2200000000000002</v>
      </c>
      <c r="C4">
        <v>6.998123037203019E-2</v>
      </c>
      <c r="D4">
        <v>-0.22723818112839811</v>
      </c>
      <c r="E4">
        <f t="shared" si="0"/>
        <v>0</v>
      </c>
      <c r="F4">
        <f t="shared" si="1"/>
        <v>0</v>
      </c>
    </row>
    <row r="5" spans="1:6" x14ac:dyDescent="0.25">
      <c r="A5">
        <v>2.66</v>
      </c>
      <c r="B5">
        <v>1.17</v>
      </c>
      <c r="C5">
        <v>-0.43474745856528074</v>
      </c>
      <c r="D5">
        <v>0.4074064226101084</v>
      </c>
      <c r="E5">
        <f t="shared" si="0"/>
        <v>0</v>
      </c>
      <c r="F5">
        <f t="shared" si="1"/>
        <v>1</v>
      </c>
    </row>
    <row r="6" spans="1:6" x14ac:dyDescent="0.25">
      <c r="A6">
        <v>0.27</v>
      </c>
      <c r="B6">
        <v>10.19</v>
      </c>
      <c r="C6">
        <v>-0.23700429029970482</v>
      </c>
      <c r="D6">
        <v>1.2414845453579564</v>
      </c>
      <c r="E6">
        <f t="shared" si="0"/>
        <v>0</v>
      </c>
      <c r="F6">
        <f t="shared" si="1"/>
        <v>1</v>
      </c>
    </row>
    <row r="7" spans="1:6" x14ac:dyDescent="0.25">
      <c r="A7">
        <v>1.63</v>
      </c>
      <c r="B7">
        <v>1.58</v>
      </c>
      <c r="C7">
        <v>0.235655509481145</v>
      </c>
      <c r="D7">
        <v>-0.20255063530793782</v>
      </c>
      <c r="E7">
        <f t="shared" si="0"/>
        <v>0</v>
      </c>
      <c r="F7">
        <f t="shared" si="1"/>
        <v>0</v>
      </c>
    </row>
    <row r="8" spans="1:6" x14ac:dyDescent="0.25">
      <c r="A8">
        <v>0.63</v>
      </c>
      <c r="B8">
        <v>4.13</v>
      </c>
      <c r="C8">
        <v>8.4022413526252393E-2</v>
      </c>
      <c r="D8">
        <v>-0.18494818137838254</v>
      </c>
      <c r="E8">
        <f t="shared" si="0"/>
        <v>0</v>
      </c>
      <c r="F8">
        <f t="shared" si="1"/>
        <v>0</v>
      </c>
    </row>
    <row r="9" spans="1:6" x14ac:dyDescent="0.25">
      <c r="A9">
        <v>1.54</v>
      </c>
      <c r="B9">
        <v>1.66</v>
      </c>
      <c r="C9">
        <v>-0.36264725531124831</v>
      </c>
      <c r="D9">
        <v>0.46424343462126871</v>
      </c>
      <c r="E9">
        <f t="shared" si="0"/>
        <v>0</v>
      </c>
      <c r="F9">
        <f t="shared" si="1"/>
        <v>1</v>
      </c>
    </row>
    <row r="10" spans="1:6" x14ac:dyDescent="0.25">
      <c r="A10">
        <v>2.02</v>
      </c>
      <c r="B10">
        <v>1.23</v>
      </c>
      <c r="C10">
        <v>6.0551305259747057E-2</v>
      </c>
      <c r="D10">
        <v>-5.3928511389880973E-2</v>
      </c>
      <c r="E10">
        <f t="shared" si="0"/>
        <v>0</v>
      </c>
      <c r="F10">
        <f t="shared" si="1"/>
        <v>0</v>
      </c>
    </row>
    <row r="11" spans="1:6" x14ac:dyDescent="0.25">
      <c r="A11">
        <v>0.26</v>
      </c>
      <c r="B11">
        <v>9.9700000000000006</v>
      </c>
      <c r="C11">
        <v>-0.40726578199039476</v>
      </c>
      <c r="D11">
        <v>2.1689390321292854</v>
      </c>
      <c r="E11">
        <f t="shared" si="0"/>
        <v>0</v>
      </c>
      <c r="F11">
        <f t="shared" si="1"/>
        <v>1</v>
      </c>
    </row>
    <row r="12" spans="1:6" x14ac:dyDescent="0.25">
      <c r="A12">
        <v>0.91</v>
      </c>
      <c r="B12">
        <v>3.26</v>
      </c>
      <c r="C12">
        <v>0.18441458798985177</v>
      </c>
      <c r="D12">
        <v>-0.29028359944732152</v>
      </c>
      <c r="E12">
        <f t="shared" si="0"/>
        <v>0</v>
      </c>
      <c r="F12">
        <f t="shared" si="1"/>
        <v>0</v>
      </c>
    </row>
    <row r="13" spans="1:6" x14ac:dyDescent="0.25">
      <c r="A13">
        <v>1.77</v>
      </c>
      <c r="B13">
        <v>1.63</v>
      </c>
      <c r="C13">
        <v>0.19950430521068374</v>
      </c>
      <c r="D13">
        <v>-0.1820283184269611</v>
      </c>
      <c r="E13">
        <f t="shared" si="0"/>
        <v>0</v>
      </c>
      <c r="F13">
        <f t="shared" si="1"/>
        <v>0</v>
      </c>
    </row>
    <row r="14" spans="1:6" x14ac:dyDescent="0.25">
      <c r="A14">
        <v>0.2</v>
      </c>
      <c r="B14">
        <v>11.25</v>
      </c>
      <c r="C14">
        <v>-4.6885860177250382E-2</v>
      </c>
      <c r="D14">
        <v>-2.8196962406987214E-2</v>
      </c>
      <c r="E14">
        <f t="shared" si="0"/>
        <v>0</v>
      </c>
      <c r="F14">
        <f t="shared" si="1"/>
        <v>0</v>
      </c>
    </row>
    <row r="15" spans="1:6" x14ac:dyDescent="0.25">
      <c r="A15">
        <v>3.17</v>
      </c>
      <c r="B15">
        <v>0.78</v>
      </c>
      <c r="C15">
        <v>0.55438587982208221</v>
      </c>
      <c r="D15">
        <v>-0.33301541743235719</v>
      </c>
      <c r="E15">
        <f t="shared" si="0"/>
        <v>1</v>
      </c>
      <c r="F15">
        <f t="shared" si="1"/>
        <v>0</v>
      </c>
    </row>
    <row r="16" spans="1:6" x14ac:dyDescent="0.25">
      <c r="A16">
        <v>1.93</v>
      </c>
      <c r="B16">
        <v>1.23</v>
      </c>
      <c r="C16">
        <v>0.40079134966328711</v>
      </c>
      <c r="D16">
        <v>-0.35743671244569497</v>
      </c>
      <c r="E16">
        <f t="shared" si="0"/>
        <v>1</v>
      </c>
      <c r="F16">
        <f t="shared" si="1"/>
        <v>0</v>
      </c>
    </row>
    <row r="17" spans="1:6" x14ac:dyDescent="0.25">
      <c r="A17">
        <v>0.81</v>
      </c>
      <c r="B17">
        <v>3.29</v>
      </c>
      <c r="C17">
        <v>0.40859480990480823</v>
      </c>
      <c r="D17">
        <v>-0.59162130653715539</v>
      </c>
      <c r="E17">
        <f t="shared" si="0"/>
        <v>0</v>
      </c>
      <c r="F17">
        <f t="shared" si="1"/>
        <v>0</v>
      </c>
    </row>
    <row r="18" spans="1:6" x14ac:dyDescent="0.25">
      <c r="A18">
        <v>0.82</v>
      </c>
      <c r="B18">
        <v>3.15</v>
      </c>
      <c r="C18">
        <v>0.27808432933908933</v>
      </c>
      <c r="D18">
        <v>-0.47200718209696302</v>
      </c>
      <c r="E18">
        <f t="shared" si="0"/>
        <v>0</v>
      </c>
      <c r="F18">
        <f t="shared" si="1"/>
        <v>0</v>
      </c>
    </row>
    <row r="19" spans="1:6" x14ac:dyDescent="0.25">
      <c r="A19">
        <v>2.2400000000000002</v>
      </c>
      <c r="B19">
        <v>1.1399999999999999</v>
      </c>
      <c r="C19">
        <v>0.28185287776982748</v>
      </c>
      <c r="D19">
        <v>-0.18370187385921544</v>
      </c>
      <c r="E19">
        <f t="shared" si="0"/>
        <v>0</v>
      </c>
      <c r="F19">
        <f t="shared" si="1"/>
        <v>0</v>
      </c>
    </row>
    <row r="20" spans="1:6" x14ac:dyDescent="0.25">
      <c r="A20">
        <v>3.29</v>
      </c>
      <c r="B20">
        <v>0.88</v>
      </c>
      <c r="C20">
        <v>-0.48376123456791231</v>
      </c>
      <c r="D20">
        <v>0.29309095791671558</v>
      </c>
      <c r="E20">
        <f t="shared" si="0"/>
        <v>0</v>
      </c>
      <c r="F20">
        <f t="shared" si="1"/>
        <v>0</v>
      </c>
    </row>
    <row r="21" spans="1:6" x14ac:dyDescent="0.25">
      <c r="A21">
        <v>0.24</v>
      </c>
      <c r="B21">
        <v>10.38</v>
      </c>
      <c r="C21">
        <v>-3.7923955577532475E-2</v>
      </c>
      <c r="D21">
        <v>0.13152238976631581</v>
      </c>
      <c r="E21">
        <f t="shared" si="0"/>
        <v>0</v>
      </c>
      <c r="F21">
        <f t="shared" si="1"/>
        <v>0</v>
      </c>
    </row>
    <row r="22" spans="1:6" x14ac:dyDescent="0.25">
      <c r="A22">
        <v>2.39</v>
      </c>
      <c r="B22">
        <v>1</v>
      </c>
      <c r="C22">
        <v>-2.073949700840505E-2</v>
      </c>
      <c r="D22">
        <v>-2.5231338143878457E-2</v>
      </c>
      <c r="E22">
        <f t="shared" si="0"/>
        <v>0</v>
      </c>
      <c r="F22">
        <f t="shared" si="1"/>
        <v>0</v>
      </c>
    </row>
    <row r="23" spans="1:6" x14ac:dyDescent="0.25">
      <c r="A23">
        <v>1.36</v>
      </c>
      <c r="B23">
        <v>1.95</v>
      </c>
      <c r="C23">
        <v>5.5207013664131166E-2</v>
      </c>
      <c r="D23">
        <v>-0.25840036495015406</v>
      </c>
      <c r="E23">
        <f t="shared" si="0"/>
        <v>0</v>
      </c>
      <c r="F23">
        <f t="shared" si="1"/>
        <v>0</v>
      </c>
    </row>
    <row r="24" spans="1:6" x14ac:dyDescent="0.25">
      <c r="A24">
        <v>1.1100000000000001</v>
      </c>
      <c r="B24">
        <v>2.57</v>
      </c>
      <c r="C24">
        <v>-0.1413121181919712</v>
      </c>
      <c r="D24">
        <v>0.19898968916620552</v>
      </c>
      <c r="E24">
        <f t="shared" si="0"/>
        <v>0</v>
      </c>
      <c r="F24">
        <f t="shared" si="1"/>
        <v>0</v>
      </c>
    </row>
    <row r="25" spans="1:6" x14ac:dyDescent="0.25">
      <c r="A25">
        <v>0.34</v>
      </c>
      <c r="B25">
        <v>7.06</v>
      </c>
      <c r="C25">
        <v>-0.30731238779234082</v>
      </c>
      <c r="D25">
        <v>1.0046326441969704</v>
      </c>
      <c r="E25">
        <f t="shared" si="0"/>
        <v>0</v>
      </c>
      <c r="F25">
        <f t="shared" si="1"/>
        <v>1</v>
      </c>
    </row>
    <row r="26" spans="1:6" x14ac:dyDescent="0.25">
      <c r="A26">
        <v>0.27</v>
      </c>
      <c r="B26">
        <v>9.31</v>
      </c>
      <c r="C26">
        <v>9.9981137420606103E-3</v>
      </c>
      <c r="D26">
        <v>-0.25116236404954506</v>
      </c>
      <c r="E26">
        <f t="shared" si="0"/>
        <v>0</v>
      </c>
      <c r="F26">
        <f t="shared" si="1"/>
        <v>0</v>
      </c>
    </row>
    <row r="27" spans="1:6" x14ac:dyDescent="0.25">
      <c r="A27">
        <v>0.49</v>
      </c>
      <c r="B27">
        <v>4.87</v>
      </c>
      <c r="C27">
        <v>-0.21491408301683912</v>
      </c>
      <c r="D27">
        <v>0.55195359634422636</v>
      </c>
      <c r="E27">
        <f t="shared" si="0"/>
        <v>0</v>
      </c>
      <c r="F27">
        <f t="shared" si="1"/>
        <v>1</v>
      </c>
    </row>
    <row r="28" spans="1:6" x14ac:dyDescent="0.25">
      <c r="A28">
        <v>12.88</v>
      </c>
      <c r="B28">
        <v>0.19</v>
      </c>
      <c r="C28">
        <v>-0.52232965154987032</v>
      </c>
      <c r="D28">
        <v>0.11646975246979685</v>
      </c>
      <c r="E28">
        <f t="shared" si="0"/>
        <v>0</v>
      </c>
      <c r="F28">
        <f t="shared" si="1"/>
        <v>0</v>
      </c>
    </row>
    <row r="29" spans="1:6" x14ac:dyDescent="0.25">
      <c r="A29">
        <v>2.11</v>
      </c>
      <c r="B29">
        <v>1.22</v>
      </c>
      <c r="C29">
        <v>-0.53984620424995255</v>
      </c>
      <c r="D29">
        <v>0.47567334909835202</v>
      </c>
      <c r="E29">
        <f t="shared" si="0"/>
        <v>0</v>
      </c>
      <c r="F29">
        <f t="shared" si="1"/>
        <v>1</v>
      </c>
    </row>
    <row r="30" spans="1:6" x14ac:dyDescent="0.25">
      <c r="A30">
        <v>1.18</v>
      </c>
      <c r="B30">
        <v>2</v>
      </c>
      <c r="C30">
        <v>-2.7021032763203001E-2</v>
      </c>
      <c r="D30">
        <v>-1.8757613230758974E-2</v>
      </c>
      <c r="E30">
        <f t="shared" si="0"/>
        <v>0</v>
      </c>
      <c r="F30">
        <f t="shared" si="1"/>
        <v>0</v>
      </c>
    </row>
    <row r="31" spans="1:6" x14ac:dyDescent="0.25">
      <c r="A31">
        <v>3.51</v>
      </c>
      <c r="B31">
        <v>0.7</v>
      </c>
      <c r="C31">
        <v>0.76392679421703602</v>
      </c>
      <c r="D31">
        <v>-0.31715932329636387</v>
      </c>
      <c r="E31">
        <f t="shared" si="0"/>
        <v>1</v>
      </c>
      <c r="F31">
        <f t="shared" si="1"/>
        <v>0</v>
      </c>
    </row>
    <row r="32" spans="1:6" x14ac:dyDescent="0.25">
      <c r="A32">
        <v>2.06</v>
      </c>
      <c r="B32">
        <v>1.32</v>
      </c>
      <c r="C32">
        <v>-0.4354019165918388</v>
      </c>
      <c r="D32">
        <v>0.38568821708580536</v>
      </c>
      <c r="E32">
        <f t="shared" si="0"/>
        <v>0</v>
      </c>
      <c r="F32">
        <f t="shared" si="1"/>
        <v>1</v>
      </c>
    </row>
    <row r="33" spans="1:6" x14ac:dyDescent="0.25">
      <c r="A33">
        <v>0.38</v>
      </c>
      <c r="B33">
        <v>6.81</v>
      </c>
      <c r="C33">
        <v>-5.3559827634958701E-2</v>
      </c>
      <c r="D33">
        <v>0.11629451061927831</v>
      </c>
      <c r="E33">
        <f t="shared" si="0"/>
        <v>0</v>
      </c>
      <c r="F33">
        <f t="shared" si="1"/>
        <v>0</v>
      </c>
    </row>
    <row r="34" spans="1:6" x14ac:dyDescent="0.25">
      <c r="A34">
        <v>0.16</v>
      </c>
      <c r="B34">
        <v>14.25</v>
      </c>
      <c r="C34">
        <v>-5.2594270708431479E-2</v>
      </c>
      <c r="D34">
        <v>-2.4293234504193073E-2</v>
      </c>
      <c r="E34">
        <f t="shared" si="0"/>
        <v>0</v>
      </c>
      <c r="F34">
        <f t="shared" si="1"/>
        <v>0</v>
      </c>
    </row>
    <row r="35" spans="1:6" x14ac:dyDescent="0.25">
      <c r="A35">
        <v>0.71</v>
      </c>
      <c r="B35">
        <v>3.62</v>
      </c>
      <c r="C35">
        <v>-0.32924366003172778</v>
      </c>
      <c r="D35">
        <v>0.77187606720486768</v>
      </c>
      <c r="E35">
        <f t="shared" si="0"/>
        <v>0</v>
      </c>
      <c r="F35">
        <f t="shared" si="1"/>
        <v>1</v>
      </c>
    </row>
    <row r="36" spans="1:6" x14ac:dyDescent="0.25">
      <c r="A36">
        <v>2.4700000000000002</v>
      </c>
      <c r="B36">
        <v>0.97</v>
      </c>
      <c r="C36">
        <v>-0.65121230589576307</v>
      </c>
      <c r="D36">
        <v>0.5006926004856711</v>
      </c>
      <c r="E36">
        <f t="shared" si="0"/>
        <v>0</v>
      </c>
      <c r="F36">
        <f t="shared" si="1"/>
        <v>0</v>
      </c>
    </row>
    <row r="37" spans="1:6" x14ac:dyDescent="0.25">
      <c r="A37">
        <v>1.52</v>
      </c>
      <c r="B37">
        <v>1.51</v>
      </c>
      <c r="C37">
        <v>-2.5188350845350982E-4</v>
      </c>
      <c r="D37">
        <v>-3.068656709054296E-2</v>
      </c>
      <c r="E37">
        <f t="shared" si="0"/>
        <v>0</v>
      </c>
      <c r="F37">
        <f t="shared" si="1"/>
        <v>0</v>
      </c>
    </row>
    <row r="38" spans="1:6" x14ac:dyDescent="0.25">
      <c r="A38">
        <v>0.56999999999999995</v>
      </c>
      <c r="B38">
        <v>3.95</v>
      </c>
      <c r="C38">
        <v>0.13409036392262919</v>
      </c>
      <c r="D38">
        <v>-0.43434190608463652</v>
      </c>
      <c r="E38">
        <f t="shared" si="0"/>
        <v>0</v>
      </c>
      <c r="F38">
        <f t="shared" si="1"/>
        <v>0</v>
      </c>
    </row>
    <row r="39" spans="1:6" x14ac:dyDescent="0.25">
      <c r="A39">
        <v>0.86</v>
      </c>
      <c r="B39">
        <v>3.27</v>
      </c>
      <c r="C39">
        <v>5.0371720935359576E-2</v>
      </c>
      <c r="D39">
        <v>-6.2390350792431604E-2</v>
      </c>
      <c r="E39">
        <f t="shared" si="0"/>
        <v>0</v>
      </c>
      <c r="F39">
        <f t="shared" si="1"/>
        <v>0</v>
      </c>
    </row>
    <row r="40" spans="1:6" x14ac:dyDescent="0.25">
      <c r="A40">
        <v>0.73</v>
      </c>
      <c r="B40">
        <v>3.2</v>
      </c>
      <c r="C40">
        <v>0.21311538760426618</v>
      </c>
      <c r="D40">
        <v>-0.50815302911421378</v>
      </c>
      <c r="E40">
        <f t="shared" si="0"/>
        <v>0</v>
      </c>
      <c r="F40">
        <f t="shared" si="1"/>
        <v>0</v>
      </c>
    </row>
    <row r="41" spans="1:6" x14ac:dyDescent="0.25">
      <c r="A41">
        <v>3.74</v>
      </c>
      <c r="B41">
        <v>0.64</v>
      </c>
      <c r="C41">
        <v>-0.21620887526983978</v>
      </c>
      <c r="D41">
        <v>3.5658596597452741E-2</v>
      </c>
      <c r="E41">
        <f t="shared" si="0"/>
        <v>0</v>
      </c>
      <c r="F41">
        <f t="shared" si="1"/>
        <v>0</v>
      </c>
    </row>
    <row r="42" spans="1:6" x14ac:dyDescent="0.25">
      <c r="A42">
        <v>0.64</v>
      </c>
      <c r="B42">
        <v>4.4400000000000004</v>
      </c>
      <c r="C42">
        <v>5.8428627647624687E-2</v>
      </c>
      <c r="D42">
        <v>-9.858356815819691E-2</v>
      </c>
      <c r="E42">
        <f t="shared" si="0"/>
        <v>0</v>
      </c>
      <c r="F42">
        <f t="shared" si="1"/>
        <v>0</v>
      </c>
    </row>
    <row r="43" spans="1:6" x14ac:dyDescent="0.25">
      <c r="A43">
        <v>4.4800000000000004</v>
      </c>
      <c r="B43">
        <v>0.56999999999999995</v>
      </c>
      <c r="C43">
        <v>-0.34595251968766527</v>
      </c>
      <c r="D43">
        <v>0.11150830097699482</v>
      </c>
      <c r="E43">
        <f t="shared" si="0"/>
        <v>0</v>
      </c>
      <c r="F43">
        <f t="shared" si="1"/>
        <v>0</v>
      </c>
    </row>
    <row r="44" spans="1:6" x14ac:dyDescent="0.25">
      <c r="A44">
        <v>0.92</v>
      </c>
      <c r="B44">
        <v>2.92</v>
      </c>
      <c r="C44">
        <v>0.27834732894424619</v>
      </c>
      <c r="D44">
        <v>-0.40197892232442389</v>
      </c>
      <c r="E44">
        <f t="shared" si="0"/>
        <v>0</v>
      </c>
      <c r="F44">
        <f t="shared" si="1"/>
        <v>0</v>
      </c>
    </row>
    <row r="45" spans="1:6" x14ac:dyDescent="0.25">
      <c r="A45">
        <v>0.94</v>
      </c>
      <c r="B45">
        <v>2.37</v>
      </c>
      <c r="C45">
        <v>-0.10979327340040534</v>
      </c>
      <c r="D45">
        <v>1.5952892256200224E-2</v>
      </c>
      <c r="E45">
        <f t="shared" si="0"/>
        <v>0</v>
      </c>
      <c r="F45">
        <f t="shared" si="1"/>
        <v>0</v>
      </c>
    </row>
    <row r="46" spans="1:6" x14ac:dyDescent="0.25">
      <c r="A46">
        <v>0.27</v>
      </c>
      <c r="B46">
        <v>8.69</v>
      </c>
      <c r="C46">
        <v>-1.0723076408537979E-2</v>
      </c>
      <c r="D46">
        <v>-0.18737361175293865</v>
      </c>
      <c r="E46">
        <f t="shared" si="0"/>
        <v>0</v>
      </c>
      <c r="F46">
        <f t="shared" si="1"/>
        <v>0</v>
      </c>
    </row>
    <row r="47" spans="1:6" x14ac:dyDescent="0.25">
      <c r="A47">
        <v>0.59</v>
      </c>
      <c r="B47">
        <v>4.51</v>
      </c>
      <c r="C47">
        <v>2.8366388614469384E-2</v>
      </c>
      <c r="D47">
        <v>-8.0055235754956211E-2</v>
      </c>
      <c r="E47">
        <f t="shared" si="0"/>
        <v>0</v>
      </c>
      <c r="F47">
        <f t="shared" si="1"/>
        <v>0</v>
      </c>
    </row>
    <row r="48" spans="1:6" x14ac:dyDescent="0.25">
      <c r="A48">
        <v>2.96</v>
      </c>
      <c r="B48">
        <v>0.83</v>
      </c>
      <c r="C48">
        <v>0.36211112787994071</v>
      </c>
      <c r="D48">
        <v>-0.22112122291534442</v>
      </c>
      <c r="E48">
        <f t="shared" si="0"/>
        <v>1</v>
      </c>
      <c r="F48">
        <f t="shared" si="1"/>
        <v>0</v>
      </c>
    </row>
    <row r="49" spans="1:6" x14ac:dyDescent="0.25">
      <c r="A49">
        <v>4.76</v>
      </c>
      <c r="B49">
        <v>0.53</v>
      </c>
      <c r="C49">
        <v>-0.36113440694514953</v>
      </c>
      <c r="D49">
        <v>-4.3646434902017139E-2</v>
      </c>
      <c r="E49">
        <f t="shared" si="0"/>
        <v>0</v>
      </c>
      <c r="F49">
        <f t="shared" si="1"/>
        <v>0</v>
      </c>
    </row>
    <row r="50" spans="1:6" x14ac:dyDescent="0.25">
      <c r="A50">
        <v>1.0900000000000001</v>
      </c>
      <c r="B50">
        <v>2.46</v>
      </c>
      <c r="C50">
        <v>-0.11848112197273442</v>
      </c>
      <c r="D50">
        <v>0.1116984081873631</v>
      </c>
      <c r="E50">
        <f t="shared" si="0"/>
        <v>0</v>
      </c>
      <c r="F50">
        <f t="shared" si="1"/>
        <v>0</v>
      </c>
    </row>
    <row r="51" spans="1:6" x14ac:dyDescent="0.25">
      <c r="A51">
        <v>0.15</v>
      </c>
      <c r="B51">
        <v>17</v>
      </c>
      <c r="C51">
        <v>-4.7567348998851289E-2</v>
      </c>
      <c r="D51">
        <v>2.5344815468496984E-2</v>
      </c>
      <c r="E51">
        <f t="shared" si="0"/>
        <v>0</v>
      </c>
      <c r="F51">
        <f t="shared" si="1"/>
        <v>0</v>
      </c>
    </row>
    <row r="52" spans="1:6" x14ac:dyDescent="0.25">
      <c r="A52">
        <v>2.1</v>
      </c>
      <c r="B52">
        <v>1.32</v>
      </c>
      <c r="C52">
        <v>8.3184008568135681E-2</v>
      </c>
      <c r="D52">
        <v>-3.5206278604249408E-2</v>
      </c>
      <c r="E52">
        <f t="shared" si="0"/>
        <v>0</v>
      </c>
      <c r="F52">
        <f t="shared" si="1"/>
        <v>0</v>
      </c>
    </row>
    <row r="53" spans="1:6" x14ac:dyDescent="0.25">
      <c r="A53">
        <v>1.03</v>
      </c>
      <c r="B53">
        <v>2.84</v>
      </c>
      <c r="C53">
        <v>0.19517294479839786</v>
      </c>
      <c r="D53">
        <v>-0.21375174996366764</v>
      </c>
      <c r="E53">
        <f t="shared" si="0"/>
        <v>0</v>
      </c>
      <c r="F53">
        <f t="shared" si="1"/>
        <v>0</v>
      </c>
    </row>
    <row r="54" spans="1:6" x14ac:dyDescent="0.25">
      <c r="A54">
        <v>0.9</v>
      </c>
      <c r="B54">
        <v>3.04</v>
      </c>
      <c r="C54">
        <v>-0.15151144117456317</v>
      </c>
      <c r="D54">
        <v>0.19086773346474861</v>
      </c>
      <c r="E54">
        <f t="shared" si="0"/>
        <v>0</v>
      </c>
      <c r="F54">
        <f t="shared" si="1"/>
        <v>0</v>
      </c>
    </row>
    <row r="55" spans="1:6" x14ac:dyDescent="0.25">
      <c r="A55">
        <v>3.08</v>
      </c>
      <c r="B55">
        <v>0.81</v>
      </c>
      <c r="C55">
        <v>-0.39988774920084258</v>
      </c>
      <c r="D55">
        <v>0.18449133703343978</v>
      </c>
      <c r="E55">
        <f t="shared" si="0"/>
        <v>0</v>
      </c>
      <c r="F55">
        <f t="shared" si="1"/>
        <v>0</v>
      </c>
    </row>
    <row r="56" spans="1:6" x14ac:dyDescent="0.25">
      <c r="A56">
        <v>0.61</v>
      </c>
      <c r="B56">
        <v>3.97</v>
      </c>
      <c r="C56">
        <v>0.10326215617338974</v>
      </c>
      <c r="D56">
        <v>-0.28609929550763025</v>
      </c>
      <c r="E56">
        <f t="shared" si="0"/>
        <v>0</v>
      </c>
      <c r="F56">
        <f t="shared" si="1"/>
        <v>0</v>
      </c>
    </row>
    <row r="57" spans="1:6" x14ac:dyDescent="0.25">
      <c r="A57">
        <v>0.46</v>
      </c>
      <c r="B57">
        <v>4.97</v>
      </c>
      <c r="C57">
        <v>-0.30245697755535705</v>
      </c>
      <c r="D57">
        <v>0.7449328267566353</v>
      </c>
      <c r="E57">
        <f t="shared" si="0"/>
        <v>0</v>
      </c>
      <c r="F57">
        <f t="shared" si="1"/>
        <v>1</v>
      </c>
    </row>
    <row r="58" spans="1:6" x14ac:dyDescent="0.25">
      <c r="A58">
        <v>0.82</v>
      </c>
      <c r="B58">
        <v>2.97</v>
      </c>
      <c r="C58">
        <v>4.0351002161276961E-2</v>
      </c>
      <c r="D58">
        <v>-9.5227765608340897E-2</v>
      </c>
      <c r="E58">
        <f t="shared" si="0"/>
        <v>0</v>
      </c>
      <c r="F58">
        <f t="shared" si="1"/>
        <v>0</v>
      </c>
    </row>
    <row r="59" spans="1:6" x14ac:dyDescent="0.25">
      <c r="A59">
        <v>0.35</v>
      </c>
      <c r="B59">
        <v>6.69</v>
      </c>
      <c r="C59">
        <v>0.1364967750659134</v>
      </c>
      <c r="D59">
        <v>-0.53451833814449712</v>
      </c>
      <c r="E59">
        <f t="shared" si="0"/>
        <v>0</v>
      </c>
      <c r="F59">
        <f t="shared" si="1"/>
        <v>0</v>
      </c>
    </row>
    <row r="60" spans="1:6" x14ac:dyDescent="0.25">
      <c r="A60">
        <v>5.28</v>
      </c>
      <c r="B60">
        <v>0.49</v>
      </c>
      <c r="C60">
        <v>-0.53636369603466272</v>
      </c>
      <c r="D60">
        <v>0.24201274619127755</v>
      </c>
      <c r="E60">
        <f t="shared" si="0"/>
        <v>0</v>
      </c>
      <c r="F60">
        <f t="shared" si="1"/>
        <v>0</v>
      </c>
    </row>
    <row r="61" spans="1:6" x14ac:dyDescent="0.25">
      <c r="A61">
        <v>1.44</v>
      </c>
      <c r="B61">
        <v>1.66</v>
      </c>
      <c r="C61">
        <v>0.58273159058519952</v>
      </c>
      <c r="D61">
        <v>-0.53052337342126266</v>
      </c>
      <c r="E61">
        <f t="shared" si="0"/>
        <v>1</v>
      </c>
      <c r="F61">
        <f t="shared" si="1"/>
        <v>0</v>
      </c>
    </row>
    <row r="62" spans="1:6" x14ac:dyDescent="0.25">
      <c r="A62">
        <v>7.25</v>
      </c>
      <c r="B62">
        <v>0.37</v>
      </c>
      <c r="C62">
        <v>-0.29919903533992676</v>
      </c>
      <c r="D62">
        <v>4.946863863789952E-2</v>
      </c>
      <c r="E62">
        <f t="shared" si="0"/>
        <v>0</v>
      </c>
      <c r="F62">
        <f t="shared" si="1"/>
        <v>0</v>
      </c>
    </row>
    <row r="63" spans="1:6" x14ac:dyDescent="0.25">
      <c r="A63">
        <v>5.04</v>
      </c>
      <c r="B63">
        <v>0.5</v>
      </c>
      <c r="C63">
        <v>-0.55700164596217927</v>
      </c>
      <c r="D63">
        <v>0.14773044630904142</v>
      </c>
      <c r="E63">
        <f t="shared" si="0"/>
        <v>0</v>
      </c>
      <c r="F63">
        <f t="shared" si="1"/>
        <v>0</v>
      </c>
    </row>
    <row r="64" spans="1:6" x14ac:dyDescent="0.25">
      <c r="A64">
        <v>0.62</v>
      </c>
      <c r="B64">
        <v>4.72</v>
      </c>
      <c r="C64">
        <v>-8.0480201801281126E-2</v>
      </c>
      <c r="D64">
        <v>6.1343587765305019E-2</v>
      </c>
      <c r="E64">
        <f t="shared" si="0"/>
        <v>0</v>
      </c>
      <c r="F64">
        <f t="shared" si="1"/>
        <v>0</v>
      </c>
    </row>
    <row r="65" spans="1:6" x14ac:dyDescent="0.25">
      <c r="A65">
        <v>0.37</v>
      </c>
      <c r="B65">
        <v>7.31</v>
      </c>
      <c r="C65">
        <v>1.7741433403759554E-2</v>
      </c>
      <c r="D65">
        <v>-0.12580571990655132</v>
      </c>
      <c r="E65">
        <f t="shared" si="0"/>
        <v>0</v>
      </c>
      <c r="F65">
        <f t="shared" si="1"/>
        <v>0</v>
      </c>
    </row>
    <row r="66" spans="1:6" x14ac:dyDescent="0.25">
      <c r="A66">
        <v>0.41</v>
      </c>
      <c r="B66">
        <v>6.5</v>
      </c>
      <c r="C66">
        <v>-2.4578007111291988E-2</v>
      </c>
      <c r="D66">
        <v>-5.6726792976094287E-2</v>
      </c>
      <c r="E66">
        <f t="shared" si="0"/>
        <v>0</v>
      </c>
      <c r="F66">
        <f t="shared" si="1"/>
        <v>0</v>
      </c>
    </row>
    <row r="67" spans="1:6" x14ac:dyDescent="0.25">
      <c r="A67">
        <v>0.55000000000000004</v>
      </c>
      <c r="B67">
        <v>5.0599999999999996</v>
      </c>
      <c r="C67">
        <v>-0.25119161854526195</v>
      </c>
      <c r="D67">
        <v>0.57866488730183918</v>
      </c>
      <c r="E67">
        <f t="shared" ref="E67:E130" si="2">IF(AND(A67 &gt; 1, C67 &gt; 0.3), 1, 0)</f>
        <v>0</v>
      </c>
      <c r="F67">
        <f t="shared" ref="F67:F130" si="3">IF(AND(B67 &gt; 1, D67 &gt; 0.3), 1, 0)</f>
        <v>1</v>
      </c>
    </row>
    <row r="68" spans="1:6" x14ac:dyDescent="0.25">
      <c r="A68">
        <v>1.9</v>
      </c>
      <c r="B68">
        <v>1.21</v>
      </c>
      <c r="C68">
        <v>-0.16044644905324001</v>
      </c>
      <c r="D68">
        <v>7.3141225358124951E-2</v>
      </c>
      <c r="E68">
        <f t="shared" si="2"/>
        <v>0</v>
      </c>
      <c r="F68">
        <f t="shared" si="3"/>
        <v>0</v>
      </c>
    </row>
    <row r="69" spans="1:6" x14ac:dyDescent="0.25">
      <c r="A69">
        <v>1.64</v>
      </c>
      <c r="B69">
        <v>1.78</v>
      </c>
      <c r="C69">
        <v>-0.14758404037675699</v>
      </c>
      <c r="D69">
        <v>0.18553850520139648</v>
      </c>
      <c r="E69">
        <f t="shared" si="2"/>
        <v>0</v>
      </c>
      <c r="F69">
        <f t="shared" si="3"/>
        <v>0</v>
      </c>
    </row>
    <row r="70" spans="1:6" x14ac:dyDescent="0.25">
      <c r="A70">
        <v>2.37</v>
      </c>
      <c r="B70">
        <v>1.1499999999999999</v>
      </c>
      <c r="C70">
        <v>0.49840166390681007</v>
      </c>
      <c r="D70">
        <v>-0.30034809884359648</v>
      </c>
      <c r="E70">
        <f t="shared" si="2"/>
        <v>1</v>
      </c>
      <c r="F70">
        <f t="shared" si="3"/>
        <v>0</v>
      </c>
    </row>
    <row r="71" spans="1:6" x14ac:dyDescent="0.25">
      <c r="A71">
        <v>1.86</v>
      </c>
      <c r="B71">
        <v>1.58</v>
      </c>
      <c r="C71">
        <v>7.4369259131402909E-2</v>
      </c>
      <c r="D71">
        <v>-1.2235440136268649E-2</v>
      </c>
      <c r="E71">
        <f t="shared" si="2"/>
        <v>0</v>
      </c>
      <c r="F71">
        <f t="shared" si="3"/>
        <v>0</v>
      </c>
    </row>
    <row r="72" spans="1:6" x14ac:dyDescent="0.25">
      <c r="A72">
        <v>6</v>
      </c>
      <c r="B72">
        <v>0.42</v>
      </c>
      <c r="C72">
        <v>0.50367136288195913</v>
      </c>
      <c r="D72">
        <v>-0.14794421417436687</v>
      </c>
      <c r="E72">
        <f t="shared" si="2"/>
        <v>1</v>
      </c>
      <c r="F72">
        <f t="shared" si="3"/>
        <v>0</v>
      </c>
    </row>
    <row r="73" spans="1:6" x14ac:dyDescent="0.25">
      <c r="A73">
        <v>0.89</v>
      </c>
      <c r="B73">
        <v>2.97</v>
      </c>
      <c r="C73">
        <v>-0.12809409422570539</v>
      </c>
      <c r="D73">
        <v>2.2930738970506015E-2</v>
      </c>
      <c r="E73">
        <f t="shared" si="2"/>
        <v>0</v>
      </c>
      <c r="F73">
        <f t="shared" si="3"/>
        <v>0</v>
      </c>
    </row>
    <row r="74" spans="1:6" x14ac:dyDescent="0.25">
      <c r="A74">
        <v>0.62</v>
      </c>
      <c r="B74">
        <v>4.0599999999999996</v>
      </c>
      <c r="C74">
        <v>-0.36799791003280291</v>
      </c>
      <c r="D74">
        <v>0.83174990001575244</v>
      </c>
      <c r="E74">
        <f t="shared" si="2"/>
        <v>0</v>
      </c>
      <c r="F74">
        <f t="shared" si="3"/>
        <v>1</v>
      </c>
    </row>
    <row r="75" spans="1:6" x14ac:dyDescent="0.25">
      <c r="A75">
        <v>4.1399999999999997</v>
      </c>
      <c r="B75">
        <v>0.66</v>
      </c>
      <c r="C75">
        <v>-0.32381232161073603</v>
      </c>
      <c r="D75">
        <v>0.17591114761737603</v>
      </c>
      <c r="E75">
        <f t="shared" si="2"/>
        <v>0</v>
      </c>
      <c r="F75">
        <f t="shared" si="3"/>
        <v>0</v>
      </c>
    </row>
    <row r="76" spans="1:6" x14ac:dyDescent="0.25">
      <c r="A76">
        <v>0.49</v>
      </c>
      <c r="B76">
        <v>5.72</v>
      </c>
      <c r="C76">
        <v>7.3079570304722008E-2</v>
      </c>
      <c r="D76">
        <v>-0.29907991532290545</v>
      </c>
      <c r="E76">
        <f t="shared" si="2"/>
        <v>0</v>
      </c>
      <c r="F76">
        <f t="shared" si="3"/>
        <v>0</v>
      </c>
    </row>
    <row r="77" spans="1:6" x14ac:dyDescent="0.25">
      <c r="A77">
        <v>1.27</v>
      </c>
      <c r="B77">
        <v>2.37</v>
      </c>
      <c r="C77">
        <v>0.38724230894982714</v>
      </c>
      <c r="D77">
        <v>-0.37739180398599892</v>
      </c>
      <c r="E77">
        <f t="shared" si="2"/>
        <v>1</v>
      </c>
      <c r="F77">
        <f t="shared" si="3"/>
        <v>0</v>
      </c>
    </row>
    <row r="78" spans="1:6" x14ac:dyDescent="0.25">
      <c r="A78">
        <v>2.37</v>
      </c>
      <c r="B78">
        <v>1.08</v>
      </c>
      <c r="C78">
        <v>0.33969141951566884</v>
      </c>
      <c r="D78">
        <v>-0.18992246570724891</v>
      </c>
      <c r="E78">
        <f t="shared" si="2"/>
        <v>1</v>
      </c>
      <c r="F78">
        <f t="shared" si="3"/>
        <v>0</v>
      </c>
    </row>
    <row r="79" spans="1:6" x14ac:dyDescent="0.25">
      <c r="A79">
        <v>2.57</v>
      </c>
      <c r="B79">
        <v>1.02</v>
      </c>
      <c r="C79">
        <v>0.14486688720129082</v>
      </c>
      <c r="D79">
        <v>-0.12445617791447716</v>
      </c>
      <c r="E79">
        <f t="shared" si="2"/>
        <v>0</v>
      </c>
      <c r="F79">
        <f t="shared" si="3"/>
        <v>0</v>
      </c>
    </row>
    <row r="80" spans="1:6" x14ac:dyDescent="0.25">
      <c r="A80">
        <v>2.15</v>
      </c>
      <c r="B80">
        <v>1.04</v>
      </c>
      <c r="C80">
        <v>-0.29799603653049844</v>
      </c>
      <c r="D80">
        <v>0.1259254199820774</v>
      </c>
      <c r="E80">
        <f t="shared" si="2"/>
        <v>0</v>
      </c>
      <c r="F80">
        <f t="shared" si="3"/>
        <v>0</v>
      </c>
    </row>
    <row r="81" spans="1:6" x14ac:dyDescent="0.25">
      <c r="A81">
        <v>1.95</v>
      </c>
      <c r="B81">
        <v>1.47</v>
      </c>
      <c r="C81">
        <v>7.9500645818972426E-2</v>
      </c>
      <c r="D81">
        <v>-7.4532110116958927E-2</v>
      </c>
      <c r="E81">
        <f t="shared" si="2"/>
        <v>0</v>
      </c>
      <c r="F81">
        <f t="shared" si="3"/>
        <v>0</v>
      </c>
    </row>
    <row r="82" spans="1:6" x14ac:dyDescent="0.25">
      <c r="A82">
        <v>0.38</v>
      </c>
      <c r="B82">
        <v>6.44</v>
      </c>
      <c r="C82">
        <v>9.4266384625303123E-2</v>
      </c>
      <c r="D82">
        <v>-0.51238604240833197</v>
      </c>
      <c r="E82">
        <f t="shared" si="2"/>
        <v>0</v>
      </c>
      <c r="F82">
        <f t="shared" si="3"/>
        <v>0</v>
      </c>
    </row>
    <row r="83" spans="1:6" x14ac:dyDescent="0.25">
      <c r="A83">
        <v>1.31</v>
      </c>
      <c r="B83">
        <v>2.0499999999999998</v>
      </c>
      <c r="C83">
        <v>-3.6969666672308277E-2</v>
      </c>
      <c r="D83">
        <v>-2.4526400876500043E-3</v>
      </c>
      <c r="E83">
        <f t="shared" si="2"/>
        <v>0</v>
      </c>
      <c r="F83">
        <f t="shared" si="3"/>
        <v>0</v>
      </c>
    </row>
    <row r="84" spans="1:6" x14ac:dyDescent="0.25">
      <c r="A84">
        <v>0.43</v>
      </c>
      <c r="B84">
        <v>6.94</v>
      </c>
      <c r="C84">
        <v>3.6736158121509099E-2</v>
      </c>
      <c r="D84">
        <v>-0.13402618664536015</v>
      </c>
      <c r="E84">
        <f t="shared" si="2"/>
        <v>0</v>
      </c>
      <c r="F84">
        <f t="shared" si="3"/>
        <v>0</v>
      </c>
    </row>
    <row r="85" spans="1:6" x14ac:dyDescent="0.25">
      <c r="A85">
        <v>0.74</v>
      </c>
      <c r="B85">
        <v>3.75</v>
      </c>
      <c r="C85">
        <v>-0.28026771669811024</v>
      </c>
      <c r="D85">
        <v>0.62686549242698275</v>
      </c>
      <c r="E85">
        <f t="shared" si="2"/>
        <v>0</v>
      </c>
      <c r="F85">
        <f t="shared" si="3"/>
        <v>1</v>
      </c>
    </row>
    <row r="86" spans="1:6" x14ac:dyDescent="0.25">
      <c r="A86">
        <v>0.34</v>
      </c>
      <c r="B86">
        <v>6.81</v>
      </c>
      <c r="C86">
        <v>5.992678215396352E-2</v>
      </c>
      <c r="D86">
        <v>-0.40762047140615898</v>
      </c>
      <c r="E86">
        <f t="shared" si="2"/>
        <v>0</v>
      </c>
      <c r="F86">
        <f t="shared" si="3"/>
        <v>0</v>
      </c>
    </row>
    <row r="87" spans="1:6" x14ac:dyDescent="0.25">
      <c r="A87">
        <v>0.71</v>
      </c>
      <c r="B87">
        <v>4.21</v>
      </c>
      <c r="C87">
        <v>-0.10262517187639419</v>
      </c>
      <c r="D87">
        <v>0.34568729612567584</v>
      </c>
      <c r="E87">
        <f t="shared" si="2"/>
        <v>0</v>
      </c>
      <c r="F87">
        <f t="shared" si="3"/>
        <v>1</v>
      </c>
    </row>
    <row r="88" spans="1:6" x14ac:dyDescent="0.25">
      <c r="A88">
        <v>2.2599999999999998</v>
      </c>
      <c r="B88">
        <v>1.27</v>
      </c>
      <c r="C88">
        <v>-0.51850618234255563</v>
      </c>
      <c r="D88">
        <v>0.48383832463155474</v>
      </c>
      <c r="E88">
        <f t="shared" si="2"/>
        <v>0</v>
      </c>
      <c r="F88">
        <f t="shared" si="3"/>
        <v>1</v>
      </c>
    </row>
    <row r="89" spans="1:6" x14ac:dyDescent="0.25">
      <c r="A89">
        <v>7</v>
      </c>
      <c r="B89">
        <v>0.35</v>
      </c>
      <c r="C89">
        <v>-0.26238398097966598</v>
      </c>
      <c r="D89">
        <v>3.7125319581958749E-2</v>
      </c>
      <c r="E89">
        <f t="shared" si="2"/>
        <v>0</v>
      </c>
      <c r="F89">
        <f t="shared" si="3"/>
        <v>0</v>
      </c>
    </row>
    <row r="90" spans="1:6" x14ac:dyDescent="0.25">
      <c r="A90">
        <v>0.77</v>
      </c>
      <c r="B90">
        <v>3.24</v>
      </c>
      <c r="C90">
        <v>0.29664446766610797</v>
      </c>
      <c r="D90">
        <v>-0.4304247712126944</v>
      </c>
      <c r="E90">
        <f t="shared" si="2"/>
        <v>0</v>
      </c>
      <c r="F90">
        <f t="shared" si="3"/>
        <v>0</v>
      </c>
    </row>
    <row r="91" spans="1:6" x14ac:dyDescent="0.25">
      <c r="A91">
        <v>0.47</v>
      </c>
      <c r="B91">
        <v>5</v>
      </c>
      <c r="C91">
        <v>-0.1323014957266252</v>
      </c>
      <c r="D91">
        <v>0.24073031676581058</v>
      </c>
      <c r="E91">
        <f t="shared" si="2"/>
        <v>0</v>
      </c>
      <c r="F91">
        <f t="shared" si="3"/>
        <v>0</v>
      </c>
    </row>
    <row r="92" spans="1:6" x14ac:dyDescent="0.25">
      <c r="A92">
        <v>3.48</v>
      </c>
      <c r="B92">
        <v>0.78</v>
      </c>
      <c r="C92">
        <v>0.92101403847986374</v>
      </c>
      <c r="D92">
        <v>-0.36697143969715118</v>
      </c>
      <c r="E92">
        <f t="shared" si="2"/>
        <v>1</v>
      </c>
      <c r="F92">
        <f t="shared" si="3"/>
        <v>0</v>
      </c>
    </row>
    <row r="93" spans="1:6" x14ac:dyDescent="0.25">
      <c r="A93">
        <v>0.63</v>
      </c>
      <c r="B93">
        <v>4.29</v>
      </c>
      <c r="C93">
        <v>-9.6188998604325837E-2</v>
      </c>
      <c r="D93">
        <v>0.24929955727240816</v>
      </c>
      <c r="E93">
        <f t="shared" si="2"/>
        <v>0</v>
      </c>
      <c r="F93">
        <f t="shared" si="3"/>
        <v>0</v>
      </c>
    </row>
    <row r="94" spans="1:6" x14ac:dyDescent="0.25">
      <c r="A94">
        <v>1.1299999999999999</v>
      </c>
      <c r="B94">
        <v>2.31</v>
      </c>
      <c r="C94">
        <v>-6.2615891218328779E-2</v>
      </c>
      <c r="D94">
        <v>-6.9964824777604129E-3</v>
      </c>
      <c r="E94">
        <f t="shared" si="2"/>
        <v>0</v>
      </c>
      <c r="F94">
        <f t="shared" si="3"/>
        <v>0</v>
      </c>
    </row>
    <row r="95" spans="1:6" x14ac:dyDescent="0.25">
      <c r="A95">
        <v>0.11</v>
      </c>
      <c r="B95">
        <v>19.13</v>
      </c>
      <c r="C95">
        <v>9.0336995213371463E-3</v>
      </c>
      <c r="D95">
        <v>-0.52373024404508672</v>
      </c>
      <c r="E95">
        <f t="shared" si="2"/>
        <v>0</v>
      </c>
      <c r="F95">
        <f t="shared" si="3"/>
        <v>0</v>
      </c>
    </row>
    <row r="96" spans="1:6" x14ac:dyDescent="0.25">
      <c r="A96">
        <v>3.14</v>
      </c>
      <c r="B96">
        <v>0.84</v>
      </c>
      <c r="C96">
        <v>0.27631250139819374</v>
      </c>
      <c r="D96">
        <v>-0.12108236905888459</v>
      </c>
      <c r="E96">
        <f t="shared" si="2"/>
        <v>0</v>
      </c>
      <c r="F96">
        <f t="shared" si="3"/>
        <v>0</v>
      </c>
    </row>
    <row r="97" spans="1:6" x14ac:dyDescent="0.25">
      <c r="A97">
        <v>1.06</v>
      </c>
      <c r="B97">
        <v>2.42</v>
      </c>
      <c r="C97">
        <v>7.2679627682724846E-2</v>
      </c>
      <c r="D97">
        <v>-0.22593091598003212</v>
      </c>
      <c r="E97">
        <f t="shared" si="2"/>
        <v>0</v>
      </c>
      <c r="F97">
        <f t="shared" si="3"/>
        <v>0</v>
      </c>
    </row>
    <row r="98" spans="1:6" x14ac:dyDescent="0.25">
      <c r="A98">
        <v>0.22</v>
      </c>
      <c r="B98">
        <v>11.31</v>
      </c>
      <c r="C98">
        <v>-1.6166448879727957E-2</v>
      </c>
      <c r="D98">
        <v>-0.17215170473152419</v>
      </c>
      <c r="E98">
        <f t="shared" si="2"/>
        <v>0</v>
      </c>
      <c r="F98">
        <f t="shared" si="3"/>
        <v>0</v>
      </c>
    </row>
    <row r="99" spans="1:6" x14ac:dyDescent="0.25">
      <c r="A99">
        <v>0.59</v>
      </c>
      <c r="B99">
        <v>4.34</v>
      </c>
      <c r="C99">
        <v>-0.22132094007602876</v>
      </c>
      <c r="D99">
        <v>0.45130199351010347</v>
      </c>
      <c r="E99">
        <f t="shared" si="2"/>
        <v>0</v>
      </c>
      <c r="F99">
        <f t="shared" si="3"/>
        <v>1</v>
      </c>
    </row>
    <row r="100" spans="1:6" x14ac:dyDescent="0.25">
      <c r="A100">
        <v>0.33</v>
      </c>
      <c r="B100">
        <v>7.38</v>
      </c>
      <c r="C100">
        <v>5.7951576839121888E-2</v>
      </c>
      <c r="D100">
        <v>-0.22931078132130256</v>
      </c>
      <c r="E100">
        <f t="shared" si="2"/>
        <v>0</v>
      </c>
      <c r="F100">
        <f t="shared" si="3"/>
        <v>0</v>
      </c>
    </row>
    <row r="101" spans="1:6" x14ac:dyDescent="0.25">
      <c r="A101">
        <v>4.47</v>
      </c>
      <c r="B101">
        <v>0.6</v>
      </c>
      <c r="C101">
        <v>-0.34714603698750535</v>
      </c>
      <c r="D101">
        <v>0.13274731309757448</v>
      </c>
      <c r="E101">
        <f t="shared" si="2"/>
        <v>0</v>
      </c>
      <c r="F101">
        <f t="shared" si="3"/>
        <v>0</v>
      </c>
    </row>
    <row r="102" spans="1:6" x14ac:dyDescent="0.25">
      <c r="A102">
        <v>1.92</v>
      </c>
      <c r="B102">
        <v>1.33</v>
      </c>
      <c r="C102">
        <v>0.2576487510166019</v>
      </c>
      <c r="D102">
        <v>-0.28216412142149416</v>
      </c>
      <c r="E102">
        <f t="shared" si="2"/>
        <v>0</v>
      </c>
      <c r="F102">
        <f t="shared" si="3"/>
        <v>0</v>
      </c>
    </row>
    <row r="103" spans="1:6" x14ac:dyDescent="0.25">
      <c r="A103">
        <v>1.1299999999999999</v>
      </c>
      <c r="B103">
        <v>2.2599999999999998</v>
      </c>
      <c r="C103">
        <v>-7.1867550295592886E-2</v>
      </c>
      <c r="D103">
        <v>0.15841761631467666</v>
      </c>
      <c r="E103">
        <f t="shared" si="2"/>
        <v>0</v>
      </c>
      <c r="F103">
        <f t="shared" si="3"/>
        <v>0</v>
      </c>
    </row>
    <row r="104" spans="1:6" x14ac:dyDescent="0.25">
      <c r="A104">
        <v>1.78</v>
      </c>
      <c r="B104">
        <v>1.42</v>
      </c>
      <c r="C104">
        <v>0.219567079912107</v>
      </c>
      <c r="D104">
        <v>-0.36710808275908613</v>
      </c>
      <c r="E104">
        <f t="shared" si="2"/>
        <v>0</v>
      </c>
      <c r="F104">
        <f t="shared" si="3"/>
        <v>0</v>
      </c>
    </row>
    <row r="105" spans="1:6" x14ac:dyDescent="0.25">
      <c r="A105">
        <v>2.33</v>
      </c>
      <c r="B105">
        <v>1.31</v>
      </c>
      <c r="C105">
        <v>-0.2710091849149987</v>
      </c>
      <c r="D105">
        <v>0.228755130738445</v>
      </c>
      <c r="E105">
        <f t="shared" si="2"/>
        <v>0</v>
      </c>
      <c r="F105">
        <f t="shared" si="3"/>
        <v>0</v>
      </c>
    </row>
    <row r="106" spans="1:6" x14ac:dyDescent="0.25">
      <c r="A106">
        <v>0.09</v>
      </c>
      <c r="B106">
        <v>22.5</v>
      </c>
      <c r="C106">
        <v>-0.10812636450281754</v>
      </c>
      <c r="D106">
        <v>0.57356909978329229</v>
      </c>
      <c r="E106">
        <f t="shared" si="2"/>
        <v>0</v>
      </c>
      <c r="F106">
        <f t="shared" si="3"/>
        <v>1</v>
      </c>
    </row>
    <row r="107" spans="1:6" x14ac:dyDescent="0.25">
      <c r="A107">
        <v>3.17</v>
      </c>
      <c r="B107">
        <v>0.85</v>
      </c>
      <c r="C107">
        <v>-0.45734399143657101</v>
      </c>
      <c r="D107">
        <v>0.3049968435029069</v>
      </c>
      <c r="E107">
        <f t="shared" si="2"/>
        <v>0</v>
      </c>
      <c r="F107">
        <f t="shared" si="3"/>
        <v>0</v>
      </c>
    </row>
    <row r="108" spans="1:6" x14ac:dyDescent="0.25">
      <c r="A108">
        <v>1.78</v>
      </c>
      <c r="B108">
        <v>1.6</v>
      </c>
      <c r="C108">
        <v>-0.42401161087699646</v>
      </c>
      <c r="D108">
        <v>0.45532272023053344</v>
      </c>
      <c r="E108">
        <f t="shared" si="2"/>
        <v>0</v>
      </c>
      <c r="F108">
        <f t="shared" si="3"/>
        <v>1</v>
      </c>
    </row>
    <row r="109" spans="1:6" x14ac:dyDescent="0.25">
      <c r="A109">
        <v>2.82</v>
      </c>
      <c r="B109">
        <v>0.91</v>
      </c>
      <c r="C109">
        <v>0.27258154452185246</v>
      </c>
      <c r="D109">
        <v>-0.19277679574287043</v>
      </c>
      <c r="E109">
        <f t="shared" si="2"/>
        <v>0</v>
      </c>
      <c r="F109">
        <f t="shared" si="3"/>
        <v>0</v>
      </c>
    </row>
    <row r="110" spans="1:6" x14ac:dyDescent="0.25">
      <c r="A110">
        <v>12.13</v>
      </c>
      <c r="B110">
        <v>0.18</v>
      </c>
      <c r="C110">
        <v>0.72984480790541895</v>
      </c>
      <c r="D110">
        <v>-0.1699934367938255</v>
      </c>
      <c r="E110">
        <f t="shared" si="2"/>
        <v>1</v>
      </c>
      <c r="F110">
        <f t="shared" si="3"/>
        <v>0</v>
      </c>
    </row>
    <row r="111" spans="1:6" x14ac:dyDescent="0.25">
      <c r="A111">
        <v>1.28</v>
      </c>
      <c r="B111">
        <v>1.98</v>
      </c>
      <c r="C111">
        <v>0.12519110500532005</v>
      </c>
      <c r="D111">
        <v>-0.1050080329012919</v>
      </c>
      <c r="E111">
        <f t="shared" si="2"/>
        <v>0</v>
      </c>
      <c r="F111">
        <f t="shared" si="3"/>
        <v>0</v>
      </c>
    </row>
    <row r="112" spans="1:6" x14ac:dyDescent="0.25">
      <c r="A112">
        <v>2.0699999999999998</v>
      </c>
      <c r="B112">
        <v>1.29</v>
      </c>
      <c r="C112">
        <v>-0.21186006899557985</v>
      </c>
      <c r="D112">
        <v>0.20974472196755478</v>
      </c>
      <c r="E112">
        <f t="shared" si="2"/>
        <v>0</v>
      </c>
      <c r="F112">
        <f t="shared" si="3"/>
        <v>0</v>
      </c>
    </row>
    <row r="113" spans="1:6" x14ac:dyDescent="0.25">
      <c r="A113">
        <v>0.19</v>
      </c>
      <c r="B113">
        <v>15</v>
      </c>
      <c r="C113">
        <v>-6.2552068769277325E-2</v>
      </c>
      <c r="D113">
        <v>0.16026057629146817</v>
      </c>
      <c r="E113">
        <f t="shared" si="2"/>
        <v>0</v>
      </c>
      <c r="F113">
        <f t="shared" si="3"/>
        <v>0</v>
      </c>
    </row>
    <row r="114" spans="1:6" x14ac:dyDescent="0.25">
      <c r="A114">
        <v>0.28999999999999998</v>
      </c>
      <c r="B114">
        <v>8.81</v>
      </c>
      <c r="C114">
        <v>-0.21906001064268688</v>
      </c>
      <c r="D114">
        <v>0.96393603061530175</v>
      </c>
      <c r="E114">
        <f t="shared" si="2"/>
        <v>0</v>
      </c>
      <c r="F114">
        <f t="shared" si="3"/>
        <v>1</v>
      </c>
    </row>
    <row r="115" spans="1:6" x14ac:dyDescent="0.25">
      <c r="A115">
        <v>1.58</v>
      </c>
      <c r="B115">
        <v>1.91</v>
      </c>
      <c r="C115">
        <v>0.57292124268775857</v>
      </c>
      <c r="D115">
        <v>-0.50475283706435115</v>
      </c>
      <c r="E115">
        <f t="shared" si="2"/>
        <v>1</v>
      </c>
      <c r="F115">
        <f t="shared" si="3"/>
        <v>0</v>
      </c>
    </row>
    <row r="116" spans="1:6" x14ac:dyDescent="0.25">
      <c r="A116">
        <v>2.98</v>
      </c>
      <c r="B116">
        <v>0.89</v>
      </c>
      <c r="C116">
        <v>0.36996388864730978</v>
      </c>
      <c r="D116">
        <v>-0.17582047531707601</v>
      </c>
      <c r="E116">
        <f t="shared" si="2"/>
        <v>1</v>
      </c>
      <c r="F116">
        <f t="shared" si="3"/>
        <v>0</v>
      </c>
    </row>
    <row r="117" spans="1:6" x14ac:dyDescent="0.25">
      <c r="A117">
        <v>0.76</v>
      </c>
      <c r="B117">
        <v>3.6</v>
      </c>
      <c r="C117">
        <v>-9.0201345160089486E-2</v>
      </c>
      <c r="D117">
        <v>0.14408314681216683</v>
      </c>
      <c r="E117">
        <f t="shared" si="2"/>
        <v>0</v>
      </c>
      <c r="F117">
        <f t="shared" si="3"/>
        <v>0</v>
      </c>
    </row>
    <row r="118" spans="1:6" x14ac:dyDescent="0.25">
      <c r="A118">
        <v>0.36</v>
      </c>
      <c r="B118">
        <v>6.69</v>
      </c>
      <c r="C118">
        <v>-4.2511945684308827E-2</v>
      </c>
      <c r="D118">
        <v>-6.7824439829637484E-2</v>
      </c>
      <c r="E118">
        <f t="shared" si="2"/>
        <v>0</v>
      </c>
      <c r="F118">
        <f t="shared" si="3"/>
        <v>0</v>
      </c>
    </row>
    <row r="119" spans="1:6" x14ac:dyDescent="0.25">
      <c r="A119">
        <v>0.63</v>
      </c>
      <c r="B119">
        <v>4.13</v>
      </c>
      <c r="C119">
        <v>0.11561903867358914</v>
      </c>
      <c r="D119">
        <v>-0.21567116328103175</v>
      </c>
      <c r="E119">
        <f t="shared" si="2"/>
        <v>0</v>
      </c>
      <c r="F119">
        <f t="shared" si="3"/>
        <v>0</v>
      </c>
    </row>
    <row r="120" spans="1:6" x14ac:dyDescent="0.25">
      <c r="A120">
        <v>0.25</v>
      </c>
      <c r="B120">
        <v>10.69</v>
      </c>
      <c r="C120">
        <v>-0.14309725498113157</v>
      </c>
      <c r="D120">
        <v>0.48047194458711773</v>
      </c>
      <c r="E120">
        <f t="shared" si="2"/>
        <v>0</v>
      </c>
      <c r="F120">
        <f t="shared" si="3"/>
        <v>1</v>
      </c>
    </row>
    <row r="121" spans="1:6" x14ac:dyDescent="0.25">
      <c r="A121">
        <v>3.57</v>
      </c>
      <c r="B121">
        <v>0.74</v>
      </c>
      <c r="C121">
        <v>-6.5587487295293734E-2</v>
      </c>
      <c r="D121">
        <v>3.4632088674539707E-2</v>
      </c>
      <c r="E121">
        <f t="shared" si="2"/>
        <v>0</v>
      </c>
      <c r="F121">
        <f t="shared" si="3"/>
        <v>0</v>
      </c>
    </row>
    <row r="122" spans="1:6" x14ac:dyDescent="0.25">
      <c r="A122">
        <v>0.68</v>
      </c>
      <c r="B122">
        <v>3.55</v>
      </c>
      <c r="C122">
        <v>-6.8306474543859741E-2</v>
      </c>
      <c r="D122">
        <v>6.8102603403172868E-3</v>
      </c>
      <c r="E122">
        <f t="shared" si="2"/>
        <v>0</v>
      </c>
      <c r="F122">
        <f t="shared" si="3"/>
        <v>0</v>
      </c>
    </row>
    <row r="123" spans="1:6" x14ac:dyDescent="0.25">
      <c r="A123">
        <v>2.34</v>
      </c>
      <c r="B123">
        <v>1.1599999999999999</v>
      </c>
      <c r="C123">
        <v>-0.29352697052999632</v>
      </c>
      <c r="D123">
        <v>0.28594445955805536</v>
      </c>
      <c r="E123">
        <f t="shared" si="2"/>
        <v>0</v>
      </c>
      <c r="F123">
        <f t="shared" si="3"/>
        <v>0</v>
      </c>
    </row>
    <row r="124" spans="1:6" x14ac:dyDescent="0.25">
      <c r="A124">
        <v>2.58</v>
      </c>
      <c r="B124">
        <v>1.01</v>
      </c>
      <c r="C124">
        <v>0.38288524958835102</v>
      </c>
      <c r="D124">
        <v>-0.26832280490336313</v>
      </c>
      <c r="E124">
        <f t="shared" si="2"/>
        <v>1</v>
      </c>
      <c r="F124">
        <f t="shared" si="3"/>
        <v>0</v>
      </c>
    </row>
    <row r="125" spans="1:6" x14ac:dyDescent="0.25">
      <c r="A125">
        <v>2.37</v>
      </c>
      <c r="B125">
        <v>1.1200000000000001</v>
      </c>
      <c r="C125">
        <v>-0.5870844740846427</v>
      </c>
      <c r="D125">
        <v>0.5487903827626075</v>
      </c>
      <c r="E125">
        <f t="shared" si="2"/>
        <v>0</v>
      </c>
      <c r="F125">
        <f t="shared" si="3"/>
        <v>1</v>
      </c>
    </row>
    <row r="126" spans="1:6" x14ac:dyDescent="0.25">
      <c r="A126">
        <v>1.63</v>
      </c>
      <c r="B126">
        <v>1.56</v>
      </c>
      <c r="C126">
        <v>0.77062188284201083</v>
      </c>
      <c r="D126">
        <v>-0.58042838962783194</v>
      </c>
      <c r="E126">
        <f t="shared" si="2"/>
        <v>1</v>
      </c>
      <c r="F126">
        <f t="shared" si="3"/>
        <v>0</v>
      </c>
    </row>
    <row r="127" spans="1:6" x14ac:dyDescent="0.25">
      <c r="A127">
        <v>2.95</v>
      </c>
      <c r="B127">
        <v>1.01</v>
      </c>
      <c r="C127">
        <v>0.46564006741020791</v>
      </c>
      <c r="D127">
        <v>-0.24765480143967578</v>
      </c>
      <c r="E127">
        <f t="shared" si="2"/>
        <v>1</v>
      </c>
      <c r="F127">
        <f t="shared" si="3"/>
        <v>0</v>
      </c>
    </row>
    <row r="128" spans="1:6" x14ac:dyDescent="0.25">
      <c r="A128">
        <v>4.72</v>
      </c>
      <c r="B128">
        <v>0.59</v>
      </c>
      <c r="C128">
        <v>-0.68353269320503729</v>
      </c>
      <c r="D128">
        <v>0.30958482324921333</v>
      </c>
      <c r="E128">
        <f t="shared" si="2"/>
        <v>0</v>
      </c>
      <c r="F128">
        <f t="shared" si="3"/>
        <v>0</v>
      </c>
    </row>
    <row r="129" spans="1:6" x14ac:dyDescent="0.25">
      <c r="A129">
        <v>1.58</v>
      </c>
      <c r="B129">
        <v>1.5</v>
      </c>
      <c r="C129">
        <v>0.2797369683276969</v>
      </c>
      <c r="D129">
        <v>-0.29270011937516216</v>
      </c>
      <c r="E129">
        <f t="shared" si="2"/>
        <v>0</v>
      </c>
      <c r="F129">
        <f t="shared" si="3"/>
        <v>0</v>
      </c>
    </row>
    <row r="130" spans="1:6" x14ac:dyDescent="0.25">
      <c r="A130">
        <v>1.65</v>
      </c>
      <c r="B130">
        <v>1.62</v>
      </c>
      <c r="C130">
        <v>2.4144795144929176E-3</v>
      </c>
      <c r="D130">
        <v>-0.204029013547814</v>
      </c>
      <c r="E130">
        <f t="shared" si="2"/>
        <v>0</v>
      </c>
      <c r="F130">
        <f t="shared" si="3"/>
        <v>0</v>
      </c>
    </row>
    <row r="131" spans="1:6" x14ac:dyDescent="0.25">
      <c r="A131">
        <v>1.37</v>
      </c>
      <c r="B131">
        <v>2.06</v>
      </c>
      <c r="C131">
        <v>0.21275382748719207</v>
      </c>
      <c r="D131">
        <v>-0.24919732466330602</v>
      </c>
      <c r="E131">
        <f t="shared" ref="E131:E194" si="4">IF(AND(A131 &gt; 1, C131 &gt; 0.3), 1, 0)</f>
        <v>0</v>
      </c>
      <c r="F131">
        <f t="shared" ref="F131:F194" si="5">IF(AND(B131 &gt; 1, D131 &gt; 0.3), 1, 0)</f>
        <v>0</v>
      </c>
    </row>
    <row r="132" spans="1:6" x14ac:dyDescent="0.25">
      <c r="A132">
        <v>0.5</v>
      </c>
      <c r="B132">
        <v>5.34</v>
      </c>
      <c r="C132">
        <v>-0.2233410982897337</v>
      </c>
      <c r="D132">
        <v>0.7405404305699741</v>
      </c>
      <c r="E132">
        <f t="shared" si="4"/>
        <v>0</v>
      </c>
      <c r="F132">
        <f t="shared" si="5"/>
        <v>1</v>
      </c>
    </row>
    <row r="133" spans="1:6" x14ac:dyDescent="0.25">
      <c r="A133">
        <v>0.22</v>
      </c>
      <c r="B133">
        <v>12.88</v>
      </c>
      <c r="C133">
        <v>-5.4642395218602036E-2</v>
      </c>
      <c r="D133">
        <v>0.12459443584002949</v>
      </c>
      <c r="E133">
        <f t="shared" si="4"/>
        <v>0</v>
      </c>
      <c r="F133">
        <f t="shared" si="5"/>
        <v>0</v>
      </c>
    </row>
    <row r="134" spans="1:6" x14ac:dyDescent="0.25">
      <c r="A134">
        <v>0.72</v>
      </c>
      <c r="B134">
        <v>4.01</v>
      </c>
      <c r="C134">
        <v>-0.32944428943293125</v>
      </c>
      <c r="D134">
        <v>0.75429437892718809</v>
      </c>
      <c r="E134">
        <f t="shared" si="4"/>
        <v>0</v>
      </c>
      <c r="F134">
        <f t="shared" si="5"/>
        <v>1</v>
      </c>
    </row>
    <row r="135" spans="1:6" x14ac:dyDescent="0.25">
      <c r="A135">
        <v>1.79</v>
      </c>
      <c r="B135">
        <v>1.66</v>
      </c>
      <c r="C135">
        <v>0.25812050333253245</v>
      </c>
      <c r="D135">
        <v>-0.26349872240641325</v>
      </c>
      <c r="E135">
        <f t="shared" si="4"/>
        <v>0</v>
      </c>
      <c r="F135">
        <f t="shared" si="5"/>
        <v>0</v>
      </c>
    </row>
    <row r="136" spans="1:6" x14ac:dyDescent="0.25">
      <c r="A136">
        <v>0.96</v>
      </c>
      <c r="B136">
        <v>2.64</v>
      </c>
      <c r="C136">
        <v>0.25796318448170252</v>
      </c>
      <c r="D136">
        <v>-0.39124560087218263</v>
      </c>
      <c r="E136">
        <f t="shared" si="4"/>
        <v>0</v>
      </c>
      <c r="F136">
        <f t="shared" si="5"/>
        <v>0</v>
      </c>
    </row>
    <row r="137" spans="1:6" x14ac:dyDescent="0.25">
      <c r="A137">
        <v>2.09</v>
      </c>
      <c r="B137">
        <v>1.1100000000000001</v>
      </c>
      <c r="C137">
        <v>9.0393935393919822E-2</v>
      </c>
      <c r="D137">
        <v>-0.1629896762995422</v>
      </c>
      <c r="E137">
        <f t="shared" si="4"/>
        <v>0</v>
      </c>
      <c r="F137">
        <f t="shared" si="5"/>
        <v>0</v>
      </c>
    </row>
    <row r="138" spans="1:6" x14ac:dyDescent="0.25">
      <c r="A138">
        <v>0.23</v>
      </c>
      <c r="B138">
        <v>10.75</v>
      </c>
      <c r="C138">
        <v>-2.3816762551261417E-2</v>
      </c>
      <c r="D138">
        <v>-0.11355464829781281</v>
      </c>
      <c r="E138">
        <f t="shared" si="4"/>
        <v>0</v>
      </c>
      <c r="F138">
        <f t="shared" si="5"/>
        <v>0</v>
      </c>
    </row>
    <row r="139" spans="1:6" x14ac:dyDescent="0.25">
      <c r="A139">
        <v>0.59</v>
      </c>
      <c r="B139">
        <v>4.24</v>
      </c>
      <c r="C139">
        <v>1.1769943009847239E-3</v>
      </c>
      <c r="D139">
        <v>-4.0942253921474547E-2</v>
      </c>
      <c r="E139">
        <f t="shared" si="4"/>
        <v>0</v>
      </c>
      <c r="F139">
        <f t="shared" si="5"/>
        <v>0</v>
      </c>
    </row>
    <row r="140" spans="1:6" x14ac:dyDescent="0.25">
      <c r="A140">
        <v>0.91</v>
      </c>
      <c r="B140">
        <v>3.12</v>
      </c>
      <c r="C140">
        <v>-7.7274833175129176E-2</v>
      </c>
      <c r="D140">
        <v>7.3283718759666439E-2</v>
      </c>
      <c r="E140">
        <f t="shared" si="4"/>
        <v>0</v>
      </c>
      <c r="F140">
        <f t="shared" si="5"/>
        <v>0</v>
      </c>
    </row>
    <row r="141" spans="1:6" x14ac:dyDescent="0.25">
      <c r="A141">
        <v>0.23</v>
      </c>
      <c r="B141">
        <v>9.44</v>
      </c>
      <c r="C141">
        <v>-0.12526556105510422</v>
      </c>
      <c r="D141">
        <v>0.35425665292710895</v>
      </c>
      <c r="E141">
        <f t="shared" si="4"/>
        <v>0</v>
      </c>
      <c r="F141">
        <f t="shared" si="5"/>
        <v>1</v>
      </c>
    </row>
    <row r="142" spans="1:6" x14ac:dyDescent="0.25">
      <c r="A142">
        <v>0.89</v>
      </c>
      <c r="B142">
        <v>3.01</v>
      </c>
      <c r="C142">
        <v>-0.22918608790923933</v>
      </c>
      <c r="D142">
        <v>0.32904835123336107</v>
      </c>
      <c r="E142">
        <f t="shared" si="4"/>
        <v>0</v>
      </c>
      <c r="F142">
        <f t="shared" si="5"/>
        <v>1</v>
      </c>
    </row>
    <row r="143" spans="1:6" x14ac:dyDescent="0.25">
      <c r="A143">
        <v>15.5</v>
      </c>
      <c r="B143">
        <v>0.18</v>
      </c>
      <c r="C143">
        <v>-0.26843945106229505</v>
      </c>
      <c r="D143">
        <v>7.5458883864458759E-3</v>
      </c>
      <c r="E143">
        <f t="shared" si="4"/>
        <v>0</v>
      </c>
      <c r="F143">
        <f t="shared" si="5"/>
        <v>0</v>
      </c>
    </row>
    <row r="144" spans="1:6" x14ac:dyDescent="0.25">
      <c r="A144">
        <v>14</v>
      </c>
      <c r="B144">
        <v>0.17</v>
      </c>
      <c r="C144">
        <v>-0.46638763178943254</v>
      </c>
      <c r="D144">
        <v>5.6923232162653603E-2</v>
      </c>
      <c r="E144">
        <f t="shared" si="4"/>
        <v>0</v>
      </c>
      <c r="F144">
        <f t="shared" si="5"/>
        <v>0</v>
      </c>
    </row>
    <row r="145" spans="1:6" x14ac:dyDescent="0.25">
      <c r="A145">
        <v>1.28</v>
      </c>
      <c r="B145">
        <v>2.13</v>
      </c>
      <c r="C145">
        <v>0.32105086783860215</v>
      </c>
      <c r="D145">
        <v>-0.31158195255982224</v>
      </c>
      <c r="E145">
        <f t="shared" si="4"/>
        <v>1</v>
      </c>
      <c r="F145">
        <f t="shared" si="5"/>
        <v>0</v>
      </c>
    </row>
    <row r="146" spans="1:6" x14ac:dyDescent="0.25">
      <c r="A146">
        <v>0.74</v>
      </c>
      <c r="B146">
        <v>3.31</v>
      </c>
      <c r="C146">
        <v>-0.32398818402476681</v>
      </c>
      <c r="D146">
        <v>0.54583240507473119</v>
      </c>
      <c r="E146">
        <f t="shared" si="4"/>
        <v>0</v>
      </c>
      <c r="F146">
        <f t="shared" si="5"/>
        <v>1</v>
      </c>
    </row>
    <row r="147" spans="1:6" x14ac:dyDescent="0.25">
      <c r="A147">
        <v>0.97</v>
      </c>
      <c r="B147">
        <v>2.9</v>
      </c>
      <c r="C147">
        <v>9.5481492737511164E-2</v>
      </c>
      <c r="D147">
        <v>-0.18060049679921741</v>
      </c>
      <c r="E147">
        <f t="shared" si="4"/>
        <v>0</v>
      </c>
      <c r="F147">
        <f t="shared" si="5"/>
        <v>0</v>
      </c>
    </row>
    <row r="148" spans="1:6" x14ac:dyDescent="0.25">
      <c r="A148">
        <v>4.07</v>
      </c>
      <c r="B148">
        <v>0.62</v>
      </c>
      <c r="C148">
        <v>4.2385344618375287E-2</v>
      </c>
      <c r="D148">
        <v>-2.2633912141732937E-2</v>
      </c>
      <c r="E148">
        <f t="shared" si="4"/>
        <v>0</v>
      </c>
      <c r="F148">
        <f t="shared" si="5"/>
        <v>0</v>
      </c>
    </row>
    <row r="149" spans="1:6" x14ac:dyDescent="0.25">
      <c r="A149">
        <v>1.76</v>
      </c>
      <c r="B149">
        <v>1.45</v>
      </c>
      <c r="C149">
        <v>9.1948747729853064E-2</v>
      </c>
      <c r="D149">
        <v>-6.5453079885550269E-2</v>
      </c>
      <c r="E149">
        <f t="shared" si="4"/>
        <v>0</v>
      </c>
      <c r="F149">
        <f t="shared" si="5"/>
        <v>0</v>
      </c>
    </row>
    <row r="150" spans="1:6" x14ac:dyDescent="0.25">
      <c r="A150">
        <v>2.11</v>
      </c>
      <c r="B150">
        <v>1.26</v>
      </c>
      <c r="C150">
        <v>0.24573628466899589</v>
      </c>
      <c r="D150">
        <v>-0.24426076636744121</v>
      </c>
      <c r="E150">
        <f t="shared" si="4"/>
        <v>0</v>
      </c>
      <c r="F150">
        <f t="shared" si="5"/>
        <v>0</v>
      </c>
    </row>
    <row r="151" spans="1:6" x14ac:dyDescent="0.25">
      <c r="A151">
        <v>0.66</v>
      </c>
      <c r="B151">
        <v>3.76</v>
      </c>
      <c r="C151">
        <v>5.4012126660949233E-2</v>
      </c>
      <c r="D151">
        <v>-8.5056102939621514E-2</v>
      </c>
      <c r="E151">
        <f t="shared" si="4"/>
        <v>0</v>
      </c>
      <c r="F151">
        <f t="shared" si="5"/>
        <v>0</v>
      </c>
    </row>
    <row r="152" spans="1:6" x14ac:dyDescent="0.25">
      <c r="A152">
        <v>5.63</v>
      </c>
      <c r="B152">
        <v>0.45</v>
      </c>
      <c r="C152">
        <v>0.93834033515559634</v>
      </c>
      <c r="D152">
        <v>-0.3071992787818284</v>
      </c>
      <c r="E152">
        <f t="shared" si="4"/>
        <v>1</v>
      </c>
      <c r="F152">
        <f t="shared" si="5"/>
        <v>0</v>
      </c>
    </row>
    <row r="153" spans="1:6" x14ac:dyDescent="0.25">
      <c r="A153">
        <v>0.64</v>
      </c>
      <c r="B153">
        <v>3.69</v>
      </c>
      <c r="C153">
        <v>-0.21187992467129757</v>
      </c>
      <c r="D153">
        <v>0.37882625041958984</v>
      </c>
      <c r="E153">
        <f t="shared" si="4"/>
        <v>0</v>
      </c>
      <c r="F153">
        <f t="shared" si="5"/>
        <v>1</v>
      </c>
    </row>
    <row r="154" spans="1:6" x14ac:dyDescent="0.25">
      <c r="A154">
        <v>0.87</v>
      </c>
      <c r="B154">
        <v>3.45</v>
      </c>
      <c r="C154">
        <v>-0.19874911977259835</v>
      </c>
      <c r="D154">
        <v>0.40832599056396823</v>
      </c>
      <c r="E154">
        <f t="shared" si="4"/>
        <v>0</v>
      </c>
      <c r="F154">
        <f t="shared" si="5"/>
        <v>1</v>
      </c>
    </row>
    <row r="155" spans="1:6" x14ac:dyDescent="0.25">
      <c r="A155">
        <v>0.51</v>
      </c>
      <c r="B155">
        <v>5.07</v>
      </c>
      <c r="C155">
        <v>-0.25923268188083359</v>
      </c>
      <c r="D155">
        <v>0.59080966854034811</v>
      </c>
      <c r="E155">
        <f t="shared" si="4"/>
        <v>0</v>
      </c>
      <c r="F155">
        <f t="shared" si="5"/>
        <v>1</v>
      </c>
    </row>
    <row r="156" spans="1:6" x14ac:dyDescent="0.25">
      <c r="A156">
        <v>3.59</v>
      </c>
      <c r="B156">
        <v>0.74</v>
      </c>
      <c r="C156">
        <v>-0.58842620337040308</v>
      </c>
      <c r="D156">
        <v>0.35157774008412668</v>
      </c>
      <c r="E156">
        <f t="shared" si="4"/>
        <v>0</v>
      </c>
      <c r="F156">
        <f t="shared" si="5"/>
        <v>0</v>
      </c>
    </row>
    <row r="157" spans="1:6" x14ac:dyDescent="0.25">
      <c r="A157">
        <v>2.58</v>
      </c>
      <c r="B157">
        <v>1.02</v>
      </c>
      <c r="C157">
        <v>-0.473399713043134</v>
      </c>
      <c r="D157">
        <v>0.34488370960565762</v>
      </c>
      <c r="E157">
        <f t="shared" si="4"/>
        <v>0</v>
      </c>
      <c r="F157">
        <f t="shared" si="5"/>
        <v>1</v>
      </c>
    </row>
    <row r="158" spans="1:6" x14ac:dyDescent="0.25">
      <c r="A158">
        <v>1.47</v>
      </c>
      <c r="B158">
        <v>1.77</v>
      </c>
      <c r="C158">
        <v>-2.4115880928191391E-2</v>
      </c>
      <c r="D158">
        <v>-9.4895064991427969E-2</v>
      </c>
      <c r="E158">
        <f t="shared" si="4"/>
        <v>0</v>
      </c>
      <c r="F158">
        <f t="shared" si="5"/>
        <v>0</v>
      </c>
    </row>
    <row r="159" spans="1:6" x14ac:dyDescent="0.25">
      <c r="A159">
        <v>1.17</v>
      </c>
      <c r="B159">
        <v>2.2200000000000002</v>
      </c>
      <c r="C159">
        <v>0.25120914131355354</v>
      </c>
      <c r="D159">
        <v>-0.28815404735362071</v>
      </c>
      <c r="E159">
        <f t="shared" si="4"/>
        <v>0</v>
      </c>
      <c r="F159">
        <f t="shared" si="5"/>
        <v>0</v>
      </c>
    </row>
    <row r="160" spans="1:6" x14ac:dyDescent="0.25">
      <c r="A160">
        <v>14.5</v>
      </c>
      <c r="B160">
        <v>0.17</v>
      </c>
      <c r="C160">
        <v>-3.8909554829598791E-2</v>
      </c>
      <c r="D160">
        <v>-2.975672917709582E-2</v>
      </c>
      <c r="E160">
        <f t="shared" si="4"/>
        <v>0</v>
      </c>
      <c r="F160">
        <f t="shared" si="5"/>
        <v>0</v>
      </c>
    </row>
    <row r="161" spans="1:6" x14ac:dyDescent="0.25">
      <c r="A161">
        <v>1.04</v>
      </c>
      <c r="B161">
        <v>2.33</v>
      </c>
      <c r="C161">
        <v>1.7819277204460304E-2</v>
      </c>
      <c r="D161">
        <v>1.2549507943459881E-2</v>
      </c>
      <c r="E161">
        <f t="shared" si="4"/>
        <v>0</v>
      </c>
      <c r="F161">
        <f t="shared" si="5"/>
        <v>0</v>
      </c>
    </row>
    <row r="162" spans="1:6" x14ac:dyDescent="0.25">
      <c r="A162">
        <v>4.0199999999999996</v>
      </c>
      <c r="B162">
        <v>0.64</v>
      </c>
      <c r="C162">
        <v>0.34523653103953156</v>
      </c>
      <c r="D162">
        <v>-0.15219643499436664</v>
      </c>
      <c r="E162">
        <f t="shared" si="4"/>
        <v>1</v>
      </c>
      <c r="F162">
        <f t="shared" si="5"/>
        <v>0</v>
      </c>
    </row>
    <row r="163" spans="1:6" x14ac:dyDescent="0.25">
      <c r="A163">
        <v>0.17</v>
      </c>
      <c r="B163">
        <v>16.5</v>
      </c>
      <c r="C163">
        <v>-7.5209986281534302E-2</v>
      </c>
      <c r="D163">
        <v>0.19095052105453969</v>
      </c>
      <c r="E163">
        <f t="shared" si="4"/>
        <v>0</v>
      </c>
      <c r="F163">
        <f t="shared" si="5"/>
        <v>0</v>
      </c>
    </row>
    <row r="164" spans="1:6" x14ac:dyDescent="0.25">
      <c r="A164">
        <v>0.18</v>
      </c>
      <c r="B164">
        <v>12.88</v>
      </c>
      <c r="C164">
        <v>-1.2414382490326559E-2</v>
      </c>
      <c r="D164">
        <v>-0.19298647855426221</v>
      </c>
      <c r="E164">
        <f t="shared" si="4"/>
        <v>0</v>
      </c>
      <c r="F164">
        <f t="shared" si="5"/>
        <v>0</v>
      </c>
    </row>
    <row r="165" spans="1:6" x14ac:dyDescent="0.25">
      <c r="A165">
        <v>0.88</v>
      </c>
      <c r="B165">
        <v>2.98</v>
      </c>
      <c r="C165">
        <v>0.40662120614252872</v>
      </c>
      <c r="D165">
        <v>-0.57600150010860951</v>
      </c>
      <c r="E165">
        <f t="shared" si="4"/>
        <v>0</v>
      </c>
      <c r="F165">
        <f t="shared" si="5"/>
        <v>0</v>
      </c>
    </row>
    <row r="166" spans="1:6" x14ac:dyDescent="0.25">
      <c r="A166">
        <v>2.25</v>
      </c>
      <c r="B166">
        <v>1.19</v>
      </c>
      <c r="C166">
        <v>-0.18383425091161376</v>
      </c>
      <c r="D166">
        <v>5.832262296819235E-2</v>
      </c>
      <c r="E166">
        <f t="shared" si="4"/>
        <v>0</v>
      </c>
      <c r="F166">
        <f t="shared" si="5"/>
        <v>0</v>
      </c>
    </row>
    <row r="167" spans="1:6" x14ac:dyDescent="0.25">
      <c r="A167">
        <v>2.1</v>
      </c>
      <c r="B167">
        <v>1.28</v>
      </c>
      <c r="C167">
        <v>-8.3524388005482564E-3</v>
      </c>
      <c r="D167">
        <v>2.8151401579777691E-2</v>
      </c>
      <c r="E167">
        <f t="shared" si="4"/>
        <v>0</v>
      </c>
      <c r="F167">
        <f t="shared" si="5"/>
        <v>0</v>
      </c>
    </row>
    <row r="168" spans="1:6" x14ac:dyDescent="0.25">
      <c r="A168">
        <v>0.93</v>
      </c>
      <c r="B168">
        <v>2.93</v>
      </c>
      <c r="C168">
        <v>-9.2081713683699884E-2</v>
      </c>
      <c r="D168">
        <v>0.13527168607730999</v>
      </c>
      <c r="E168">
        <f t="shared" si="4"/>
        <v>0</v>
      </c>
      <c r="F168">
        <f t="shared" si="5"/>
        <v>0</v>
      </c>
    </row>
    <row r="169" spans="1:6" x14ac:dyDescent="0.25">
      <c r="A169">
        <v>0.45</v>
      </c>
      <c r="B169">
        <v>5.63</v>
      </c>
      <c r="C169">
        <v>0.11422867287426053</v>
      </c>
      <c r="D169">
        <v>-0.43398032021077515</v>
      </c>
      <c r="E169">
        <f t="shared" si="4"/>
        <v>0</v>
      </c>
      <c r="F169">
        <f t="shared" si="5"/>
        <v>0</v>
      </c>
    </row>
    <row r="170" spans="1:6" x14ac:dyDescent="0.25">
      <c r="A170">
        <v>0.33</v>
      </c>
      <c r="B170">
        <v>6.94</v>
      </c>
      <c r="C170">
        <v>-7.1588132747823274E-2</v>
      </c>
      <c r="D170">
        <v>-3.1368058837290769E-2</v>
      </c>
      <c r="E170">
        <f t="shared" si="4"/>
        <v>0</v>
      </c>
      <c r="F170">
        <f t="shared" si="5"/>
        <v>0</v>
      </c>
    </row>
    <row r="171" spans="1:6" x14ac:dyDescent="0.25">
      <c r="A171">
        <v>2.2400000000000002</v>
      </c>
      <c r="B171">
        <v>1.26</v>
      </c>
      <c r="C171">
        <v>0.793735945279606</v>
      </c>
      <c r="D171">
        <v>-0.47997499561005841</v>
      </c>
      <c r="E171">
        <f t="shared" si="4"/>
        <v>1</v>
      </c>
      <c r="F171">
        <f t="shared" si="5"/>
        <v>0</v>
      </c>
    </row>
    <row r="172" spans="1:6" x14ac:dyDescent="0.25">
      <c r="A172">
        <v>0.2</v>
      </c>
      <c r="B172">
        <v>11.88</v>
      </c>
      <c r="C172">
        <v>2.6584166360857031E-2</v>
      </c>
      <c r="D172">
        <v>-0.32495605640365866</v>
      </c>
      <c r="E172">
        <f t="shared" si="4"/>
        <v>0</v>
      </c>
      <c r="F172">
        <f t="shared" si="5"/>
        <v>0</v>
      </c>
    </row>
    <row r="173" spans="1:6" x14ac:dyDescent="0.25">
      <c r="A173">
        <v>1.1200000000000001</v>
      </c>
      <c r="B173">
        <v>2.2000000000000002</v>
      </c>
      <c r="C173">
        <v>-0.17553736866217284</v>
      </c>
      <c r="D173">
        <v>0.14620225446626089</v>
      </c>
      <c r="E173">
        <f t="shared" si="4"/>
        <v>0</v>
      </c>
      <c r="F173">
        <f t="shared" si="5"/>
        <v>0</v>
      </c>
    </row>
    <row r="174" spans="1:6" x14ac:dyDescent="0.25">
      <c r="A174">
        <v>4.1900000000000004</v>
      </c>
      <c r="B174">
        <v>0.61</v>
      </c>
      <c r="C174">
        <v>0.36629084672033696</v>
      </c>
      <c r="D174">
        <v>-0.11818322136568182</v>
      </c>
      <c r="E174">
        <f t="shared" si="4"/>
        <v>1</v>
      </c>
      <c r="F174">
        <f t="shared" si="5"/>
        <v>0</v>
      </c>
    </row>
    <row r="175" spans="1:6" x14ac:dyDescent="0.25">
      <c r="A175">
        <v>0.68</v>
      </c>
      <c r="B175">
        <v>4.0999999999999996</v>
      </c>
      <c r="C175">
        <v>-0.10400983282363707</v>
      </c>
      <c r="D175">
        <v>0.13987354362762616</v>
      </c>
      <c r="E175">
        <f t="shared" si="4"/>
        <v>0</v>
      </c>
      <c r="F175">
        <f t="shared" si="5"/>
        <v>0</v>
      </c>
    </row>
    <row r="176" spans="1:6" x14ac:dyDescent="0.25">
      <c r="A176">
        <v>0.68</v>
      </c>
      <c r="B176">
        <v>3.52</v>
      </c>
      <c r="C176">
        <v>2.8833107054889728E-2</v>
      </c>
      <c r="D176">
        <v>-0.22413553606206915</v>
      </c>
      <c r="E176">
        <f t="shared" si="4"/>
        <v>0</v>
      </c>
      <c r="F176">
        <f t="shared" si="5"/>
        <v>0</v>
      </c>
    </row>
    <row r="177" spans="1:6" x14ac:dyDescent="0.25">
      <c r="A177">
        <v>1.81</v>
      </c>
      <c r="B177">
        <v>1.46</v>
      </c>
      <c r="C177">
        <v>0.13522283995226325</v>
      </c>
      <c r="D177">
        <v>-0.11575656074019958</v>
      </c>
      <c r="E177">
        <f t="shared" si="4"/>
        <v>0</v>
      </c>
      <c r="F177">
        <f t="shared" si="5"/>
        <v>0</v>
      </c>
    </row>
    <row r="178" spans="1:6" x14ac:dyDescent="0.25">
      <c r="A178">
        <v>1.46</v>
      </c>
      <c r="B178">
        <v>1.73</v>
      </c>
      <c r="C178">
        <v>-0.3388953862454086</v>
      </c>
      <c r="D178">
        <v>0.24983638357166993</v>
      </c>
      <c r="E178">
        <f t="shared" si="4"/>
        <v>0</v>
      </c>
      <c r="F178">
        <f t="shared" si="5"/>
        <v>0</v>
      </c>
    </row>
    <row r="179" spans="1:6" x14ac:dyDescent="0.25">
      <c r="A179">
        <v>2.21</v>
      </c>
      <c r="B179">
        <v>1.17</v>
      </c>
      <c r="C179">
        <v>-6.2657653783881884E-3</v>
      </c>
      <c r="D179">
        <v>1.0114697089856683E-2</v>
      </c>
      <c r="E179">
        <f t="shared" si="4"/>
        <v>0</v>
      </c>
      <c r="F179">
        <f t="shared" si="5"/>
        <v>0</v>
      </c>
    </row>
    <row r="180" spans="1:6" x14ac:dyDescent="0.25">
      <c r="A180">
        <v>0.39</v>
      </c>
      <c r="B180">
        <v>6.63</v>
      </c>
      <c r="C180">
        <v>6.3220152129459306E-2</v>
      </c>
      <c r="D180">
        <v>-0.27697080774215843</v>
      </c>
      <c r="E180">
        <f t="shared" si="4"/>
        <v>0</v>
      </c>
      <c r="F180">
        <f t="shared" si="5"/>
        <v>0</v>
      </c>
    </row>
    <row r="181" spans="1:6" x14ac:dyDescent="0.25">
      <c r="A181">
        <v>0.92</v>
      </c>
      <c r="B181">
        <v>2.69</v>
      </c>
      <c r="C181">
        <v>-0.15916764769810599</v>
      </c>
      <c r="D181">
        <v>0.15067080824098089</v>
      </c>
      <c r="E181">
        <f t="shared" si="4"/>
        <v>0</v>
      </c>
      <c r="F181">
        <f t="shared" si="5"/>
        <v>0</v>
      </c>
    </row>
    <row r="182" spans="1:6" x14ac:dyDescent="0.25">
      <c r="A182">
        <v>1.4</v>
      </c>
      <c r="B182">
        <v>2.06</v>
      </c>
      <c r="C182">
        <v>-0.53024002194437592</v>
      </c>
      <c r="D182">
        <v>0.91253542487754813</v>
      </c>
      <c r="E182">
        <f t="shared" si="4"/>
        <v>0</v>
      </c>
      <c r="F182">
        <f t="shared" si="5"/>
        <v>1</v>
      </c>
    </row>
    <row r="183" spans="1:6" x14ac:dyDescent="0.25">
      <c r="A183">
        <v>6.75</v>
      </c>
      <c r="B183">
        <v>0.36</v>
      </c>
      <c r="C183">
        <v>-0.53863382970844409</v>
      </c>
      <c r="D183">
        <v>0.12580525714352508</v>
      </c>
      <c r="E183">
        <f t="shared" si="4"/>
        <v>0</v>
      </c>
      <c r="F183">
        <f t="shared" si="5"/>
        <v>0</v>
      </c>
    </row>
    <row r="184" spans="1:6" x14ac:dyDescent="0.25">
      <c r="A184">
        <v>1.3</v>
      </c>
      <c r="B184">
        <v>1.88</v>
      </c>
      <c r="C184">
        <v>-7.3586102244113438E-2</v>
      </c>
      <c r="D184">
        <v>2.6785279349436975E-2</v>
      </c>
      <c r="E184">
        <f t="shared" si="4"/>
        <v>0</v>
      </c>
      <c r="F184">
        <f t="shared" si="5"/>
        <v>0</v>
      </c>
    </row>
    <row r="185" spans="1:6" x14ac:dyDescent="0.25">
      <c r="A185">
        <v>0.76</v>
      </c>
      <c r="B185">
        <v>3.67</v>
      </c>
      <c r="C185">
        <v>0.13666721921792324</v>
      </c>
      <c r="D185">
        <v>-0.25945712780780672</v>
      </c>
      <c r="E185">
        <f t="shared" si="4"/>
        <v>0</v>
      </c>
      <c r="F185">
        <f t="shared" si="5"/>
        <v>0</v>
      </c>
    </row>
    <row r="186" spans="1:6" x14ac:dyDescent="0.25">
      <c r="A186">
        <v>1.19</v>
      </c>
      <c r="B186">
        <v>2.3199999999999998</v>
      </c>
      <c r="C186">
        <v>-0.15059383085996603</v>
      </c>
      <c r="D186">
        <v>0.23917774977885276</v>
      </c>
      <c r="E186">
        <f t="shared" si="4"/>
        <v>0</v>
      </c>
      <c r="F186">
        <f t="shared" si="5"/>
        <v>0</v>
      </c>
    </row>
    <row r="187" spans="1:6" x14ac:dyDescent="0.25">
      <c r="A187">
        <v>4.57</v>
      </c>
      <c r="B187">
        <v>0.61</v>
      </c>
      <c r="C187">
        <v>-0.17429002577009367</v>
      </c>
      <c r="D187">
        <v>-4.3662155675744607E-2</v>
      </c>
      <c r="E187">
        <f t="shared" si="4"/>
        <v>0</v>
      </c>
      <c r="F187">
        <f t="shared" si="5"/>
        <v>0</v>
      </c>
    </row>
    <row r="188" spans="1:6" x14ac:dyDescent="0.25">
      <c r="A188">
        <v>1.45</v>
      </c>
      <c r="B188">
        <v>1.62</v>
      </c>
      <c r="C188">
        <v>-0.17823065629824253</v>
      </c>
      <c r="D188">
        <v>0.15160236812093908</v>
      </c>
      <c r="E188">
        <f t="shared" si="4"/>
        <v>0</v>
      </c>
      <c r="F188">
        <f t="shared" si="5"/>
        <v>0</v>
      </c>
    </row>
    <row r="189" spans="1:6" x14ac:dyDescent="0.25">
      <c r="A189">
        <v>0.28000000000000003</v>
      </c>
      <c r="B189">
        <v>9.1300000000000008</v>
      </c>
      <c r="C189">
        <v>7.9907373294699768E-2</v>
      </c>
      <c r="D189">
        <v>-0.41050228901261276</v>
      </c>
      <c r="E189">
        <f t="shared" si="4"/>
        <v>0</v>
      </c>
      <c r="F189">
        <f t="shared" si="5"/>
        <v>0</v>
      </c>
    </row>
    <row r="190" spans="1:6" x14ac:dyDescent="0.25">
      <c r="A190">
        <v>4.42</v>
      </c>
      <c r="B190">
        <v>0.55000000000000004</v>
      </c>
      <c r="C190">
        <v>0.44730193869940371</v>
      </c>
      <c r="D190">
        <v>-0.17311312861344119</v>
      </c>
      <c r="E190">
        <f t="shared" si="4"/>
        <v>1</v>
      </c>
      <c r="F190">
        <f t="shared" si="5"/>
        <v>0</v>
      </c>
    </row>
    <row r="191" spans="1:6" x14ac:dyDescent="0.25">
      <c r="A191">
        <v>0.37</v>
      </c>
      <c r="B191">
        <v>6.69</v>
      </c>
      <c r="C191">
        <v>-6.5987164003705412E-2</v>
      </c>
      <c r="D191">
        <v>0.14922337189970825</v>
      </c>
      <c r="E191">
        <f t="shared" si="4"/>
        <v>0</v>
      </c>
      <c r="F191">
        <f t="shared" si="5"/>
        <v>0</v>
      </c>
    </row>
    <row r="192" spans="1:6" x14ac:dyDescent="0.25">
      <c r="A192">
        <v>1.86</v>
      </c>
      <c r="B192">
        <v>1.52</v>
      </c>
      <c r="C192">
        <v>0.24979509690808754</v>
      </c>
      <c r="D192">
        <v>-0.27954219663342117</v>
      </c>
      <c r="E192">
        <f t="shared" si="4"/>
        <v>0</v>
      </c>
      <c r="F192">
        <f t="shared" si="5"/>
        <v>0</v>
      </c>
    </row>
    <row r="193" spans="1:6" x14ac:dyDescent="0.25">
      <c r="A193">
        <v>7.0000000000000007E-2</v>
      </c>
      <c r="B193">
        <v>27.75</v>
      </c>
      <c r="C193">
        <v>-1.285302919172715E-2</v>
      </c>
      <c r="D193">
        <v>-0.43047841482578175</v>
      </c>
      <c r="E193">
        <f t="shared" si="4"/>
        <v>0</v>
      </c>
      <c r="F193">
        <f t="shared" si="5"/>
        <v>0</v>
      </c>
    </row>
    <row r="194" spans="1:6" x14ac:dyDescent="0.25">
      <c r="A194">
        <v>1.0900000000000001</v>
      </c>
      <c r="B194">
        <v>2.71</v>
      </c>
      <c r="C194">
        <v>4.4541071737027593E-3</v>
      </c>
      <c r="D194">
        <v>6.2462137032168519E-2</v>
      </c>
      <c r="E194">
        <f t="shared" si="4"/>
        <v>0</v>
      </c>
      <c r="F194">
        <f t="shared" si="5"/>
        <v>0</v>
      </c>
    </row>
    <row r="195" spans="1:6" x14ac:dyDescent="0.25">
      <c r="A195">
        <v>2.19</v>
      </c>
      <c r="B195">
        <v>1.17</v>
      </c>
      <c r="C195">
        <v>2.9489078640138056E-2</v>
      </c>
      <c r="D195">
        <v>-8.5939501546239416E-2</v>
      </c>
      <c r="E195">
        <f t="shared" ref="E195:E258" si="6">IF(AND(A195 &gt; 1, C195 &gt; 0.3), 1, 0)</f>
        <v>0</v>
      </c>
      <c r="F195">
        <f t="shared" ref="F195:F258" si="7">IF(AND(B195 &gt; 1, D195 &gt; 0.3), 1, 0)</f>
        <v>0</v>
      </c>
    </row>
    <row r="196" spans="1:6" x14ac:dyDescent="0.25">
      <c r="A196">
        <v>0.74</v>
      </c>
      <c r="B196">
        <v>2.96</v>
      </c>
      <c r="C196">
        <v>9.8979642954901692E-3</v>
      </c>
      <c r="D196">
        <v>-0.11982580469929072</v>
      </c>
      <c r="E196">
        <f t="shared" si="6"/>
        <v>0</v>
      </c>
      <c r="F196">
        <f t="shared" si="7"/>
        <v>0</v>
      </c>
    </row>
    <row r="197" spans="1:6" x14ac:dyDescent="0.25">
      <c r="A197">
        <v>4.9400000000000004</v>
      </c>
      <c r="B197">
        <v>0.55000000000000004</v>
      </c>
      <c r="C197">
        <v>-0.34428019573533142</v>
      </c>
      <c r="D197">
        <v>6.4041804021299331E-2</v>
      </c>
      <c r="E197">
        <f t="shared" si="6"/>
        <v>0</v>
      </c>
      <c r="F197">
        <f t="shared" si="7"/>
        <v>0</v>
      </c>
    </row>
    <row r="198" spans="1:6" x14ac:dyDescent="0.25">
      <c r="A198">
        <v>0.35</v>
      </c>
      <c r="B198">
        <v>6.56</v>
      </c>
      <c r="C198">
        <v>1.154678693406197E-2</v>
      </c>
      <c r="D198">
        <v>-0.14976406149605181</v>
      </c>
      <c r="E198">
        <f t="shared" si="6"/>
        <v>0</v>
      </c>
      <c r="F198">
        <f t="shared" si="7"/>
        <v>0</v>
      </c>
    </row>
    <row r="199" spans="1:6" x14ac:dyDescent="0.25">
      <c r="A199">
        <v>2.06</v>
      </c>
      <c r="B199">
        <v>1.21</v>
      </c>
      <c r="C199">
        <v>0.40414050690451542</v>
      </c>
      <c r="D199">
        <v>-0.33375196086462844</v>
      </c>
      <c r="E199">
        <f t="shared" si="6"/>
        <v>1</v>
      </c>
      <c r="F199">
        <f t="shared" si="7"/>
        <v>0</v>
      </c>
    </row>
    <row r="200" spans="1:6" x14ac:dyDescent="0.25">
      <c r="A200">
        <v>1.1100000000000001</v>
      </c>
      <c r="B200">
        <v>2.46</v>
      </c>
      <c r="C200">
        <v>-0.40981438851256469</v>
      </c>
      <c r="D200">
        <v>0.72776859744226718</v>
      </c>
      <c r="E200">
        <f t="shared" si="6"/>
        <v>0</v>
      </c>
      <c r="F200">
        <f t="shared" si="7"/>
        <v>1</v>
      </c>
    </row>
    <row r="201" spans="1:6" x14ac:dyDescent="0.25">
      <c r="A201">
        <v>0.61</v>
      </c>
      <c r="B201">
        <v>4.24</v>
      </c>
      <c r="C201">
        <v>7.0314012814675975E-2</v>
      </c>
      <c r="D201">
        <v>-0.16256113388612059</v>
      </c>
      <c r="E201">
        <f t="shared" si="6"/>
        <v>0</v>
      </c>
      <c r="F201">
        <f t="shared" si="7"/>
        <v>0</v>
      </c>
    </row>
    <row r="202" spans="1:6" x14ac:dyDescent="0.25">
      <c r="A202">
        <v>3.78</v>
      </c>
      <c r="B202">
        <v>0.67</v>
      </c>
      <c r="C202">
        <v>0.34690310641936439</v>
      </c>
      <c r="D202">
        <v>-0.17876449301618147</v>
      </c>
      <c r="E202">
        <f t="shared" si="6"/>
        <v>1</v>
      </c>
      <c r="F202">
        <f t="shared" si="7"/>
        <v>0</v>
      </c>
    </row>
    <row r="203" spans="1:6" x14ac:dyDescent="0.25">
      <c r="A203">
        <v>1.48</v>
      </c>
      <c r="B203">
        <v>1.73</v>
      </c>
      <c r="C203">
        <v>-2.2731187297124533E-2</v>
      </c>
      <c r="D203">
        <v>-0.16855651363220314</v>
      </c>
      <c r="E203">
        <f t="shared" si="6"/>
        <v>0</v>
      </c>
      <c r="F203">
        <f t="shared" si="7"/>
        <v>0</v>
      </c>
    </row>
    <row r="204" spans="1:6" x14ac:dyDescent="0.25">
      <c r="A204">
        <v>1.02</v>
      </c>
      <c r="B204">
        <v>2.29</v>
      </c>
      <c r="C204">
        <v>-0.32248504408361833</v>
      </c>
      <c r="D204">
        <v>0.46085508741770265</v>
      </c>
      <c r="E204">
        <f t="shared" si="6"/>
        <v>0</v>
      </c>
      <c r="F204">
        <f t="shared" si="7"/>
        <v>1</v>
      </c>
    </row>
    <row r="205" spans="1:6" x14ac:dyDescent="0.25">
      <c r="A205">
        <v>0.25</v>
      </c>
      <c r="B205">
        <v>11.38</v>
      </c>
      <c r="C205">
        <v>-3.936015598945275E-2</v>
      </c>
      <c r="D205">
        <v>-5.5839310499413264E-2</v>
      </c>
      <c r="E205">
        <f t="shared" si="6"/>
        <v>0</v>
      </c>
      <c r="F205">
        <f t="shared" si="7"/>
        <v>0</v>
      </c>
    </row>
    <row r="206" spans="1:6" x14ac:dyDescent="0.25">
      <c r="A206">
        <v>0.75</v>
      </c>
      <c r="B206">
        <v>3.62</v>
      </c>
      <c r="C206">
        <v>-0.23844625859112645</v>
      </c>
      <c r="D206">
        <v>0.50707918309943589</v>
      </c>
      <c r="E206">
        <f t="shared" si="6"/>
        <v>0</v>
      </c>
      <c r="F206">
        <f t="shared" si="7"/>
        <v>1</v>
      </c>
    </row>
    <row r="207" spans="1:6" x14ac:dyDescent="0.25">
      <c r="A207">
        <v>1.76</v>
      </c>
      <c r="B207">
        <v>1.53</v>
      </c>
      <c r="C207">
        <v>-0.62560052498505692</v>
      </c>
      <c r="D207">
        <v>0.8253253586329623</v>
      </c>
      <c r="E207">
        <f t="shared" si="6"/>
        <v>0</v>
      </c>
      <c r="F207">
        <f t="shared" si="7"/>
        <v>1</v>
      </c>
    </row>
    <row r="208" spans="1:6" x14ac:dyDescent="0.25">
      <c r="A208">
        <v>3.3</v>
      </c>
      <c r="B208">
        <v>0.7</v>
      </c>
      <c r="C208">
        <v>-0.18621710656912327</v>
      </c>
      <c r="D208">
        <v>9.0470932671289361E-3</v>
      </c>
      <c r="E208">
        <f t="shared" si="6"/>
        <v>0</v>
      </c>
      <c r="F208">
        <f t="shared" si="7"/>
        <v>0</v>
      </c>
    </row>
    <row r="209" spans="1:6" x14ac:dyDescent="0.25">
      <c r="A209">
        <v>0.62</v>
      </c>
      <c r="B209">
        <v>3.98</v>
      </c>
      <c r="C209">
        <v>-0.24283602840424523</v>
      </c>
      <c r="D209">
        <v>0.42931943768496117</v>
      </c>
      <c r="E209">
        <f t="shared" si="6"/>
        <v>0</v>
      </c>
      <c r="F209">
        <f t="shared" si="7"/>
        <v>1</v>
      </c>
    </row>
    <row r="210" spans="1:6" x14ac:dyDescent="0.25">
      <c r="A210">
        <v>7.69</v>
      </c>
      <c r="B210">
        <v>0.36</v>
      </c>
      <c r="C210">
        <v>-0.4377066490296494</v>
      </c>
      <c r="D210">
        <v>7.4089655712699987E-2</v>
      </c>
      <c r="E210">
        <f t="shared" si="6"/>
        <v>0</v>
      </c>
      <c r="F210">
        <f t="shared" si="7"/>
        <v>0</v>
      </c>
    </row>
    <row r="211" spans="1:6" x14ac:dyDescent="0.25">
      <c r="A211">
        <v>1.21</v>
      </c>
      <c r="B211">
        <v>2.4</v>
      </c>
      <c r="C211">
        <v>0.22636459317339086</v>
      </c>
      <c r="D211">
        <v>-0.34648123991632362</v>
      </c>
      <c r="E211">
        <f t="shared" si="6"/>
        <v>0</v>
      </c>
      <c r="F211">
        <f t="shared" si="7"/>
        <v>0</v>
      </c>
    </row>
    <row r="212" spans="1:6" x14ac:dyDescent="0.25">
      <c r="A212">
        <v>3.17</v>
      </c>
      <c r="B212">
        <v>0.78</v>
      </c>
      <c r="C212">
        <v>0.40480959857400789</v>
      </c>
      <c r="D212">
        <v>-0.23104383876241674</v>
      </c>
      <c r="E212">
        <f t="shared" si="6"/>
        <v>1</v>
      </c>
      <c r="F212">
        <f t="shared" si="7"/>
        <v>0</v>
      </c>
    </row>
    <row r="213" spans="1:6" x14ac:dyDescent="0.25">
      <c r="A213">
        <v>0.6</v>
      </c>
      <c r="B213">
        <v>4.9000000000000004</v>
      </c>
      <c r="C213">
        <v>0.24016391478848131</v>
      </c>
      <c r="D213">
        <v>-0.50394991080190477</v>
      </c>
      <c r="E213">
        <f t="shared" si="6"/>
        <v>0</v>
      </c>
      <c r="F213">
        <f t="shared" si="7"/>
        <v>0</v>
      </c>
    </row>
    <row r="214" spans="1:6" x14ac:dyDescent="0.25">
      <c r="A214">
        <v>0.86</v>
      </c>
      <c r="B214">
        <v>2.82</v>
      </c>
      <c r="C214">
        <v>0.11303587427989936</v>
      </c>
      <c r="D214">
        <v>-0.10760155483879019</v>
      </c>
      <c r="E214">
        <f t="shared" si="6"/>
        <v>0</v>
      </c>
      <c r="F214">
        <f t="shared" si="7"/>
        <v>0</v>
      </c>
    </row>
    <row r="215" spans="1:6" x14ac:dyDescent="0.25">
      <c r="A215">
        <v>0.6</v>
      </c>
      <c r="B215">
        <v>3.98</v>
      </c>
      <c r="C215">
        <v>-0.23104769540289705</v>
      </c>
      <c r="D215">
        <v>0.44554078688693344</v>
      </c>
      <c r="E215">
        <f t="shared" si="6"/>
        <v>0</v>
      </c>
      <c r="F215">
        <f t="shared" si="7"/>
        <v>1</v>
      </c>
    </row>
    <row r="216" spans="1:6" x14ac:dyDescent="0.25">
      <c r="A216">
        <v>0.1</v>
      </c>
      <c r="B216">
        <v>20.75</v>
      </c>
      <c r="C216">
        <v>-0.10980364516898122</v>
      </c>
      <c r="D216">
        <v>0.39570282743843221</v>
      </c>
      <c r="E216">
        <f t="shared" si="6"/>
        <v>0</v>
      </c>
      <c r="F216">
        <f t="shared" si="7"/>
        <v>1</v>
      </c>
    </row>
    <row r="217" spans="1:6" x14ac:dyDescent="0.25">
      <c r="A217">
        <v>0.62</v>
      </c>
      <c r="B217">
        <v>3.86</v>
      </c>
      <c r="C217">
        <v>0.19177700182475355</v>
      </c>
      <c r="D217">
        <v>-0.43809311867750833</v>
      </c>
      <c r="E217">
        <f t="shared" si="6"/>
        <v>0</v>
      </c>
      <c r="F217">
        <f t="shared" si="7"/>
        <v>0</v>
      </c>
    </row>
    <row r="218" spans="1:6" x14ac:dyDescent="0.25">
      <c r="A218">
        <v>1.38</v>
      </c>
      <c r="B218">
        <v>1.81</v>
      </c>
      <c r="C218">
        <v>0.14373523126970222</v>
      </c>
      <c r="D218">
        <v>-0.17388022096395572</v>
      </c>
      <c r="E218">
        <f t="shared" si="6"/>
        <v>0</v>
      </c>
      <c r="F218">
        <f t="shared" si="7"/>
        <v>0</v>
      </c>
    </row>
    <row r="219" spans="1:6" x14ac:dyDescent="0.25">
      <c r="A219">
        <v>1.84</v>
      </c>
      <c r="B219">
        <v>1.4</v>
      </c>
      <c r="C219">
        <v>-0.11715068793912709</v>
      </c>
      <c r="D219">
        <v>3.5290005435814065E-2</v>
      </c>
      <c r="E219">
        <f t="shared" si="6"/>
        <v>0</v>
      </c>
      <c r="F219">
        <f t="shared" si="7"/>
        <v>0</v>
      </c>
    </row>
    <row r="220" spans="1:6" x14ac:dyDescent="0.25">
      <c r="A220">
        <v>2.0499999999999998</v>
      </c>
      <c r="B220">
        <v>1.2</v>
      </c>
      <c r="C220">
        <v>5.3128706546994975E-2</v>
      </c>
      <c r="D220">
        <v>-0.17316184017682412</v>
      </c>
      <c r="E220">
        <f t="shared" si="6"/>
        <v>0</v>
      </c>
      <c r="F220">
        <f t="shared" si="7"/>
        <v>0</v>
      </c>
    </row>
    <row r="221" spans="1:6" x14ac:dyDescent="0.25">
      <c r="A221">
        <v>0.51</v>
      </c>
      <c r="B221">
        <v>4.92</v>
      </c>
      <c r="C221">
        <v>0.27747389951550838</v>
      </c>
      <c r="D221">
        <v>-0.64223627863558741</v>
      </c>
      <c r="E221">
        <f t="shared" si="6"/>
        <v>0</v>
      </c>
      <c r="F221">
        <f t="shared" si="7"/>
        <v>0</v>
      </c>
    </row>
    <row r="222" spans="1:6" x14ac:dyDescent="0.25">
      <c r="A222">
        <v>0.69</v>
      </c>
      <c r="B222">
        <v>4.1900000000000004</v>
      </c>
      <c r="C222">
        <v>-0.189996122204242</v>
      </c>
      <c r="D222">
        <v>0.34353064663898114</v>
      </c>
      <c r="E222">
        <f t="shared" si="6"/>
        <v>0</v>
      </c>
      <c r="F222">
        <f t="shared" si="7"/>
        <v>1</v>
      </c>
    </row>
    <row r="223" spans="1:6" x14ac:dyDescent="0.25">
      <c r="A223">
        <v>1.87</v>
      </c>
      <c r="B223">
        <v>1.48</v>
      </c>
      <c r="C223">
        <v>-0.40105333672924393</v>
      </c>
      <c r="D223">
        <v>0.41807539702442509</v>
      </c>
      <c r="E223">
        <f t="shared" si="6"/>
        <v>0</v>
      </c>
      <c r="F223">
        <f t="shared" si="7"/>
        <v>1</v>
      </c>
    </row>
    <row r="224" spans="1:6" x14ac:dyDescent="0.25">
      <c r="A224">
        <v>4.13</v>
      </c>
      <c r="B224">
        <v>0.6</v>
      </c>
      <c r="C224">
        <v>-0.53302406910811517</v>
      </c>
      <c r="D224">
        <v>0.24678358773565634</v>
      </c>
      <c r="E224">
        <f t="shared" si="6"/>
        <v>0</v>
      </c>
      <c r="F224">
        <f t="shared" si="7"/>
        <v>0</v>
      </c>
    </row>
    <row r="225" spans="1:6" x14ac:dyDescent="0.25">
      <c r="A225">
        <v>0.63</v>
      </c>
      <c r="B225">
        <v>3.84</v>
      </c>
      <c r="C225">
        <v>-0.24790810076399195</v>
      </c>
      <c r="D225">
        <v>0.38147792726543694</v>
      </c>
      <c r="E225">
        <f t="shared" si="6"/>
        <v>0</v>
      </c>
      <c r="F225">
        <f t="shared" si="7"/>
        <v>1</v>
      </c>
    </row>
    <row r="226" spans="1:6" x14ac:dyDescent="0.25">
      <c r="A226">
        <v>0.53</v>
      </c>
      <c r="B226">
        <v>4.83</v>
      </c>
      <c r="C226">
        <v>-0.18891683756305921</v>
      </c>
      <c r="D226">
        <v>0.54681616150566792</v>
      </c>
      <c r="E226">
        <f t="shared" si="6"/>
        <v>0</v>
      </c>
      <c r="F226">
        <f t="shared" si="7"/>
        <v>1</v>
      </c>
    </row>
    <row r="227" spans="1:6" x14ac:dyDescent="0.25">
      <c r="A227">
        <v>0.51</v>
      </c>
      <c r="B227">
        <v>5</v>
      </c>
      <c r="C227">
        <v>-3.308215537455883E-2</v>
      </c>
      <c r="D227">
        <v>4.3659418520177296E-2</v>
      </c>
      <c r="E227">
        <f t="shared" si="6"/>
        <v>0</v>
      </c>
      <c r="F227">
        <f t="shared" si="7"/>
        <v>0</v>
      </c>
    </row>
    <row r="228" spans="1:6" x14ac:dyDescent="0.25">
      <c r="A228">
        <v>1.19</v>
      </c>
      <c r="B228">
        <v>2.17</v>
      </c>
      <c r="C228">
        <v>0.15897521552198079</v>
      </c>
      <c r="D228">
        <v>-0.24856790590346867</v>
      </c>
      <c r="E228">
        <f t="shared" si="6"/>
        <v>0</v>
      </c>
      <c r="F228">
        <f t="shared" si="7"/>
        <v>0</v>
      </c>
    </row>
    <row r="229" spans="1:6" x14ac:dyDescent="0.25">
      <c r="A229">
        <v>6.75</v>
      </c>
      <c r="B229">
        <v>0.37</v>
      </c>
      <c r="C229">
        <v>-0.40225236839911416</v>
      </c>
      <c r="D229">
        <v>8.8971151488725253E-2</v>
      </c>
      <c r="E229">
        <f t="shared" si="6"/>
        <v>0</v>
      </c>
      <c r="F229">
        <f t="shared" si="7"/>
        <v>0</v>
      </c>
    </row>
    <row r="230" spans="1:6" x14ac:dyDescent="0.25">
      <c r="A230">
        <v>0.22</v>
      </c>
      <c r="B230">
        <v>11.63</v>
      </c>
      <c r="C230">
        <v>-6.8499305939961896E-3</v>
      </c>
      <c r="D230">
        <v>-0.29117034027712885</v>
      </c>
      <c r="E230">
        <f t="shared" si="6"/>
        <v>0</v>
      </c>
      <c r="F230">
        <f t="shared" si="7"/>
        <v>0</v>
      </c>
    </row>
    <row r="231" spans="1:6" x14ac:dyDescent="0.25">
      <c r="A231">
        <v>0.7</v>
      </c>
      <c r="B231">
        <v>3.74</v>
      </c>
      <c r="C231">
        <v>-4.729666740913463E-3</v>
      </c>
      <c r="D231">
        <v>-3.998311261965326E-2</v>
      </c>
      <c r="E231">
        <f t="shared" si="6"/>
        <v>0</v>
      </c>
      <c r="F231">
        <f t="shared" si="7"/>
        <v>0</v>
      </c>
    </row>
    <row r="232" spans="1:6" x14ac:dyDescent="0.25">
      <c r="A232">
        <v>0.15</v>
      </c>
      <c r="B232">
        <v>16.13</v>
      </c>
      <c r="C232">
        <v>-9.5547639268242834E-2</v>
      </c>
      <c r="D232">
        <v>0.28916278823677422</v>
      </c>
      <c r="E232">
        <f t="shared" si="6"/>
        <v>0</v>
      </c>
      <c r="F232">
        <f t="shared" si="7"/>
        <v>0</v>
      </c>
    </row>
    <row r="233" spans="1:6" x14ac:dyDescent="0.25">
      <c r="A233">
        <v>1.17</v>
      </c>
      <c r="B233">
        <v>2.2000000000000002</v>
      </c>
      <c r="C233">
        <v>-0.32537321211873893</v>
      </c>
      <c r="D233">
        <v>0.39793270300247929</v>
      </c>
      <c r="E233">
        <f t="shared" si="6"/>
        <v>0</v>
      </c>
      <c r="F233">
        <f t="shared" si="7"/>
        <v>1</v>
      </c>
    </row>
    <row r="234" spans="1:6" x14ac:dyDescent="0.25">
      <c r="A234">
        <v>1.51</v>
      </c>
      <c r="B234">
        <v>1.7</v>
      </c>
      <c r="C234">
        <v>0.31816651808456875</v>
      </c>
      <c r="D234">
        <v>-0.32977820285011328</v>
      </c>
      <c r="E234">
        <f t="shared" si="6"/>
        <v>1</v>
      </c>
      <c r="F234">
        <f t="shared" si="7"/>
        <v>0</v>
      </c>
    </row>
    <row r="235" spans="1:6" x14ac:dyDescent="0.25">
      <c r="A235">
        <v>0.73</v>
      </c>
      <c r="B235">
        <v>3.03</v>
      </c>
      <c r="C235">
        <v>-4.0459089922448177E-2</v>
      </c>
      <c r="D235">
        <v>-6.2205774104261313E-2</v>
      </c>
      <c r="E235">
        <f t="shared" si="6"/>
        <v>0</v>
      </c>
      <c r="F235">
        <f t="shared" si="7"/>
        <v>0</v>
      </c>
    </row>
    <row r="236" spans="1:6" x14ac:dyDescent="0.25">
      <c r="A236">
        <v>2.2000000000000002</v>
      </c>
      <c r="B236">
        <v>1.1200000000000001</v>
      </c>
      <c r="C236">
        <v>2.8614561170662967E-2</v>
      </c>
      <c r="D236">
        <v>-1.3661068188548509E-2</v>
      </c>
      <c r="E236">
        <f t="shared" si="6"/>
        <v>0</v>
      </c>
      <c r="F236">
        <f t="shared" si="7"/>
        <v>0</v>
      </c>
    </row>
    <row r="237" spans="1:6" x14ac:dyDescent="0.25">
      <c r="A237">
        <v>5.29</v>
      </c>
      <c r="B237">
        <v>0.51</v>
      </c>
      <c r="C237">
        <v>-0.45582847643375279</v>
      </c>
      <c r="D237">
        <v>0.12637536687570727</v>
      </c>
      <c r="E237">
        <f t="shared" si="6"/>
        <v>0</v>
      </c>
      <c r="F237">
        <f t="shared" si="7"/>
        <v>0</v>
      </c>
    </row>
    <row r="238" spans="1:6" x14ac:dyDescent="0.25">
      <c r="A238">
        <v>1.1299999999999999</v>
      </c>
      <c r="B238">
        <v>2.11</v>
      </c>
      <c r="C238">
        <v>0.20964287625519384</v>
      </c>
      <c r="D238">
        <v>-0.28362655999071218</v>
      </c>
      <c r="E238">
        <f t="shared" si="6"/>
        <v>0</v>
      </c>
      <c r="F238">
        <f t="shared" si="7"/>
        <v>0</v>
      </c>
    </row>
    <row r="239" spans="1:6" x14ac:dyDescent="0.25">
      <c r="A239">
        <v>3.76</v>
      </c>
      <c r="B239">
        <v>0.71</v>
      </c>
      <c r="C239">
        <v>1.3522728538323596</v>
      </c>
      <c r="D239">
        <v>-0.49327908007697518</v>
      </c>
      <c r="E239">
        <f t="shared" si="6"/>
        <v>1</v>
      </c>
      <c r="F239">
        <f t="shared" si="7"/>
        <v>0</v>
      </c>
    </row>
    <row r="240" spans="1:6" x14ac:dyDescent="0.25">
      <c r="A240">
        <v>3.78</v>
      </c>
      <c r="B240">
        <v>0.64</v>
      </c>
      <c r="C240">
        <v>-0.24695086835737179</v>
      </c>
      <c r="D240">
        <v>8.1230423355785009E-2</v>
      </c>
      <c r="E240">
        <f t="shared" si="6"/>
        <v>0</v>
      </c>
      <c r="F240">
        <f t="shared" si="7"/>
        <v>0</v>
      </c>
    </row>
    <row r="241" spans="1:6" x14ac:dyDescent="0.25">
      <c r="A241">
        <v>0.98</v>
      </c>
      <c r="B241">
        <v>2.42</v>
      </c>
      <c r="C241">
        <v>0.47559891373718788</v>
      </c>
      <c r="D241">
        <v>-0.61262984603051163</v>
      </c>
      <c r="E241">
        <f t="shared" si="6"/>
        <v>0</v>
      </c>
      <c r="F241">
        <f t="shared" si="7"/>
        <v>0</v>
      </c>
    </row>
    <row r="242" spans="1:6" x14ac:dyDescent="0.25">
      <c r="A242">
        <v>0.5</v>
      </c>
      <c r="B242">
        <v>4.58</v>
      </c>
      <c r="C242">
        <v>-0.15099317040166371</v>
      </c>
      <c r="D242">
        <v>0.23856213637455048</v>
      </c>
      <c r="E242">
        <f t="shared" si="6"/>
        <v>0</v>
      </c>
      <c r="F242">
        <f t="shared" si="7"/>
        <v>0</v>
      </c>
    </row>
    <row r="243" spans="1:6" x14ac:dyDescent="0.25">
      <c r="A243">
        <v>8.8800000000000008</v>
      </c>
      <c r="B243">
        <v>0.28000000000000003</v>
      </c>
      <c r="C243">
        <v>-0.79704638567338315</v>
      </c>
      <c r="D243">
        <v>0.17642004682462065</v>
      </c>
      <c r="E243">
        <f t="shared" si="6"/>
        <v>0</v>
      </c>
      <c r="F243">
        <f t="shared" si="7"/>
        <v>0</v>
      </c>
    </row>
    <row r="244" spans="1:6" x14ac:dyDescent="0.25">
      <c r="A244">
        <v>1.97</v>
      </c>
      <c r="B244">
        <v>1.23</v>
      </c>
      <c r="C244">
        <v>0.32796784852587257</v>
      </c>
      <c r="D244">
        <v>-0.31924866247246508</v>
      </c>
      <c r="E244">
        <f t="shared" si="6"/>
        <v>1</v>
      </c>
      <c r="F244">
        <f t="shared" si="7"/>
        <v>0</v>
      </c>
    </row>
    <row r="245" spans="1:6" x14ac:dyDescent="0.25">
      <c r="A245">
        <v>1.25</v>
      </c>
      <c r="B245">
        <v>2.13</v>
      </c>
      <c r="C245">
        <v>7.3409037013101308E-3</v>
      </c>
      <c r="D245">
        <v>4.232055330531348E-2</v>
      </c>
      <c r="E245">
        <f t="shared" si="6"/>
        <v>0</v>
      </c>
      <c r="F245">
        <f t="shared" si="7"/>
        <v>0</v>
      </c>
    </row>
    <row r="246" spans="1:6" x14ac:dyDescent="0.25">
      <c r="A246">
        <v>0.31</v>
      </c>
      <c r="B246">
        <v>7.44</v>
      </c>
      <c r="C246">
        <v>1.2023659894246919E-3</v>
      </c>
      <c r="D246">
        <v>-0.16749482181086583</v>
      </c>
      <c r="E246">
        <f t="shared" si="6"/>
        <v>0</v>
      </c>
      <c r="F246">
        <f t="shared" si="7"/>
        <v>0</v>
      </c>
    </row>
    <row r="247" spans="1:6" x14ac:dyDescent="0.25">
      <c r="A247">
        <v>3.71</v>
      </c>
      <c r="B247">
        <v>0.67</v>
      </c>
      <c r="C247">
        <v>-0.42825846303086812</v>
      </c>
      <c r="D247">
        <v>0.20640074478655479</v>
      </c>
      <c r="E247">
        <f t="shared" si="6"/>
        <v>0</v>
      </c>
      <c r="F247">
        <f t="shared" si="7"/>
        <v>0</v>
      </c>
    </row>
    <row r="248" spans="1:6" x14ac:dyDescent="0.25">
      <c r="A248">
        <v>3.12</v>
      </c>
      <c r="B248">
        <v>0.78</v>
      </c>
      <c r="C248">
        <v>0.13443206828229903</v>
      </c>
      <c r="D248">
        <v>-0.12073342512433993</v>
      </c>
      <c r="E248">
        <f t="shared" si="6"/>
        <v>0</v>
      </c>
      <c r="F248">
        <f t="shared" si="7"/>
        <v>0</v>
      </c>
    </row>
    <row r="249" spans="1:6" x14ac:dyDescent="0.25">
      <c r="A249">
        <v>0.8</v>
      </c>
      <c r="B249">
        <v>3.91</v>
      </c>
      <c r="C249">
        <v>-0.18963121460478738</v>
      </c>
      <c r="D249">
        <v>0.11171093240357344</v>
      </c>
      <c r="E249">
        <f t="shared" si="6"/>
        <v>0</v>
      </c>
      <c r="F249">
        <f t="shared" si="7"/>
        <v>0</v>
      </c>
    </row>
    <row r="250" spans="1:6" x14ac:dyDescent="0.25">
      <c r="A250">
        <v>0.17</v>
      </c>
      <c r="B250">
        <v>13.63</v>
      </c>
      <c r="C250">
        <v>-0.1439557658219407</v>
      </c>
      <c r="D250">
        <v>0.53729169137964106</v>
      </c>
      <c r="E250">
        <f t="shared" si="6"/>
        <v>0</v>
      </c>
      <c r="F250">
        <f t="shared" si="7"/>
        <v>1</v>
      </c>
    </row>
    <row r="251" spans="1:6" x14ac:dyDescent="0.25">
      <c r="A251">
        <v>0.26</v>
      </c>
      <c r="B251">
        <v>8.94</v>
      </c>
      <c r="C251">
        <v>0.10808523664432457</v>
      </c>
      <c r="D251">
        <v>-0.59295258109424065</v>
      </c>
      <c r="E251">
        <f t="shared" si="6"/>
        <v>0</v>
      </c>
      <c r="F251">
        <f t="shared" si="7"/>
        <v>0</v>
      </c>
    </row>
    <row r="252" spans="1:6" x14ac:dyDescent="0.25">
      <c r="A252">
        <v>0.64</v>
      </c>
      <c r="B252">
        <v>3.88</v>
      </c>
      <c r="C252">
        <v>-0.19138798657202472</v>
      </c>
      <c r="D252">
        <v>0.33353520629604283</v>
      </c>
      <c r="E252">
        <f t="shared" si="6"/>
        <v>0</v>
      </c>
      <c r="F252">
        <f t="shared" si="7"/>
        <v>1</v>
      </c>
    </row>
    <row r="253" spans="1:6" x14ac:dyDescent="0.25">
      <c r="A253">
        <v>0.98</v>
      </c>
      <c r="B253">
        <v>2.97</v>
      </c>
      <c r="C253">
        <v>0.16287546403618869</v>
      </c>
      <c r="D253">
        <v>-0.21136960864835719</v>
      </c>
      <c r="E253">
        <f t="shared" si="6"/>
        <v>0</v>
      </c>
      <c r="F253">
        <f t="shared" si="7"/>
        <v>0</v>
      </c>
    </row>
    <row r="254" spans="1:6" x14ac:dyDescent="0.25">
      <c r="A254">
        <v>0.84</v>
      </c>
      <c r="B254">
        <v>2.95</v>
      </c>
      <c r="C254">
        <v>-5.0330199901026607E-2</v>
      </c>
      <c r="D254">
        <v>-0.11013391578889775</v>
      </c>
      <c r="E254">
        <f t="shared" si="6"/>
        <v>0</v>
      </c>
      <c r="F254">
        <f t="shared" si="7"/>
        <v>0</v>
      </c>
    </row>
    <row r="255" spans="1:6" x14ac:dyDescent="0.25">
      <c r="A255">
        <v>0.56000000000000005</v>
      </c>
      <c r="B255">
        <v>4.42</v>
      </c>
      <c r="C255">
        <v>0.1012018712162861</v>
      </c>
      <c r="D255">
        <v>-0.26252189905396617</v>
      </c>
      <c r="E255">
        <f t="shared" si="6"/>
        <v>0</v>
      </c>
      <c r="F255">
        <f t="shared" si="7"/>
        <v>0</v>
      </c>
    </row>
    <row r="256" spans="1:6" x14ac:dyDescent="0.25">
      <c r="A256">
        <v>5.5</v>
      </c>
      <c r="B256">
        <v>0.45</v>
      </c>
      <c r="C256">
        <v>-0.3462446337881443</v>
      </c>
      <c r="D256">
        <v>6.3417192861851657E-2</v>
      </c>
      <c r="E256">
        <f t="shared" si="6"/>
        <v>0</v>
      </c>
      <c r="F256">
        <f t="shared" si="7"/>
        <v>0</v>
      </c>
    </row>
    <row r="257" spans="1:6" x14ac:dyDescent="0.25">
      <c r="A257">
        <v>0.35</v>
      </c>
      <c r="B257">
        <v>6.94</v>
      </c>
      <c r="C257">
        <v>1.7556929871015425E-2</v>
      </c>
      <c r="D257">
        <v>-0.14611648035022751</v>
      </c>
      <c r="E257">
        <f t="shared" si="6"/>
        <v>0</v>
      </c>
      <c r="F257">
        <f t="shared" si="7"/>
        <v>0</v>
      </c>
    </row>
    <row r="258" spans="1:6" x14ac:dyDescent="0.25">
      <c r="A258">
        <v>0.46</v>
      </c>
      <c r="B258">
        <v>5.83</v>
      </c>
      <c r="C258">
        <v>-0.11754529523938051</v>
      </c>
      <c r="D258">
        <v>0.19498457172464767</v>
      </c>
      <c r="E258">
        <f t="shared" si="6"/>
        <v>0</v>
      </c>
      <c r="F258">
        <f t="shared" si="7"/>
        <v>0</v>
      </c>
    </row>
    <row r="259" spans="1:6" x14ac:dyDescent="0.25">
      <c r="A259">
        <v>1.35</v>
      </c>
      <c r="B259">
        <v>1.96</v>
      </c>
      <c r="C259">
        <v>-8.3206844800670865E-2</v>
      </c>
      <c r="D259">
        <v>7.1537490918305746E-2</v>
      </c>
      <c r="E259">
        <f t="shared" ref="E259:E322" si="8">IF(AND(A259 &gt; 1, C259 &gt; 0.3), 1, 0)</f>
        <v>0</v>
      </c>
      <c r="F259">
        <f t="shared" ref="F259:F322" si="9">IF(AND(B259 &gt; 1, D259 &gt; 0.3), 1, 0)</f>
        <v>0</v>
      </c>
    </row>
    <row r="260" spans="1:6" x14ac:dyDescent="0.25">
      <c r="A260">
        <v>1.53</v>
      </c>
      <c r="B260">
        <v>1.75</v>
      </c>
      <c r="C260">
        <v>0.26789835941986717</v>
      </c>
      <c r="D260">
        <v>-0.29524872263609592</v>
      </c>
      <c r="E260">
        <f t="shared" si="8"/>
        <v>0</v>
      </c>
      <c r="F260">
        <f t="shared" si="9"/>
        <v>0</v>
      </c>
    </row>
    <row r="261" spans="1:6" x14ac:dyDescent="0.25">
      <c r="A261">
        <v>0.51</v>
      </c>
      <c r="B261">
        <v>4.99</v>
      </c>
      <c r="C261">
        <v>-0.13184014292014845</v>
      </c>
      <c r="D261">
        <v>0.20459281301188903</v>
      </c>
      <c r="E261">
        <f t="shared" si="8"/>
        <v>0</v>
      </c>
      <c r="F261">
        <f t="shared" si="9"/>
        <v>0</v>
      </c>
    </row>
    <row r="262" spans="1:6" x14ac:dyDescent="0.25">
      <c r="A262">
        <v>2.23</v>
      </c>
      <c r="B262">
        <v>1.1499999999999999</v>
      </c>
      <c r="C262">
        <v>-1.0001254327584141E-2</v>
      </c>
      <c r="D262">
        <v>4.065958375497325E-2</v>
      </c>
      <c r="E262">
        <f t="shared" si="8"/>
        <v>0</v>
      </c>
      <c r="F262">
        <f t="shared" si="9"/>
        <v>0</v>
      </c>
    </row>
    <row r="263" spans="1:6" x14ac:dyDescent="0.25">
      <c r="A263">
        <v>0.72</v>
      </c>
      <c r="B263">
        <v>3.43</v>
      </c>
      <c r="C263">
        <v>0.24776460318204907</v>
      </c>
      <c r="D263">
        <v>-0.47763427559661431</v>
      </c>
      <c r="E263">
        <f t="shared" si="8"/>
        <v>0</v>
      </c>
      <c r="F263">
        <f t="shared" si="9"/>
        <v>0</v>
      </c>
    </row>
    <row r="264" spans="1:6" x14ac:dyDescent="0.25">
      <c r="A264">
        <v>4.21</v>
      </c>
      <c r="B264">
        <v>0.59</v>
      </c>
      <c r="C264">
        <v>-9.9280139029264691E-2</v>
      </c>
      <c r="D264">
        <v>-9.8428801223164886E-3</v>
      </c>
      <c r="E264">
        <f t="shared" si="8"/>
        <v>0</v>
      </c>
      <c r="F264">
        <f t="shared" si="9"/>
        <v>0</v>
      </c>
    </row>
    <row r="265" spans="1:6" x14ac:dyDescent="0.25">
      <c r="A265">
        <v>1.1200000000000001</v>
      </c>
      <c r="B265">
        <v>2.42</v>
      </c>
      <c r="C265">
        <v>7.7228997804465793E-2</v>
      </c>
      <c r="D265">
        <v>-0.1879359023638657</v>
      </c>
      <c r="E265">
        <f t="shared" si="8"/>
        <v>0</v>
      </c>
      <c r="F265">
        <f t="shared" si="9"/>
        <v>0</v>
      </c>
    </row>
    <row r="266" spans="1:6" x14ac:dyDescent="0.25">
      <c r="A266">
        <v>3.54</v>
      </c>
      <c r="B266">
        <v>0.69</v>
      </c>
      <c r="C266">
        <v>0.28305914532465293</v>
      </c>
      <c r="D266">
        <v>-0.15999348167566207</v>
      </c>
      <c r="E266">
        <f t="shared" si="8"/>
        <v>0</v>
      </c>
      <c r="F266">
        <f t="shared" si="9"/>
        <v>0</v>
      </c>
    </row>
    <row r="267" spans="1:6" x14ac:dyDescent="0.25">
      <c r="A267">
        <v>2.62</v>
      </c>
      <c r="B267">
        <v>0.99</v>
      </c>
      <c r="C267">
        <v>-0.30944132777088851</v>
      </c>
      <c r="D267">
        <v>0.21171315331116003</v>
      </c>
      <c r="E267">
        <f t="shared" si="8"/>
        <v>0</v>
      </c>
      <c r="F267">
        <f t="shared" si="9"/>
        <v>0</v>
      </c>
    </row>
    <row r="268" spans="1:6" x14ac:dyDescent="0.25">
      <c r="A268">
        <v>0.25</v>
      </c>
      <c r="B268">
        <v>9.2200000000000006</v>
      </c>
      <c r="C268">
        <v>-9.3169744663877285E-2</v>
      </c>
      <c r="D268">
        <v>8.3656368475329979E-2</v>
      </c>
      <c r="E268">
        <f t="shared" si="8"/>
        <v>0</v>
      </c>
      <c r="F268">
        <f t="shared" si="9"/>
        <v>0</v>
      </c>
    </row>
    <row r="269" spans="1:6" x14ac:dyDescent="0.25">
      <c r="A269">
        <v>15.56</v>
      </c>
      <c r="B269">
        <v>0.18</v>
      </c>
      <c r="C269">
        <v>-0.56985632881678883</v>
      </c>
      <c r="D269">
        <v>0.11929800003332947</v>
      </c>
      <c r="E269">
        <f t="shared" si="8"/>
        <v>0</v>
      </c>
      <c r="F269">
        <f t="shared" si="9"/>
        <v>0</v>
      </c>
    </row>
    <row r="270" spans="1:6" x14ac:dyDescent="0.25">
      <c r="A270">
        <v>0.9</v>
      </c>
      <c r="B270">
        <v>2.92</v>
      </c>
      <c r="C270">
        <v>-1.063529485573933E-2</v>
      </c>
      <c r="D270">
        <v>-0.11276292124027076</v>
      </c>
      <c r="E270">
        <f t="shared" si="8"/>
        <v>0</v>
      </c>
      <c r="F270">
        <f t="shared" si="9"/>
        <v>0</v>
      </c>
    </row>
    <row r="271" spans="1:6" x14ac:dyDescent="0.25">
      <c r="A271">
        <v>0.34</v>
      </c>
      <c r="B271">
        <v>7.5</v>
      </c>
      <c r="C271">
        <v>-0.14921633573848758</v>
      </c>
      <c r="D271">
        <v>0.30795552712478003</v>
      </c>
      <c r="E271">
        <f t="shared" si="8"/>
        <v>0</v>
      </c>
      <c r="F271">
        <f t="shared" si="9"/>
        <v>1</v>
      </c>
    </row>
    <row r="272" spans="1:6" x14ac:dyDescent="0.25">
      <c r="A272">
        <v>1.46</v>
      </c>
      <c r="B272">
        <v>1.83</v>
      </c>
      <c r="C272">
        <v>-5.1603359099863244E-3</v>
      </c>
      <c r="D272">
        <v>-2.3931360645070843E-2</v>
      </c>
      <c r="E272">
        <f t="shared" si="8"/>
        <v>0</v>
      </c>
      <c r="F272">
        <f t="shared" si="9"/>
        <v>0</v>
      </c>
    </row>
    <row r="273" spans="1:6" x14ac:dyDescent="0.25">
      <c r="A273">
        <v>0.88</v>
      </c>
      <c r="B273">
        <v>2.99</v>
      </c>
      <c r="C273">
        <v>0.32131007454789096</v>
      </c>
      <c r="D273">
        <v>-0.44762718962266956</v>
      </c>
      <c r="E273">
        <f t="shared" si="8"/>
        <v>0</v>
      </c>
      <c r="F273">
        <f t="shared" si="9"/>
        <v>0</v>
      </c>
    </row>
    <row r="274" spans="1:6" x14ac:dyDescent="0.25">
      <c r="A274">
        <v>0.2</v>
      </c>
      <c r="B274">
        <v>12.11</v>
      </c>
      <c r="C274">
        <v>-0.15115403713031628</v>
      </c>
      <c r="D274">
        <v>0.52503682993816536</v>
      </c>
      <c r="E274">
        <f t="shared" si="8"/>
        <v>0</v>
      </c>
      <c r="F274">
        <f t="shared" si="9"/>
        <v>1</v>
      </c>
    </row>
    <row r="275" spans="1:6" x14ac:dyDescent="0.25">
      <c r="A275">
        <v>1.46</v>
      </c>
      <c r="B275">
        <v>1.61</v>
      </c>
      <c r="C275">
        <v>0.27729392168138078</v>
      </c>
      <c r="D275">
        <v>-0.23865215706043186</v>
      </c>
      <c r="E275">
        <f t="shared" si="8"/>
        <v>0</v>
      </c>
      <c r="F275">
        <f t="shared" si="9"/>
        <v>0</v>
      </c>
    </row>
    <row r="276" spans="1:6" x14ac:dyDescent="0.25">
      <c r="A276">
        <v>0.64</v>
      </c>
      <c r="B276">
        <v>4.25</v>
      </c>
      <c r="C276">
        <v>-0.18952423330981572</v>
      </c>
      <c r="D276">
        <v>0.38357607319132914</v>
      </c>
      <c r="E276">
        <f t="shared" si="8"/>
        <v>0</v>
      </c>
      <c r="F276">
        <f t="shared" si="9"/>
        <v>1</v>
      </c>
    </row>
    <row r="277" spans="1:6" x14ac:dyDescent="0.25">
      <c r="A277">
        <v>0.62</v>
      </c>
      <c r="B277">
        <v>4.0999999999999996</v>
      </c>
      <c r="C277">
        <v>-0.16886835724994198</v>
      </c>
      <c r="D277">
        <v>0.26280705194878373</v>
      </c>
      <c r="E277">
        <f t="shared" si="8"/>
        <v>0</v>
      </c>
      <c r="F277">
        <f t="shared" si="9"/>
        <v>0</v>
      </c>
    </row>
    <row r="278" spans="1:6" x14ac:dyDescent="0.25">
      <c r="A278">
        <v>2.36</v>
      </c>
      <c r="B278">
        <v>1.06</v>
      </c>
      <c r="C278">
        <v>0.1971678931380938</v>
      </c>
      <c r="D278">
        <v>-0.19538960489817037</v>
      </c>
      <c r="E278">
        <f t="shared" si="8"/>
        <v>0</v>
      </c>
      <c r="F278">
        <f t="shared" si="9"/>
        <v>0</v>
      </c>
    </row>
    <row r="279" spans="1:6" x14ac:dyDescent="0.25">
      <c r="A279">
        <v>0.84</v>
      </c>
      <c r="B279">
        <v>2.81</v>
      </c>
      <c r="C279">
        <v>6.9853251331903676E-2</v>
      </c>
      <c r="D279">
        <v>-8.4071656959376684E-2</v>
      </c>
      <c r="E279">
        <f t="shared" si="8"/>
        <v>0</v>
      </c>
      <c r="F279">
        <f t="shared" si="9"/>
        <v>0</v>
      </c>
    </row>
    <row r="280" spans="1:6" x14ac:dyDescent="0.25">
      <c r="A280">
        <v>0.51</v>
      </c>
      <c r="B280">
        <v>4.62</v>
      </c>
      <c r="C280">
        <v>-0.17753853775187056</v>
      </c>
      <c r="D280">
        <v>0.34206462146834204</v>
      </c>
      <c r="E280">
        <f t="shared" si="8"/>
        <v>0</v>
      </c>
      <c r="F280">
        <f t="shared" si="9"/>
        <v>1</v>
      </c>
    </row>
    <row r="281" spans="1:6" x14ac:dyDescent="0.25">
      <c r="A281">
        <v>1.62</v>
      </c>
      <c r="B281">
        <v>1.59</v>
      </c>
      <c r="C281">
        <v>3.8298303522130484E-2</v>
      </c>
      <c r="D281">
        <v>-5.1633185026201733E-2</v>
      </c>
      <c r="E281">
        <f t="shared" si="8"/>
        <v>0</v>
      </c>
      <c r="F281">
        <f t="shared" si="9"/>
        <v>0</v>
      </c>
    </row>
    <row r="282" spans="1:6" x14ac:dyDescent="0.25">
      <c r="A282">
        <v>2.09</v>
      </c>
      <c r="B282">
        <v>1.23</v>
      </c>
      <c r="C282">
        <v>-0.55261556844558868</v>
      </c>
      <c r="D282">
        <v>0.47879247020070492</v>
      </c>
      <c r="E282">
        <f t="shared" si="8"/>
        <v>0</v>
      </c>
      <c r="F282">
        <f t="shared" si="9"/>
        <v>1</v>
      </c>
    </row>
    <row r="283" spans="1:6" x14ac:dyDescent="0.25">
      <c r="A283">
        <v>2.3199999999999998</v>
      </c>
      <c r="B283">
        <v>1.02</v>
      </c>
      <c r="C283">
        <v>0.27652386395266837</v>
      </c>
      <c r="D283">
        <v>-0.22657573354687144</v>
      </c>
      <c r="E283">
        <f t="shared" si="8"/>
        <v>0</v>
      </c>
      <c r="F283">
        <f t="shared" si="9"/>
        <v>0</v>
      </c>
    </row>
    <row r="284" spans="1:6" x14ac:dyDescent="0.25">
      <c r="A284">
        <v>1.44</v>
      </c>
      <c r="B284">
        <v>1.73</v>
      </c>
      <c r="C284">
        <v>-1.7195691076363873E-2</v>
      </c>
      <c r="D284">
        <v>-2.66931206166795E-2</v>
      </c>
      <c r="E284">
        <f t="shared" si="8"/>
        <v>0</v>
      </c>
      <c r="F284">
        <f t="shared" si="9"/>
        <v>0</v>
      </c>
    </row>
    <row r="285" spans="1:6" x14ac:dyDescent="0.25">
      <c r="A285">
        <v>0.85</v>
      </c>
      <c r="B285">
        <v>2.83</v>
      </c>
      <c r="C285">
        <v>0.47506174485636765</v>
      </c>
      <c r="D285">
        <v>-0.65820927090539083</v>
      </c>
      <c r="E285">
        <f t="shared" si="8"/>
        <v>0</v>
      </c>
      <c r="F285">
        <f t="shared" si="9"/>
        <v>0</v>
      </c>
    </row>
    <row r="286" spans="1:6" x14ac:dyDescent="0.25">
      <c r="A286">
        <v>1.19</v>
      </c>
      <c r="B286">
        <v>2.16</v>
      </c>
      <c r="C286">
        <v>2.3088967923161174E-2</v>
      </c>
      <c r="D286">
        <v>-0.18329347077535219</v>
      </c>
      <c r="E286">
        <f t="shared" si="8"/>
        <v>0</v>
      </c>
      <c r="F286">
        <f t="shared" si="9"/>
        <v>0</v>
      </c>
    </row>
    <row r="287" spans="1:6" x14ac:dyDescent="0.25">
      <c r="A287">
        <v>0.2</v>
      </c>
      <c r="B287">
        <v>11</v>
      </c>
      <c r="C287">
        <v>-0.15363847999818991</v>
      </c>
      <c r="D287">
        <v>0.66860231387366742</v>
      </c>
      <c r="E287">
        <f t="shared" si="8"/>
        <v>0</v>
      </c>
      <c r="F287">
        <f t="shared" si="9"/>
        <v>1</v>
      </c>
    </row>
    <row r="288" spans="1:6" x14ac:dyDescent="0.25">
      <c r="A288">
        <v>1.24</v>
      </c>
      <c r="B288">
        <v>2.2999999999999998</v>
      </c>
      <c r="C288">
        <v>-7.3242432334049701E-2</v>
      </c>
      <c r="D288">
        <v>3.9522425354829416E-2</v>
      </c>
      <c r="E288">
        <f t="shared" si="8"/>
        <v>0</v>
      </c>
      <c r="F288">
        <f t="shared" si="9"/>
        <v>0</v>
      </c>
    </row>
    <row r="289" spans="1:6" x14ac:dyDescent="0.25">
      <c r="A289">
        <v>3.78</v>
      </c>
      <c r="B289">
        <v>0.69</v>
      </c>
      <c r="C289">
        <v>-0.33158702777117144</v>
      </c>
      <c r="D289">
        <v>0.17092458681843081</v>
      </c>
      <c r="E289">
        <f t="shared" si="8"/>
        <v>0</v>
      </c>
      <c r="F289">
        <f t="shared" si="9"/>
        <v>0</v>
      </c>
    </row>
    <row r="290" spans="1:6" x14ac:dyDescent="0.25">
      <c r="A290">
        <v>0.26</v>
      </c>
      <c r="B290">
        <v>9.4</v>
      </c>
      <c r="C290">
        <v>-0.16599710718914196</v>
      </c>
      <c r="D290">
        <v>0.62269247943621564</v>
      </c>
      <c r="E290">
        <f t="shared" si="8"/>
        <v>0</v>
      </c>
      <c r="F290">
        <f t="shared" si="9"/>
        <v>1</v>
      </c>
    </row>
    <row r="291" spans="1:6" x14ac:dyDescent="0.25">
      <c r="A291">
        <v>0.54</v>
      </c>
      <c r="B291">
        <v>5.09</v>
      </c>
      <c r="C291">
        <v>1.5841238679201286E-2</v>
      </c>
      <c r="D291">
        <v>1.9305958100024334E-2</v>
      </c>
      <c r="E291">
        <f t="shared" si="8"/>
        <v>0</v>
      </c>
      <c r="F291">
        <f t="shared" si="9"/>
        <v>0</v>
      </c>
    </row>
    <row r="292" spans="1:6" x14ac:dyDescent="0.25">
      <c r="A292">
        <v>2.27</v>
      </c>
      <c r="B292">
        <v>1.04</v>
      </c>
      <c r="C292">
        <v>1.5533937778334117E-2</v>
      </c>
      <c r="D292">
        <v>-8.3070010704846098E-2</v>
      </c>
      <c r="E292">
        <f t="shared" si="8"/>
        <v>0</v>
      </c>
      <c r="F292">
        <f t="shared" si="9"/>
        <v>0</v>
      </c>
    </row>
    <row r="293" spans="1:6" x14ac:dyDescent="0.25">
      <c r="A293">
        <v>0.3</v>
      </c>
      <c r="B293">
        <v>7.9</v>
      </c>
      <c r="C293">
        <v>-3.838497856550549E-3</v>
      </c>
      <c r="D293">
        <v>-0.20978505722117302</v>
      </c>
      <c r="E293">
        <f t="shared" si="8"/>
        <v>0</v>
      </c>
      <c r="F293">
        <f t="shared" si="9"/>
        <v>0</v>
      </c>
    </row>
    <row r="294" spans="1:6" x14ac:dyDescent="0.25">
      <c r="A294">
        <v>1.05</v>
      </c>
      <c r="B294">
        <v>2.65</v>
      </c>
      <c r="C294">
        <v>-0.39696525885196265</v>
      </c>
      <c r="D294">
        <v>0.5551263205662873</v>
      </c>
      <c r="E294">
        <f t="shared" si="8"/>
        <v>0</v>
      </c>
      <c r="F294">
        <f t="shared" si="9"/>
        <v>1</v>
      </c>
    </row>
    <row r="295" spans="1:6" x14ac:dyDescent="0.25">
      <c r="A295">
        <v>0.99</v>
      </c>
      <c r="B295">
        <v>2.56</v>
      </c>
      <c r="C295">
        <v>0.50348891496380799</v>
      </c>
      <c r="D295">
        <v>-0.67790353371212209</v>
      </c>
      <c r="E295">
        <f t="shared" si="8"/>
        <v>0</v>
      </c>
      <c r="F295">
        <f t="shared" si="9"/>
        <v>0</v>
      </c>
    </row>
    <row r="296" spans="1:6" x14ac:dyDescent="0.25">
      <c r="A296">
        <v>1.67</v>
      </c>
      <c r="B296">
        <v>1.61</v>
      </c>
      <c r="C296">
        <v>0.11761529165410667</v>
      </c>
      <c r="D296">
        <v>-0.12774086351207536</v>
      </c>
      <c r="E296">
        <f t="shared" si="8"/>
        <v>0</v>
      </c>
      <c r="F296">
        <f t="shared" si="9"/>
        <v>0</v>
      </c>
    </row>
    <row r="297" spans="1:6" x14ac:dyDescent="0.25">
      <c r="A297">
        <v>0.87</v>
      </c>
      <c r="B297">
        <v>3.07</v>
      </c>
      <c r="C297">
        <v>-0.19441328353806275</v>
      </c>
      <c r="D297">
        <v>0.19883856958590984</v>
      </c>
      <c r="E297">
        <f t="shared" si="8"/>
        <v>0</v>
      </c>
      <c r="F297">
        <f t="shared" si="9"/>
        <v>0</v>
      </c>
    </row>
    <row r="298" spans="1:6" x14ac:dyDescent="0.25">
      <c r="A298">
        <v>1.33</v>
      </c>
      <c r="B298">
        <v>2</v>
      </c>
      <c r="C298">
        <v>-0.54358745985460866</v>
      </c>
      <c r="D298">
        <v>0.7569882415255329</v>
      </c>
      <c r="E298">
        <f t="shared" si="8"/>
        <v>0</v>
      </c>
      <c r="F298">
        <f t="shared" si="9"/>
        <v>1</v>
      </c>
    </row>
    <row r="299" spans="1:6" x14ac:dyDescent="0.25">
      <c r="A299">
        <v>2.35</v>
      </c>
      <c r="B299">
        <v>0.98</v>
      </c>
      <c r="C299">
        <v>0.12360153580192001</v>
      </c>
      <c r="D299">
        <v>-0.1208227741376745</v>
      </c>
      <c r="E299">
        <f t="shared" si="8"/>
        <v>0</v>
      </c>
      <c r="F299">
        <f t="shared" si="9"/>
        <v>0</v>
      </c>
    </row>
    <row r="300" spans="1:6" x14ac:dyDescent="0.25">
      <c r="A300">
        <v>0.12</v>
      </c>
      <c r="B300">
        <v>19.600000000000001</v>
      </c>
      <c r="C300">
        <v>-1.4328591444500605E-2</v>
      </c>
      <c r="D300">
        <v>-0.18466481021438708</v>
      </c>
      <c r="E300">
        <f t="shared" si="8"/>
        <v>0</v>
      </c>
      <c r="F300">
        <f t="shared" si="9"/>
        <v>0</v>
      </c>
    </row>
    <row r="301" spans="1:6" x14ac:dyDescent="0.25">
      <c r="A301">
        <v>1.44</v>
      </c>
      <c r="B301">
        <v>1.71</v>
      </c>
      <c r="C301">
        <v>-8.3859489629184547E-2</v>
      </c>
      <c r="D301">
        <v>5.2486808309593957E-2</v>
      </c>
      <c r="E301">
        <f t="shared" si="8"/>
        <v>0</v>
      </c>
      <c r="F301">
        <f t="shared" si="9"/>
        <v>0</v>
      </c>
    </row>
    <row r="302" spans="1:6" x14ac:dyDescent="0.25">
      <c r="A302">
        <v>0.21</v>
      </c>
      <c r="B302">
        <v>12.6</v>
      </c>
      <c r="C302">
        <v>-9.2764448693354651E-2</v>
      </c>
      <c r="D302">
        <v>0.33912428477275336</v>
      </c>
      <c r="E302">
        <f t="shared" si="8"/>
        <v>0</v>
      </c>
      <c r="F302">
        <f t="shared" si="9"/>
        <v>1</v>
      </c>
    </row>
    <row r="303" spans="1:6" x14ac:dyDescent="0.25">
      <c r="A303">
        <v>7.0000000000000007E-2</v>
      </c>
      <c r="B303">
        <v>25.4</v>
      </c>
      <c r="C303">
        <v>-2.6603031062803484E-2</v>
      </c>
      <c r="D303">
        <v>-0.35985878583584296</v>
      </c>
      <c r="E303">
        <f t="shared" si="8"/>
        <v>0</v>
      </c>
      <c r="F303">
        <f t="shared" si="9"/>
        <v>0</v>
      </c>
    </row>
    <row r="304" spans="1:6" x14ac:dyDescent="0.25">
      <c r="A304">
        <v>0.81</v>
      </c>
      <c r="B304">
        <v>2.94</v>
      </c>
      <c r="C304">
        <v>-2.7834886566023842E-3</v>
      </c>
      <c r="D304">
        <v>-7.3178037363581083E-2</v>
      </c>
      <c r="E304">
        <f t="shared" si="8"/>
        <v>0</v>
      </c>
      <c r="F304">
        <f t="shared" si="9"/>
        <v>0</v>
      </c>
    </row>
    <row r="305" spans="1:6" x14ac:dyDescent="0.25">
      <c r="A305">
        <v>8.4499999999999993</v>
      </c>
      <c r="B305">
        <v>0.34</v>
      </c>
      <c r="C305">
        <v>0.56877733577829659</v>
      </c>
      <c r="D305">
        <v>-0.14416421266915447</v>
      </c>
      <c r="E305">
        <f t="shared" si="8"/>
        <v>1</v>
      </c>
      <c r="F305">
        <f t="shared" si="9"/>
        <v>0</v>
      </c>
    </row>
    <row r="306" spans="1:6" x14ac:dyDescent="0.25">
      <c r="A306">
        <v>2.73</v>
      </c>
      <c r="B306">
        <v>0.92</v>
      </c>
      <c r="C306">
        <v>0.31004504317209358</v>
      </c>
      <c r="D306">
        <v>-0.17682428917096671</v>
      </c>
      <c r="E306">
        <f t="shared" si="8"/>
        <v>1</v>
      </c>
      <c r="F306">
        <f t="shared" si="9"/>
        <v>0</v>
      </c>
    </row>
    <row r="307" spans="1:6" x14ac:dyDescent="0.25">
      <c r="A307">
        <v>1.78</v>
      </c>
      <c r="B307">
        <v>1.48</v>
      </c>
      <c r="C307">
        <v>0.20113600227605666</v>
      </c>
      <c r="D307">
        <v>-0.14372736723809387</v>
      </c>
      <c r="E307">
        <f t="shared" si="8"/>
        <v>0</v>
      </c>
      <c r="F307">
        <f t="shared" si="9"/>
        <v>0</v>
      </c>
    </row>
    <row r="308" spans="1:6" x14ac:dyDescent="0.25">
      <c r="A308">
        <v>1.44</v>
      </c>
      <c r="B308">
        <v>1.75</v>
      </c>
      <c r="C308">
        <v>9.6252640636512954E-2</v>
      </c>
      <c r="D308">
        <v>-8.9561652600164576E-2</v>
      </c>
      <c r="E308">
        <f t="shared" si="8"/>
        <v>0</v>
      </c>
      <c r="F308">
        <f t="shared" si="9"/>
        <v>0</v>
      </c>
    </row>
    <row r="309" spans="1:6" x14ac:dyDescent="0.25">
      <c r="A309">
        <v>0.74</v>
      </c>
      <c r="B309">
        <v>3.64</v>
      </c>
      <c r="C309">
        <v>-0.19195087965262947</v>
      </c>
      <c r="D309">
        <v>7.1618381980832035E-2</v>
      </c>
      <c r="E309">
        <f t="shared" si="8"/>
        <v>0</v>
      </c>
      <c r="F309">
        <f t="shared" si="9"/>
        <v>0</v>
      </c>
    </row>
    <row r="310" spans="1:6" x14ac:dyDescent="0.25">
      <c r="A310">
        <v>0.62</v>
      </c>
      <c r="B310">
        <v>4.29</v>
      </c>
      <c r="C310">
        <v>-7.4306157274036888E-2</v>
      </c>
      <c r="D310">
        <v>0.22225181495389745</v>
      </c>
      <c r="E310">
        <f t="shared" si="8"/>
        <v>0</v>
      </c>
      <c r="F310">
        <f t="shared" si="9"/>
        <v>0</v>
      </c>
    </row>
    <row r="311" spans="1:6" x14ac:dyDescent="0.25">
      <c r="A311">
        <v>5.3</v>
      </c>
      <c r="B311">
        <v>0.5</v>
      </c>
      <c r="C311">
        <v>-0.44280779756303101</v>
      </c>
      <c r="D311">
        <v>0.10558385503351508</v>
      </c>
      <c r="E311">
        <f t="shared" si="8"/>
        <v>0</v>
      </c>
      <c r="F311">
        <f t="shared" si="9"/>
        <v>0</v>
      </c>
    </row>
    <row r="312" spans="1:6" x14ac:dyDescent="0.25">
      <c r="A312">
        <v>3.84</v>
      </c>
      <c r="B312">
        <v>0.59</v>
      </c>
      <c r="C312">
        <v>7.2286113544817399E-2</v>
      </c>
      <c r="D312">
        <v>-0.11161665686010314</v>
      </c>
      <c r="E312">
        <f t="shared" si="8"/>
        <v>0</v>
      </c>
      <c r="F312">
        <f t="shared" si="9"/>
        <v>0</v>
      </c>
    </row>
    <row r="313" spans="1:6" x14ac:dyDescent="0.25">
      <c r="A313">
        <v>5.53</v>
      </c>
      <c r="B313">
        <v>0.43</v>
      </c>
      <c r="C313">
        <v>-0.49399740621493249</v>
      </c>
      <c r="D313">
        <v>0.1702958124178553</v>
      </c>
      <c r="E313">
        <f t="shared" si="8"/>
        <v>0</v>
      </c>
      <c r="F313">
        <f t="shared" si="9"/>
        <v>0</v>
      </c>
    </row>
    <row r="314" spans="1:6" x14ac:dyDescent="0.25">
      <c r="A314">
        <v>0.42</v>
      </c>
      <c r="B314">
        <v>5.63</v>
      </c>
      <c r="C314">
        <v>-0.12932462590817551</v>
      </c>
      <c r="D314">
        <v>0.23571208130794474</v>
      </c>
      <c r="E314">
        <f t="shared" si="8"/>
        <v>0</v>
      </c>
      <c r="F314">
        <f t="shared" si="9"/>
        <v>0</v>
      </c>
    </row>
    <row r="315" spans="1:6" x14ac:dyDescent="0.25">
      <c r="A315">
        <v>1.6</v>
      </c>
      <c r="B315">
        <v>1.44</v>
      </c>
      <c r="C315">
        <v>0.58386493968069808</v>
      </c>
      <c r="D315">
        <v>-0.48853902518146164</v>
      </c>
      <c r="E315">
        <f t="shared" si="8"/>
        <v>1</v>
      </c>
      <c r="F315">
        <f t="shared" si="9"/>
        <v>0</v>
      </c>
    </row>
    <row r="316" spans="1:6" x14ac:dyDescent="0.25">
      <c r="A316">
        <v>0.08</v>
      </c>
      <c r="B316">
        <v>24.1</v>
      </c>
      <c r="C316">
        <v>-3.1584950713632542E-2</v>
      </c>
      <c r="D316">
        <v>-0.15949164868967192</v>
      </c>
      <c r="E316">
        <f t="shared" si="8"/>
        <v>0</v>
      </c>
      <c r="F316">
        <f t="shared" si="9"/>
        <v>0</v>
      </c>
    </row>
    <row r="317" spans="1:6" x14ac:dyDescent="0.25">
      <c r="A317">
        <v>1.03</v>
      </c>
      <c r="B317">
        <v>2.69</v>
      </c>
      <c r="C317">
        <v>-0.19241066175342125</v>
      </c>
      <c r="D317">
        <v>0.29118996478816572</v>
      </c>
      <c r="E317">
        <f t="shared" si="8"/>
        <v>0</v>
      </c>
      <c r="F317">
        <f t="shared" si="9"/>
        <v>0</v>
      </c>
    </row>
    <row r="318" spans="1:6" x14ac:dyDescent="0.25">
      <c r="A318">
        <v>0.46</v>
      </c>
      <c r="B318">
        <v>5.42</v>
      </c>
      <c r="C318">
        <v>-9.2646843686856939E-2</v>
      </c>
      <c r="D318">
        <v>0.12436413059386653</v>
      </c>
      <c r="E318">
        <f t="shared" si="8"/>
        <v>0</v>
      </c>
      <c r="F318">
        <f t="shared" si="9"/>
        <v>0</v>
      </c>
    </row>
    <row r="319" spans="1:6" x14ac:dyDescent="0.25">
      <c r="A319">
        <v>2.8</v>
      </c>
      <c r="B319">
        <v>0.87</v>
      </c>
      <c r="C319">
        <v>-0.29333984892063281</v>
      </c>
      <c r="D319">
        <v>0.12750820749950176</v>
      </c>
      <c r="E319">
        <f t="shared" si="8"/>
        <v>0</v>
      </c>
      <c r="F319">
        <f t="shared" si="9"/>
        <v>0</v>
      </c>
    </row>
    <row r="320" spans="1:6" x14ac:dyDescent="0.25">
      <c r="A320">
        <v>1.36</v>
      </c>
      <c r="B320">
        <v>1.68</v>
      </c>
      <c r="C320">
        <v>-0.19462980438325872</v>
      </c>
      <c r="D320">
        <v>6.1170674793046276E-2</v>
      </c>
      <c r="E320">
        <f t="shared" si="8"/>
        <v>0</v>
      </c>
      <c r="F320">
        <f t="shared" si="9"/>
        <v>0</v>
      </c>
    </row>
    <row r="321" spans="1:6" x14ac:dyDescent="0.25">
      <c r="A321">
        <v>0.19</v>
      </c>
      <c r="B321">
        <v>12.1</v>
      </c>
      <c r="C321">
        <v>-8.6666229500758862E-2</v>
      </c>
      <c r="D321">
        <v>3.6451818201867159E-2</v>
      </c>
      <c r="E321">
        <f t="shared" si="8"/>
        <v>0</v>
      </c>
      <c r="F321">
        <f t="shared" si="9"/>
        <v>0</v>
      </c>
    </row>
    <row r="322" spans="1:6" x14ac:dyDescent="0.25">
      <c r="A322">
        <v>1.4</v>
      </c>
      <c r="B322">
        <v>1.84</v>
      </c>
      <c r="C322">
        <v>0.18333465379703684</v>
      </c>
      <c r="D322">
        <v>-0.22392623240148324</v>
      </c>
      <c r="E322">
        <f t="shared" si="8"/>
        <v>0</v>
      </c>
      <c r="F322">
        <f t="shared" si="9"/>
        <v>0</v>
      </c>
    </row>
    <row r="323" spans="1:6" x14ac:dyDescent="0.25">
      <c r="A323">
        <v>0.25</v>
      </c>
      <c r="B323">
        <v>9.8000000000000007</v>
      </c>
      <c r="C323">
        <v>-9.2890785991972646E-2</v>
      </c>
      <c r="D323">
        <v>0.18412291527969527</v>
      </c>
      <c r="E323">
        <f t="shared" ref="E323:E381" si="10">IF(AND(A323 &gt; 1, C323 &gt; 0.3), 1, 0)</f>
        <v>0</v>
      </c>
      <c r="F323">
        <f t="shared" ref="F323:F381" si="11">IF(AND(B323 &gt; 1, D323 &gt; 0.3), 1, 0)</f>
        <v>0</v>
      </c>
    </row>
    <row r="324" spans="1:6" x14ac:dyDescent="0.25">
      <c r="A324">
        <v>0.69</v>
      </c>
      <c r="B324">
        <v>3.79</v>
      </c>
      <c r="C324">
        <v>0.1518570028593984</v>
      </c>
      <c r="D324">
        <v>-0.36126861912711483</v>
      </c>
      <c r="E324">
        <f t="shared" si="10"/>
        <v>0</v>
      </c>
      <c r="F324">
        <f t="shared" si="11"/>
        <v>0</v>
      </c>
    </row>
    <row r="325" spans="1:6" x14ac:dyDescent="0.25">
      <c r="A325">
        <v>1.86</v>
      </c>
      <c r="B325">
        <v>1.35</v>
      </c>
      <c r="C325">
        <v>-0.21564238124372848</v>
      </c>
      <c r="D325">
        <v>0.17563488567973207</v>
      </c>
      <c r="E325">
        <f t="shared" si="10"/>
        <v>0</v>
      </c>
      <c r="F325">
        <f t="shared" si="11"/>
        <v>0</v>
      </c>
    </row>
    <row r="326" spans="1:6" x14ac:dyDescent="0.25">
      <c r="A326">
        <v>1.62</v>
      </c>
      <c r="B326">
        <v>1.6</v>
      </c>
      <c r="C326">
        <v>-0.60810355720733855</v>
      </c>
      <c r="D326">
        <v>0.73841548716770911</v>
      </c>
      <c r="E326">
        <f t="shared" si="10"/>
        <v>0</v>
      </c>
      <c r="F326">
        <f t="shared" si="11"/>
        <v>1</v>
      </c>
    </row>
    <row r="327" spans="1:6" x14ac:dyDescent="0.25">
      <c r="A327">
        <v>10.55</v>
      </c>
      <c r="B327">
        <v>0.26</v>
      </c>
      <c r="C327">
        <v>-0.2860832058177829</v>
      </c>
      <c r="D327">
        <v>8.4850916581702407E-4</v>
      </c>
      <c r="E327">
        <f t="shared" si="10"/>
        <v>0</v>
      </c>
      <c r="F327">
        <f t="shared" si="11"/>
        <v>0</v>
      </c>
    </row>
    <row r="328" spans="1:6" x14ac:dyDescent="0.25">
      <c r="A328">
        <v>1.23</v>
      </c>
      <c r="B328">
        <v>2.38</v>
      </c>
      <c r="C328">
        <v>8.0885099808247984E-2</v>
      </c>
      <c r="D328">
        <v>-0.25584117267742601</v>
      </c>
      <c r="E328">
        <f t="shared" si="10"/>
        <v>0</v>
      </c>
      <c r="F328">
        <f t="shared" si="11"/>
        <v>0</v>
      </c>
    </row>
    <row r="329" spans="1:6" x14ac:dyDescent="0.25">
      <c r="A329">
        <v>0.84</v>
      </c>
      <c r="B329">
        <v>2.85</v>
      </c>
      <c r="C329">
        <v>0.24514608475461963</v>
      </c>
      <c r="D329">
        <v>-0.36812703450431028</v>
      </c>
      <c r="E329">
        <f t="shared" si="10"/>
        <v>0</v>
      </c>
      <c r="F329">
        <f t="shared" si="11"/>
        <v>0</v>
      </c>
    </row>
    <row r="330" spans="1:6" x14ac:dyDescent="0.25">
      <c r="A330">
        <v>1.21</v>
      </c>
      <c r="B330">
        <v>2.23</v>
      </c>
      <c r="C330">
        <v>0.40039711445897819</v>
      </c>
      <c r="D330">
        <v>-0.38448605412998038</v>
      </c>
      <c r="E330">
        <f t="shared" si="10"/>
        <v>1</v>
      </c>
      <c r="F330">
        <f t="shared" si="11"/>
        <v>0</v>
      </c>
    </row>
    <row r="331" spans="1:6" x14ac:dyDescent="0.25">
      <c r="A331">
        <v>3.58</v>
      </c>
      <c r="B331">
        <v>0.67</v>
      </c>
      <c r="C331">
        <v>0.20202251638247049</v>
      </c>
      <c r="D331">
        <v>-0.17395461202846441</v>
      </c>
      <c r="E331">
        <f t="shared" si="10"/>
        <v>0</v>
      </c>
      <c r="F331">
        <f t="shared" si="11"/>
        <v>0</v>
      </c>
    </row>
    <row r="332" spans="1:6" x14ac:dyDescent="0.25">
      <c r="A332">
        <v>0.38</v>
      </c>
      <c r="B332">
        <v>6.75</v>
      </c>
      <c r="C332">
        <v>2.0939884534309838E-2</v>
      </c>
      <c r="D332">
        <v>-0.14206377839870787</v>
      </c>
      <c r="E332">
        <f t="shared" si="10"/>
        <v>0</v>
      </c>
      <c r="F332">
        <f t="shared" si="11"/>
        <v>0</v>
      </c>
    </row>
    <row r="333" spans="1:6" x14ac:dyDescent="0.25">
      <c r="A333">
        <v>1.72</v>
      </c>
      <c r="B333">
        <v>1.47</v>
      </c>
      <c r="C333">
        <v>6.00087109936287E-2</v>
      </c>
      <c r="D333">
        <v>-8.3987037127070563E-2</v>
      </c>
      <c r="E333">
        <f t="shared" si="10"/>
        <v>0</v>
      </c>
      <c r="F333">
        <f t="shared" si="11"/>
        <v>0</v>
      </c>
    </row>
    <row r="334" spans="1:6" x14ac:dyDescent="0.25">
      <c r="A334">
        <v>0.28999999999999998</v>
      </c>
      <c r="B334">
        <v>7.6</v>
      </c>
      <c r="C334">
        <v>-0.10759264480394781</v>
      </c>
      <c r="D334">
        <v>8.1619944054078575E-2</v>
      </c>
      <c r="E334">
        <f t="shared" si="10"/>
        <v>0</v>
      </c>
      <c r="F334">
        <f t="shared" si="11"/>
        <v>0</v>
      </c>
    </row>
    <row r="335" spans="1:6" x14ac:dyDescent="0.25">
      <c r="A335">
        <v>6.6</v>
      </c>
      <c r="B335">
        <v>0.39</v>
      </c>
      <c r="C335">
        <v>0.83814222589175791</v>
      </c>
      <c r="D335">
        <v>-0.35389243866438469</v>
      </c>
      <c r="E335">
        <f t="shared" si="10"/>
        <v>1</v>
      </c>
      <c r="F335">
        <f t="shared" si="11"/>
        <v>0</v>
      </c>
    </row>
    <row r="336" spans="1:6" x14ac:dyDescent="0.25">
      <c r="A336">
        <v>2.0699999999999998</v>
      </c>
      <c r="B336">
        <v>1.22</v>
      </c>
      <c r="C336">
        <v>0.53462731823802856</v>
      </c>
      <c r="D336">
        <v>-0.33400615794033639</v>
      </c>
      <c r="E336">
        <f t="shared" si="10"/>
        <v>1</v>
      </c>
      <c r="F336">
        <f t="shared" si="11"/>
        <v>0</v>
      </c>
    </row>
    <row r="337" spans="1:6" x14ac:dyDescent="0.25">
      <c r="A337">
        <v>7.2</v>
      </c>
      <c r="B337">
        <v>0.34</v>
      </c>
      <c r="C337">
        <v>-3.3801301979906606E-3</v>
      </c>
      <c r="D337">
        <v>-6.2535774410823697E-2</v>
      </c>
      <c r="E337">
        <f t="shared" si="10"/>
        <v>0</v>
      </c>
      <c r="F337">
        <f t="shared" si="11"/>
        <v>0</v>
      </c>
    </row>
    <row r="338" spans="1:6" x14ac:dyDescent="0.25">
      <c r="A338">
        <v>4.25</v>
      </c>
      <c r="B338">
        <v>0.54</v>
      </c>
      <c r="C338">
        <v>0.16312026779138256</v>
      </c>
      <c r="D338">
        <v>-0.13955323997770985</v>
      </c>
      <c r="E338">
        <f t="shared" si="10"/>
        <v>0</v>
      </c>
      <c r="F338">
        <f t="shared" si="11"/>
        <v>0</v>
      </c>
    </row>
    <row r="339" spans="1:6" x14ac:dyDescent="0.25">
      <c r="A339">
        <v>0.88</v>
      </c>
      <c r="B339">
        <v>2.85</v>
      </c>
      <c r="C339">
        <v>-4.3891884363562172E-2</v>
      </c>
      <c r="D339">
        <v>3.7253851945161509E-2</v>
      </c>
      <c r="E339">
        <f t="shared" si="10"/>
        <v>0</v>
      </c>
      <c r="F339">
        <f t="shared" si="11"/>
        <v>0</v>
      </c>
    </row>
    <row r="340" spans="1:6" x14ac:dyDescent="0.25">
      <c r="A340">
        <v>1.07</v>
      </c>
      <c r="B340">
        <v>2.4900000000000002</v>
      </c>
      <c r="C340">
        <v>7.5861225899502616E-2</v>
      </c>
      <c r="D340">
        <v>-0.22549972513270522</v>
      </c>
      <c r="E340">
        <f t="shared" si="10"/>
        <v>0</v>
      </c>
      <c r="F340">
        <f t="shared" si="11"/>
        <v>0</v>
      </c>
    </row>
    <row r="341" spans="1:6" x14ac:dyDescent="0.25">
      <c r="A341">
        <v>0.49</v>
      </c>
      <c r="B341">
        <v>4.5199999999999996</v>
      </c>
      <c r="C341">
        <v>-0.26365311440952777</v>
      </c>
      <c r="D341">
        <v>0.45473141409831164</v>
      </c>
      <c r="E341">
        <f t="shared" si="10"/>
        <v>0</v>
      </c>
      <c r="F341">
        <f t="shared" si="11"/>
        <v>1</v>
      </c>
    </row>
    <row r="342" spans="1:6" x14ac:dyDescent="0.25">
      <c r="A342">
        <v>0.21</v>
      </c>
      <c r="B342">
        <v>10.6</v>
      </c>
      <c r="C342">
        <v>7.5288846313406932E-2</v>
      </c>
      <c r="D342">
        <v>-0.59487421040607613</v>
      </c>
      <c r="E342">
        <f t="shared" si="10"/>
        <v>0</v>
      </c>
      <c r="F342">
        <f t="shared" si="11"/>
        <v>0</v>
      </c>
    </row>
    <row r="343" spans="1:6" x14ac:dyDescent="0.25">
      <c r="A343">
        <v>1.83</v>
      </c>
      <c r="B343">
        <v>1.45</v>
      </c>
      <c r="C343">
        <v>7.8561833896046762E-2</v>
      </c>
      <c r="D343">
        <v>-0.24630188818324483</v>
      </c>
      <c r="E343">
        <f t="shared" si="10"/>
        <v>0</v>
      </c>
      <c r="F343">
        <f t="shared" si="11"/>
        <v>0</v>
      </c>
    </row>
    <row r="344" spans="1:6" x14ac:dyDescent="0.25">
      <c r="A344">
        <v>1.03</v>
      </c>
      <c r="B344">
        <v>2.25</v>
      </c>
      <c r="C344">
        <v>0.19804370396149795</v>
      </c>
      <c r="D344">
        <v>-0.24158859071834804</v>
      </c>
      <c r="E344">
        <f t="shared" si="10"/>
        <v>0</v>
      </c>
      <c r="F344">
        <f t="shared" si="11"/>
        <v>0</v>
      </c>
    </row>
    <row r="345" spans="1:6" x14ac:dyDescent="0.25">
      <c r="A345">
        <v>3.35</v>
      </c>
      <c r="B345">
        <v>0.74</v>
      </c>
      <c r="C345">
        <v>-0.49009423195650181</v>
      </c>
      <c r="D345">
        <v>0.21464442381902527</v>
      </c>
      <c r="E345">
        <f t="shared" si="10"/>
        <v>0</v>
      </c>
      <c r="F345">
        <f t="shared" si="11"/>
        <v>0</v>
      </c>
    </row>
    <row r="346" spans="1:6" x14ac:dyDescent="0.25">
      <c r="A346">
        <v>0.95</v>
      </c>
      <c r="B346">
        <v>2.46</v>
      </c>
      <c r="C346">
        <v>-0.20891802100427004</v>
      </c>
      <c r="D346">
        <v>0.17790897930289495</v>
      </c>
      <c r="E346">
        <f t="shared" si="10"/>
        <v>0</v>
      </c>
      <c r="F346">
        <f t="shared" si="11"/>
        <v>0</v>
      </c>
    </row>
    <row r="347" spans="1:6" x14ac:dyDescent="0.25">
      <c r="A347">
        <v>9.4499999999999993</v>
      </c>
      <c r="B347">
        <v>0.28000000000000003</v>
      </c>
      <c r="C347">
        <v>-6.890298633888825E-2</v>
      </c>
      <c r="D347">
        <v>-2.72459839292295E-2</v>
      </c>
      <c r="E347">
        <f t="shared" si="10"/>
        <v>0</v>
      </c>
      <c r="F347">
        <f t="shared" si="11"/>
        <v>0</v>
      </c>
    </row>
    <row r="348" spans="1:6" x14ac:dyDescent="0.25">
      <c r="A348">
        <v>1.44</v>
      </c>
      <c r="B348">
        <v>1.56</v>
      </c>
      <c r="C348">
        <v>0.23169126951160157</v>
      </c>
      <c r="D348">
        <v>-0.24151293648506522</v>
      </c>
      <c r="E348">
        <f t="shared" si="10"/>
        <v>0</v>
      </c>
      <c r="F348">
        <f t="shared" si="11"/>
        <v>0</v>
      </c>
    </row>
    <row r="349" spans="1:6" x14ac:dyDescent="0.25">
      <c r="A349">
        <v>1.75</v>
      </c>
      <c r="B349">
        <v>1.47</v>
      </c>
      <c r="C349">
        <v>0.13026804213632093</v>
      </c>
      <c r="D349">
        <v>-0.1842649419505894</v>
      </c>
      <c r="E349">
        <f t="shared" si="10"/>
        <v>0</v>
      </c>
      <c r="F349">
        <f t="shared" si="11"/>
        <v>0</v>
      </c>
    </row>
    <row r="350" spans="1:6" x14ac:dyDescent="0.25">
      <c r="A350">
        <v>0.22</v>
      </c>
      <c r="B350">
        <v>11.7</v>
      </c>
      <c r="C350">
        <v>-2.8327403881937552E-2</v>
      </c>
      <c r="D350">
        <v>-3.1611805089411305E-2</v>
      </c>
      <c r="E350">
        <f t="shared" si="10"/>
        <v>0</v>
      </c>
      <c r="F350">
        <f t="shared" si="11"/>
        <v>0</v>
      </c>
    </row>
    <row r="351" spans="1:6" x14ac:dyDescent="0.25">
      <c r="A351">
        <v>2.31</v>
      </c>
      <c r="B351">
        <v>0.99</v>
      </c>
      <c r="C351">
        <v>-0.58448371209383509</v>
      </c>
      <c r="D351">
        <v>0.44718637304377018</v>
      </c>
      <c r="E351">
        <f t="shared" si="10"/>
        <v>0</v>
      </c>
      <c r="F351">
        <f t="shared" si="11"/>
        <v>0</v>
      </c>
    </row>
    <row r="352" spans="1:6" x14ac:dyDescent="0.25">
      <c r="A352">
        <v>3.71</v>
      </c>
      <c r="B352">
        <v>0.67</v>
      </c>
      <c r="C352">
        <v>-0.24507182407016026</v>
      </c>
      <c r="D352">
        <v>9.4699206680890269E-2</v>
      </c>
      <c r="E352">
        <f t="shared" si="10"/>
        <v>0</v>
      </c>
      <c r="F352">
        <f t="shared" si="11"/>
        <v>0</v>
      </c>
    </row>
    <row r="353" spans="1:6" x14ac:dyDescent="0.25">
      <c r="A353">
        <v>1.06</v>
      </c>
      <c r="B353">
        <v>2.3199999999999998</v>
      </c>
      <c r="C353">
        <v>-0.15747458888627308</v>
      </c>
      <c r="D353">
        <v>0.18309017596713617</v>
      </c>
      <c r="E353">
        <f t="shared" si="10"/>
        <v>0</v>
      </c>
      <c r="F353">
        <f t="shared" si="11"/>
        <v>0</v>
      </c>
    </row>
    <row r="354" spans="1:6" x14ac:dyDescent="0.25">
      <c r="A354">
        <v>0.09</v>
      </c>
      <c r="B354">
        <v>22.2</v>
      </c>
      <c r="C354">
        <v>-0.13116517584821163</v>
      </c>
      <c r="D354">
        <v>0.66785518950974665</v>
      </c>
      <c r="E354">
        <f t="shared" si="10"/>
        <v>0</v>
      </c>
      <c r="F354">
        <f t="shared" si="11"/>
        <v>1</v>
      </c>
    </row>
    <row r="355" spans="1:6" x14ac:dyDescent="0.25">
      <c r="A355">
        <v>1.41</v>
      </c>
      <c r="B355">
        <v>1.7</v>
      </c>
      <c r="C355">
        <v>-3.3268854932333891E-2</v>
      </c>
      <c r="D355">
        <v>-4.5781297053528514E-2</v>
      </c>
      <c r="E355">
        <f t="shared" si="10"/>
        <v>0</v>
      </c>
      <c r="F355">
        <f t="shared" si="11"/>
        <v>0</v>
      </c>
    </row>
    <row r="356" spans="1:6" x14ac:dyDescent="0.25">
      <c r="A356">
        <v>0.48</v>
      </c>
      <c r="B356">
        <v>4.7300000000000004</v>
      </c>
      <c r="C356">
        <v>5.5171114870675275E-2</v>
      </c>
      <c r="D356">
        <v>-0.18422466477424282</v>
      </c>
      <c r="E356">
        <f t="shared" si="10"/>
        <v>0</v>
      </c>
      <c r="F356">
        <f t="shared" si="11"/>
        <v>0</v>
      </c>
    </row>
    <row r="357" spans="1:6" x14ac:dyDescent="0.25">
      <c r="A357">
        <v>0.43</v>
      </c>
      <c r="B357">
        <v>4.96</v>
      </c>
      <c r="C357">
        <v>-2.8025704700087695E-2</v>
      </c>
      <c r="D357">
        <v>-0.10469494297015136</v>
      </c>
      <c r="E357">
        <f t="shared" si="10"/>
        <v>0</v>
      </c>
      <c r="F357">
        <f t="shared" si="11"/>
        <v>0</v>
      </c>
    </row>
    <row r="358" spans="1:6" x14ac:dyDescent="0.25">
      <c r="A358">
        <v>0.99</v>
      </c>
      <c r="B358">
        <v>2.4700000000000002</v>
      </c>
      <c r="C358">
        <v>-4.8856539693502898E-2</v>
      </c>
      <c r="D358">
        <v>-1.3588951637964253E-2</v>
      </c>
      <c r="E358">
        <f t="shared" si="10"/>
        <v>0</v>
      </c>
      <c r="F358">
        <f t="shared" si="11"/>
        <v>0</v>
      </c>
    </row>
    <row r="359" spans="1:6" x14ac:dyDescent="0.25">
      <c r="A359">
        <v>10.199999999999999</v>
      </c>
      <c r="B359">
        <v>0.23</v>
      </c>
      <c r="C359">
        <v>0.6871545356933253</v>
      </c>
      <c r="D359">
        <v>-0.20718066436168348</v>
      </c>
      <c r="E359">
        <f t="shared" si="10"/>
        <v>1</v>
      </c>
      <c r="F359">
        <f t="shared" si="11"/>
        <v>0</v>
      </c>
    </row>
    <row r="360" spans="1:6" x14ac:dyDescent="0.25">
      <c r="A360">
        <v>2.15</v>
      </c>
      <c r="B360">
        <v>1.22</v>
      </c>
      <c r="C360">
        <v>0.26086143514128324</v>
      </c>
      <c r="D360">
        <v>-0.2797180229695686</v>
      </c>
      <c r="E360">
        <f t="shared" si="10"/>
        <v>0</v>
      </c>
      <c r="F360">
        <f t="shared" si="11"/>
        <v>0</v>
      </c>
    </row>
    <row r="361" spans="1:6" x14ac:dyDescent="0.25">
      <c r="A361">
        <v>0.82</v>
      </c>
      <c r="B361">
        <v>2.7</v>
      </c>
      <c r="C361">
        <v>0.10179130281419346</v>
      </c>
      <c r="D361">
        <v>-0.25926979477302581</v>
      </c>
      <c r="E361">
        <f t="shared" si="10"/>
        <v>0</v>
      </c>
      <c r="F361">
        <f t="shared" si="11"/>
        <v>0</v>
      </c>
    </row>
    <row r="362" spans="1:6" x14ac:dyDescent="0.25">
      <c r="A362">
        <v>0.31</v>
      </c>
      <c r="B362">
        <v>6.9</v>
      </c>
      <c r="C362">
        <v>-0.22823428476127594</v>
      </c>
      <c r="D362">
        <v>0.58476226271903786</v>
      </c>
      <c r="E362">
        <f t="shared" si="10"/>
        <v>0</v>
      </c>
      <c r="F362">
        <f t="shared" si="11"/>
        <v>1</v>
      </c>
    </row>
    <row r="363" spans="1:6" x14ac:dyDescent="0.25">
      <c r="A363">
        <v>0.42</v>
      </c>
      <c r="B363">
        <v>5.85</v>
      </c>
      <c r="C363">
        <v>-0.10216180982973333</v>
      </c>
      <c r="D363">
        <v>-0.15778738397235093</v>
      </c>
      <c r="E363">
        <f t="shared" si="10"/>
        <v>0</v>
      </c>
      <c r="F363">
        <f t="shared" si="11"/>
        <v>0</v>
      </c>
    </row>
    <row r="364" spans="1:6" x14ac:dyDescent="0.25">
      <c r="A364">
        <v>0.56000000000000005</v>
      </c>
      <c r="B364">
        <v>3.91</v>
      </c>
      <c r="C364">
        <v>0.11812107849380271</v>
      </c>
      <c r="D364">
        <v>-0.38911894359757249</v>
      </c>
      <c r="E364">
        <f t="shared" si="10"/>
        <v>0</v>
      </c>
      <c r="F364">
        <f t="shared" si="11"/>
        <v>0</v>
      </c>
    </row>
    <row r="365" spans="1:6" x14ac:dyDescent="0.25">
      <c r="A365">
        <v>1.08</v>
      </c>
      <c r="B365">
        <v>2.21</v>
      </c>
      <c r="C365">
        <v>-0.28885506345625245</v>
      </c>
      <c r="D365">
        <v>0.28644605682804025</v>
      </c>
      <c r="E365">
        <f t="shared" si="10"/>
        <v>0</v>
      </c>
      <c r="F365">
        <f t="shared" si="11"/>
        <v>0</v>
      </c>
    </row>
    <row r="366" spans="1:6" x14ac:dyDescent="0.25">
      <c r="A366">
        <v>3.14</v>
      </c>
      <c r="B366">
        <v>0.82</v>
      </c>
      <c r="C366">
        <v>0.33455063667568319</v>
      </c>
      <c r="D366">
        <v>-0.17427699735125135</v>
      </c>
      <c r="E366">
        <f t="shared" si="10"/>
        <v>1</v>
      </c>
      <c r="F366">
        <f t="shared" si="11"/>
        <v>0</v>
      </c>
    </row>
    <row r="367" spans="1:6" x14ac:dyDescent="0.25">
      <c r="A367">
        <v>7.85</v>
      </c>
      <c r="B367">
        <v>0.3</v>
      </c>
      <c r="C367">
        <v>-0.23435326175496229</v>
      </c>
      <c r="D367">
        <v>-3.0272862954689117E-2</v>
      </c>
      <c r="E367">
        <f t="shared" si="10"/>
        <v>0</v>
      </c>
      <c r="F367">
        <f t="shared" si="11"/>
        <v>0</v>
      </c>
    </row>
    <row r="368" spans="1:6" x14ac:dyDescent="0.25">
      <c r="A368">
        <v>2.78</v>
      </c>
      <c r="B368">
        <v>0.78</v>
      </c>
      <c r="C368">
        <v>0.35759086864488743</v>
      </c>
      <c r="D368">
        <v>-0.24186261885659355</v>
      </c>
      <c r="E368">
        <f t="shared" si="10"/>
        <v>1</v>
      </c>
      <c r="F368">
        <f t="shared" si="11"/>
        <v>0</v>
      </c>
    </row>
    <row r="369" spans="1:6" x14ac:dyDescent="0.25">
      <c r="A369">
        <v>5.75</v>
      </c>
      <c r="B369">
        <v>0.36</v>
      </c>
      <c r="C369">
        <v>9.607531386173962E-2</v>
      </c>
      <c r="D369">
        <v>-0.11804199930821679</v>
      </c>
      <c r="E369">
        <f t="shared" si="10"/>
        <v>0</v>
      </c>
      <c r="F369">
        <f t="shared" si="11"/>
        <v>0</v>
      </c>
    </row>
    <row r="370" spans="1:6" x14ac:dyDescent="0.25">
      <c r="A370">
        <v>2.2599999999999998</v>
      </c>
      <c r="B370">
        <v>1.03</v>
      </c>
      <c r="C370">
        <v>0.28637492976202683</v>
      </c>
      <c r="D370">
        <v>-0.23233403710527978</v>
      </c>
      <c r="E370">
        <f t="shared" si="10"/>
        <v>0</v>
      </c>
      <c r="F370">
        <f t="shared" si="11"/>
        <v>0</v>
      </c>
    </row>
    <row r="371" spans="1:6" x14ac:dyDescent="0.25">
      <c r="A371">
        <v>1.66</v>
      </c>
      <c r="B371">
        <v>1.39</v>
      </c>
      <c r="C371">
        <v>5.744189196192262E-2</v>
      </c>
      <c r="D371">
        <v>-6.918975626938717E-2</v>
      </c>
      <c r="E371">
        <f t="shared" si="10"/>
        <v>0</v>
      </c>
      <c r="F371">
        <f t="shared" si="11"/>
        <v>0</v>
      </c>
    </row>
    <row r="372" spans="1:6" x14ac:dyDescent="0.25">
      <c r="A372">
        <v>2.02</v>
      </c>
      <c r="B372">
        <v>1.1599999999999999</v>
      </c>
      <c r="C372">
        <v>0.11594651397843259</v>
      </c>
      <c r="D372">
        <v>-0.13882313903386567</v>
      </c>
      <c r="E372">
        <f t="shared" si="10"/>
        <v>0</v>
      </c>
      <c r="F372">
        <f t="shared" si="11"/>
        <v>0</v>
      </c>
    </row>
    <row r="373" spans="1:6" x14ac:dyDescent="0.25">
      <c r="A373">
        <v>6.75</v>
      </c>
      <c r="B373">
        <v>0.33</v>
      </c>
      <c r="C373">
        <v>-0.54719080692492672</v>
      </c>
      <c r="D373">
        <v>0.14209144766815429</v>
      </c>
      <c r="E373">
        <f t="shared" si="10"/>
        <v>0</v>
      </c>
      <c r="F373">
        <f t="shared" si="11"/>
        <v>0</v>
      </c>
    </row>
    <row r="374" spans="1:6" x14ac:dyDescent="0.25">
      <c r="A374">
        <v>7.0000000000000007E-2</v>
      </c>
      <c r="B374">
        <v>24.2</v>
      </c>
      <c r="C374">
        <v>-7.6284063387930479E-2</v>
      </c>
      <c r="D374">
        <v>0.25955199495507619</v>
      </c>
      <c r="E374">
        <f t="shared" si="10"/>
        <v>0</v>
      </c>
      <c r="F374">
        <f t="shared" si="11"/>
        <v>0</v>
      </c>
    </row>
    <row r="375" spans="1:6" x14ac:dyDescent="0.25">
      <c r="A375">
        <v>0.21</v>
      </c>
      <c r="B375">
        <v>11.3</v>
      </c>
      <c r="C375">
        <v>-4.0159289996476888E-2</v>
      </c>
      <c r="D375">
        <v>-0.2213739196169261</v>
      </c>
      <c r="E375">
        <f t="shared" si="10"/>
        <v>0</v>
      </c>
      <c r="F375">
        <f t="shared" si="11"/>
        <v>0</v>
      </c>
    </row>
    <row r="376" spans="1:6" x14ac:dyDescent="0.25">
      <c r="A376">
        <v>1.57</v>
      </c>
      <c r="B376">
        <v>1.4</v>
      </c>
      <c r="C376">
        <v>-4.9681087938404644E-3</v>
      </c>
      <c r="D376">
        <v>-0.14841527425803558</v>
      </c>
      <c r="E376">
        <f t="shared" si="10"/>
        <v>0</v>
      </c>
      <c r="F376">
        <f t="shared" si="11"/>
        <v>0</v>
      </c>
    </row>
    <row r="377" spans="1:6" x14ac:dyDescent="0.25">
      <c r="A377">
        <v>1.9</v>
      </c>
      <c r="B377">
        <v>1.21</v>
      </c>
      <c r="C377">
        <v>-0.11758781706665389</v>
      </c>
      <c r="D377">
        <v>9.7095686911663037E-2</v>
      </c>
      <c r="E377">
        <f t="shared" si="10"/>
        <v>0</v>
      </c>
      <c r="F377">
        <f t="shared" si="11"/>
        <v>0</v>
      </c>
    </row>
    <row r="378" spans="1:6" x14ac:dyDescent="0.25">
      <c r="A378">
        <v>0.39</v>
      </c>
      <c r="B378">
        <v>5.83</v>
      </c>
      <c r="C378">
        <v>-8.6120695470522923E-2</v>
      </c>
      <c r="D378">
        <v>0.17039124370705738</v>
      </c>
      <c r="E378">
        <f t="shared" si="10"/>
        <v>0</v>
      </c>
      <c r="F378">
        <f t="shared" si="11"/>
        <v>0</v>
      </c>
    </row>
    <row r="379" spans="1:6" x14ac:dyDescent="0.25">
      <c r="A379">
        <v>0.63</v>
      </c>
      <c r="B379">
        <v>3.76</v>
      </c>
      <c r="C379">
        <v>-0.19148770168802987</v>
      </c>
      <c r="D379">
        <v>0.32913018519307813</v>
      </c>
      <c r="E379">
        <f t="shared" si="10"/>
        <v>0</v>
      </c>
      <c r="F379">
        <f t="shared" si="11"/>
        <v>1</v>
      </c>
    </row>
    <row r="380" spans="1:6" x14ac:dyDescent="0.25">
      <c r="A380">
        <v>0.13</v>
      </c>
      <c r="B380">
        <v>16.100000000000001</v>
      </c>
      <c r="C380">
        <v>-0.12649027320807116</v>
      </c>
      <c r="D380">
        <v>0.43994887715027264</v>
      </c>
      <c r="E380">
        <f t="shared" si="10"/>
        <v>0</v>
      </c>
      <c r="F380">
        <f t="shared" si="11"/>
        <v>1</v>
      </c>
    </row>
    <row r="381" spans="1:6" x14ac:dyDescent="0.25">
      <c r="A381">
        <v>1.87</v>
      </c>
      <c r="B381">
        <v>1.32</v>
      </c>
      <c r="C381">
        <v>-0.33730067650101458</v>
      </c>
      <c r="D381">
        <v>0.24193979044317859</v>
      </c>
      <c r="E381">
        <f t="shared" si="10"/>
        <v>0</v>
      </c>
      <c r="F381">
        <f t="shared" si="11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5BA38A-AB8B-439F-8D04-F4634EA4B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monteCarlo</vt:lpstr>
      <vt:lpstr>teamStats</vt:lpstr>
      <vt:lpstr>homeStats2</vt:lpstr>
      <vt:lpstr>homeStats</vt:lpstr>
      <vt:lpstr>awayStats</vt:lpstr>
      <vt:lpstr>awayStats2</vt:lpstr>
      <vt:lpstr>averageStats</vt:lpstr>
      <vt:lpstr>seasonalStats</vt:lpstr>
      <vt:lpstr>pDist</vt:lpstr>
      <vt:lpstr>teamNames</vt:lpstr>
      <vt:lpstr>accuracyTest</vt:lpstr>
      <vt:lpstr>bettingOpportunities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Housley</dc:creator>
  <cp:lastModifiedBy>Adam Housley</cp:lastModifiedBy>
  <dcterms:created xsi:type="dcterms:W3CDTF">2024-05-17T11:06:41Z</dcterms:created>
  <dcterms:modified xsi:type="dcterms:W3CDTF">2024-07-18T11:49:23Z</dcterms:modified>
</cp:coreProperties>
</file>